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jamel\PycharmProjects\optima-scrapper\data\common\excel\vtac_supplier_pricelists\stacked\"/>
    </mc:Choice>
  </mc:AlternateContent>
  <xr:revisionPtr revIDLastSave="0" documentId="8_{F5FD2D11-1AD3-4006-BCAC-F1165817ACBF}" xr6:coauthVersionLast="47" xr6:coauthVersionMax="47" xr10:uidLastSave="{00000000-0000-0000-0000-000000000000}"/>
  <bookViews>
    <workbookView xWindow="-108" yWindow="-108" windowWidth="23256" windowHeight="12456"/>
  </bookViews>
  <sheets>
    <sheet name="TARIFA 0 ORDENADA" sheetId="7" r:id="rId1"/>
    <sheet name="V-TAC Pricelist (TARIFA 0)" sheetId="6" r:id="rId2"/>
    <sheet name="V-TAC Pricelist (LIMPIO)" sheetId="5" r:id="rId3"/>
    <sheet name="V-TAC Pricelist (Original)" sheetId="2" r:id="rId4"/>
    <sheet name="Sheet2" sheetId="4" state="hidden" r:id="rId5"/>
  </sheets>
  <definedNames>
    <definedName name="_MailAutoSig" localSheetId="0">'TARIFA 0 ORDENADA'!#REF!</definedName>
    <definedName name="_MailAutoSig" localSheetId="2">'V-TAC Pricelist (LIMPIO)'!#REF!</definedName>
    <definedName name="_MailAutoSig" localSheetId="3">'V-TAC Pricelist (Original)'!#REF!</definedName>
    <definedName name="_MailAutoSig" localSheetId="1">'V-TAC Pricelist (TARIFA 0)'!#REF!</definedName>
  </definedName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5671" i="7" l="1"/>
  <c r="I5670" i="7"/>
  <c r="I5669" i="7"/>
  <c r="I5667" i="7"/>
  <c r="G4929" i="7"/>
  <c r="I4929" i="7" s="1"/>
  <c r="I3243" i="7"/>
  <c r="I3242" i="7"/>
  <c r="I2422" i="7"/>
  <c r="G2408" i="7"/>
  <c r="I2408" i="7" s="1"/>
  <c r="G2406" i="7"/>
  <c r="I2406" i="7" s="1"/>
  <c r="G2317" i="7"/>
  <c r="I2317" i="7" s="1"/>
  <c r="I2199" i="7"/>
  <c r="I2196" i="7"/>
  <c r="G2178" i="7"/>
  <c r="I2178" i="7" s="1"/>
  <c r="G2179" i="7"/>
  <c r="G2180" i="7"/>
  <c r="G2181" i="7"/>
  <c r="G2182" i="7"/>
  <c r="G2177" i="7"/>
  <c r="I414" i="7"/>
  <c r="I413" i="7"/>
  <c r="I412" i="7"/>
  <c r="G330" i="7"/>
  <c r="I330" i="7" s="1"/>
  <c r="G331" i="7"/>
  <c r="I331" i="7" s="1"/>
  <c r="G2591" i="7"/>
  <c r="I2591" i="7" s="1"/>
  <c r="I905" i="7"/>
  <c r="I411" i="7"/>
  <c r="I415" i="7"/>
  <c r="I416" i="7"/>
  <c r="I417" i="7"/>
  <c r="I418" i="7"/>
  <c r="I419" i="7"/>
  <c r="I420" i="7"/>
  <c r="I421" i="7"/>
  <c r="I422" i="7"/>
  <c r="I408" i="7"/>
  <c r="I410" i="7"/>
  <c r="I3119" i="7"/>
  <c r="I2525" i="7"/>
  <c r="I2532" i="7"/>
  <c r="I5662" i="7"/>
  <c r="I2637" i="7"/>
  <c r="I2636" i="7"/>
  <c r="I3113" i="7"/>
  <c r="I3114" i="7"/>
  <c r="I3115" i="7"/>
  <c r="I3203" i="7"/>
  <c r="I3204" i="7"/>
  <c r="I3205" i="7"/>
  <c r="I3271" i="7"/>
  <c r="I3224" i="7"/>
  <c r="I3225" i="7"/>
  <c r="I3226" i="7"/>
  <c r="I2467" i="7"/>
  <c r="I2468" i="7"/>
  <c r="I2143" i="7"/>
  <c r="I2144" i="7"/>
  <c r="I2146" i="7"/>
  <c r="I2147" i="7"/>
  <c r="I2159" i="7"/>
  <c r="I3091" i="7"/>
  <c r="I3092" i="7"/>
  <c r="I3093" i="7"/>
  <c r="I3094" i="7"/>
  <c r="I3095" i="7"/>
  <c r="I3097" i="7"/>
  <c r="I3098" i="7"/>
  <c r="I5615" i="7"/>
  <c r="I5625" i="7"/>
  <c r="G2642" i="7"/>
  <c r="I2642" i="7" s="1"/>
  <c r="G2641" i="7"/>
  <c r="I2641" i="7" s="1"/>
  <c r="G2640" i="7"/>
  <c r="I2640" i="7" s="1"/>
  <c r="G2295" i="7"/>
  <c r="I2295" i="7" s="1"/>
  <c r="G5621" i="7"/>
  <c r="I5621" i="7" s="1"/>
  <c r="G5620" i="7"/>
  <c r="I5620" i="7" s="1"/>
  <c r="G4447" i="7"/>
  <c r="I4447" i="7" s="1"/>
  <c r="G4446" i="7"/>
  <c r="I4446" i="7" s="1"/>
  <c r="G4444" i="7"/>
  <c r="I4444" i="7" s="1"/>
  <c r="G4443" i="7"/>
  <c r="I4443" i="7" s="1"/>
  <c r="G4442" i="7"/>
  <c r="I4442" i="7" s="1"/>
  <c r="G4441" i="7"/>
  <c r="I4441" i="7" s="1"/>
  <c r="G4437" i="7"/>
  <c r="I4437" i="7"/>
  <c r="G3425" i="7"/>
  <c r="I3425" i="7" s="1"/>
  <c r="G3229" i="7"/>
  <c r="I3229" i="7" s="1"/>
  <c r="G3228" i="7"/>
  <c r="I3228" i="7" s="1"/>
  <c r="G3227" i="7"/>
  <c r="I3227" i="7"/>
  <c r="G3202" i="7"/>
  <c r="I3202" i="7" s="1"/>
  <c r="G3201" i="7"/>
  <c r="I3201" i="7" s="1"/>
  <c r="G3200" i="7"/>
  <c r="I3200" i="7" s="1"/>
  <c r="G3144" i="7"/>
  <c r="I3144" i="7"/>
  <c r="G2689" i="7"/>
  <c r="I2689" i="7" s="1"/>
  <c r="G2688" i="7"/>
  <c r="I2688" i="7" s="1"/>
  <c r="G2687" i="7"/>
  <c r="I2687" i="7" s="1"/>
  <c r="G2686" i="7"/>
  <c r="I2686" i="7" s="1"/>
  <c r="G2578" i="7"/>
  <c r="I2578" i="7" s="1"/>
  <c r="G2434" i="7"/>
  <c r="I2434" i="7" s="1"/>
  <c r="G2433" i="7"/>
  <c r="I2433" i="7" s="1"/>
  <c r="G2432" i="7"/>
  <c r="I2432" i="7"/>
  <c r="G2431" i="7"/>
  <c r="I2431" i="7" s="1"/>
  <c r="G2430" i="7"/>
  <c r="I2430" i="7"/>
  <c r="G2419" i="7"/>
  <c r="I2419" i="7" s="1"/>
  <c r="G2418" i="7"/>
  <c r="I2418" i="7"/>
  <c r="G2416" i="7"/>
  <c r="I2416" i="7" s="1"/>
  <c r="G2415" i="7"/>
  <c r="I2415" i="7" s="1"/>
  <c r="G2414" i="7"/>
  <c r="I2414" i="7" s="1"/>
  <c r="G2412" i="7"/>
  <c r="I2412" i="7"/>
  <c r="G2410" i="7"/>
  <c r="I2410" i="7" s="1"/>
  <c r="G2407" i="7"/>
  <c r="I2407" i="7" s="1"/>
  <c r="G2398" i="7"/>
  <c r="I2398" i="7" s="1"/>
  <c r="G2397" i="7"/>
  <c r="I2397" i="7" s="1"/>
  <c r="G2374" i="7"/>
  <c r="I2374" i="7" s="1"/>
  <c r="G2297" i="7"/>
  <c r="I2297" i="7" s="1"/>
  <c r="G2194" i="7"/>
  <c r="I2194" i="7" s="1"/>
  <c r="G2193" i="7"/>
  <c r="I2193" i="7"/>
  <c r="G2192" i="7"/>
  <c r="I2192" i="7" s="1"/>
  <c r="G2191" i="7"/>
  <c r="I2191" i="7"/>
  <c r="G2190" i="7"/>
  <c r="I2190" i="7" s="1"/>
  <c r="G2189" i="7"/>
  <c r="I2189" i="7"/>
  <c r="G2188" i="7"/>
  <c r="I2188" i="7" s="1"/>
  <c r="G2187" i="7"/>
  <c r="I2187" i="7" s="1"/>
  <c r="G2186" i="7"/>
  <c r="I2186" i="7" s="1"/>
  <c r="G2185" i="7"/>
  <c r="I2185" i="7" s="1"/>
  <c r="G2184" i="7"/>
  <c r="I2184" i="7" s="1"/>
  <c r="G2183" i="7"/>
  <c r="I2183" i="7" s="1"/>
  <c r="I2181" i="7"/>
  <c r="G2095" i="7"/>
  <c r="I2095" i="7"/>
  <c r="G1843" i="7"/>
  <c r="I1843" i="7" s="1"/>
  <c r="G1842" i="7"/>
  <c r="I1842" i="7" s="1"/>
  <c r="G1604" i="7"/>
  <c r="I1604" i="7" s="1"/>
  <c r="G1195" i="7"/>
  <c r="I1195" i="7"/>
  <c r="G1194" i="7"/>
  <c r="I1194" i="7" s="1"/>
  <c r="G1193" i="7"/>
  <c r="I1193" i="7" s="1"/>
  <c r="G945" i="7"/>
  <c r="I945" i="7" s="1"/>
  <c r="G944" i="7"/>
  <c r="I944" i="7"/>
  <c r="G943" i="7"/>
  <c r="I943" i="7" s="1"/>
  <c r="G942" i="7"/>
  <c r="I942" i="7" s="1"/>
  <c r="G941" i="7"/>
  <c r="I941" i="7" s="1"/>
  <c r="G926" i="7"/>
  <c r="I926" i="7" s="1"/>
  <c r="G925" i="7"/>
  <c r="I925" i="7" s="1"/>
  <c r="G924" i="7"/>
  <c r="I924" i="7" s="1"/>
  <c r="G923" i="7"/>
  <c r="I923" i="7" s="1"/>
  <c r="G912" i="7"/>
  <c r="I912" i="7" s="1"/>
  <c r="G911" i="7"/>
  <c r="I911" i="7" s="1"/>
  <c r="G910" i="7"/>
  <c r="I910" i="7" s="1"/>
  <c r="G860" i="7"/>
  <c r="I860" i="7" s="1"/>
  <c r="G852" i="7"/>
  <c r="I852" i="7"/>
  <c r="G851" i="7"/>
  <c r="I851" i="7" s="1"/>
  <c r="G839" i="7"/>
  <c r="I839" i="7" s="1"/>
  <c r="G838" i="7"/>
  <c r="I838" i="7" s="1"/>
  <c r="G628" i="7"/>
  <c r="I628" i="7"/>
  <c r="G60" i="7"/>
  <c r="I60" i="7" s="1"/>
  <c r="G2162" i="7"/>
  <c r="I2162" i="7" s="1"/>
  <c r="G1631" i="7"/>
  <c r="I1631" i="7" s="1"/>
  <c r="G1626" i="7"/>
  <c r="I1626" i="7"/>
  <c r="G1442" i="7"/>
  <c r="I1442" i="7" s="1"/>
  <c r="G690" i="7"/>
  <c r="I690" i="7" s="1"/>
  <c r="I2195" i="7"/>
  <c r="I2197" i="7"/>
  <c r="G2204" i="7"/>
  <c r="I2204" i="7" s="1"/>
  <c r="G2203" i="7"/>
  <c r="I2203" i="7" s="1"/>
  <c r="G2202" i="7"/>
  <c r="I2202" i="7"/>
  <c r="G2201" i="7"/>
  <c r="I2201" i="7" s="1"/>
  <c r="G4440" i="7"/>
  <c r="I4440" i="7" s="1"/>
  <c r="G2594" i="7"/>
  <c r="I2594" i="7" s="1"/>
  <c r="G2595" i="7"/>
  <c r="I2595" i="7"/>
  <c r="G2596" i="7"/>
  <c r="I2596" i="7" s="1"/>
  <c r="G2597" i="7"/>
  <c r="I2597" i="7" s="1"/>
  <c r="G2598" i="7"/>
  <c r="I2598" i="7" s="1"/>
  <c r="G2600" i="7"/>
  <c r="I2600" i="7"/>
  <c r="G2601" i="7"/>
  <c r="I2601" i="7" s="1"/>
  <c r="G2602" i="7"/>
  <c r="I2602" i="7" s="1"/>
  <c r="G2603" i="7"/>
  <c r="I2603" i="7" s="1"/>
  <c r="G2608" i="7"/>
  <c r="I2608" i="7"/>
  <c r="G2609" i="7"/>
  <c r="I2609" i="7" s="1"/>
  <c r="G2610" i="7"/>
  <c r="I2610" i="7" s="1"/>
  <c r="G2613" i="7"/>
  <c r="I2613" i="7" s="1"/>
  <c r="G2616" i="7"/>
  <c r="I2616" i="7"/>
  <c r="G2618" i="7"/>
  <c r="I2618" i="7" s="1"/>
  <c r="G2619" i="7"/>
  <c r="I2619" i="7" s="1"/>
  <c r="G2620" i="7"/>
  <c r="I2620" i="7" s="1"/>
  <c r="G2621" i="7"/>
  <c r="I2621" i="7"/>
  <c r="G2624" i="7"/>
  <c r="I2624" i="7" s="1"/>
  <c r="G2625" i="7"/>
  <c r="I2625" i="7" s="1"/>
  <c r="G2626" i="7"/>
  <c r="I2626" i="7" s="1"/>
  <c r="G2627" i="7"/>
  <c r="I2627" i="7"/>
  <c r="G2628" i="7"/>
  <c r="I2628" i="7" s="1"/>
  <c r="G2629" i="7"/>
  <c r="I2629" i="7" s="1"/>
  <c r="G2630" i="7"/>
  <c r="I2630" i="7" s="1"/>
  <c r="G2631" i="7"/>
  <c r="I2631" i="7"/>
  <c r="G2632" i="7"/>
  <c r="I2632" i="7" s="1"/>
  <c r="G2633" i="7"/>
  <c r="I2633" i="7" s="1"/>
  <c r="G2634" i="7"/>
  <c r="I2634" i="7" s="1"/>
  <c r="G2706" i="7"/>
  <c r="I2706" i="7"/>
  <c r="G2593" i="7"/>
  <c r="I2593" i="7" s="1"/>
  <c r="G5718" i="7"/>
  <c r="I5718" i="7" s="1"/>
  <c r="G4961" i="7"/>
  <c r="I4961" i="7" s="1"/>
  <c r="I3238" i="7"/>
  <c r="I3233" i="7"/>
  <c r="I3152" i="7"/>
  <c r="G3131" i="7"/>
  <c r="I3131" i="7" s="1"/>
  <c r="G3108" i="7"/>
  <c r="I3108" i="7" s="1"/>
  <c r="G2510" i="7"/>
  <c r="I2510" i="7" s="1"/>
  <c r="G2316" i="7"/>
  <c r="I2316" i="7" s="1"/>
  <c r="G2073" i="7"/>
  <c r="I2073" i="7"/>
  <c r="G2068" i="7"/>
  <c r="I2068" i="7" s="1"/>
  <c r="G971" i="7"/>
  <c r="I971" i="7" s="1"/>
  <c r="I966" i="7"/>
  <c r="G853" i="7"/>
  <c r="I853" i="7" s="1"/>
  <c r="G780" i="7"/>
  <c r="I780" i="7"/>
  <c r="G168" i="7"/>
  <c r="I168" i="7" s="1"/>
  <c r="I3110" i="7"/>
  <c r="I3111" i="7"/>
  <c r="I3112" i="7"/>
  <c r="I3163" i="7"/>
  <c r="I3164" i="7"/>
  <c r="I3165" i="7"/>
  <c r="I3166" i="7"/>
  <c r="I3167" i="7"/>
  <c r="I3168" i="7"/>
  <c r="I3169" i="7"/>
  <c r="I3170" i="7"/>
  <c r="I3171" i="7"/>
  <c r="I3190" i="7"/>
  <c r="I3191" i="7"/>
  <c r="I3192" i="7"/>
  <c r="I2042" i="7"/>
  <c r="I2043" i="7"/>
  <c r="I2047" i="7"/>
  <c r="I2048" i="7"/>
  <c r="I2051" i="7"/>
  <c r="I2052" i="7"/>
  <c r="I2054" i="7"/>
  <c r="I968" i="7"/>
  <c r="I969" i="7"/>
  <c r="I970" i="7"/>
  <c r="I3273" i="7"/>
  <c r="I5608" i="7"/>
  <c r="I5609" i="7"/>
  <c r="I5610" i="7"/>
  <c r="I5611" i="7"/>
  <c r="I5612" i="7"/>
  <c r="I5613" i="7"/>
  <c r="I5617" i="7"/>
  <c r="I5619" i="7"/>
  <c r="I3231" i="7"/>
  <c r="I950" i="7"/>
  <c r="I952" i="7"/>
  <c r="I962" i="7"/>
  <c r="I963" i="7"/>
  <c r="I964" i="7"/>
  <c r="I965" i="7"/>
  <c r="I967" i="7"/>
  <c r="I2067" i="7"/>
  <c r="I2081" i="7"/>
  <c r="I2083" i="7"/>
  <c r="I2084" i="7"/>
  <c r="I2085" i="7"/>
  <c r="I2092" i="7"/>
  <c r="I2106" i="7"/>
  <c r="I2115" i="7"/>
  <c r="I2116" i="7"/>
  <c r="I2118" i="7"/>
  <c r="I2137" i="7"/>
  <c r="I2145" i="7"/>
  <c r="I2148" i="7"/>
  <c r="I2160" i="7"/>
  <c r="I2161" i="7"/>
  <c r="I3090" i="7"/>
  <c r="I3096" i="7"/>
  <c r="I3099" i="7"/>
  <c r="I3100" i="7"/>
  <c r="I3102" i="7"/>
  <c r="I3104" i="7"/>
  <c r="I5614" i="7"/>
  <c r="I5623" i="7"/>
  <c r="I5668" i="7"/>
  <c r="I5672" i="7"/>
  <c r="I3215" i="7"/>
  <c r="I3216" i="7"/>
  <c r="I3217" i="7"/>
  <c r="I3147" i="7"/>
  <c r="I2226" i="7"/>
  <c r="I3239" i="7"/>
  <c r="I3240" i="7"/>
  <c r="I3241" i="7"/>
  <c r="I3213" i="7"/>
  <c r="I3259" i="7"/>
  <c r="I3260" i="7"/>
  <c r="I3264" i="7"/>
  <c r="I3265" i="7"/>
  <c r="I3142" i="7"/>
  <c r="I3143" i="7"/>
  <c r="I3189" i="7"/>
  <c r="I2517" i="7"/>
  <c r="I2528" i="7"/>
  <c r="I2529" i="7"/>
  <c r="I2530" i="7"/>
  <c r="I3193" i="7"/>
  <c r="I3194" i="7"/>
  <c r="I3195" i="7"/>
  <c r="I3261" i="7"/>
  <c r="I3263" i="7"/>
  <c r="I3266" i="7"/>
  <c r="I3267" i="7"/>
  <c r="I3184" i="7"/>
  <c r="I3185" i="7"/>
  <c r="I3186" i="7"/>
  <c r="I3272" i="7"/>
  <c r="I3153" i="7"/>
  <c r="I3154" i="7"/>
  <c r="I3219" i="7"/>
  <c r="I3220" i="7"/>
  <c r="I3197" i="7"/>
  <c r="I3198" i="7"/>
  <c r="I3199" i="7"/>
  <c r="I2463" i="7"/>
  <c r="I2466" i="7"/>
  <c r="I3782" i="7"/>
  <c r="I3784" i="7"/>
  <c r="I5645" i="7"/>
  <c r="I5646" i="7"/>
  <c r="I5649" i="7"/>
  <c r="I5655" i="7"/>
  <c r="I5659" i="7"/>
  <c r="I5661" i="7"/>
  <c r="I2526" i="7"/>
  <c r="I2527" i="7"/>
  <c r="I5652" i="7"/>
  <c r="I5653" i="7"/>
  <c r="I2531" i="7"/>
  <c r="I3785" i="7"/>
  <c r="I2495" i="7"/>
  <c r="I5664" i="7"/>
  <c r="I2590" i="7"/>
  <c r="I3222" i="7"/>
  <c r="I3257" i="7"/>
  <c r="I3258" i="7"/>
  <c r="I405" i="7"/>
  <c r="I406" i="7"/>
  <c r="I407" i="7"/>
  <c r="I409" i="7"/>
  <c r="I783" i="7"/>
  <c r="I786" i="7"/>
  <c r="I787" i="7"/>
  <c r="I3106" i="7"/>
  <c r="I3124" i="7"/>
  <c r="I3125" i="7"/>
  <c r="I3234" i="7"/>
  <c r="I3235" i="7"/>
  <c r="I2437" i="7"/>
  <c r="I2438" i="7"/>
  <c r="I2439" i="7"/>
  <c r="I2440" i="7"/>
  <c r="I2441" i="7"/>
  <c r="I2442" i="7"/>
  <c r="I1216" i="7"/>
  <c r="I1217" i="7"/>
  <c r="I2063" i="7"/>
  <c r="I3161" i="7"/>
  <c r="I448" i="7"/>
  <c r="I449" i="7"/>
  <c r="I460" i="7"/>
  <c r="I2443" i="7"/>
  <c r="I2444" i="7"/>
  <c r="I2445" i="7"/>
  <c r="I2446" i="7"/>
  <c r="I2447" i="7"/>
  <c r="I2448" i="7"/>
  <c r="I3308" i="7"/>
  <c r="I3309" i="7"/>
  <c r="I3310" i="7"/>
  <c r="I3311" i="7"/>
  <c r="I2571" i="7"/>
  <c r="I2572" i="7"/>
  <c r="I2573" i="7"/>
  <c r="I450" i="7"/>
  <c r="I451" i="7"/>
  <c r="I550" i="7"/>
  <c r="I2451" i="7"/>
  <c r="I2453" i="7"/>
  <c r="I2521" i="7"/>
  <c r="I3304" i="7"/>
  <c r="I3305" i="7"/>
  <c r="I3306" i="7"/>
  <c r="I3307" i="7"/>
  <c r="I2456" i="7"/>
  <c r="I2457" i="7"/>
  <c r="I2458" i="7"/>
  <c r="I2459" i="7"/>
  <c r="I2460" i="7"/>
  <c r="I2522" i="7"/>
  <c r="I2523" i="7"/>
  <c r="I2392" i="7"/>
  <c r="I1218" i="7"/>
  <c r="I1219" i="7"/>
  <c r="I1220" i="7"/>
  <c r="I974" i="7"/>
  <c r="I975" i="7"/>
  <c r="I976" i="7"/>
  <c r="I518" i="7"/>
  <c r="I519" i="7"/>
  <c r="I520" i="7"/>
  <c r="I521" i="7"/>
  <c r="I522" i="7"/>
  <c r="I523" i="7"/>
  <c r="I512" i="7"/>
  <c r="I513" i="7"/>
  <c r="I514" i="7"/>
  <c r="I516" i="7"/>
  <c r="I517" i="7"/>
  <c r="G2312" i="7"/>
  <c r="I2312" i="7"/>
  <c r="G2314" i="7"/>
  <c r="I2314" i="7" s="1"/>
  <c r="G2318" i="7"/>
  <c r="I2318" i="7" s="1"/>
  <c r="G2409" i="7"/>
  <c r="I2409" i="7" s="1"/>
  <c r="G3076" i="7"/>
  <c r="I3076" i="7" s="1"/>
  <c r="G3086" i="7"/>
  <c r="I3086" i="7" s="1"/>
  <c r="G2311" i="7"/>
  <c r="I2311" i="7"/>
  <c r="G1189" i="7"/>
  <c r="I1189" i="7" s="1"/>
  <c r="G1191" i="7"/>
  <c r="I1191" i="7"/>
  <c r="G1192" i="7"/>
  <c r="I1192" i="7" s="1"/>
  <c r="G1196" i="7"/>
  <c r="I1196" i="7" s="1"/>
  <c r="G1197" i="7"/>
  <c r="I1197" i="7" s="1"/>
  <c r="G1198" i="7"/>
  <c r="I1198" i="7" s="1"/>
  <c r="G1199" i="7"/>
  <c r="I1199" i="7" s="1"/>
  <c r="G1200" i="7"/>
  <c r="I1200" i="7" s="1"/>
  <c r="G1201" i="7"/>
  <c r="I1201" i="7"/>
  <c r="G1202" i="7"/>
  <c r="I1202" i="7"/>
  <c r="G1203" i="7"/>
  <c r="I1203" i="7" s="1"/>
  <c r="G1204" i="7"/>
  <c r="I1204" i="7" s="1"/>
  <c r="G1205" i="7"/>
  <c r="I1205" i="7"/>
  <c r="G1206" i="7"/>
  <c r="I1206" i="7" s="1"/>
  <c r="G1207" i="7"/>
  <c r="I1207" i="7" s="1"/>
  <c r="G1208" i="7"/>
  <c r="I1208" i="7"/>
  <c r="G1221" i="7"/>
  <c r="I1221" i="7" s="1"/>
  <c r="G1222" i="7"/>
  <c r="I1222" i="7"/>
  <c r="G1223" i="7"/>
  <c r="I1223" i="7" s="1"/>
  <c r="G1224" i="7"/>
  <c r="I1224" i="7" s="1"/>
  <c r="G1225" i="7"/>
  <c r="I1225" i="7" s="1"/>
  <c r="G1227" i="7"/>
  <c r="I1227" i="7"/>
  <c r="G1228" i="7"/>
  <c r="I1228" i="7" s="1"/>
  <c r="G1229" i="7"/>
  <c r="I1229" i="7" s="1"/>
  <c r="G1231" i="7"/>
  <c r="I1231" i="7"/>
  <c r="G1232" i="7"/>
  <c r="I1232" i="7" s="1"/>
  <c r="G1233" i="7"/>
  <c r="I1233" i="7" s="1"/>
  <c r="G1235" i="7"/>
  <c r="I1235" i="7" s="1"/>
  <c r="G1238" i="7"/>
  <c r="I1238" i="7" s="1"/>
  <c r="G1243" i="7"/>
  <c r="I1243" i="7" s="1"/>
  <c r="G1244" i="7"/>
  <c r="I1244" i="7" s="1"/>
  <c r="G1245" i="7"/>
  <c r="I1245" i="7"/>
  <c r="G1246" i="7"/>
  <c r="I1246" i="7" s="1"/>
  <c r="G1249" i="7"/>
  <c r="I1249" i="7"/>
  <c r="G1252" i="7"/>
  <c r="I1252" i="7" s="1"/>
  <c r="G1255" i="7"/>
  <c r="I1255" i="7" s="1"/>
  <c r="G1256" i="7"/>
  <c r="I1256" i="7" s="1"/>
  <c r="G1257" i="7"/>
  <c r="I1257" i="7" s="1"/>
  <c r="G1264" i="7"/>
  <c r="I1264" i="7" s="1"/>
  <c r="G1265" i="7"/>
  <c r="I1265" i="7" s="1"/>
  <c r="G1269" i="7"/>
  <c r="I1269" i="7"/>
  <c r="G1270" i="7"/>
  <c r="I1270" i="7"/>
  <c r="G1271" i="7"/>
  <c r="I1271" i="7" s="1"/>
  <c r="G1273" i="7"/>
  <c r="I1273" i="7" s="1"/>
  <c r="G1277" i="7"/>
  <c r="I1277" i="7"/>
  <c r="G1278" i="7"/>
  <c r="I1278" i="7" s="1"/>
  <c r="G1279" i="7"/>
  <c r="I1279" i="7" s="1"/>
  <c r="G1280" i="7"/>
  <c r="I1280" i="7"/>
  <c r="G1286" i="7"/>
  <c r="I1286" i="7" s="1"/>
  <c r="G1287" i="7"/>
  <c r="I1287" i="7"/>
  <c r="G1288" i="7"/>
  <c r="I1288" i="7" s="1"/>
  <c r="G1454" i="7"/>
  <c r="I1454" i="7" s="1"/>
  <c r="G1455" i="7"/>
  <c r="I1455" i="7" s="1"/>
  <c r="G1515" i="7"/>
  <c r="I1515" i="7" s="1"/>
  <c r="G2045" i="7"/>
  <c r="I2045" i="7" s="1"/>
  <c r="G2053" i="7"/>
  <c r="I2053" i="7" s="1"/>
  <c r="G2056" i="7"/>
  <c r="I2056" i="7"/>
  <c r="G2059" i="7"/>
  <c r="I2059" i="7"/>
  <c r="G2060" i="7"/>
  <c r="I2060" i="7" s="1"/>
  <c r="G2061" i="7"/>
  <c r="I2061" i="7" s="1"/>
  <c r="G2062" i="7"/>
  <c r="I2062" i="7" s="1"/>
  <c r="G2069" i="7"/>
  <c r="I2069" i="7" s="1"/>
  <c r="G2074" i="7"/>
  <c r="I2074" i="7" s="1"/>
  <c r="G2075" i="7"/>
  <c r="I2075" i="7"/>
  <c r="G2076" i="7"/>
  <c r="I2076" i="7" s="1"/>
  <c r="G2077" i="7"/>
  <c r="I2077" i="7"/>
  <c r="G2079" i="7"/>
  <c r="I2079" i="7" s="1"/>
  <c r="G2087" i="7"/>
  <c r="I2087" i="7" s="1"/>
  <c r="G2088" i="7"/>
  <c r="I2088" i="7" s="1"/>
  <c r="G2089" i="7"/>
  <c r="I2089" i="7" s="1"/>
  <c r="G2090" i="7"/>
  <c r="I2090" i="7" s="1"/>
  <c r="G2091" i="7"/>
  <c r="I2091" i="7"/>
  <c r="G2093" i="7"/>
  <c r="I2093" i="7"/>
  <c r="G2094" i="7"/>
  <c r="I2094" i="7"/>
  <c r="G2096" i="7"/>
  <c r="I2096" i="7" s="1"/>
  <c r="G2097" i="7"/>
  <c r="I2097" i="7" s="1"/>
  <c r="G2098" i="7"/>
  <c r="I2098" i="7" s="1"/>
  <c r="G2099" i="7"/>
  <c r="I2099" i="7" s="1"/>
  <c r="G2100" i="7"/>
  <c r="I2100" i="7" s="1"/>
  <c r="G2101" i="7"/>
  <c r="I2101" i="7"/>
  <c r="G2102" i="7"/>
  <c r="I2102" i="7"/>
  <c r="G2103" i="7"/>
  <c r="I2103" i="7"/>
  <c r="G2104" i="7"/>
  <c r="I2104" i="7" s="1"/>
  <c r="G2105" i="7"/>
  <c r="I2105" i="7" s="1"/>
  <c r="G2111" i="7"/>
  <c r="I2111" i="7" s="1"/>
  <c r="G2120" i="7"/>
  <c r="I2120" i="7" s="1"/>
  <c r="G2122" i="7"/>
  <c r="I2122" i="7" s="1"/>
  <c r="G2123" i="7"/>
  <c r="I2123" i="7" s="1"/>
  <c r="G2124" i="7"/>
  <c r="I2124" i="7"/>
  <c r="G2134" i="7"/>
  <c r="I2134" i="7" s="1"/>
  <c r="G2135" i="7"/>
  <c r="I2135" i="7" s="1"/>
  <c r="G2136" i="7"/>
  <c r="I2136" i="7" s="1"/>
  <c r="G2138" i="7"/>
  <c r="I2138" i="7" s="1"/>
  <c r="G2139" i="7"/>
  <c r="I2139" i="7" s="1"/>
  <c r="G2140" i="7"/>
  <c r="I2140" i="7" s="1"/>
  <c r="G2149" i="7"/>
  <c r="I2149" i="7"/>
  <c r="G2151" i="7"/>
  <c r="I2151" i="7"/>
  <c r="G2175" i="7"/>
  <c r="I2175" i="7"/>
  <c r="G2267" i="7"/>
  <c r="I2267" i="7" s="1"/>
  <c r="G2268" i="7"/>
  <c r="I2268" i="7" s="1"/>
  <c r="G2269" i="7"/>
  <c r="I2269" i="7" s="1"/>
  <c r="G2272" i="7"/>
  <c r="I2272" i="7" s="1"/>
  <c r="G2281" i="7"/>
  <c r="I2281" i="7" s="1"/>
  <c r="G2284" i="7"/>
  <c r="I2284" i="7" s="1"/>
  <c r="G2288" i="7"/>
  <c r="I2288" i="7"/>
  <c r="G2289" i="7"/>
  <c r="I2289" i="7"/>
  <c r="G2294" i="7"/>
  <c r="I2294" i="7" s="1"/>
  <c r="G2296" i="7"/>
  <c r="I2296" i="7" s="1"/>
  <c r="G2298" i="7"/>
  <c r="I2298" i="7"/>
  <c r="G2299" i="7"/>
  <c r="I2299" i="7" s="1"/>
  <c r="G2301" i="7"/>
  <c r="I2301" i="7" s="1"/>
  <c r="G2303" i="7"/>
  <c r="I2303" i="7"/>
  <c r="G2304" i="7"/>
  <c r="I2304" i="7" s="1"/>
  <c r="G2305" i="7"/>
  <c r="I2305" i="7"/>
  <c r="G2306" i="7"/>
  <c r="I2306" i="7" s="1"/>
  <c r="G2307" i="7"/>
  <c r="I2307" i="7"/>
  <c r="G2308" i="7"/>
  <c r="I2308" i="7" s="1"/>
  <c r="G2309" i="7"/>
  <c r="I2309" i="7"/>
  <c r="G2376" i="7"/>
  <c r="I2376" i="7" s="1"/>
  <c r="G2377" i="7"/>
  <c r="I2377" i="7" s="1"/>
  <c r="G2378" i="7"/>
  <c r="I2378" i="7"/>
  <c r="G2379" i="7"/>
  <c r="I2379" i="7" s="1"/>
  <c r="G2380" i="7"/>
  <c r="I2380" i="7" s="1"/>
  <c r="G2381" i="7"/>
  <c r="I2381" i="7" s="1"/>
  <c r="G2382" i="7"/>
  <c r="I2382" i="7" s="1"/>
  <c r="G2383" i="7"/>
  <c r="I2383" i="7" s="1"/>
  <c r="G2390" i="7"/>
  <c r="I2390" i="7" s="1"/>
  <c r="G2391" i="7"/>
  <c r="I2391" i="7"/>
  <c r="G2393" i="7"/>
  <c r="I2393" i="7"/>
  <c r="G2394" i="7"/>
  <c r="I2394" i="7"/>
  <c r="G2395" i="7"/>
  <c r="I2395" i="7" s="1"/>
  <c r="G2396" i="7"/>
  <c r="I2396" i="7" s="1"/>
  <c r="G2402" i="7"/>
  <c r="I2402" i="7" s="1"/>
  <c r="G2417" i="7"/>
  <c r="I2417" i="7"/>
  <c r="G2483" i="7"/>
  <c r="I2483" i="7" s="1"/>
  <c r="G2506" i="7"/>
  <c r="I2506" i="7" s="1"/>
  <c r="G2507" i="7"/>
  <c r="I2507" i="7"/>
  <c r="G2508" i="7"/>
  <c r="I2508" i="7" s="1"/>
  <c r="G2509" i="7"/>
  <c r="I2509" i="7" s="1"/>
  <c r="G2511" i="7"/>
  <c r="I2511" i="7" s="1"/>
  <c r="G2512" i="7"/>
  <c r="I2512" i="7"/>
  <c r="G2513" i="7"/>
  <c r="I2513" i="7" s="1"/>
  <c r="G2514" i="7"/>
  <c r="I2514" i="7" s="1"/>
  <c r="G2518" i="7"/>
  <c r="I2518" i="7" s="1"/>
  <c r="G2519" i="7"/>
  <c r="I2519" i="7" s="1"/>
  <c r="G2543" i="7"/>
  <c r="I2543" i="7"/>
  <c r="G2562" i="7"/>
  <c r="I2562" i="7" s="1"/>
  <c r="G2563" i="7"/>
  <c r="I2563" i="7" s="1"/>
  <c r="G2568" i="7"/>
  <c r="I2568" i="7" s="1"/>
  <c r="G2569" i="7"/>
  <c r="I2569" i="7"/>
  <c r="G2570" i="7"/>
  <c r="I2570" i="7" s="1"/>
  <c r="G2584" i="7"/>
  <c r="I2584" i="7" s="1"/>
  <c r="G2587" i="7"/>
  <c r="I2587" i="7"/>
  <c r="G2649" i="7"/>
  <c r="I2649" i="7" s="1"/>
  <c r="G2651" i="7"/>
  <c r="I2651" i="7" s="1"/>
  <c r="G2652" i="7"/>
  <c r="I2652" i="7" s="1"/>
  <c r="G2655" i="7"/>
  <c r="I2655" i="7" s="1"/>
  <c r="G2657" i="7"/>
  <c r="I2657" i="7" s="1"/>
  <c r="G2658" i="7"/>
  <c r="I2658" i="7" s="1"/>
  <c r="G2660" i="7"/>
  <c r="I2660" i="7"/>
  <c r="G2661" i="7"/>
  <c r="I2661" i="7" s="1"/>
  <c r="G2670" i="7"/>
  <c r="I2670" i="7"/>
  <c r="G2671" i="7"/>
  <c r="I2671" i="7" s="1"/>
  <c r="G2672" i="7"/>
  <c r="I2672" i="7" s="1"/>
  <c r="G2673" i="7"/>
  <c r="I2673" i="7" s="1"/>
  <c r="G2674" i="7"/>
  <c r="I2674" i="7" s="1"/>
  <c r="G2675" i="7"/>
  <c r="I2675" i="7" s="1"/>
  <c r="G2678" i="7"/>
  <c r="I2678" i="7" s="1"/>
  <c r="G2679" i="7"/>
  <c r="I2679" i="7"/>
  <c r="G2680" i="7"/>
  <c r="I2680" i="7"/>
  <c r="G2681" i="7"/>
  <c r="I2681" i="7" s="1"/>
  <c r="G2682" i="7"/>
  <c r="I2682" i="7" s="1"/>
  <c r="G2683" i="7"/>
  <c r="I2683" i="7" s="1"/>
  <c r="G2684" i="7"/>
  <c r="I2684" i="7" s="1"/>
  <c r="G2685" i="7"/>
  <c r="I2685" i="7" s="1"/>
  <c r="G2703" i="7"/>
  <c r="I2703" i="7" s="1"/>
  <c r="G2704" i="7"/>
  <c r="I2704" i="7" s="1"/>
  <c r="G2710" i="7"/>
  <c r="I2710" i="7"/>
  <c r="G2711" i="7"/>
  <c r="I2711" i="7" s="1"/>
  <c r="G2721" i="7"/>
  <c r="I2721" i="7" s="1"/>
  <c r="G2722" i="7"/>
  <c r="I2722" i="7" s="1"/>
  <c r="G2725" i="7"/>
  <c r="I2725" i="7" s="1"/>
  <c r="G2726" i="7"/>
  <c r="I2726" i="7" s="1"/>
  <c r="G2727" i="7"/>
  <c r="I2727" i="7" s="1"/>
  <c r="G2729" i="7"/>
  <c r="I2729" i="7" s="1"/>
  <c r="G2730" i="7"/>
  <c r="I2730" i="7" s="1"/>
  <c r="G2731" i="7"/>
  <c r="I2731" i="7" s="1"/>
  <c r="G3078" i="7"/>
  <c r="I3078" i="7" s="1"/>
  <c r="G3117" i="7"/>
  <c r="I3117" i="7" s="1"/>
  <c r="G3121" i="7"/>
  <c r="I3121" i="7"/>
  <c r="G3122" i="7"/>
  <c r="I3122" i="7" s="1"/>
  <c r="G3128" i="7"/>
  <c r="I3128" i="7"/>
  <c r="G3129" i="7"/>
  <c r="I3129" i="7"/>
  <c r="G3130" i="7"/>
  <c r="I3130" i="7" s="1"/>
  <c r="G3132" i="7"/>
  <c r="I3132" i="7" s="1"/>
  <c r="G3133" i="7"/>
  <c r="I3133" i="7" s="1"/>
  <c r="G3134" i="7"/>
  <c r="I3134" i="7" s="1"/>
  <c r="G3135" i="7"/>
  <c r="I3135" i="7" s="1"/>
  <c r="G3136" i="7"/>
  <c r="I3136" i="7" s="1"/>
  <c r="G3139" i="7"/>
  <c r="I3139" i="7" s="1"/>
  <c r="G3145" i="7"/>
  <c r="I3145" i="7"/>
  <c r="G3159" i="7"/>
  <c r="I3159" i="7" s="1"/>
  <c r="G3160" i="7"/>
  <c r="I3160" i="7" s="1"/>
  <c r="G3174" i="7"/>
  <c r="I3174" i="7"/>
  <c r="G3175" i="7"/>
  <c r="I3175" i="7" s="1"/>
  <c r="G3176" i="7"/>
  <c r="I3176" i="7"/>
  <c r="G3177" i="7"/>
  <c r="I3177" i="7" s="1"/>
  <c r="G3178" i="7"/>
  <c r="I3178" i="7" s="1"/>
  <c r="G3179" i="7"/>
  <c r="I3179" i="7" s="1"/>
  <c r="G3187" i="7"/>
  <c r="I3187" i="7" s="1"/>
  <c r="G3188" i="7"/>
  <c r="I3188" i="7" s="1"/>
  <c r="G3206" i="7"/>
  <c r="I3206" i="7" s="1"/>
  <c r="G3207" i="7"/>
  <c r="I3207" i="7" s="1"/>
  <c r="G3208" i="7"/>
  <c r="I3208" i="7"/>
  <c r="G3236" i="7"/>
  <c r="I3236" i="7" s="1"/>
  <c r="G3237" i="7"/>
  <c r="I3237" i="7" s="1"/>
  <c r="G3244" i="7"/>
  <c r="I3244" i="7" s="1"/>
  <c r="G3245" i="7"/>
  <c r="I3245" i="7"/>
  <c r="G3246" i="7"/>
  <c r="I3246" i="7" s="1"/>
  <c r="G3247" i="7"/>
  <c r="I3247" i="7"/>
  <c r="G3248" i="7"/>
  <c r="I3248" i="7" s="1"/>
  <c r="G3249" i="7"/>
  <c r="I3249" i="7"/>
  <c r="G3250" i="7"/>
  <c r="I3250" i="7" s="1"/>
  <c r="G3251" i="7"/>
  <c r="I3251" i="7"/>
  <c r="G3252" i="7"/>
  <c r="I3252" i="7" s="1"/>
  <c r="G3276" i="7"/>
  <c r="I3276" i="7" s="1"/>
  <c r="G3277" i="7"/>
  <c r="I3277" i="7" s="1"/>
  <c r="G3278" i="7"/>
  <c r="I3278" i="7" s="1"/>
  <c r="G3279" i="7"/>
  <c r="I3279" i="7" s="1"/>
  <c r="G3280" i="7"/>
  <c r="I3280" i="7" s="1"/>
  <c r="G3281" i="7"/>
  <c r="I3281" i="7" s="1"/>
  <c r="G3282" i="7"/>
  <c r="I3282" i="7"/>
  <c r="G3283" i="7"/>
  <c r="I3283" i="7" s="1"/>
  <c r="G3285" i="7"/>
  <c r="I3285" i="7"/>
  <c r="G3286" i="7"/>
  <c r="I3286" i="7" s="1"/>
  <c r="G3287" i="7"/>
  <c r="I3287" i="7"/>
  <c r="G3289" i="7"/>
  <c r="I3289" i="7" s="1"/>
  <c r="G3290" i="7"/>
  <c r="I3290" i="7"/>
  <c r="G3291" i="7"/>
  <c r="I3291" i="7" s="1"/>
  <c r="G3292" i="7"/>
  <c r="I3292" i="7"/>
  <c r="G3293" i="7"/>
  <c r="I3293" i="7" s="1"/>
  <c r="G3294" i="7"/>
  <c r="I3294" i="7" s="1"/>
  <c r="G3296" i="7"/>
  <c r="I3296" i="7" s="1"/>
  <c r="G3299" i="7"/>
  <c r="I3299" i="7" s="1"/>
  <c r="G3301" i="7"/>
  <c r="I3301" i="7" s="1"/>
  <c r="G3302" i="7"/>
  <c r="I3302" i="7" s="1"/>
  <c r="G3303" i="7"/>
  <c r="I3303" i="7" s="1"/>
  <c r="G3313" i="7"/>
  <c r="I3313" i="7" s="1"/>
  <c r="G3316" i="7"/>
  <c r="I3316" i="7" s="1"/>
  <c r="G3320" i="7"/>
  <c r="I3320" i="7"/>
  <c r="G3321" i="7"/>
  <c r="I3321" i="7" s="1"/>
  <c r="G3323" i="7"/>
  <c r="I3323" i="7"/>
  <c r="G3325" i="7"/>
  <c r="I3325" i="7" s="1"/>
  <c r="G3326" i="7"/>
  <c r="I3326" i="7"/>
  <c r="G3327" i="7"/>
  <c r="I3327" i="7" s="1"/>
  <c r="G3332" i="7"/>
  <c r="I3332" i="7"/>
  <c r="G3334" i="7"/>
  <c r="I3334" i="7" s="1"/>
  <c r="G3335" i="7"/>
  <c r="I3335" i="7" s="1"/>
  <c r="G3336" i="7"/>
  <c r="I3336" i="7" s="1"/>
  <c r="G3346" i="7"/>
  <c r="I3346" i="7" s="1"/>
  <c r="G3348" i="7"/>
  <c r="I3348" i="7" s="1"/>
  <c r="G3393" i="7"/>
  <c r="I3393" i="7" s="1"/>
  <c r="G3694" i="7"/>
  <c r="I3694" i="7" s="1"/>
  <c r="G3965" i="7"/>
  <c r="I3965" i="7" s="1"/>
  <c r="G3967" i="7"/>
  <c r="I3967" i="7" s="1"/>
  <c r="G3968" i="7"/>
  <c r="I3968" i="7"/>
  <c r="G3973" i="7"/>
  <c r="I3973" i="7" s="1"/>
  <c r="G3974" i="7"/>
  <c r="I3974" i="7"/>
  <c r="G3975" i="7"/>
  <c r="I3975" i="7" s="1"/>
  <c r="G3976" i="7"/>
  <c r="I3976" i="7"/>
  <c r="G3981" i="7"/>
  <c r="I3981" i="7" s="1"/>
  <c r="G3996" i="7"/>
  <c r="I3996" i="7" s="1"/>
  <c r="G4069" i="7"/>
  <c r="I4069" i="7" s="1"/>
  <c r="G4089" i="7"/>
  <c r="I4089" i="7" s="1"/>
  <c r="G4330" i="7"/>
  <c r="I4330" i="7" s="1"/>
  <c r="G4331" i="7"/>
  <c r="I4331" i="7" s="1"/>
  <c r="G4415" i="7"/>
  <c r="I4415" i="7" s="1"/>
  <c r="G4417" i="7"/>
  <c r="I4417" i="7" s="1"/>
  <c r="G4418" i="7"/>
  <c r="I4418" i="7" s="1"/>
  <c r="G4419" i="7"/>
  <c r="I4419" i="7" s="1"/>
  <c r="G4420" i="7"/>
  <c r="I4420" i="7" s="1"/>
  <c r="G4777" i="7"/>
  <c r="I4777" i="7" s="1"/>
  <c r="G4835" i="7"/>
  <c r="I4835" i="7" s="1"/>
  <c r="G4836" i="7"/>
  <c r="I4836" i="7"/>
  <c r="G4842" i="7"/>
  <c r="I4842" i="7" s="1"/>
  <c r="G4901" i="7"/>
  <c r="I4901" i="7"/>
  <c r="G4907" i="7"/>
  <c r="I4907" i="7" s="1"/>
  <c r="G4956" i="7"/>
  <c r="I4956" i="7" s="1"/>
  <c r="G4957" i="7"/>
  <c r="I4957" i="7" s="1"/>
  <c r="G4960" i="7"/>
  <c r="I4960" i="7" s="1"/>
  <c r="G4962" i="7"/>
  <c r="I4962" i="7" s="1"/>
  <c r="G4965" i="7"/>
  <c r="I4965" i="7" s="1"/>
  <c r="G4970" i="7"/>
  <c r="I4970" i="7" s="1"/>
  <c r="G4972" i="7"/>
  <c r="I4972" i="7" s="1"/>
  <c r="G4974" i="7"/>
  <c r="I4974" i="7" s="1"/>
  <c r="G4975" i="7"/>
  <c r="I4975" i="7"/>
  <c r="G4985" i="7"/>
  <c r="I4985" i="7" s="1"/>
  <c r="G4986" i="7"/>
  <c r="I4986" i="7" s="1"/>
  <c r="G4987" i="7"/>
  <c r="I4987" i="7" s="1"/>
  <c r="G4988" i="7"/>
  <c r="I4988" i="7" s="1"/>
  <c r="G4992" i="7"/>
  <c r="I4992" i="7" s="1"/>
  <c r="G4994" i="7"/>
  <c r="I4994" i="7"/>
  <c r="G4996" i="7"/>
  <c r="I4996" i="7" s="1"/>
  <c r="G4999" i="7"/>
  <c r="I4999" i="7"/>
  <c r="G5000" i="7"/>
  <c r="I5000" i="7" s="1"/>
  <c r="G5009" i="7"/>
  <c r="I5009" i="7" s="1"/>
  <c r="G5010" i="7"/>
  <c r="I5010" i="7" s="1"/>
  <c r="G5011" i="7"/>
  <c r="I5011" i="7" s="1"/>
  <c r="G5041" i="7"/>
  <c r="I5041" i="7" s="1"/>
  <c r="G5042" i="7"/>
  <c r="I5042" i="7" s="1"/>
  <c r="G5044" i="7"/>
  <c r="I5044" i="7" s="1"/>
  <c r="G5051" i="7"/>
  <c r="I5051" i="7" s="1"/>
  <c r="G5056" i="7"/>
  <c r="I5056" i="7" s="1"/>
  <c r="G5204" i="7"/>
  <c r="I5204" i="7" s="1"/>
  <c r="G5205" i="7"/>
  <c r="I5205" i="7" s="1"/>
  <c r="G5622" i="7"/>
  <c r="I5622" i="7" s="1"/>
  <c r="G5627" i="7"/>
  <c r="I5627" i="7" s="1"/>
  <c r="G5628" i="7"/>
  <c r="I5628" i="7"/>
  <c r="G5629" i="7"/>
  <c r="I5629" i="7" s="1"/>
  <c r="G5630" i="7"/>
  <c r="I5630" i="7"/>
  <c r="G5631" i="7"/>
  <c r="I5631" i="7" s="1"/>
  <c r="G5632" i="7"/>
  <c r="I5632" i="7"/>
  <c r="G5633" i="7"/>
  <c r="I5633" i="7" s="1"/>
  <c r="G5636" i="7"/>
  <c r="I5636" i="7" s="1"/>
  <c r="G5637" i="7"/>
  <c r="I5637" i="7" s="1"/>
  <c r="G5638" i="7"/>
  <c r="I5638" i="7" s="1"/>
  <c r="G5639" i="7"/>
  <c r="I5639" i="7" s="1"/>
  <c r="G5640" i="7"/>
  <c r="I5640" i="7" s="1"/>
  <c r="G5641" i="7"/>
  <c r="I5641" i="7" s="1"/>
  <c r="G5642" i="7"/>
  <c r="I5642" i="7" s="1"/>
  <c r="G5643" i="7"/>
  <c r="I5643" i="7" s="1"/>
  <c r="G4844" i="7"/>
  <c r="I4844" i="7"/>
  <c r="G1188" i="7"/>
  <c r="I1188" i="7" s="1"/>
  <c r="G1094" i="7"/>
  <c r="I1094" i="7"/>
  <c r="G1093" i="7"/>
  <c r="I1093" i="7" s="1"/>
  <c r="G1061" i="7"/>
  <c r="I1061" i="7" s="1"/>
  <c r="G1058" i="7"/>
  <c r="I1058" i="7" s="1"/>
  <c r="G1055" i="7"/>
  <c r="I1055" i="7" s="1"/>
  <c r="G1049" i="7"/>
  <c r="I1049" i="7" s="1"/>
  <c r="G1123" i="7"/>
  <c r="I1123" i="7" s="1"/>
  <c r="G1122" i="7"/>
  <c r="I1122" i="7" s="1"/>
  <c r="G1126" i="7"/>
  <c r="I1126" i="7" s="1"/>
  <c r="G1128" i="7"/>
  <c r="I1128" i="7" s="1"/>
  <c r="G1129" i="7"/>
  <c r="I1129" i="7" s="1"/>
  <c r="G1130" i="7"/>
  <c r="I1130" i="7" s="1"/>
  <c r="G1125" i="7"/>
  <c r="I1125" i="7"/>
  <c r="G1117" i="7"/>
  <c r="I1117" i="7" s="1"/>
  <c r="G1116" i="7"/>
  <c r="I1116" i="7" s="1"/>
  <c r="G1115" i="7"/>
  <c r="I1115" i="7" s="1"/>
  <c r="G1102" i="7"/>
  <c r="I1102" i="7"/>
  <c r="G1103" i="7"/>
  <c r="I1103" i="7" s="1"/>
  <c r="G1104" i="7"/>
  <c r="I1104" i="7" s="1"/>
  <c r="G1105" i="7"/>
  <c r="I1105" i="7" s="1"/>
  <c r="G1106" i="7"/>
  <c r="I1106" i="7"/>
  <c r="G1101" i="7"/>
  <c r="I1101" i="7" s="1"/>
  <c r="G1100" i="7"/>
  <c r="I1100" i="7" s="1"/>
  <c r="G1099" i="7"/>
  <c r="I1099" i="7" s="1"/>
  <c r="G1075" i="7"/>
  <c r="I1075" i="7"/>
  <c r="G1077" i="7"/>
  <c r="I1077" i="7" s="1"/>
  <c r="G1091" i="7"/>
  <c r="I1091" i="7" s="1"/>
  <c r="G1070" i="7"/>
  <c r="I1070" i="7" s="1"/>
  <c r="G1053" i="7"/>
  <c r="I1053" i="7" s="1"/>
  <c r="G1052" i="7"/>
  <c r="I1052" i="7" s="1"/>
  <c r="G1048" i="7"/>
  <c r="I1048" i="7" s="1"/>
  <c r="G1047" i="7"/>
  <c r="I1047" i="7" s="1"/>
  <c r="G980" i="7"/>
  <c r="I980" i="7"/>
  <c r="G983" i="7"/>
  <c r="I983" i="7" s="1"/>
  <c r="G984" i="7"/>
  <c r="I984" i="7"/>
  <c r="G986" i="7"/>
  <c r="I986" i="7" s="1"/>
  <c r="G989" i="7"/>
  <c r="I989" i="7" s="1"/>
  <c r="G990" i="7"/>
  <c r="I990" i="7" s="1"/>
  <c r="G991" i="7"/>
  <c r="I991" i="7" s="1"/>
  <c r="G992" i="7"/>
  <c r="I992" i="7" s="1"/>
  <c r="G995" i="7"/>
  <c r="I995" i="7" s="1"/>
  <c r="G996" i="7"/>
  <c r="I996" i="7" s="1"/>
  <c r="G1002" i="7"/>
  <c r="I1002" i="7" s="1"/>
  <c r="G1012" i="7"/>
  <c r="I1012" i="7" s="1"/>
  <c r="G1013" i="7"/>
  <c r="I1013" i="7"/>
  <c r="G1014" i="7"/>
  <c r="I1014" i="7" s="1"/>
  <c r="G1018" i="7"/>
  <c r="I1018" i="7"/>
  <c r="G1035" i="7"/>
  <c r="I1035" i="7" s="1"/>
  <c r="G1036" i="7"/>
  <c r="I1036" i="7"/>
  <c r="G978" i="7"/>
  <c r="I978" i="7" s="1"/>
  <c r="G972" i="7"/>
  <c r="I972" i="7" s="1"/>
  <c r="G197" i="7"/>
  <c r="I197" i="7" s="1"/>
  <c r="G198" i="7"/>
  <c r="I198" i="7" s="1"/>
  <c r="G199" i="7"/>
  <c r="I199" i="7" s="1"/>
  <c r="G201" i="7"/>
  <c r="I201" i="7" s="1"/>
  <c r="G202" i="7"/>
  <c r="I202" i="7" s="1"/>
  <c r="G203" i="7"/>
  <c r="I203" i="7"/>
  <c r="G204" i="7"/>
  <c r="I204" i="7" s="1"/>
  <c r="G205" i="7"/>
  <c r="I205" i="7"/>
  <c r="G332" i="7"/>
  <c r="I332" i="7" s="1"/>
  <c r="G333" i="7"/>
  <c r="I333" i="7" s="1"/>
  <c r="G334" i="7"/>
  <c r="I334" i="7" s="1"/>
  <c r="G335" i="7"/>
  <c r="I335" i="7"/>
  <c r="G336" i="7"/>
  <c r="I336" i="7" s="1"/>
  <c r="G337" i="7"/>
  <c r="I337" i="7"/>
  <c r="G339" i="7"/>
  <c r="I339" i="7" s="1"/>
  <c r="G340" i="7"/>
  <c r="I340" i="7"/>
  <c r="G343" i="7"/>
  <c r="I343" i="7" s="1"/>
  <c r="G344" i="7"/>
  <c r="I344" i="7"/>
  <c r="G345" i="7"/>
  <c r="I345" i="7" s="1"/>
  <c r="G346" i="7"/>
  <c r="I346" i="7" s="1"/>
  <c r="G347" i="7"/>
  <c r="I347" i="7" s="1"/>
  <c r="G348" i="7"/>
  <c r="I348" i="7" s="1"/>
  <c r="G349" i="7"/>
  <c r="I349" i="7" s="1"/>
  <c r="G358" i="7"/>
  <c r="I358" i="7"/>
  <c r="G359" i="7"/>
  <c r="I359" i="7" s="1"/>
  <c r="G360" i="7"/>
  <c r="I360" i="7" s="1"/>
  <c r="G361" i="7"/>
  <c r="I361" i="7" s="1"/>
  <c r="G362" i="7"/>
  <c r="I362" i="7" s="1"/>
  <c r="G363" i="7"/>
  <c r="I363" i="7" s="1"/>
  <c r="G364" i="7"/>
  <c r="I364" i="7"/>
  <c r="G365" i="7"/>
  <c r="I365" i="7" s="1"/>
  <c r="G366" i="7"/>
  <c r="I366" i="7" s="1"/>
  <c r="G367" i="7"/>
  <c r="I367" i="7" s="1"/>
  <c r="G368" i="7"/>
  <c r="I368" i="7"/>
  <c r="G369" i="7"/>
  <c r="I369" i="7" s="1"/>
  <c r="G370" i="7"/>
  <c r="I370" i="7" s="1"/>
  <c r="G372" i="7"/>
  <c r="I372" i="7" s="1"/>
  <c r="G373" i="7"/>
  <c r="I373" i="7" s="1"/>
  <c r="G376" i="7"/>
  <c r="I376" i="7" s="1"/>
  <c r="G377" i="7"/>
  <c r="I377" i="7"/>
  <c r="G380" i="7"/>
  <c r="I380" i="7" s="1"/>
  <c r="G381" i="7"/>
  <c r="I381" i="7"/>
  <c r="G383" i="7"/>
  <c r="I383" i="7" s="1"/>
  <c r="G385" i="7"/>
  <c r="I385" i="7" s="1"/>
  <c r="G386" i="7"/>
  <c r="I386" i="7" s="1"/>
  <c r="G388" i="7"/>
  <c r="I388" i="7"/>
  <c r="G389" i="7"/>
  <c r="I389" i="7" s="1"/>
  <c r="G392" i="7"/>
  <c r="I392" i="7"/>
  <c r="G394" i="7"/>
  <c r="I394" i="7" s="1"/>
  <c r="G395" i="7"/>
  <c r="I395" i="7"/>
  <c r="G396" i="7"/>
  <c r="I396" i="7" s="1"/>
  <c r="G397" i="7"/>
  <c r="I397" i="7" s="1"/>
  <c r="G398" i="7"/>
  <c r="I398" i="7" s="1"/>
  <c r="G400" i="7"/>
  <c r="I400" i="7"/>
  <c r="G435" i="7"/>
  <c r="I435" i="7" s="1"/>
  <c r="G436" i="7"/>
  <c r="I436" i="7"/>
  <c r="G437" i="7"/>
  <c r="I437" i="7" s="1"/>
  <c r="G438" i="7"/>
  <c r="I438" i="7" s="1"/>
  <c r="G439" i="7"/>
  <c r="I439" i="7" s="1"/>
  <c r="G440" i="7"/>
  <c r="I440" i="7" s="1"/>
  <c r="G441" i="7"/>
  <c r="I441" i="7" s="1"/>
  <c r="G442" i="7"/>
  <c r="I442" i="7"/>
  <c r="G443" i="7"/>
  <c r="I443" i="7" s="1"/>
  <c r="G444" i="7"/>
  <c r="I444" i="7"/>
  <c r="G445" i="7"/>
  <c r="I445" i="7" s="1"/>
  <c r="G446" i="7"/>
  <c r="I446" i="7"/>
  <c r="G447" i="7"/>
  <c r="I447" i="7" s="1"/>
  <c r="G452" i="7"/>
  <c r="I452" i="7" s="1"/>
  <c r="G453" i="7"/>
  <c r="I453" i="7" s="1"/>
  <c r="G454" i="7"/>
  <c r="I454" i="7"/>
  <c r="G455" i="7"/>
  <c r="I455" i="7" s="1"/>
  <c r="G456" i="7"/>
  <c r="I456" i="7"/>
  <c r="G457" i="7"/>
  <c r="I457" i="7" s="1"/>
  <c r="G458" i="7"/>
  <c r="I458" i="7" s="1"/>
  <c r="G459" i="7"/>
  <c r="I459" i="7" s="1"/>
  <c r="G462" i="7"/>
  <c r="I462" i="7" s="1"/>
  <c r="G463" i="7"/>
  <c r="I463" i="7" s="1"/>
  <c r="G466" i="7"/>
  <c r="I466" i="7"/>
  <c r="G469" i="7"/>
  <c r="I469" i="7" s="1"/>
  <c r="G485" i="7"/>
  <c r="I485" i="7" s="1"/>
  <c r="G487" i="7"/>
  <c r="I487" i="7" s="1"/>
  <c r="G524" i="7"/>
  <c r="I524" i="7"/>
  <c r="G525" i="7"/>
  <c r="I525" i="7" s="1"/>
  <c r="G530" i="7"/>
  <c r="I530" i="7" s="1"/>
  <c r="G531" i="7"/>
  <c r="I531" i="7" s="1"/>
  <c r="G533" i="7"/>
  <c r="I533" i="7" s="1"/>
  <c r="G534" i="7"/>
  <c r="I534" i="7" s="1"/>
  <c r="G535" i="7"/>
  <c r="I535" i="7"/>
  <c r="G538" i="7"/>
  <c r="I538" i="7" s="1"/>
  <c r="G540" i="7"/>
  <c r="I540" i="7" s="1"/>
  <c r="G541" i="7"/>
  <c r="I541" i="7" s="1"/>
  <c r="G542" i="7"/>
  <c r="I542" i="7"/>
  <c r="G543" i="7"/>
  <c r="I543" i="7" s="1"/>
  <c r="G544" i="7"/>
  <c r="I544" i="7"/>
  <c r="G546" i="7"/>
  <c r="I546" i="7" s="1"/>
  <c r="G547" i="7"/>
  <c r="I547" i="7" s="1"/>
  <c r="G548" i="7"/>
  <c r="I548" i="7" s="1"/>
  <c r="G549" i="7"/>
  <c r="I549" i="7" s="1"/>
  <c r="G551" i="7"/>
  <c r="I551" i="7" s="1"/>
  <c r="G552" i="7"/>
  <c r="I552" i="7" s="1"/>
  <c r="G553" i="7"/>
  <c r="I553" i="7" s="1"/>
  <c r="G554" i="7"/>
  <c r="I554" i="7"/>
  <c r="G555" i="7"/>
  <c r="I555" i="7" s="1"/>
  <c r="G556" i="7"/>
  <c r="I556" i="7"/>
  <c r="G560" i="7"/>
  <c r="I560" i="7" s="1"/>
  <c r="G561" i="7"/>
  <c r="I561" i="7" s="1"/>
  <c r="G562" i="7"/>
  <c r="I562" i="7" s="1"/>
  <c r="G563" i="7"/>
  <c r="I563" i="7" s="1"/>
  <c r="G564" i="7"/>
  <c r="I564" i="7" s="1"/>
  <c r="G573" i="7"/>
  <c r="I573" i="7"/>
  <c r="G576" i="7"/>
  <c r="I576" i="7" s="1"/>
  <c r="G578" i="7"/>
  <c r="I578" i="7" s="1"/>
  <c r="G579" i="7"/>
  <c r="I579" i="7" s="1"/>
  <c r="G580" i="7"/>
  <c r="I580" i="7" s="1"/>
  <c r="G581" i="7"/>
  <c r="I581" i="7" s="1"/>
  <c r="G582" i="7"/>
  <c r="I582" i="7" s="1"/>
  <c r="G585" i="7"/>
  <c r="I585" i="7" s="1"/>
  <c r="G590" i="7"/>
  <c r="I590" i="7"/>
  <c r="G591" i="7"/>
  <c r="I591" i="7" s="1"/>
  <c r="G604" i="7"/>
  <c r="I604" i="7"/>
  <c r="G620" i="7"/>
  <c r="I620" i="7" s="1"/>
  <c r="G621" i="7"/>
  <c r="I621" i="7" s="1"/>
  <c r="G622" i="7"/>
  <c r="I622" i="7" s="1"/>
  <c r="G626" i="7"/>
  <c r="I626" i="7" s="1"/>
  <c r="G627" i="7"/>
  <c r="I627" i="7" s="1"/>
  <c r="G634" i="7"/>
  <c r="I634" i="7"/>
  <c r="G635" i="7"/>
  <c r="I635" i="7" s="1"/>
  <c r="G636" i="7"/>
  <c r="I636" i="7" s="1"/>
  <c r="G637" i="7"/>
  <c r="I637" i="7" s="1"/>
  <c r="G638" i="7"/>
  <c r="I638" i="7"/>
  <c r="G639" i="7"/>
  <c r="I639" i="7" s="1"/>
  <c r="G640" i="7"/>
  <c r="I640" i="7" s="1"/>
  <c r="G641" i="7"/>
  <c r="I641" i="7" s="1"/>
  <c r="G649" i="7"/>
  <c r="I649" i="7"/>
  <c r="G664" i="7"/>
  <c r="I664" i="7" s="1"/>
  <c r="G668" i="7"/>
  <c r="I668" i="7"/>
  <c r="G708" i="7"/>
  <c r="I708" i="7" s="1"/>
  <c r="G718" i="7"/>
  <c r="I718" i="7" s="1"/>
  <c r="G719" i="7"/>
  <c r="I719" i="7" s="1"/>
  <c r="G720" i="7"/>
  <c r="I720" i="7" s="1"/>
  <c r="G721" i="7"/>
  <c r="I721" i="7" s="1"/>
  <c r="G722" i="7"/>
  <c r="I722" i="7"/>
  <c r="G724" i="7"/>
  <c r="I724" i="7" s="1"/>
  <c r="G725" i="7"/>
  <c r="I725" i="7"/>
  <c r="G727" i="7"/>
  <c r="I727" i="7" s="1"/>
  <c r="G728" i="7"/>
  <c r="I728" i="7"/>
  <c r="G729" i="7"/>
  <c r="I729" i="7" s="1"/>
  <c r="G730" i="7"/>
  <c r="I730" i="7" s="1"/>
  <c r="G732" i="7"/>
  <c r="I732" i="7" s="1"/>
  <c r="G733" i="7"/>
  <c r="I733" i="7" s="1"/>
  <c r="G734" i="7"/>
  <c r="I734" i="7" s="1"/>
  <c r="G735" i="7"/>
  <c r="I735" i="7"/>
  <c r="G738" i="7"/>
  <c r="I738" i="7" s="1"/>
  <c r="G739" i="7"/>
  <c r="I739" i="7"/>
  <c r="G740" i="7"/>
  <c r="I740" i="7" s="1"/>
  <c r="G743" i="7"/>
  <c r="I743" i="7"/>
  <c r="G745" i="7"/>
  <c r="I745" i="7" s="1"/>
  <c r="G766" i="7"/>
  <c r="I766" i="7" s="1"/>
  <c r="G767" i="7"/>
  <c r="I767" i="7" s="1"/>
  <c r="G769" i="7"/>
  <c r="I769" i="7" s="1"/>
  <c r="G772" i="7"/>
  <c r="I772" i="7" s="1"/>
  <c r="G773" i="7"/>
  <c r="I773" i="7" s="1"/>
  <c r="G775" i="7"/>
  <c r="I775" i="7"/>
  <c r="G776" i="7"/>
  <c r="I776" i="7" s="1"/>
  <c r="G817" i="7"/>
  <c r="I817" i="7"/>
  <c r="G818" i="7"/>
  <c r="I818" i="7" s="1"/>
  <c r="G819" i="7"/>
  <c r="I819" i="7" s="1"/>
  <c r="G823" i="7"/>
  <c r="I823" i="7" s="1"/>
  <c r="G836" i="7"/>
  <c r="I836" i="7" s="1"/>
  <c r="G837" i="7"/>
  <c r="I837" i="7" s="1"/>
  <c r="G840" i="7"/>
  <c r="I840" i="7"/>
  <c r="G841" i="7"/>
  <c r="I841" i="7" s="1"/>
  <c r="G842" i="7"/>
  <c r="I842" i="7"/>
  <c r="G843" i="7"/>
  <c r="I843" i="7" s="1"/>
  <c r="G844" i="7"/>
  <c r="I844" i="7"/>
  <c r="G845" i="7"/>
  <c r="I845" i="7" s="1"/>
  <c r="G846" i="7"/>
  <c r="I846" i="7"/>
  <c r="G854" i="7"/>
  <c r="I854" i="7" s="1"/>
  <c r="G855" i="7"/>
  <c r="I855" i="7" s="1"/>
  <c r="G856" i="7"/>
  <c r="I856" i="7" s="1"/>
  <c r="G857" i="7"/>
  <c r="I857" i="7" s="1"/>
  <c r="G858" i="7"/>
  <c r="I858" i="7"/>
  <c r="G859" i="7"/>
  <c r="I859" i="7" s="1"/>
  <c r="G873" i="7"/>
  <c r="I873" i="7" s="1"/>
  <c r="G874" i="7"/>
  <c r="I874" i="7" s="1"/>
  <c r="G876" i="7"/>
  <c r="I876" i="7"/>
  <c r="G877" i="7"/>
  <c r="I877" i="7" s="1"/>
  <c r="G878" i="7"/>
  <c r="I878" i="7" s="1"/>
  <c r="G883" i="7"/>
  <c r="I883" i="7"/>
  <c r="G884" i="7"/>
  <c r="I884" i="7" s="1"/>
  <c r="G887" i="7"/>
  <c r="I887" i="7"/>
  <c r="G888" i="7"/>
  <c r="I888" i="7" s="1"/>
  <c r="G889" i="7"/>
  <c r="I889" i="7" s="1"/>
  <c r="G890" i="7"/>
  <c r="I890" i="7" s="1"/>
  <c r="G891" i="7"/>
  <c r="I891" i="7"/>
  <c r="G892" i="7"/>
  <c r="I892" i="7" s="1"/>
  <c r="G893" i="7"/>
  <c r="I893" i="7" s="1"/>
  <c r="G894" i="7"/>
  <c r="I894" i="7"/>
  <c r="G895" i="7"/>
  <c r="I895" i="7" s="1"/>
  <c r="G896" i="7"/>
  <c r="I896" i="7" s="1"/>
  <c r="G897" i="7"/>
  <c r="I897" i="7" s="1"/>
  <c r="G898" i="7"/>
  <c r="I898" i="7" s="1"/>
  <c r="G899" i="7"/>
  <c r="I899" i="7" s="1"/>
  <c r="G900" i="7"/>
  <c r="I900" i="7" s="1"/>
  <c r="G940" i="7"/>
  <c r="I940" i="7"/>
  <c r="G946" i="7"/>
  <c r="I946" i="7" s="1"/>
  <c r="G953" i="7"/>
  <c r="I953" i="7"/>
  <c r="G954" i="7"/>
  <c r="I954" i="7" s="1"/>
  <c r="G955" i="7"/>
  <c r="I955" i="7"/>
  <c r="G956" i="7"/>
  <c r="I956" i="7" s="1"/>
  <c r="G957" i="7"/>
  <c r="I957" i="7" s="1"/>
  <c r="G959" i="7"/>
  <c r="I959" i="7" s="1"/>
  <c r="G960" i="7"/>
  <c r="I960" i="7" s="1"/>
  <c r="G961" i="7"/>
  <c r="I961" i="7"/>
  <c r="G196" i="7"/>
  <c r="I196" i="7"/>
  <c r="G167" i="7"/>
  <c r="I167" i="7" s="1"/>
  <c r="G166" i="7"/>
  <c r="I166" i="7" s="1"/>
  <c r="G30" i="7"/>
  <c r="I30" i="7"/>
  <c r="G31" i="7"/>
  <c r="I31" i="7" s="1"/>
  <c r="G32" i="7"/>
  <c r="I32" i="7" s="1"/>
  <c r="G96" i="7"/>
  <c r="I96" i="7"/>
  <c r="G97" i="7"/>
  <c r="I97" i="7" s="1"/>
  <c r="G98" i="7"/>
  <c r="I98" i="7"/>
  <c r="G99" i="7"/>
  <c r="I99" i="7" s="1"/>
  <c r="G100" i="7"/>
  <c r="I100" i="7" s="1"/>
  <c r="G101" i="7"/>
  <c r="I101" i="7" s="1"/>
  <c r="G108" i="7"/>
  <c r="I108" i="7"/>
  <c r="G109" i="7"/>
  <c r="I109" i="7" s="1"/>
  <c r="G110" i="7"/>
  <c r="I110" i="7"/>
  <c r="G111" i="7"/>
  <c r="I111" i="7"/>
  <c r="G112" i="7"/>
  <c r="I112" i="7" s="1"/>
  <c r="G113" i="7"/>
  <c r="I113" i="7" s="1"/>
  <c r="G117" i="7"/>
  <c r="I117" i="7" s="1"/>
  <c r="G118" i="7"/>
  <c r="I118" i="7" s="1"/>
  <c r="G119" i="7"/>
  <c r="I119" i="7" s="1"/>
  <c r="G120" i="7"/>
  <c r="I120" i="7" s="1"/>
  <c r="G121" i="7"/>
  <c r="I121" i="7"/>
  <c r="G122" i="7"/>
  <c r="I122" i="7"/>
  <c r="G145" i="7"/>
  <c r="I145" i="7"/>
  <c r="G147" i="7"/>
  <c r="I147" i="7" s="1"/>
  <c r="G148" i="7"/>
  <c r="I148" i="7"/>
  <c r="G153" i="7"/>
  <c r="I153" i="7" s="1"/>
  <c r="G154" i="7"/>
  <c r="I154" i="7"/>
  <c r="G155" i="7"/>
  <c r="I155" i="7" s="1"/>
  <c r="G156" i="7"/>
  <c r="I156" i="7" s="1"/>
  <c r="G157" i="7"/>
  <c r="I157" i="7" s="1"/>
  <c r="G158" i="7"/>
  <c r="I158" i="7"/>
  <c r="G159" i="7"/>
  <c r="I159" i="7" s="1"/>
  <c r="G2" i="7"/>
  <c r="I2" i="7"/>
  <c r="G2592" i="7"/>
  <c r="I2592" i="7" s="1"/>
  <c r="G4984" i="7"/>
  <c r="I4984" i="7" s="1"/>
  <c r="G4983" i="7"/>
  <c r="I4983" i="7" s="1"/>
  <c r="G2738" i="7"/>
  <c r="I2738" i="7" s="1"/>
  <c r="G2736" i="7"/>
  <c r="I2736" i="7" s="1"/>
  <c r="G2694" i="7"/>
  <c r="I2694" i="7"/>
  <c r="G2693" i="7"/>
  <c r="I2693" i="7" s="1"/>
  <c r="G682" i="7"/>
  <c r="I682" i="7" s="1"/>
  <c r="G684" i="7"/>
  <c r="I684" i="7" s="1"/>
  <c r="G685" i="7"/>
  <c r="I685" i="7"/>
  <c r="G686" i="7"/>
  <c r="I686" i="7" s="1"/>
  <c r="G687" i="7"/>
  <c r="I687" i="7" s="1"/>
  <c r="G688" i="7"/>
  <c r="I688" i="7" s="1"/>
  <c r="G694" i="7"/>
  <c r="I694" i="7"/>
  <c r="G695" i="7"/>
  <c r="I695" i="7" s="1"/>
  <c r="G696" i="7"/>
  <c r="I696" i="7"/>
  <c r="G703" i="7"/>
  <c r="I703" i="7" s="1"/>
  <c r="G704" i="7"/>
  <c r="I704" i="7" s="1"/>
  <c r="G705" i="7"/>
  <c r="I705" i="7" s="1"/>
  <c r="G714" i="7"/>
  <c r="I714" i="7" s="1"/>
  <c r="G716" i="7"/>
  <c r="I716" i="7" s="1"/>
  <c r="G717" i="7"/>
  <c r="I717" i="7"/>
  <c r="G754" i="7"/>
  <c r="I754" i="7" s="1"/>
  <c r="G758" i="7"/>
  <c r="I758" i="7"/>
  <c r="G760" i="7"/>
  <c r="I760" i="7" s="1"/>
  <c r="G765" i="7"/>
  <c r="I765" i="7" s="1"/>
  <c r="G778" i="7"/>
  <c r="I778" i="7" s="1"/>
  <c r="G779" i="7"/>
  <c r="I779" i="7" s="1"/>
  <c r="G781" i="7"/>
  <c r="I781" i="7" s="1"/>
  <c r="G788" i="7"/>
  <c r="I788" i="7"/>
  <c r="G791" i="7"/>
  <c r="I791" i="7" s="1"/>
  <c r="G800" i="7"/>
  <c r="I800" i="7"/>
  <c r="G866" i="7"/>
  <c r="I866" i="7" s="1"/>
  <c r="G904" i="7"/>
  <c r="I904" i="7"/>
  <c r="G914" i="7"/>
  <c r="I914" i="7" s="1"/>
  <c r="G916" i="7"/>
  <c r="I916" i="7" s="1"/>
  <c r="G917" i="7"/>
  <c r="I917" i="7" s="1"/>
  <c r="G920" i="7"/>
  <c r="I920" i="7"/>
  <c r="G936" i="7"/>
  <c r="I936" i="7" s="1"/>
  <c r="G939" i="7"/>
  <c r="I939" i="7"/>
  <c r="G2333" i="7"/>
  <c r="I2333" i="7" s="1"/>
  <c r="G2334" i="7"/>
  <c r="I2334" i="7"/>
  <c r="G2335" i="7"/>
  <c r="I2335" i="7" s="1"/>
  <c r="G2336" i="7"/>
  <c r="I2336" i="7" s="1"/>
  <c r="G2337" i="7"/>
  <c r="I2337" i="7" s="1"/>
  <c r="G2338" i="7"/>
  <c r="I2338" i="7"/>
  <c r="G2339" i="7"/>
  <c r="I2339" i="7" s="1"/>
  <c r="G2340" i="7"/>
  <c r="I2340" i="7"/>
  <c r="G2502" i="7"/>
  <c r="I2502" i="7" s="1"/>
  <c r="G2537" i="7"/>
  <c r="I2537" i="7" s="1"/>
  <c r="G2538" i="7"/>
  <c r="I2538" i="7" s="1"/>
  <c r="G3434" i="7"/>
  <c r="I3434" i="7" s="1"/>
  <c r="G3435" i="7"/>
  <c r="I3435" i="7" s="1"/>
  <c r="G3436" i="7"/>
  <c r="I3436" i="7"/>
  <c r="G3800" i="7"/>
  <c r="I3800" i="7" s="1"/>
  <c r="G3801" i="7"/>
  <c r="I3801" i="7"/>
  <c r="G3803" i="7"/>
  <c r="I3803" i="7" s="1"/>
  <c r="G3805" i="7"/>
  <c r="I3805" i="7"/>
  <c r="G3806" i="7"/>
  <c r="I3806" i="7" s="1"/>
  <c r="G3960" i="7"/>
  <c r="I3960" i="7" s="1"/>
  <c r="G3961" i="7"/>
  <c r="I3961" i="7" s="1"/>
  <c r="G3962" i="7"/>
  <c r="I3962" i="7"/>
  <c r="G3964" i="7"/>
  <c r="I3964" i="7" s="1"/>
  <c r="G4690" i="7"/>
  <c r="I4690" i="7"/>
  <c r="G1645" i="7"/>
  <c r="I1645" i="7" s="1"/>
  <c r="G6308" i="7"/>
  <c r="I6308" i="7" s="1"/>
  <c r="G1644" i="7"/>
  <c r="I1644" i="7" s="1"/>
  <c r="G679" i="7"/>
  <c r="I679" i="7" s="1"/>
  <c r="I807" i="7"/>
  <c r="I809" i="7"/>
  <c r="I810" i="7"/>
  <c r="I2177" i="7"/>
  <c r="I2179" i="7"/>
  <c r="I2180" i="7"/>
  <c r="I2182" i="7"/>
  <c r="I812" i="7"/>
  <c r="I813" i="7"/>
  <c r="I806" i="7"/>
  <c r="G6307" i="7"/>
  <c r="I6307" i="7" s="1"/>
  <c r="I5616" i="7"/>
  <c r="I5618" i="7"/>
  <c r="G5626" i="7"/>
  <c r="I5626" i="7" s="1"/>
  <c r="G5634" i="7"/>
  <c r="I5634" i="7" s="1"/>
  <c r="G5635" i="7"/>
  <c r="I5635" i="7"/>
  <c r="G5595" i="7"/>
  <c r="I5595" i="7" s="1"/>
  <c r="G5596" i="7"/>
  <c r="I5596" i="7"/>
  <c r="G5597" i="7"/>
  <c r="I5597" i="7" s="1"/>
  <c r="G5598" i="7"/>
  <c r="I5598" i="7"/>
  <c r="G5599" i="7"/>
  <c r="I5599" i="7" s="1"/>
  <c r="G5600" i="7"/>
  <c r="I5600" i="7" s="1"/>
  <c r="G5601" i="7"/>
  <c r="I5601" i="7" s="1"/>
  <c r="G5602" i="7"/>
  <c r="I5602" i="7"/>
  <c r="G5603" i="7"/>
  <c r="I5603" i="7" s="1"/>
  <c r="G5553" i="7"/>
  <c r="I5553" i="7"/>
  <c r="G5552" i="7"/>
  <c r="I5552" i="7" s="1"/>
  <c r="G5447" i="7"/>
  <c r="I5447" i="7" s="1"/>
  <c r="G5335" i="7"/>
  <c r="I5335" i="7" s="1"/>
  <c r="G5334" i="7"/>
  <c r="I5334" i="7" s="1"/>
  <c r="G5333" i="7"/>
  <c r="I5333" i="7" s="1"/>
  <c r="G5283" i="7"/>
  <c r="I5283" i="7"/>
  <c r="G5282" i="7"/>
  <c r="I5282" i="7" s="1"/>
  <c r="G5188" i="7"/>
  <c r="I5188" i="7" s="1"/>
  <c r="G5036" i="7"/>
  <c r="I5036" i="7" s="1"/>
  <c r="G5037" i="7"/>
  <c r="I5037" i="7" s="1"/>
  <c r="G5038" i="7"/>
  <c r="I5038" i="7" s="1"/>
  <c r="G5039" i="7"/>
  <c r="I5039" i="7" s="1"/>
  <c r="G5040" i="7"/>
  <c r="I5040" i="7" s="1"/>
  <c r="G5043" i="7"/>
  <c r="I5043" i="7"/>
  <c r="G5045" i="7"/>
  <c r="I5045" i="7" s="1"/>
  <c r="G5046" i="7"/>
  <c r="I5046" i="7"/>
  <c r="G5047" i="7"/>
  <c r="I5047" i="7" s="1"/>
  <c r="G5048" i="7"/>
  <c r="I5048" i="7" s="1"/>
  <c r="G5049" i="7"/>
  <c r="I5049" i="7" s="1"/>
  <c r="G5050" i="7"/>
  <c r="I5050" i="7" s="1"/>
  <c r="G5052" i="7"/>
  <c r="I5052" i="7" s="1"/>
  <c r="G5053" i="7"/>
  <c r="I5053" i="7"/>
  <c r="G5054" i="7"/>
  <c r="I5054" i="7" s="1"/>
  <c r="G5055" i="7"/>
  <c r="I5055" i="7"/>
  <c r="G5057" i="7"/>
  <c r="I5057" i="7" s="1"/>
  <c r="G5058" i="7"/>
  <c r="I5058" i="7" s="1"/>
  <c r="G4971" i="7"/>
  <c r="I4971" i="7" s="1"/>
  <c r="G4973" i="7"/>
  <c r="I4973" i="7" s="1"/>
  <c r="G4976" i="7"/>
  <c r="I4976" i="7" s="1"/>
  <c r="G4977" i="7"/>
  <c r="I4977" i="7"/>
  <c r="G4978" i="7"/>
  <c r="I4978" i="7" s="1"/>
  <c r="G4979" i="7"/>
  <c r="I4979" i="7"/>
  <c r="G4980" i="7"/>
  <c r="I4980" i="7" s="1"/>
  <c r="G4981" i="7"/>
  <c r="I4981" i="7" s="1"/>
  <c r="G4982" i="7"/>
  <c r="I4982" i="7" s="1"/>
  <c r="G4989" i="7"/>
  <c r="I4989" i="7" s="1"/>
  <c r="G4990" i="7"/>
  <c r="I4990" i="7" s="1"/>
  <c r="G4991" i="7"/>
  <c r="I4991" i="7"/>
  <c r="G4993" i="7"/>
  <c r="I4993" i="7" s="1"/>
  <c r="G4995" i="7"/>
  <c r="I4995" i="7"/>
  <c r="G4997" i="7"/>
  <c r="I4997" i="7" s="1"/>
  <c r="G4998" i="7"/>
  <c r="I4998" i="7" s="1"/>
  <c r="G5001" i="7"/>
  <c r="I5001" i="7" s="1"/>
  <c r="G5002" i="7"/>
  <c r="I5002" i="7" s="1"/>
  <c r="G5003" i="7"/>
  <c r="I5003" i="7" s="1"/>
  <c r="G5004" i="7"/>
  <c r="I5004" i="7"/>
  <c r="G5005" i="7"/>
  <c r="I5005" i="7" s="1"/>
  <c r="G5006" i="7"/>
  <c r="I5006" i="7"/>
  <c r="G5007" i="7"/>
  <c r="I5007" i="7" s="1"/>
  <c r="G5008" i="7"/>
  <c r="I5008" i="7" s="1"/>
  <c r="G5012" i="7"/>
  <c r="I5012" i="7" s="1"/>
  <c r="G5013" i="7"/>
  <c r="I5013" i="7" s="1"/>
  <c r="G4886" i="7"/>
  <c r="I4886" i="7" s="1"/>
  <c r="G4887" i="7"/>
  <c r="I4887" i="7"/>
  <c r="G4888" i="7"/>
  <c r="I4888" i="7" s="1"/>
  <c r="G4889" i="7"/>
  <c r="I4889" i="7"/>
  <c r="G4890" i="7"/>
  <c r="I4890" i="7" s="1"/>
  <c r="G4891" i="7"/>
  <c r="I4891" i="7"/>
  <c r="G4892" i="7"/>
  <c r="I4892" i="7" s="1"/>
  <c r="G4893" i="7"/>
  <c r="I4893" i="7" s="1"/>
  <c r="G4894" i="7"/>
  <c r="I4894" i="7" s="1"/>
  <c r="G4895" i="7"/>
  <c r="I4895" i="7"/>
  <c r="G4896" i="7"/>
  <c r="I4896" i="7" s="1"/>
  <c r="G4897" i="7"/>
  <c r="I4897" i="7"/>
  <c r="G4898" i="7"/>
  <c r="I4898" i="7" s="1"/>
  <c r="G4899" i="7"/>
  <c r="I4899" i="7" s="1"/>
  <c r="G4900" i="7"/>
  <c r="I4900" i="7" s="1"/>
  <c r="G4902" i="7"/>
  <c r="I4902" i="7" s="1"/>
  <c r="G4903" i="7"/>
  <c r="I4903" i="7" s="1"/>
  <c r="G4904" i="7"/>
  <c r="I4904" i="7"/>
  <c r="G4905" i="7"/>
  <c r="I4905" i="7" s="1"/>
  <c r="G4906" i="7"/>
  <c r="I4906" i="7"/>
  <c r="G4908" i="7"/>
  <c r="I4908" i="7" s="1"/>
  <c r="G4855" i="7"/>
  <c r="I4855" i="7" s="1"/>
  <c r="G4856" i="7"/>
  <c r="I4856" i="7" s="1"/>
  <c r="G4857" i="7"/>
  <c r="I4857" i="7" s="1"/>
  <c r="G4858" i="7"/>
  <c r="I4858" i="7" s="1"/>
  <c r="G4859" i="7"/>
  <c r="I4859" i="7"/>
  <c r="G4860" i="7"/>
  <c r="I4860" i="7" s="1"/>
  <c r="G4861" i="7"/>
  <c r="I4861" i="7"/>
  <c r="G4862" i="7"/>
  <c r="I4862" i="7" s="1"/>
  <c r="G4863" i="7"/>
  <c r="I4863" i="7"/>
  <c r="G4864" i="7"/>
  <c r="I4864" i="7" s="1"/>
  <c r="G4865" i="7"/>
  <c r="I4865" i="7" s="1"/>
  <c r="G4866" i="7"/>
  <c r="I4866" i="7" s="1"/>
  <c r="G4867" i="7"/>
  <c r="I4867" i="7"/>
  <c r="G4868" i="7"/>
  <c r="I4868" i="7" s="1"/>
  <c r="G4854" i="7"/>
  <c r="I4854" i="7"/>
  <c r="G4193" i="7"/>
  <c r="I4193" i="7" s="1"/>
  <c r="G4194" i="7"/>
  <c r="I4194" i="7" s="1"/>
  <c r="G4195" i="7"/>
  <c r="I4195" i="7" s="1"/>
  <c r="G4196" i="7"/>
  <c r="I4196" i="7" s="1"/>
  <c r="G4197" i="7"/>
  <c r="I4197" i="7" s="1"/>
  <c r="G4198" i="7"/>
  <c r="I4198" i="7"/>
  <c r="G4199" i="7"/>
  <c r="I4199" i="7" s="1"/>
  <c r="G4200" i="7"/>
  <c r="I4200" i="7"/>
  <c r="G4201" i="7"/>
  <c r="I4201" i="7" s="1"/>
  <c r="G4202" i="7"/>
  <c r="I4202" i="7"/>
  <c r="G4156" i="7"/>
  <c r="I4156" i="7" s="1"/>
  <c r="G4155" i="7"/>
  <c r="I4155" i="7" s="1"/>
  <c r="G4141" i="7"/>
  <c r="I4141" i="7" s="1"/>
  <c r="G4140" i="7"/>
  <c r="I4140" i="7"/>
  <c r="G4139" i="7"/>
  <c r="I4139" i="7" s="1"/>
  <c r="G4138" i="7"/>
  <c r="I4138" i="7"/>
  <c r="G4137" i="7"/>
  <c r="I4137" i="7" s="1"/>
  <c r="G4136" i="7"/>
  <c r="I4136" i="7"/>
  <c r="G4143" i="7"/>
  <c r="I4143" i="7" s="1"/>
  <c r="G4144" i="7"/>
  <c r="I4144" i="7" s="1"/>
  <c r="G4146" i="7"/>
  <c r="I4146" i="7" s="1"/>
  <c r="G4147" i="7"/>
  <c r="I4147" i="7"/>
  <c r="G4149" i="7"/>
  <c r="I4149" i="7" s="1"/>
  <c r="G4153" i="7"/>
  <c r="I4153" i="7"/>
  <c r="G4154" i="7"/>
  <c r="I4154" i="7" s="1"/>
  <c r="G4068" i="7"/>
  <c r="I4068" i="7"/>
  <c r="G4070" i="7"/>
  <c r="I4070" i="7" s="1"/>
  <c r="G4071" i="7"/>
  <c r="I4071" i="7" s="1"/>
  <c r="G4072" i="7"/>
  <c r="I4072" i="7" s="1"/>
  <c r="G4073" i="7"/>
  <c r="I4073" i="7"/>
  <c r="G4074" i="7"/>
  <c r="I4074" i="7" s="1"/>
  <c r="G4075" i="7"/>
  <c r="I4075" i="7"/>
  <c r="G4076" i="7"/>
  <c r="I4076" i="7" s="1"/>
  <c r="G4077" i="7"/>
  <c r="I4077" i="7" s="1"/>
  <c r="G4078" i="7"/>
  <c r="I4078" i="7" s="1"/>
  <c r="G4079" i="7"/>
  <c r="I4079" i="7" s="1"/>
  <c r="G4080" i="7"/>
  <c r="I4080" i="7" s="1"/>
  <c r="G4081" i="7"/>
  <c r="I4081" i="7"/>
  <c r="G4082" i="7"/>
  <c r="I4082" i="7" s="1"/>
  <c r="G4083" i="7"/>
  <c r="I4083" i="7"/>
  <c r="G4084" i="7"/>
  <c r="I4084" i="7" s="1"/>
  <c r="G4085" i="7"/>
  <c r="I4085" i="7"/>
  <c r="G4086" i="7"/>
  <c r="I4086" i="7" s="1"/>
  <c r="G4087" i="7"/>
  <c r="I4087" i="7" s="1"/>
  <c r="G4088" i="7"/>
  <c r="I4088" i="7" s="1"/>
  <c r="G4090" i="7"/>
  <c r="I4090" i="7"/>
  <c r="G4091" i="7"/>
  <c r="I4091" i="7" s="1"/>
  <c r="G4092" i="7"/>
  <c r="I4092" i="7"/>
  <c r="G4093" i="7"/>
  <c r="I4093" i="7" s="1"/>
  <c r="G4094" i="7"/>
  <c r="I4094" i="7" s="1"/>
  <c r="G4095" i="7"/>
  <c r="I4095" i="7" s="1"/>
  <c r="G4096" i="7"/>
  <c r="I4096" i="7" s="1"/>
  <c r="G4097" i="7"/>
  <c r="I4097" i="7" s="1"/>
  <c r="G4098" i="7"/>
  <c r="I4098" i="7"/>
  <c r="G4099" i="7"/>
  <c r="I4099" i="7" s="1"/>
  <c r="G4100" i="7"/>
  <c r="I4100" i="7"/>
  <c r="G3919" i="7"/>
  <c r="I3919" i="7" s="1"/>
  <c r="G3920" i="7"/>
  <c r="I3920" i="7"/>
  <c r="G3921" i="7"/>
  <c r="I3921" i="7" s="1"/>
  <c r="G3922" i="7"/>
  <c r="I3922" i="7" s="1"/>
  <c r="G3923" i="7"/>
  <c r="I3923" i="7" s="1"/>
  <c r="G3924" i="7"/>
  <c r="I3924" i="7"/>
  <c r="G3925" i="7"/>
  <c r="I3925" i="7" s="1"/>
  <c r="G3926" i="7"/>
  <c r="I3926" i="7"/>
  <c r="G3927" i="7"/>
  <c r="I3927" i="7" s="1"/>
  <c r="G3928" i="7"/>
  <c r="I3928" i="7"/>
  <c r="G3929" i="7"/>
  <c r="I3929" i="7" s="1"/>
  <c r="G3930" i="7"/>
  <c r="I3930" i="7" s="1"/>
  <c r="G3931" i="7"/>
  <c r="I3931" i="7" s="1"/>
  <c r="G3932" i="7"/>
  <c r="I3932" i="7"/>
  <c r="G3933" i="7"/>
  <c r="I3933" i="7" s="1"/>
  <c r="G3934" i="7"/>
  <c r="I3934" i="7"/>
  <c r="G3935" i="7"/>
  <c r="I3935" i="7" s="1"/>
  <c r="G3936" i="7"/>
  <c r="I3936" i="7"/>
  <c r="G3937" i="7"/>
  <c r="I3937" i="7" s="1"/>
  <c r="G3938" i="7"/>
  <c r="I3938" i="7" s="1"/>
  <c r="G3939" i="7"/>
  <c r="I3939" i="7" s="1"/>
  <c r="G3940" i="7"/>
  <c r="I3940" i="7" s="1"/>
  <c r="G3941" i="7"/>
  <c r="I3941" i="7" s="1"/>
  <c r="G3942" i="7"/>
  <c r="I3942" i="7"/>
  <c r="G3943" i="7"/>
  <c r="I3943" i="7" s="1"/>
  <c r="G3944" i="7"/>
  <c r="I3944" i="7"/>
  <c r="G3945" i="7"/>
  <c r="I3945" i="7" s="1"/>
  <c r="G3946" i="7"/>
  <c r="I3946" i="7" s="1"/>
  <c r="G3947" i="7"/>
  <c r="I3947" i="7" s="1"/>
  <c r="G3948" i="7"/>
  <c r="I3948" i="7"/>
  <c r="G3949" i="7"/>
  <c r="I3949" i="7" s="1"/>
  <c r="G3950" i="7"/>
  <c r="I3950" i="7"/>
  <c r="G3951" i="7"/>
  <c r="I3951" i="7" s="1"/>
  <c r="G3952" i="7"/>
  <c r="I3952" i="7"/>
  <c r="G3953" i="7"/>
  <c r="I3953" i="7" s="1"/>
  <c r="G3895" i="7"/>
  <c r="I3895" i="7" s="1"/>
  <c r="G3896" i="7"/>
  <c r="I3896" i="7" s="1"/>
  <c r="G3897" i="7"/>
  <c r="I3897" i="7" s="1"/>
  <c r="G3898" i="7"/>
  <c r="I3898" i="7" s="1"/>
  <c r="G3899" i="7"/>
  <c r="I3899" i="7"/>
  <c r="G3900" i="7"/>
  <c r="I3900" i="7" s="1"/>
  <c r="G3901" i="7"/>
  <c r="I3901" i="7"/>
  <c r="G3902" i="7"/>
  <c r="I3902" i="7" s="1"/>
  <c r="G3903" i="7"/>
  <c r="I3903" i="7" s="1"/>
  <c r="G3904" i="7"/>
  <c r="I3904" i="7" s="1"/>
  <c r="G3905" i="7"/>
  <c r="I3905" i="7"/>
  <c r="G3906" i="7"/>
  <c r="I3906" i="7" s="1"/>
  <c r="G3907" i="7"/>
  <c r="I3907" i="7"/>
  <c r="G3908" i="7"/>
  <c r="I3908" i="7" s="1"/>
  <c r="G3909" i="7"/>
  <c r="I3909" i="7" s="1"/>
  <c r="G3910" i="7"/>
  <c r="I3910" i="7" s="1"/>
  <c r="G3911" i="7"/>
  <c r="I3911" i="7" s="1"/>
  <c r="G3912" i="7"/>
  <c r="I3912" i="7" s="1"/>
  <c r="G3913" i="7"/>
  <c r="I3913" i="7" s="1"/>
  <c r="G3914" i="7"/>
  <c r="I3914" i="7" s="1"/>
  <c r="G3915" i="7"/>
  <c r="I3915" i="7"/>
  <c r="G3916" i="7"/>
  <c r="I3916" i="7" s="1"/>
  <c r="G3917" i="7"/>
  <c r="I3917" i="7"/>
  <c r="G3883" i="7"/>
  <c r="I3883" i="7" s="1"/>
  <c r="G3884" i="7"/>
  <c r="I3884" i="7" s="1"/>
  <c r="G3885" i="7"/>
  <c r="I3885" i="7" s="1"/>
  <c r="G3886" i="7"/>
  <c r="I3886" i="7"/>
  <c r="G3887" i="7"/>
  <c r="I3887" i="7" s="1"/>
  <c r="G3848" i="7"/>
  <c r="I3848" i="7"/>
  <c r="G3849" i="7"/>
  <c r="I3849" i="7" s="1"/>
  <c r="G3850" i="7"/>
  <c r="I3850" i="7"/>
  <c r="G3851" i="7"/>
  <c r="I3851" i="7" s="1"/>
  <c r="G3852" i="7"/>
  <c r="I3852" i="7" s="1"/>
  <c r="G3853" i="7"/>
  <c r="I3853" i="7" s="1"/>
  <c r="G3854" i="7"/>
  <c r="I3854" i="7" s="1"/>
  <c r="G3855" i="7"/>
  <c r="I3855" i="7" s="1"/>
  <c r="G3856" i="7"/>
  <c r="I3856" i="7"/>
  <c r="G3857" i="7"/>
  <c r="I3857" i="7" s="1"/>
  <c r="G3858" i="7"/>
  <c r="I3858" i="7"/>
  <c r="G3859" i="7"/>
  <c r="I3859" i="7" s="1"/>
  <c r="G3860" i="7"/>
  <c r="I3860" i="7" s="1"/>
  <c r="G3861" i="7"/>
  <c r="I3861" i="7" s="1"/>
  <c r="G3862" i="7"/>
  <c r="I3862" i="7"/>
  <c r="G3863" i="7"/>
  <c r="I3863" i="7" s="1"/>
  <c r="G3864" i="7"/>
  <c r="I3864" i="7"/>
  <c r="G3865" i="7"/>
  <c r="I3865" i="7" s="1"/>
  <c r="G3866" i="7"/>
  <c r="I3866" i="7"/>
  <c r="G3867" i="7"/>
  <c r="I3867" i="7" s="1"/>
  <c r="G3868" i="7"/>
  <c r="I3868" i="7" s="1"/>
  <c r="G3869" i="7"/>
  <c r="I3869" i="7" s="1"/>
  <c r="G3870" i="7"/>
  <c r="I3870" i="7"/>
  <c r="G3871" i="7"/>
  <c r="I3871" i="7" s="1"/>
  <c r="G3872" i="7"/>
  <c r="I3872" i="7"/>
  <c r="G3873" i="7"/>
  <c r="I3873" i="7" s="1"/>
  <c r="G3874" i="7"/>
  <c r="I3874" i="7"/>
  <c r="G3875" i="7"/>
  <c r="I3875" i="7" s="1"/>
  <c r="G3876" i="7"/>
  <c r="I3876" i="7" s="1"/>
  <c r="G3877" i="7"/>
  <c r="I3877" i="7" s="1"/>
  <c r="G3878" i="7"/>
  <c r="I3878" i="7"/>
  <c r="G3879" i="7"/>
  <c r="I3879" i="7" s="1"/>
  <c r="G3880" i="7"/>
  <c r="I3880" i="7"/>
  <c r="G3818" i="7"/>
  <c r="I3818" i="7" s="1"/>
  <c r="G3819" i="7"/>
  <c r="I3819" i="7"/>
  <c r="G3820" i="7"/>
  <c r="I3820" i="7" s="1"/>
  <c r="G3821" i="7"/>
  <c r="I3821" i="7" s="1"/>
  <c r="G3822" i="7"/>
  <c r="I3822" i="7" s="1"/>
  <c r="G3823" i="7"/>
  <c r="I3823" i="7"/>
  <c r="G3824" i="7"/>
  <c r="I3824" i="7" s="1"/>
  <c r="G3825" i="7"/>
  <c r="I3825" i="7" s="1"/>
  <c r="G3826" i="7"/>
  <c r="I3826" i="7" s="1"/>
  <c r="G3827" i="7"/>
  <c r="I3827" i="7" s="1"/>
  <c r="G3828" i="7"/>
  <c r="I3828" i="7" s="1"/>
  <c r="G3829" i="7"/>
  <c r="I3829" i="7" s="1"/>
  <c r="G3830" i="7"/>
  <c r="I3830" i="7" s="1"/>
  <c r="G3831" i="7"/>
  <c r="I3831" i="7"/>
  <c r="G3832" i="7"/>
  <c r="I3832" i="7" s="1"/>
  <c r="G3833" i="7"/>
  <c r="I3833" i="7"/>
  <c r="I3783" i="7"/>
  <c r="I3786" i="7"/>
  <c r="G3773" i="7"/>
  <c r="I3773" i="7" s="1"/>
  <c r="G3779" i="7"/>
  <c r="I3779" i="7" s="1"/>
  <c r="G3778" i="7"/>
  <c r="I3778" i="7"/>
  <c r="G3771" i="7"/>
  <c r="I3771" i="7" s="1"/>
  <c r="G3770" i="7"/>
  <c r="I3770" i="7" s="1"/>
  <c r="G3755" i="7"/>
  <c r="I3755" i="7" s="1"/>
  <c r="G3535" i="7"/>
  <c r="I3535" i="7"/>
  <c r="G3534" i="7"/>
  <c r="I3534" i="7" s="1"/>
  <c r="I3426" i="7"/>
  <c r="I3427" i="7"/>
  <c r="I3428" i="7"/>
  <c r="I3429" i="7"/>
  <c r="I3430" i="7"/>
  <c r="I3431" i="7"/>
  <c r="I3432" i="7"/>
  <c r="I3433" i="7"/>
  <c r="G3394" i="7"/>
  <c r="I3394" i="7"/>
  <c r="G3395" i="7"/>
  <c r="I3395" i="7" s="1"/>
  <c r="G3396" i="7"/>
  <c r="I3396" i="7"/>
  <c r="G3397" i="7"/>
  <c r="I3397" i="7" s="1"/>
  <c r="G3398" i="7"/>
  <c r="I3398" i="7" s="1"/>
  <c r="G3399" i="7"/>
  <c r="I3399" i="7" s="1"/>
  <c r="G3400" i="7"/>
  <c r="I3400" i="7"/>
  <c r="G3376" i="7"/>
  <c r="I3376" i="7" s="1"/>
  <c r="G3373" i="7"/>
  <c r="I3373" i="7" s="1"/>
  <c r="G3342" i="7"/>
  <c r="I3342" i="7" s="1"/>
  <c r="G3324" i="7"/>
  <c r="I3324" i="7" s="1"/>
  <c r="G3322" i="7"/>
  <c r="I3322" i="7" s="1"/>
  <c r="G3284" i="7"/>
  <c r="I3284" i="7"/>
  <c r="I3256" i="7"/>
  <c r="I3262" i="7"/>
  <c r="I3268" i="7"/>
  <c r="I3269" i="7"/>
  <c r="I3270" i="7"/>
  <c r="I3274" i="7"/>
  <c r="I3275" i="7"/>
  <c r="G3182" i="7"/>
  <c r="I3182" i="7" s="1"/>
  <c r="G3180" i="7"/>
  <c r="I3180" i="7" s="1"/>
  <c r="G3120" i="7"/>
  <c r="I3120" i="7" s="1"/>
  <c r="G3118" i="7"/>
  <c r="I3118" i="7" s="1"/>
  <c r="G3079" i="7"/>
  <c r="I3079" i="7"/>
  <c r="G3080" i="7"/>
  <c r="I3080" i="7"/>
  <c r="G3081" i="7"/>
  <c r="I3081" i="7" s="1"/>
  <c r="G3082" i="7"/>
  <c r="I3082" i="7" s="1"/>
  <c r="G3083" i="7"/>
  <c r="I3083" i="7" s="1"/>
  <c r="G3084" i="7"/>
  <c r="I3084" i="7"/>
  <c r="G3069" i="7"/>
  <c r="I3069" i="7" s="1"/>
  <c r="G3070" i="7"/>
  <c r="I3070" i="7"/>
  <c r="G3071" i="7"/>
  <c r="I3071" i="7" s="1"/>
  <c r="G3072" i="7"/>
  <c r="I3072" i="7" s="1"/>
  <c r="G2821" i="7"/>
  <c r="I2821" i="7" s="1"/>
  <c r="G2820" i="7"/>
  <c r="I2820" i="7" s="1"/>
  <c r="G2819" i="7"/>
  <c r="I2819" i="7" s="1"/>
  <c r="G2818" i="7"/>
  <c r="I2818" i="7"/>
  <c r="G2817" i="7"/>
  <c r="I2817" i="7" s="1"/>
  <c r="G2749" i="7"/>
  <c r="I2749" i="7" s="1"/>
  <c r="G2748" i="7"/>
  <c r="I2748" i="7" s="1"/>
  <c r="G2747" i="7"/>
  <c r="I2747" i="7" s="1"/>
  <c r="G2720" i="7"/>
  <c r="I2720" i="7" s="1"/>
  <c r="G2719" i="7"/>
  <c r="I2719" i="7" s="1"/>
  <c r="G2712" i="7"/>
  <c r="I2712" i="7" s="1"/>
  <c r="G2695" i="7"/>
  <c r="I2695" i="7" s="1"/>
  <c r="G2690" i="7"/>
  <c r="I2690" i="7" s="1"/>
  <c r="G2676" i="7"/>
  <c r="I2676" i="7"/>
  <c r="G2668" i="7"/>
  <c r="I2668" i="7" s="1"/>
  <c r="I2643" i="7"/>
  <c r="I2644" i="7"/>
  <c r="I2645" i="7"/>
  <c r="I2574" i="7"/>
  <c r="I2575" i="7"/>
  <c r="G2566" i="7"/>
  <c r="I2566" i="7" s="1"/>
  <c r="G2565" i="7"/>
  <c r="I2565" i="7" s="1"/>
  <c r="G2564" i="7"/>
  <c r="I2564" i="7" s="1"/>
  <c r="G2546" i="7"/>
  <c r="I2546" i="7" s="1"/>
  <c r="G2548" i="7"/>
  <c r="I2548" i="7" s="1"/>
  <c r="G2539" i="7"/>
  <c r="I2539" i="7" s="1"/>
  <c r="I2534" i="7"/>
  <c r="I2535" i="7"/>
  <c r="G2505" i="7"/>
  <c r="I2505" i="7" s="1"/>
  <c r="G2503" i="7"/>
  <c r="I2503" i="7" s="1"/>
  <c r="G2490" i="7"/>
  <c r="I2490" i="7" s="1"/>
  <c r="G2489" i="7"/>
  <c r="I2489" i="7"/>
  <c r="G2486" i="7"/>
  <c r="I2486" i="7" s="1"/>
  <c r="I2469" i="7"/>
  <c r="I2465" i="7"/>
  <c r="I2464" i="7"/>
  <c r="I2462" i="7"/>
  <c r="I2461" i="7"/>
  <c r="I2454" i="7"/>
  <c r="I2450" i="7"/>
  <c r="I2449" i="7"/>
  <c r="G2429" i="7"/>
  <c r="I2429" i="7" s="1"/>
  <c r="G2428" i="7"/>
  <c r="I2428" i="7" s="1"/>
  <c r="G2427" i="7"/>
  <c r="I2427" i="7" s="1"/>
  <c r="G2426" i="7"/>
  <c r="I2426" i="7" s="1"/>
  <c r="G2425" i="7"/>
  <c r="I2425" i="7" s="1"/>
  <c r="G2424" i="7"/>
  <c r="I2424" i="7" s="1"/>
  <c r="G2413" i="7"/>
  <c r="I2413" i="7"/>
  <c r="G2310" i="7"/>
  <c r="I2310" i="7" s="1"/>
  <c r="I2216" i="7"/>
  <c r="I2217" i="7"/>
  <c r="I2218" i="7"/>
  <c r="I2219" i="7"/>
  <c r="I2220" i="7"/>
  <c r="I2221" i="7"/>
  <c r="I2222" i="7"/>
  <c r="G2224" i="7"/>
  <c r="I2224" i="7"/>
  <c r="G2225" i="7"/>
  <c r="I2225" i="7"/>
  <c r="G2227" i="7"/>
  <c r="I2227" i="7" s="1"/>
  <c r="G2228" i="7"/>
  <c r="I2228" i="7" s="1"/>
  <c r="G2229" i="7"/>
  <c r="I2229" i="7" s="1"/>
  <c r="G2230" i="7"/>
  <c r="I2230" i="7" s="1"/>
  <c r="G2223" i="7"/>
  <c r="I2223" i="7"/>
  <c r="I2205" i="7"/>
  <c r="I2206" i="7"/>
  <c r="I2207" i="7"/>
  <c r="I2208" i="7"/>
  <c r="I2209" i="7"/>
  <c r="I2210" i="7"/>
  <c r="I2211" i="7"/>
  <c r="I2212" i="7"/>
  <c r="G2142" i="7"/>
  <c r="I2142" i="7" s="1"/>
  <c r="I2113" i="7"/>
  <c r="I2114" i="7"/>
  <c r="I2117" i="7"/>
  <c r="I2119" i="7"/>
  <c r="G2121" i="7"/>
  <c r="I2121" i="7"/>
  <c r="I2044" i="7"/>
  <c r="I2049" i="7"/>
  <c r="I2050" i="7"/>
  <c r="I2080" i="7"/>
  <c r="I2082" i="7"/>
  <c r="I2107" i="7"/>
  <c r="G2057" i="7"/>
  <c r="I2057" i="7"/>
  <c r="G2058" i="7"/>
  <c r="I2058" i="7" s="1"/>
  <c r="G2064" i="7"/>
  <c r="I2064" i="7" s="1"/>
  <c r="G2065" i="7"/>
  <c r="I2065" i="7"/>
  <c r="G2066" i="7"/>
  <c r="I2066" i="7" s="1"/>
  <c r="G2038" i="7"/>
  <c r="I2038" i="7" s="1"/>
  <c r="G2039" i="7"/>
  <c r="I2039" i="7" s="1"/>
  <c r="G2040" i="7"/>
  <c r="I2040" i="7" s="1"/>
  <c r="G2002" i="7"/>
  <c r="I2002" i="7" s="1"/>
  <c r="G2003" i="7"/>
  <c r="I2003" i="7" s="1"/>
  <c r="G2004" i="7"/>
  <c r="I2004" i="7"/>
  <c r="G2005" i="7"/>
  <c r="I2005" i="7" s="1"/>
  <c r="G2006" i="7"/>
  <c r="I2006" i="7" s="1"/>
  <c r="G2007" i="7"/>
  <c r="I2007" i="7" s="1"/>
  <c r="G2008" i="7"/>
  <c r="I2008" i="7"/>
  <c r="G2009" i="7"/>
  <c r="I2009" i="7"/>
  <c r="G2010" i="7"/>
  <c r="I2010" i="7" s="1"/>
  <c r="G2011" i="7"/>
  <c r="I2011" i="7" s="1"/>
  <c r="G2012" i="7"/>
  <c r="I2012" i="7"/>
  <c r="G2013" i="7"/>
  <c r="I2013" i="7" s="1"/>
  <c r="G2014" i="7"/>
  <c r="I2014" i="7"/>
  <c r="G2015" i="7"/>
  <c r="I2015" i="7" s="1"/>
  <c r="G2016" i="7"/>
  <c r="I2016" i="7" s="1"/>
  <c r="G2017" i="7"/>
  <c r="I2017" i="7" s="1"/>
  <c r="G2018" i="7"/>
  <c r="I2018" i="7" s="1"/>
  <c r="G2019" i="7"/>
  <c r="I2019" i="7" s="1"/>
  <c r="G2020" i="7"/>
  <c r="I2020" i="7" s="1"/>
  <c r="G2021" i="7"/>
  <c r="I2021" i="7" s="1"/>
  <c r="G2022" i="7"/>
  <c r="I2022" i="7" s="1"/>
  <c r="G2023" i="7"/>
  <c r="I2023" i="7" s="1"/>
  <c r="G2024" i="7"/>
  <c r="I2024" i="7"/>
  <c r="G2025" i="7"/>
  <c r="I2025" i="7" s="1"/>
  <c r="G2026" i="7"/>
  <c r="I2026" i="7"/>
  <c r="G2027" i="7"/>
  <c r="I2027" i="7" s="1"/>
  <c r="G2028" i="7"/>
  <c r="I2028" i="7"/>
  <c r="G2029" i="7"/>
  <c r="I2029" i="7"/>
  <c r="G2030" i="7"/>
  <c r="I2030" i="7" s="1"/>
  <c r="G2031" i="7"/>
  <c r="I2031" i="7" s="1"/>
  <c r="G2032" i="7"/>
  <c r="I2032" i="7" s="1"/>
  <c r="G1966" i="7"/>
  <c r="I1966" i="7" s="1"/>
  <c r="G1967" i="7"/>
  <c r="I1967" i="7" s="1"/>
  <c r="G1968" i="7"/>
  <c r="I1968" i="7" s="1"/>
  <c r="G1969" i="7"/>
  <c r="I1969" i="7" s="1"/>
  <c r="G1970" i="7"/>
  <c r="I1970" i="7" s="1"/>
  <c r="G1971" i="7"/>
  <c r="I1971" i="7" s="1"/>
  <c r="G1972" i="7"/>
  <c r="I1972" i="7" s="1"/>
  <c r="G1973" i="7"/>
  <c r="I1973" i="7" s="1"/>
  <c r="G1974" i="7"/>
  <c r="I1974" i="7" s="1"/>
  <c r="G1975" i="7"/>
  <c r="I1975" i="7" s="1"/>
  <c r="G1976" i="7"/>
  <c r="I1976" i="7" s="1"/>
  <c r="G1977" i="7"/>
  <c r="I1977" i="7"/>
  <c r="G1978" i="7"/>
  <c r="I1978" i="7" s="1"/>
  <c r="G1979" i="7"/>
  <c r="I1979" i="7" s="1"/>
  <c r="G1980" i="7"/>
  <c r="I1980" i="7" s="1"/>
  <c r="G1981" i="7"/>
  <c r="I1981" i="7"/>
  <c r="G1982" i="7"/>
  <c r="I1982" i="7"/>
  <c r="G1983" i="7"/>
  <c r="I1983" i="7" s="1"/>
  <c r="G1984" i="7"/>
  <c r="I1984" i="7" s="1"/>
  <c r="G1985" i="7"/>
  <c r="I1985" i="7"/>
  <c r="G1986" i="7"/>
  <c r="I1986" i="7" s="1"/>
  <c r="G1987" i="7"/>
  <c r="I1987" i="7" s="1"/>
  <c r="G1988" i="7"/>
  <c r="I1988" i="7" s="1"/>
  <c r="G1989" i="7"/>
  <c r="I1989" i="7" s="1"/>
  <c r="G1990" i="7"/>
  <c r="I1990" i="7" s="1"/>
  <c r="G1991" i="7"/>
  <c r="I1991" i="7" s="1"/>
  <c r="G1992" i="7"/>
  <c r="I1992" i="7" s="1"/>
  <c r="G1993" i="7"/>
  <c r="I1993" i="7" s="1"/>
  <c r="G1994" i="7"/>
  <c r="I1994" i="7" s="1"/>
  <c r="G1995" i="7"/>
  <c r="I1995" i="7" s="1"/>
  <c r="G1996" i="7"/>
  <c r="I1996" i="7" s="1"/>
  <c r="G1997" i="7"/>
  <c r="I1997" i="7" s="1"/>
  <c r="G1998" i="7"/>
  <c r="I1998" i="7" s="1"/>
  <c r="G1999" i="7"/>
  <c r="I1999" i="7"/>
  <c r="G2000" i="7"/>
  <c r="I2000" i="7" s="1"/>
  <c r="G1937" i="7"/>
  <c r="I1937" i="7"/>
  <c r="G1938" i="7"/>
  <c r="I1938" i="7" s="1"/>
  <c r="G1939" i="7"/>
  <c r="I1939" i="7"/>
  <c r="G1940" i="7"/>
  <c r="I1940" i="7" s="1"/>
  <c r="G1941" i="7"/>
  <c r="I1941" i="7"/>
  <c r="G1942" i="7"/>
  <c r="I1942" i="7"/>
  <c r="G1943" i="7"/>
  <c r="I1943" i="7" s="1"/>
  <c r="G1944" i="7"/>
  <c r="I1944" i="7" s="1"/>
  <c r="G1945" i="7"/>
  <c r="I1945" i="7"/>
  <c r="G1946" i="7"/>
  <c r="I1946" i="7" s="1"/>
  <c r="G1947" i="7"/>
  <c r="I1947" i="7"/>
  <c r="G1948" i="7"/>
  <c r="I1948" i="7" s="1"/>
  <c r="G1949" i="7"/>
  <c r="I1949" i="7" s="1"/>
  <c r="G1950" i="7"/>
  <c r="I1950" i="7"/>
  <c r="G1951" i="7"/>
  <c r="I1951" i="7" s="1"/>
  <c r="G1913" i="7"/>
  <c r="I1913" i="7" s="1"/>
  <c r="G1914" i="7"/>
  <c r="I1914" i="7" s="1"/>
  <c r="G1915" i="7"/>
  <c r="I1915" i="7" s="1"/>
  <c r="G1916" i="7"/>
  <c r="I1916" i="7" s="1"/>
  <c r="G1917" i="7"/>
  <c r="I1917" i="7" s="1"/>
  <c r="G1918" i="7"/>
  <c r="I1918" i="7"/>
  <c r="G1919" i="7"/>
  <c r="I1919" i="7" s="1"/>
  <c r="G1920" i="7"/>
  <c r="I1920" i="7" s="1"/>
  <c r="G1921" i="7"/>
  <c r="I1921" i="7" s="1"/>
  <c r="G1922" i="7"/>
  <c r="I1922" i="7"/>
  <c r="G1923" i="7"/>
  <c r="I1923" i="7"/>
  <c r="G1924" i="7"/>
  <c r="I1924" i="7" s="1"/>
  <c r="G1925" i="7"/>
  <c r="I1925" i="7" s="1"/>
  <c r="G1926" i="7"/>
  <c r="I1926" i="7" s="1"/>
  <c r="G1927" i="7"/>
  <c r="I1927" i="7"/>
  <c r="G1928" i="7"/>
  <c r="I1928" i="7"/>
  <c r="G1929" i="7"/>
  <c r="I1929" i="7" s="1"/>
  <c r="G1930" i="7"/>
  <c r="I1930" i="7"/>
  <c r="G1931" i="7"/>
  <c r="I1931" i="7" s="1"/>
  <c r="G1932" i="7"/>
  <c r="I1932" i="7"/>
  <c r="G1933" i="7"/>
  <c r="I1933" i="7" s="1"/>
  <c r="G1885" i="7"/>
  <c r="I1885" i="7" s="1"/>
  <c r="G1886" i="7"/>
  <c r="I1886" i="7"/>
  <c r="G1887" i="7"/>
  <c r="I1887" i="7" s="1"/>
  <c r="G1888" i="7"/>
  <c r="I1888" i="7" s="1"/>
  <c r="G1889" i="7"/>
  <c r="I1889" i="7"/>
  <c r="G1890" i="7"/>
  <c r="I1890" i="7" s="1"/>
  <c r="G1891" i="7"/>
  <c r="I1891" i="7" s="1"/>
  <c r="G1892" i="7"/>
  <c r="I1892" i="7" s="1"/>
  <c r="G1893" i="7"/>
  <c r="I1893" i="7" s="1"/>
  <c r="G1894" i="7"/>
  <c r="I1894" i="7" s="1"/>
  <c r="G1895" i="7"/>
  <c r="I1895" i="7"/>
  <c r="G1896" i="7"/>
  <c r="I1896" i="7" s="1"/>
  <c r="G1897" i="7"/>
  <c r="I1897" i="7" s="1"/>
  <c r="G1898" i="7"/>
  <c r="I1898" i="7" s="1"/>
  <c r="G1899" i="7"/>
  <c r="I1899" i="7"/>
  <c r="G1900" i="7"/>
  <c r="I1900" i="7" s="1"/>
  <c r="G1901" i="7"/>
  <c r="I1901" i="7" s="1"/>
  <c r="G1902" i="7"/>
  <c r="I1902" i="7" s="1"/>
  <c r="G1903" i="7"/>
  <c r="I1903" i="7" s="1"/>
  <c r="G1904" i="7"/>
  <c r="I1904" i="7" s="1"/>
  <c r="G1905" i="7"/>
  <c r="I1905" i="7"/>
  <c r="G1906" i="7"/>
  <c r="I1906" i="7" s="1"/>
  <c r="G1863" i="7"/>
  <c r="I1863" i="7"/>
  <c r="G1864" i="7"/>
  <c r="I1864" i="7" s="1"/>
  <c r="G1865" i="7"/>
  <c r="I1865" i="7" s="1"/>
  <c r="G1866" i="7"/>
  <c r="I1866" i="7"/>
  <c r="G1867" i="7"/>
  <c r="I1867" i="7"/>
  <c r="G1868" i="7"/>
  <c r="I1868" i="7" s="1"/>
  <c r="G1869" i="7"/>
  <c r="I1869" i="7" s="1"/>
  <c r="G1870" i="7"/>
  <c r="I1870" i="7" s="1"/>
  <c r="G1871" i="7"/>
  <c r="I1871" i="7"/>
  <c r="G1872" i="7"/>
  <c r="I1872" i="7" s="1"/>
  <c r="G1873" i="7"/>
  <c r="I1873" i="7"/>
  <c r="G1874" i="7"/>
  <c r="I1874" i="7" s="1"/>
  <c r="G1875" i="7"/>
  <c r="I1875" i="7"/>
  <c r="G1876" i="7"/>
  <c r="I1876" i="7" s="1"/>
  <c r="G1877" i="7"/>
  <c r="I1877" i="7"/>
  <c r="G1878" i="7"/>
  <c r="I1878" i="7" s="1"/>
  <c r="G1879" i="7"/>
  <c r="I1879" i="7" s="1"/>
  <c r="G1806" i="7"/>
  <c r="I1806" i="7" s="1"/>
  <c r="G1807" i="7"/>
  <c r="I1807" i="7"/>
  <c r="G1808" i="7"/>
  <c r="I1808" i="7"/>
  <c r="G1809" i="7"/>
  <c r="I1809" i="7" s="1"/>
  <c r="G1778" i="7"/>
  <c r="I1778" i="7" s="1"/>
  <c r="G1779" i="7"/>
  <c r="I1779" i="7" s="1"/>
  <c r="G1780" i="7"/>
  <c r="I1780" i="7" s="1"/>
  <c r="G1781" i="7"/>
  <c r="I1781" i="7"/>
  <c r="G1782" i="7"/>
  <c r="I1782" i="7" s="1"/>
  <c r="G1783" i="7"/>
  <c r="I1783" i="7" s="1"/>
  <c r="G1784" i="7"/>
  <c r="I1784" i="7" s="1"/>
  <c r="G1785" i="7"/>
  <c r="I1785" i="7"/>
  <c r="G1786" i="7"/>
  <c r="I1786" i="7" s="1"/>
  <c r="G1787" i="7"/>
  <c r="I1787" i="7" s="1"/>
  <c r="G1788" i="7"/>
  <c r="I1788" i="7" s="1"/>
  <c r="G1789" i="7"/>
  <c r="I1789" i="7"/>
  <c r="G1764" i="7"/>
  <c r="I1764" i="7" s="1"/>
  <c r="G1760" i="7"/>
  <c r="I1760" i="7"/>
  <c r="G1759" i="7"/>
  <c r="I1759" i="7" s="1"/>
  <c r="G1756" i="7"/>
  <c r="I1756" i="7" s="1"/>
  <c r="G1755" i="7"/>
  <c r="I1755" i="7" s="1"/>
  <c r="G1749" i="7"/>
  <c r="I1749" i="7" s="1"/>
  <c r="G1748" i="7"/>
  <c r="I1748" i="7" s="1"/>
  <c r="G1747" i="7"/>
  <c r="I1747" i="7" s="1"/>
  <c r="G1457" i="7"/>
  <c r="I1457" i="7" s="1"/>
  <c r="G1266" i="7"/>
  <c r="I1266" i="7"/>
  <c r="G1267" i="7"/>
  <c r="I1267" i="7" s="1"/>
  <c r="I1212" i="7"/>
  <c r="I1213" i="7"/>
  <c r="I1209" i="7"/>
  <c r="I1210" i="7"/>
  <c r="I1211" i="7"/>
  <c r="I1214" i="7"/>
  <c r="I1215" i="7"/>
  <c r="G1187" i="7"/>
  <c r="I1187" i="7" s="1"/>
  <c r="G1109" i="7"/>
  <c r="I1109" i="7" s="1"/>
  <c r="G1108" i="7"/>
  <c r="I1108" i="7" s="1"/>
  <c r="G1107" i="7"/>
  <c r="I1107" i="7" s="1"/>
  <c r="G1079" i="7"/>
  <c r="I1079" i="7" s="1"/>
  <c r="G1078" i="7"/>
  <c r="I1078" i="7" s="1"/>
  <c r="G1076" i="7"/>
  <c r="I1076" i="7" s="1"/>
  <c r="G1069" i="7"/>
  <c r="I1069" i="7" s="1"/>
  <c r="G1064" i="7"/>
  <c r="I1064" i="7" s="1"/>
  <c r="G1066" i="7"/>
  <c r="I1066" i="7"/>
  <c r="G1062" i="7"/>
  <c r="I1062" i="7" s="1"/>
  <c r="G1056" i="7"/>
  <c r="I1056" i="7"/>
  <c r="G1054" i="7"/>
  <c r="I1054" i="7" s="1"/>
  <c r="G1033" i="7"/>
  <c r="I1033" i="7" s="1"/>
  <c r="G1034" i="7"/>
  <c r="I1034" i="7" s="1"/>
  <c r="G1037" i="7"/>
  <c r="I1037" i="7"/>
  <c r="G1038" i="7"/>
  <c r="I1038" i="7" s="1"/>
  <c r="G1039" i="7"/>
  <c r="I1039" i="7"/>
  <c r="G1040" i="7"/>
  <c r="I1040" i="7" s="1"/>
  <c r="G1041" i="7"/>
  <c r="I1041" i="7"/>
  <c r="G1032" i="7"/>
  <c r="I1032" i="7" s="1"/>
  <c r="G1023" i="7"/>
  <c r="I1023" i="7" s="1"/>
  <c r="G1024" i="7"/>
  <c r="I1024" i="7" s="1"/>
  <c r="G1025" i="7"/>
  <c r="I1025" i="7" s="1"/>
  <c r="G1026" i="7"/>
  <c r="I1026" i="7" s="1"/>
  <c r="G1027" i="7"/>
  <c r="I1027" i="7"/>
  <c r="G1028" i="7"/>
  <c r="I1028" i="7" s="1"/>
  <c r="G1021" i="7"/>
  <c r="I1021" i="7"/>
  <c r="G981" i="7"/>
  <c r="I981" i="7" s="1"/>
  <c r="G982" i="7"/>
  <c r="I982" i="7" s="1"/>
  <c r="G985" i="7"/>
  <c r="I985" i="7" s="1"/>
  <c r="G987" i="7"/>
  <c r="I987" i="7"/>
  <c r="G988" i="7"/>
  <c r="I988" i="7" s="1"/>
  <c r="G993" i="7"/>
  <c r="I993" i="7" s="1"/>
  <c r="G994" i="7"/>
  <c r="I994" i="7" s="1"/>
  <c r="G997" i="7"/>
  <c r="I997" i="7" s="1"/>
  <c r="G998" i="7"/>
  <c r="I998" i="7" s="1"/>
  <c r="G999" i="7"/>
  <c r="I999" i="7" s="1"/>
  <c r="G1000" i="7"/>
  <c r="I1000" i="7" s="1"/>
  <c r="G1001" i="7"/>
  <c r="I1001" i="7" s="1"/>
  <c r="G1003" i="7"/>
  <c r="I1003" i="7" s="1"/>
  <c r="G1004" i="7"/>
  <c r="I1004" i="7" s="1"/>
  <c r="G1005" i="7"/>
  <c r="I1005" i="7" s="1"/>
  <c r="G1006" i="7"/>
  <c r="I1006" i="7"/>
  <c r="G1007" i="7"/>
  <c r="I1007" i="7" s="1"/>
  <c r="G1008" i="7"/>
  <c r="I1008" i="7" s="1"/>
  <c r="G1009" i="7"/>
  <c r="I1009" i="7" s="1"/>
  <c r="G1010" i="7"/>
  <c r="I1010" i="7"/>
  <c r="G1011" i="7"/>
  <c r="I1011" i="7" s="1"/>
  <c r="G1015" i="7"/>
  <c r="I1015" i="7"/>
  <c r="G1016" i="7"/>
  <c r="I1016" i="7" s="1"/>
  <c r="G1017" i="7"/>
  <c r="I1017" i="7"/>
  <c r="G1019" i="7"/>
  <c r="I1019" i="7" s="1"/>
  <c r="G1020" i="7"/>
  <c r="I1020" i="7" s="1"/>
  <c r="G977" i="7"/>
  <c r="I977" i="7" s="1"/>
  <c r="G937" i="7"/>
  <c r="I937" i="7" s="1"/>
  <c r="G935" i="7"/>
  <c r="I935" i="7" s="1"/>
  <c r="G919" i="7"/>
  <c r="I919" i="7" s="1"/>
  <c r="G915" i="7"/>
  <c r="I915" i="7" s="1"/>
  <c r="G913" i="7"/>
  <c r="I913" i="7"/>
  <c r="G865" i="7"/>
  <c r="I865" i="7" s="1"/>
  <c r="G805" i="7"/>
  <c r="I805" i="7" s="1"/>
  <c r="G804" i="7"/>
  <c r="I804" i="7" s="1"/>
  <c r="G803" i="7"/>
  <c r="I803" i="7"/>
  <c r="G802" i="7"/>
  <c r="I802" i="7" s="1"/>
  <c r="G797" i="7"/>
  <c r="I797" i="7"/>
  <c r="G796" i="7"/>
  <c r="I796" i="7" s="1"/>
  <c r="G793" i="7"/>
  <c r="I793" i="7"/>
  <c r="G790" i="7"/>
  <c r="I790" i="7" s="1"/>
  <c r="G789" i="7"/>
  <c r="I789" i="7" s="1"/>
  <c r="G763" i="7"/>
  <c r="I763" i="7" s="1"/>
  <c r="G756" i="7"/>
  <c r="I756" i="7" s="1"/>
  <c r="G757" i="7"/>
  <c r="I757" i="7" s="1"/>
  <c r="G759" i="7"/>
  <c r="I759" i="7" s="1"/>
  <c r="G761" i="7"/>
  <c r="I761" i="7" s="1"/>
  <c r="G737" i="7"/>
  <c r="I737" i="7"/>
  <c r="G712" i="7"/>
  <c r="I712" i="7" s="1"/>
  <c r="G711" i="7"/>
  <c r="I711" i="7" s="1"/>
  <c r="G710" i="7"/>
  <c r="I710" i="7" s="1"/>
  <c r="G709" i="7"/>
  <c r="I709" i="7"/>
  <c r="G617" i="7"/>
  <c r="I617" i="7" s="1"/>
  <c r="G613" i="7"/>
  <c r="I613" i="7"/>
  <c r="G614" i="7"/>
  <c r="I614" i="7" s="1"/>
  <c r="G615" i="7"/>
  <c r="I615" i="7"/>
  <c r="G602" i="7"/>
  <c r="I602" i="7" s="1"/>
  <c r="G601" i="7"/>
  <c r="I601" i="7" s="1"/>
  <c r="I595" i="7"/>
  <c r="I596" i="7"/>
  <c r="I597" i="7"/>
  <c r="I598" i="7"/>
  <c r="I599" i="7"/>
  <c r="I600" i="7"/>
  <c r="G592" i="7"/>
  <c r="I592" i="7" s="1"/>
  <c r="G593" i="7"/>
  <c r="I593" i="7" s="1"/>
  <c r="G594" i="7"/>
  <c r="I594" i="7" s="1"/>
  <c r="G558" i="7"/>
  <c r="I558" i="7" s="1"/>
  <c r="G559" i="7"/>
  <c r="I559" i="7" s="1"/>
  <c r="G545" i="7"/>
  <c r="I545" i="7" s="1"/>
  <c r="I515" i="7"/>
  <c r="G528" i="7"/>
  <c r="I528" i="7"/>
  <c r="G529" i="7"/>
  <c r="I529" i="7" s="1"/>
  <c r="G532" i="7"/>
  <c r="I532" i="7" s="1"/>
  <c r="G464" i="7"/>
  <c r="I464" i="7"/>
  <c r="G461" i="7"/>
  <c r="I461" i="7" s="1"/>
  <c r="I433" i="7"/>
  <c r="I434" i="7"/>
  <c r="I426" i="7"/>
  <c r="I427" i="7"/>
  <c r="I428" i="7"/>
  <c r="I429" i="7"/>
  <c r="I430" i="7"/>
  <c r="I350" i="7"/>
  <c r="G338" i="7"/>
  <c r="I338" i="7" s="1"/>
  <c r="G341" i="7"/>
  <c r="I341" i="7" s="1"/>
  <c r="G342" i="7"/>
  <c r="I342" i="7"/>
  <c r="G206" i="7"/>
  <c r="I206" i="7"/>
  <c r="I75" i="7"/>
  <c r="I76" i="7"/>
  <c r="I77" i="7"/>
  <c r="G72" i="7"/>
  <c r="I72" i="7" s="1"/>
  <c r="G73" i="7"/>
  <c r="I73" i="7" s="1"/>
  <c r="G74" i="7"/>
  <c r="I74" i="7" s="1"/>
  <c r="G62" i="7"/>
  <c r="I62" i="7"/>
  <c r="G61" i="7"/>
  <c r="I61" i="7" s="1"/>
  <c r="G36" i="7"/>
  <c r="I36" i="7"/>
  <c r="G37" i="7"/>
  <c r="I37" i="7" s="1"/>
  <c r="G38" i="7"/>
  <c r="I38" i="7" s="1"/>
  <c r="G39" i="7"/>
  <c r="I39" i="7"/>
  <c r="G40" i="7"/>
  <c r="I40" i="7" s="1"/>
  <c r="G24" i="7"/>
  <c r="I24" i="7" s="1"/>
  <c r="G25" i="7"/>
  <c r="I25" i="7"/>
  <c r="G26" i="7"/>
  <c r="I26" i="7"/>
  <c r="G27" i="7"/>
  <c r="I27" i="7" s="1"/>
  <c r="G28" i="7"/>
  <c r="I28" i="7" s="1"/>
  <c r="G29" i="7"/>
  <c r="I29" i="7" s="1"/>
  <c r="G6368" i="7"/>
  <c r="I6368" i="7" s="1"/>
  <c r="G5761" i="7"/>
  <c r="I5761" i="7" s="1"/>
  <c r="G5760" i="7"/>
  <c r="I5760" i="7" s="1"/>
  <c r="G5582" i="7"/>
  <c r="I5582" i="7"/>
  <c r="G5581" i="7"/>
  <c r="I5581" i="7"/>
  <c r="G5338" i="7"/>
  <c r="I5338" i="7"/>
  <c r="G5337" i="7"/>
  <c r="I5337" i="7" s="1"/>
  <c r="G5187" i="7"/>
  <c r="I5187" i="7" s="1"/>
  <c r="G4150" i="7"/>
  <c r="I4150" i="7" s="1"/>
  <c r="G4148" i="7"/>
  <c r="I4148" i="7" s="1"/>
  <c r="G3333" i="7"/>
  <c r="I3333" i="7" s="1"/>
  <c r="G3331" i="7"/>
  <c r="I3331" i="7" s="1"/>
  <c r="I3253" i="7"/>
  <c r="I3254" i="7"/>
  <c r="I3255" i="7"/>
  <c r="G3181" i="7"/>
  <c r="I3181" i="7" s="1"/>
  <c r="G3126" i="7"/>
  <c r="I3126" i="7"/>
  <c r="G3109" i="7"/>
  <c r="I3109" i="7" s="1"/>
  <c r="G3107" i="7"/>
  <c r="I3107" i="7" s="1"/>
  <c r="G3073" i="7"/>
  <c r="I3073" i="7" s="1"/>
  <c r="I2558" i="7"/>
  <c r="I2559" i="7"/>
  <c r="I2560" i="7"/>
  <c r="I2561" i="7"/>
  <c r="G2567" i="7"/>
  <c r="I2567" i="7" s="1"/>
  <c r="I2549" i="7"/>
  <c r="G2542" i="7"/>
  <c r="I2542" i="7" s="1"/>
  <c r="I2541" i="7"/>
  <c r="G2389" i="7"/>
  <c r="I2389" i="7" s="1"/>
  <c r="G2261" i="7"/>
  <c r="I2261" i="7" s="1"/>
  <c r="G2262" i="7"/>
  <c r="I2262" i="7" s="1"/>
  <c r="G2263" i="7"/>
  <c r="I2263" i="7"/>
  <c r="G2264" i="7"/>
  <c r="I2264" i="7" s="1"/>
  <c r="G2265" i="7"/>
  <c r="I2265" i="7" s="1"/>
  <c r="G2231" i="7"/>
  <c r="I2231" i="7" s="1"/>
  <c r="G2232" i="7"/>
  <c r="I2232" i="7"/>
  <c r="G2233" i="7"/>
  <c r="I2233" i="7" s="1"/>
  <c r="G2234" i="7"/>
  <c r="I2234" i="7" s="1"/>
  <c r="G2235" i="7"/>
  <c r="I2235" i="7" s="1"/>
  <c r="G2236" i="7"/>
  <c r="I2236" i="7" s="1"/>
  <c r="G2237" i="7"/>
  <c r="I2237" i="7" s="1"/>
  <c r="G2238" i="7"/>
  <c r="I2238" i="7" s="1"/>
  <c r="I2133" i="7"/>
  <c r="I2131" i="7"/>
  <c r="I2128" i="7"/>
  <c r="I2129" i="7"/>
  <c r="G1323" i="7"/>
  <c r="I1323" i="7" s="1"/>
  <c r="G1324" i="7"/>
  <c r="I1324" i="7" s="1"/>
  <c r="G1325" i="7"/>
  <c r="I1325" i="7" s="1"/>
  <c r="G1326" i="7"/>
  <c r="I1326" i="7"/>
  <c r="G1327" i="7"/>
  <c r="I1327" i="7" s="1"/>
  <c r="G1328" i="7"/>
  <c r="I1328" i="7" s="1"/>
  <c r="G1329" i="7"/>
  <c r="I1329" i="7" s="1"/>
  <c r="G1322" i="7"/>
  <c r="I1322" i="7" s="1"/>
  <c r="I1283" i="7"/>
  <c r="I1284" i="7"/>
  <c r="I1285" i="7"/>
  <c r="G583" i="7"/>
  <c r="I583" i="7"/>
  <c r="G584" i="7"/>
  <c r="I584" i="7" s="1"/>
  <c r="G586" i="7"/>
  <c r="I586" i="7"/>
  <c r="G587" i="7"/>
  <c r="I587" i="7" s="1"/>
  <c r="G588" i="7"/>
  <c r="I588" i="7" s="1"/>
  <c r="G589" i="7"/>
  <c r="I589" i="7" s="1"/>
  <c r="I431" i="7"/>
  <c r="I432" i="7"/>
  <c r="G465" i="7"/>
  <c r="I465" i="7"/>
  <c r="I102" i="7"/>
  <c r="I103" i="7"/>
  <c r="I104" i="7"/>
  <c r="I105" i="7"/>
  <c r="I51" i="7"/>
  <c r="I52" i="7"/>
  <c r="I53" i="7"/>
  <c r="I54" i="7"/>
  <c r="I55" i="7"/>
  <c r="I56" i="7"/>
  <c r="I57" i="7"/>
  <c r="I58" i="7"/>
  <c r="I59" i="7"/>
  <c r="G41" i="7"/>
  <c r="I41" i="7" s="1"/>
  <c r="G5869" i="7"/>
  <c r="I5869" i="7" s="1"/>
  <c r="G5870" i="7"/>
  <c r="I5870" i="7" s="1"/>
  <c r="G5871" i="7"/>
  <c r="I5871" i="7"/>
  <c r="G5872" i="7"/>
  <c r="I5872" i="7" s="1"/>
  <c r="G5873" i="7"/>
  <c r="I5873" i="7" s="1"/>
  <c r="G5874" i="7"/>
  <c r="I5874" i="7" s="1"/>
  <c r="G5875" i="7"/>
  <c r="I5875" i="7" s="1"/>
  <c r="G5876" i="7"/>
  <c r="I5876" i="7" s="1"/>
  <c r="G5877" i="7"/>
  <c r="I5877" i="7" s="1"/>
  <c r="G5878" i="7"/>
  <c r="I5878" i="7" s="1"/>
  <c r="G5879" i="7"/>
  <c r="I5879" i="7" s="1"/>
  <c r="G5880" i="7"/>
  <c r="I5880" i="7" s="1"/>
  <c r="G5881" i="7"/>
  <c r="I5881" i="7" s="1"/>
  <c r="G5882" i="7"/>
  <c r="I5882" i="7" s="1"/>
  <c r="G5883" i="7"/>
  <c r="I5883" i="7" s="1"/>
  <c r="G5884" i="7"/>
  <c r="I5884" i="7" s="1"/>
  <c r="G5885" i="7"/>
  <c r="I5885" i="7" s="1"/>
  <c r="G5886" i="7"/>
  <c r="I5886" i="7" s="1"/>
  <c r="G5887" i="7"/>
  <c r="I5887" i="7"/>
  <c r="G5888" i="7"/>
  <c r="I5888" i="7" s="1"/>
  <c r="G5889" i="7"/>
  <c r="I5889" i="7" s="1"/>
  <c r="G5890" i="7"/>
  <c r="I5890" i="7"/>
  <c r="G5891" i="7"/>
  <c r="I5891" i="7" s="1"/>
  <c r="G5892" i="7"/>
  <c r="I5892" i="7" s="1"/>
  <c r="G5893" i="7"/>
  <c r="I5893" i="7" s="1"/>
  <c r="G5894" i="7"/>
  <c r="I5894" i="7"/>
  <c r="G5895" i="7"/>
  <c r="I5895" i="7"/>
  <c r="G5896" i="7"/>
  <c r="I5896" i="7" s="1"/>
  <c r="G5897" i="7"/>
  <c r="I5897" i="7" s="1"/>
  <c r="G5898" i="7"/>
  <c r="I5898" i="7"/>
  <c r="G5899" i="7"/>
  <c r="I5899" i="7"/>
  <c r="G5900" i="7"/>
  <c r="I5900" i="7" s="1"/>
  <c r="G5901" i="7"/>
  <c r="I5901" i="7" s="1"/>
  <c r="G5902" i="7"/>
  <c r="I5902" i="7" s="1"/>
  <c r="G5903" i="7"/>
  <c r="I5903" i="7"/>
  <c r="G5904" i="7"/>
  <c r="I5904" i="7" s="1"/>
  <c r="G5905" i="7"/>
  <c r="I5905" i="7" s="1"/>
  <c r="G5906" i="7"/>
  <c r="I5906" i="7" s="1"/>
  <c r="G5907" i="7"/>
  <c r="I5907" i="7"/>
  <c r="G5908" i="7"/>
  <c r="I5908" i="7" s="1"/>
  <c r="G5909" i="7"/>
  <c r="I5909" i="7" s="1"/>
  <c r="G5910" i="7"/>
  <c r="I5910" i="7" s="1"/>
  <c r="G5911" i="7"/>
  <c r="I5911" i="7" s="1"/>
  <c r="G5912" i="7"/>
  <c r="I5912" i="7" s="1"/>
  <c r="G5913" i="7"/>
  <c r="I5913" i="7" s="1"/>
  <c r="G5914" i="7"/>
  <c r="I5914" i="7"/>
  <c r="G5915" i="7"/>
  <c r="I5915" i="7" s="1"/>
  <c r="G5916" i="7"/>
  <c r="I5916" i="7" s="1"/>
  <c r="G5917" i="7"/>
  <c r="I5917" i="7" s="1"/>
  <c r="G5918" i="7"/>
  <c r="I5918" i="7" s="1"/>
  <c r="G5919" i="7"/>
  <c r="I5919" i="7" s="1"/>
  <c r="G5920" i="7"/>
  <c r="I5920" i="7" s="1"/>
  <c r="G5921" i="7"/>
  <c r="I5921" i="7" s="1"/>
  <c r="G5922" i="7"/>
  <c r="I5922" i="7"/>
  <c r="G5923" i="7"/>
  <c r="I5923" i="7"/>
  <c r="G5924" i="7"/>
  <c r="I5924" i="7" s="1"/>
  <c r="G5925" i="7"/>
  <c r="I5925" i="7" s="1"/>
  <c r="G5926" i="7"/>
  <c r="I5926" i="7"/>
  <c r="G5927" i="7"/>
  <c r="I5927" i="7"/>
  <c r="G5928" i="7"/>
  <c r="I5928" i="7" s="1"/>
  <c r="G5929" i="7"/>
  <c r="I5929" i="7" s="1"/>
  <c r="G5930" i="7"/>
  <c r="I5930" i="7" s="1"/>
  <c r="G5931" i="7"/>
  <c r="I5931" i="7"/>
  <c r="G5932" i="7"/>
  <c r="I5932" i="7" s="1"/>
  <c r="G5933" i="7"/>
  <c r="I5933" i="7" s="1"/>
  <c r="G5934" i="7"/>
  <c r="I5934" i="7" s="1"/>
  <c r="G5935" i="7"/>
  <c r="I5935" i="7"/>
  <c r="G5936" i="7"/>
  <c r="I5936" i="7" s="1"/>
  <c r="G5937" i="7"/>
  <c r="I5937" i="7" s="1"/>
  <c r="G5938" i="7"/>
  <c r="I5938" i="7" s="1"/>
  <c r="G5939" i="7"/>
  <c r="I5939" i="7" s="1"/>
  <c r="G5940" i="7"/>
  <c r="I5940" i="7" s="1"/>
  <c r="G5941" i="7"/>
  <c r="I5941" i="7" s="1"/>
  <c r="G5942" i="7"/>
  <c r="I5942" i="7"/>
  <c r="G5943" i="7"/>
  <c r="I5943" i="7" s="1"/>
  <c r="G5944" i="7"/>
  <c r="I5944" i="7" s="1"/>
  <c r="G5945" i="7"/>
  <c r="I5945" i="7" s="1"/>
  <c r="G5946" i="7"/>
  <c r="I5946" i="7"/>
  <c r="G5947" i="7"/>
  <c r="I5947" i="7"/>
  <c r="G5948" i="7"/>
  <c r="I5948" i="7" s="1"/>
  <c r="G5949" i="7"/>
  <c r="I5949" i="7" s="1"/>
  <c r="G5950" i="7"/>
  <c r="I5950" i="7" s="1"/>
  <c r="G5951" i="7"/>
  <c r="I5951" i="7"/>
  <c r="G5952" i="7"/>
  <c r="I5952" i="7" s="1"/>
  <c r="G5953" i="7"/>
  <c r="I5953" i="7" s="1"/>
  <c r="G5954" i="7"/>
  <c r="I5954" i="7"/>
  <c r="G5955" i="7"/>
  <c r="I5955" i="7"/>
  <c r="G5956" i="7"/>
  <c r="I5956" i="7" s="1"/>
  <c r="G5957" i="7"/>
  <c r="I5957" i="7" s="1"/>
  <c r="G5958" i="7"/>
  <c r="I5958" i="7" s="1"/>
  <c r="G5959" i="7"/>
  <c r="I5959" i="7"/>
  <c r="G5960" i="7"/>
  <c r="I5960" i="7" s="1"/>
  <c r="G5961" i="7"/>
  <c r="I5961" i="7" s="1"/>
  <c r="G5962" i="7"/>
  <c r="I5962" i="7" s="1"/>
  <c r="G5963" i="7"/>
  <c r="I5963" i="7" s="1"/>
  <c r="G5964" i="7"/>
  <c r="I5964" i="7" s="1"/>
  <c r="G5965" i="7"/>
  <c r="I5965" i="7" s="1"/>
  <c r="G5966" i="7"/>
  <c r="I5966" i="7" s="1"/>
  <c r="G5967" i="7"/>
  <c r="I5967" i="7" s="1"/>
  <c r="G5968" i="7"/>
  <c r="I5968" i="7" s="1"/>
  <c r="G5969" i="7"/>
  <c r="I5969" i="7" s="1"/>
  <c r="G5970" i="7"/>
  <c r="I5970" i="7"/>
  <c r="G5971" i="7"/>
  <c r="I5971" i="7"/>
  <c r="G5972" i="7"/>
  <c r="I5972" i="7"/>
  <c r="G5973" i="7"/>
  <c r="I5973" i="7" s="1"/>
  <c r="G5974" i="7"/>
  <c r="I5974" i="7" s="1"/>
  <c r="G5975" i="7"/>
  <c r="I5975" i="7" s="1"/>
  <c r="G5976" i="7"/>
  <c r="I5976" i="7" s="1"/>
  <c r="G5977" i="7"/>
  <c r="I5977" i="7" s="1"/>
  <c r="G5978" i="7"/>
  <c r="I5978" i="7" s="1"/>
  <c r="G5979" i="7"/>
  <c r="I5979" i="7"/>
  <c r="G5980" i="7"/>
  <c r="I5980" i="7"/>
  <c r="G5981" i="7"/>
  <c r="I5981" i="7" s="1"/>
  <c r="G5982" i="7"/>
  <c r="I5982" i="7"/>
  <c r="G5983" i="7"/>
  <c r="I5983" i="7" s="1"/>
  <c r="G5984" i="7"/>
  <c r="I5984" i="7" s="1"/>
  <c r="G5985" i="7"/>
  <c r="I5985" i="7" s="1"/>
  <c r="G5986" i="7"/>
  <c r="I5986" i="7"/>
  <c r="G5987" i="7"/>
  <c r="I5987" i="7" s="1"/>
  <c r="G5988" i="7"/>
  <c r="I5988" i="7"/>
  <c r="G5989" i="7"/>
  <c r="I5989" i="7" s="1"/>
  <c r="G5990" i="7"/>
  <c r="I5990" i="7" s="1"/>
  <c r="G5991" i="7"/>
  <c r="I5991" i="7" s="1"/>
  <c r="G5992" i="7"/>
  <c r="I5992" i="7" s="1"/>
  <c r="G5993" i="7"/>
  <c r="I5993" i="7" s="1"/>
  <c r="G5994" i="7"/>
  <c r="I5994" i="7"/>
  <c r="G5995" i="7"/>
  <c r="I5995" i="7"/>
  <c r="G5996" i="7"/>
  <c r="I5996" i="7" s="1"/>
  <c r="G5997" i="7"/>
  <c r="I5997" i="7" s="1"/>
  <c r="G5998" i="7"/>
  <c r="I5998" i="7" s="1"/>
  <c r="G5999" i="7"/>
  <c r="I5999" i="7" s="1"/>
  <c r="G6000" i="7"/>
  <c r="I6000" i="7"/>
  <c r="G6001" i="7"/>
  <c r="I6001" i="7" s="1"/>
  <c r="G6002" i="7"/>
  <c r="I6002" i="7"/>
  <c r="G6003" i="7"/>
  <c r="I6003" i="7"/>
  <c r="G6004" i="7"/>
  <c r="I6004" i="7"/>
  <c r="G6005" i="7"/>
  <c r="I6005" i="7" s="1"/>
  <c r="G6006" i="7"/>
  <c r="I6006" i="7"/>
  <c r="G6007" i="7"/>
  <c r="I6007" i="7" s="1"/>
  <c r="G6008" i="7"/>
  <c r="I6008" i="7" s="1"/>
  <c r="G6009" i="7"/>
  <c r="I6009" i="7" s="1"/>
  <c r="G6010" i="7"/>
  <c r="I6010" i="7" s="1"/>
  <c r="G6011" i="7"/>
  <c r="I6011" i="7"/>
  <c r="G6012" i="7"/>
  <c r="I6012" i="7"/>
  <c r="G6013" i="7"/>
  <c r="I6013" i="7" s="1"/>
  <c r="G6014" i="7"/>
  <c r="I6014" i="7"/>
  <c r="G6015" i="7"/>
  <c r="I6015" i="7"/>
  <c r="G6016" i="7"/>
  <c r="I6016" i="7" s="1"/>
  <c r="G6017" i="7"/>
  <c r="I6017" i="7" s="1"/>
  <c r="G6018" i="7"/>
  <c r="I6018" i="7"/>
  <c r="G6019" i="7"/>
  <c r="I6019" i="7" s="1"/>
  <c r="G6020" i="7"/>
  <c r="I6020" i="7"/>
  <c r="G6021" i="7"/>
  <c r="I6021" i="7" s="1"/>
  <c r="G6022" i="7"/>
  <c r="I6022" i="7" s="1"/>
  <c r="G6023" i="7"/>
  <c r="I6023" i="7" s="1"/>
  <c r="G6024" i="7"/>
  <c r="I6024" i="7"/>
  <c r="G6025" i="7"/>
  <c r="I6025" i="7" s="1"/>
  <c r="G6029" i="7"/>
  <c r="I6029" i="7"/>
  <c r="G6032" i="7"/>
  <c r="I6032" i="7"/>
  <c r="G6033" i="7"/>
  <c r="I6033" i="7" s="1"/>
  <c r="G6037" i="7"/>
  <c r="I6037" i="7" s="1"/>
  <c r="G6038" i="7"/>
  <c r="I6038" i="7" s="1"/>
  <c r="G6039" i="7"/>
  <c r="I6039" i="7" s="1"/>
  <c r="G6040" i="7"/>
  <c r="I6040" i="7" s="1"/>
  <c r="G6041" i="7"/>
  <c r="I6041" i="7" s="1"/>
  <c r="G6042" i="7"/>
  <c r="I6042" i="7"/>
  <c r="G6043" i="7"/>
  <c r="I6043" i="7"/>
  <c r="G6044" i="7"/>
  <c r="I6044" i="7"/>
  <c r="G6045" i="7"/>
  <c r="I6045" i="7" s="1"/>
  <c r="G6046" i="7"/>
  <c r="I6046" i="7"/>
  <c r="G6047" i="7"/>
  <c r="I6047" i="7" s="1"/>
  <c r="G6048" i="7"/>
  <c r="I6048" i="7" s="1"/>
  <c r="G6049" i="7"/>
  <c r="I6049" i="7" s="1"/>
  <c r="G6050" i="7"/>
  <c r="I6050" i="7" s="1"/>
  <c r="G6051" i="7"/>
  <c r="I6051" i="7"/>
  <c r="G6052" i="7"/>
  <c r="I6052" i="7"/>
  <c r="G6053" i="7"/>
  <c r="I6053" i="7" s="1"/>
  <c r="G6054" i="7"/>
  <c r="I6054" i="7" s="1"/>
  <c r="G6055" i="7"/>
  <c r="I6055" i="7"/>
  <c r="G6056" i="7"/>
  <c r="I6056" i="7" s="1"/>
  <c r="G6057" i="7"/>
  <c r="I6057" i="7" s="1"/>
  <c r="G6058" i="7"/>
  <c r="I6058" i="7"/>
  <c r="G6059" i="7"/>
  <c r="I6059" i="7" s="1"/>
  <c r="G6060" i="7"/>
  <c r="I6060" i="7"/>
  <c r="G6061" i="7"/>
  <c r="I6061" i="7" s="1"/>
  <c r="G6062" i="7"/>
  <c r="I6062" i="7" s="1"/>
  <c r="G6063" i="7"/>
  <c r="I6063" i="7"/>
  <c r="G6064" i="7"/>
  <c r="I6064" i="7"/>
  <c r="G6065" i="7"/>
  <c r="I6065" i="7" s="1"/>
  <c r="G6066" i="7"/>
  <c r="I6066" i="7"/>
  <c r="G6067" i="7"/>
  <c r="I6067" i="7"/>
  <c r="G6068" i="7"/>
  <c r="I6068" i="7" s="1"/>
  <c r="G6069" i="7"/>
  <c r="I6069" i="7" s="1"/>
  <c r="G6070" i="7"/>
  <c r="I6070" i="7" s="1"/>
  <c r="G6071" i="7"/>
  <c r="I6071" i="7" s="1"/>
  <c r="G6072" i="7"/>
  <c r="I6072" i="7" s="1"/>
  <c r="G6079" i="7"/>
  <c r="I6079" i="7" s="1"/>
  <c r="G6080" i="7"/>
  <c r="I6080" i="7"/>
  <c r="G6081" i="7"/>
  <c r="I6081" i="7"/>
  <c r="G6082" i="7"/>
  <c r="I6082" i="7"/>
  <c r="G6083" i="7"/>
  <c r="I6083" i="7" s="1"/>
  <c r="G6084" i="7"/>
  <c r="I6084" i="7" s="1"/>
  <c r="G6085" i="7"/>
  <c r="I6085" i="7" s="1"/>
  <c r="G6086" i="7"/>
  <c r="I6086" i="7" s="1"/>
  <c r="G6087" i="7"/>
  <c r="I6087" i="7" s="1"/>
  <c r="G6088" i="7"/>
  <c r="I6088" i="7" s="1"/>
  <c r="G6089" i="7"/>
  <c r="I6089" i="7"/>
  <c r="G6090" i="7"/>
  <c r="I6090" i="7"/>
  <c r="G6091" i="7"/>
  <c r="I6091" i="7" s="1"/>
  <c r="G6092" i="7"/>
  <c r="I6092" i="7"/>
  <c r="G6093" i="7"/>
  <c r="I6093" i="7" s="1"/>
  <c r="G6094" i="7"/>
  <c r="I6094" i="7" s="1"/>
  <c r="G6095" i="7"/>
  <c r="I6095" i="7" s="1"/>
  <c r="G6096" i="7"/>
  <c r="I6096" i="7"/>
  <c r="G6097" i="7"/>
  <c r="I6097" i="7" s="1"/>
  <c r="G6098" i="7"/>
  <c r="I6098" i="7"/>
  <c r="G6099" i="7"/>
  <c r="I6099" i="7" s="1"/>
  <c r="G6100" i="7"/>
  <c r="I6100" i="7" s="1"/>
  <c r="G6101" i="7"/>
  <c r="I6101" i="7" s="1"/>
  <c r="G6102" i="7"/>
  <c r="I6102" i="7" s="1"/>
  <c r="G6103" i="7"/>
  <c r="I6103" i="7" s="1"/>
  <c r="G6104" i="7"/>
  <c r="I6104" i="7"/>
  <c r="G6105" i="7"/>
  <c r="I6105" i="7"/>
  <c r="G6106" i="7"/>
  <c r="I6106" i="7" s="1"/>
  <c r="G6107" i="7"/>
  <c r="I6107" i="7" s="1"/>
  <c r="G6108" i="7"/>
  <c r="I6108" i="7" s="1"/>
  <c r="G6109" i="7"/>
  <c r="I6109" i="7" s="1"/>
  <c r="G6110" i="7"/>
  <c r="I6110" i="7"/>
  <c r="G6111" i="7"/>
  <c r="I6111" i="7" s="1"/>
  <c r="G6112" i="7"/>
  <c r="I6112" i="7"/>
  <c r="G6113" i="7"/>
  <c r="I6113" i="7"/>
  <c r="G6114" i="7"/>
  <c r="I6114" i="7"/>
  <c r="G6115" i="7"/>
  <c r="I6115" i="7" s="1"/>
  <c r="G6116" i="7"/>
  <c r="I6116" i="7" s="1"/>
  <c r="G6117" i="7"/>
  <c r="I6117" i="7" s="1"/>
  <c r="G6118" i="7"/>
  <c r="I6118" i="7" s="1"/>
  <c r="G6119" i="7"/>
  <c r="I6119" i="7" s="1"/>
  <c r="G6120" i="7"/>
  <c r="I6120" i="7" s="1"/>
  <c r="G6121" i="7"/>
  <c r="I6121" i="7"/>
  <c r="G6122" i="7"/>
  <c r="I6122" i="7"/>
  <c r="G6123" i="7"/>
  <c r="I6123" i="7" s="1"/>
  <c r="G6124" i="7"/>
  <c r="I6124" i="7" s="1"/>
  <c r="G6125" i="7"/>
  <c r="I6125" i="7" s="1"/>
  <c r="G6126" i="7"/>
  <c r="I6126" i="7" s="1"/>
  <c r="G6127" i="7"/>
  <c r="I6127" i="7" s="1"/>
  <c r="G6128" i="7"/>
  <c r="I6128" i="7"/>
  <c r="G6129" i="7"/>
  <c r="I6129" i="7" s="1"/>
  <c r="G6130" i="7"/>
  <c r="I6130" i="7"/>
  <c r="G6131" i="7"/>
  <c r="I6131" i="7" s="1"/>
  <c r="G6132" i="7"/>
  <c r="I6132" i="7" s="1"/>
  <c r="G6133" i="7"/>
  <c r="I6133" i="7"/>
  <c r="G6134" i="7"/>
  <c r="I6134" i="7"/>
  <c r="G6135" i="7"/>
  <c r="I6135" i="7" s="1"/>
  <c r="G6136" i="7"/>
  <c r="I6136" i="7"/>
  <c r="G6137" i="7"/>
  <c r="I6137" i="7"/>
  <c r="G6138" i="7"/>
  <c r="I6138" i="7" s="1"/>
  <c r="G6139" i="7"/>
  <c r="I6139" i="7" s="1"/>
  <c r="G6140" i="7"/>
  <c r="I6140" i="7" s="1"/>
  <c r="G6141" i="7"/>
  <c r="I6141" i="7" s="1"/>
  <c r="G6142" i="7"/>
  <c r="I6142" i="7" s="1"/>
  <c r="G6143" i="7"/>
  <c r="I6143" i="7" s="1"/>
  <c r="G6144" i="7"/>
  <c r="I6144" i="7"/>
  <c r="G6145" i="7"/>
  <c r="I6145" i="7"/>
  <c r="G6146" i="7"/>
  <c r="I6146" i="7"/>
  <c r="G6147" i="7"/>
  <c r="I6147" i="7" s="1"/>
  <c r="G6148" i="7"/>
  <c r="I6148" i="7"/>
  <c r="G6149" i="7"/>
  <c r="I6149" i="7" s="1"/>
  <c r="G6150" i="7"/>
  <c r="I6150" i="7" s="1"/>
  <c r="G6151" i="7"/>
  <c r="I6151" i="7" s="1"/>
  <c r="G6152" i="7"/>
  <c r="I6152" i="7" s="1"/>
  <c r="G6153" i="7"/>
  <c r="I6153" i="7"/>
  <c r="G6154" i="7"/>
  <c r="I6154" i="7"/>
  <c r="G6155" i="7"/>
  <c r="I6155" i="7" s="1"/>
  <c r="G6156" i="7"/>
  <c r="I6156" i="7" s="1"/>
  <c r="G6157" i="7"/>
  <c r="I6157" i="7"/>
  <c r="G6158" i="7"/>
  <c r="I6158" i="7" s="1"/>
  <c r="G6159" i="7"/>
  <c r="I6159" i="7" s="1"/>
  <c r="G6160" i="7"/>
  <c r="I6160" i="7"/>
  <c r="G6161" i="7"/>
  <c r="I6161" i="7" s="1"/>
  <c r="G6162" i="7"/>
  <c r="I6162" i="7"/>
  <c r="G6163" i="7"/>
  <c r="I6163" i="7" s="1"/>
  <c r="G6164" i="7"/>
  <c r="I6164" i="7" s="1"/>
  <c r="G6165" i="7"/>
  <c r="I6165" i="7"/>
  <c r="G6166" i="7"/>
  <c r="I6166" i="7" s="1"/>
  <c r="G6167" i="7"/>
  <c r="I6167" i="7" s="1"/>
  <c r="G6168" i="7"/>
  <c r="I6168" i="7"/>
  <c r="G6169" i="7"/>
  <c r="I6169" i="7"/>
  <c r="G6170" i="7"/>
  <c r="I6170" i="7" s="1"/>
  <c r="G6171" i="7"/>
  <c r="I6171" i="7" s="1"/>
  <c r="G6172" i="7"/>
  <c r="I6172" i="7" s="1"/>
  <c r="G6173" i="7"/>
  <c r="I6173" i="7" s="1"/>
  <c r="G6174" i="7"/>
  <c r="I6174" i="7"/>
  <c r="G6175" i="7"/>
  <c r="I6175" i="7" s="1"/>
  <c r="G6176" i="7"/>
  <c r="I6176" i="7"/>
  <c r="G6177" i="7"/>
  <c r="I6177" i="7"/>
  <c r="G6178" i="7"/>
  <c r="I6178" i="7"/>
  <c r="G6179" i="7"/>
  <c r="I6179" i="7" s="1"/>
  <c r="G6180" i="7"/>
  <c r="I6180" i="7" s="1"/>
  <c r="G6181" i="7"/>
  <c r="I6181" i="7" s="1"/>
  <c r="G6182" i="7"/>
  <c r="I6182" i="7" s="1"/>
  <c r="G6183" i="7"/>
  <c r="I6183" i="7" s="1"/>
  <c r="G6184" i="7"/>
  <c r="I6184" i="7" s="1"/>
  <c r="G6185" i="7"/>
  <c r="I6185" i="7"/>
  <c r="G6186" i="7"/>
  <c r="I6186" i="7"/>
  <c r="G6187" i="7"/>
  <c r="I6187" i="7" s="1"/>
  <c r="G6188" i="7"/>
  <c r="I6188" i="7"/>
  <c r="G6189" i="7"/>
  <c r="I6189" i="7" s="1"/>
  <c r="G6190" i="7"/>
  <c r="I6190" i="7" s="1"/>
  <c r="G6191" i="7"/>
  <c r="I6191" i="7" s="1"/>
  <c r="G6192" i="7"/>
  <c r="I6192" i="7"/>
  <c r="G6193" i="7"/>
  <c r="I6193" i="7" s="1"/>
  <c r="G6194" i="7"/>
  <c r="I6194" i="7"/>
  <c r="G6195" i="7"/>
  <c r="I6195" i="7" s="1"/>
  <c r="G6196" i="7"/>
  <c r="I6196" i="7" s="1"/>
  <c r="G6197" i="7"/>
  <c r="I6197" i="7"/>
  <c r="G6198" i="7"/>
  <c r="I6198" i="7" s="1"/>
  <c r="G6199" i="7"/>
  <c r="I6199" i="7" s="1"/>
  <c r="G6200" i="7"/>
  <c r="I6200" i="7"/>
  <c r="G6201" i="7"/>
  <c r="I6201" i="7"/>
  <c r="G6202" i="7"/>
  <c r="I6202" i="7" s="1"/>
  <c r="G6203" i="7"/>
  <c r="I6203" i="7" s="1"/>
  <c r="G6204" i="7"/>
  <c r="I6204" i="7" s="1"/>
  <c r="G6205" i="7"/>
  <c r="I6205" i="7" s="1"/>
  <c r="G6206" i="7"/>
  <c r="I6206" i="7"/>
  <c r="G6207" i="7"/>
  <c r="I6207" i="7" s="1"/>
  <c r="G6208" i="7"/>
  <c r="I6208" i="7"/>
  <c r="G6209" i="7"/>
  <c r="I6209" i="7"/>
  <c r="G6210" i="7"/>
  <c r="I6210" i="7"/>
  <c r="G6211" i="7"/>
  <c r="I6211" i="7" s="1"/>
  <c r="G6212" i="7"/>
  <c r="I6212" i="7"/>
  <c r="G6213" i="7"/>
  <c r="I6213" i="7" s="1"/>
  <c r="G6214" i="7"/>
  <c r="I6214" i="7" s="1"/>
  <c r="G6215" i="7"/>
  <c r="I6215" i="7" s="1"/>
  <c r="G6216" i="7"/>
  <c r="I6216" i="7" s="1"/>
  <c r="G6217" i="7"/>
  <c r="I6217" i="7"/>
  <c r="G6218" i="7"/>
  <c r="I6218" i="7"/>
  <c r="G6219" i="7"/>
  <c r="I6219" i="7" s="1"/>
  <c r="G6220" i="7"/>
  <c r="I6220" i="7" s="1"/>
  <c r="G6221" i="7"/>
  <c r="I6221" i="7" s="1"/>
  <c r="G6222" i="7"/>
  <c r="I6222" i="7" s="1"/>
  <c r="G6223" i="7"/>
  <c r="I6223" i="7" s="1"/>
  <c r="G6224" i="7"/>
  <c r="I6224" i="7"/>
  <c r="G6225" i="7"/>
  <c r="I6225" i="7" s="1"/>
  <c r="G6226" i="7"/>
  <c r="I6226" i="7"/>
  <c r="G6227" i="7"/>
  <c r="I6227" i="7" s="1"/>
  <c r="G6228" i="7"/>
  <c r="I6228" i="7" s="1"/>
  <c r="G6229" i="7"/>
  <c r="I6229" i="7"/>
  <c r="G6230" i="7"/>
  <c r="I6230" i="7" s="1"/>
  <c r="G6231" i="7"/>
  <c r="I6231" i="7" s="1"/>
  <c r="G6232" i="7"/>
  <c r="I6232" i="7"/>
  <c r="G6233" i="7"/>
  <c r="I6233" i="7"/>
  <c r="G6234" i="7"/>
  <c r="I6234" i="7" s="1"/>
  <c r="G6235" i="7"/>
  <c r="I6235" i="7" s="1"/>
  <c r="G6236" i="7"/>
  <c r="I6236" i="7" s="1"/>
  <c r="G6237" i="7"/>
  <c r="I6237" i="7" s="1"/>
  <c r="G6238" i="7"/>
  <c r="I6238" i="7" s="1"/>
  <c r="G6239" i="7"/>
  <c r="I6239" i="7" s="1"/>
  <c r="G6240" i="7"/>
  <c r="I6240" i="7"/>
  <c r="G6241" i="7"/>
  <c r="I6241" i="7"/>
  <c r="G6242" i="7"/>
  <c r="I6242" i="7"/>
  <c r="G6243" i="7"/>
  <c r="I6243" i="7" s="1"/>
  <c r="G6244" i="7"/>
  <c r="I6244" i="7"/>
  <c r="G6245" i="7"/>
  <c r="I6245" i="7" s="1"/>
  <c r="G6246" i="7"/>
  <c r="I6246" i="7" s="1"/>
  <c r="G6247" i="7"/>
  <c r="I6247" i="7" s="1"/>
  <c r="G6248" i="7"/>
  <c r="I6248" i="7" s="1"/>
  <c r="G6249" i="7"/>
  <c r="I6249" i="7" s="1"/>
  <c r="G6250" i="7"/>
  <c r="I6250" i="7"/>
  <c r="G6251" i="7"/>
  <c r="I6251" i="7" s="1"/>
  <c r="G6252" i="7"/>
  <c r="I6252" i="7" s="1"/>
  <c r="G6253" i="7"/>
  <c r="I6253" i="7" s="1"/>
  <c r="G6254" i="7"/>
  <c r="I6254" i="7" s="1"/>
  <c r="G6255" i="7"/>
  <c r="I6255" i="7" s="1"/>
  <c r="G6256" i="7"/>
  <c r="I6256" i="7"/>
  <c r="G6257" i="7"/>
  <c r="I6257" i="7" s="1"/>
  <c r="G6258" i="7"/>
  <c r="I6258" i="7" s="1"/>
  <c r="G6259" i="7"/>
  <c r="I6259" i="7" s="1"/>
  <c r="G6260" i="7"/>
  <c r="I6260" i="7" s="1"/>
  <c r="G6261" i="7"/>
  <c r="I6261" i="7" s="1"/>
  <c r="G6262" i="7"/>
  <c r="I6262" i="7" s="1"/>
  <c r="G6263" i="7"/>
  <c r="I6263" i="7" s="1"/>
  <c r="G6264" i="7"/>
  <c r="I6264" i="7"/>
  <c r="G6265" i="7"/>
  <c r="I6265" i="7"/>
  <c r="G6266" i="7"/>
  <c r="I6266" i="7" s="1"/>
  <c r="G6267" i="7"/>
  <c r="I6267" i="7" s="1"/>
  <c r="G6268" i="7"/>
  <c r="I6268" i="7" s="1"/>
  <c r="G6269" i="7"/>
  <c r="I6269" i="7" s="1"/>
  <c r="G6270" i="7"/>
  <c r="I6270" i="7"/>
  <c r="G6271" i="7"/>
  <c r="I6271" i="7" s="1"/>
  <c r="G6272" i="7"/>
  <c r="I6272" i="7" s="1"/>
  <c r="G6273" i="7"/>
  <c r="I6273" i="7"/>
  <c r="G6274" i="7"/>
  <c r="I6274" i="7"/>
  <c r="G6275" i="7"/>
  <c r="I6275" i="7" s="1"/>
  <c r="G6276" i="7"/>
  <c r="I6276" i="7" s="1"/>
  <c r="G6277" i="7"/>
  <c r="I6277" i="7"/>
  <c r="G6278" i="7"/>
  <c r="I6278" i="7" s="1"/>
  <c r="G6279" i="7"/>
  <c r="I6279" i="7" s="1"/>
  <c r="G6280" i="7"/>
  <c r="I6280" i="7" s="1"/>
  <c r="G6281" i="7"/>
  <c r="I6281" i="7" s="1"/>
  <c r="G6282" i="7"/>
  <c r="I6282" i="7"/>
  <c r="G6283" i="7"/>
  <c r="I6283" i="7" s="1"/>
  <c r="G6284" i="7"/>
  <c r="I6284" i="7" s="1"/>
  <c r="G6285" i="7"/>
  <c r="I6285" i="7" s="1"/>
  <c r="G6286" i="7"/>
  <c r="I6286" i="7"/>
  <c r="G6287" i="7"/>
  <c r="I6287" i="7" s="1"/>
  <c r="G6288" i="7"/>
  <c r="I6288" i="7"/>
  <c r="G6289" i="7"/>
  <c r="I6289" i="7" s="1"/>
  <c r="G6290" i="7"/>
  <c r="I6290" i="7" s="1"/>
  <c r="G6291" i="7"/>
  <c r="I6291" i="7" s="1"/>
  <c r="G6292" i="7"/>
  <c r="I6292" i="7" s="1"/>
  <c r="G6293" i="7"/>
  <c r="I6293" i="7" s="1"/>
  <c r="G6294" i="7"/>
  <c r="I6294" i="7"/>
  <c r="G6295" i="7"/>
  <c r="I6295" i="7" s="1"/>
  <c r="G6296" i="7"/>
  <c r="I6296" i="7"/>
  <c r="G6299" i="7"/>
  <c r="I6299" i="7"/>
  <c r="G6300" i="7"/>
  <c r="I6300" i="7" s="1"/>
  <c r="G6301" i="7"/>
  <c r="I6301" i="7" s="1"/>
  <c r="G6302" i="7"/>
  <c r="I6302" i="7"/>
  <c r="G6303" i="7"/>
  <c r="I6303" i="7" s="1"/>
  <c r="G6304" i="7"/>
  <c r="I6304" i="7" s="1"/>
  <c r="G6305" i="7"/>
  <c r="I6305" i="7" s="1"/>
  <c r="G6306" i="7"/>
  <c r="I6306" i="7" s="1"/>
  <c r="G6309" i="7"/>
  <c r="I6309" i="7"/>
  <c r="G6310" i="7"/>
  <c r="I6310" i="7"/>
  <c r="G6311" i="7"/>
  <c r="I6311" i="7" s="1"/>
  <c r="G6312" i="7"/>
  <c r="I6312" i="7" s="1"/>
  <c r="G6313" i="7"/>
  <c r="I6313" i="7"/>
  <c r="G6314" i="7"/>
  <c r="I6314" i="7" s="1"/>
  <c r="G6315" i="7"/>
  <c r="I6315" i="7" s="1"/>
  <c r="G6321" i="7"/>
  <c r="I6321" i="7" s="1"/>
  <c r="G6322" i="7"/>
  <c r="I6322" i="7" s="1"/>
  <c r="G6323" i="7"/>
  <c r="I6323" i="7"/>
  <c r="G6324" i="7"/>
  <c r="I6324" i="7" s="1"/>
  <c r="G6325" i="7"/>
  <c r="I6325" i="7"/>
  <c r="G6326" i="7"/>
  <c r="I6326" i="7" s="1"/>
  <c r="G6327" i="7"/>
  <c r="I6327" i="7"/>
  <c r="G6328" i="7"/>
  <c r="I6328" i="7" s="1"/>
  <c r="G6329" i="7"/>
  <c r="I6329" i="7"/>
  <c r="G6330" i="7"/>
  <c r="I6330" i="7" s="1"/>
  <c r="G6331" i="7"/>
  <c r="I6331" i="7" s="1"/>
  <c r="G6332" i="7"/>
  <c r="I6332" i="7" s="1"/>
  <c r="G6333" i="7"/>
  <c r="I6333" i="7" s="1"/>
  <c r="G6334" i="7"/>
  <c r="I6334" i="7"/>
  <c r="G6335" i="7"/>
  <c r="I6335" i="7" s="1"/>
  <c r="G6336" i="7"/>
  <c r="I6336" i="7" s="1"/>
  <c r="G6337" i="7"/>
  <c r="I6337" i="7"/>
  <c r="G6338" i="7"/>
  <c r="I6338" i="7"/>
  <c r="G6339" i="7"/>
  <c r="I6339" i="7" s="1"/>
  <c r="G6340" i="7"/>
  <c r="I6340" i="7" s="1"/>
  <c r="G6341" i="7"/>
  <c r="I6341" i="7"/>
  <c r="G6342" i="7"/>
  <c r="I6342" i="7" s="1"/>
  <c r="G6343" i="7"/>
  <c r="I6343" i="7" s="1"/>
  <c r="G6344" i="7"/>
  <c r="I6344" i="7" s="1"/>
  <c r="G6345" i="7"/>
  <c r="I6345" i="7" s="1"/>
  <c r="G6346" i="7"/>
  <c r="I6346" i="7"/>
  <c r="G6347" i="7"/>
  <c r="I6347" i="7"/>
  <c r="G6348" i="7"/>
  <c r="I6348" i="7" s="1"/>
  <c r="G6349" i="7"/>
  <c r="I6349" i="7"/>
  <c r="G6350" i="7"/>
  <c r="I6350" i="7"/>
  <c r="G6351" i="7"/>
  <c r="I6351" i="7" s="1"/>
  <c r="G6352" i="7"/>
  <c r="I6352" i="7" s="1"/>
  <c r="G6353" i="7"/>
  <c r="I6353" i="7" s="1"/>
  <c r="G6354" i="7"/>
  <c r="I6354" i="7" s="1"/>
  <c r="G6355" i="7"/>
  <c r="I6355" i="7"/>
  <c r="G6356" i="7"/>
  <c r="I6356" i="7" s="1"/>
  <c r="G6357" i="7"/>
  <c r="I6357" i="7" s="1"/>
  <c r="G6358" i="7"/>
  <c r="I6358" i="7"/>
  <c r="G6359" i="7"/>
  <c r="I6359" i="7"/>
  <c r="G6360" i="7"/>
  <c r="I6360" i="7" s="1"/>
  <c r="G6361" i="7"/>
  <c r="I6361" i="7"/>
  <c r="G6362" i="7"/>
  <c r="I6362" i="7" s="1"/>
  <c r="G6363" i="7"/>
  <c r="I6363" i="7" s="1"/>
  <c r="G6364" i="7"/>
  <c r="I6364" i="7" s="1"/>
  <c r="G6365" i="7"/>
  <c r="I6365" i="7" s="1"/>
  <c r="G6366" i="7"/>
  <c r="I6366" i="7"/>
  <c r="G6367" i="7"/>
  <c r="I6367" i="7"/>
  <c r="G6369" i="7"/>
  <c r="I6369" i="7" s="1"/>
  <c r="G6370" i="7"/>
  <c r="I6370" i="7"/>
  <c r="G6371" i="7"/>
  <c r="I6371" i="7"/>
  <c r="G6372" i="7"/>
  <c r="I6372" i="7" s="1"/>
  <c r="G6373" i="7"/>
  <c r="I6373" i="7" s="1"/>
  <c r="G6374" i="7"/>
  <c r="I6374" i="7"/>
  <c r="G6375" i="7"/>
  <c r="I6375" i="7" s="1"/>
  <c r="G6376" i="7"/>
  <c r="I6376" i="7"/>
  <c r="G6377" i="7"/>
  <c r="I6377" i="7" s="1"/>
  <c r="G6378" i="7"/>
  <c r="I6378" i="7" s="1"/>
  <c r="G6379" i="7"/>
  <c r="I6379" i="7"/>
  <c r="G6380" i="7"/>
  <c r="I6380" i="7"/>
  <c r="G6381" i="7"/>
  <c r="I6381" i="7" s="1"/>
  <c r="G6382" i="7"/>
  <c r="I6382" i="7" s="1"/>
  <c r="G6383" i="7"/>
  <c r="I6383" i="7"/>
  <c r="G6384" i="7"/>
  <c r="I6384" i="7" s="1"/>
  <c r="G5510" i="7"/>
  <c r="I5510" i="7" s="1"/>
  <c r="G5511" i="7"/>
  <c r="I5511" i="7" s="1"/>
  <c r="G5512" i="7"/>
  <c r="I5512" i="7" s="1"/>
  <c r="G5513" i="7"/>
  <c r="I5513" i="7"/>
  <c r="G5514" i="7"/>
  <c r="I5514" i="7" s="1"/>
  <c r="G5515" i="7"/>
  <c r="I5515" i="7"/>
  <c r="G5516" i="7"/>
  <c r="I5516" i="7" s="1"/>
  <c r="G5517" i="7"/>
  <c r="I5517" i="7" s="1"/>
  <c r="G5518" i="7"/>
  <c r="I5518" i="7" s="1"/>
  <c r="G5519" i="7"/>
  <c r="I5519" i="7"/>
  <c r="G5520" i="7"/>
  <c r="I5520" i="7" s="1"/>
  <c r="G5521" i="7"/>
  <c r="I5521" i="7" s="1"/>
  <c r="G5522" i="7"/>
  <c r="I5522" i="7" s="1"/>
  <c r="G5523" i="7"/>
  <c r="I5523" i="7" s="1"/>
  <c r="G5524" i="7"/>
  <c r="I5524" i="7" s="1"/>
  <c r="G5525" i="7"/>
  <c r="I5525" i="7"/>
  <c r="G5526" i="7"/>
  <c r="I5526" i="7" s="1"/>
  <c r="G5527" i="7"/>
  <c r="I5527" i="7"/>
  <c r="G5528" i="7"/>
  <c r="I5528" i="7"/>
  <c r="G5529" i="7"/>
  <c r="I5529" i="7" s="1"/>
  <c r="G5530" i="7"/>
  <c r="I5530" i="7" s="1"/>
  <c r="G5531" i="7"/>
  <c r="I5531" i="7"/>
  <c r="G5532" i="7"/>
  <c r="I5532" i="7" s="1"/>
  <c r="G5533" i="7"/>
  <c r="I5533" i="7"/>
  <c r="G5534" i="7"/>
  <c r="I5534" i="7" s="1"/>
  <c r="G5535" i="7"/>
  <c r="I5535" i="7" s="1"/>
  <c r="G5536" i="7"/>
  <c r="I5536" i="7"/>
  <c r="G5537" i="7"/>
  <c r="I5537" i="7"/>
  <c r="G5538" i="7"/>
  <c r="I5538" i="7" s="1"/>
  <c r="G5539" i="7"/>
  <c r="I5539" i="7"/>
  <c r="G5549" i="7"/>
  <c r="I5549" i="7"/>
  <c r="G5550" i="7"/>
  <c r="I5550" i="7" s="1"/>
  <c r="G5551" i="7"/>
  <c r="I5551" i="7" s="1"/>
  <c r="G5554" i="7"/>
  <c r="I5554" i="7" s="1"/>
  <c r="G5555" i="7"/>
  <c r="I5555" i="7" s="1"/>
  <c r="G5556" i="7"/>
  <c r="I5556" i="7"/>
  <c r="G5557" i="7"/>
  <c r="I5557" i="7" s="1"/>
  <c r="G5558" i="7"/>
  <c r="I5558" i="7"/>
  <c r="G5559" i="7"/>
  <c r="I5559" i="7" s="1"/>
  <c r="G5560" i="7"/>
  <c r="I5560" i="7"/>
  <c r="G5561" i="7"/>
  <c r="I5561" i="7" s="1"/>
  <c r="G5562" i="7"/>
  <c r="I5562" i="7"/>
  <c r="G5563" i="7"/>
  <c r="I5563" i="7" s="1"/>
  <c r="G5564" i="7"/>
  <c r="I5564" i="7" s="1"/>
  <c r="G5565" i="7"/>
  <c r="I5565" i="7" s="1"/>
  <c r="G5566" i="7"/>
  <c r="I5566" i="7" s="1"/>
  <c r="G5567" i="7"/>
  <c r="I5567" i="7"/>
  <c r="G5568" i="7"/>
  <c r="I5568" i="7"/>
  <c r="G5569" i="7"/>
  <c r="I5569" i="7" s="1"/>
  <c r="G5570" i="7"/>
  <c r="I5570" i="7"/>
  <c r="G5571" i="7"/>
  <c r="I5571" i="7"/>
  <c r="G5572" i="7"/>
  <c r="I5572" i="7" s="1"/>
  <c r="G5573" i="7"/>
  <c r="I5573" i="7" s="1"/>
  <c r="G5574" i="7"/>
  <c r="I5574" i="7"/>
  <c r="G5575" i="7"/>
  <c r="I5575" i="7" s="1"/>
  <c r="G5576" i="7"/>
  <c r="I5576" i="7"/>
  <c r="G5577" i="7"/>
  <c r="I5577" i="7" s="1"/>
  <c r="G5578" i="7"/>
  <c r="I5578" i="7" s="1"/>
  <c r="G5579" i="7"/>
  <c r="I5579" i="7"/>
  <c r="G5580" i="7"/>
  <c r="I5580" i="7"/>
  <c r="G5583" i="7"/>
  <c r="I5583" i="7" s="1"/>
  <c r="G5584" i="7"/>
  <c r="I5584" i="7"/>
  <c r="G5585" i="7"/>
  <c r="I5585" i="7"/>
  <c r="G5586" i="7"/>
  <c r="I5586" i="7" s="1"/>
  <c r="G5587" i="7"/>
  <c r="I5587" i="7" s="1"/>
  <c r="G5588" i="7"/>
  <c r="I5588" i="7" s="1"/>
  <c r="G5589" i="7"/>
  <c r="I5589" i="7" s="1"/>
  <c r="G5590" i="7"/>
  <c r="I5590" i="7"/>
  <c r="G5591" i="7"/>
  <c r="I5591" i="7" s="1"/>
  <c r="G5592" i="7"/>
  <c r="I5592" i="7"/>
  <c r="G5593" i="7"/>
  <c r="I5593" i="7"/>
  <c r="G5594" i="7"/>
  <c r="I5594" i="7"/>
  <c r="G5604" i="7"/>
  <c r="I5604" i="7" s="1"/>
  <c r="G5605" i="7"/>
  <c r="I5605" i="7"/>
  <c r="G5606" i="7"/>
  <c r="I5606" i="7" s="1"/>
  <c r="G5607" i="7"/>
  <c r="I5607" i="7"/>
  <c r="G5624" i="7"/>
  <c r="I5624" i="7" s="1"/>
  <c r="G5673" i="7"/>
  <c r="I5673" i="7" s="1"/>
  <c r="G5675" i="7"/>
  <c r="I5675" i="7"/>
  <c r="G5676" i="7"/>
  <c r="I5676" i="7"/>
  <c r="G5677" i="7"/>
  <c r="I5677" i="7" s="1"/>
  <c r="G5678" i="7"/>
  <c r="I5678" i="7"/>
  <c r="G5679" i="7"/>
  <c r="I5679" i="7"/>
  <c r="G5680" i="7"/>
  <c r="I5680" i="7" s="1"/>
  <c r="G5681" i="7"/>
  <c r="I5681" i="7" s="1"/>
  <c r="G5682" i="7"/>
  <c r="I5682" i="7"/>
  <c r="G5683" i="7"/>
  <c r="I5683" i="7" s="1"/>
  <c r="G5684" i="7"/>
  <c r="I5684" i="7"/>
  <c r="G5685" i="7"/>
  <c r="I5685" i="7" s="1"/>
  <c r="G5686" i="7"/>
  <c r="I5686" i="7"/>
  <c r="G5687" i="7"/>
  <c r="I5687" i="7"/>
  <c r="G5688" i="7"/>
  <c r="I5688" i="7"/>
  <c r="G5689" i="7"/>
  <c r="I5689" i="7" s="1"/>
  <c r="G5690" i="7"/>
  <c r="I5690" i="7"/>
  <c r="G5691" i="7"/>
  <c r="I5691" i="7"/>
  <c r="G5692" i="7"/>
  <c r="I5692" i="7" s="1"/>
  <c r="G5693" i="7"/>
  <c r="I5693" i="7" s="1"/>
  <c r="G5694" i="7"/>
  <c r="I5694" i="7" s="1"/>
  <c r="G5695" i="7"/>
  <c r="I5695" i="7" s="1"/>
  <c r="G5696" i="7"/>
  <c r="I5696" i="7"/>
  <c r="G5697" i="7"/>
  <c r="I5697" i="7" s="1"/>
  <c r="G5698" i="7"/>
  <c r="I5698" i="7" s="1"/>
  <c r="G5699" i="7"/>
  <c r="I5699" i="7"/>
  <c r="G5700" i="7"/>
  <c r="I5700" i="7"/>
  <c r="G5701" i="7"/>
  <c r="I5701" i="7" s="1"/>
  <c r="G5702" i="7"/>
  <c r="I5702" i="7"/>
  <c r="G5703" i="7"/>
  <c r="I5703" i="7" s="1"/>
  <c r="G5704" i="7"/>
  <c r="I5704" i="7" s="1"/>
  <c r="G5705" i="7"/>
  <c r="I5705" i="7" s="1"/>
  <c r="G5706" i="7"/>
  <c r="I5706" i="7" s="1"/>
  <c r="G5707" i="7"/>
  <c r="I5707" i="7" s="1"/>
  <c r="G5708" i="7"/>
  <c r="I5708" i="7"/>
  <c r="G5709" i="7"/>
  <c r="I5709" i="7" s="1"/>
  <c r="G5710" i="7"/>
  <c r="I5710" i="7"/>
  <c r="G5711" i="7"/>
  <c r="I5711" i="7"/>
  <c r="G5712" i="7"/>
  <c r="I5712" i="7" s="1"/>
  <c r="G5713" i="7"/>
  <c r="I5713" i="7" s="1"/>
  <c r="G5714" i="7"/>
  <c r="I5714" i="7"/>
  <c r="G5715" i="7"/>
  <c r="I5715" i="7" s="1"/>
  <c r="G5716" i="7"/>
  <c r="I5716" i="7"/>
  <c r="G5717" i="7"/>
  <c r="I5717" i="7" s="1"/>
  <c r="G5722" i="7"/>
  <c r="I5722" i="7" s="1"/>
  <c r="G5723" i="7"/>
  <c r="I5723" i="7"/>
  <c r="G5724" i="7"/>
  <c r="I5724" i="7"/>
  <c r="G5725" i="7"/>
  <c r="I5725" i="7" s="1"/>
  <c r="G5726" i="7"/>
  <c r="I5726" i="7"/>
  <c r="G5727" i="7"/>
  <c r="I5727" i="7"/>
  <c r="G5728" i="7"/>
  <c r="I5728" i="7" s="1"/>
  <c r="G5729" i="7"/>
  <c r="I5729" i="7" s="1"/>
  <c r="G5730" i="7"/>
  <c r="I5730" i="7" s="1"/>
  <c r="G5731" i="7"/>
  <c r="I5731" i="7" s="1"/>
  <c r="G5732" i="7"/>
  <c r="I5732" i="7"/>
  <c r="G5737" i="7"/>
  <c r="I5737" i="7" s="1"/>
  <c r="G5738" i="7"/>
  <c r="I5738" i="7"/>
  <c r="G5739" i="7"/>
  <c r="I5739" i="7"/>
  <c r="G5745" i="7"/>
  <c r="I5745" i="7"/>
  <c r="G5746" i="7"/>
  <c r="I5746" i="7" s="1"/>
  <c r="G5747" i="7"/>
  <c r="I5747" i="7"/>
  <c r="G5775" i="7"/>
  <c r="I5775" i="7" s="1"/>
  <c r="G5776" i="7"/>
  <c r="I5776" i="7" s="1"/>
  <c r="G5777" i="7"/>
  <c r="I5777" i="7" s="1"/>
  <c r="G5476" i="7"/>
  <c r="I5476" i="7"/>
  <c r="G5477" i="7"/>
  <c r="I5477" i="7"/>
  <c r="G5478" i="7"/>
  <c r="I5478" i="7" s="1"/>
  <c r="G5479" i="7"/>
  <c r="I5479" i="7" s="1"/>
  <c r="G5480" i="7"/>
  <c r="I5480" i="7" s="1"/>
  <c r="G5481" i="7"/>
  <c r="I5481" i="7" s="1"/>
  <c r="G5482" i="7"/>
  <c r="I5482" i="7"/>
  <c r="G5483" i="7"/>
  <c r="I5483" i="7" s="1"/>
  <c r="G5484" i="7"/>
  <c r="I5484" i="7"/>
  <c r="G5485" i="7"/>
  <c r="I5485" i="7" s="1"/>
  <c r="G5486" i="7"/>
  <c r="I5486" i="7"/>
  <c r="G5487" i="7"/>
  <c r="I5487" i="7" s="1"/>
  <c r="G5488" i="7"/>
  <c r="I5488" i="7"/>
  <c r="G5489" i="7"/>
  <c r="I5489" i="7"/>
  <c r="G5490" i="7"/>
  <c r="I5490" i="7" s="1"/>
  <c r="G5491" i="7"/>
  <c r="I5491" i="7" s="1"/>
  <c r="G5492" i="7"/>
  <c r="I5492" i="7" s="1"/>
  <c r="G5493" i="7"/>
  <c r="I5493" i="7"/>
  <c r="G5494" i="7"/>
  <c r="I5494" i="7" s="1"/>
  <c r="G5495" i="7"/>
  <c r="I5495" i="7" s="1"/>
  <c r="G5496" i="7"/>
  <c r="I5496" i="7" s="1"/>
  <c r="G5497" i="7"/>
  <c r="I5497" i="7" s="1"/>
  <c r="G5498" i="7"/>
  <c r="I5498" i="7"/>
  <c r="G5499" i="7"/>
  <c r="I5499" i="7" s="1"/>
  <c r="G5500" i="7"/>
  <c r="I5500" i="7"/>
  <c r="G5501" i="7"/>
  <c r="I5501" i="7" s="1"/>
  <c r="G5293" i="7"/>
  <c r="I5293" i="7"/>
  <c r="G5294" i="7"/>
  <c r="I5294" i="7" s="1"/>
  <c r="G5295" i="7"/>
  <c r="I5295" i="7" s="1"/>
  <c r="G5296" i="7"/>
  <c r="I5296" i="7"/>
  <c r="G5297" i="7"/>
  <c r="I5297" i="7" s="1"/>
  <c r="G5298" i="7"/>
  <c r="I5298" i="7" s="1"/>
  <c r="G5299" i="7"/>
  <c r="I5299" i="7" s="1"/>
  <c r="G5300" i="7"/>
  <c r="I5300" i="7"/>
  <c r="G5301" i="7"/>
  <c r="I5301" i="7"/>
  <c r="G5302" i="7"/>
  <c r="I5302" i="7" s="1"/>
  <c r="G5303" i="7"/>
  <c r="I5303" i="7"/>
  <c r="G5304" i="7"/>
  <c r="I5304" i="7" s="1"/>
  <c r="G5305" i="7"/>
  <c r="I5305" i="7"/>
  <c r="G5306" i="7"/>
  <c r="I5306" i="7" s="1"/>
  <c r="G5307" i="7"/>
  <c r="I5307" i="7" s="1"/>
  <c r="G5308" i="7"/>
  <c r="I5308" i="7" s="1"/>
  <c r="G5309" i="7"/>
  <c r="I5309" i="7" s="1"/>
  <c r="G5327" i="7"/>
  <c r="I5327" i="7" s="1"/>
  <c r="G5329" i="7"/>
  <c r="I5329" i="7" s="1"/>
  <c r="G5330" i="7"/>
  <c r="I5330" i="7" s="1"/>
  <c r="G5336" i="7"/>
  <c r="I5336" i="7" s="1"/>
  <c r="G5339" i="7"/>
  <c r="I5339" i="7" s="1"/>
  <c r="G5340" i="7"/>
  <c r="I5340" i="7"/>
  <c r="G5341" i="7"/>
  <c r="I5341" i="7" s="1"/>
  <c r="G5342" i="7"/>
  <c r="I5342" i="7" s="1"/>
  <c r="G5343" i="7"/>
  <c r="I5343" i="7" s="1"/>
  <c r="G5344" i="7"/>
  <c r="I5344" i="7"/>
  <c r="G5345" i="7"/>
  <c r="I5345" i="7" s="1"/>
  <c r="G5346" i="7"/>
  <c r="I5346" i="7" s="1"/>
  <c r="G5347" i="7"/>
  <c r="I5347" i="7" s="1"/>
  <c r="G5348" i="7"/>
  <c r="I5348" i="7" s="1"/>
  <c r="G5349" i="7"/>
  <c r="I5349" i="7" s="1"/>
  <c r="G5350" i="7"/>
  <c r="I5350" i="7"/>
  <c r="G5351" i="7"/>
  <c r="I5351" i="7" s="1"/>
  <c r="G5352" i="7"/>
  <c r="I5352" i="7" s="1"/>
  <c r="G5353" i="7"/>
  <c r="I5353" i="7" s="1"/>
  <c r="G5354" i="7"/>
  <c r="I5354" i="7" s="1"/>
  <c r="G5355" i="7"/>
  <c r="I5355" i="7" s="1"/>
  <c r="G5356" i="7"/>
  <c r="I5356" i="7" s="1"/>
  <c r="G5357" i="7"/>
  <c r="I5357" i="7" s="1"/>
  <c r="G5358" i="7"/>
  <c r="I5358" i="7" s="1"/>
  <c r="G5359" i="7"/>
  <c r="I5359" i="7" s="1"/>
  <c r="G5360" i="7"/>
  <c r="I5360" i="7"/>
  <c r="G5361" i="7"/>
  <c r="I5361" i="7" s="1"/>
  <c r="G5362" i="7"/>
  <c r="I5362" i="7" s="1"/>
  <c r="G5363" i="7"/>
  <c r="I5363" i="7" s="1"/>
  <c r="G5364" i="7"/>
  <c r="I5364" i="7"/>
  <c r="G5365" i="7"/>
  <c r="I5365" i="7" s="1"/>
  <c r="G5366" i="7"/>
  <c r="I5366" i="7" s="1"/>
  <c r="G5367" i="7"/>
  <c r="I5367" i="7" s="1"/>
  <c r="G5368" i="7"/>
  <c r="I5368" i="7"/>
  <c r="G5369" i="7"/>
  <c r="I5369" i="7"/>
  <c r="G5370" i="7"/>
  <c r="I5370" i="7" s="1"/>
  <c r="G5371" i="7"/>
  <c r="I5371" i="7" s="1"/>
  <c r="G5372" i="7"/>
  <c r="I5372" i="7" s="1"/>
  <c r="G5373" i="7"/>
  <c r="I5373" i="7"/>
  <c r="G5374" i="7"/>
  <c r="I5374" i="7" s="1"/>
  <c r="G5375" i="7"/>
  <c r="I5375" i="7" s="1"/>
  <c r="G5376" i="7"/>
  <c r="I5376" i="7"/>
  <c r="G5377" i="7"/>
  <c r="I5377" i="7" s="1"/>
  <c r="G5378" i="7"/>
  <c r="I5378" i="7" s="1"/>
  <c r="G5379" i="7"/>
  <c r="I5379" i="7" s="1"/>
  <c r="G5380" i="7"/>
  <c r="I5380" i="7"/>
  <c r="G5381" i="7"/>
  <c r="I5381" i="7" s="1"/>
  <c r="G5382" i="7"/>
  <c r="I5382" i="7"/>
  <c r="G5383" i="7"/>
  <c r="I5383" i="7" s="1"/>
  <c r="G5384" i="7"/>
  <c r="I5384" i="7"/>
  <c r="G5385" i="7"/>
  <c r="I5385" i="7"/>
  <c r="G5386" i="7"/>
  <c r="I5386" i="7" s="1"/>
  <c r="G5387" i="7"/>
  <c r="I5387" i="7" s="1"/>
  <c r="G5388" i="7"/>
  <c r="I5388" i="7"/>
  <c r="G5389" i="7"/>
  <c r="I5389" i="7"/>
  <c r="G5390" i="7"/>
  <c r="I5390" i="7" s="1"/>
  <c r="G5391" i="7"/>
  <c r="I5391" i="7"/>
  <c r="G5392" i="7"/>
  <c r="I5392" i="7"/>
  <c r="G5393" i="7"/>
  <c r="I5393" i="7" s="1"/>
  <c r="G5394" i="7"/>
  <c r="I5394" i="7" s="1"/>
  <c r="G5395" i="7"/>
  <c r="I5395" i="7"/>
  <c r="G5396" i="7"/>
  <c r="I5396" i="7" s="1"/>
  <c r="G5397" i="7"/>
  <c r="I5397" i="7"/>
  <c r="G5398" i="7"/>
  <c r="I5398" i="7" s="1"/>
  <c r="G5399" i="7"/>
  <c r="I5399" i="7" s="1"/>
  <c r="G5400" i="7"/>
  <c r="I5400" i="7" s="1"/>
  <c r="G5401" i="7"/>
  <c r="I5401" i="7" s="1"/>
  <c r="G5402" i="7"/>
  <c r="I5402" i="7"/>
  <c r="G5403" i="7"/>
  <c r="I5403" i="7"/>
  <c r="G5404" i="7"/>
  <c r="I5404" i="7" s="1"/>
  <c r="G5405" i="7"/>
  <c r="I5405" i="7"/>
  <c r="G5406" i="7"/>
  <c r="I5406" i="7" s="1"/>
  <c r="G5407" i="7"/>
  <c r="I5407" i="7"/>
  <c r="G5408" i="7"/>
  <c r="I5408" i="7" s="1"/>
  <c r="G5409" i="7"/>
  <c r="I5409" i="7" s="1"/>
  <c r="G5410" i="7"/>
  <c r="I5410" i="7"/>
  <c r="G5411" i="7"/>
  <c r="I5411" i="7" s="1"/>
  <c r="G5412" i="7"/>
  <c r="I5412" i="7" s="1"/>
  <c r="G5413" i="7"/>
  <c r="I5413" i="7"/>
  <c r="G5414" i="7"/>
  <c r="I5414" i="7" s="1"/>
  <c r="G5415" i="7"/>
  <c r="I5415" i="7"/>
  <c r="G5416" i="7"/>
  <c r="I5416" i="7" s="1"/>
  <c r="G5417" i="7"/>
  <c r="I5417" i="7"/>
  <c r="G5418" i="7"/>
  <c r="I5418" i="7"/>
  <c r="G5419" i="7"/>
  <c r="I5419" i="7"/>
  <c r="G5420" i="7"/>
  <c r="I5420" i="7" s="1"/>
  <c r="G5421" i="7"/>
  <c r="I5421" i="7" s="1"/>
  <c r="G5422" i="7"/>
  <c r="I5422" i="7" s="1"/>
  <c r="G5423" i="7"/>
  <c r="I5423" i="7"/>
  <c r="G5424" i="7"/>
  <c r="I5424" i="7" s="1"/>
  <c r="G5425" i="7"/>
  <c r="I5425" i="7"/>
  <c r="G5426" i="7"/>
  <c r="I5426" i="7" s="1"/>
  <c r="G5427" i="7"/>
  <c r="I5427" i="7"/>
  <c r="G5428" i="7"/>
  <c r="I5428" i="7" s="1"/>
  <c r="G5429" i="7"/>
  <c r="I5429" i="7" s="1"/>
  <c r="G5430" i="7"/>
  <c r="I5430" i="7"/>
  <c r="G5431" i="7"/>
  <c r="I5431" i="7" s="1"/>
  <c r="G5432" i="7"/>
  <c r="I5432" i="7" s="1"/>
  <c r="G5433" i="7"/>
  <c r="I5433" i="7"/>
  <c r="G5434" i="7"/>
  <c r="I5434" i="7" s="1"/>
  <c r="G5435" i="7"/>
  <c r="I5435" i="7"/>
  <c r="G5436" i="7"/>
  <c r="I5436" i="7" s="1"/>
  <c r="G5437" i="7"/>
  <c r="I5437" i="7" s="1"/>
  <c r="G5438" i="7"/>
  <c r="I5438" i="7" s="1"/>
  <c r="G5439" i="7"/>
  <c r="I5439" i="7" s="1"/>
  <c r="G5440" i="7"/>
  <c r="I5440" i="7" s="1"/>
  <c r="G5441" i="7"/>
  <c r="I5441" i="7" s="1"/>
  <c r="G5442" i="7"/>
  <c r="I5442" i="7" s="1"/>
  <c r="G5443" i="7"/>
  <c r="I5443" i="7" s="1"/>
  <c r="G5444" i="7"/>
  <c r="I5444" i="7" s="1"/>
  <c r="G5445" i="7"/>
  <c r="I5445" i="7"/>
  <c r="G5446" i="7"/>
  <c r="I5446" i="7"/>
  <c r="G5448" i="7"/>
  <c r="I5448" i="7"/>
  <c r="G5449" i="7"/>
  <c r="I5449" i="7" s="1"/>
  <c r="G5450" i="7"/>
  <c r="I5450" i="7"/>
  <c r="G5452" i="7"/>
  <c r="I5452" i="7" s="1"/>
  <c r="G5453" i="7"/>
  <c r="I5453" i="7" s="1"/>
  <c r="G5454" i="7"/>
  <c r="I5454" i="7" s="1"/>
  <c r="G5455" i="7"/>
  <c r="I5455" i="7" s="1"/>
  <c r="G5456" i="7"/>
  <c r="I5456" i="7" s="1"/>
  <c r="G5457" i="7"/>
  <c r="I5457" i="7" s="1"/>
  <c r="G5458" i="7"/>
  <c r="I5458" i="7" s="1"/>
  <c r="G5459" i="7"/>
  <c r="I5459" i="7"/>
  <c r="G5460" i="7"/>
  <c r="I5460" i="7" s="1"/>
  <c r="G5461" i="7"/>
  <c r="I5461" i="7"/>
  <c r="G5462" i="7"/>
  <c r="I5462" i="7" s="1"/>
  <c r="G5463" i="7"/>
  <c r="I5463" i="7"/>
  <c r="G5464" i="7"/>
  <c r="I5464" i="7"/>
  <c r="G5465" i="7"/>
  <c r="I5465" i="7" s="1"/>
  <c r="G5466" i="7"/>
  <c r="I5466" i="7" s="1"/>
  <c r="G5467" i="7"/>
  <c r="I5467" i="7" s="1"/>
  <c r="G5468" i="7"/>
  <c r="I5468" i="7" s="1"/>
  <c r="G5469" i="7"/>
  <c r="I5469" i="7" s="1"/>
  <c r="G5160" i="7"/>
  <c r="I5160" i="7" s="1"/>
  <c r="G5161" i="7"/>
  <c r="I5161" i="7"/>
  <c r="G5162" i="7"/>
  <c r="I5162" i="7" s="1"/>
  <c r="G5163" i="7"/>
  <c r="I5163" i="7" s="1"/>
  <c r="G5164" i="7"/>
  <c r="I5164" i="7" s="1"/>
  <c r="G5165" i="7"/>
  <c r="I5165" i="7" s="1"/>
  <c r="G5166" i="7"/>
  <c r="I5166" i="7" s="1"/>
  <c r="G5167" i="7"/>
  <c r="I5167" i="7" s="1"/>
  <c r="G5168" i="7"/>
  <c r="I5168" i="7" s="1"/>
  <c r="G5169" i="7"/>
  <c r="I5169" i="7" s="1"/>
  <c r="G5170" i="7"/>
  <c r="I5170" i="7"/>
  <c r="G5171" i="7"/>
  <c r="I5171" i="7" s="1"/>
  <c r="G5172" i="7"/>
  <c r="I5172" i="7" s="1"/>
  <c r="G5173" i="7"/>
  <c r="I5173" i="7"/>
  <c r="G5174" i="7"/>
  <c r="I5174" i="7"/>
  <c r="G5175" i="7"/>
  <c r="I5175" i="7" s="1"/>
  <c r="G5176" i="7"/>
  <c r="I5176" i="7" s="1"/>
  <c r="G5177" i="7"/>
  <c r="I5177" i="7" s="1"/>
  <c r="G5178" i="7"/>
  <c r="I5178" i="7" s="1"/>
  <c r="G5179" i="7"/>
  <c r="I5179" i="7"/>
  <c r="G5180" i="7"/>
  <c r="I5180" i="7" s="1"/>
  <c r="G5181" i="7"/>
  <c r="I5181" i="7" s="1"/>
  <c r="G5182" i="7"/>
  <c r="I5182" i="7"/>
  <c r="G5183" i="7"/>
  <c r="I5183" i="7" s="1"/>
  <c r="G5184" i="7"/>
  <c r="I5184" i="7" s="1"/>
  <c r="G5185" i="7"/>
  <c r="I5185" i="7" s="1"/>
  <c r="G5186" i="7"/>
  <c r="I5186" i="7" s="1"/>
  <c r="G5189" i="7"/>
  <c r="I5189" i="7" s="1"/>
  <c r="G5190" i="7"/>
  <c r="I5190" i="7" s="1"/>
  <c r="G5191" i="7"/>
  <c r="I5191" i="7" s="1"/>
  <c r="G5192" i="7"/>
  <c r="I5192" i="7" s="1"/>
  <c r="G5193" i="7"/>
  <c r="I5193" i="7" s="1"/>
  <c r="G5194" i="7"/>
  <c r="I5194" i="7" s="1"/>
  <c r="G5195" i="7"/>
  <c r="I5195" i="7" s="1"/>
  <c r="G5196" i="7"/>
  <c r="I5196" i="7" s="1"/>
  <c r="G5197" i="7"/>
  <c r="I5197" i="7" s="1"/>
  <c r="G5198" i="7"/>
  <c r="I5198" i="7" s="1"/>
  <c r="G5199" i="7"/>
  <c r="I5199" i="7" s="1"/>
  <c r="G5200" i="7"/>
  <c r="I5200" i="7"/>
  <c r="G5201" i="7"/>
  <c r="I5201" i="7" s="1"/>
  <c r="G5202" i="7"/>
  <c r="I5202" i="7" s="1"/>
  <c r="G5203" i="7"/>
  <c r="I5203" i="7" s="1"/>
  <c r="G5206" i="7"/>
  <c r="I5206" i="7"/>
  <c r="G5207" i="7"/>
  <c r="I5207" i="7"/>
  <c r="G5208" i="7"/>
  <c r="I5208" i="7" s="1"/>
  <c r="G5209" i="7"/>
  <c r="I5209" i="7"/>
  <c r="G5210" i="7"/>
  <c r="I5210" i="7" s="1"/>
  <c r="G5211" i="7"/>
  <c r="I5211" i="7" s="1"/>
  <c r="G5212" i="7"/>
  <c r="I5212" i="7" s="1"/>
  <c r="G5213" i="7"/>
  <c r="I5213" i="7" s="1"/>
  <c r="G5214" i="7"/>
  <c r="I5214" i="7" s="1"/>
  <c r="G5215" i="7"/>
  <c r="I5215" i="7" s="1"/>
  <c r="G5216" i="7"/>
  <c r="I5216" i="7" s="1"/>
  <c r="G5217" i="7"/>
  <c r="I5217" i="7"/>
  <c r="G5218" i="7"/>
  <c r="I5218" i="7" s="1"/>
  <c r="G5219" i="7"/>
  <c r="I5219" i="7" s="1"/>
  <c r="G5220" i="7"/>
  <c r="I5220" i="7" s="1"/>
  <c r="G5221" i="7"/>
  <c r="I5221" i="7" s="1"/>
  <c r="G5222" i="7"/>
  <c r="I5222" i="7" s="1"/>
  <c r="G5223" i="7"/>
  <c r="I5223" i="7" s="1"/>
  <c r="G5224" i="7"/>
  <c r="I5224" i="7" s="1"/>
  <c r="G5225" i="7"/>
  <c r="I5225" i="7"/>
  <c r="G5226" i="7"/>
  <c r="I5226" i="7"/>
  <c r="G5227" i="7"/>
  <c r="I5227" i="7" s="1"/>
  <c r="G5228" i="7"/>
  <c r="I5228" i="7" s="1"/>
  <c r="G5229" i="7"/>
  <c r="I5229" i="7" s="1"/>
  <c r="G5231" i="7"/>
  <c r="I5231" i="7" s="1"/>
  <c r="G5232" i="7"/>
  <c r="I5232" i="7"/>
  <c r="G5233" i="7"/>
  <c r="I5233" i="7" s="1"/>
  <c r="G5234" i="7"/>
  <c r="I5234" i="7" s="1"/>
  <c r="G5235" i="7"/>
  <c r="I5235" i="7" s="1"/>
  <c r="G5236" i="7"/>
  <c r="I5236" i="7"/>
  <c r="G5237" i="7"/>
  <c r="I5237" i="7" s="1"/>
  <c r="G5238" i="7"/>
  <c r="I5238" i="7" s="1"/>
  <c r="G5239" i="7"/>
  <c r="I5239" i="7"/>
  <c r="G5240" i="7"/>
  <c r="I5240" i="7" s="1"/>
  <c r="G5241" i="7"/>
  <c r="I5241" i="7" s="1"/>
  <c r="G5242" i="7"/>
  <c r="I5242" i="7" s="1"/>
  <c r="G5243" i="7"/>
  <c r="I5243" i="7" s="1"/>
  <c r="G5244" i="7"/>
  <c r="I5244" i="7" s="1"/>
  <c r="G5245" i="7"/>
  <c r="I5245" i="7" s="1"/>
  <c r="G5246" i="7"/>
  <c r="I5246" i="7"/>
  <c r="G5247" i="7"/>
  <c r="I5247" i="7" s="1"/>
  <c r="G5248" i="7"/>
  <c r="I5248" i="7" s="1"/>
  <c r="G5249" i="7"/>
  <c r="I5249" i="7" s="1"/>
  <c r="G5251" i="7"/>
  <c r="I5251" i="7"/>
  <c r="G5252" i="7"/>
  <c r="I5252" i="7" s="1"/>
  <c r="G5253" i="7"/>
  <c r="I5253" i="7"/>
  <c r="G5254" i="7"/>
  <c r="I5254" i="7" s="1"/>
  <c r="G5255" i="7"/>
  <c r="I5255" i="7"/>
  <c r="G5256" i="7"/>
  <c r="I5256" i="7" s="1"/>
  <c r="G5257" i="7"/>
  <c r="I5257" i="7"/>
  <c r="G5258" i="7"/>
  <c r="I5258" i="7" s="1"/>
  <c r="G5259" i="7"/>
  <c r="I5259" i="7" s="1"/>
  <c r="G5260" i="7"/>
  <c r="I5260" i="7" s="1"/>
  <c r="G5261" i="7"/>
  <c r="I5261" i="7"/>
  <c r="G5262" i="7"/>
  <c r="I5262" i="7" s="1"/>
  <c r="G5263" i="7"/>
  <c r="I5263" i="7" s="1"/>
  <c r="G5264" i="7"/>
  <c r="I5264" i="7" s="1"/>
  <c r="G5265" i="7"/>
  <c r="I5265" i="7" s="1"/>
  <c r="G5266" i="7"/>
  <c r="I5266" i="7" s="1"/>
  <c r="G5267" i="7"/>
  <c r="I5267" i="7" s="1"/>
  <c r="G5268" i="7"/>
  <c r="I5268" i="7" s="1"/>
  <c r="G5269" i="7"/>
  <c r="I5269" i="7"/>
  <c r="G5270" i="7"/>
  <c r="I5270" i="7" s="1"/>
  <c r="G5271" i="7"/>
  <c r="I5271" i="7"/>
  <c r="G5272" i="7"/>
  <c r="I5272" i="7" s="1"/>
  <c r="G5273" i="7"/>
  <c r="I5273" i="7" s="1"/>
  <c r="G5274" i="7"/>
  <c r="I5274" i="7" s="1"/>
  <c r="G5275" i="7"/>
  <c r="I5275" i="7" s="1"/>
  <c r="G5276" i="7"/>
  <c r="I5276" i="7"/>
  <c r="G5277" i="7"/>
  <c r="I5277" i="7" s="1"/>
  <c r="G5278" i="7"/>
  <c r="I5278" i="7" s="1"/>
  <c r="G5279" i="7"/>
  <c r="I5279" i="7" s="1"/>
  <c r="G5280" i="7"/>
  <c r="I5280" i="7" s="1"/>
  <c r="G5281" i="7"/>
  <c r="I5281" i="7" s="1"/>
  <c r="G5284" i="7"/>
  <c r="I5284" i="7" s="1"/>
  <c r="G5285" i="7"/>
  <c r="I5285" i="7" s="1"/>
  <c r="G5286" i="7"/>
  <c r="I5286" i="7" s="1"/>
  <c r="G5287" i="7"/>
  <c r="I5287" i="7" s="1"/>
  <c r="G5288" i="7"/>
  <c r="I5288" i="7" s="1"/>
  <c r="G5158" i="7"/>
  <c r="I5158" i="7"/>
  <c r="G4752" i="7"/>
  <c r="I4752" i="7" s="1"/>
  <c r="G4753" i="7"/>
  <c r="I4753" i="7" s="1"/>
  <c r="G4754" i="7"/>
  <c r="I4754" i="7" s="1"/>
  <c r="G4755" i="7"/>
  <c r="I4755" i="7"/>
  <c r="G4756" i="7"/>
  <c r="I4756" i="7" s="1"/>
  <c r="G4757" i="7"/>
  <c r="I4757" i="7"/>
  <c r="G4758" i="7"/>
  <c r="I4758" i="7" s="1"/>
  <c r="G4759" i="7"/>
  <c r="I4759" i="7"/>
  <c r="G4760" i="7"/>
  <c r="I4760" i="7" s="1"/>
  <c r="G4761" i="7"/>
  <c r="I4761" i="7" s="1"/>
  <c r="G4762" i="7"/>
  <c r="I4762" i="7" s="1"/>
  <c r="G4763" i="7"/>
  <c r="I4763" i="7" s="1"/>
  <c r="G4764" i="7"/>
  <c r="I4764" i="7"/>
  <c r="G4765" i="7"/>
  <c r="I4765" i="7"/>
  <c r="G4766" i="7"/>
  <c r="I4766" i="7" s="1"/>
  <c r="G4767" i="7"/>
  <c r="I4767" i="7"/>
  <c r="G4768" i="7"/>
  <c r="I4768" i="7" s="1"/>
  <c r="G4769" i="7"/>
  <c r="I4769" i="7"/>
  <c r="G4770" i="7"/>
  <c r="I4770" i="7" s="1"/>
  <c r="G4771" i="7"/>
  <c r="I4771" i="7" s="1"/>
  <c r="G4772" i="7"/>
  <c r="I4772" i="7"/>
  <c r="G4773" i="7"/>
  <c r="I4773" i="7" s="1"/>
  <c r="G4774" i="7"/>
  <c r="I4774" i="7" s="1"/>
  <c r="G4775" i="7"/>
  <c r="I4775" i="7" s="1"/>
  <c r="G4776" i="7"/>
  <c r="I4776" i="7" s="1"/>
  <c r="G4778" i="7"/>
  <c r="I4778" i="7"/>
  <c r="G4787" i="7"/>
  <c r="I4787" i="7" s="1"/>
  <c r="G4788" i="7"/>
  <c r="I4788" i="7"/>
  <c r="G4789" i="7"/>
  <c r="I4789" i="7" s="1"/>
  <c r="G4790" i="7"/>
  <c r="I4790" i="7" s="1"/>
  <c r="G4791" i="7"/>
  <c r="I4791" i="7" s="1"/>
  <c r="G4792" i="7"/>
  <c r="I4792" i="7" s="1"/>
  <c r="G4793" i="7"/>
  <c r="I4793" i="7"/>
  <c r="G4794" i="7"/>
  <c r="I4794" i="7" s="1"/>
  <c r="G4795" i="7"/>
  <c r="I4795" i="7" s="1"/>
  <c r="G4796" i="7"/>
  <c r="I4796" i="7"/>
  <c r="G4797" i="7"/>
  <c r="I4797" i="7" s="1"/>
  <c r="G4798" i="7"/>
  <c r="I4798" i="7"/>
  <c r="G4799" i="7"/>
  <c r="I4799" i="7" s="1"/>
  <c r="G4800" i="7"/>
  <c r="I4800" i="7" s="1"/>
  <c r="G4801" i="7"/>
  <c r="I4801" i="7" s="1"/>
  <c r="G4802" i="7"/>
  <c r="I4802" i="7"/>
  <c r="G4803" i="7"/>
  <c r="I4803" i="7" s="1"/>
  <c r="G4804" i="7"/>
  <c r="I4804" i="7"/>
  <c r="G4805" i="7"/>
  <c r="I4805" i="7" s="1"/>
  <c r="G4806" i="7"/>
  <c r="I4806" i="7" s="1"/>
  <c r="G4807" i="7"/>
  <c r="I4807" i="7" s="1"/>
  <c r="G4808" i="7"/>
  <c r="I4808" i="7"/>
  <c r="G4809" i="7"/>
  <c r="I4809" i="7" s="1"/>
  <c r="G4810" i="7"/>
  <c r="I4810" i="7"/>
  <c r="G4811" i="7"/>
  <c r="I4811" i="7" s="1"/>
  <c r="G4812" i="7"/>
  <c r="I4812" i="7"/>
  <c r="G4813" i="7"/>
  <c r="I4813" i="7"/>
  <c r="G4814" i="7"/>
  <c r="I4814" i="7" s="1"/>
  <c r="G4815" i="7"/>
  <c r="I4815" i="7" s="1"/>
  <c r="G4816" i="7"/>
  <c r="I4816" i="7" s="1"/>
  <c r="G4817" i="7"/>
  <c r="I4817" i="7" s="1"/>
  <c r="G4818" i="7"/>
  <c r="I4818" i="7" s="1"/>
  <c r="G4819" i="7"/>
  <c r="I4819" i="7" s="1"/>
  <c r="G4820" i="7"/>
  <c r="I4820" i="7"/>
  <c r="G4821" i="7"/>
  <c r="I4821" i="7" s="1"/>
  <c r="G4822" i="7"/>
  <c r="I4822" i="7"/>
  <c r="G4823" i="7"/>
  <c r="I4823" i="7" s="1"/>
  <c r="G4824" i="7"/>
  <c r="I4824" i="7" s="1"/>
  <c r="G4825" i="7"/>
  <c r="I4825" i="7" s="1"/>
  <c r="G4826" i="7"/>
  <c r="I4826" i="7" s="1"/>
  <c r="G4827" i="7"/>
  <c r="I4827" i="7" s="1"/>
  <c r="G4828" i="7"/>
  <c r="I4828" i="7"/>
  <c r="G4829" i="7"/>
  <c r="I4829" i="7" s="1"/>
  <c r="G4830" i="7"/>
  <c r="I4830" i="7"/>
  <c r="G4831" i="7"/>
  <c r="I4831" i="7" s="1"/>
  <c r="G4832" i="7"/>
  <c r="I4832" i="7"/>
  <c r="G4833" i="7"/>
  <c r="I4833" i="7" s="1"/>
  <c r="G4834" i="7"/>
  <c r="I4834" i="7" s="1"/>
  <c r="G4837" i="7"/>
  <c r="I4837" i="7" s="1"/>
  <c r="G4838" i="7"/>
  <c r="I4838" i="7" s="1"/>
  <c r="G4839" i="7"/>
  <c r="I4839" i="7"/>
  <c r="G4840" i="7"/>
  <c r="I4840" i="7"/>
  <c r="G4841" i="7"/>
  <c r="I4841" i="7" s="1"/>
  <c r="G4843" i="7"/>
  <c r="I4843" i="7"/>
  <c r="G4845" i="7"/>
  <c r="I4845" i="7" s="1"/>
  <c r="G4846" i="7"/>
  <c r="I4846" i="7"/>
  <c r="G4847" i="7"/>
  <c r="I4847" i="7" s="1"/>
  <c r="G4848" i="7"/>
  <c r="I4848" i="7" s="1"/>
  <c r="G4850" i="7"/>
  <c r="I4850" i="7"/>
  <c r="G4851" i="7"/>
  <c r="I4851" i="7" s="1"/>
  <c r="G4852" i="7"/>
  <c r="I4852" i="7" s="1"/>
  <c r="G4853" i="7"/>
  <c r="I4853" i="7" s="1"/>
  <c r="G4869" i="7"/>
  <c r="I4869" i="7" s="1"/>
  <c r="G4870" i="7"/>
  <c r="I4870" i="7"/>
  <c r="G4872" i="7"/>
  <c r="I4872" i="7" s="1"/>
  <c r="G4873" i="7"/>
  <c r="I4873" i="7"/>
  <c r="G4874" i="7"/>
  <c r="I4874" i="7" s="1"/>
  <c r="G4875" i="7"/>
  <c r="I4875" i="7" s="1"/>
  <c r="G4876" i="7"/>
  <c r="I4876" i="7" s="1"/>
  <c r="G4877" i="7"/>
  <c r="I4877" i="7" s="1"/>
  <c r="G4878" i="7"/>
  <c r="I4878" i="7"/>
  <c r="G4879" i="7"/>
  <c r="I4879" i="7" s="1"/>
  <c r="G4880" i="7"/>
  <c r="I4880" i="7" s="1"/>
  <c r="G4881" i="7"/>
  <c r="I4881" i="7"/>
  <c r="G4882" i="7"/>
  <c r="I4882" i="7" s="1"/>
  <c r="G4883" i="7"/>
  <c r="I4883" i="7"/>
  <c r="G4884" i="7"/>
  <c r="I4884" i="7" s="1"/>
  <c r="G4885" i="7"/>
  <c r="I4885" i="7"/>
  <c r="G4909" i="7"/>
  <c r="I4909" i="7" s="1"/>
  <c r="G4910" i="7"/>
  <c r="I4910" i="7" s="1"/>
  <c r="G4911" i="7"/>
  <c r="I4911" i="7" s="1"/>
  <c r="G4912" i="7"/>
  <c r="I4912" i="7"/>
  <c r="G4913" i="7"/>
  <c r="I4913" i="7"/>
  <c r="G4914" i="7"/>
  <c r="I4914" i="7" s="1"/>
  <c r="G4915" i="7"/>
  <c r="I4915" i="7" s="1"/>
  <c r="G4916" i="7"/>
  <c r="I4916" i="7"/>
  <c r="G4917" i="7"/>
  <c r="I4917" i="7" s="1"/>
  <c r="G4918" i="7"/>
  <c r="I4918" i="7"/>
  <c r="G4919" i="7"/>
  <c r="I4919" i="7" s="1"/>
  <c r="G4920" i="7"/>
  <c r="I4920" i="7" s="1"/>
  <c r="G4921" i="7"/>
  <c r="I4921" i="7"/>
  <c r="G4922" i="7"/>
  <c r="I4922" i="7" s="1"/>
  <c r="G4923" i="7"/>
  <c r="I4923" i="7" s="1"/>
  <c r="G4924" i="7"/>
  <c r="I4924" i="7" s="1"/>
  <c r="G4925" i="7"/>
  <c r="I4925" i="7" s="1"/>
  <c r="G4926" i="7"/>
  <c r="I4926" i="7" s="1"/>
  <c r="G4927" i="7"/>
  <c r="I4927" i="7" s="1"/>
  <c r="G4928" i="7"/>
  <c r="I4928" i="7"/>
  <c r="G4930" i="7"/>
  <c r="I4930" i="7" s="1"/>
  <c r="G4931" i="7"/>
  <c r="I4931" i="7"/>
  <c r="G4932" i="7"/>
  <c r="I4932" i="7" s="1"/>
  <c r="G4933" i="7"/>
  <c r="I4933" i="7" s="1"/>
  <c r="G4934" i="7"/>
  <c r="I4934" i="7" s="1"/>
  <c r="G4935" i="7"/>
  <c r="I4935" i="7" s="1"/>
  <c r="G4936" i="7"/>
  <c r="I4936" i="7" s="1"/>
  <c r="G4937" i="7"/>
  <c r="I4937" i="7" s="1"/>
  <c r="G4938" i="7"/>
  <c r="I4938" i="7" s="1"/>
  <c r="G4939" i="7"/>
  <c r="I4939" i="7"/>
  <c r="G4940" i="7"/>
  <c r="I4940" i="7" s="1"/>
  <c r="G4941" i="7"/>
  <c r="I4941" i="7"/>
  <c r="G4942" i="7"/>
  <c r="I4942" i="7" s="1"/>
  <c r="G4943" i="7"/>
  <c r="I4943" i="7" s="1"/>
  <c r="G4944" i="7"/>
  <c r="I4944" i="7" s="1"/>
  <c r="G4945" i="7"/>
  <c r="I4945" i="7" s="1"/>
  <c r="G4946" i="7"/>
  <c r="I4946" i="7"/>
  <c r="G4947" i="7"/>
  <c r="I4947" i="7"/>
  <c r="G4948" i="7"/>
  <c r="I4948" i="7" s="1"/>
  <c r="G4949" i="7"/>
  <c r="I4949" i="7"/>
  <c r="G4950" i="7"/>
  <c r="I4950" i="7" s="1"/>
  <c r="G4951" i="7"/>
  <c r="I4951" i="7" s="1"/>
  <c r="G4952" i="7"/>
  <c r="I4952" i="7" s="1"/>
  <c r="G4953" i="7"/>
  <c r="I4953" i="7"/>
  <c r="G4954" i="7"/>
  <c r="I4954" i="7" s="1"/>
  <c r="G4955" i="7"/>
  <c r="I4955" i="7"/>
  <c r="G4958" i="7"/>
  <c r="I4958" i="7" s="1"/>
  <c r="G4959" i="7"/>
  <c r="I4959" i="7" s="1"/>
  <c r="G4963" i="7"/>
  <c r="I4963" i="7" s="1"/>
  <c r="G4964" i="7"/>
  <c r="I4964" i="7" s="1"/>
  <c r="G4966" i="7"/>
  <c r="I4966" i="7" s="1"/>
  <c r="G4967" i="7"/>
  <c r="I4967" i="7" s="1"/>
  <c r="G4968" i="7"/>
  <c r="I4968" i="7" s="1"/>
  <c r="G4969" i="7"/>
  <c r="I4969" i="7"/>
  <c r="G5014" i="7"/>
  <c r="I5014" i="7" s="1"/>
  <c r="G5015" i="7"/>
  <c r="I5015" i="7"/>
  <c r="G5016" i="7"/>
  <c r="I5016" i="7" s="1"/>
  <c r="G5017" i="7"/>
  <c r="I5017" i="7" s="1"/>
  <c r="G5018" i="7"/>
  <c r="I5018" i="7" s="1"/>
  <c r="G5019" i="7"/>
  <c r="I5019" i="7" s="1"/>
  <c r="G5020" i="7"/>
  <c r="I5020" i="7" s="1"/>
  <c r="G5021" i="7"/>
  <c r="I5021" i="7"/>
  <c r="G5022" i="7"/>
  <c r="I5022" i="7" s="1"/>
  <c r="G5023" i="7"/>
  <c r="I5023" i="7"/>
  <c r="G5024" i="7"/>
  <c r="I5024" i="7" s="1"/>
  <c r="G5025" i="7"/>
  <c r="I5025" i="7"/>
  <c r="G5026" i="7"/>
  <c r="I5026" i="7" s="1"/>
  <c r="G5027" i="7"/>
  <c r="I5027" i="7" s="1"/>
  <c r="G5028" i="7"/>
  <c r="I5028" i="7"/>
  <c r="G5029" i="7"/>
  <c r="I5029" i="7"/>
  <c r="G5030" i="7"/>
  <c r="I5030" i="7" s="1"/>
  <c r="G5031" i="7"/>
  <c r="I5031" i="7"/>
  <c r="G5032" i="7"/>
  <c r="I5032" i="7" s="1"/>
  <c r="G5033" i="7"/>
  <c r="I5033" i="7" s="1"/>
  <c r="G5034" i="7"/>
  <c r="I5034" i="7" s="1"/>
  <c r="G5035" i="7"/>
  <c r="I5035" i="7" s="1"/>
  <c r="G5059" i="7"/>
  <c r="I5059" i="7" s="1"/>
  <c r="G5060" i="7"/>
  <c r="I5060" i="7"/>
  <c r="G5061" i="7"/>
  <c r="I5061" i="7" s="1"/>
  <c r="G5062" i="7"/>
  <c r="I5062" i="7"/>
  <c r="G5063" i="7"/>
  <c r="I5063" i="7" s="1"/>
  <c r="G5064" i="7"/>
  <c r="I5064" i="7" s="1"/>
  <c r="G5065" i="7"/>
  <c r="I5065" i="7" s="1"/>
  <c r="G5066" i="7"/>
  <c r="I5066" i="7" s="1"/>
  <c r="G5067" i="7"/>
  <c r="I5067" i="7"/>
  <c r="G5068" i="7"/>
  <c r="I5068" i="7" s="1"/>
  <c r="G5069" i="7"/>
  <c r="I5069" i="7" s="1"/>
  <c r="G5070" i="7"/>
  <c r="I5070" i="7"/>
  <c r="G5071" i="7"/>
  <c r="I5071" i="7" s="1"/>
  <c r="G5072" i="7"/>
  <c r="I5072" i="7"/>
  <c r="G5073" i="7"/>
  <c r="I5073" i="7" s="1"/>
  <c r="G5074" i="7"/>
  <c r="I5074" i="7" s="1"/>
  <c r="G5075" i="7"/>
  <c r="I5075" i="7"/>
  <c r="G5076" i="7"/>
  <c r="I5076" i="7" s="1"/>
  <c r="G5077" i="7"/>
  <c r="I5077" i="7" s="1"/>
  <c r="G5078" i="7"/>
  <c r="I5078" i="7"/>
  <c r="G5079" i="7"/>
  <c r="I5079" i="7" s="1"/>
  <c r="G5080" i="7"/>
  <c r="I5080" i="7" s="1"/>
  <c r="G5081" i="7"/>
  <c r="I5081" i="7" s="1"/>
  <c r="G5082" i="7"/>
  <c r="I5082" i="7" s="1"/>
  <c r="G5083" i="7"/>
  <c r="I5083" i="7" s="1"/>
  <c r="G5084" i="7"/>
  <c r="I5084" i="7"/>
  <c r="G5085" i="7"/>
  <c r="I5085" i="7" s="1"/>
  <c r="G5086" i="7"/>
  <c r="I5086" i="7"/>
  <c r="G5087" i="7"/>
  <c r="I5087" i="7" s="1"/>
  <c r="G5088" i="7"/>
  <c r="I5088" i="7" s="1"/>
  <c r="G5089" i="7"/>
  <c r="I5089" i="7" s="1"/>
  <c r="G5090" i="7"/>
  <c r="I5090" i="7" s="1"/>
  <c r="G5091" i="7"/>
  <c r="I5091" i="7" s="1"/>
  <c r="G5092" i="7"/>
  <c r="I5092" i="7" s="1"/>
  <c r="G5093" i="7"/>
  <c r="I5093" i="7" s="1"/>
  <c r="G5094" i="7"/>
  <c r="I5094" i="7" s="1"/>
  <c r="G5095" i="7"/>
  <c r="I5095" i="7" s="1"/>
  <c r="G5096" i="7"/>
  <c r="I5096" i="7"/>
  <c r="G5097" i="7"/>
  <c r="I5097" i="7" s="1"/>
  <c r="G5098" i="7"/>
  <c r="I5098" i="7"/>
  <c r="G5099" i="7"/>
  <c r="I5099" i="7" s="1"/>
  <c r="G5100" i="7"/>
  <c r="I5100" i="7"/>
  <c r="G5101" i="7"/>
  <c r="I5101" i="7" s="1"/>
  <c r="G5102" i="7"/>
  <c r="I5102" i="7"/>
  <c r="G5103" i="7"/>
  <c r="I5103" i="7"/>
  <c r="G5104" i="7"/>
  <c r="I5104" i="7" s="1"/>
  <c r="G5105" i="7"/>
  <c r="I5105" i="7" s="1"/>
  <c r="G5106" i="7"/>
  <c r="I5106" i="7"/>
  <c r="G5107" i="7"/>
  <c r="I5107" i="7" s="1"/>
  <c r="G5108" i="7"/>
  <c r="I5108" i="7"/>
  <c r="G5109" i="7"/>
  <c r="I5109" i="7" s="1"/>
  <c r="G5110" i="7"/>
  <c r="I5110" i="7"/>
  <c r="G5111" i="7"/>
  <c r="I5111" i="7" s="1"/>
  <c r="G5112" i="7"/>
  <c r="I5112" i="7" s="1"/>
  <c r="G5113" i="7"/>
  <c r="I5113" i="7" s="1"/>
  <c r="G5114" i="7"/>
  <c r="I5114" i="7" s="1"/>
  <c r="G5115" i="7"/>
  <c r="I5115" i="7"/>
  <c r="G5116" i="7"/>
  <c r="I5116" i="7" s="1"/>
  <c r="G5117" i="7"/>
  <c r="I5117" i="7" s="1"/>
  <c r="G5118" i="7"/>
  <c r="I5118" i="7"/>
  <c r="G5119" i="7"/>
  <c r="I5119" i="7" s="1"/>
  <c r="G5120" i="7"/>
  <c r="I5120" i="7" s="1"/>
  <c r="G5121" i="7"/>
  <c r="I5121" i="7" s="1"/>
  <c r="G5122" i="7"/>
  <c r="I5122" i="7" s="1"/>
  <c r="G5123" i="7"/>
  <c r="I5123" i="7" s="1"/>
  <c r="G5124" i="7"/>
  <c r="I5124" i="7"/>
  <c r="G5125" i="7"/>
  <c r="I5125" i="7" s="1"/>
  <c r="G5126" i="7"/>
  <c r="I5126" i="7" s="1"/>
  <c r="G5127" i="7"/>
  <c r="I5127" i="7" s="1"/>
  <c r="G5128" i="7"/>
  <c r="I5128" i="7" s="1"/>
  <c r="G5129" i="7"/>
  <c r="I5129" i="7" s="1"/>
  <c r="G5130" i="7"/>
  <c r="I5130" i="7"/>
  <c r="G5131" i="7"/>
  <c r="I5131" i="7" s="1"/>
  <c r="G5132" i="7"/>
  <c r="I5132" i="7"/>
  <c r="G5133" i="7"/>
  <c r="I5133" i="7" s="1"/>
  <c r="G5134" i="7"/>
  <c r="I5134" i="7"/>
  <c r="G5135" i="7"/>
  <c r="I5135" i="7"/>
  <c r="G5136" i="7"/>
  <c r="I5136" i="7"/>
  <c r="G5137" i="7"/>
  <c r="I5137" i="7" s="1"/>
  <c r="G5138" i="7"/>
  <c r="I5138" i="7" s="1"/>
  <c r="G5139" i="7"/>
  <c r="I5139" i="7" s="1"/>
  <c r="G5140" i="7"/>
  <c r="I5140" i="7"/>
  <c r="G5141" i="7"/>
  <c r="I5141" i="7" s="1"/>
  <c r="G5142" i="7"/>
  <c r="I5142" i="7"/>
  <c r="G5143" i="7"/>
  <c r="I5143" i="7" s="1"/>
  <c r="G5144" i="7"/>
  <c r="I5144" i="7" s="1"/>
  <c r="G5145" i="7"/>
  <c r="I5145" i="7" s="1"/>
  <c r="G5146" i="7"/>
  <c r="I5146" i="7"/>
  <c r="G5147" i="7"/>
  <c r="I5147" i="7" s="1"/>
  <c r="G5148" i="7"/>
  <c r="I5148" i="7"/>
  <c r="G5149" i="7"/>
  <c r="I5149" i="7" s="1"/>
  <c r="G5150" i="7"/>
  <c r="I5150" i="7" s="1"/>
  <c r="G5151" i="7"/>
  <c r="I5151" i="7"/>
  <c r="G5152" i="7"/>
  <c r="I5152" i="7" s="1"/>
  <c r="G5153" i="7"/>
  <c r="I5153" i="7" s="1"/>
  <c r="G5154" i="7"/>
  <c r="I5154" i="7" s="1"/>
  <c r="G5155" i="7"/>
  <c r="I5155" i="7"/>
  <c r="G5156" i="7"/>
  <c r="I5156" i="7" s="1"/>
  <c r="G2943" i="7"/>
  <c r="I2943" i="7" s="1"/>
  <c r="G2944" i="7"/>
  <c r="I2944" i="7"/>
  <c r="G2945" i="7"/>
  <c r="I2945" i="7" s="1"/>
  <c r="G2946" i="7"/>
  <c r="I2946" i="7" s="1"/>
  <c r="G2947" i="7"/>
  <c r="I2947" i="7" s="1"/>
  <c r="G2948" i="7"/>
  <c r="I2948" i="7"/>
  <c r="G2949" i="7"/>
  <c r="I2949" i="7"/>
  <c r="G2950" i="7"/>
  <c r="I2950" i="7" s="1"/>
  <c r="G2951" i="7"/>
  <c r="I2951" i="7" s="1"/>
  <c r="G2952" i="7"/>
  <c r="I2952" i="7" s="1"/>
  <c r="G2953" i="7"/>
  <c r="I2953" i="7" s="1"/>
  <c r="G2954" i="7"/>
  <c r="I2954" i="7" s="1"/>
  <c r="G2955" i="7"/>
  <c r="I2955" i="7" s="1"/>
  <c r="G2956" i="7"/>
  <c r="I2956" i="7"/>
  <c r="G2957" i="7"/>
  <c r="I2957" i="7" s="1"/>
  <c r="G2958" i="7"/>
  <c r="I2958" i="7"/>
  <c r="G2959" i="7"/>
  <c r="I2959" i="7" s="1"/>
  <c r="G2960" i="7"/>
  <c r="I2960" i="7" s="1"/>
  <c r="G2961" i="7"/>
  <c r="I2961" i="7"/>
  <c r="G2962" i="7"/>
  <c r="I2962" i="7" s="1"/>
  <c r="G2963" i="7"/>
  <c r="I2963" i="7" s="1"/>
  <c r="G2964" i="7"/>
  <c r="I2964" i="7" s="1"/>
  <c r="G2965" i="7"/>
  <c r="I2965" i="7"/>
  <c r="G2966" i="7"/>
  <c r="I2966" i="7" s="1"/>
  <c r="G2967" i="7"/>
  <c r="I2967" i="7" s="1"/>
  <c r="G2968" i="7"/>
  <c r="I2968" i="7" s="1"/>
  <c r="G2969" i="7"/>
  <c r="I2969" i="7" s="1"/>
  <c r="G2970" i="7"/>
  <c r="I2970" i="7"/>
  <c r="G2971" i="7"/>
  <c r="I2971" i="7" s="1"/>
  <c r="G2972" i="7"/>
  <c r="I2972" i="7"/>
  <c r="G2973" i="7"/>
  <c r="I2973" i="7" s="1"/>
  <c r="G2974" i="7"/>
  <c r="I2974" i="7" s="1"/>
  <c r="G2975" i="7"/>
  <c r="I2975" i="7" s="1"/>
  <c r="G2976" i="7"/>
  <c r="I2976" i="7"/>
  <c r="G2977" i="7"/>
  <c r="I2977" i="7" s="1"/>
  <c r="G2978" i="7"/>
  <c r="I2978" i="7"/>
  <c r="G2979" i="7"/>
  <c r="I2979" i="7" s="1"/>
  <c r="G2980" i="7"/>
  <c r="I2980" i="7" s="1"/>
  <c r="G2981" i="7"/>
  <c r="I2981" i="7"/>
  <c r="G2982" i="7"/>
  <c r="I2982" i="7" s="1"/>
  <c r="G2983" i="7"/>
  <c r="I2983" i="7" s="1"/>
  <c r="G2984" i="7"/>
  <c r="I2984" i="7"/>
  <c r="G2985" i="7"/>
  <c r="I2985" i="7" s="1"/>
  <c r="G2986" i="7"/>
  <c r="I2986" i="7" s="1"/>
  <c r="G2987" i="7"/>
  <c r="I2987" i="7" s="1"/>
  <c r="G2988" i="7"/>
  <c r="I2988" i="7" s="1"/>
  <c r="G2989" i="7"/>
  <c r="I2989" i="7" s="1"/>
  <c r="G2990" i="7"/>
  <c r="I2990" i="7" s="1"/>
  <c r="G2991" i="7"/>
  <c r="I2991" i="7" s="1"/>
  <c r="G2992" i="7"/>
  <c r="I2992" i="7"/>
  <c r="G2993" i="7"/>
  <c r="I2993" i="7" s="1"/>
  <c r="G2994" i="7"/>
  <c r="I2994" i="7" s="1"/>
  <c r="G2995" i="7"/>
  <c r="I2995" i="7" s="1"/>
  <c r="G2996" i="7"/>
  <c r="I2996" i="7" s="1"/>
  <c r="G2997" i="7"/>
  <c r="I2997" i="7"/>
  <c r="G2998" i="7"/>
  <c r="I2998" i="7" s="1"/>
  <c r="G2999" i="7"/>
  <c r="I2999" i="7" s="1"/>
  <c r="G3000" i="7"/>
  <c r="I3000" i="7"/>
  <c r="G3001" i="7"/>
  <c r="I3001" i="7" s="1"/>
  <c r="G3002" i="7"/>
  <c r="I3002" i="7"/>
  <c r="G3003" i="7"/>
  <c r="I3003" i="7" s="1"/>
  <c r="G3004" i="7"/>
  <c r="I3004" i="7" s="1"/>
  <c r="G3005" i="7"/>
  <c r="I3005" i="7" s="1"/>
  <c r="G3006" i="7"/>
  <c r="I3006" i="7" s="1"/>
  <c r="G3007" i="7"/>
  <c r="I3007" i="7" s="1"/>
  <c r="G3008" i="7"/>
  <c r="I3008" i="7"/>
  <c r="G3009" i="7"/>
  <c r="I3009" i="7" s="1"/>
  <c r="G3010" i="7"/>
  <c r="I3010" i="7"/>
  <c r="G3011" i="7"/>
  <c r="I3011" i="7" s="1"/>
  <c r="G3012" i="7"/>
  <c r="I3012" i="7"/>
  <c r="G3013" i="7"/>
  <c r="I3013" i="7" s="1"/>
  <c r="G3014" i="7"/>
  <c r="I3014" i="7" s="1"/>
  <c r="G3015" i="7"/>
  <c r="I3015" i="7" s="1"/>
  <c r="G3016" i="7"/>
  <c r="I3016" i="7" s="1"/>
  <c r="G3017" i="7"/>
  <c r="I3017" i="7"/>
  <c r="G3018" i="7"/>
  <c r="I3018" i="7"/>
  <c r="G3019" i="7"/>
  <c r="I3019" i="7" s="1"/>
  <c r="G3020" i="7"/>
  <c r="I3020" i="7"/>
  <c r="G3021" i="7"/>
  <c r="I3021" i="7" s="1"/>
  <c r="G3022" i="7"/>
  <c r="I3022" i="7"/>
  <c r="G3023" i="7"/>
  <c r="I3023" i="7" s="1"/>
  <c r="G3024" i="7"/>
  <c r="I3024" i="7" s="1"/>
  <c r="G3025" i="7"/>
  <c r="I3025" i="7"/>
  <c r="G3026" i="7"/>
  <c r="I3026" i="7" s="1"/>
  <c r="G3027" i="7"/>
  <c r="I3027" i="7" s="1"/>
  <c r="G3028" i="7"/>
  <c r="I3028" i="7" s="1"/>
  <c r="G3029" i="7"/>
  <c r="I3029" i="7" s="1"/>
  <c r="G3030" i="7"/>
  <c r="I3030" i="7" s="1"/>
  <c r="G3031" i="7"/>
  <c r="I3031" i="7" s="1"/>
  <c r="G3032" i="7"/>
  <c r="I3032" i="7"/>
  <c r="G3033" i="7"/>
  <c r="I3033" i="7" s="1"/>
  <c r="G3034" i="7"/>
  <c r="I3034" i="7"/>
  <c r="G3035" i="7"/>
  <c r="I3035" i="7" s="1"/>
  <c r="G3036" i="7"/>
  <c r="I3036" i="7" s="1"/>
  <c r="G3037" i="7"/>
  <c r="I3037" i="7" s="1"/>
  <c r="G3038" i="7"/>
  <c r="I3038" i="7"/>
  <c r="G3039" i="7"/>
  <c r="I3039" i="7" s="1"/>
  <c r="G3040" i="7"/>
  <c r="I3040" i="7"/>
  <c r="G3041" i="7"/>
  <c r="I3041" i="7" s="1"/>
  <c r="G3042" i="7"/>
  <c r="I3042" i="7"/>
  <c r="G3043" i="7"/>
  <c r="I3043" i="7" s="1"/>
  <c r="G3044" i="7"/>
  <c r="I3044" i="7" s="1"/>
  <c r="G3045" i="7"/>
  <c r="I3045" i="7" s="1"/>
  <c r="G3046" i="7"/>
  <c r="I3046" i="7" s="1"/>
  <c r="G3047" i="7"/>
  <c r="I3047" i="7" s="1"/>
  <c r="G3048" i="7"/>
  <c r="I3048" i="7"/>
  <c r="G3049" i="7"/>
  <c r="I3049" i="7"/>
  <c r="G3050" i="7"/>
  <c r="I3050" i="7" s="1"/>
  <c r="G3051" i="7"/>
  <c r="I3051" i="7" s="1"/>
  <c r="G3052" i="7"/>
  <c r="I3052" i="7" s="1"/>
  <c r="G3053" i="7"/>
  <c r="I3053" i="7" s="1"/>
  <c r="G3054" i="7"/>
  <c r="I3054" i="7"/>
  <c r="G3055" i="7"/>
  <c r="I3055" i="7" s="1"/>
  <c r="G3056" i="7"/>
  <c r="I3056" i="7"/>
  <c r="G3057" i="7"/>
  <c r="I3057" i="7" s="1"/>
  <c r="G3058" i="7"/>
  <c r="I3058" i="7" s="1"/>
  <c r="G3059" i="7"/>
  <c r="I3059" i="7" s="1"/>
  <c r="G3060" i="7"/>
  <c r="I3060" i="7" s="1"/>
  <c r="G3061" i="7"/>
  <c r="I3061" i="7"/>
  <c r="G3062" i="7"/>
  <c r="I3062" i="7"/>
  <c r="G3063" i="7"/>
  <c r="I3063" i="7" s="1"/>
  <c r="G3064" i="7"/>
  <c r="I3064" i="7"/>
  <c r="G3065" i="7"/>
  <c r="I3065" i="7" s="1"/>
  <c r="G3066" i="7"/>
  <c r="I3066" i="7"/>
  <c r="G3067" i="7"/>
  <c r="I3067" i="7" s="1"/>
  <c r="G3068" i="7"/>
  <c r="I3068" i="7" s="1"/>
  <c r="G3074" i="7"/>
  <c r="I3074" i="7" s="1"/>
  <c r="G3077" i="7"/>
  <c r="I3077" i="7" s="1"/>
  <c r="G3087" i="7"/>
  <c r="I3087" i="7" s="1"/>
  <c r="G3088" i="7"/>
  <c r="I3088" i="7"/>
  <c r="G3089" i="7"/>
  <c r="I3089" i="7" s="1"/>
  <c r="G3105" i="7"/>
  <c r="I3105" i="7"/>
  <c r="G3116" i="7"/>
  <c r="I3116" i="7" s="1"/>
  <c r="G3123" i="7"/>
  <c r="I3123" i="7"/>
  <c r="G3127" i="7"/>
  <c r="I3127" i="7"/>
  <c r="G3137" i="7"/>
  <c r="I3137" i="7" s="1"/>
  <c r="G3138" i="7"/>
  <c r="I3138" i="7" s="1"/>
  <c r="G3140" i="7"/>
  <c r="I3140" i="7" s="1"/>
  <c r="G3141" i="7"/>
  <c r="I3141" i="7" s="1"/>
  <c r="G3146" i="7"/>
  <c r="I3146" i="7" s="1"/>
  <c r="G3148" i="7"/>
  <c r="I3148" i="7" s="1"/>
  <c r="G3155" i="7"/>
  <c r="I3155" i="7"/>
  <c r="G3156" i="7"/>
  <c r="I3156" i="7" s="1"/>
  <c r="G3157" i="7"/>
  <c r="I3157" i="7"/>
  <c r="G3158" i="7"/>
  <c r="I3158" i="7" s="1"/>
  <c r="G3172" i="7"/>
  <c r="I3172" i="7" s="1"/>
  <c r="G3173" i="7"/>
  <c r="I3173" i="7" s="1"/>
  <c r="G3183" i="7"/>
  <c r="I3183" i="7" s="1"/>
  <c r="G3196" i="7"/>
  <c r="I3196" i="7" s="1"/>
  <c r="G3209" i="7"/>
  <c r="I3209" i="7" s="1"/>
  <c r="G3210" i="7"/>
  <c r="I3210" i="7"/>
  <c r="G3211" i="7"/>
  <c r="I3211" i="7" s="1"/>
  <c r="G3221" i="7"/>
  <c r="I3221" i="7" s="1"/>
  <c r="G3223" i="7"/>
  <c r="I3223" i="7" s="1"/>
  <c r="G3230" i="7"/>
  <c r="I3230" i="7" s="1"/>
  <c r="G3232" i="7"/>
  <c r="I3232" i="7" s="1"/>
  <c r="G3288" i="7"/>
  <c r="I3288" i="7" s="1"/>
  <c r="G3295" i="7"/>
  <c r="I3295" i="7"/>
  <c r="G3297" i="7"/>
  <c r="I3297" i="7" s="1"/>
  <c r="G3298" i="7"/>
  <c r="I3298" i="7" s="1"/>
  <c r="G3300" i="7"/>
  <c r="I3300" i="7" s="1"/>
  <c r="G3312" i="7"/>
  <c r="I3312" i="7" s="1"/>
  <c r="G3314" i="7"/>
  <c r="I3314" i="7"/>
  <c r="G3315" i="7"/>
  <c r="I3315" i="7" s="1"/>
  <c r="G3317" i="7"/>
  <c r="I3317" i="7" s="1"/>
  <c r="G3318" i="7"/>
  <c r="I3318" i="7" s="1"/>
  <c r="G3319" i="7"/>
  <c r="I3319" i="7" s="1"/>
  <c r="G3328" i="7"/>
  <c r="I3328" i="7" s="1"/>
  <c r="G3329" i="7"/>
  <c r="I3329" i="7" s="1"/>
  <c r="G3330" i="7"/>
  <c r="I3330" i="7" s="1"/>
  <c r="G3337" i="7"/>
  <c r="I3337" i="7" s="1"/>
  <c r="G3338" i="7"/>
  <c r="I3338" i="7"/>
  <c r="G3339" i="7"/>
  <c r="I3339" i="7" s="1"/>
  <c r="G3340" i="7"/>
  <c r="I3340" i="7"/>
  <c r="G3341" i="7"/>
  <c r="I3341" i="7"/>
  <c r="G3343" i="7"/>
  <c r="I3343" i="7" s="1"/>
  <c r="G3344" i="7"/>
  <c r="I3344" i="7" s="1"/>
  <c r="G3345" i="7"/>
  <c r="I3345" i="7" s="1"/>
  <c r="G3347" i="7"/>
  <c r="I3347" i="7" s="1"/>
  <c r="G3349" i="7"/>
  <c r="I3349" i="7"/>
  <c r="G3350" i="7"/>
  <c r="I3350" i="7" s="1"/>
  <c r="G3351" i="7"/>
  <c r="I3351" i="7" s="1"/>
  <c r="G3352" i="7"/>
  <c r="I3352" i="7"/>
  <c r="G3353" i="7"/>
  <c r="I3353" i="7" s="1"/>
  <c r="G3354" i="7"/>
  <c r="I3354" i="7" s="1"/>
  <c r="G3355" i="7"/>
  <c r="I3355" i="7" s="1"/>
  <c r="G3356" i="7"/>
  <c r="I3356" i="7" s="1"/>
  <c r="G3357" i="7"/>
  <c r="I3357" i="7" s="1"/>
  <c r="G3358" i="7"/>
  <c r="I3358" i="7" s="1"/>
  <c r="G3359" i="7"/>
  <c r="I3359" i="7" s="1"/>
  <c r="G3360" i="7"/>
  <c r="I3360" i="7" s="1"/>
  <c r="G3361" i="7"/>
  <c r="I3361" i="7" s="1"/>
  <c r="G3362" i="7"/>
  <c r="I3362" i="7"/>
  <c r="G3363" i="7"/>
  <c r="I3363" i="7" s="1"/>
  <c r="G3364" i="7"/>
  <c r="I3364" i="7"/>
  <c r="G3365" i="7"/>
  <c r="I3365" i="7" s="1"/>
  <c r="G3366" i="7"/>
  <c r="I3366" i="7" s="1"/>
  <c r="G3367" i="7"/>
  <c r="I3367" i="7" s="1"/>
  <c r="G3368" i="7"/>
  <c r="I3368" i="7" s="1"/>
  <c r="G3369" i="7"/>
  <c r="I3369" i="7" s="1"/>
  <c r="G3370" i="7"/>
  <c r="I3370" i="7" s="1"/>
  <c r="G3371" i="7"/>
  <c r="I3371" i="7" s="1"/>
  <c r="G3372" i="7"/>
  <c r="I3372" i="7" s="1"/>
  <c r="G3374" i="7"/>
  <c r="I3374" i="7" s="1"/>
  <c r="G3375" i="7"/>
  <c r="I3375" i="7"/>
  <c r="G3377" i="7"/>
  <c r="I3377" i="7" s="1"/>
  <c r="G3378" i="7"/>
  <c r="I3378" i="7" s="1"/>
  <c r="G3379" i="7"/>
  <c r="I3379" i="7"/>
  <c r="G3380" i="7"/>
  <c r="I3380" i="7" s="1"/>
  <c r="G3381" i="7"/>
  <c r="I3381" i="7" s="1"/>
  <c r="G3388" i="7"/>
  <c r="I3388" i="7"/>
  <c r="G3389" i="7"/>
  <c r="I3389" i="7" s="1"/>
  <c r="G3390" i="7"/>
  <c r="I3390" i="7" s="1"/>
  <c r="G3391" i="7"/>
  <c r="I3391" i="7" s="1"/>
  <c r="G3392" i="7"/>
  <c r="I3392" i="7" s="1"/>
  <c r="G3401" i="7"/>
  <c r="I3401" i="7" s="1"/>
  <c r="G3402" i="7"/>
  <c r="I3402" i="7" s="1"/>
  <c r="G3403" i="7"/>
  <c r="I3403" i="7" s="1"/>
  <c r="G3404" i="7"/>
  <c r="I3404" i="7" s="1"/>
  <c r="G3405" i="7"/>
  <c r="I3405" i="7"/>
  <c r="G3406" i="7"/>
  <c r="I3406" i="7" s="1"/>
  <c r="G3407" i="7"/>
  <c r="I3407" i="7" s="1"/>
  <c r="G3408" i="7"/>
  <c r="I3408" i="7" s="1"/>
  <c r="G3409" i="7"/>
  <c r="I3409" i="7" s="1"/>
  <c r="G3410" i="7"/>
  <c r="I3410" i="7" s="1"/>
  <c r="G3411" i="7"/>
  <c r="I3411" i="7" s="1"/>
  <c r="G3412" i="7"/>
  <c r="I3412" i="7"/>
  <c r="G3413" i="7"/>
  <c r="I3413" i="7" s="1"/>
  <c r="G3414" i="7"/>
  <c r="I3414" i="7" s="1"/>
  <c r="G3415" i="7"/>
  <c r="I3415" i="7" s="1"/>
  <c r="G3416" i="7"/>
  <c r="I3416" i="7"/>
  <c r="G3417" i="7"/>
  <c r="I3417" i="7" s="1"/>
  <c r="G3418" i="7"/>
  <c r="I3418" i="7" s="1"/>
  <c r="G3419" i="7"/>
  <c r="I3419" i="7" s="1"/>
  <c r="G3420" i="7"/>
  <c r="I3420" i="7" s="1"/>
  <c r="G3421" i="7"/>
  <c r="I3421" i="7" s="1"/>
  <c r="G3422" i="7"/>
  <c r="I3422" i="7" s="1"/>
  <c r="G3423" i="7"/>
  <c r="I3423" i="7" s="1"/>
  <c r="G3424" i="7"/>
  <c r="I3424" i="7" s="1"/>
  <c r="G3437" i="7"/>
  <c r="I3437" i="7"/>
  <c r="G3438" i="7"/>
  <c r="I3438" i="7" s="1"/>
  <c r="G3439" i="7"/>
  <c r="I3439" i="7" s="1"/>
  <c r="G3440" i="7"/>
  <c r="I3440" i="7" s="1"/>
  <c r="G3441" i="7"/>
  <c r="I3441" i="7" s="1"/>
  <c r="G3442" i="7"/>
  <c r="I3442" i="7" s="1"/>
  <c r="G3443" i="7"/>
  <c r="I3443" i="7" s="1"/>
  <c r="G3444" i="7"/>
  <c r="I3444" i="7" s="1"/>
  <c r="G3445" i="7"/>
  <c r="I3445" i="7" s="1"/>
  <c r="G3446" i="7"/>
  <c r="I3446" i="7" s="1"/>
  <c r="G3447" i="7"/>
  <c r="I3447" i="7" s="1"/>
  <c r="G3448" i="7"/>
  <c r="I3448" i="7"/>
  <c r="G3449" i="7"/>
  <c r="I3449" i="7" s="1"/>
  <c r="G3450" i="7"/>
  <c r="I3450" i="7" s="1"/>
  <c r="G3451" i="7"/>
  <c r="I3451" i="7" s="1"/>
  <c r="G3452" i="7"/>
  <c r="I3452" i="7" s="1"/>
  <c r="G3453" i="7"/>
  <c r="I3453" i="7" s="1"/>
  <c r="G3454" i="7"/>
  <c r="I3454" i="7"/>
  <c r="G3455" i="7"/>
  <c r="I3455" i="7" s="1"/>
  <c r="G3456" i="7"/>
  <c r="I3456" i="7" s="1"/>
  <c r="G3457" i="7"/>
  <c r="I3457" i="7" s="1"/>
  <c r="G3458" i="7"/>
  <c r="I3458" i="7" s="1"/>
  <c r="G3459" i="7"/>
  <c r="I3459" i="7" s="1"/>
  <c r="G3460" i="7"/>
  <c r="I3460" i="7" s="1"/>
  <c r="G3461" i="7"/>
  <c r="I3461" i="7" s="1"/>
  <c r="G3462" i="7"/>
  <c r="I3462" i="7" s="1"/>
  <c r="G3463" i="7"/>
  <c r="I3463" i="7" s="1"/>
  <c r="G3464" i="7"/>
  <c r="I3464" i="7"/>
  <c r="G3465" i="7"/>
  <c r="I3465" i="7" s="1"/>
  <c r="G3466" i="7"/>
  <c r="I3466" i="7" s="1"/>
  <c r="G3467" i="7"/>
  <c r="I3467" i="7" s="1"/>
  <c r="G3468" i="7"/>
  <c r="I3468" i="7" s="1"/>
  <c r="G3469" i="7"/>
  <c r="I3469" i="7"/>
  <c r="G3470" i="7"/>
  <c r="I3470" i="7" s="1"/>
  <c r="G3471" i="7"/>
  <c r="I3471" i="7" s="1"/>
  <c r="G3472" i="7"/>
  <c r="I3472" i="7" s="1"/>
  <c r="G3473" i="7"/>
  <c r="I3473" i="7" s="1"/>
  <c r="G3474" i="7"/>
  <c r="I3474" i="7" s="1"/>
  <c r="G3475" i="7"/>
  <c r="I3475" i="7" s="1"/>
  <c r="G3476" i="7"/>
  <c r="I3476" i="7" s="1"/>
  <c r="G3477" i="7"/>
  <c r="I3477" i="7" s="1"/>
  <c r="G3478" i="7"/>
  <c r="I3478" i="7"/>
  <c r="G3479" i="7"/>
  <c r="I3479" i="7" s="1"/>
  <c r="G3480" i="7"/>
  <c r="I3480" i="7"/>
  <c r="G3481" i="7"/>
  <c r="I3481" i="7" s="1"/>
  <c r="G3482" i="7"/>
  <c r="I3482" i="7" s="1"/>
  <c r="G3483" i="7"/>
  <c r="I3483" i="7" s="1"/>
  <c r="G3484" i="7"/>
  <c r="I3484" i="7" s="1"/>
  <c r="G3485" i="7"/>
  <c r="I3485" i="7" s="1"/>
  <c r="G3486" i="7"/>
  <c r="I3486" i="7"/>
  <c r="G3487" i="7"/>
  <c r="I3487" i="7" s="1"/>
  <c r="G3488" i="7"/>
  <c r="I3488" i="7" s="1"/>
  <c r="G3489" i="7"/>
  <c r="I3489" i="7" s="1"/>
  <c r="G3490" i="7"/>
  <c r="I3490" i="7"/>
  <c r="G3491" i="7"/>
  <c r="I3491" i="7" s="1"/>
  <c r="G3492" i="7"/>
  <c r="I3492" i="7" s="1"/>
  <c r="G3493" i="7"/>
  <c r="I3493" i="7" s="1"/>
  <c r="G3494" i="7"/>
  <c r="I3494" i="7" s="1"/>
  <c r="G3495" i="7"/>
  <c r="I3495" i="7" s="1"/>
  <c r="G3496" i="7"/>
  <c r="I3496" i="7" s="1"/>
  <c r="G3497" i="7"/>
  <c r="I3497" i="7" s="1"/>
  <c r="G3498" i="7"/>
  <c r="I3498" i="7"/>
  <c r="G3499" i="7"/>
  <c r="I3499" i="7" s="1"/>
  <c r="G3500" i="7"/>
  <c r="I3500" i="7"/>
  <c r="G3501" i="7"/>
  <c r="I3501" i="7" s="1"/>
  <c r="G3502" i="7"/>
  <c r="I3502" i="7" s="1"/>
  <c r="G3503" i="7"/>
  <c r="I3503" i="7" s="1"/>
  <c r="G3504" i="7"/>
  <c r="I3504" i="7" s="1"/>
  <c r="G3505" i="7"/>
  <c r="I3505" i="7" s="1"/>
  <c r="G3506" i="7"/>
  <c r="I3506" i="7" s="1"/>
  <c r="G3507" i="7"/>
  <c r="I3507" i="7" s="1"/>
  <c r="G3508" i="7"/>
  <c r="I3508" i="7" s="1"/>
  <c r="G3509" i="7"/>
  <c r="I3509" i="7" s="1"/>
  <c r="G3510" i="7"/>
  <c r="I3510" i="7"/>
  <c r="G3511" i="7"/>
  <c r="I3511" i="7" s="1"/>
  <c r="G3512" i="7"/>
  <c r="I3512" i="7" s="1"/>
  <c r="G3513" i="7"/>
  <c r="I3513" i="7" s="1"/>
  <c r="G3514" i="7"/>
  <c r="I3514" i="7" s="1"/>
  <c r="G3515" i="7"/>
  <c r="I3515" i="7" s="1"/>
  <c r="G3516" i="7"/>
  <c r="I3516" i="7"/>
  <c r="G3517" i="7"/>
  <c r="I3517" i="7" s="1"/>
  <c r="G3518" i="7"/>
  <c r="I3518" i="7" s="1"/>
  <c r="G3519" i="7"/>
  <c r="I3519" i="7" s="1"/>
  <c r="G3520" i="7"/>
  <c r="I3520" i="7"/>
  <c r="G3521" i="7"/>
  <c r="I3521" i="7" s="1"/>
  <c r="G3522" i="7"/>
  <c r="I3522" i="7" s="1"/>
  <c r="G3523" i="7"/>
  <c r="I3523" i="7" s="1"/>
  <c r="G3524" i="7"/>
  <c r="I3524" i="7" s="1"/>
  <c r="G3525" i="7"/>
  <c r="I3525" i="7" s="1"/>
  <c r="G3526" i="7"/>
  <c r="I3526" i="7" s="1"/>
  <c r="G3527" i="7"/>
  <c r="I3527" i="7" s="1"/>
  <c r="G3528" i="7"/>
  <c r="I3528" i="7" s="1"/>
  <c r="G3529" i="7"/>
  <c r="I3529" i="7" s="1"/>
  <c r="G3530" i="7"/>
  <c r="I3530" i="7"/>
  <c r="G3531" i="7"/>
  <c r="I3531" i="7" s="1"/>
  <c r="G3532" i="7"/>
  <c r="I3532" i="7"/>
  <c r="G3533" i="7"/>
  <c r="I3533" i="7" s="1"/>
  <c r="G3536" i="7"/>
  <c r="I3536" i="7" s="1"/>
  <c r="G3537" i="7"/>
  <c r="I3537" i="7" s="1"/>
  <c r="G3538" i="7"/>
  <c r="I3538" i="7" s="1"/>
  <c r="G3539" i="7"/>
  <c r="I3539" i="7" s="1"/>
  <c r="G3540" i="7"/>
  <c r="I3540" i="7"/>
  <c r="G3541" i="7"/>
  <c r="I3541" i="7" s="1"/>
  <c r="G3542" i="7"/>
  <c r="I3542" i="7" s="1"/>
  <c r="G3543" i="7"/>
  <c r="I3543" i="7" s="1"/>
  <c r="G3544" i="7"/>
  <c r="I3544" i="7"/>
  <c r="G3545" i="7"/>
  <c r="I3545" i="7" s="1"/>
  <c r="G3546" i="7"/>
  <c r="I3546" i="7" s="1"/>
  <c r="G3547" i="7"/>
  <c r="I3547" i="7"/>
  <c r="G3548" i="7"/>
  <c r="I3548" i="7" s="1"/>
  <c r="G3549" i="7"/>
  <c r="I3549" i="7" s="1"/>
  <c r="G3550" i="7"/>
  <c r="I3550" i="7"/>
  <c r="G3551" i="7"/>
  <c r="I3551" i="7" s="1"/>
  <c r="G3552" i="7"/>
  <c r="I3552" i="7" s="1"/>
  <c r="G3553" i="7"/>
  <c r="I3553" i="7" s="1"/>
  <c r="G3554" i="7"/>
  <c r="I3554" i="7" s="1"/>
  <c r="G3555" i="7"/>
  <c r="I3555" i="7" s="1"/>
  <c r="G3556" i="7"/>
  <c r="I3556" i="7" s="1"/>
  <c r="G3557" i="7"/>
  <c r="I3557" i="7" s="1"/>
  <c r="G3558" i="7"/>
  <c r="I3558" i="7" s="1"/>
  <c r="G3559" i="7"/>
  <c r="I3559" i="7" s="1"/>
  <c r="G3560" i="7"/>
  <c r="I3560" i="7"/>
  <c r="G3561" i="7"/>
  <c r="I3561" i="7" s="1"/>
  <c r="G3562" i="7"/>
  <c r="I3562" i="7" s="1"/>
  <c r="G3563" i="7"/>
  <c r="I3563" i="7" s="1"/>
  <c r="G3564" i="7"/>
  <c r="I3564" i="7"/>
  <c r="G3565" i="7"/>
  <c r="I3565" i="7" s="1"/>
  <c r="G3566" i="7"/>
  <c r="I3566" i="7" s="1"/>
  <c r="G3567" i="7"/>
  <c r="I3567" i="7"/>
  <c r="G3568" i="7"/>
  <c r="I3568" i="7" s="1"/>
  <c r="G3569" i="7"/>
  <c r="I3569" i="7" s="1"/>
  <c r="G3570" i="7"/>
  <c r="I3570" i="7"/>
  <c r="G3571" i="7"/>
  <c r="I3571" i="7" s="1"/>
  <c r="G3572" i="7"/>
  <c r="I3572" i="7" s="1"/>
  <c r="G3573" i="7"/>
  <c r="I3573" i="7" s="1"/>
  <c r="G3574" i="7"/>
  <c r="I3574" i="7"/>
  <c r="G3575" i="7"/>
  <c r="I3575" i="7"/>
  <c r="G3576" i="7"/>
  <c r="I3576" i="7" s="1"/>
  <c r="G3577" i="7"/>
  <c r="I3577" i="7" s="1"/>
  <c r="G3578" i="7"/>
  <c r="I3578" i="7" s="1"/>
  <c r="G3579" i="7"/>
  <c r="I3579" i="7" s="1"/>
  <c r="G3580" i="7"/>
  <c r="I3580" i="7" s="1"/>
  <c r="G3581" i="7"/>
  <c r="I3581" i="7" s="1"/>
  <c r="G3582" i="7"/>
  <c r="I3582" i="7" s="1"/>
  <c r="G3583" i="7"/>
  <c r="I3583" i="7"/>
  <c r="G3584" i="7"/>
  <c r="I3584" i="7"/>
  <c r="G3585" i="7"/>
  <c r="I3585" i="7" s="1"/>
  <c r="G3586" i="7"/>
  <c r="I3586" i="7" s="1"/>
  <c r="G3587" i="7"/>
  <c r="I3587" i="7" s="1"/>
  <c r="G3588" i="7"/>
  <c r="I3588" i="7" s="1"/>
  <c r="G3589" i="7"/>
  <c r="I3589" i="7" s="1"/>
  <c r="G3590" i="7"/>
  <c r="I3590" i="7"/>
  <c r="G3591" i="7"/>
  <c r="I3591" i="7" s="1"/>
  <c r="G3592" i="7"/>
  <c r="I3592" i="7" s="1"/>
  <c r="G3593" i="7"/>
  <c r="I3593" i="7" s="1"/>
  <c r="G3594" i="7"/>
  <c r="I3594" i="7" s="1"/>
  <c r="G3595" i="7"/>
  <c r="I3595" i="7"/>
  <c r="G3596" i="7"/>
  <c r="I3596" i="7"/>
  <c r="G3597" i="7"/>
  <c r="I3597" i="7" s="1"/>
  <c r="G3598" i="7"/>
  <c r="I3598" i="7"/>
  <c r="G3599" i="7"/>
  <c r="I3599" i="7"/>
  <c r="G3600" i="7"/>
  <c r="I3600" i="7" s="1"/>
  <c r="G3601" i="7"/>
  <c r="I3601" i="7" s="1"/>
  <c r="G3602" i="7"/>
  <c r="I3602" i="7" s="1"/>
  <c r="G3603" i="7"/>
  <c r="I3603" i="7" s="1"/>
  <c r="G3604" i="7"/>
  <c r="I3604" i="7" s="1"/>
  <c r="G3605" i="7"/>
  <c r="I3605" i="7" s="1"/>
  <c r="G3606" i="7"/>
  <c r="I3606" i="7"/>
  <c r="G3607" i="7"/>
  <c r="I3607" i="7" s="1"/>
  <c r="G3608" i="7"/>
  <c r="I3608" i="7"/>
  <c r="G3609" i="7"/>
  <c r="I3609" i="7" s="1"/>
  <c r="G3610" i="7"/>
  <c r="I3610" i="7"/>
  <c r="G3611" i="7"/>
  <c r="I3611" i="7"/>
  <c r="G3612" i="7"/>
  <c r="I3612" i="7" s="1"/>
  <c r="G3613" i="7"/>
  <c r="I3613" i="7" s="1"/>
  <c r="G3614" i="7"/>
  <c r="I3614" i="7" s="1"/>
  <c r="G3615" i="7"/>
  <c r="I3615" i="7" s="1"/>
  <c r="G3616" i="7"/>
  <c r="I3616" i="7" s="1"/>
  <c r="G3617" i="7"/>
  <c r="I3617" i="7" s="1"/>
  <c r="G3618" i="7"/>
  <c r="I3618" i="7" s="1"/>
  <c r="G3619" i="7"/>
  <c r="I3619" i="7" s="1"/>
  <c r="G3620" i="7"/>
  <c r="I3620" i="7"/>
  <c r="G3621" i="7"/>
  <c r="I3621" i="7" s="1"/>
  <c r="G3622" i="7"/>
  <c r="I3622" i="7" s="1"/>
  <c r="G3623" i="7"/>
  <c r="I3623" i="7" s="1"/>
  <c r="G3624" i="7"/>
  <c r="I3624" i="7" s="1"/>
  <c r="G3625" i="7"/>
  <c r="I3625" i="7" s="1"/>
  <c r="G3626" i="7"/>
  <c r="I3626" i="7"/>
  <c r="G3627" i="7"/>
  <c r="I3627" i="7" s="1"/>
  <c r="G3628" i="7"/>
  <c r="I3628" i="7"/>
  <c r="G3629" i="7"/>
  <c r="I3629" i="7" s="1"/>
  <c r="G3630" i="7"/>
  <c r="I3630" i="7"/>
  <c r="G3631" i="7"/>
  <c r="I3631" i="7"/>
  <c r="G3632" i="7"/>
  <c r="I3632" i="7" s="1"/>
  <c r="G3633" i="7"/>
  <c r="I3633" i="7" s="1"/>
  <c r="G3634" i="7"/>
  <c r="I3634" i="7" s="1"/>
  <c r="G3635" i="7"/>
  <c r="I3635" i="7" s="1"/>
  <c r="G3636" i="7"/>
  <c r="I3636" i="7"/>
  <c r="G3637" i="7"/>
  <c r="I3637" i="7" s="1"/>
  <c r="G3638" i="7"/>
  <c r="I3638" i="7" s="1"/>
  <c r="G3639" i="7"/>
  <c r="I3639" i="7" s="1"/>
  <c r="G3640" i="7"/>
  <c r="I3640" i="7"/>
  <c r="G3641" i="7"/>
  <c r="I3641" i="7" s="1"/>
  <c r="G3642" i="7"/>
  <c r="I3642" i="7" s="1"/>
  <c r="G3643" i="7"/>
  <c r="I3643" i="7" s="1"/>
  <c r="G3644" i="7"/>
  <c r="I3644" i="7" s="1"/>
  <c r="G3645" i="7"/>
  <c r="I3645" i="7" s="1"/>
  <c r="G3646" i="7"/>
  <c r="I3646" i="7"/>
  <c r="G3647" i="7"/>
  <c r="I3647" i="7" s="1"/>
  <c r="G3648" i="7"/>
  <c r="I3648" i="7" s="1"/>
  <c r="G3649" i="7"/>
  <c r="I3649" i="7" s="1"/>
  <c r="G3650" i="7"/>
  <c r="I3650" i="7"/>
  <c r="G3651" i="7"/>
  <c r="I3651" i="7"/>
  <c r="G3652" i="7"/>
  <c r="I3652" i="7" s="1"/>
  <c r="G3653" i="7"/>
  <c r="I3653" i="7" s="1"/>
  <c r="G3654" i="7"/>
  <c r="I3654" i="7" s="1"/>
  <c r="G3655" i="7"/>
  <c r="I3655" i="7" s="1"/>
  <c r="G3656" i="7"/>
  <c r="I3656" i="7" s="1"/>
  <c r="G3657" i="7"/>
  <c r="I3657" i="7" s="1"/>
  <c r="G3658" i="7"/>
  <c r="I3658" i="7"/>
  <c r="G3659" i="7"/>
  <c r="I3659" i="7" s="1"/>
  <c r="G3660" i="7"/>
  <c r="I3660" i="7"/>
  <c r="G3661" i="7"/>
  <c r="I3661" i="7" s="1"/>
  <c r="G3662" i="7"/>
  <c r="I3662" i="7"/>
  <c r="G3663" i="7"/>
  <c r="I3663" i="7"/>
  <c r="G3664" i="7"/>
  <c r="I3664" i="7" s="1"/>
  <c r="G3665" i="7"/>
  <c r="I3665" i="7" s="1"/>
  <c r="G3666" i="7"/>
  <c r="I3666" i="7" s="1"/>
  <c r="G3667" i="7"/>
  <c r="I3667" i="7" s="1"/>
  <c r="G3668" i="7"/>
  <c r="I3668" i="7"/>
  <c r="G3670" i="7"/>
  <c r="I3670" i="7" s="1"/>
  <c r="G3671" i="7"/>
  <c r="I3671" i="7" s="1"/>
  <c r="G3672" i="7"/>
  <c r="I3672" i="7" s="1"/>
  <c r="G3673" i="7"/>
  <c r="I3673" i="7"/>
  <c r="G3674" i="7"/>
  <c r="I3674" i="7" s="1"/>
  <c r="G3675" i="7"/>
  <c r="I3675" i="7" s="1"/>
  <c r="G3676" i="7"/>
  <c r="I3676" i="7"/>
  <c r="G3677" i="7"/>
  <c r="I3677" i="7" s="1"/>
  <c r="G3678" i="7"/>
  <c r="I3678" i="7" s="1"/>
  <c r="G3679" i="7"/>
  <c r="I3679" i="7" s="1"/>
  <c r="G3680" i="7"/>
  <c r="I3680" i="7" s="1"/>
  <c r="G3681" i="7"/>
  <c r="I3681" i="7" s="1"/>
  <c r="G3682" i="7"/>
  <c r="I3682" i="7" s="1"/>
  <c r="G3683" i="7"/>
  <c r="I3683" i="7"/>
  <c r="G3684" i="7"/>
  <c r="I3684" i="7" s="1"/>
  <c r="G3685" i="7"/>
  <c r="I3685" i="7" s="1"/>
  <c r="G3686" i="7"/>
  <c r="I3686" i="7" s="1"/>
  <c r="G3687" i="7"/>
  <c r="I3687" i="7" s="1"/>
  <c r="G3688" i="7"/>
  <c r="I3688" i="7" s="1"/>
  <c r="G3689" i="7"/>
  <c r="I3689" i="7"/>
  <c r="G3690" i="7"/>
  <c r="I3690" i="7" s="1"/>
  <c r="G3691" i="7"/>
  <c r="I3691" i="7" s="1"/>
  <c r="G3692" i="7"/>
  <c r="I3692" i="7" s="1"/>
  <c r="G3693" i="7"/>
  <c r="I3693" i="7"/>
  <c r="G3695" i="7"/>
  <c r="I3695" i="7" s="1"/>
  <c r="G3696" i="7"/>
  <c r="I3696" i="7" s="1"/>
  <c r="G3697" i="7"/>
  <c r="I3697" i="7"/>
  <c r="G3698" i="7"/>
  <c r="I3698" i="7" s="1"/>
  <c r="G3699" i="7"/>
  <c r="I3699" i="7" s="1"/>
  <c r="G3700" i="7"/>
  <c r="I3700" i="7"/>
  <c r="G3701" i="7"/>
  <c r="I3701" i="7" s="1"/>
  <c r="G3702" i="7"/>
  <c r="I3702" i="7" s="1"/>
  <c r="G3703" i="7"/>
  <c r="I3703" i="7" s="1"/>
  <c r="G3704" i="7"/>
  <c r="I3704" i="7"/>
  <c r="G3705" i="7"/>
  <c r="I3705" i="7" s="1"/>
  <c r="G3706" i="7"/>
  <c r="I3706" i="7" s="1"/>
  <c r="G3707" i="7"/>
  <c r="I3707" i="7" s="1"/>
  <c r="G3708" i="7"/>
  <c r="I3708" i="7" s="1"/>
  <c r="G3709" i="7"/>
  <c r="I3709" i="7" s="1"/>
  <c r="G3710" i="7"/>
  <c r="I3710" i="7" s="1"/>
  <c r="G3711" i="7"/>
  <c r="I3711" i="7" s="1"/>
  <c r="G3712" i="7"/>
  <c r="I3712" i="7" s="1"/>
  <c r="G3713" i="7"/>
  <c r="I3713" i="7"/>
  <c r="G3714" i="7"/>
  <c r="I3714" i="7" s="1"/>
  <c r="G3718" i="7"/>
  <c r="I3718" i="7" s="1"/>
  <c r="G3719" i="7"/>
  <c r="I3719" i="7"/>
  <c r="G3720" i="7"/>
  <c r="I3720" i="7" s="1"/>
  <c r="G3721" i="7"/>
  <c r="I3721" i="7" s="1"/>
  <c r="G3722" i="7"/>
  <c r="I3722" i="7" s="1"/>
  <c r="G3723" i="7"/>
  <c r="I3723" i="7"/>
  <c r="G3724" i="7"/>
  <c r="I3724" i="7" s="1"/>
  <c r="G3725" i="7"/>
  <c r="I3725" i="7"/>
  <c r="G3726" i="7"/>
  <c r="I3726" i="7" s="1"/>
  <c r="G3727" i="7"/>
  <c r="I3727" i="7"/>
  <c r="G3728" i="7"/>
  <c r="I3728" i="7"/>
  <c r="G3729" i="7"/>
  <c r="I3729" i="7" s="1"/>
  <c r="G3730" i="7"/>
  <c r="I3730" i="7" s="1"/>
  <c r="G3731" i="7"/>
  <c r="I3731" i="7" s="1"/>
  <c r="G3732" i="7"/>
  <c r="I3732" i="7" s="1"/>
  <c r="G3733" i="7"/>
  <c r="I3733" i="7" s="1"/>
  <c r="G3734" i="7"/>
  <c r="I3734" i="7" s="1"/>
  <c r="G3735" i="7"/>
  <c r="I3735" i="7"/>
  <c r="G3736" i="7"/>
  <c r="I3736" i="7" s="1"/>
  <c r="G3737" i="7"/>
  <c r="I3737" i="7"/>
  <c r="G3738" i="7"/>
  <c r="I3738" i="7" s="1"/>
  <c r="G3739" i="7"/>
  <c r="I3739" i="7"/>
  <c r="G3740" i="7"/>
  <c r="I3740" i="7"/>
  <c r="G3741" i="7"/>
  <c r="I3741" i="7" s="1"/>
  <c r="G3742" i="7"/>
  <c r="I3742" i="7" s="1"/>
  <c r="G3743" i="7"/>
  <c r="I3743" i="7"/>
  <c r="G3744" i="7"/>
  <c r="I3744" i="7"/>
  <c r="G3745" i="7"/>
  <c r="I3745" i="7" s="1"/>
  <c r="G3746" i="7"/>
  <c r="I3746" i="7" s="1"/>
  <c r="G3747" i="7"/>
  <c r="I3747" i="7"/>
  <c r="G3748" i="7"/>
  <c r="I3748" i="7" s="1"/>
  <c r="G3749" i="7"/>
  <c r="I3749" i="7" s="1"/>
  <c r="G3750" i="7"/>
  <c r="I3750" i="7" s="1"/>
  <c r="G3751" i="7"/>
  <c r="I3751" i="7"/>
  <c r="G3752" i="7"/>
  <c r="I3752" i="7" s="1"/>
  <c r="G3753" i="7"/>
  <c r="I3753" i="7" s="1"/>
  <c r="G3754" i="7"/>
  <c r="I3754" i="7" s="1"/>
  <c r="G3756" i="7"/>
  <c r="I3756" i="7" s="1"/>
  <c r="G3757" i="7"/>
  <c r="I3757" i="7" s="1"/>
  <c r="G3758" i="7"/>
  <c r="I3758" i="7" s="1"/>
  <c r="G3759" i="7"/>
  <c r="I3759" i="7" s="1"/>
  <c r="G3760" i="7"/>
  <c r="I3760" i="7"/>
  <c r="G3761" i="7"/>
  <c r="I3761" i="7" s="1"/>
  <c r="G3762" i="7"/>
  <c r="I3762" i="7" s="1"/>
  <c r="G3763" i="7"/>
  <c r="I3763" i="7" s="1"/>
  <c r="G3764" i="7"/>
  <c r="I3764" i="7" s="1"/>
  <c r="G3765" i="7"/>
  <c r="I3765" i="7"/>
  <c r="G3766" i="7"/>
  <c r="I3766" i="7" s="1"/>
  <c r="G3767" i="7"/>
  <c r="I3767" i="7" s="1"/>
  <c r="G3768" i="7"/>
  <c r="I3768" i="7" s="1"/>
  <c r="G3769" i="7"/>
  <c r="I3769" i="7" s="1"/>
  <c r="G3772" i="7"/>
  <c r="I3772" i="7"/>
  <c r="G3776" i="7"/>
  <c r="I3776" i="7" s="1"/>
  <c r="G3777" i="7"/>
  <c r="I3777" i="7"/>
  <c r="G3780" i="7"/>
  <c r="I3780" i="7" s="1"/>
  <c r="G3781" i="7"/>
  <c r="I3781" i="7" s="1"/>
  <c r="G3789" i="7"/>
  <c r="I3789" i="7" s="1"/>
  <c r="G3790" i="7"/>
  <c r="I3790" i="7"/>
  <c r="G3791" i="7"/>
  <c r="I3791" i="7" s="1"/>
  <c r="G3792" i="7"/>
  <c r="I3792" i="7" s="1"/>
  <c r="G3794" i="7"/>
  <c r="I3794" i="7" s="1"/>
  <c r="G3795" i="7"/>
  <c r="I3795" i="7" s="1"/>
  <c r="G3796" i="7"/>
  <c r="I3796" i="7" s="1"/>
  <c r="G3797" i="7"/>
  <c r="I3797" i="7" s="1"/>
  <c r="G3798" i="7"/>
  <c r="I3798" i="7" s="1"/>
  <c r="G3808" i="7"/>
  <c r="I3808" i="7" s="1"/>
  <c r="G3809" i="7"/>
  <c r="I3809" i="7"/>
  <c r="G3810" i="7"/>
  <c r="I3810" i="7" s="1"/>
  <c r="G3811" i="7"/>
  <c r="I3811" i="7" s="1"/>
  <c r="G3812" i="7"/>
  <c r="I3812" i="7" s="1"/>
  <c r="G3813" i="7"/>
  <c r="I3813" i="7" s="1"/>
  <c r="G3814" i="7"/>
  <c r="I3814" i="7" s="1"/>
  <c r="G3815" i="7"/>
  <c r="I3815" i="7" s="1"/>
  <c r="G3816" i="7"/>
  <c r="I3816" i="7"/>
  <c r="G3817" i="7"/>
  <c r="I3817" i="7" s="1"/>
  <c r="G3834" i="7"/>
  <c r="I3834" i="7" s="1"/>
  <c r="G3835" i="7"/>
  <c r="I3835" i="7" s="1"/>
  <c r="G3836" i="7"/>
  <c r="I3836" i="7" s="1"/>
  <c r="G3837" i="7"/>
  <c r="I3837" i="7"/>
  <c r="G3838" i="7"/>
  <c r="I3838" i="7" s="1"/>
  <c r="G3839" i="7"/>
  <c r="I3839" i="7" s="1"/>
  <c r="G3840" i="7"/>
  <c r="I3840" i="7" s="1"/>
  <c r="G3841" i="7"/>
  <c r="I3841" i="7" s="1"/>
  <c r="G3842" i="7"/>
  <c r="I3842" i="7"/>
  <c r="G3843" i="7"/>
  <c r="I3843" i="7" s="1"/>
  <c r="G3844" i="7"/>
  <c r="I3844" i="7"/>
  <c r="G3845" i="7"/>
  <c r="I3845" i="7" s="1"/>
  <c r="G3846" i="7"/>
  <c r="I3846" i="7" s="1"/>
  <c r="G3847" i="7"/>
  <c r="I3847" i="7" s="1"/>
  <c r="G3881" i="7"/>
  <c r="I3881" i="7"/>
  <c r="G3882" i="7"/>
  <c r="I3882" i="7" s="1"/>
  <c r="G3889" i="7"/>
  <c r="I3889" i="7" s="1"/>
  <c r="G3890" i="7"/>
  <c r="I3890" i="7" s="1"/>
  <c r="G3891" i="7"/>
  <c r="I3891" i="7"/>
  <c r="G3892" i="7"/>
  <c r="I3892" i="7" s="1"/>
  <c r="G3893" i="7"/>
  <c r="I3893" i="7"/>
  <c r="G3894" i="7"/>
  <c r="I3894" i="7" s="1"/>
  <c r="G3918" i="7"/>
  <c r="I3918" i="7"/>
  <c r="G3955" i="7"/>
  <c r="I3955" i="7"/>
  <c r="G3956" i="7"/>
  <c r="I3956" i="7" s="1"/>
  <c r="G3957" i="7"/>
  <c r="I3957" i="7" s="1"/>
  <c r="G3958" i="7"/>
  <c r="I3958" i="7" s="1"/>
  <c r="G3966" i="7"/>
  <c r="I3966" i="7" s="1"/>
  <c r="G3969" i="7"/>
  <c r="I3969" i="7"/>
  <c r="G3970" i="7"/>
  <c r="I3970" i="7" s="1"/>
  <c r="G3972" i="7"/>
  <c r="I3972" i="7" s="1"/>
  <c r="G3978" i="7"/>
  <c r="I3978" i="7" s="1"/>
  <c r="G3982" i="7"/>
  <c r="I3982" i="7" s="1"/>
  <c r="G3983" i="7"/>
  <c r="I3983" i="7" s="1"/>
  <c r="G3984" i="7"/>
  <c r="I3984" i="7"/>
  <c r="G3985" i="7"/>
  <c r="I3985" i="7" s="1"/>
  <c r="G3986" i="7"/>
  <c r="I3986" i="7" s="1"/>
  <c r="G3987" i="7"/>
  <c r="I3987" i="7" s="1"/>
  <c r="G3988" i="7"/>
  <c r="I3988" i="7"/>
  <c r="G3990" i="7"/>
  <c r="I3990" i="7" s="1"/>
  <c r="G3991" i="7"/>
  <c r="I3991" i="7"/>
  <c r="G3992" i="7"/>
  <c r="I3992" i="7" s="1"/>
  <c r="G3994" i="7"/>
  <c r="I3994" i="7"/>
  <c r="G3995" i="7"/>
  <c r="I3995" i="7"/>
  <c r="G3997" i="7"/>
  <c r="I3997" i="7" s="1"/>
  <c r="G3998" i="7"/>
  <c r="I3998" i="7" s="1"/>
  <c r="G3999" i="7"/>
  <c r="I3999" i="7" s="1"/>
  <c r="G4000" i="7"/>
  <c r="I4000" i="7" s="1"/>
  <c r="G4001" i="7"/>
  <c r="I4001" i="7" s="1"/>
  <c r="G4002" i="7"/>
  <c r="I4002" i="7" s="1"/>
  <c r="G4003" i="7"/>
  <c r="I4003" i="7"/>
  <c r="G4004" i="7"/>
  <c r="I4004" i="7" s="1"/>
  <c r="G4005" i="7"/>
  <c r="I4005" i="7" s="1"/>
  <c r="G4006" i="7"/>
  <c r="I4006" i="7" s="1"/>
  <c r="G4007" i="7"/>
  <c r="I4007" i="7"/>
  <c r="G4008" i="7"/>
  <c r="I4008" i="7"/>
  <c r="G4009" i="7"/>
  <c r="I4009" i="7" s="1"/>
  <c r="G4010" i="7"/>
  <c r="I4010" i="7" s="1"/>
  <c r="G4011" i="7"/>
  <c r="I4011" i="7"/>
  <c r="G4012" i="7"/>
  <c r="I4012" i="7" s="1"/>
  <c r="G4013" i="7"/>
  <c r="I4013" i="7"/>
  <c r="G4014" i="7"/>
  <c r="I4014" i="7" s="1"/>
  <c r="G4015" i="7"/>
  <c r="I4015" i="7" s="1"/>
  <c r="G4016" i="7"/>
  <c r="I4016" i="7"/>
  <c r="G4017" i="7"/>
  <c r="I4017" i="7"/>
  <c r="G4018" i="7"/>
  <c r="I4018" i="7" s="1"/>
  <c r="G4019" i="7"/>
  <c r="I4019" i="7"/>
  <c r="G4020" i="7"/>
  <c r="I4020" i="7" s="1"/>
  <c r="G4021" i="7"/>
  <c r="I4021" i="7" s="1"/>
  <c r="G4022" i="7"/>
  <c r="I4022" i="7" s="1"/>
  <c r="G4023" i="7"/>
  <c r="I4023" i="7"/>
  <c r="G4024" i="7"/>
  <c r="I4024" i="7" s="1"/>
  <c r="G4025" i="7"/>
  <c r="I4025" i="7" s="1"/>
  <c r="G4026" i="7"/>
  <c r="I4026" i="7" s="1"/>
  <c r="G4027" i="7"/>
  <c r="I4027" i="7" s="1"/>
  <c r="G4028" i="7"/>
  <c r="I4028" i="7"/>
  <c r="G4029" i="7"/>
  <c r="I4029" i="7" s="1"/>
  <c r="G4030" i="7"/>
  <c r="I4030" i="7" s="1"/>
  <c r="G4031" i="7"/>
  <c r="I4031" i="7"/>
  <c r="G4032" i="7"/>
  <c r="I4032" i="7" s="1"/>
  <c r="G4033" i="7"/>
  <c r="I4033" i="7" s="1"/>
  <c r="G4034" i="7"/>
  <c r="I4034" i="7" s="1"/>
  <c r="G4035" i="7"/>
  <c r="I4035" i="7" s="1"/>
  <c r="G4036" i="7"/>
  <c r="I4036" i="7" s="1"/>
  <c r="G4037" i="7"/>
  <c r="I4037" i="7" s="1"/>
  <c r="G4038" i="7"/>
  <c r="I4038" i="7" s="1"/>
  <c r="G4039" i="7"/>
  <c r="I4039" i="7"/>
  <c r="G4040" i="7"/>
  <c r="I4040" i="7" s="1"/>
  <c r="G4041" i="7"/>
  <c r="I4041" i="7" s="1"/>
  <c r="G4042" i="7"/>
  <c r="I4042" i="7" s="1"/>
  <c r="G4043" i="7"/>
  <c r="I4043" i="7" s="1"/>
  <c r="G4044" i="7"/>
  <c r="I4044" i="7" s="1"/>
  <c r="G4045" i="7"/>
  <c r="I4045" i="7" s="1"/>
  <c r="G4046" i="7"/>
  <c r="I4046" i="7" s="1"/>
  <c r="G4047" i="7"/>
  <c r="I4047" i="7" s="1"/>
  <c r="G4048" i="7"/>
  <c r="I4048" i="7" s="1"/>
  <c r="G4049" i="7"/>
  <c r="I4049" i="7"/>
  <c r="G4050" i="7"/>
  <c r="I4050" i="7" s="1"/>
  <c r="G4051" i="7"/>
  <c r="I4051" i="7" s="1"/>
  <c r="G4052" i="7"/>
  <c r="I4052" i="7"/>
  <c r="G4053" i="7"/>
  <c r="I4053" i="7" s="1"/>
  <c r="G4054" i="7"/>
  <c r="I4054" i="7" s="1"/>
  <c r="G4055" i="7"/>
  <c r="I4055" i="7"/>
  <c r="G4056" i="7"/>
  <c r="I4056" i="7" s="1"/>
  <c r="G4057" i="7"/>
  <c r="I4057" i="7" s="1"/>
  <c r="G4058" i="7"/>
  <c r="I4058" i="7" s="1"/>
  <c r="G4059" i="7"/>
  <c r="I4059" i="7"/>
  <c r="G4060" i="7"/>
  <c r="I4060" i="7" s="1"/>
  <c r="G4061" i="7"/>
  <c r="I4061" i="7" s="1"/>
  <c r="G4062" i="7"/>
  <c r="I4062" i="7" s="1"/>
  <c r="G4063" i="7"/>
  <c r="I4063" i="7" s="1"/>
  <c r="G4064" i="7"/>
  <c r="I4064" i="7" s="1"/>
  <c r="G4065" i="7"/>
  <c r="I4065" i="7" s="1"/>
  <c r="G4066" i="7"/>
  <c r="I4066" i="7" s="1"/>
  <c r="G4067" i="7"/>
  <c r="I4067" i="7" s="1"/>
  <c r="G4106" i="7"/>
  <c r="I4106" i="7" s="1"/>
  <c r="G4107" i="7"/>
  <c r="I4107" i="7" s="1"/>
  <c r="G4108" i="7"/>
  <c r="I4108" i="7" s="1"/>
  <c r="G4109" i="7"/>
  <c r="I4109" i="7"/>
  <c r="G4110" i="7"/>
  <c r="I4110" i="7" s="1"/>
  <c r="G4111" i="7"/>
  <c r="I4111" i="7" s="1"/>
  <c r="G4112" i="7"/>
  <c r="I4112" i="7" s="1"/>
  <c r="G4113" i="7"/>
  <c r="I4113" i="7" s="1"/>
  <c r="G4114" i="7"/>
  <c r="I4114" i="7" s="1"/>
  <c r="G4129" i="7"/>
  <c r="I4129" i="7" s="1"/>
  <c r="G4130" i="7"/>
  <c r="I4130" i="7" s="1"/>
  <c r="G4145" i="7"/>
  <c r="I4145" i="7" s="1"/>
  <c r="G4151" i="7"/>
  <c r="I4151" i="7" s="1"/>
  <c r="G4152" i="7"/>
  <c r="I4152" i="7"/>
  <c r="G4157" i="7"/>
  <c r="I4157" i="7" s="1"/>
  <c r="G4158" i="7"/>
  <c r="I4158" i="7" s="1"/>
  <c r="G4159" i="7"/>
  <c r="I4159" i="7"/>
  <c r="G4160" i="7"/>
  <c r="I4160" i="7" s="1"/>
  <c r="G4161" i="7"/>
  <c r="I4161" i="7" s="1"/>
  <c r="G4162" i="7"/>
  <c r="I4162" i="7"/>
  <c r="G4163" i="7"/>
  <c r="I4163" i="7" s="1"/>
  <c r="G4164" i="7"/>
  <c r="I4164" i="7" s="1"/>
  <c r="G4165" i="7"/>
  <c r="I4165" i="7" s="1"/>
  <c r="G4166" i="7"/>
  <c r="I4166" i="7"/>
  <c r="G4167" i="7"/>
  <c r="I4167" i="7" s="1"/>
  <c r="G4168" i="7"/>
  <c r="I4168" i="7" s="1"/>
  <c r="G4169" i="7"/>
  <c r="I4169" i="7" s="1"/>
  <c r="G4170" i="7"/>
  <c r="I4170" i="7" s="1"/>
  <c r="G4171" i="7"/>
  <c r="I4171" i="7"/>
  <c r="G4172" i="7"/>
  <c r="I4172" i="7" s="1"/>
  <c r="G4173" i="7"/>
  <c r="I4173" i="7" s="1"/>
  <c r="G4174" i="7"/>
  <c r="I4174" i="7" s="1"/>
  <c r="G4175" i="7"/>
  <c r="I4175" i="7" s="1"/>
  <c r="G4176" i="7"/>
  <c r="I4176" i="7"/>
  <c r="G4177" i="7"/>
  <c r="I4177" i="7" s="1"/>
  <c r="G4178" i="7"/>
  <c r="I4178" i="7" s="1"/>
  <c r="G4181" i="7"/>
  <c r="I4181" i="7" s="1"/>
  <c r="G4182" i="7"/>
  <c r="I4182" i="7" s="1"/>
  <c r="G4183" i="7"/>
  <c r="I4183" i="7" s="1"/>
  <c r="G4184" i="7"/>
  <c r="I4184" i="7"/>
  <c r="G4185" i="7"/>
  <c r="I4185" i="7" s="1"/>
  <c r="G4186" i="7"/>
  <c r="I4186" i="7" s="1"/>
  <c r="G4187" i="7"/>
  <c r="I4187" i="7" s="1"/>
  <c r="G4188" i="7"/>
  <c r="I4188" i="7"/>
  <c r="G4189" i="7"/>
  <c r="I4189" i="7"/>
  <c r="G4190" i="7"/>
  <c r="I4190" i="7" s="1"/>
  <c r="G4191" i="7"/>
  <c r="I4191" i="7" s="1"/>
  <c r="G4192" i="7"/>
  <c r="I4192" i="7" s="1"/>
  <c r="G4203" i="7"/>
  <c r="I4203" i="7"/>
  <c r="G4204" i="7"/>
  <c r="I4204" i="7" s="1"/>
  <c r="G4205" i="7"/>
  <c r="I4205" i="7" s="1"/>
  <c r="G4206" i="7"/>
  <c r="I4206" i="7" s="1"/>
  <c r="G4207" i="7"/>
  <c r="I4207" i="7" s="1"/>
  <c r="G4208" i="7"/>
  <c r="I4208" i="7"/>
  <c r="G4209" i="7"/>
  <c r="I4209" i="7" s="1"/>
  <c r="G4210" i="7"/>
  <c r="I4210" i="7" s="1"/>
  <c r="G4211" i="7"/>
  <c r="I4211" i="7" s="1"/>
  <c r="G4212" i="7"/>
  <c r="I4212" i="7" s="1"/>
  <c r="G4213" i="7"/>
  <c r="I4213" i="7" s="1"/>
  <c r="G4214" i="7"/>
  <c r="I4214" i="7"/>
  <c r="G4215" i="7"/>
  <c r="I4215" i="7" s="1"/>
  <c r="G4216" i="7"/>
  <c r="I4216" i="7" s="1"/>
  <c r="G4217" i="7"/>
  <c r="I4217" i="7" s="1"/>
  <c r="G4218" i="7"/>
  <c r="I4218" i="7" s="1"/>
  <c r="G4219" i="7"/>
  <c r="I4219" i="7"/>
  <c r="G4220" i="7"/>
  <c r="I4220" i="7" s="1"/>
  <c r="G4264" i="7"/>
  <c r="I4264" i="7" s="1"/>
  <c r="G4265" i="7"/>
  <c r="I4265" i="7" s="1"/>
  <c r="G4290" i="7"/>
  <c r="I4290" i="7" s="1"/>
  <c r="G4291" i="7"/>
  <c r="I4291" i="7" s="1"/>
  <c r="G4293" i="7"/>
  <c r="I4293" i="7" s="1"/>
  <c r="G4294" i="7"/>
  <c r="I4294" i="7"/>
  <c r="G4295" i="7"/>
  <c r="I4295" i="7" s="1"/>
  <c r="G4296" i="7"/>
  <c r="I4296" i="7"/>
  <c r="G4297" i="7"/>
  <c r="I4297" i="7" s="1"/>
  <c r="G4298" i="7"/>
  <c r="I4298" i="7"/>
  <c r="G4299" i="7"/>
  <c r="I4299" i="7"/>
  <c r="G4300" i="7"/>
  <c r="I4300" i="7" s="1"/>
  <c r="G4301" i="7"/>
  <c r="I4301" i="7" s="1"/>
  <c r="G4302" i="7"/>
  <c r="I4302" i="7"/>
  <c r="G4303" i="7"/>
  <c r="I4303" i="7"/>
  <c r="G4304" i="7"/>
  <c r="I4304" i="7" s="1"/>
  <c r="G4305" i="7"/>
  <c r="I4305" i="7" s="1"/>
  <c r="G4306" i="7"/>
  <c r="I4306" i="7"/>
  <c r="G4307" i="7"/>
  <c r="I4307" i="7" s="1"/>
  <c r="G4308" i="7"/>
  <c r="I4308" i="7" s="1"/>
  <c r="G4309" i="7"/>
  <c r="I4309" i="7" s="1"/>
  <c r="G4310" i="7"/>
  <c r="I4310" i="7"/>
  <c r="G4311" i="7"/>
  <c r="I4311" i="7"/>
  <c r="G4312" i="7"/>
  <c r="I4312" i="7"/>
  <c r="G4313" i="7"/>
  <c r="I4313" i="7" s="1"/>
  <c r="G4314" i="7"/>
  <c r="I4314" i="7"/>
  <c r="G4315" i="7"/>
  <c r="I4315" i="7" s="1"/>
  <c r="G4316" i="7"/>
  <c r="I4316" i="7" s="1"/>
  <c r="G4317" i="7"/>
  <c r="I4317" i="7" s="1"/>
  <c r="G4318" i="7"/>
  <c r="I4318" i="7"/>
  <c r="G4319" i="7"/>
  <c r="I4319" i="7" s="1"/>
  <c r="G4320" i="7"/>
  <c r="I4320" i="7" s="1"/>
  <c r="G4321" i="7"/>
  <c r="I4321" i="7" s="1"/>
  <c r="G4326" i="7"/>
  <c r="I4326" i="7" s="1"/>
  <c r="G4327" i="7"/>
  <c r="I4327" i="7" s="1"/>
  <c r="G4328" i="7"/>
  <c r="I4328" i="7" s="1"/>
  <c r="G4329" i="7"/>
  <c r="I4329" i="7" s="1"/>
  <c r="G4332" i="7"/>
  <c r="I4332" i="7"/>
  <c r="G4333" i="7"/>
  <c r="I4333" i="7" s="1"/>
  <c r="G4334" i="7"/>
  <c r="I4334" i="7" s="1"/>
  <c r="G4335" i="7"/>
  <c r="I4335" i="7" s="1"/>
  <c r="G4336" i="7"/>
  <c r="I4336" i="7" s="1"/>
  <c r="G4337" i="7"/>
  <c r="I4337" i="7" s="1"/>
  <c r="G4338" i="7"/>
  <c r="I4338" i="7"/>
  <c r="G4339" i="7"/>
  <c r="I4339" i="7" s="1"/>
  <c r="G4340" i="7"/>
  <c r="I4340" i="7" s="1"/>
  <c r="G4341" i="7"/>
  <c r="I4341" i="7" s="1"/>
  <c r="G4342" i="7"/>
  <c r="I4342" i="7" s="1"/>
  <c r="G4343" i="7"/>
  <c r="I4343" i="7" s="1"/>
  <c r="G4344" i="7"/>
  <c r="I4344" i="7" s="1"/>
  <c r="G4345" i="7"/>
  <c r="I4345" i="7" s="1"/>
  <c r="G4346" i="7"/>
  <c r="I4346" i="7"/>
  <c r="G4347" i="7"/>
  <c r="I4347" i="7" s="1"/>
  <c r="G4348" i="7"/>
  <c r="I4348" i="7" s="1"/>
  <c r="G4349" i="7"/>
  <c r="I4349" i="7" s="1"/>
  <c r="G4350" i="7"/>
  <c r="I4350" i="7"/>
  <c r="G4351" i="7"/>
  <c r="I4351" i="7" s="1"/>
  <c r="G4352" i="7"/>
  <c r="I4352" i="7"/>
  <c r="G4353" i="7"/>
  <c r="I4353" i="7" s="1"/>
  <c r="G4369" i="7"/>
  <c r="I4369" i="7" s="1"/>
  <c r="G4370" i="7"/>
  <c r="I4370" i="7" s="1"/>
  <c r="G4371" i="7"/>
  <c r="I4371" i="7"/>
  <c r="G4372" i="7"/>
  <c r="I4372" i="7" s="1"/>
  <c r="G4373" i="7"/>
  <c r="I4373" i="7" s="1"/>
  <c r="G4374" i="7"/>
  <c r="I4374" i="7" s="1"/>
  <c r="G4375" i="7"/>
  <c r="I4375" i="7" s="1"/>
  <c r="G4376" i="7"/>
  <c r="I4376" i="7" s="1"/>
  <c r="G4377" i="7"/>
  <c r="I4377" i="7" s="1"/>
  <c r="G4378" i="7"/>
  <c r="I4378" i="7"/>
  <c r="G4379" i="7"/>
  <c r="I4379" i="7" s="1"/>
  <c r="G4380" i="7"/>
  <c r="I4380" i="7" s="1"/>
  <c r="G4381" i="7"/>
  <c r="I4381" i="7" s="1"/>
  <c r="G4382" i="7"/>
  <c r="I4382" i="7" s="1"/>
  <c r="G4383" i="7"/>
  <c r="I4383" i="7" s="1"/>
  <c r="G4384" i="7"/>
  <c r="I4384" i="7"/>
  <c r="G4385" i="7"/>
  <c r="I4385" i="7" s="1"/>
  <c r="G4386" i="7"/>
  <c r="I4386" i="7" s="1"/>
  <c r="G4387" i="7"/>
  <c r="I4387" i="7" s="1"/>
  <c r="G4388" i="7"/>
  <c r="I4388" i="7" s="1"/>
  <c r="G4389" i="7"/>
  <c r="I4389" i="7" s="1"/>
  <c r="G4390" i="7"/>
  <c r="I4390" i="7"/>
  <c r="G4391" i="7"/>
  <c r="I4391" i="7" s="1"/>
  <c r="G4392" i="7"/>
  <c r="I4392" i="7"/>
  <c r="G4393" i="7"/>
  <c r="I4393" i="7" s="1"/>
  <c r="G4394" i="7"/>
  <c r="I4394" i="7"/>
  <c r="G4395" i="7"/>
  <c r="I4395" i="7" s="1"/>
  <c r="G4396" i="7"/>
  <c r="I4396" i="7" s="1"/>
  <c r="G4397" i="7"/>
  <c r="I4397" i="7"/>
  <c r="G4398" i="7"/>
  <c r="I4398" i="7" s="1"/>
  <c r="G4399" i="7"/>
  <c r="I4399" i="7" s="1"/>
  <c r="G4400" i="7"/>
  <c r="I4400" i="7"/>
  <c r="G4410" i="7"/>
  <c r="I4410" i="7"/>
  <c r="G4416" i="7"/>
  <c r="I4416" i="7" s="1"/>
  <c r="G4421" i="7"/>
  <c r="I4421" i="7" s="1"/>
  <c r="G4422" i="7"/>
  <c r="I4422" i="7" s="1"/>
  <c r="G4423" i="7"/>
  <c r="I4423" i="7" s="1"/>
  <c r="G4424" i="7"/>
  <c r="I4424" i="7"/>
  <c r="G4425" i="7"/>
  <c r="I4425" i="7" s="1"/>
  <c r="G4426" i="7"/>
  <c r="I4426" i="7" s="1"/>
  <c r="G4427" i="7"/>
  <c r="I4427" i="7" s="1"/>
  <c r="G4428" i="7"/>
  <c r="I4428" i="7"/>
  <c r="G4429" i="7"/>
  <c r="I4429" i="7" s="1"/>
  <c r="G4450" i="7"/>
  <c r="I4450" i="7" s="1"/>
  <c r="G4451" i="7"/>
  <c r="I4451" i="7" s="1"/>
  <c r="G4452" i="7"/>
  <c r="I4452" i="7" s="1"/>
  <c r="G4453" i="7"/>
  <c r="I4453" i="7" s="1"/>
  <c r="G4467" i="7"/>
  <c r="I4467" i="7"/>
  <c r="G4468" i="7"/>
  <c r="I4468" i="7" s="1"/>
  <c r="G4469" i="7"/>
  <c r="I4469" i="7"/>
  <c r="G4470" i="7"/>
  <c r="I4470" i="7" s="1"/>
  <c r="G4471" i="7"/>
  <c r="I4471" i="7" s="1"/>
  <c r="G4472" i="7"/>
  <c r="I4472" i="7"/>
  <c r="G4473" i="7"/>
  <c r="I4473" i="7"/>
  <c r="G4474" i="7"/>
  <c r="I4474" i="7" s="1"/>
  <c r="G4475" i="7"/>
  <c r="I4475" i="7" s="1"/>
  <c r="G4476" i="7"/>
  <c r="I4476" i="7" s="1"/>
  <c r="G4477" i="7"/>
  <c r="I4477" i="7"/>
  <c r="G4478" i="7"/>
  <c r="I4478" i="7" s="1"/>
  <c r="G4479" i="7"/>
  <c r="I4479" i="7" s="1"/>
  <c r="G4480" i="7"/>
  <c r="I4480" i="7" s="1"/>
  <c r="G4481" i="7"/>
  <c r="I4481" i="7" s="1"/>
  <c r="G4482" i="7"/>
  <c r="I4482" i="7" s="1"/>
  <c r="G4483" i="7"/>
  <c r="I4483" i="7"/>
  <c r="G4484" i="7"/>
  <c r="I4484" i="7" s="1"/>
  <c r="G4485" i="7"/>
  <c r="I4485" i="7" s="1"/>
  <c r="G4486" i="7"/>
  <c r="I4486" i="7" s="1"/>
  <c r="G4487" i="7"/>
  <c r="I4487" i="7" s="1"/>
  <c r="G4488" i="7"/>
  <c r="I4488" i="7" s="1"/>
  <c r="G4489" i="7"/>
  <c r="I4489" i="7" s="1"/>
  <c r="G4490" i="7"/>
  <c r="I4490" i="7" s="1"/>
  <c r="G4491" i="7"/>
  <c r="I4491" i="7" s="1"/>
  <c r="G4492" i="7"/>
  <c r="I4492" i="7" s="1"/>
  <c r="G4493" i="7"/>
  <c r="I4493" i="7"/>
  <c r="G4494" i="7"/>
  <c r="I4494" i="7" s="1"/>
  <c r="G4495" i="7"/>
  <c r="I4495" i="7" s="1"/>
  <c r="G4496" i="7"/>
  <c r="I4496" i="7" s="1"/>
  <c r="G4497" i="7"/>
  <c r="I4497" i="7" s="1"/>
  <c r="G4498" i="7"/>
  <c r="I4498" i="7" s="1"/>
  <c r="G4499" i="7"/>
  <c r="I4499" i="7" s="1"/>
  <c r="G4500" i="7"/>
  <c r="I4500" i="7" s="1"/>
  <c r="G4501" i="7"/>
  <c r="I4501" i="7"/>
  <c r="G4502" i="7"/>
  <c r="I4502" i="7" s="1"/>
  <c r="G4503" i="7"/>
  <c r="I4503" i="7" s="1"/>
  <c r="G4504" i="7"/>
  <c r="I4504" i="7" s="1"/>
  <c r="G4505" i="7"/>
  <c r="I4505" i="7"/>
  <c r="G4506" i="7"/>
  <c r="I4506" i="7" s="1"/>
  <c r="G4507" i="7"/>
  <c r="I4507" i="7"/>
  <c r="G4508" i="7"/>
  <c r="I4508" i="7" s="1"/>
  <c r="G4509" i="7"/>
  <c r="I4509" i="7"/>
  <c r="G4510" i="7"/>
  <c r="I4510" i="7" s="1"/>
  <c r="G4511" i="7"/>
  <c r="I4511" i="7" s="1"/>
  <c r="G4512" i="7"/>
  <c r="I4512" i="7" s="1"/>
  <c r="G4513" i="7"/>
  <c r="I4513" i="7" s="1"/>
  <c r="G4514" i="7"/>
  <c r="I4514" i="7" s="1"/>
  <c r="G4515" i="7"/>
  <c r="I4515" i="7"/>
  <c r="G4516" i="7"/>
  <c r="I4516" i="7"/>
  <c r="G4517" i="7"/>
  <c r="I4517" i="7" s="1"/>
  <c r="G4518" i="7"/>
  <c r="I4518" i="7" s="1"/>
  <c r="G4519" i="7"/>
  <c r="I4519" i="7" s="1"/>
  <c r="G4520" i="7"/>
  <c r="I4520" i="7" s="1"/>
  <c r="G4521" i="7"/>
  <c r="I4521" i="7"/>
  <c r="G4522" i="7"/>
  <c r="I4522" i="7" s="1"/>
  <c r="G4523" i="7"/>
  <c r="I4523" i="7" s="1"/>
  <c r="G4524" i="7"/>
  <c r="I4524" i="7" s="1"/>
  <c r="G4525" i="7"/>
  <c r="I4525" i="7"/>
  <c r="G4526" i="7"/>
  <c r="I4526" i="7" s="1"/>
  <c r="G4527" i="7"/>
  <c r="I4527" i="7"/>
  <c r="G4528" i="7"/>
  <c r="I4528" i="7" s="1"/>
  <c r="G4529" i="7"/>
  <c r="I4529" i="7" s="1"/>
  <c r="G4530" i="7"/>
  <c r="I4530" i="7" s="1"/>
  <c r="G4531" i="7"/>
  <c r="I4531" i="7" s="1"/>
  <c r="G4532" i="7"/>
  <c r="I4532" i="7" s="1"/>
  <c r="G4533" i="7"/>
  <c r="I4533" i="7"/>
  <c r="G4534" i="7"/>
  <c r="I4534" i="7" s="1"/>
  <c r="G4535" i="7"/>
  <c r="I4535" i="7" s="1"/>
  <c r="G4536" i="7"/>
  <c r="I4536" i="7" s="1"/>
  <c r="G4537" i="7"/>
  <c r="I4537" i="7" s="1"/>
  <c r="G4538" i="7"/>
  <c r="I4538" i="7" s="1"/>
  <c r="G4539" i="7"/>
  <c r="I4539" i="7"/>
  <c r="G4540" i="7"/>
  <c r="I4540" i="7" s="1"/>
  <c r="G4541" i="7"/>
  <c r="I4541" i="7" s="1"/>
  <c r="G4542" i="7"/>
  <c r="I4542" i="7" s="1"/>
  <c r="G4543" i="7"/>
  <c r="I4543" i="7" s="1"/>
  <c r="G4544" i="7"/>
  <c r="I4544" i="7" s="1"/>
  <c r="G4545" i="7"/>
  <c r="I4545" i="7" s="1"/>
  <c r="G4546" i="7"/>
  <c r="I4546" i="7" s="1"/>
  <c r="G4547" i="7"/>
  <c r="I4547" i="7" s="1"/>
  <c r="G4548" i="7"/>
  <c r="I4548" i="7"/>
  <c r="G4549" i="7"/>
  <c r="I4549" i="7"/>
  <c r="G4550" i="7"/>
  <c r="I4550" i="7" s="1"/>
  <c r="G4551" i="7"/>
  <c r="I4551" i="7" s="1"/>
  <c r="G4552" i="7"/>
  <c r="I4552" i="7" s="1"/>
  <c r="G4553" i="7"/>
  <c r="I4553" i="7" s="1"/>
  <c r="G4554" i="7"/>
  <c r="I4554" i="7" s="1"/>
  <c r="G4557" i="7"/>
  <c r="I4557" i="7" s="1"/>
  <c r="G4558" i="7"/>
  <c r="I4558" i="7"/>
  <c r="G4559" i="7"/>
  <c r="I4559" i="7" s="1"/>
  <c r="G4560" i="7"/>
  <c r="I4560" i="7" s="1"/>
  <c r="G4561" i="7"/>
  <c r="I4561" i="7"/>
  <c r="G4562" i="7"/>
  <c r="I4562" i="7" s="1"/>
  <c r="G4563" i="7"/>
  <c r="I4563" i="7" s="1"/>
  <c r="G4564" i="7"/>
  <c r="I4564" i="7" s="1"/>
  <c r="G4565" i="7"/>
  <c r="I4565" i="7" s="1"/>
  <c r="G4566" i="7"/>
  <c r="I4566" i="7" s="1"/>
  <c r="G4567" i="7"/>
  <c r="I4567" i="7"/>
  <c r="G4568" i="7"/>
  <c r="I4568" i="7" s="1"/>
  <c r="G4569" i="7"/>
  <c r="I4569" i="7" s="1"/>
  <c r="G4570" i="7"/>
  <c r="I4570" i="7" s="1"/>
  <c r="G4571" i="7"/>
  <c r="I4571" i="7" s="1"/>
  <c r="G4572" i="7"/>
  <c r="I4572" i="7" s="1"/>
  <c r="G4573" i="7"/>
  <c r="I4573" i="7"/>
  <c r="G4574" i="7"/>
  <c r="I4574" i="7"/>
  <c r="G4575" i="7"/>
  <c r="I4575" i="7" s="1"/>
  <c r="G4576" i="7"/>
  <c r="I4576" i="7" s="1"/>
  <c r="G4577" i="7"/>
  <c r="I4577" i="7" s="1"/>
  <c r="G4578" i="7"/>
  <c r="I4578" i="7"/>
  <c r="G4579" i="7"/>
  <c r="I4579" i="7" s="1"/>
  <c r="G4580" i="7"/>
  <c r="I4580" i="7" s="1"/>
  <c r="G4581" i="7"/>
  <c r="I4581" i="7" s="1"/>
  <c r="G4582" i="7"/>
  <c r="I4582" i="7"/>
  <c r="G4583" i="7"/>
  <c r="I4583" i="7" s="1"/>
  <c r="G4584" i="7"/>
  <c r="I4584" i="7" s="1"/>
  <c r="G4585" i="7"/>
  <c r="I4585" i="7" s="1"/>
  <c r="G4586" i="7"/>
  <c r="I4586" i="7" s="1"/>
  <c r="G4587" i="7"/>
  <c r="I4587" i="7"/>
  <c r="G4588" i="7"/>
  <c r="I4588" i="7" s="1"/>
  <c r="G4589" i="7"/>
  <c r="I4589" i="7" s="1"/>
  <c r="G4590" i="7"/>
  <c r="I4590" i="7"/>
  <c r="G4591" i="7"/>
  <c r="I4591" i="7" s="1"/>
  <c r="G4592" i="7"/>
  <c r="I4592" i="7" s="1"/>
  <c r="G4593" i="7"/>
  <c r="I4593" i="7" s="1"/>
  <c r="G4594" i="7"/>
  <c r="I4594" i="7" s="1"/>
  <c r="G4595" i="7"/>
  <c r="I4595" i="7" s="1"/>
  <c r="G4596" i="7"/>
  <c r="I4596" i="7" s="1"/>
  <c r="G4597" i="7"/>
  <c r="I4597" i="7" s="1"/>
  <c r="G4598" i="7"/>
  <c r="I4598" i="7" s="1"/>
  <c r="G4599" i="7"/>
  <c r="I4599" i="7"/>
  <c r="G4600" i="7"/>
  <c r="I4600" i="7" s="1"/>
  <c r="G4601" i="7"/>
  <c r="I4601" i="7" s="1"/>
  <c r="G4602" i="7"/>
  <c r="I4602" i="7" s="1"/>
  <c r="G4603" i="7"/>
  <c r="I4603" i="7"/>
  <c r="G4604" i="7"/>
  <c r="I4604" i="7" s="1"/>
  <c r="G4605" i="7"/>
  <c r="I4605" i="7" s="1"/>
  <c r="G4606" i="7"/>
  <c r="I4606" i="7" s="1"/>
  <c r="G4607" i="7"/>
  <c r="I4607" i="7" s="1"/>
  <c r="G4608" i="7"/>
  <c r="I4608" i="7" s="1"/>
  <c r="G4609" i="7"/>
  <c r="I4609" i="7" s="1"/>
  <c r="G4610" i="7"/>
  <c r="I4610" i="7"/>
  <c r="G4611" i="7"/>
  <c r="I4611" i="7" s="1"/>
  <c r="G4612" i="7"/>
  <c r="I4612" i="7" s="1"/>
  <c r="G4613" i="7"/>
  <c r="I4613" i="7"/>
  <c r="G4628" i="7"/>
  <c r="I4628" i="7"/>
  <c r="G4629" i="7"/>
  <c r="I4629" i="7"/>
  <c r="G4630" i="7"/>
  <c r="I4630" i="7" s="1"/>
  <c r="G4631" i="7"/>
  <c r="I4631" i="7" s="1"/>
  <c r="G4632" i="7"/>
  <c r="I4632" i="7" s="1"/>
  <c r="G4633" i="7"/>
  <c r="I4633" i="7"/>
  <c r="G4634" i="7"/>
  <c r="I4634" i="7" s="1"/>
  <c r="G4635" i="7"/>
  <c r="I4635" i="7" s="1"/>
  <c r="G4636" i="7"/>
  <c r="I4636" i="7" s="1"/>
  <c r="G4637" i="7"/>
  <c r="I4637" i="7" s="1"/>
  <c r="G4638" i="7"/>
  <c r="I4638" i="7" s="1"/>
  <c r="G4639" i="7"/>
  <c r="I4639" i="7" s="1"/>
  <c r="G4640" i="7"/>
  <c r="I4640" i="7" s="1"/>
  <c r="G4641" i="7"/>
  <c r="I4641" i="7"/>
  <c r="G4642" i="7"/>
  <c r="I4642" i="7" s="1"/>
  <c r="G4643" i="7"/>
  <c r="I4643" i="7" s="1"/>
  <c r="G4644" i="7"/>
  <c r="I4644" i="7" s="1"/>
  <c r="G4645" i="7"/>
  <c r="I4645" i="7"/>
  <c r="G4646" i="7"/>
  <c r="I4646" i="7" s="1"/>
  <c r="G4647" i="7"/>
  <c r="I4647" i="7" s="1"/>
  <c r="G4648" i="7"/>
  <c r="I4648" i="7" s="1"/>
  <c r="G4649" i="7"/>
  <c r="I4649" i="7" s="1"/>
  <c r="G4650" i="7"/>
  <c r="I4650" i="7" s="1"/>
  <c r="G4651" i="7"/>
  <c r="I4651" i="7"/>
  <c r="G4652" i="7"/>
  <c r="I4652" i="7" s="1"/>
  <c r="G4653" i="7"/>
  <c r="I4653" i="7" s="1"/>
  <c r="G4654" i="7"/>
  <c r="I4654" i="7" s="1"/>
  <c r="G4655" i="7"/>
  <c r="I4655" i="7" s="1"/>
  <c r="G4656" i="7"/>
  <c r="I4656" i="7"/>
  <c r="G4657" i="7"/>
  <c r="I4657" i="7"/>
  <c r="G4658" i="7"/>
  <c r="I4658" i="7" s="1"/>
  <c r="G4659" i="7"/>
  <c r="I4659" i="7" s="1"/>
  <c r="G4660" i="7"/>
  <c r="I4660" i="7" s="1"/>
  <c r="G4661" i="7"/>
  <c r="I4661" i="7"/>
  <c r="G4662" i="7"/>
  <c r="I4662" i="7" s="1"/>
  <c r="G4663" i="7"/>
  <c r="I4663" i="7" s="1"/>
  <c r="G4671" i="7"/>
  <c r="I4671" i="7" s="1"/>
  <c r="G4672" i="7"/>
  <c r="I4672" i="7" s="1"/>
  <c r="G4673" i="7"/>
  <c r="I4673" i="7" s="1"/>
  <c r="G4674" i="7"/>
  <c r="I4674" i="7" s="1"/>
  <c r="G4675" i="7"/>
  <c r="I4675" i="7"/>
  <c r="G4676" i="7"/>
  <c r="I4676" i="7" s="1"/>
  <c r="G4677" i="7"/>
  <c r="I4677" i="7" s="1"/>
  <c r="G4678" i="7"/>
  <c r="I4678" i="7"/>
  <c r="G4679" i="7"/>
  <c r="I4679" i="7" s="1"/>
  <c r="G4680" i="7"/>
  <c r="I4680" i="7"/>
  <c r="G4681" i="7"/>
  <c r="I4681" i="7" s="1"/>
  <c r="G4682" i="7"/>
  <c r="I4682" i="7" s="1"/>
  <c r="G4683" i="7"/>
  <c r="I4683" i="7" s="1"/>
  <c r="G4684" i="7"/>
  <c r="I4684" i="7" s="1"/>
  <c r="G4685" i="7"/>
  <c r="I4685" i="7" s="1"/>
  <c r="G4686" i="7"/>
  <c r="I4686" i="7" s="1"/>
  <c r="G4687" i="7"/>
  <c r="I4687" i="7" s="1"/>
  <c r="G4688" i="7"/>
  <c r="I4688" i="7"/>
  <c r="G4689" i="7"/>
  <c r="I4689" i="7" s="1"/>
  <c r="G4691" i="7"/>
  <c r="I4691" i="7" s="1"/>
  <c r="G4692" i="7"/>
  <c r="I4692" i="7"/>
  <c r="G4693" i="7"/>
  <c r="I4693" i="7" s="1"/>
  <c r="G4694" i="7"/>
  <c r="I4694" i="7" s="1"/>
  <c r="G4695" i="7"/>
  <c r="I4695" i="7" s="1"/>
  <c r="G4696" i="7"/>
  <c r="I4696" i="7" s="1"/>
  <c r="G4697" i="7"/>
  <c r="I4697" i="7"/>
  <c r="G4698" i="7"/>
  <c r="I4698" i="7" s="1"/>
  <c r="G4699" i="7"/>
  <c r="I4699" i="7" s="1"/>
  <c r="G4700" i="7"/>
  <c r="I4700" i="7" s="1"/>
  <c r="G4701" i="7"/>
  <c r="I4701" i="7" s="1"/>
  <c r="G4702" i="7"/>
  <c r="I4702" i="7" s="1"/>
  <c r="G4703" i="7"/>
  <c r="I4703" i="7" s="1"/>
  <c r="G4704" i="7"/>
  <c r="I4704" i="7" s="1"/>
  <c r="G4705" i="7"/>
  <c r="I4705" i="7"/>
  <c r="G4706" i="7"/>
  <c r="I4706" i="7" s="1"/>
  <c r="G4707" i="7"/>
  <c r="I4707" i="7" s="1"/>
  <c r="G4708" i="7"/>
  <c r="I4708" i="7"/>
  <c r="G4709" i="7"/>
  <c r="I4709" i="7"/>
  <c r="G4710" i="7"/>
  <c r="I4710" i="7" s="1"/>
  <c r="G4711" i="7"/>
  <c r="I4711" i="7" s="1"/>
  <c r="G4712" i="7"/>
  <c r="I4712" i="7" s="1"/>
  <c r="G4713" i="7"/>
  <c r="I4713" i="7"/>
  <c r="G4714" i="7"/>
  <c r="I4714" i="7" s="1"/>
  <c r="G4715" i="7"/>
  <c r="I4715" i="7" s="1"/>
  <c r="G4716" i="7"/>
  <c r="I4716" i="7" s="1"/>
  <c r="G4717" i="7"/>
  <c r="I4717" i="7" s="1"/>
  <c r="G4718" i="7"/>
  <c r="I4718" i="7" s="1"/>
  <c r="G4719" i="7"/>
  <c r="I4719" i="7" s="1"/>
  <c r="G4720" i="7"/>
  <c r="I4720" i="7"/>
  <c r="G4721" i="7"/>
  <c r="I4721" i="7" s="1"/>
  <c r="G4722" i="7"/>
  <c r="I4722" i="7" s="1"/>
  <c r="G4723" i="7"/>
  <c r="I4723" i="7" s="1"/>
  <c r="G4724" i="7"/>
  <c r="I4724" i="7" s="1"/>
  <c r="G4725" i="7"/>
  <c r="I4725" i="7"/>
  <c r="G4726" i="7"/>
  <c r="I4726" i="7" s="1"/>
  <c r="G4727" i="7"/>
  <c r="I4727" i="7" s="1"/>
  <c r="G4728" i="7"/>
  <c r="I4728" i="7" s="1"/>
  <c r="G4729" i="7"/>
  <c r="I4729" i="7" s="1"/>
  <c r="G4730" i="7"/>
  <c r="I4730" i="7" s="1"/>
  <c r="G4731" i="7"/>
  <c r="I4731" i="7"/>
  <c r="G4732" i="7"/>
  <c r="I4732" i="7" s="1"/>
  <c r="G4733" i="7"/>
  <c r="I4733" i="7"/>
  <c r="G4734" i="7"/>
  <c r="I4734" i="7" s="1"/>
  <c r="G4735" i="7"/>
  <c r="I4735" i="7" s="1"/>
  <c r="G4736" i="7"/>
  <c r="I4736" i="7" s="1"/>
  <c r="G4737" i="7"/>
  <c r="I4737" i="7" s="1"/>
  <c r="G4738" i="7"/>
  <c r="I4738" i="7" s="1"/>
  <c r="G4739" i="7"/>
  <c r="I4739" i="7" s="1"/>
  <c r="G4740" i="7"/>
  <c r="I4740" i="7"/>
  <c r="G4741" i="7"/>
  <c r="I4741" i="7" s="1"/>
  <c r="G4742" i="7"/>
  <c r="I4742" i="7" s="1"/>
  <c r="G4743" i="7"/>
  <c r="I4743" i="7" s="1"/>
  <c r="G4744" i="7"/>
  <c r="I4744" i="7" s="1"/>
  <c r="G1375" i="7"/>
  <c r="I1375" i="7"/>
  <c r="G1376" i="7"/>
  <c r="I1376" i="7" s="1"/>
  <c r="G1377" i="7"/>
  <c r="I1377" i="7" s="1"/>
  <c r="G1378" i="7"/>
  <c r="I1378" i="7" s="1"/>
  <c r="G1379" i="7"/>
  <c r="I1379" i="7" s="1"/>
  <c r="G1380" i="7"/>
  <c r="I1380" i="7" s="1"/>
  <c r="G1381" i="7"/>
  <c r="I1381" i="7"/>
  <c r="G1382" i="7"/>
  <c r="I1382" i="7" s="1"/>
  <c r="G1383" i="7"/>
  <c r="I1383" i="7" s="1"/>
  <c r="G1384" i="7"/>
  <c r="I1384" i="7" s="1"/>
  <c r="G1385" i="7"/>
  <c r="I1385" i="7" s="1"/>
  <c r="G1386" i="7"/>
  <c r="I1386" i="7"/>
  <c r="G1387" i="7"/>
  <c r="I1387" i="7"/>
  <c r="G1388" i="7"/>
  <c r="I1388" i="7" s="1"/>
  <c r="G1389" i="7"/>
  <c r="I1389" i="7" s="1"/>
  <c r="G1390" i="7"/>
  <c r="I1390" i="7" s="1"/>
  <c r="G1391" i="7"/>
  <c r="I1391" i="7"/>
  <c r="G1392" i="7"/>
  <c r="I1392" i="7" s="1"/>
  <c r="G1393" i="7"/>
  <c r="I1393" i="7" s="1"/>
  <c r="G1394" i="7"/>
  <c r="I1394" i="7" s="1"/>
  <c r="G1395" i="7"/>
  <c r="I1395" i="7" s="1"/>
  <c r="G1396" i="7"/>
  <c r="I1396" i="7" s="1"/>
  <c r="G1397" i="7"/>
  <c r="I1397" i="7" s="1"/>
  <c r="G1398" i="7"/>
  <c r="I1398" i="7" s="1"/>
  <c r="G1399" i="7"/>
  <c r="I1399" i="7"/>
  <c r="G1400" i="7"/>
  <c r="I1400" i="7" s="1"/>
  <c r="G1401" i="7"/>
  <c r="I1401" i="7" s="1"/>
  <c r="G1402" i="7"/>
  <c r="I1402" i="7"/>
  <c r="G1403" i="7"/>
  <c r="I1403" i="7"/>
  <c r="G1404" i="7"/>
  <c r="I1404" i="7" s="1"/>
  <c r="G1405" i="7"/>
  <c r="I1405" i="7" s="1"/>
  <c r="G1406" i="7"/>
  <c r="I1406" i="7" s="1"/>
  <c r="G1407" i="7"/>
  <c r="I1407" i="7" s="1"/>
  <c r="G1408" i="7"/>
  <c r="I1408" i="7" s="1"/>
  <c r="G1409" i="7"/>
  <c r="I1409" i="7" s="1"/>
  <c r="G1412" i="7"/>
  <c r="I1412" i="7" s="1"/>
  <c r="G1413" i="7"/>
  <c r="I1413" i="7"/>
  <c r="G1414" i="7"/>
  <c r="I1414" i="7" s="1"/>
  <c r="G1415" i="7"/>
  <c r="I1415" i="7" s="1"/>
  <c r="G1416" i="7"/>
  <c r="I1416" i="7" s="1"/>
  <c r="G1417" i="7"/>
  <c r="I1417" i="7"/>
  <c r="G1418" i="7"/>
  <c r="I1418" i="7" s="1"/>
  <c r="G1419" i="7"/>
  <c r="I1419" i="7"/>
  <c r="G1420" i="7"/>
  <c r="I1420" i="7" s="1"/>
  <c r="G1421" i="7"/>
  <c r="I1421" i="7" s="1"/>
  <c r="G1422" i="7"/>
  <c r="I1422" i="7" s="1"/>
  <c r="G1423" i="7"/>
  <c r="I1423" i="7" s="1"/>
  <c r="G1424" i="7"/>
  <c r="I1424" i="7"/>
  <c r="G1425" i="7"/>
  <c r="I1425" i="7" s="1"/>
  <c r="G1426" i="7"/>
  <c r="I1426" i="7" s="1"/>
  <c r="G1427" i="7"/>
  <c r="I1427" i="7"/>
  <c r="G1428" i="7"/>
  <c r="I1428" i="7"/>
  <c r="G1429" i="7"/>
  <c r="I1429" i="7"/>
  <c r="G1430" i="7"/>
  <c r="I1430" i="7" s="1"/>
  <c r="G1431" i="7"/>
  <c r="I1431" i="7" s="1"/>
  <c r="G1432" i="7"/>
  <c r="I1432" i="7" s="1"/>
  <c r="G1433" i="7"/>
  <c r="I1433" i="7"/>
  <c r="G1434" i="7"/>
  <c r="I1434" i="7" s="1"/>
  <c r="G1435" i="7"/>
  <c r="I1435" i="7" s="1"/>
  <c r="G1436" i="7"/>
  <c r="I1436" i="7" s="1"/>
  <c r="G1437" i="7"/>
  <c r="I1437" i="7" s="1"/>
  <c r="G1438" i="7"/>
  <c r="I1438" i="7" s="1"/>
  <c r="G1439" i="7"/>
  <c r="I1439" i="7"/>
  <c r="G1440" i="7"/>
  <c r="I1440" i="7" s="1"/>
  <c r="G1441" i="7"/>
  <c r="I1441" i="7" s="1"/>
  <c r="G1443" i="7"/>
  <c r="I1443" i="7" s="1"/>
  <c r="G1444" i="7"/>
  <c r="I1444" i="7" s="1"/>
  <c r="G1445" i="7"/>
  <c r="I1445" i="7" s="1"/>
  <c r="G1447" i="7"/>
  <c r="I1447" i="7"/>
  <c r="G1448" i="7"/>
  <c r="I1448" i="7" s="1"/>
  <c r="G1449" i="7"/>
  <c r="I1449" i="7" s="1"/>
  <c r="G1450" i="7"/>
  <c r="I1450" i="7" s="1"/>
  <c r="G1451" i="7"/>
  <c r="I1451" i="7" s="1"/>
  <c r="G1452" i="7"/>
  <c r="I1452" i="7" s="1"/>
  <c r="G1453" i="7"/>
  <c r="I1453" i="7"/>
  <c r="G1456" i="7"/>
  <c r="I1456" i="7" s="1"/>
  <c r="G1516" i="7"/>
  <c r="I1516" i="7" s="1"/>
  <c r="G1517" i="7"/>
  <c r="I1517" i="7" s="1"/>
  <c r="G1518" i="7"/>
  <c r="I1518" i="7" s="1"/>
  <c r="G1519" i="7"/>
  <c r="I1519" i="7" s="1"/>
  <c r="G1520" i="7"/>
  <c r="I1520" i="7"/>
  <c r="G1521" i="7"/>
  <c r="I1521" i="7" s="1"/>
  <c r="G1522" i="7"/>
  <c r="I1522" i="7" s="1"/>
  <c r="G1523" i="7"/>
  <c r="I1523" i="7"/>
  <c r="G1524" i="7"/>
  <c r="I1524" i="7"/>
  <c r="G1525" i="7"/>
  <c r="I1525" i="7" s="1"/>
  <c r="G1526" i="7"/>
  <c r="I1526" i="7" s="1"/>
  <c r="G1527" i="7"/>
  <c r="I1527" i="7" s="1"/>
  <c r="G1528" i="7"/>
  <c r="I1528" i="7" s="1"/>
  <c r="G1529" i="7"/>
  <c r="I1529" i="7" s="1"/>
  <c r="G1530" i="7"/>
  <c r="I1530" i="7" s="1"/>
  <c r="G1531" i="7"/>
  <c r="I1531" i="7"/>
  <c r="G1532" i="7"/>
  <c r="I1532" i="7" s="1"/>
  <c r="G1533" i="7"/>
  <c r="I1533" i="7" s="1"/>
  <c r="G1534" i="7"/>
  <c r="I1534" i="7" s="1"/>
  <c r="G1535" i="7"/>
  <c r="I1535" i="7" s="1"/>
  <c r="G1536" i="7"/>
  <c r="I1536" i="7"/>
  <c r="G1537" i="7"/>
  <c r="I1537" i="7" s="1"/>
  <c r="G1538" i="7"/>
  <c r="I1538" i="7" s="1"/>
  <c r="G1539" i="7"/>
  <c r="I1539" i="7" s="1"/>
  <c r="G1540" i="7"/>
  <c r="I1540" i="7"/>
  <c r="G1541" i="7"/>
  <c r="I1541" i="7" s="1"/>
  <c r="G1542" i="7"/>
  <c r="I1542" i="7" s="1"/>
  <c r="G1543" i="7"/>
  <c r="I1543" i="7" s="1"/>
  <c r="G1544" i="7"/>
  <c r="I1544" i="7" s="1"/>
  <c r="G1545" i="7"/>
  <c r="I1545" i="7" s="1"/>
  <c r="G1546" i="7"/>
  <c r="I1546" i="7" s="1"/>
  <c r="G1547" i="7"/>
  <c r="I1547" i="7" s="1"/>
  <c r="G1548" i="7"/>
  <c r="I1548" i="7" s="1"/>
  <c r="G1549" i="7"/>
  <c r="I1549" i="7" s="1"/>
  <c r="G1550" i="7"/>
  <c r="I1550" i="7" s="1"/>
  <c r="G1551" i="7"/>
  <c r="I1551" i="7" s="1"/>
  <c r="G1552" i="7"/>
  <c r="I1552" i="7"/>
  <c r="G1570" i="7"/>
  <c r="I1570" i="7" s="1"/>
  <c r="G1571" i="7"/>
  <c r="I1571" i="7" s="1"/>
  <c r="G1572" i="7"/>
  <c r="I1572" i="7"/>
  <c r="G1573" i="7"/>
  <c r="I1573" i="7"/>
  <c r="G1574" i="7"/>
  <c r="I1574" i="7" s="1"/>
  <c r="G1575" i="7"/>
  <c r="I1575" i="7" s="1"/>
  <c r="G1576" i="7"/>
  <c r="I1576" i="7" s="1"/>
  <c r="G1577" i="7"/>
  <c r="I1577" i="7" s="1"/>
  <c r="G1578" i="7"/>
  <c r="I1578" i="7" s="1"/>
  <c r="G1579" i="7"/>
  <c r="I1579" i="7" s="1"/>
  <c r="G1580" i="7"/>
  <c r="I1580" i="7"/>
  <c r="G1581" i="7"/>
  <c r="I1581" i="7" s="1"/>
  <c r="G1582" i="7"/>
  <c r="I1582" i="7" s="1"/>
  <c r="G1583" i="7"/>
  <c r="I1583" i="7" s="1"/>
  <c r="G1584" i="7"/>
  <c r="I1584" i="7" s="1"/>
  <c r="G1585" i="7"/>
  <c r="I1585" i="7"/>
  <c r="G1586" i="7"/>
  <c r="I1586" i="7" s="1"/>
  <c r="G1587" i="7"/>
  <c r="I1587" i="7" s="1"/>
  <c r="G1588" i="7"/>
  <c r="I1588" i="7" s="1"/>
  <c r="G1589" i="7"/>
  <c r="I1589" i="7" s="1"/>
  <c r="G1590" i="7"/>
  <c r="I1590" i="7" s="1"/>
  <c r="G1591" i="7"/>
  <c r="I1591" i="7"/>
  <c r="G1592" i="7"/>
  <c r="I1592" i="7" s="1"/>
  <c r="G1593" i="7"/>
  <c r="I1593" i="7" s="1"/>
  <c r="G1601" i="7"/>
  <c r="I1601" i="7" s="1"/>
  <c r="G1602" i="7"/>
  <c r="I1602" i="7"/>
  <c r="G1603" i="7"/>
  <c r="I1603" i="7"/>
  <c r="G1605" i="7"/>
  <c r="I1605" i="7" s="1"/>
  <c r="G1606" i="7"/>
  <c r="I1606" i="7" s="1"/>
  <c r="G1607" i="7"/>
  <c r="I1607" i="7" s="1"/>
  <c r="G1608" i="7"/>
  <c r="I1608" i="7"/>
  <c r="G1609" i="7"/>
  <c r="I1609" i="7"/>
  <c r="G1610" i="7"/>
  <c r="I1610" i="7" s="1"/>
  <c r="G1611" i="7"/>
  <c r="I1611" i="7" s="1"/>
  <c r="G1612" i="7"/>
  <c r="I1612" i="7"/>
  <c r="G1652" i="7"/>
  <c r="I1652" i="7" s="1"/>
  <c r="G1693" i="7"/>
  <c r="I1693" i="7" s="1"/>
  <c r="G1731" i="7"/>
  <c r="I1731" i="7" s="1"/>
  <c r="G1746" i="7"/>
  <c r="I1746" i="7" s="1"/>
  <c r="G1750" i="7"/>
  <c r="I1750" i="7" s="1"/>
  <c r="G1751" i="7"/>
  <c r="I1751" i="7" s="1"/>
  <c r="G1752" i="7"/>
  <c r="I1752" i="7" s="1"/>
  <c r="G1753" i="7"/>
  <c r="I1753" i="7" s="1"/>
  <c r="G1754" i="7"/>
  <c r="I1754" i="7" s="1"/>
  <c r="G1757" i="7"/>
  <c r="I1757" i="7" s="1"/>
  <c r="G1758" i="7"/>
  <c r="I1758" i="7"/>
  <c r="G1761" i="7"/>
  <c r="I1761" i="7" s="1"/>
  <c r="G1762" i="7"/>
  <c r="I1762" i="7"/>
  <c r="G1763" i="7"/>
  <c r="I1763" i="7" s="1"/>
  <c r="G1765" i="7"/>
  <c r="I1765" i="7" s="1"/>
  <c r="G1766" i="7"/>
  <c r="I1766" i="7" s="1"/>
  <c r="G1767" i="7"/>
  <c r="I1767" i="7"/>
  <c r="G1768" i="7"/>
  <c r="I1768" i="7" s="1"/>
  <c r="G1769" i="7"/>
  <c r="I1769" i="7" s="1"/>
  <c r="G1770" i="7"/>
  <c r="I1770" i="7" s="1"/>
  <c r="G1771" i="7"/>
  <c r="I1771" i="7" s="1"/>
  <c r="G1772" i="7"/>
  <c r="I1772" i="7" s="1"/>
  <c r="G1773" i="7"/>
  <c r="I1773" i="7" s="1"/>
  <c r="G1774" i="7"/>
  <c r="I1774" i="7"/>
  <c r="G1775" i="7"/>
  <c r="I1775" i="7" s="1"/>
  <c r="G1776" i="7"/>
  <c r="I1776" i="7" s="1"/>
  <c r="G1777" i="7"/>
  <c r="I1777" i="7" s="1"/>
  <c r="G1790" i="7"/>
  <c r="I1790" i="7" s="1"/>
  <c r="G1791" i="7"/>
  <c r="I1791" i="7"/>
  <c r="G1792" i="7"/>
  <c r="I1792" i="7" s="1"/>
  <c r="G1793" i="7"/>
  <c r="I1793" i="7" s="1"/>
  <c r="G1794" i="7"/>
  <c r="I1794" i="7" s="1"/>
  <c r="G1795" i="7"/>
  <c r="I1795" i="7"/>
  <c r="G1796" i="7"/>
  <c r="I1796" i="7" s="1"/>
  <c r="G1797" i="7"/>
  <c r="I1797" i="7" s="1"/>
  <c r="G1798" i="7"/>
  <c r="I1798" i="7" s="1"/>
  <c r="G1799" i="7"/>
  <c r="I1799" i="7" s="1"/>
  <c r="G1800" i="7"/>
  <c r="I1800" i="7" s="1"/>
  <c r="G1801" i="7"/>
  <c r="I1801" i="7" s="1"/>
  <c r="G1802" i="7"/>
  <c r="I1802" i="7"/>
  <c r="G1803" i="7"/>
  <c r="I1803" i="7"/>
  <c r="G1804" i="7"/>
  <c r="I1804" i="7" s="1"/>
  <c r="G1805" i="7"/>
  <c r="I1805" i="7" s="1"/>
  <c r="G1810" i="7"/>
  <c r="I1810" i="7" s="1"/>
  <c r="G1811" i="7"/>
  <c r="I1811" i="7"/>
  <c r="G1812" i="7"/>
  <c r="I1812" i="7"/>
  <c r="G1813" i="7"/>
  <c r="I1813" i="7" s="1"/>
  <c r="G1814" i="7"/>
  <c r="I1814" i="7" s="1"/>
  <c r="G1815" i="7"/>
  <c r="I1815" i="7" s="1"/>
  <c r="G1816" i="7"/>
  <c r="I1816" i="7" s="1"/>
  <c r="G1817" i="7"/>
  <c r="I1817" i="7" s="1"/>
  <c r="G1818" i="7"/>
  <c r="I1818" i="7" s="1"/>
  <c r="G1819" i="7"/>
  <c r="I1819" i="7" s="1"/>
  <c r="G1820" i="7"/>
  <c r="I1820" i="7" s="1"/>
  <c r="G1821" i="7"/>
  <c r="I1821" i="7" s="1"/>
  <c r="G1822" i="7"/>
  <c r="I1822" i="7" s="1"/>
  <c r="G1823" i="7"/>
  <c r="I1823" i="7" s="1"/>
  <c r="G1824" i="7"/>
  <c r="I1824" i="7" s="1"/>
  <c r="G1825" i="7"/>
  <c r="I1825" i="7"/>
  <c r="G1826" i="7"/>
  <c r="I1826" i="7" s="1"/>
  <c r="G1827" i="7"/>
  <c r="I1827" i="7" s="1"/>
  <c r="G1828" i="7"/>
  <c r="I1828" i="7"/>
  <c r="G1829" i="7"/>
  <c r="I1829" i="7"/>
  <c r="G1830" i="7"/>
  <c r="I1830" i="7" s="1"/>
  <c r="G1831" i="7"/>
  <c r="I1831" i="7" s="1"/>
  <c r="G1832" i="7"/>
  <c r="I1832" i="7" s="1"/>
  <c r="G1833" i="7"/>
  <c r="I1833" i="7" s="1"/>
  <c r="G1834" i="7"/>
  <c r="I1834" i="7" s="1"/>
  <c r="G1835" i="7"/>
  <c r="I1835" i="7"/>
  <c r="G1836" i="7"/>
  <c r="I1836" i="7" s="1"/>
  <c r="G1837" i="7"/>
  <c r="I1837" i="7" s="1"/>
  <c r="G1838" i="7"/>
  <c r="I1838" i="7" s="1"/>
  <c r="G1839" i="7"/>
  <c r="I1839" i="7"/>
  <c r="G1840" i="7"/>
  <c r="I1840" i="7" s="1"/>
  <c r="G1841" i="7"/>
  <c r="I1841" i="7" s="1"/>
  <c r="G1844" i="7"/>
  <c r="I1844" i="7" s="1"/>
  <c r="G1845" i="7"/>
  <c r="I1845" i="7" s="1"/>
  <c r="G1846" i="7"/>
  <c r="I1846" i="7" s="1"/>
  <c r="G1847" i="7"/>
  <c r="I1847" i="7" s="1"/>
  <c r="G1848" i="7"/>
  <c r="I1848" i="7" s="1"/>
  <c r="G1849" i="7"/>
  <c r="I1849" i="7" s="1"/>
  <c r="G1850" i="7"/>
  <c r="I1850" i="7" s="1"/>
  <c r="G1851" i="7"/>
  <c r="I1851" i="7" s="1"/>
  <c r="G1852" i="7"/>
  <c r="I1852" i="7" s="1"/>
  <c r="G1853" i="7"/>
  <c r="I1853" i="7" s="1"/>
  <c r="G1854" i="7"/>
  <c r="I1854" i="7" s="1"/>
  <c r="G1855" i="7"/>
  <c r="I1855" i="7" s="1"/>
  <c r="G1856" i="7"/>
  <c r="I1856" i="7" s="1"/>
  <c r="G1857" i="7"/>
  <c r="I1857" i="7" s="1"/>
  <c r="G1858" i="7"/>
  <c r="I1858" i="7" s="1"/>
  <c r="G1859" i="7"/>
  <c r="I1859" i="7"/>
  <c r="G1860" i="7"/>
  <c r="I1860" i="7" s="1"/>
  <c r="G1861" i="7"/>
  <c r="I1861" i="7" s="1"/>
  <c r="G1862" i="7"/>
  <c r="I1862" i="7" s="1"/>
  <c r="G1880" i="7"/>
  <c r="I1880" i="7"/>
  <c r="G1881" i="7"/>
  <c r="I1881" i="7" s="1"/>
  <c r="G1882" i="7"/>
  <c r="I1882" i="7" s="1"/>
  <c r="G1883" i="7"/>
  <c r="I1883" i="7" s="1"/>
  <c r="G1884" i="7"/>
  <c r="I1884" i="7" s="1"/>
  <c r="G1907" i="7"/>
  <c r="I1907" i="7" s="1"/>
  <c r="G1908" i="7"/>
  <c r="I1908" i="7"/>
  <c r="G1909" i="7"/>
  <c r="I1909" i="7" s="1"/>
  <c r="G1910" i="7"/>
  <c r="I1910" i="7"/>
  <c r="G1911" i="7"/>
  <c r="I1911" i="7" s="1"/>
  <c r="G1912" i="7"/>
  <c r="I1912" i="7" s="1"/>
  <c r="G1934" i="7"/>
  <c r="I1934" i="7" s="1"/>
  <c r="G1935" i="7"/>
  <c r="I1935" i="7" s="1"/>
  <c r="G1936" i="7"/>
  <c r="I1936" i="7" s="1"/>
  <c r="G1952" i="7"/>
  <c r="I1952" i="7"/>
  <c r="G1953" i="7"/>
  <c r="I1953" i="7"/>
  <c r="G1954" i="7"/>
  <c r="I1954" i="7" s="1"/>
  <c r="G1955" i="7"/>
  <c r="I1955" i="7" s="1"/>
  <c r="G1956" i="7"/>
  <c r="I1956" i="7" s="1"/>
  <c r="G1957" i="7"/>
  <c r="I1957" i="7" s="1"/>
  <c r="G1958" i="7"/>
  <c r="I1958" i="7"/>
  <c r="G1959" i="7"/>
  <c r="I1959" i="7" s="1"/>
  <c r="G1960" i="7"/>
  <c r="I1960" i="7" s="1"/>
  <c r="G1961" i="7"/>
  <c r="I1961" i="7"/>
  <c r="G1962" i="7"/>
  <c r="I1962" i="7"/>
  <c r="G1963" i="7"/>
  <c r="I1963" i="7" s="1"/>
  <c r="G1964" i="7"/>
  <c r="I1964" i="7" s="1"/>
  <c r="G1965" i="7"/>
  <c r="I1965" i="7" s="1"/>
  <c r="G2001" i="7"/>
  <c r="I2001" i="7" s="1"/>
  <c r="G2033" i="7"/>
  <c r="I2033" i="7" s="1"/>
  <c r="G2034" i="7"/>
  <c r="I2034" i="7" s="1"/>
  <c r="G2035" i="7"/>
  <c r="I2035" i="7" s="1"/>
  <c r="G2036" i="7"/>
  <c r="I2036" i="7" s="1"/>
  <c r="G2037" i="7"/>
  <c r="I2037" i="7" s="1"/>
  <c r="G2041" i="7"/>
  <c r="I2041" i="7"/>
  <c r="G2046" i="7"/>
  <c r="I2046" i="7" s="1"/>
  <c r="G2055" i="7"/>
  <c r="I2055" i="7" s="1"/>
  <c r="G2070" i="7"/>
  <c r="I2070" i="7" s="1"/>
  <c r="G2071" i="7"/>
  <c r="I2071" i="7" s="1"/>
  <c r="G2072" i="7"/>
  <c r="I2072" i="7" s="1"/>
  <c r="G2078" i="7"/>
  <c r="I2078" i="7"/>
  <c r="G2086" i="7"/>
  <c r="I2086" i="7" s="1"/>
  <c r="G2108" i="7"/>
  <c r="I2108" i="7" s="1"/>
  <c r="G2109" i="7"/>
  <c r="I2109" i="7" s="1"/>
  <c r="G2110" i="7"/>
  <c r="I2110" i="7" s="1"/>
  <c r="G2125" i="7"/>
  <c r="I2125" i="7" s="1"/>
  <c r="G2126" i="7"/>
  <c r="I2126" i="7"/>
  <c r="G2127" i="7"/>
  <c r="I2127" i="7"/>
  <c r="G2130" i="7"/>
  <c r="I2130" i="7" s="1"/>
  <c r="G2132" i="7"/>
  <c r="I2132" i="7" s="1"/>
  <c r="G2141" i="7"/>
  <c r="I2141" i="7" s="1"/>
  <c r="G2163" i="7"/>
  <c r="I2163" i="7"/>
  <c r="G2164" i="7"/>
  <c r="I2164" i="7"/>
  <c r="G2165" i="7"/>
  <c r="I2165" i="7" s="1"/>
  <c r="G2166" i="7"/>
  <c r="I2166" i="7" s="1"/>
  <c r="G2167" i="7"/>
  <c r="I2167" i="7" s="1"/>
  <c r="G2168" i="7"/>
  <c r="I2168" i="7"/>
  <c r="G2169" i="7"/>
  <c r="I2169" i="7" s="1"/>
  <c r="G2170" i="7"/>
  <c r="I2170" i="7" s="1"/>
  <c r="G2171" i="7"/>
  <c r="I2171" i="7" s="1"/>
  <c r="G2172" i="7"/>
  <c r="I2172" i="7" s="1"/>
  <c r="G2173" i="7"/>
  <c r="I2173" i="7" s="1"/>
  <c r="G2174" i="7"/>
  <c r="I2174" i="7" s="1"/>
  <c r="G2176" i="7"/>
  <c r="I2176" i="7"/>
  <c r="G2239" i="7"/>
  <c r="I2239" i="7" s="1"/>
  <c r="G2240" i="7"/>
  <c r="I2240" i="7" s="1"/>
  <c r="G2241" i="7"/>
  <c r="I2241" i="7" s="1"/>
  <c r="G2242" i="7"/>
  <c r="I2242" i="7" s="1"/>
  <c r="G2243" i="7"/>
  <c r="I2243" i="7" s="1"/>
  <c r="G2244" i="7"/>
  <c r="I2244" i="7" s="1"/>
  <c r="G2245" i="7"/>
  <c r="I2245" i="7"/>
  <c r="G2246" i="7"/>
  <c r="I2246" i="7" s="1"/>
  <c r="G2247" i="7"/>
  <c r="I2247" i="7" s="1"/>
  <c r="G2248" i="7"/>
  <c r="I2248" i="7" s="1"/>
  <c r="G2249" i="7"/>
  <c r="I2249" i="7" s="1"/>
  <c r="G2250" i="7"/>
  <c r="I2250" i="7" s="1"/>
  <c r="G2251" i="7"/>
  <c r="I2251" i="7" s="1"/>
  <c r="G2252" i="7"/>
  <c r="I2252" i="7" s="1"/>
  <c r="G2253" i="7"/>
  <c r="I2253" i="7"/>
  <c r="G2254" i="7"/>
  <c r="I2254" i="7" s="1"/>
  <c r="G2255" i="7"/>
  <c r="I2255" i="7" s="1"/>
  <c r="G2256" i="7"/>
  <c r="I2256" i="7" s="1"/>
  <c r="G2257" i="7"/>
  <c r="I2257" i="7" s="1"/>
  <c r="G2258" i="7"/>
  <c r="I2258" i="7" s="1"/>
  <c r="G2259" i="7"/>
  <c r="I2259" i="7" s="1"/>
  <c r="G2260" i="7"/>
  <c r="I2260" i="7" s="1"/>
  <c r="G2266" i="7"/>
  <c r="I2266" i="7"/>
  <c r="G2270" i="7"/>
  <c r="I2270" i="7"/>
  <c r="G2271" i="7"/>
  <c r="I2271" i="7" s="1"/>
  <c r="G2273" i="7"/>
  <c r="I2273" i="7" s="1"/>
  <c r="G2274" i="7"/>
  <c r="I2274" i="7" s="1"/>
  <c r="G2275" i="7"/>
  <c r="I2275" i="7"/>
  <c r="G2276" i="7"/>
  <c r="I2276" i="7" s="1"/>
  <c r="G2277" i="7"/>
  <c r="I2277" i="7" s="1"/>
  <c r="G2278" i="7"/>
  <c r="I2278" i="7"/>
  <c r="G2279" i="7"/>
  <c r="I2279" i="7" s="1"/>
  <c r="G2280" i="7"/>
  <c r="I2280" i="7" s="1"/>
  <c r="G2282" i="7"/>
  <c r="I2282" i="7" s="1"/>
  <c r="G2283" i="7"/>
  <c r="I2283" i="7" s="1"/>
  <c r="G2285" i="7"/>
  <c r="I2285" i="7"/>
  <c r="G2286" i="7"/>
  <c r="I2286" i="7" s="1"/>
  <c r="G2287" i="7"/>
  <c r="I2287" i="7" s="1"/>
  <c r="G2292" i="7"/>
  <c r="I2292" i="7"/>
  <c r="G2293" i="7"/>
  <c r="I2293" i="7" s="1"/>
  <c r="G2300" i="7"/>
  <c r="I2300" i="7"/>
  <c r="G2302" i="7"/>
  <c r="I2302" i="7" s="1"/>
  <c r="G2319" i="7"/>
  <c r="I2319" i="7"/>
  <c r="G2320" i="7"/>
  <c r="I2320" i="7"/>
  <c r="G2321" i="7"/>
  <c r="I2321" i="7" s="1"/>
  <c r="G2322" i="7"/>
  <c r="I2322" i="7" s="1"/>
  <c r="G2323" i="7"/>
  <c r="I2323" i="7" s="1"/>
  <c r="G2324" i="7"/>
  <c r="I2324" i="7"/>
  <c r="G2325" i="7"/>
  <c r="I2325" i="7" s="1"/>
  <c r="G2326" i="7"/>
  <c r="I2326" i="7" s="1"/>
  <c r="G2327" i="7"/>
  <c r="I2327" i="7"/>
  <c r="G2328" i="7"/>
  <c r="I2328" i="7"/>
  <c r="G2329" i="7"/>
  <c r="I2329" i="7" s="1"/>
  <c r="G2330" i="7"/>
  <c r="I2330" i="7" s="1"/>
  <c r="G2331" i="7"/>
  <c r="I2331" i="7" s="1"/>
  <c r="G2332" i="7"/>
  <c r="I2332" i="7"/>
  <c r="G2367" i="7"/>
  <c r="I2367" i="7"/>
  <c r="G2368" i="7"/>
  <c r="I2368" i="7" s="1"/>
  <c r="G2369" i="7"/>
  <c r="I2369" i="7" s="1"/>
  <c r="G2370" i="7"/>
  <c r="I2370" i="7" s="1"/>
  <c r="G2371" i="7"/>
  <c r="I2371" i="7" s="1"/>
  <c r="G2372" i="7"/>
  <c r="I2372" i="7" s="1"/>
  <c r="G2373" i="7"/>
  <c r="I2373" i="7" s="1"/>
  <c r="G2375" i="7"/>
  <c r="I2375" i="7" s="1"/>
  <c r="G2384" i="7"/>
  <c r="I2384" i="7" s="1"/>
  <c r="G2385" i="7"/>
  <c r="I2385" i="7" s="1"/>
  <c r="G2386" i="7"/>
  <c r="I2386" i="7" s="1"/>
  <c r="G2387" i="7"/>
  <c r="I2387" i="7" s="1"/>
  <c r="G2388" i="7"/>
  <c r="I2388" i="7" s="1"/>
  <c r="G2400" i="7"/>
  <c r="I2400" i="7" s="1"/>
  <c r="G2401" i="7"/>
  <c r="I2401" i="7" s="1"/>
  <c r="G2403" i="7"/>
  <c r="I2403" i="7"/>
  <c r="G2404" i="7"/>
  <c r="I2404" i="7" s="1"/>
  <c r="G2405" i="7"/>
  <c r="I2405" i="7" s="1"/>
  <c r="G2420" i="7"/>
  <c r="I2420" i="7"/>
  <c r="G2421" i="7"/>
  <c r="I2421" i="7" s="1"/>
  <c r="G2435" i="7"/>
  <c r="I2435" i="7" s="1"/>
  <c r="G2436" i="7"/>
  <c r="I2436" i="7" s="1"/>
  <c r="G2452" i="7"/>
  <c r="I2452" i="7" s="1"/>
  <c r="G2470" i="7"/>
  <c r="I2470" i="7" s="1"/>
  <c r="G2471" i="7"/>
  <c r="I2471" i="7"/>
  <c r="G2472" i="7"/>
  <c r="I2472" i="7" s="1"/>
  <c r="G2473" i="7"/>
  <c r="I2473" i="7" s="1"/>
  <c r="G2474" i="7"/>
  <c r="I2474" i="7"/>
  <c r="G2475" i="7"/>
  <c r="I2475" i="7" s="1"/>
  <c r="G2476" i="7"/>
  <c r="I2476" i="7" s="1"/>
  <c r="G2477" i="7"/>
  <c r="I2477" i="7" s="1"/>
  <c r="G2478" i="7"/>
  <c r="I2478" i="7" s="1"/>
  <c r="G2479" i="7"/>
  <c r="I2479" i="7"/>
  <c r="G2480" i="7"/>
  <c r="I2480" i="7" s="1"/>
  <c r="G2481" i="7"/>
  <c r="I2481" i="7"/>
  <c r="G2482" i="7"/>
  <c r="I2482" i="7" s="1"/>
  <c r="G2484" i="7"/>
  <c r="I2484" i="7" s="1"/>
  <c r="G2485" i="7"/>
  <c r="I2485" i="7" s="1"/>
  <c r="G2487" i="7"/>
  <c r="I2487" i="7" s="1"/>
  <c r="G2488" i="7"/>
  <c r="I2488" i="7"/>
  <c r="G2491" i="7"/>
  <c r="I2491" i="7" s="1"/>
  <c r="G2496" i="7"/>
  <c r="I2496" i="7" s="1"/>
  <c r="G2497" i="7"/>
  <c r="I2497" i="7" s="1"/>
  <c r="G2498" i="7"/>
  <c r="I2498" i="7" s="1"/>
  <c r="G2499" i="7"/>
  <c r="I2499" i="7"/>
  <c r="G2500" i="7"/>
  <c r="I2500" i="7" s="1"/>
  <c r="G2501" i="7"/>
  <c r="I2501" i="7" s="1"/>
  <c r="G2550" i="7"/>
  <c r="I2550" i="7"/>
  <c r="G2551" i="7"/>
  <c r="I2551" i="7" s="1"/>
  <c r="G2552" i="7"/>
  <c r="I2552" i="7" s="1"/>
  <c r="G2553" i="7"/>
  <c r="I2553" i="7" s="1"/>
  <c r="G2554" i="7"/>
  <c r="I2554" i="7" s="1"/>
  <c r="G2555" i="7"/>
  <c r="I2555" i="7" s="1"/>
  <c r="G2576" i="7"/>
  <c r="I2576" i="7" s="1"/>
  <c r="G2577" i="7"/>
  <c r="I2577" i="7" s="1"/>
  <c r="G2579" i="7"/>
  <c r="I2579" i="7" s="1"/>
  <c r="G2580" i="7"/>
  <c r="I2580" i="7"/>
  <c r="G2581" i="7"/>
  <c r="I2581" i="7" s="1"/>
  <c r="G2582" i="7"/>
  <c r="I2582" i="7"/>
  <c r="G2583" i="7"/>
  <c r="I2583" i="7" s="1"/>
  <c r="G2585" i="7"/>
  <c r="I2585" i="7" s="1"/>
  <c r="G2586" i="7"/>
  <c r="I2586" i="7" s="1"/>
  <c r="G2599" i="7"/>
  <c r="I2599" i="7" s="1"/>
  <c r="G2604" i="7"/>
  <c r="I2604" i="7"/>
  <c r="G2605" i="7"/>
  <c r="I2605" i="7"/>
  <c r="G2606" i="7"/>
  <c r="I2606" i="7" s="1"/>
  <c r="G2607" i="7"/>
  <c r="I2607" i="7"/>
  <c r="G2611" i="7"/>
  <c r="I2611" i="7" s="1"/>
  <c r="G2612" i="7"/>
  <c r="I2612" i="7" s="1"/>
  <c r="G2614" i="7"/>
  <c r="I2614" i="7" s="1"/>
  <c r="G2615" i="7"/>
  <c r="I2615" i="7" s="1"/>
  <c r="G2617" i="7"/>
  <c r="I2617" i="7"/>
  <c r="G2622" i="7"/>
  <c r="I2622" i="7" s="1"/>
  <c r="G2623" i="7"/>
  <c r="I2623" i="7" s="1"/>
  <c r="G2638" i="7"/>
  <c r="I2638" i="7"/>
  <c r="G2639" i="7"/>
  <c r="I2639" i="7" s="1"/>
  <c r="G2646" i="7"/>
  <c r="I2646" i="7"/>
  <c r="G2647" i="7"/>
  <c r="I2647" i="7" s="1"/>
  <c r="G2648" i="7"/>
  <c r="I2648" i="7"/>
  <c r="G2650" i="7"/>
  <c r="I2650" i="7"/>
  <c r="G2653" i="7"/>
  <c r="I2653" i="7" s="1"/>
  <c r="G2654" i="7"/>
  <c r="I2654" i="7" s="1"/>
  <c r="G2656" i="7"/>
  <c r="I2656" i="7" s="1"/>
  <c r="G2659" i="7"/>
  <c r="I2659" i="7"/>
  <c r="G2662" i="7"/>
  <c r="I2662" i="7" s="1"/>
  <c r="G2663" i="7"/>
  <c r="I2663" i="7" s="1"/>
  <c r="G2664" i="7"/>
  <c r="I2664" i="7" s="1"/>
  <c r="G2665" i="7"/>
  <c r="I2665" i="7"/>
  <c r="G2667" i="7"/>
  <c r="I2667" i="7" s="1"/>
  <c r="G2669" i="7"/>
  <c r="I2669" i="7" s="1"/>
  <c r="G2696" i="7"/>
  <c r="I2696" i="7"/>
  <c r="G2697" i="7"/>
  <c r="I2697" i="7" s="1"/>
  <c r="G2698" i="7"/>
  <c r="I2698" i="7" s="1"/>
  <c r="G2699" i="7"/>
  <c r="I2699" i="7" s="1"/>
  <c r="G2700" i="7"/>
  <c r="I2700" i="7" s="1"/>
  <c r="G2701" i="7"/>
  <c r="I2701" i="7"/>
  <c r="G2702" i="7"/>
  <c r="I2702" i="7" s="1"/>
  <c r="G2705" i="7"/>
  <c r="I2705" i="7" s="1"/>
  <c r="G2707" i="7"/>
  <c r="I2707" i="7" s="1"/>
  <c r="G2708" i="7"/>
  <c r="I2708" i="7" s="1"/>
  <c r="G2709" i="7"/>
  <c r="I2709" i="7" s="1"/>
  <c r="G2713" i="7"/>
  <c r="I2713" i="7" s="1"/>
  <c r="G2714" i="7"/>
  <c r="I2714" i="7"/>
  <c r="G2715" i="7"/>
  <c r="I2715" i="7"/>
  <c r="G2716" i="7"/>
  <c r="I2716" i="7" s="1"/>
  <c r="G2717" i="7"/>
  <c r="I2717" i="7" s="1"/>
  <c r="G2718" i="7"/>
  <c r="I2718" i="7" s="1"/>
  <c r="G2723" i="7"/>
  <c r="I2723" i="7"/>
  <c r="G2724" i="7"/>
  <c r="I2724" i="7" s="1"/>
  <c r="G2728" i="7"/>
  <c r="I2728" i="7" s="1"/>
  <c r="G2732" i="7"/>
  <c r="I2732" i="7"/>
  <c r="G2739" i="7"/>
  <c r="I2739" i="7" s="1"/>
  <c r="G2740" i="7"/>
  <c r="I2740" i="7" s="1"/>
  <c r="G2741" i="7"/>
  <c r="I2741" i="7" s="1"/>
  <c r="G2742" i="7"/>
  <c r="I2742" i="7" s="1"/>
  <c r="G2743" i="7"/>
  <c r="I2743" i="7"/>
  <c r="G2744" i="7"/>
  <c r="I2744" i="7" s="1"/>
  <c r="G2745" i="7"/>
  <c r="I2745" i="7" s="1"/>
  <c r="G2746" i="7"/>
  <c r="I2746" i="7" s="1"/>
  <c r="G2750" i="7"/>
  <c r="I2750" i="7" s="1"/>
  <c r="G2751" i="7"/>
  <c r="I2751" i="7" s="1"/>
  <c r="G2752" i="7"/>
  <c r="I2752" i="7" s="1"/>
  <c r="G2753" i="7"/>
  <c r="I2753" i="7" s="1"/>
  <c r="G2782" i="7"/>
  <c r="I2782" i="7" s="1"/>
  <c r="G2783" i="7"/>
  <c r="I2783" i="7" s="1"/>
  <c r="G2784" i="7"/>
  <c r="I2784" i="7" s="1"/>
  <c r="G2785" i="7"/>
  <c r="I2785" i="7" s="1"/>
  <c r="G2786" i="7"/>
  <c r="I2786" i="7" s="1"/>
  <c r="G2787" i="7"/>
  <c r="I2787" i="7" s="1"/>
  <c r="G2788" i="7"/>
  <c r="I2788" i="7" s="1"/>
  <c r="G2789" i="7"/>
  <c r="I2789" i="7" s="1"/>
  <c r="G2790" i="7"/>
  <c r="I2790" i="7"/>
  <c r="G2791" i="7"/>
  <c r="I2791" i="7" s="1"/>
  <c r="G2792" i="7"/>
  <c r="I2792" i="7" s="1"/>
  <c r="G2793" i="7"/>
  <c r="I2793" i="7"/>
  <c r="G2794" i="7"/>
  <c r="I2794" i="7" s="1"/>
  <c r="G2795" i="7"/>
  <c r="I2795" i="7" s="1"/>
  <c r="G2796" i="7"/>
  <c r="I2796" i="7" s="1"/>
  <c r="G2797" i="7"/>
  <c r="I2797" i="7"/>
  <c r="G2822" i="7"/>
  <c r="I2822" i="7"/>
  <c r="G2823" i="7"/>
  <c r="I2823" i="7" s="1"/>
  <c r="G2824" i="7"/>
  <c r="I2824" i="7" s="1"/>
  <c r="G2825" i="7"/>
  <c r="I2825" i="7"/>
  <c r="G2826" i="7"/>
  <c r="I2826" i="7" s="1"/>
  <c r="G2861" i="7"/>
  <c r="I2861" i="7" s="1"/>
  <c r="G2862" i="7"/>
  <c r="I2862" i="7" s="1"/>
  <c r="G2863" i="7"/>
  <c r="I2863" i="7"/>
  <c r="G2864" i="7"/>
  <c r="I2864" i="7" s="1"/>
  <c r="G2865" i="7"/>
  <c r="I2865" i="7" s="1"/>
  <c r="G2866" i="7"/>
  <c r="I2866" i="7" s="1"/>
  <c r="G2885" i="7"/>
  <c r="I2885" i="7" s="1"/>
  <c r="G2886" i="7"/>
  <c r="I2886" i="7"/>
  <c r="G2889" i="7"/>
  <c r="I2889" i="7" s="1"/>
  <c r="G2890" i="7"/>
  <c r="I2890" i="7" s="1"/>
  <c r="G2891" i="7"/>
  <c r="I2891" i="7"/>
  <c r="G2892" i="7"/>
  <c r="I2892" i="7" s="1"/>
  <c r="G2893" i="7"/>
  <c r="I2893" i="7" s="1"/>
  <c r="G2894" i="7"/>
  <c r="I2894" i="7" s="1"/>
  <c r="G2895" i="7"/>
  <c r="I2895" i="7" s="1"/>
  <c r="G2896" i="7"/>
  <c r="I2896" i="7"/>
  <c r="G2897" i="7"/>
  <c r="I2897" i="7" s="1"/>
  <c r="G2898" i="7"/>
  <c r="I2898" i="7" s="1"/>
  <c r="G2899" i="7"/>
  <c r="I2899" i="7"/>
  <c r="G2900" i="7"/>
  <c r="I2900" i="7"/>
  <c r="G2901" i="7"/>
  <c r="I2901" i="7" s="1"/>
  <c r="G2902" i="7"/>
  <c r="I2902" i="7" s="1"/>
  <c r="G2903" i="7"/>
  <c r="I2903" i="7"/>
  <c r="G2904" i="7"/>
  <c r="I2904" i="7"/>
  <c r="G2905" i="7"/>
  <c r="I2905" i="7" s="1"/>
  <c r="G2906" i="7"/>
  <c r="I2906" i="7" s="1"/>
  <c r="G2908" i="7"/>
  <c r="I2908" i="7" s="1"/>
  <c r="G2909" i="7"/>
  <c r="I2909" i="7"/>
  <c r="G2910" i="7"/>
  <c r="I2910" i="7" s="1"/>
  <c r="G2911" i="7"/>
  <c r="I2911" i="7" s="1"/>
  <c r="G2912" i="7"/>
  <c r="I2912" i="7"/>
  <c r="G2913" i="7"/>
  <c r="I2913" i="7" s="1"/>
  <c r="G2914" i="7"/>
  <c r="I2914" i="7"/>
  <c r="G2915" i="7"/>
  <c r="I2915" i="7" s="1"/>
  <c r="G2916" i="7"/>
  <c r="I2916" i="7" s="1"/>
  <c r="G2917" i="7"/>
  <c r="I2917" i="7"/>
  <c r="G2918" i="7"/>
  <c r="I2918" i="7" s="1"/>
  <c r="G2919" i="7"/>
  <c r="I2919" i="7" s="1"/>
  <c r="G2920" i="7"/>
  <c r="I2920" i="7" s="1"/>
  <c r="G2921" i="7"/>
  <c r="I2921" i="7"/>
  <c r="G2922" i="7"/>
  <c r="I2922" i="7" s="1"/>
  <c r="G2923" i="7"/>
  <c r="I2923" i="7" s="1"/>
  <c r="G2924" i="7"/>
  <c r="I2924" i="7"/>
  <c r="G2925" i="7"/>
  <c r="I2925" i="7" s="1"/>
  <c r="G2926" i="7"/>
  <c r="I2926" i="7" s="1"/>
  <c r="G1184" i="7"/>
  <c r="I1184" i="7" s="1"/>
  <c r="G1185" i="7"/>
  <c r="I1185" i="7" s="1"/>
  <c r="G1186" i="7"/>
  <c r="I1186" i="7"/>
  <c r="G1190" i="7"/>
  <c r="I1190" i="7" s="1"/>
  <c r="G1226" i="7"/>
  <c r="I1226" i="7" s="1"/>
  <c r="G1230" i="7"/>
  <c r="I1230" i="7" s="1"/>
  <c r="G1234" i="7"/>
  <c r="I1234" i="7"/>
  <c r="G1236" i="7"/>
  <c r="I1236" i="7" s="1"/>
  <c r="G1237" i="7"/>
  <c r="I1237" i="7" s="1"/>
  <c r="G1239" i="7"/>
  <c r="I1239" i="7"/>
  <c r="G1240" i="7"/>
  <c r="I1240" i="7" s="1"/>
  <c r="G1241" i="7"/>
  <c r="I1241" i="7" s="1"/>
  <c r="G1242" i="7"/>
  <c r="I1242" i="7" s="1"/>
  <c r="G1247" i="7"/>
  <c r="I1247" i="7" s="1"/>
  <c r="G1248" i="7"/>
  <c r="I1248" i="7"/>
  <c r="G1250" i="7"/>
  <c r="I1250" i="7" s="1"/>
  <c r="G1251" i="7"/>
  <c r="I1251" i="7" s="1"/>
  <c r="G1253" i="7"/>
  <c r="I1253" i="7"/>
  <c r="G1254" i="7"/>
  <c r="I1254" i="7" s="1"/>
  <c r="G1258" i="7"/>
  <c r="I1258" i="7"/>
  <c r="G1259" i="7"/>
  <c r="I1259" i="7" s="1"/>
  <c r="G1260" i="7"/>
  <c r="I1260" i="7" s="1"/>
  <c r="G1261" i="7"/>
  <c r="I1261" i="7" s="1"/>
  <c r="G1262" i="7"/>
  <c r="I1262" i="7" s="1"/>
  <c r="G1263" i="7"/>
  <c r="I1263" i="7" s="1"/>
  <c r="G1268" i="7"/>
  <c r="I1268" i="7" s="1"/>
  <c r="G1272" i="7"/>
  <c r="I1272" i="7"/>
  <c r="G1274" i="7"/>
  <c r="I1274" i="7" s="1"/>
  <c r="G1275" i="7"/>
  <c r="I1275" i="7" s="1"/>
  <c r="G1276" i="7"/>
  <c r="I1276" i="7"/>
  <c r="G1281" i="7"/>
  <c r="I1281" i="7" s="1"/>
  <c r="G1282" i="7"/>
  <c r="I1282" i="7" s="1"/>
  <c r="G1289" i="7"/>
  <c r="I1289" i="7" s="1"/>
  <c r="G1290" i="7"/>
  <c r="I1290" i="7" s="1"/>
  <c r="G1291" i="7"/>
  <c r="I1291" i="7"/>
  <c r="G1292" i="7"/>
  <c r="I1292" i="7"/>
  <c r="G1293" i="7"/>
  <c r="I1293" i="7" s="1"/>
  <c r="G1294" i="7"/>
  <c r="I1294" i="7" s="1"/>
  <c r="G1295" i="7"/>
  <c r="I1295" i="7"/>
  <c r="G1296" i="7"/>
  <c r="I1296" i="7" s="1"/>
  <c r="G1297" i="7"/>
  <c r="I1297" i="7" s="1"/>
  <c r="G1298" i="7"/>
  <c r="I1298" i="7"/>
  <c r="G1299" i="7"/>
  <c r="I1299" i="7" s="1"/>
  <c r="G1300" i="7"/>
  <c r="I1300" i="7" s="1"/>
  <c r="G1301" i="7"/>
  <c r="I1301" i="7" s="1"/>
  <c r="G1302" i="7"/>
  <c r="I1302" i="7" s="1"/>
  <c r="G1303" i="7"/>
  <c r="I1303" i="7"/>
  <c r="G1304" i="7"/>
  <c r="I1304" i="7" s="1"/>
  <c r="G1305" i="7"/>
  <c r="I1305" i="7" s="1"/>
  <c r="G1306" i="7"/>
  <c r="I1306" i="7"/>
  <c r="G1307" i="7"/>
  <c r="I1307" i="7" s="1"/>
  <c r="G1308" i="7"/>
  <c r="I1308" i="7"/>
  <c r="G1309" i="7"/>
  <c r="I1309" i="7" s="1"/>
  <c r="G1310" i="7"/>
  <c r="I1310" i="7" s="1"/>
  <c r="G1311" i="7"/>
  <c r="I1311" i="7"/>
  <c r="G1312" i="7"/>
  <c r="I1312" i="7" s="1"/>
  <c r="G1313" i="7"/>
  <c r="I1313" i="7" s="1"/>
  <c r="G1314" i="7"/>
  <c r="I1314" i="7"/>
  <c r="G1315" i="7"/>
  <c r="I1315" i="7"/>
  <c r="G1316" i="7"/>
  <c r="I1316" i="7" s="1"/>
  <c r="G1157" i="7"/>
  <c r="I1157" i="7" s="1"/>
  <c r="G1158" i="7"/>
  <c r="I1158" i="7" s="1"/>
  <c r="G1159" i="7"/>
  <c r="I1159" i="7" s="1"/>
  <c r="G1160" i="7"/>
  <c r="I1160" i="7" s="1"/>
  <c r="G1161" i="7"/>
  <c r="I1161" i="7" s="1"/>
  <c r="G1162" i="7"/>
  <c r="I1162" i="7"/>
  <c r="G1163" i="7"/>
  <c r="I1163" i="7"/>
  <c r="G1164" i="7"/>
  <c r="I1164" i="7" s="1"/>
  <c r="G1165" i="7"/>
  <c r="I1165" i="7" s="1"/>
  <c r="G1166" i="7"/>
  <c r="I1166" i="7" s="1"/>
  <c r="G1167" i="7"/>
  <c r="I1167" i="7"/>
  <c r="G1168" i="7"/>
  <c r="I1168" i="7" s="1"/>
  <c r="G1169" i="7"/>
  <c r="I1169" i="7" s="1"/>
  <c r="G1170" i="7"/>
  <c r="I1170" i="7"/>
  <c r="G1171" i="7"/>
  <c r="I1171" i="7" s="1"/>
  <c r="G1172" i="7"/>
  <c r="I1172" i="7" s="1"/>
  <c r="G1173" i="7"/>
  <c r="I1173" i="7" s="1"/>
  <c r="G1174" i="7"/>
  <c r="I1174" i="7"/>
  <c r="G1175" i="7"/>
  <c r="I1175" i="7"/>
  <c r="G1176" i="7"/>
  <c r="I1176" i="7" s="1"/>
  <c r="G1177" i="7"/>
  <c r="I1177" i="7" s="1"/>
  <c r="G1178" i="7"/>
  <c r="I1178" i="7" s="1"/>
  <c r="G1060" i="7"/>
  <c r="I1060" i="7" s="1"/>
  <c r="G1063" i="7"/>
  <c r="I1063" i="7"/>
  <c r="G1065" i="7"/>
  <c r="I1065" i="7" s="1"/>
  <c r="G1067" i="7"/>
  <c r="I1067" i="7"/>
  <c r="G1068" i="7"/>
  <c r="I1068" i="7" s="1"/>
  <c r="G1071" i="7"/>
  <c r="I1071" i="7"/>
  <c r="G1072" i="7"/>
  <c r="I1072" i="7" s="1"/>
  <c r="G174" i="7"/>
  <c r="I174" i="7" s="1"/>
  <c r="G175" i="7"/>
  <c r="I175" i="7" s="1"/>
  <c r="G176" i="7"/>
  <c r="I176" i="7" s="1"/>
  <c r="G177" i="7"/>
  <c r="I177" i="7" s="1"/>
  <c r="G178" i="7"/>
  <c r="I178" i="7" s="1"/>
  <c r="G179" i="7"/>
  <c r="I179" i="7"/>
  <c r="G180" i="7"/>
  <c r="I180" i="7" s="1"/>
  <c r="G181" i="7"/>
  <c r="I181" i="7" s="1"/>
  <c r="G182" i="7"/>
  <c r="I182" i="7"/>
  <c r="G183" i="7"/>
  <c r="I183" i="7" s="1"/>
  <c r="G184" i="7"/>
  <c r="I184" i="7" s="1"/>
  <c r="G185" i="7"/>
  <c r="I185" i="7" s="1"/>
  <c r="G186" i="7"/>
  <c r="I186" i="7"/>
  <c r="G187" i="7"/>
  <c r="I187" i="7"/>
  <c r="G188" i="7"/>
  <c r="I188" i="7" s="1"/>
  <c r="G189" i="7"/>
  <c r="I189" i="7" s="1"/>
  <c r="G190" i="7"/>
  <c r="I190" i="7"/>
  <c r="G191" i="7"/>
  <c r="I191" i="7"/>
  <c r="G192" i="7"/>
  <c r="I192" i="7" s="1"/>
  <c r="G193" i="7"/>
  <c r="I193" i="7" s="1"/>
  <c r="G194" i="7"/>
  <c r="I194" i="7" s="1"/>
  <c r="G195" i="7"/>
  <c r="I195" i="7"/>
  <c r="G200" i="7"/>
  <c r="I200" i="7" s="1"/>
  <c r="G207" i="7"/>
  <c r="I207" i="7" s="1"/>
  <c r="G208" i="7"/>
  <c r="I208" i="7"/>
  <c r="G209" i="7"/>
  <c r="I209" i="7" s="1"/>
  <c r="G210" i="7"/>
  <c r="I210" i="7" s="1"/>
  <c r="G211" i="7"/>
  <c r="I211" i="7" s="1"/>
  <c r="G212" i="7"/>
  <c r="I212" i="7" s="1"/>
  <c r="G213" i="7"/>
  <c r="I213" i="7"/>
  <c r="G214" i="7"/>
  <c r="I214" i="7"/>
  <c r="G215" i="7"/>
  <c r="I215" i="7" s="1"/>
  <c r="G216" i="7"/>
  <c r="I216" i="7"/>
  <c r="G217" i="7"/>
  <c r="I217" i="7" s="1"/>
  <c r="G218" i="7"/>
  <c r="I218" i="7" s="1"/>
  <c r="G219" i="7"/>
  <c r="I219" i="7" s="1"/>
  <c r="G220" i="7"/>
  <c r="I220" i="7" s="1"/>
  <c r="G221" i="7"/>
  <c r="I221" i="7" s="1"/>
  <c r="G246" i="7"/>
  <c r="I246" i="7" s="1"/>
  <c r="G247" i="7"/>
  <c r="I247" i="7" s="1"/>
  <c r="G248" i="7"/>
  <c r="I248" i="7" s="1"/>
  <c r="G249" i="7"/>
  <c r="I249" i="7"/>
  <c r="G250" i="7"/>
  <c r="I250" i="7" s="1"/>
  <c r="G251" i="7"/>
  <c r="I251" i="7" s="1"/>
  <c r="G252" i="7"/>
  <c r="I252" i="7" s="1"/>
  <c r="G253" i="7"/>
  <c r="I253" i="7"/>
  <c r="G254" i="7"/>
  <c r="I254" i="7" s="1"/>
  <c r="G255" i="7"/>
  <c r="I255" i="7" s="1"/>
  <c r="G256" i="7"/>
  <c r="I256" i="7"/>
  <c r="G257" i="7"/>
  <c r="I257" i="7" s="1"/>
  <c r="G258" i="7"/>
  <c r="I258" i="7" s="1"/>
  <c r="G259" i="7"/>
  <c r="I259" i="7" s="1"/>
  <c r="G260" i="7"/>
  <c r="I260" i="7"/>
  <c r="G270" i="7"/>
  <c r="I270" i="7"/>
  <c r="G271" i="7"/>
  <c r="I271" i="7" s="1"/>
  <c r="G272" i="7"/>
  <c r="I272" i="7" s="1"/>
  <c r="G273" i="7"/>
  <c r="I273" i="7"/>
  <c r="G274" i="7"/>
  <c r="I274" i="7"/>
  <c r="G275" i="7"/>
  <c r="I275" i="7"/>
  <c r="G279" i="7"/>
  <c r="I279" i="7" s="1"/>
  <c r="G280" i="7"/>
  <c r="I280" i="7" s="1"/>
  <c r="G281" i="7"/>
  <c r="I281" i="7" s="1"/>
  <c r="G282" i="7"/>
  <c r="I282" i="7" s="1"/>
  <c r="G283" i="7"/>
  <c r="I283" i="7" s="1"/>
  <c r="G284" i="7"/>
  <c r="I284" i="7" s="1"/>
  <c r="G288" i="7"/>
  <c r="I288" i="7"/>
  <c r="G289" i="7"/>
  <c r="I289" i="7"/>
  <c r="G290" i="7"/>
  <c r="I290" i="7" s="1"/>
  <c r="G291" i="7"/>
  <c r="I291" i="7"/>
  <c r="G292" i="7"/>
  <c r="I292" i="7" s="1"/>
  <c r="G293" i="7"/>
  <c r="I293" i="7" s="1"/>
  <c r="G300" i="7"/>
  <c r="I300" i="7" s="1"/>
  <c r="G303" i="7"/>
  <c r="I303" i="7" s="1"/>
  <c r="G312" i="7"/>
  <c r="I312" i="7"/>
  <c r="G313" i="7"/>
  <c r="I313" i="7" s="1"/>
  <c r="G314" i="7"/>
  <c r="I314" i="7" s="1"/>
  <c r="G315" i="7"/>
  <c r="I315" i="7"/>
  <c r="G316" i="7"/>
  <c r="I316" i="7" s="1"/>
  <c r="G317" i="7"/>
  <c r="I317" i="7" s="1"/>
  <c r="G318" i="7"/>
  <c r="I318" i="7" s="1"/>
  <c r="G319" i="7"/>
  <c r="I319" i="7"/>
  <c r="G320" i="7"/>
  <c r="I320" i="7" s="1"/>
  <c r="G321" i="7"/>
  <c r="I321" i="7" s="1"/>
  <c r="G322" i="7"/>
  <c r="I322" i="7" s="1"/>
  <c r="G323" i="7"/>
  <c r="I323" i="7"/>
  <c r="G324" i="7"/>
  <c r="I324" i="7" s="1"/>
  <c r="G325" i="7"/>
  <c r="I325" i="7" s="1"/>
  <c r="G326" i="7"/>
  <c r="I326" i="7" s="1"/>
  <c r="G327" i="7"/>
  <c r="I327" i="7" s="1"/>
  <c r="G328" i="7"/>
  <c r="I328" i="7"/>
  <c r="G329" i="7"/>
  <c r="I329" i="7" s="1"/>
  <c r="G354" i="7"/>
  <c r="I354" i="7" s="1"/>
  <c r="G355" i="7"/>
  <c r="I355" i="7"/>
  <c r="G356" i="7"/>
  <c r="I356" i="7" s="1"/>
  <c r="G357" i="7"/>
  <c r="I357" i="7" s="1"/>
  <c r="G371" i="7"/>
  <c r="I371" i="7" s="1"/>
  <c r="G374" i="7"/>
  <c r="I374" i="7" s="1"/>
  <c r="G375" i="7"/>
  <c r="I375" i="7" s="1"/>
  <c r="G378" i="7"/>
  <c r="I378" i="7"/>
  <c r="G379" i="7"/>
  <c r="I379" i="7" s="1"/>
  <c r="G382" i="7"/>
  <c r="I382" i="7"/>
  <c r="G384" i="7"/>
  <c r="I384" i="7" s="1"/>
  <c r="G387" i="7"/>
  <c r="I387" i="7" s="1"/>
  <c r="G390" i="7"/>
  <c r="I390" i="7" s="1"/>
  <c r="G391" i="7"/>
  <c r="I391" i="7" s="1"/>
  <c r="G393" i="7"/>
  <c r="I393" i="7"/>
  <c r="G399" i="7"/>
  <c r="I399" i="7" s="1"/>
  <c r="G401" i="7"/>
  <c r="I401" i="7" s="1"/>
  <c r="G402" i="7"/>
  <c r="I402" i="7"/>
  <c r="G403" i="7"/>
  <c r="I403" i="7"/>
  <c r="G404" i="7"/>
  <c r="I404" i="7" s="1"/>
  <c r="G467" i="7"/>
  <c r="I467" i="7" s="1"/>
  <c r="G468" i="7"/>
  <c r="I468" i="7" s="1"/>
  <c r="G470" i="7"/>
  <c r="I470" i="7"/>
  <c r="G471" i="7"/>
  <c r="I471" i="7" s="1"/>
  <c r="G472" i="7"/>
  <c r="I472" i="7" s="1"/>
  <c r="G473" i="7"/>
  <c r="I473" i="7" s="1"/>
  <c r="G474" i="7"/>
  <c r="I474" i="7" s="1"/>
  <c r="G475" i="7"/>
  <c r="I475" i="7" s="1"/>
  <c r="G476" i="7"/>
  <c r="I476" i="7" s="1"/>
  <c r="G477" i="7"/>
  <c r="I477" i="7" s="1"/>
  <c r="G478" i="7"/>
  <c r="I478" i="7"/>
  <c r="G479" i="7"/>
  <c r="I479" i="7" s="1"/>
  <c r="G480" i="7"/>
  <c r="I480" i="7" s="1"/>
  <c r="G481" i="7"/>
  <c r="I481" i="7" s="1"/>
  <c r="G482" i="7"/>
  <c r="I482" i="7" s="1"/>
  <c r="G483" i="7"/>
  <c r="I483" i="7"/>
  <c r="G484" i="7"/>
  <c r="I484" i="7" s="1"/>
  <c r="G486" i="7"/>
  <c r="I486" i="7" s="1"/>
  <c r="G488" i="7"/>
  <c r="I488" i="7" s="1"/>
  <c r="G489" i="7"/>
  <c r="I489" i="7"/>
  <c r="G490" i="7"/>
  <c r="I490" i="7" s="1"/>
  <c r="G491" i="7"/>
  <c r="I491" i="7" s="1"/>
  <c r="G492" i="7"/>
  <c r="I492" i="7" s="1"/>
  <c r="G493" i="7"/>
  <c r="I493" i="7" s="1"/>
  <c r="G494" i="7"/>
  <c r="I494" i="7" s="1"/>
  <c r="G495" i="7"/>
  <c r="I495" i="7" s="1"/>
  <c r="G496" i="7"/>
  <c r="I496" i="7" s="1"/>
  <c r="G497" i="7"/>
  <c r="I497" i="7" s="1"/>
  <c r="G498" i="7"/>
  <c r="I498" i="7" s="1"/>
  <c r="G499" i="7"/>
  <c r="I499" i="7"/>
  <c r="G500" i="7"/>
  <c r="I500" i="7"/>
  <c r="G501" i="7"/>
  <c r="I501" i="7" s="1"/>
  <c r="G502" i="7"/>
  <c r="I502" i="7" s="1"/>
  <c r="G503" i="7"/>
  <c r="I503" i="7"/>
  <c r="G504" i="7"/>
  <c r="I504" i="7"/>
  <c r="G505" i="7"/>
  <c r="I505" i="7" s="1"/>
  <c r="G506" i="7"/>
  <c r="I506" i="7" s="1"/>
  <c r="G507" i="7"/>
  <c r="I507" i="7" s="1"/>
  <c r="G508" i="7"/>
  <c r="I508" i="7"/>
  <c r="G509" i="7"/>
  <c r="I509" i="7"/>
  <c r="G510" i="7"/>
  <c r="I510" i="7" s="1"/>
  <c r="G511" i="7"/>
  <c r="I511" i="7" s="1"/>
  <c r="G526" i="7"/>
  <c r="I526" i="7" s="1"/>
  <c r="G527" i="7"/>
  <c r="I527" i="7" s="1"/>
  <c r="G536" i="7"/>
  <c r="I536" i="7" s="1"/>
  <c r="G537" i="7"/>
  <c r="I537" i="7" s="1"/>
  <c r="G539" i="7"/>
  <c r="I539" i="7" s="1"/>
  <c r="G557" i="7"/>
  <c r="I557" i="7" s="1"/>
  <c r="G574" i="7"/>
  <c r="I574" i="7" s="1"/>
  <c r="G575" i="7"/>
  <c r="I575" i="7"/>
  <c r="G577" i="7"/>
  <c r="I577" i="7" s="1"/>
  <c r="G603" i="7"/>
  <c r="I603" i="7" s="1"/>
  <c r="G605" i="7"/>
  <c r="I605" i="7" s="1"/>
  <c r="G606" i="7"/>
  <c r="I606" i="7" s="1"/>
  <c r="G607" i="7"/>
  <c r="I607" i="7"/>
  <c r="G608" i="7"/>
  <c r="I608" i="7" s="1"/>
  <c r="G609" i="7"/>
  <c r="I609" i="7" s="1"/>
  <c r="G610" i="7"/>
  <c r="I610" i="7"/>
  <c r="G611" i="7"/>
  <c r="I611" i="7" s="1"/>
  <c r="G612" i="7"/>
  <c r="I612" i="7"/>
  <c r="G616" i="7"/>
  <c r="I616" i="7" s="1"/>
  <c r="G618" i="7"/>
  <c r="I618" i="7" s="1"/>
  <c r="G619" i="7"/>
  <c r="I619" i="7"/>
  <c r="G623" i="7"/>
  <c r="I623" i="7" s="1"/>
  <c r="G624" i="7"/>
  <c r="I624" i="7" s="1"/>
  <c r="G625" i="7"/>
  <c r="I625" i="7"/>
  <c r="G629" i="7"/>
  <c r="I629" i="7" s="1"/>
  <c r="G630" i="7"/>
  <c r="I630" i="7" s="1"/>
  <c r="G631" i="7"/>
  <c r="I631" i="7" s="1"/>
  <c r="G632" i="7"/>
  <c r="I632" i="7"/>
  <c r="G633" i="7"/>
  <c r="I633" i="7" s="1"/>
  <c r="G642" i="7"/>
  <c r="I642" i="7" s="1"/>
  <c r="G643" i="7"/>
  <c r="I643" i="7" s="1"/>
  <c r="G644" i="7"/>
  <c r="I644" i="7" s="1"/>
  <c r="G645" i="7"/>
  <c r="I645" i="7" s="1"/>
  <c r="G646" i="7"/>
  <c r="I646" i="7" s="1"/>
  <c r="G647" i="7"/>
  <c r="I647" i="7" s="1"/>
  <c r="G648" i="7"/>
  <c r="I648" i="7" s="1"/>
  <c r="G650" i="7"/>
  <c r="I650" i="7" s="1"/>
  <c r="G651" i="7"/>
  <c r="I651" i="7" s="1"/>
  <c r="G652" i="7"/>
  <c r="I652" i="7" s="1"/>
  <c r="G653" i="7"/>
  <c r="I653" i="7" s="1"/>
  <c r="G654" i="7"/>
  <c r="I654" i="7"/>
  <c r="G655" i="7"/>
  <c r="I655" i="7"/>
  <c r="G656" i="7"/>
  <c r="I656" i="7" s="1"/>
  <c r="G657" i="7"/>
  <c r="I657" i="7" s="1"/>
  <c r="G658" i="7"/>
  <c r="I658" i="7" s="1"/>
  <c r="G659" i="7"/>
  <c r="I659" i="7" s="1"/>
  <c r="G660" i="7"/>
  <c r="I660" i="7" s="1"/>
  <c r="G661" i="7"/>
  <c r="I661" i="7" s="1"/>
  <c r="G662" i="7"/>
  <c r="I662" i="7" s="1"/>
  <c r="G663" i="7"/>
  <c r="I663" i="7" s="1"/>
  <c r="G665" i="7"/>
  <c r="I665" i="7" s="1"/>
  <c r="G666" i="7"/>
  <c r="I666" i="7"/>
  <c r="G667" i="7"/>
  <c r="I667" i="7"/>
  <c r="G669" i="7"/>
  <c r="I669" i="7" s="1"/>
  <c r="G670" i="7"/>
  <c r="I670" i="7" s="1"/>
  <c r="G671" i="7"/>
  <c r="I671" i="7"/>
  <c r="G672" i="7"/>
  <c r="I672" i="7"/>
  <c r="G673" i="7"/>
  <c r="I673" i="7" s="1"/>
  <c r="G674" i="7"/>
  <c r="I674" i="7" s="1"/>
  <c r="G675" i="7"/>
  <c r="I675" i="7" s="1"/>
  <c r="G676" i="7"/>
  <c r="I676" i="7"/>
  <c r="G677" i="7"/>
  <c r="I677" i="7"/>
  <c r="G680" i="7"/>
  <c r="I680" i="7" s="1"/>
  <c r="G681" i="7"/>
  <c r="I681" i="7" s="1"/>
  <c r="G706" i="7"/>
  <c r="I706" i="7" s="1"/>
  <c r="G707" i="7"/>
  <c r="I707" i="7" s="1"/>
  <c r="G723" i="7"/>
  <c r="I723" i="7" s="1"/>
  <c r="G726" i="7"/>
  <c r="I726" i="7" s="1"/>
  <c r="G731" i="7"/>
  <c r="I731" i="7" s="1"/>
  <c r="G736" i="7"/>
  <c r="I736" i="7"/>
  <c r="G741" i="7"/>
  <c r="I741" i="7" s="1"/>
  <c r="G742" i="7"/>
  <c r="I742" i="7"/>
  <c r="G744" i="7"/>
  <c r="I744" i="7" s="1"/>
  <c r="G746" i="7"/>
  <c r="I746" i="7" s="1"/>
  <c r="G747" i="7"/>
  <c r="I747" i="7" s="1"/>
  <c r="G748" i="7"/>
  <c r="I748" i="7"/>
  <c r="G749" i="7"/>
  <c r="I749" i="7" s="1"/>
  <c r="G762" i="7"/>
  <c r="I762" i="7" s="1"/>
  <c r="G764" i="7"/>
  <c r="I764" i="7" s="1"/>
  <c r="G768" i="7"/>
  <c r="I768" i="7"/>
  <c r="G770" i="7"/>
  <c r="I770" i="7"/>
  <c r="G771" i="7"/>
  <c r="I771" i="7" s="1"/>
  <c r="G774" i="7"/>
  <c r="I774" i="7" s="1"/>
  <c r="G777" i="7"/>
  <c r="I777" i="7" s="1"/>
  <c r="G815" i="7"/>
  <c r="I815" i="7" s="1"/>
  <c r="G816" i="7"/>
  <c r="I816" i="7" s="1"/>
  <c r="G820" i="7"/>
  <c r="I820" i="7" s="1"/>
  <c r="G821" i="7"/>
  <c r="I821" i="7" s="1"/>
  <c r="G822" i="7"/>
  <c r="I822" i="7" s="1"/>
  <c r="G824" i="7"/>
  <c r="I824" i="7" s="1"/>
  <c r="G825" i="7"/>
  <c r="I825" i="7" s="1"/>
  <c r="G826" i="7"/>
  <c r="I826" i="7" s="1"/>
  <c r="G827" i="7"/>
  <c r="I827" i="7" s="1"/>
  <c r="G828" i="7"/>
  <c r="I828" i="7" s="1"/>
  <c r="G829" i="7"/>
  <c r="I829" i="7" s="1"/>
  <c r="G830" i="7"/>
  <c r="I830" i="7" s="1"/>
  <c r="G831" i="7"/>
  <c r="I831" i="7"/>
  <c r="G832" i="7"/>
  <c r="I832" i="7" s="1"/>
  <c r="G833" i="7"/>
  <c r="I833" i="7" s="1"/>
  <c r="G834" i="7"/>
  <c r="I834" i="7" s="1"/>
  <c r="G835" i="7"/>
  <c r="I835" i="7" s="1"/>
  <c r="G875" i="7"/>
  <c r="I875" i="7"/>
  <c r="G879" i="7"/>
  <c r="I879" i="7" s="1"/>
  <c r="G885" i="7"/>
  <c r="I885" i="7" s="1"/>
  <c r="G886" i="7"/>
  <c r="I886" i="7"/>
  <c r="G901" i="7"/>
  <c r="I901" i="7"/>
  <c r="G902" i="7"/>
  <c r="I902" i="7" s="1"/>
  <c r="G903" i="7"/>
  <c r="I903" i="7" s="1"/>
  <c r="G906" i="7"/>
  <c r="I906" i="7" s="1"/>
  <c r="G907" i="7"/>
  <c r="I907" i="7" s="1"/>
  <c r="G908" i="7"/>
  <c r="I908" i="7" s="1"/>
  <c r="G909" i="7"/>
  <c r="I909" i="7"/>
  <c r="G947" i="7"/>
  <c r="I947" i="7" s="1"/>
  <c r="G948" i="7"/>
  <c r="I948" i="7" s="1"/>
  <c r="G949" i="7"/>
  <c r="I949" i="7" s="1"/>
  <c r="G958" i="7"/>
  <c r="I958" i="7"/>
  <c r="G4" i="7"/>
  <c r="I4" i="7" s="1"/>
  <c r="G5" i="7"/>
  <c r="I5" i="7" s="1"/>
  <c r="G12" i="7"/>
  <c r="I12" i="7" s="1"/>
  <c r="G13" i="7"/>
  <c r="I13" i="7" s="1"/>
  <c r="G14" i="7"/>
  <c r="I14" i="7" s="1"/>
  <c r="G15" i="7"/>
  <c r="I15" i="7" s="1"/>
  <c r="G16" i="7"/>
  <c r="I16" i="7" s="1"/>
  <c r="G17" i="7"/>
  <c r="I17" i="7" s="1"/>
  <c r="G18" i="7"/>
  <c r="I18" i="7" s="1"/>
  <c r="G19" i="7"/>
  <c r="I19" i="7" s="1"/>
  <c r="G20" i="7"/>
  <c r="I20" i="7" s="1"/>
  <c r="G21" i="7"/>
  <c r="I21" i="7"/>
  <c r="G22" i="7"/>
  <c r="I22" i="7" s="1"/>
  <c r="G23" i="7"/>
  <c r="I23" i="7" s="1"/>
  <c r="G33" i="7"/>
  <c r="I33" i="7" s="1"/>
  <c r="G34" i="7"/>
  <c r="I34" i="7" s="1"/>
  <c r="G35" i="7"/>
  <c r="I35" i="7" s="1"/>
  <c r="G42" i="7"/>
  <c r="I42" i="7" s="1"/>
  <c r="G43" i="7"/>
  <c r="I43" i="7" s="1"/>
  <c r="G44" i="7"/>
  <c r="I44" i="7" s="1"/>
  <c r="G45" i="7"/>
  <c r="I45" i="7"/>
  <c r="G46" i="7"/>
  <c r="I46" i="7"/>
  <c r="G47" i="7"/>
  <c r="I47" i="7" s="1"/>
  <c r="G69" i="7"/>
  <c r="I69" i="7" s="1"/>
  <c r="G70" i="7"/>
  <c r="I70" i="7" s="1"/>
  <c r="G71" i="7"/>
  <c r="I71" i="7" s="1"/>
  <c r="G78" i="7"/>
  <c r="I78" i="7" s="1"/>
  <c r="G79" i="7"/>
  <c r="I79" i="7" s="1"/>
  <c r="G80" i="7"/>
  <c r="I80" i="7" s="1"/>
  <c r="G81" i="7"/>
  <c r="I81" i="7" s="1"/>
  <c r="G82" i="7"/>
  <c r="I82" i="7" s="1"/>
  <c r="G83" i="7"/>
  <c r="I83" i="7"/>
  <c r="G84" i="7"/>
  <c r="I84" i="7" s="1"/>
  <c r="G85" i="7"/>
  <c r="I85" i="7" s="1"/>
  <c r="G86" i="7"/>
  <c r="I86" i="7" s="1"/>
  <c r="G87" i="7"/>
  <c r="I87" i="7" s="1"/>
  <c r="G88" i="7"/>
  <c r="I88" i="7" s="1"/>
  <c r="G89" i="7"/>
  <c r="I89" i="7" s="1"/>
  <c r="G90" i="7"/>
  <c r="I90" i="7" s="1"/>
  <c r="G91" i="7"/>
  <c r="I91" i="7" s="1"/>
  <c r="G92" i="7"/>
  <c r="I92" i="7" s="1"/>
  <c r="G93" i="7"/>
  <c r="I93" i="7" s="1"/>
  <c r="G94" i="7"/>
  <c r="I94" i="7" s="1"/>
  <c r="G95" i="7"/>
  <c r="I95" i="7" s="1"/>
  <c r="G114" i="7"/>
  <c r="I114" i="7" s="1"/>
  <c r="G115" i="7"/>
  <c r="I115" i="7" s="1"/>
  <c r="G116" i="7"/>
  <c r="I116" i="7" s="1"/>
  <c r="G123" i="7"/>
  <c r="I123" i="7"/>
  <c r="G124" i="7"/>
  <c r="I124" i="7" s="1"/>
  <c r="G125" i="7"/>
  <c r="I125" i="7" s="1"/>
  <c r="G126" i="7"/>
  <c r="I126" i="7" s="1"/>
  <c r="G127" i="7"/>
  <c r="I127" i="7"/>
  <c r="G128" i="7"/>
  <c r="I128" i="7" s="1"/>
  <c r="G129" i="7"/>
  <c r="I129" i="7" s="1"/>
  <c r="G130" i="7"/>
  <c r="I130" i="7" s="1"/>
  <c r="G131" i="7"/>
  <c r="I131" i="7" s="1"/>
  <c r="G132" i="7"/>
  <c r="I132" i="7" s="1"/>
  <c r="G133" i="7"/>
  <c r="I133" i="7" s="1"/>
  <c r="G134" i="7"/>
  <c r="I134" i="7" s="1"/>
  <c r="G135" i="7"/>
  <c r="I135" i="7"/>
  <c r="G136" i="7"/>
  <c r="I136" i="7" s="1"/>
  <c r="G137" i="7"/>
  <c r="I137" i="7"/>
  <c r="G138" i="7"/>
  <c r="I138" i="7" s="1"/>
  <c r="G139" i="7"/>
  <c r="I139" i="7" s="1"/>
  <c r="G140" i="7"/>
  <c r="I140" i="7" s="1"/>
  <c r="G141" i="7"/>
  <c r="I141" i="7" s="1"/>
  <c r="G142" i="7"/>
  <c r="I142" i="7" s="1"/>
  <c r="G143" i="7"/>
  <c r="I143" i="7" s="1"/>
  <c r="G144" i="7"/>
  <c r="I144" i="7" s="1"/>
  <c r="G146" i="7"/>
  <c r="I146" i="7" s="1"/>
  <c r="G149" i="7"/>
  <c r="I149" i="7" s="1"/>
  <c r="G150" i="7"/>
  <c r="I150" i="7"/>
  <c r="G151" i="7"/>
  <c r="I151" i="7"/>
  <c r="G152" i="7"/>
  <c r="I152" i="7" s="1"/>
  <c r="I2692" i="7"/>
  <c r="I808" i="7"/>
  <c r="I811" i="7"/>
  <c r="I814" i="7"/>
  <c r="I9" i="7"/>
  <c r="I10" i="7"/>
  <c r="I11" i="7"/>
  <c r="I951" i="7"/>
  <c r="I2112" i="7"/>
  <c r="I2153" i="7"/>
  <c r="I2154" i="7"/>
  <c r="I2155" i="7"/>
  <c r="I2156" i="7"/>
  <c r="I2157" i="7"/>
  <c r="I2158" i="7"/>
  <c r="I3101" i="7"/>
  <c r="I3103" i="7"/>
  <c r="I6" i="7"/>
  <c r="I7" i="7"/>
  <c r="I8" i="7"/>
  <c r="I48" i="7"/>
  <c r="I49" i="7"/>
  <c r="I50" i="7"/>
  <c r="I63" i="7"/>
  <c r="I64" i="7"/>
  <c r="I65" i="7"/>
  <c r="I66" i="7"/>
  <c r="I67" i="7"/>
  <c r="I68" i="7"/>
  <c r="I5230" i="7"/>
  <c r="I5250" i="7"/>
  <c r="I106" i="7"/>
  <c r="I107" i="7"/>
  <c r="I3212" i="7"/>
  <c r="I3214" i="7"/>
  <c r="I2150" i="7"/>
  <c r="I2152" i="7"/>
  <c r="I3149" i="7"/>
  <c r="I3150" i="7"/>
  <c r="I3151" i="7"/>
  <c r="I5674" i="7"/>
  <c r="I2540" i="7"/>
  <c r="I6030" i="7"/>
  <c r="I6031" i="7"/>
  <c r="I6034" i="7"/>
  <c r="I3218" i="7"/>
  <c r="I2515" i="7"/>
  <c r="I2516" i="7"/>
  <c r="I351" i="7"/>
  <c r="I6389" i="7"/>
  <c r="I6390" i="7"/>
  <c r="I6391" i="7"/>
  <c r="I6385" i="7"/>
  <c r="I6386" i="7"/>
  <c r="I6387" i="7"/>
  <c r="I2666" i="7"/>
  <c r="I5654" i="7"/>
  <c r="I5660" i="7"/>
  <c r="I423" i="7"/>
  <c r="I424" i="7"/>
  <c r="I425" i="7"/>
  <c r="I2635" i="7"/>
  <c r="I5658" i="7"/>
  <c r="I3787" i="7"/>
  <c r="I352" i="7"/>
  <c r="I5647" i="7"/>
  <c r="I5648" i="7"/>
  <c r="I5651" i="7"/>
  <c r="I353" i="7"/>
  <c r="I2533" i="7"/>
  <c r="I5656" i="7"/>
  <c r="I5657" i="7"/>
  <c r="I5663" i="7"/>
  <c r="I782" i="7"/>
  <c r="I784" i="7"/>
  <c r="I785" i="7"/>
  <c r="I297" i="7"/>
  <c r="I298" i="7"/>
  <c r="I299" i="7"/>
  <c r="I301" i="7"/>
  <c r="I302" i="7"/>
  <c r="I304" i="7"/>
  <c r="I305" i="7"/>
  <c r="I3162" i="7"/>
  <c r="I2214" i="7"/>
  <c r="I2215" i="7"/>
  <c r="I2213" i="7"/>
  <c r="I240" i="7"/>
  <c r="I241" i="7"/>
  <c r="I242" i="7"/>
  <c r="I243" i="7"/>
  <c r="I306" i="7"/>
  <c r="I307" i="7"/>
  <c r="I244" i="7"/>
  <c r="I245" i="7"/>
  <c r="I308" i="7"/>
  <c r="I309" i="7"/>
  <c r="I310" i="7"/>
  <c r="I311" i="7"/>
  <c r="I2556" i="7"/>
  <c r="I2557" i="7"/>
  <c r="I6035" i="7"/>
  <c r="I6036" i="7"/>
  <c r="I2520" i="7"/>
  <c r="I2455" i="7"/>
  <c r="I3669" i="7"/>
  <c r="I4401" i="7"/>
  <c r="I2833" i="7"/>
  <c r="I2834" i="7"/>
  <c r="I2835" i="7"/>
  <c r="I2836" i="7"/>
  <c r="I2837" i="7"/>
  <c r="I2838" i="7"/>
  <c r="I2839" i="7"/>
  <c r="I2840" i="7"/>
  <c r="I2841" i="7"/>
  <c r="I2842" i="7"/>
  <c r="I2843" i="7"/>
  <c r="I2844" i="7"/>
  <c r="I2845" i="7"/>
  <c r="I2846" i="7"/>
  <c r="I2847" i="7"/>
  <c r="I2848" i="7"/>
  <c r="I2849" i="7"/>
  <c r="I2850" i="7"/>
  <c r="I2851" i="7"/>
  <c r="I2852" i="7"/>
  <c r="I2853" i="7"/>
  <c r="I2854" i="7"/>
  <c r="I2855" i="7"/>
  <c r="I2856" i="7"/>
  <c r="I2857" i="7"/>
  <c r="I2858" i="7"/>
  <c r="I2859" i="7"/>
  <c r="I2860" i="7"/>
  <c r="I2827" i="7"/>
  <c r="I2828" i="7"/>
  <c r="I2829" i="7"/>
  <c r="I2830" i="7"/>
  <c r="I2831" i="7"/>
  <c r="I2832" i="7"/>
  <c r="I4179" i="7"/>
  <c r="I4180" i="7"/>
  <c r="I6075" i="7"/>
  <c r="I6076" i="7"/>
  <c r="I565" i="7"/>
  <c r="I566" i="7"/>
  <c r="I567" i="7"/>
  <c r="I568" i="7"/>
  <c r="I569" i="7"/>
  <c r="I570" i="7"/>
  <c r="I571" i="7"/>
  <c r="I572" i="7"/>
  <c r="I261" i="7"/>
  <c r="I262" i="7"/>
  <c r="I263" i="7"/>
  <c r="I264" i="7"/>
  <c r="I265" i="7"/>
  <c r="I266" i="7"/>
  <c r="I269" i="7"/>
  <c r="I222" i="7"/>
  <c r="I223" i="7"/>
  <c r="I224" i="7"/>
  <c r="I225" i="7"/>
  <c r="I226" i="7"/>
  <c r="I227" i="7"/>
  <c r="I276" i="7"/>
  <c r="I277" i="7"/>
  <c r="I278" i="7"/>
  <c r="I228" i="7"/>
  <c r="I229" i="7"/>
  <c r="I230" i="7"/>
  <c r="I231" i="7"/>
  <c r="I232" i="7"/>
  <c r="I233" i="7"/>
  <c r="I285" i="7"/>
  <c r="I286" i="7"/>
  <c r="I287" i="7"/>
  <c r="I234" i="7"/>
  <c r="I235" i="7"/>
  <c r="I236" i="7"/>
  <c r="I237" i="7"/>
  <c r="I238" i="7"/>
  <c r="I239" i="7"/>
  <c r="I294" i="7"/>
  <c r="I295" i="7"/>
  <c r="I296" i="7"/>
  <c r="I5319" i="7"/>
  <c r="I5320" i="7"/>
  <c r="I5321" i="7"/>
  <c r="I5322" i="7"/>
  <c r="I5323" i="7"/>
  <c r="I5332" i="7"/>
  <c r="I4454" i="7"/>
  <c r="I4455" i="7"/>
  <c r="I4456" i="7"/>
  <c r="I4457" i="7"/>
  <c r="I4458" i="7"/>
  <c r="I4459" i="7"/>
  <c r="I5328" i="7"/>
  <c r="I4460" i="7"/>
  <c r="I4461" i="7"/>
  <c r="I4462" i="7"/>
  <c r="I4463" i="7"/>
  <c r="I4464" i="7"/>
  <c r="I4465" i="7"/>
  <c r="I5310" i="7"/>
  <c r="I5311" i="7"/>
  <c r="I4466" i="7"/>
  <c r="I5312" i="7"/>
  <c r="I5313" i="7"/>
  <c r="I5314" i="7"/>
  <c r="I5315" i="7"/>
  <c r="I5316" i="7"/>
  <c r="I5317" i="7"/>
  <c r="I5318" i="7"/>
  <c r="I5331" i="7"/>
  <c r="I3989" i="7"/>
  <c r="I4101" i="7"/>
  <c r="I4102" i="7"/>
  <c r="I5324" i="7"/>
  <c r="I5325" i="7"/>
  <c r="I5326" i="7"/>
  <c r="I2198" i="7"/>
  <c r="I2200" i="7"/>
  <c r="I5666" i="7"/>
  <c r="I2691" i="7"/>
  <c r="I5665" i="7"/>
  <c r="G5157" i="7"/>
  <c r="I5157" i="7"/>
  <c r="G2737" i="7"/>
  <c r="I2737" i="7" s="1"/>
  <c r="G2735" i="7"/>
  <c r="I2735" i="7" s="1"/>
  <c r="G2734" i="7"/>
  <c r="I2734" i="7" s="1"/>
  <c r="G2733" i="7"/>
  <c r="I2733" i="7" s="1"/>
  <c r="G2504" i="7"/>
  <c r="I2504" i="7" s="1"/>
  <c r="G2524" i="7"/>
  <c r="I2524" i="7" s="1"/>
  <c r="G1152" i="7"/>
  <c r="I1152" i="7" s="1"/>
  <c r="G1127" i="7"/>
  <c r="I1127" i="7" s="1"/>
  <c r="G1138" i="7"/>
  <c r="I1138" i="7"/>
  <c r="G1137" i="7"/>
  <c r="I1137" i="7" s="1"/>
  <c r="G1080" i="7"/>
  <c r="I1080" i="7" s="1"/>
  <c r="G979" i="7"/>
  <c r="I979" i="7" s="1"/>
  <c r="G172" i="7"/>
  <c r="I172" i="7"/>
  <c r="G163" i="7"/>
  <c r="I163" i="7" s="1"/>
  <c r="G1073" i="7"/>
  <c r="I1073" i="7"/>
  <c r="G5833" i="7"/>
  <c r="I5833" i="7" s="1"/>
  <c r="G1089" i="7"/>
  <c r="I1089" i="7" s="1"/>
  <c r="G1088" i="7"/>
  <c r="I1088" i="7" s="1"/>
  <c r="G3085" i="7"/>
  <c r="I3085" i="7" s="1"/>
  <c r="G3075" i="7"/>
  <c r="I3075" i="7"/>
  <c r="G5548" i="7"/>
  <c r="I5548" i="7" s="1"/>
  <c r="G5540" i="7"/>
  <c r="I5540" i="7" s="1"/>
  <c r="G1594" i="7"/>
  <c r="I1594" i="7" s="1"/>
  <c r="G5547" i="7"/>
  <c r="I5547" i="7"/>
  <c r="G1692" i="7"/>
  <c r="I1692" i="7" s="1"/>
  <c r="G4414" i="7"/>
  <c r="I4414" i="7" s="1"/>
  <c r="G4412" i="7"/>
  <c r="I4412" i="7"/>
  <c r="G4786" i="7"/>
  <c r="I4786" i="7" s="1"/>
  <c r="G6318" i="7"/>
  <c r="I6318" i="7" s="1"/>
  <c r="G6316" i="7"/>
  <c r="I6316" i="7" s="1"/>
  <c r="G4413" i="7"/>
  <c r="I4413" i="7" s="1"/>
  <c r="G6317" i="7"/>
  <c r="I6317" i="7" s="1"/>
  <c r="G4784" i="7"/>
  <c r="I4784" i="7" s="1"/>
  <c r="G4783" i="7"/>
  <c r="I4783" i="7" s="1"/>
  <c r="G4782" i="7"/>
  <c r="I4782" i="7" s="1"/>
  <c r="G4785" i="7"/>
  <c r="I4785" i="7"/>
  <c r="G4781" i="7"/>
  <c r="I4781" i="7" s="1"/>
  <c r="G4780" i="7"/>
  <c r="I4780" i="7" s="1"/>
  <c r="G4779" i="7"/>
  <c r="I4779" i="7"/>
  <c r="G2365" i="7"/>
  <c r="I2365" i="7" s="1"/>
  <c r="G2364" i="7"/>
  <c r="I2364" i="7" s="1"/>
  <c r="G2363" i="7"/>
  <c r="I2363" i="7" s="1"/>
  <c r="G2362" i="7"/>
  <c r="I2362" i="7" s="1"/>
  <c r="G2361" i="7"/>
  <c r="I2361" i="7"/>
  <c r="G2366" i="7"/>
  <c r="I2366" i="7" s="1"/>
  <c r="G2360" i="7"/>
  <c r="I2360" i="7" s="1"/>
  <c r="G2359" i="7"/>
  <c r="I2359" i="7"/>
  <c r="G2358" i="7"/>
  <c r="I2358" i="7" s="1"/>
  <c r="G2357" i="7"/>
  <c r="I2357" i="7" s="1"/>
  <c r="G2356" i="7"/>
  <c r="I2356" i="7" s="1"/>
  <c r="G2355" i="7"/>
  <c r="I2355" i="7" s="1"/>
  <c r="G2354" i="7"/>
  <c r="I2354" i="7"/>
  <c r="G2353" i="7"/>
  <c r="I2353" i="7" s="1"/>
  <c r="G2352" i="7"/>
  <c r="I2352" i="7" s="1"/>
  <c r="G2351" i="7"/>
  <c r="I2351" i="7"/>
  <c r="G2350" i="7"/>
  <c r="I2350" i="7" s="1"/>
  <c r="G2349" i="7"/>
  <c r="I2349" i="7" s="1"/>
  <c r="G2348" i="7"/>
  <c r="I2348" i="7" s="1"/>
  <c r="G2347" i="7"/>
  <c r="I2347" i="7"/>
  <c r="G2346" i="7"/>
  <c r="I2346" i="7" s="1"/>
  <c r="G2345" i="7"/>
  <c r="I2345" i="7" s="1"/>
  <c r="G2344" i="7"/>
  <c r="I2344" i="7" s="1"/>
  <c r="G2343" i="7"/>
  <c r="I2343" i="7" s="1"/>
  <c r="G2342" i="7"/>
  <c r="I2342" i="7" s="1"/>
  <c r="G2341" i="7"/>
  <c r="I2341" i="7" s="1"/>
  <c r="G2942" i="7"/>
  <c r="I2942" i="7" s="1"/>
  <c r="G1368" i="7"/>
  <c r="I1368" i="7"/>
  <c r="G1365" i="7"/>
  <c r="I1365" i="7" s="1"/>
  <c r="G1370" i="7"/>
  <c r="I1370" i="7" s="1"/>
  <c r="G1367" i="7"/>
  <c r="I1367" i="7" s="1"/>
  <c r="G1369" i="7"/>
  <c r="I1369" i="7" s="1"/>
  <c r="G1366" i="7"/>
  <c r="I1366" i="7"/>
  <c r="G1350" i="7"/>
  <c r="I1350" i="7" s="1"/>
  <c r="G1131" i="7"/>
  <c r="I1131" i="7" s="1"/>
  <c r="G3775" i="7"/>
  <c r="I3775" i="7"/>
  <c r="G3774" i="7"/>
  <c r="I3774" i="7" s="1"/>
  <c r="G5546" i="7"/>
  <c r="I5546" i="7"/>
  <c r="G1655" i="7"/>
  <c r="I1655" i="7" s="1"/>
  <c r="G5545" i="7"/>
  <c r="I5545" i="7"/>
  <c r="G1654" i="7"/>
  <c r="I1654" i="7"/>
  <c r="G5544" i="7"/>
  <c r="I5544" i="7" s="1"/>
  <c r="G1653" i="7"/>
  <c r="I1653" i="7" s="1"/>
  <c r="G5543" i="7"/>
  <c r="I5543" i="7"/>
  <c r="G1651" i="7"/>
  <c r="I1651" i="7"/>
  <c r="G5542" i="7"/>
  <c r="I5542" i="7"/>
  <c r="G1650" i="7"/>
  <c r="I1650" i="7" s="1"/>
  <c r="G5541" i="7"/>
  <c r="I5541" i="7" s="1"/>
  <c r="G1649" i="7"/>
  <c r="I1649" i="7"/>
  <c r="G1051" i="7"/>
  <c r="I1051" i="7" s="1"/>
  <c r="G1050" i="7"/>
  <c r="I1050" i="7" s="1"/>
  <c r="G1564" i="7"/>
  <c r="I1564" i="7" s="1"/>
  <c r="G1563" i="7"/>
  <c r="I1563" i="7" s="1"/>
  <c r="G1562" i="7"/>
  <c r="I1562" i="7" s="1"/>
  <c r="G1561" i="7"/>
  <c r="I1561" i="7" s="1"/>
  <c r="G1087" i="7"/>
  <c r="I1087" i="7" s="1"/>
  <c r="G1083" i="7"/>
  <c r="I1083" i="7" s="1"/>
  <c r="G1082" i="7"/>
  <c r="I1082" i="7" s="1"/>
  <c r="G1081" i="7"/>
  <c r="I1081" i="7" s="1"/>
  <c r="G2941" i="7"/>
  <c r="I2941" i="7" s="1"/>
  <c r="G2940" i="7"/>
  <c r="I2940" i="7"/>
  <c r="G2939" i="7"/>
  <c r="I2939" i="7" s="1"/>
  <c r="G2938" i="7"/>
  <c r="I2938" i="7" s="1"/>
  <c r="G1133" i="7"/>
  <c r="I1133" i="7"/>
  <c r="G2937" i="7"/>
  <c r="I2937" i="7" s="1"/>
  <c r="G2936" i="7"/>
  <c r="I2936" i="7"/>
  <c r="G2935" i="7"/>
  <c r="I2935" i="7" s="1"/>
  <c r="G2934" i="7"/>
  <c r="I2934" i="7" s="1"/>
  <c r="G2933" i="7"/>
  <c r="I2933" i="7"/>
  <c r="G2932" i="7"/>
  <c r="I2932" i="7" s="1"/>
  <c r="G2931" i="7"/>
  <c r="I2931" i="7" s="1"/>
  <c r="G2930" i="7"/>
  <c r="I2930" i="7"/>
  <c r="G2929" i="7"/>
  <c r="I2929" i="7" s="1"/>
  <c r="G1046" i="7"/>
  <c r="I1046" i="7" s="1"/>
  <c r="G1045" i="7"/>
  <c r="I1045" i="7" s="1"/>
  <c r="G1042" i="7"/>
  <c r="I1042" i="7" s="1"/>
  <c r="G1044" i="7"/>
  <c r="I1044" i="7"/>
  <c r="G1043" i="7"/>
  <c r="I1043" i="7"/>
  <c r="G1121" i="7"/>
  <c r="I1121" i="7" s="1"/>
  <c r="G1120" i="7"/>
  <c r="I1120" i="7"/>
  <c r="G1119" i="7"/>
  <c r="I1119" i="7" s="1"/>
  <c r="G1118" i="7"/>
  <c r="I1118" i="7" s="1"/>
  <c r="G1086" i="7"/>
  <c r="I1086" i="7" s="1"/>
  <c r="G1085" i="7"/>
  <c r="I1085" i="7"/>
  <c r="G1084" i="7"/>
  <c r="I1084" i="7"/>
  <c r="G1124" i="7"/>
  <c r="I1124" i="7" s="1"/>
  <c r="G1635" i="7"/>
  <c r="I1635" i="7" s="1"/>
  <c r="G1634" i="7"/>
  <c r="I1634" i="7" s="1"/>
  <c r="G5475" i="7"/>
  <c r="I5475" i="7"/>
  <c r="G4751" i="7"/>
  <c r="I4751" i="7" s="1"/>
  <c r="G1374" i="7"/>
  <c r="I1374" i="7" s="1"/>
  <c r="G5470" i="7"/>
  <c r="I5470" i="7" s="1"/>
  <c r="G2928" i="7"/>
  <c r="I2928" i="7" s="1"/>
  <c r="G2927" i="7"/>
  <c r="I2927" i="7"/>
  <c r="G1335" i="7"/>
  <c r="I1335" i="7" s="1"/>
  <c r="G1334" i="7"/>
  <c r="I1334" i="7" s="1"/>
  <c r="G1333" i="7"/>
  <c r="I1333" i="7"/>
  <c r="G1332" i="7"/>
  <c r="I1332" i="7"/>
  <c r="G1331" i="7"/>
  <c r="I1331" i="7" s="1"/>
  <c r="G1330" i="7"/>
  <c r="I1330" i="7"/>
  <c r="G1729" i="7"/>
  <c r="I1729" i="7" s="1"/>
  <c r="G1696" i="7"/>
  <c r="I1696" i="7" s="1"/>
  <c r="G3954" i="7"/>
  <c r="I3954" i="7" s="1"/>
  <c r="G3788" i="7"/>
  <c r="I3788" i="7" s="1"/>
  <c r="G4289" i="7"/>
  <c r="I4289" i="7" s="1"/>
  <c r="G4288" i="7"/>
  <c r="I4288" i="7" s="1"/>
  <c r="G4287" i="7"/>
  <c r="I4287" i="7" s="1"/>
  <c r="G4286" i="7"/>
  <c r="I4286" i="7"/>
  <c r="G4285" i="7"/>
  <c r="I4285" i="7" s="1"/>
  <c r="G4284" i="7"/>
  <c r="I4284" i="7" s="1"/>
  <c r="G4283" i="7"/>
  <c r="I4283" i="7" s="1"/>
  <c r="G4282" i="7"/>
  <c r="I4282" i="7"/>
  <c r="G4281" i="7"/>
  <c r="I4281" i="7"/>
  <c r="G4280" i="7"/>
  <c r="I4280" i="7" s="1"/>
  <c r="G4279" i="7"/>
  <c r="I4279" i="7" s="1"/>
  <c r="G4278" i="7"/>
  <c r="I4278" i="7" s="1"/>
  <c r="G4277" i="7"/>
  <c r="I4277" i="7"/>
  <c r="G4276" i="7"/>
  <c r="I4276" i="7"/>
  <c r="G4275" i="7"/>
  <c r="I4275" i="7" s="1"/>
  <c r="G4274" i="7"/>
  <c r="I4274" i="7"/>
  <c r="G4273" i="7"/>
  <c r="I4273" i="7" s="1"/>
  <c r="G4272" i="7"/>
  <c r="I4272" i="7" s="1"/>
  <c r="G4271" i="7"/>
  <c r="I4271" i="7" s="1"/>
  <c r="G4270" i="7"/>
  <c r="I4270" i="7" s="1"/>
  <c r="G4269" i="7"/>
  <c r="I4269" i="7" s="1"/>
  <c r="G4268" i="7"/>
  <c r="I4268" i="7" s="1"/>
  <c r="G4267" i="7"/>
  <c r="I4267" i="7" s="1"/>
  <c r="G4266" i="7"/>
  <c r="I4266" i="7"/>
  <c r="G4263" i="7"/>
  <c r="I4263" i="7" s="1"/>
  <c r="G4262" i="7"/>
  <c r="I4262" i="7" s="1"/>
  <c r="G4261" i="7"/>
  <c r="I4261" i="7" s="1"/>
  <c r="G4260" i="7"/>
  <c r="I4260" i="7" s="1"/>
  <c r="G4259" i="7"/>
  <c r="I4259" i="7"/>
  <c r="G4258" i="7"/>
  <c r="I4258" i="7"/>
  <c r="G4292" i="7"/>
  <c r="I4292" i="7" s="1"/>
  <c r="G4257" i="7"/>
  <c r="I4257" i="7"/>
  <c r="G4256" i="7"/>
  <c r="I4256" i="7"/>
  <c r="G4255" i="7"/>
  <c r="I4255" i="7" s="1"/>
  <c r="G4254" i="7"/>
  <c r="I4254" i="7" s="1"/>
  <c r="G4253" i="7"/>
  <c r="I4253" i="7" s="1"/>
  <c r="G4252" i="7"/>
  <c r="I4252" i="7"/>
  <c r="G4251" i="7"/>
  <c r="I4251" i="7" s="1"/>
  <c r="G4250" i="7"/>
  <c r="I4250" i="7" s="1"/>
  <c r="G4249" i="7"/>
  <c r="I4249" i="7" s="1"/>
  <c r="G4248" i="7"/>
  <c r="I4248" i="7" s="1"/>
  <c r="G4247" i="7"/>
  <c r="I4247" i="7" s="1"/>
  <c r="G4246" i="7"/>
  <c r="I4246" i="7" s="1"/>
  <c r="G4245" i="7"/>
  <c r="I4245" i="7"/>
  <c r="G4244" i="7"/>
  <c r="I4244" i="7" s="1"/>
  <c r="G4243" i="7"/>
  <c r="I4243" i="7" s="1"/>
  <c r="G4242" i="7"/>
  <c r="I4242" i="7" s="1"/>
  <c r="G4241" i="7"/>
  <c r="I4241" i="7"/>
  <c r="G4240" i="7"/>
  <c r="I4240" i="7"/>
  <c r="G4239" i="7"/>
  <c r="I4239" i="7" s="1"/>
  <c r="G4238" i="7"/>
  <c r="I4238" i="7" s="1"/>
  <c r="G4237" i="7"/>
  <c r="I4237" i="7" s="1"/>
  <c r="G4236" i="7"/>
  <c r="I4236" i="7" s="1"/>
  <c r="G4235" i="7"/>
  <c r="I4235" i="7" s="1"/>
  <c r="G4234" i="7"/>
  <c r="I4234" i="7" s="1"/>
  <c r="G4233" i="7"/>
  <c r="I4233" i="7"/>
  <c r="G4232" i="7"/>
  <c r="I4232" i="7" s="1"/>
  <c r="G4231" i="7"/>
  <c r="I4231" i="7" s="1"/>
  <c r="G4230" i="7"/>
  <c r="I4230" i="7" s="1"/>
  <c r="G4229" i="7"/>
  <c r="I4229" i="7" s="1"/>
  <c r="G4228" i="7"/>
  <c r="I4228" i="7" s="1"/>
  <c r="G4227" i="7"/>
  <c r="I4227" i="7"/>
  <c r="G4226" i="7"/>
  <c r="I4226" i="7" s="1"/>
  <c r="G4225" i="7"/>
  <c r="I4225" i="7"/>
  <c r="G4224" i="7"/>
  <c r="I4224" i="7"/>
  <c r="G4223" i="7"/>
  <c r="I4223" i="7" s="1"/>
  <c r="G4222" i="7"/>
  <c r="I4222" i="7" s="1"/>
  <c r="G4221" i="7"/>
  <c r="I4221" i="7" s="1"/>
  <c r="G3980" i="7"/>
  <c r="I3980" i="7"/>
  <c r="G3979" i="7"/>
  <c r="I3979" i="7" s="1"/>
  <c r="G3977" i="7"/>
  <c r="I3977" i="7" s="1"/>
  <c r="G3971" i="7"/>
  <c r="I3971" i="7" s="1"/>
  <c r="G2677" i="7"/>
  <c r="I2677" i="7" s="1"/>
  <c r="G2545" i="7"/>
  <c r="I2545" i="7" s="1"/>
  <c r="G2544" i="7"/>
  <c r="I2544" i="7" s="1"/>
  <c r="G2536" i="7"/>
  <c r="I2536" i="7"/>
  <c r="G2547" i="7"/>
  <c r="I2547" i="7" s="1"/>
  <c r="G4556" i="7"/>
  <c r="I4556" i="7" s="1"/>
  <c r="G4555" i="7"/>
  <c r="I4555" i="7" s="1"/>
  <c r="G4750" i="7"/>
  <c r="I4750" i="7"/>
  <c r="G6078" i="7"/>
  <c r="I6078" i="7"/>
  <c r="G6077" i="7"/>
  <c r="I6077" i="7" s="1"/>
  <c r="G6028" i="7"/>
  <c r="I6028" i="7" s="1"/>
  <c r="G6027" i="7"/>
  <c r="I6027" i="7" s="1"/>
  <c r="G6026" i="7"/>
  <c r="I6026" i="7"/>
  <c r="G3888" i="7"/>
  <c r="I3888" i="7"/>
  <c r="G5650" i="7"/>
  <c r="I5650" i="7" s="1"/>
  <c r="G5644" i="7"/>
  <c r="I5644" i="7"/>
  <c r="G2493" i="7"/>
  <c r="I2493" i="7"/>
  <c r="G4871" i="7"/>
  <c r="I4871" i="7" s="1"/>
  <c r="G3793" i="7"/>
  <c r="I3793" i="7" s="1"/>
  <c r="G4445" i="7"/>
  <c r="I4445" i="7" s="1"/>
  <c r="G4430" i="7"/>
  <c r="I4430" i="7" s="1"/>
  <c r="G1737" i="7"/>
  <c r="I1737" i="7" s="1"/>
  <c r="G1736" i="7"/>
  <c r="I1736" i="7" s="1"/>
  <c r="G4438" i="7"/>
  <c r="I4438" i="7"/>
  <c r="G4439" i="7"/>
  <c r="I4439" i="7" s="1"/>
  <c r="G2588" i="7"/>
  <c r="I2588" i="7" s="1"/>
  <c r="G4448" i="7"/>
  <c r="I4448" i="7" s="1"/>
  <c r="G4449" i="7"/>
  <c r="I4449" i="7"/>
  <c r="G2589" i="7"/>
  <c r="I2589" i="7"/>
  <c r="G2494" i="7"/>
  <c r="I2494" i="7" s="1"/>
  <c r="G2492" i="7"/>
  <c r="I2492" i="7" s="1"/>
  <c r="G4849" i="7"/>
  <c r="I4849" i="7" s="1"/>
  <c r="G6074" i="7"/>
  <c r="I6074" i="7"/>
  <c r="G6073" i="7"/>
  <c r="I6073" i="7" s="1"/>
  <c r="G6320" i="7"/>
  <c r="I6320" i="7" s="1"/>
  <c r="G6319" i="7"/>
  <c r="I6319" i="7" s="1"/>
  <c r="G6388" i="7"/>
  <c r="I6388" i="7" s="1"/>
  <c r="G2291" i="7"/>
  <c r="I2291" i="7" s="1"/>
  <c r="G2290" i="7"/>
  <c r="I2290" i="7" s="1"/>
  <c r="G2315" i="7"/>
  <c r="I2315" i="7"/>
  <c r="G2313" i="7"/>
  <c r="I2313" i="7" s="1"/>
  <c r="G2411" i="7"/>
  <c r="I2411" i="7" s="1"/>
  <c r="G2423" i="7"/>
  <c r="I2423" i="7" s="1"/>
  <c r="G1695" i="7"/>
  <c r="I1695" i="7"/>
  <c r="G1694" i="7"/>
  <c r="I1694" i="7"/>
  <c r="G4411" i="7"/>
  <c r="I4411" i="7" s="1"/>
  <c r="G4409" i="7"/>
  <c r="I4409" i="7" s="1"/>
  <c r="G3387" i="7"/>
  <c r="I3387" i="7"/>
  <c r="G3386" i="7"/>
  <c r="I3386" i="7" s="1"/>
  <c r="G3385" i="7"/>
  <c r="I3385" i="7" s="1"/>
  <c r="G3384" i="7"/>
  <c r="I3384" i="7" s="1"/>
  <c r="G3383" i="7"/>
  <c r="I3383" i="7" s="1"/>
  <c r="G3382" i="7"/>
  <c r="I3382" i="7"/>
  <c r="G1643" i="7"/>
  <c r="I1643" i="7" s="1"/>
  <c r="G1642" i="7"/>
  <c r="I1642" i="7" s="1"/>
  <c r="G1639" i="7"/>
  <c r="I1639" i="7" s="1"/>
  <c r="G849" i="7"/>
  <c r="I849" i="7" s="1"/>
  <c r="G850" i="7"/>
  <c r="I850" i="7" s="1"/>
  <c r="G848" i="7"/>
  <c r="I848" i="7" s="1"/>
  <c r="G847" i="7"/>
  <c r="I847" i="7"/>
  <c r="G1724" i="7"/>
  <c r="I1724" i="7" s="1"/>
  <c r="G1723" i="7"/>
  <c r="I1723" i="7" s="1"/>
  <c r="G1722" i="7"/>
  <c r="I1722" i="7" s="1"/>
  <c r="G1721" i="7"/>
  <c r="I1721" i="7" s="1"/>
  <c r="G1633" i="7"/>
  <c r="I1633" i="7" s="1"/>
  <c r="G1629" i="7"/>
  <c r="I1629" i="7" s="1"/>
  <c r="G1719" i="7"/>
  <c r="I1719" i="7" s="1"/>
  <c r="G1632" i="7"/>
  <c r="I1632" i="7"/>
  <c r="G1630" i="7"/>
  <c r="I1630" i="7" s="1"/>
  <c r="G1628" i="7"/>
  <c r="I1628" i="7" s="1"/>
  <c r="G1720" i="7"/>
  <c r="I1720" i="7" s="1"/>
  <c r="G1627" i="7"/>
  <c r="I1627" i="7"/>
  <c r="G4436" i="7"/>
  <c r="I4436" i="7"/>
  <c r="G4434" i="7"/>
  <c r="I4434" i="7" s="1"/>
  <c r="G4432" i="7"/>
  <c r="I4432" i="7" s="1"/>
  <c r="G4435" i="7"/>
  <c r="I4435" i="7" s="1"/>
  <c r="G4433" i="7"/>
  <c r="I4433" i="7" s="1"/>
  <c r="G4431" i="7"/>
  <c r="I4431" i="7"/>
  <c r="G1647" i="7"/>
  <c r="I1647" i="7" s="1"/>
  <c r="G1646" i="7"/>
  <c r="I1646" i="7" s="1"/>
  <c r="G1641" i="7"/>
  <c r="I1641" i="7"/>
  <c r="G1640" i="7"/>
  <c r="I1640" i="7" s="1"/>
  <c r="G1638" i="7"/>
  <c r="I1638" i="7" s="1"/>
  <c r="G1648" i="7"/>
  <c r="I1648" i="7" s="1"/>
  <c r="G1637" i="7"/>
  <c r="I1637" i="7" s="1"/>
  <c r="G4746" i="7"/>
  <c r="I4746" i="7" s="1"/>
  <c r="G5471" i="7"/>
  <c r="I5471" i="7" s="1"/>
  <c r="G4745" i="7"/>
  <c r="I4745" i="7"/>
  <c r="G5451" i="7"/>
  <c r="I5451" i="7" s="1"/>
  <c r="G4627" i="7"/>
  <c r="I4627" i="7" s="1"/>
  <c r="G4626" i="7"/>
  <c r="I4626" i="7" s="1"/>
  <c r="G4625" i="7"/>
  <c r="I4625" i="7"/>
  <c r="G4624" i="7"/>
  <c r="I4624" i="7"/>
  <c r="G4623" i="7"/>
  <c r="I4623" i="7" s="1"/>
  <c r="G4622" i="7"/>
  <c r="I4622" i="7" s="1"/>
  <c r="G4621" i="7"/>
  <c r="I4621" i="7" s="1"/>
  <c r="G4620" i="7"/>
  <c r="I4620" i="7"/>
  <c r="G4619" i="7"/>
  <c r="I4619" i="7"/>
  <c r="G4618" i="7"/>
  <c r="I4618" i="7" s="1"/>
  <c r="G4617" i="7"/>
  <c r="I4617" i="7"/>
  <c r="G4616" i="7"/>
  <c r="I4616" i="7" s="1"/>
  <c r="G4615" i="7"/>
  <c r="I4615" i="7" s="1"/>
  <c r="G4614" i="7"/>
  <c r="I4614" i="7" s="1"/>
  <c r="G2877" i="7"/>
  <c r="I2877" i="7" s="1"/>
  <c r="G4670" i="7"/>
  <c r="I4670" i="7" s="1"/>
  <c r="G4669" i="7"/>
  <c r="I4669" i="7" s="1"/>
  <c r="G4665" i="7"/>
  <c r="I4665" i="7" s="1"/>
  <c r="G4664" i="7"/>
  <c r="I4664" i="7"/>
  <c r="G4103" i="7"/>
  <c r="I4103" i="7" s="1"/>
  <c r="G4105" i="7"/>
  <c r="I4105" i="7" s="1"/>
  <c r="G4104" i="7"/>
  <c r="I4104" i="7" s="1"/>
  <c r="G2888" i="7"/>
  <c r="I2888" i="7" s="1"/>
  <c r="G2887" i="7"/>
  <c r="I2887" i="7" s="1"/>
  <c r="G2907" i="7"/>
  <c r="I2907" i="7" s="1"/>
  <c r="G1411" i="7"/>
  <c r="I1411" i="7" s="1"/>
  <c r="G1410" i="7"/>
  <c r="I1410" i="7" s="1"/>
  <c r="G1745" i="7"/>
  <c r="I1745" i="7"/>
  <c r="G1744" i="7"/>
  <c r="I1744" i="7" s="1"/>
  <c r="G1743" i="7"/>
  <c r="I1743" i="7" s="1"/>
  <c r="G1742" i="7"/>
  <c r="I1742" i="7" s="1"/>
  <c r="G1739" i="7"/>
  <c r="I1739" i="7" s="1"/>
  <c r="G1738" i="7"/>
  <c r="I1738" i="7" s="1"/>
  <c r="G2816" i="7"/>
  <c r="I2816" i="7" s="1"/>
  <c r="G2815" i="7"/>
  <c r="I2815" i="7"/>
  <c r="G2814" i="7"/>
  <c r="I2814" i="7" s="1"/>
  <c r="G2781" i="7"/>
  <c r="I2781" i="7" s="1"/>
  <c r="G2780" i="7"/>
  <c r="I2780" i="7" s="1"/>
  <c r="G2779" i="7"/>
  <c r="I2779" i="7"/>
  <c r="G2778" i="7"/>
  <c r="I2778" i="7" s="1"/>
  <c r="G2777" i="7"/>
  <c r="I2777" i="7" s="1"/>
  <c r="G2776" i="7"/>
  <c r="I2776" i="7" s="1"/>
  <c r="G2775" i="7"/>
  <c r="I2775" i="7"/>
  <c r="G2774" i="7"/>
  <c r="I2774" i="7" s="1"/>
  <c r="G2773" i="7"/>
  <c r="I2773" i="7"/>
  <c r="G2772" i="7"/>
  <c r="I2772" i="7" s="1"/>
  <c r="G2771" i="7"/>
  <c r="I2771" i="7"/>
  <c r="G2770" i="7"/>
  <c r="I2770" i="7" s="1"/>
  <c r="G2769" i="7"/>
  <c r="I2769" i="7" s="1"/>
  <c r="G2768" i="7"/>
  <c r="I2768" i="7" s="1"/>
  <c r="G2767" i="7"/>
  <c r="I2767" i="7"/>
  <c r="G2766" i="7"/>
  <c r="I2766" i="7" s="1"/>
  <c r="G2765" i="7"/>
  <c r="I2765" i="7"/>
  <c r="G2764" i="7"/>
  <c r="I2764" i="7" s="1"/>
  <c r="G2763" i="7"/>
  <c r="I2763" i="7" s="1"/>
  <c r="G2762" i="7"/>
  <c r="I2762" i="7" s="1"/>
  <c r="G2761" i="7"/>
  <c r="I2761" i="7" s="1"/>
  <c r="G2760" i="7"/>
  <c r="I2760" i="7" s="1"/>
  <c r="G2759" i="7"/>
  <c r="I2759" i="7" s="1"/>
  <c r="G2758" i="7"/>
  <c r="I2758" i="7" s="1"/>
  <c r="G2757" i="7"/>
  <c r="I2757" i="7" s="1"/>
  <c r="G2756" i="7"/>
  <c r="I2756" i="7" s="1"/>
  <c r="G2755" i="7"/>
  <c r="I2755" i="7"/>
  <c r="G2754" i="7"/>
  <c r="I2754" i="7" s="1"/>
  <c r="G1711" i="7"/>
  <c r="I1711" i="7" s="1"/>
  <c r="G1710" i="7"/>
  <c r="I1710" i="7" s="1"/>
  <c r="G1709" i="7"/>
  <c r="I1709" i="7" s="1"/>
  <c r="G1708" i="7"/>
  <c r="I1708" i="7" s="1"/>
  <c r="G1707" i="7"/>
  <c r="I1707" i="7" s="1"/>
  <c r="G1706" i="7"/>
  <c r="I1706" i="7" s="1"/>
  <c r="G1703" i="7"/>
  <c r="I1703" i="7" s="1"/>
  <c r="G1702" i="7"/>
  <c r="I1702" i="7" s="1"/>
  <c r="G1701" i="7"/>
  <c r="I1701" i="7" s="1"/>
  <c r="G1700" i="7"/>
  <c r="I1700" i="7" s="1"/>
  <c r="G1699" i="7"/>
  <c r="I1699" i="7" s="1"/>
  <c r="G1698" i="7"/>
  <c r="I1698" i="7" s="1"/>
  <c r="G1691" i="7"/>
  <c r="I1691" i="7" s="1"/>
  <c r="G1690" i="7"/>
  <c r="I1690" i="7" s="1"/>
  <c r="G1689" i="7"/>
  <c r="I1689" i="7" s="1"/>
  <c r="G3717" i="7"/>
  <c r="I3717" i="7" s="1"/>
  <c r="G3716" i="7"/>
  <c r="I3716" i="7" s="1"/>
  <c r="G3715" i="7"/>
  <c r="I3715" i="7" s="1"/>
  <c r="G2813" i="7"/>
  <c r="I2813" i="7" s="1"/>
  <c r="G2812" i="7"/>
  <c r="I2812" i="7" s="1"/>
  <c r="G2811" i="7"/>
  <c r="I2811" i="7" s="1"/>
  <c r="G2810" i="7"/>
  <c r="I2810" i="7" s="1"/>
  <c r="G2809" i="7"/>
  <c r="I2809" i="7"/>
  <c r="G2808" i="7"/>
  <c r="I2808" i="7" s="1"/>
  <c r="G2807" i="7"/>
  <c r="I2807" i="7"/>
  <c r="G2806" i="7"/>
  <c r="I2806" i="7" s="1"/>
  <c r="G2805" i="7"/>
  <c r="I2805" i="7"/>
  <c r="G2804" i="7"/>
  <c r="I2804" i="7" s="1"/>
  <c r="G2884" i="7"/>
  <c r="I2884" i="7" s="1"/>
  <c r="G2883" i="7"/>
  <c r="I2883" i="7" s="1"/>
  <c r="G2803" i="7"/>
  <c r="I2803" i="7"/>
  <c r="G2802" i="7"/>
  <c r="I2802" i="7" s="1"/>
  <c r="G2801" i="7"/>
  <c r="I2801" i="7" s="1"/>
  <c r="G2800" i="7"/>
  <c r="I2800" i="7" s="1"/>
  <c r="G2799" i="7"/>
  <c r="I2799" i="7"/>
  <c r="G2798" i="7"/>
  <c r="I2798" i="7"/>
  <c r="G1688" i="7"/>
  <c r="I1688" i="7" s="1"/>
  <c r="G1687" i="7"/>
  <c r="I1687" i="7" s="1"/>
  <c r="G1686" i="7"/>
  <c r="I1686" i="7" s="1"/>
  <c r="G1685" i="7"/>
  <c r="I1685" i="7"/>
  <c r="G1684" i="7"/>
  <c r="I1684" i="7" s="1"/>
  <c r="G1683" i="7"/>
  <c r="I1683" i="7" s="1"/>
  <c r="G1682" i="7"/>
  <c r="I1682" i="7" s="1"/>
  <c r="G1681" i="7"/>
  <c r="I1681" i="7" s="1"/>
  <c r="G1680" i="7"/>
  <c r="I1680" i="7" s="1"/>
  <c r="G1679" i="7"/>
  <c r="I1679" i="7" s="1"/>
  <c r="G4354" i="7"/>
  <c r="I4354" i="7"/>
  <c r="G1678" i="7"/>
  <c r="I1678" i="7" s="1"/>
  <c r="G1677" i="7"/>
  <c r="I1677" i="7" s="1"/>
  <c r="G1676" i="7"/>
  <c r="I1676" i="7" s="1"/>
  <c r="G1675" i="7"/>
  <c r="I1675" i="7"/>
  <c r="G1674" i="7"/>
  <c r="I1674" i="7"/>
  <c r="G1673" i="7"/>
  <c r="I1673" i="7" s="1"/>
  <c r="G1672" i="7"/>
  <c r="I1672" i="7" s="1"/>
  <c r="G1671" i="7"/>
  <c r="I1671" i="7"/>
  <c r="G4325" i="7"/>
  <c r="I4325" i="7" s="1"/>
  <c r="G4324" i="7"/>
  <c r="I4324" i="7" s="1"/>
  <c r="G4323" i="7"/>
  <c r="I4323" i="7" s="1"/>
  <c r="G4322" i="7"/>
  <c r="I4322" i="7" s="1"/>
  <c r="G4142" i="7"/>
  <c r="I4142" i="7" s="1"/>
  <c r="G4135" i="7"/>
  <c r="I4135" i="7" s="1"/>
  <c r="G4134" i="7"/>
  <c r="I4134" i="7" s="1"/>
  <c r="G4133" i="7"/>
  <c r="I4133" i="7" s="1"/>
  <c r="G1670" i="7"/>
  <c r="I1670" i="7" s="1"/>
  <c r="G1669" i="7"/>
  <c r="I1669" i="7" s="1"/>
  <c r="G1668" i="7"/>
  <c r="I1668" i="7" s="1"/>
  <c r="G1667" i="7"/>
  <c r="I1667" i="7"/>
  <c r="G1666" i="7"/>
  <c r="I1666" i="7" s="1"/>
  <c r="G1665" i="7"/>
  <c r="I1665" i="7" s="1"/>
  <c r="G4118" i="7"/>
  <c r="I4118" i="7" s="1"/>
  <c r="G4117" i="7"/>
  <c r="I4117" i="7" s="1"/>
  <c r="G1664" i="7"/>
  <c r="I1664" i="7" s="1"/>
  <c r="G1663" i="7"/>
  <c r="I1663" i="7" s="1"/>
  <c r="G1662" i="7"/>
  <c r="I1662" i="7" s="1"/>
  <c r="G4367" i="7"/>
  <c r="I4367" i="7" s="1"/>
  <c r="G4116" i="7"/>
  <c r="I4116" i="7" s="1"/>
  <c r="G4115" i="7"/>
  <c r="I4115" i="7" s="1"/>
  <c r="G1661" i="7"/>
  <c r="I1661" i="7" s="1"/>
  <c r="G1660" i="7"/>
  <c r="I1660" i="7" s="1"/>
  <c r="G1659" i="7"/>
  <c r="I1659" i="7" s="1"/>
  <c r="G4366" i="7"/>
  <c r="I4366" i="7" s="1"/>
  <c r="G4365" i="7"/>
  <c r="I4365" i="7" s="1"/>
  <c r="G4364" i="7"/>
  <c r="I4364" i="7" s="1"/>
  <c r="G4363" i="7"/>
  <c r="I4363" i="7" s="1"/>
  <c r="G4362" i="7"/>
  <c r="I4362" i="7" s="1"/>
  <c r="G4361" i="7"/>
  <c r="I4361" i="7" s="1"/>
  <c r="G4360" i="7"/>
  <c r="I4360" i="7" s="1"/>
  <c r="G4359" i="7"/>
  <c r="I4359" i="7" s="1"/>
  <c r="G4358" i="7"/>
  <c r="I4358" i="7" s="1"/>
  <c r="G4357" i="7"/>
  <c r="I4357" i="7" s="1"/>
  <c r="G4356" i="7"/>
  <c r="I4356" i="7" s="1"/>
  <c r="G4355" i="7"/>
  <c r="I4355" i="7" s="1"/>
  <c r="G1658" i="7"/>
  <c r="I1658" i="7" s="1"/>
  <c r="G1657" i="7"/>
  <c r="I1657" i="7" s="1"/>
  <c r="G1656" i="7"/>
  <c r="I1656" i="7" s="1"/>
  <c r="G1600" i="7"/>
  <c r="I1600" i="7" s="1"/>
  <c r="G1599" i="7"/>
  <c r="I1599" i="7" s="1"/>
  <c r="G1598" i="7"/>
  <c r="I1598" i="7" s="1"/>
  <c r="G1597" i="7"/>
  <c r="I1597" i="7" s="1"/>
  <c r="G1596" i="7"/>
  <c r="I1596" i="7" s="1"/>
  <c r="G1595" i="7"/>
  <c r="I1595" i="7" s="1"/>
  <c r="G1735" i="7"/>
  <c r="I1735" i="7" s="1"/>
  <c r="G1734" i="7"/>
  <c r="I1734" i="7" s="1"/>
  <c r="G1733" i="7"/>
  <c r="I1733" i="7" s="1"/>
  <c r="G1741" i="7"/>
  <c r="I1741" i="7" s="1"/>
  <c r="G1740" i="7"/>
  <c r="I1740" i="7" s="1"/>
  <c r="G1514" i="7"/>
  <c r="I1514" i="7" s="1"/>
  <c r="G1513" i="7"/>
  <c r="I1513" i="7" s="1"/>
  <c r="G1512" i="7"/>
  <c r="I1512" i="7" s="1"/>
  <c r="G1511" i="7"/>
  <c r="I1511" i="7" s="1"/>
  <c r="G1510" i="7"/>
  <c r="I1510" i="7"/>
  <c r="G1509" i="7"/>
  <c r="I1509" i="7" s="1"/>
  <c r="G4132" i="7"/>
  <c r="I4132" i="7" s="1"/>
  <c r="G1508" i="7"/>
  <c r="I1508" i="7" s="1"/>
  <c r="G1507" i="7"/>
  <c r="I1507" i="7"/>
  <c r="G1506" i="7"/>
  <c r="I1506" i="7" s="1"/>
  <c r="G1505" i="7"/>
  <c r="I1505" i="7"/>
  <c r="G4131" i="7"/>
  <c r="I4131" i="7" s="1"/>
  <c r="G1504" i="7"/>
  <c r="I1504" i="7" s="1"/>
  <c r="G1503" i="7"/>
  <c r="I1503" i="7" s="1"/>
  <c r="G1502" i="7"/>
  <c r="I1502" i="7" s="1"/>
  <c r="G1501" i="7"/>
  <c r="I1501" i="7" s="1"/>
  <c r="G1500" i="7"/>
  <c r="I1500" i="7"/>
  <c r="G1499" i="7"/>
  <c r="I1499" i="7" s="1"/>
  <c r="G1498" i="7"/>
  <c r="I1498" i="7" s="1"/>
  <c r="G1497" i="7"/>
  <c r="I1497" i="7" s="1"/>
  <c r="G1494" i="7"/>
  <c r="I1494" i="7"/>
  <c r="G1493" i="7"/>
  <c r="I1493" i="7" s="1"/>
  <c r="G1492" i="7"/>
  <c r="I1492" i="7"/>
  <c r="G1491" i="7"/>
  <c r="I1491" i="7" s="1"/>
  <c r="G1490" i="7"/>
  <c r="I1490" i="7" s="1"/>
  <c r="G1489" i="7"/>
  <c r="I1489" i="7" s="1"/>
  <c r="G1496" i="7"/>
  <c r="I1496" i="7" s="1"/>
  <c r="G1495" i="7"/>
  <c r="I1495" i="7" s="1"/>
  <c r="G1488" i="7"/>
  <c r="I1488" i="7" s="1"/>
  <c r="G1475" i="7"/>
  <c r="I1475" i="7" s="1"/>
  <c r="G1474" i="7"/>
  <c r="I1474" i="7" s="1"/>
  <c r="G1473" i="7"/>
  <c r="I1473" i="7" s="1"/>
  <c r="G1472" i="7"/>
  <c r="I1472" i="7" s="1"/>
  <c r="G1471" i="7"/>
  <c r="I1471" i="7" s="1"/>
  <c r="G1470" i="7"/>
  <c r="I1470" i="7" s="1"/>
  <c r="G1469" i="7"/>
  <c r="I1469" i="7" s="1"/>
  <c r="G1468" i="7"/>
  <c r="I1468" i="7" s="1"/>
  <c r="G1467" i="7"/>
  <c r="I1467" i="7" s="1"/>
  <c r="G1466" i="7"/>
  <c r="I1466" i="7" s="1"/>
  <c r="G1465" i="7"/>
  <c r="I1465" i="7" s="1"/>
  <c r="G1464" i="7"/>
  <c r="I1464" i="7" s="1"/>
  <c r="G1483" i="7"/>
  <c r="I1483" i="7" s="1"/>
  <c r="G1482" i="7"/>
  <c r="I1482" i="7" s="1"/>
  <c r="G1481" i="7"/>
  <c r="I1481" i="7" s="1"/>
  <c r="G1480" i="7"/>
  <c r="I1480" i="7"/>
  <c r="G1461" i="7"/>
  <c r="I1461" i="7" s="1"/>
  <c r="G1460" i="7"/>
  <c r="I1460" i="7" s="1"/>
  <c r="G4408" i="7"/>
  <c r="I4408" i="7" s="1"/>
  <c r="G4407" i="7"/>
  <c r="I4407" i="7" s="1"/>
  <c r="G4406" i="7"/>
  <c r="I4406" i="7" s="1"/>
  <c r="G4405" i="7"/>
  <c r="I4405" i="7" s="1"/>
  <c r="G4404" i="7"/>
  <c r="I4404" i="7" s="1"/>
  <c r="G4403" i="7"/>
  <c r="I4403" i="7" s="1"/>
  <c r="G4402" i="7"/>
  <c r="I4402" i="7" s="1"/>
  <c r="G4368" i="7"/>
  <c r="I4368" i="7" s="1"/>
  <c r="G4128" i="7"/>
  <c r="I4128" i="7" s="1"/>
  <c r="G4127" i="7"/>
  <c r="I4127" i="7"/>
  <c r="G4126" i="7"/>
  <c r="I4126" i="7" s="1"/>
  <c r="G4125" i="7"/>
  <c r="I4125" i="7" s="1"/>
  <c r="G4124" i="7"/>
  <c r="I4124" i="7" s="1"/>
  <c r="G4123" i="7"/>
  <c r="I4123" i="7" s="1"/>
  <c r="G4122" i="7"/>
  <c r="I4122" i="7" s="1"/>
  <c r="G4121" i="7"/>
  <c r="I4121" i="7" s="1"/>
  <c r="G4120" i="7"/>
  <c r="I4120" i="7" s="1"/>
  <c r="G4119" i="7"/>
  <c r="I4119" i="7" s="1"/>
  <c r="G1463" i="7"/>
  <c r="I1463" i="7" s="1"/>
  <c r="G1462" i="7"/>
  <c r="I1462" i="7" s="1"/>
  <c r="G1487" i="7"/>
  <c r="I1487" i="7" s="1"/>
  <c r="G1486" i="7"/>
  <c r="I1486" i="7" s="1"/>
  <c r="G1485" i="7"/>
  <c r="I1485" i="7" s="1"/>
  <c r="G1484" i="7"/>
  <c r="I1484" i="7" s="1"/>
  <c r="G1479" i="7"/>
  <c r="I1479" i="7" s="1"/>
  <c r="G1478" i="7"/>
  <c r="I1478" i="7" s="1"/>
  <c r="G1477" i="7"/>
  <c r="I1477" i="7" s="1"/>
  <c r="G1476" i="7"/>
  <c r="I1476" i="7" s="1"/>
  <c r="G1459" i="7"/>
  <c r="I1459" i="7" s="1"/>
  <c r="G1458" i="7"/>
  <c r="I1458" i="7" s="1"/>
  <c r="G2882" i="7"/>
  <c r="I2882" i="7" s="1"/>
  <c r="G2881" i="7"/>
  <c r="I2881" i="7" s="1"/>
  <c r="G2880" i="7"/>
  <c r="I2880" i="7" s="1"/>
  <c r="G2879" i="7"/>
  <c r="I2879" i="7" s="1"/>
  <c r="G2878" i="7"/>
  <c r="I2878" i="7" s="1"/>
  <c r="G2876" i="7"/>
  <c r="I2876" i="7" s="1"/>
  <c r="G2875" i="7"/>
  <c r="I2875" i="7" s="1"/>
  <c r="G2874" i="7"/>
  <c r="I2874" i="7" s="1"/>
  <c r="G2873" i="7"/>
  <c r="I2873" i="7" s="1"/>
  <c r="G2872" i="7"/>
  <c r="I2872" i="7" s="1"/>
  <c r="G2871" i="7"/>
  <c r="I2871" i="7" s="1"/>
  <c r="G2870" i="7"/>
  <c r="I2870" i="7" s="1"/>
  <c r="G2869" i="7"/>
  <c r="I2869" i="7" s="1"/>
  <c r="G2868" i="7"/>
  <c r="I2868" i="7" s="1"/>
  <c r="G2867" i="7"/>
  <c r="I2867" i="7" s="1"/>
  <c r="G1732" i="7"/>
  <c r="I1732" i="7" s="1"/>
  <c r="G1730" i="7"/>
  <c r="I1730" i="7" s="1"/>
  <c r="G1728" i="7"/>
  <c r="I1728" i="7" s="1"/>
  <c r="G1727" i="7"/>
  <c r="I1727" i="7" s="1"/>
  <c r="G1726" i="7"/>
  <c r="I1726" i="7" s="1"/>
  <c r="G1725" i="7"/>
  <c r="I1725" i="7" s="1"/>
  <c r="G1718" i="7"/>
  <c r="I1718" i="7" s="1"/>
  <c r="G1717" i="7"/>
  <c r="I1717" i="7" s="1"/>
  <c r="G1716" i="7"/>
  <c r="I1716" i="7"/>
  <c r="G1715" i="7"/>
  <c r="I1715" i="7" s="1"/>
  <c r="G1714" i="7"/>
  <c r="I1714" i="7" s="1"/>
  <c r="G1713" i="7"/>
  <c r="I1713" i="7" s="1"/>
  <c r="G1712" i="7"/>
  <c r="I1712" i="7"/>
  <c r="G1705" i="7"/>
  <c r="I1705" i="7" s="1"/>
  <c r="G1704" i="7"/>
  <c r="I1704" i="7"/>
  <c r="G702" i="7"/>
  <c r="I702" i="7" s="1"/>
  <c r="G701" i="7"/>
  <c r="I701" i="7" s="1"/>
  <c r="G700" i="7"/>
  <c r="I700" i="7" s="1"/>
  <c r="G699" i="7"/>
  <c r="I699" i="7" s="1"/>
  <c r="G698" i="7"/>
  <c r="I698" i="7" s="1"/>
  <c r="G697" i="7"/>
  <c r="I697" i="7"/>
  <c r="G882" i="7"/>
  <c r="I882" i="7" s="1"/>
  <c r="G881" i="7"/>
  <c r="I881" i="7" s="1"/>
  <c r="G880" i="7"/>
  <c r="I880" i="7" s="1"/>
  <c r="G3802" i="7"/>
  <c r="I3802" i="7"/>
  <c r="G3799" i="7"/>
  <c r="I3799" i="7" s="1"/>
  <c r="G3807" i="7"/>
  <c r="I3807" i="7"/>
  <c r="G3804" i="7"/>
  <c r="I3804" i="7" s="1"/>
  <c r="G678" i="7"/>
  <c r="I678" i="7" s="1"/>
  <c r="G693" i="7"/>
  <c r="I693" i="7" s="1"/>
  <c r="G692" i="7"/>
  <c r="I692" i="7" s="1"/>
  <c r="G715" i="7"/>
  <c r="I715" i="7" s="1"/>
  <c r="G713" i="7"/>
  <c r="I713" i="7"/>
  <c r="G5744" i="7"/>
  <c r="I5744" i="7" s="1"/>
  <c r="G5743" i="7"/>
  <c r="I5743" i="7" s="1"/>
  <c r="G5742" i="7"/>
  <c r="I5742" i="7" s="1"/>
  <c r="G5741" i="7"/>
  <c r="I5741" i="7"/>
  <c r="G5740" i="7"/>
  <c r="I5740" i="7" s="1"/>
  <c r="G755" i="7"/>
  <c r="I755" i="7" s="1"/>
  <c r="G753" i="7"/>
  <c r="I753" i="7" s="1"/>
  <c r="G752" i="7"/>
  <c r="I752" i="7"/>
  <c r="G751" i="7"/>
  <c r="I751" i="7" s="1"/>
  <c r="G750" i="7"/>
  <c r="I750" i="7" s="1"/>
  <c r="G6298" i="7"/>
  <c r="I6298" i="7" s="1"/>
  <c r="G6297" i="7"/>
  <c r="I6297" i="7"/>
  <c r="G683" i="7"/>
  <c r="I683" i="7" s="1"/>
  <c r="G691" i="7"/>
  <c r="I691" i="7"/>
  <c r="G689" i="7"/>
  <c r="I689" i="7" s="1"/>
  <c r="G928" i="7"/>
  <c r="I928" i="7" s="1"/>
  <c r="G927" i="7"/>
  <c r="I927" i="7" s="1"/>
  <c r="G934" i="7"/>
  <c r="I934" i="7" s="1"/>
  <c r="G933" i="7"/>
  <c r="I933" i="7" s="1"/>
  <c r="G932" i="7"/>
  <c r="I932" i="7" s="1"/>
  <c r="G931" i="7"/>
  <c r="I931" i="7" s="1"/>
  <c r="G930" i="7"/>
  <c r="I930" i="7" s="1"/>
  <c r="G929" i="7"/>
  <c r="I929" i="7" s="1"/>
  <c r="G5774" i="7"/>
  <c r="I5774" i="7" s="1"/>
  <c r="G5773" i="7"/>
  <c r="I5773" i="7" s="1"/>
  <c r="G5772" i="7"/>
  <c r="I5772" i="7" s="1"/>
  <c r="G5771" i="7"/>
  <c r="I5771" i="7" s="1"/>
  <c r="G5770" i="7"/>
  <c r="I5770" i="7" s="1"/>
  <c r="G938" i="7"/>
  <c r="I938" i="7" s="1"/>
  <c r="G3963" i="7"/>
  <c r="I3963" i="7" s="1"/>
  <c r="G3959" i="7"/>
  <c r="I3959" i="7" s="1"/>
  <c r="G4668" i="7"/>
  <c r="I4668" i="7" s="1"/>
  <c r="G4667" i="7"/>
  <c r="I4667" i="7" s="1"/>
  <c r="G4666" i="7"/>
  <c r="I4666" i="7" s="1"/>
  <c r="G5736" i="7"/>
  <c r="I5736" i="7" s="1"/>
  <c r="G5735" i="7"/>
  <c r="I5735" i="7" s="1"/>
  <c r="G5734" i="7"/>
  <c r="I5734" i="7" s="1"/>
  <c r="G5733" i="7"/>
  <c r="I5733" i="7"/>
  <c r="G2399" i="7"/>
  <c r="I2399" i="7" s="1"/>
  <c r="G872" i="7"/>
  <c r="I872" i="7" s="1"/>
  <c r="G871" i="7"/>
  <c r="I871" i="7" s="1"/>
  <c r="G870" i="7"/>
  <c r="I870" i="7" s="1"/>
  <c r="G869" i="7"/>
  <c r="I869" i="7" s="1"/>
  <c r="G868" i="7"/>
  <c r="I868" i="7" s="1"/>
  <c r="G867" i="7"/>
  <c r="I867" i="7" s="1"/>
  <c r="G5721" i="7"/>
  <c r="I5721" i="7" s="1"/>
  <c r="G5720" i="7"/>
  <c r="I5720" i="7" s="1"/>
  <c r="G864" i="7"/>
  <c r="I864" i="7" s="1"/>
  <c r="G863" i="7"/>
  <c r="I863" i="7" s="1"/>
  <c r="G862" i="7"/>
  <c r="I862" i="7" s="1"/>
  <c r="G861" i="7"/>
  <c r="I861" i="7" s="1"/>
  <c r="G5759" i="7"/>
  <c r="I5759" i="7" s="1"/>
  <c r="G5758" i="7"/>
  <c r="I5758" i="7" s="1"/>
  <c r="G5757" i="7"/>
  <c r="I5757" i="7"/>
  <c r="G5756" i="7"/>
  <c r="I5756" i="7" s="1"/>
  <c r="G5755" i="7"/>
  <c r="I5755" i="7" s="1"/>
  <c r="G801" i="7"/>
  <c r="I801" i="7" s="1"/>
  <c r="G5719" i="7"/>
  <c r="I5719" i="7" s="1"/>
  <c r="G799" i="7"/>
  <c r="I799" i="7"/>
  <c r="G798" i="7"/>
  <c r="I798" i="7" s="1"/>
  <c r="G5754" i="7"/>
  <c r="I5754" i="7" s="1"/>
  <c r="G5753" i="7"/>
  <c r="I5753" i="7" s="1"/>
  <c r="G795" i="7"/>
  <c r="I795" i="7" s="1"/>
  <c r="G794" i="7"/>
  <c r="I794" i="7" s="1"/>
  <c r="G5752" i="7"/>
  <c r="I5752" i="7" s="1"/>
  <c r="G5751" i="7"/>
  <c r="I5751" i="7" s="1"/>
  <c r="G5750" i="7"/>
  <c r="I5750" i="7" s="1"/>
  <c r="G5749" i="7"/>
  <c r="I5749" i="7" s="1"/>
  <c r="G5748" i="7"/>
  <c r="I5748" i="7" s="1"/>
  <c r="G792" i="7"/>
  <c r="I792" i="7" s="1"/>
  <c r="G5769" i="7"/>
  <c r="I5769" i="7" s="1"/>
  <c r="G922" i="7"/>
  <c r="I922" i="7" s="1"/>
  <c r="G921" i="7"/>
  <c r="I921" i="7" s="1"/>
  <c r="G5768" i="7"/>
  <c r="I5768" i="7" s="1"/>
  <c r="G5767" i="7"/>
  <c r="I5767" i="7"/>
  <c r="G918" i="7"/>
  <c r="I918" i="7" s="1"/>
  <c r="G5766" i="7"/>
  <c r="I5766" i="7" s="1"/>
  <c r="G5765" i="7"/>
  <c r="I5765" i="7" s="1"/>
  <c r="G5764" i="7"/>
  <c r="I5764" i="7" s="1"/>
  <c r="G5763" i="7"/>
  <c r="I5763" i="7" s="1"/>
  <c r="G1320" i="7"/>
  <c r="I1320" i="7" s="1"/>
  <c r="G5762" i="7"/>
  <c r="I5762" i="7" s="1"/>
  <c r="G1364" i="7"/>
  <c r="I1364" i="7" s="1"/>
  <c r="G1363" i="7"/>
  <c r="I1363" i="7" s="1"/>
  <c r="G1362" i="7"/>
  <c r="I1362" i="7" s="1"/>
  <c r="G1361" i="7"/>
  <c r="I1361" i="7" s="1"/>
  <c r="G1360" i="7"/>
  <c r="I1360" i="7" s="1"/>
  <c r="G1359" i="7"/>
  <c r="I1359" i="7" s="1"/>
  <c r="G1358" i="7"/>
  <c r="I1358" i="7" s="1"/>
  <c r="G1357" i="7"/>
  <c r="I1357" i="7" s="1"/>
  <c r="G1356" i="7"/>
  <c r="I1356" i="7" s="1"/>
  <c r="G1355" i="7"/>
  <c r="I1355" i="7" s="1"/>
  <c r="G1354" i="7"/>
  <c r="I1354" i="7" s="1"/>
  <c r="G1353" i="7"/>
  <c r="I1353" i="7" s="1"/>
  <c r="G1352" i="7"/>
  <c r="I1352" i="7" s="1"/>
  <c r="G1351" i="7"/>
  <c r="I1351" i="7" s="1"/>
  <c r="G1343" i="7"/>
  <c r="I1343" i="7" s="1"/>
  <c r="G1342" i="7"/>
  <c r="I1342" i="7" s="1"/>
  <c r="G1341" i="7"/>
  <c r="I1341" i="7" s="1"/>
  <c r="G1340" i="7"/>
  <c r="I1340" i="7" s="1"/>
  <c r="G1098" i="7"/>
  <c r="I1098" i="7" s="1"/>
  <c r="G3993" i="7"/>
  <c r="I3993" i="7"/>
  <c r="G1569" i="7"/>
  <c r="I1569" i="7" s="1"/>
  <c r="G1568" i="7"/>
  <c r="I1568" i="7" s="1"/>
  <c r="G1567" i="7"/>
  <c r="I1567" i="7" s="1"/>
  <c r="G1566" i="7"/>
  <c r="I1566" i="7" s="1"/>
  <c r="G1565" i="7"/>
  <c r="I1565" i="7" s="1"/>
  <c r="G1560" i="7"/>
  <c r="I1560" i="7" s="1"/>
  <c r="G1559" i="7"/>
  <c r="I1559" i="7" s="1"/>
  <c r="G1558" i="7"/>
  <c r="I1558" i="7" s="1"/>
  <c r="G1557" i="7"/>
  <c r="I1557" i="7" s="1"/>
  <c r="G1555" i="7"/>
  <c r="I1555" i="7" s="1"/>
  <c r="G1556" i="7"/>
  <c r="I1556" i="7"/>
  <c r="G1446" i="7"/>
  <c r="I1446" i="7" s="1"/>
  <c r="G1697" i="7"/>
  <c r="I1697" i="7" s="1"/>
  <c r="G1554" i="7"/>
  <c r="I1554" i="7" s="1"/>
  <c r="G1553" i="7"/>
  <c r="I1553" i="7" s="1"/>
  <c r="G1349" i="7"/>
  <c r="I1349" i="7" s="1"/>
  <c r="G1345" i="7"/>
  <c r="I1345" i="7" s="1"/>
  <c r="G1344" i="7"/>
  <c r="I1344" i="7" s="1"/>
  <c r="G1114" i="7"/>
  <c r="I1114" i="7" s="1"/>
  <c r="G1113" i="7"/>
  <c r="I1113" i="7"/>
  <c r="G1318" i="7"/>
  <c r="I1318" i="7" s="1"/>
  <c r="G1319" i="7"/>
  <c r="I1319" i="7" s="1"/>
  <c r="G1317" i="7"/>
  <c r="I1317" i="7" s="1"/>
  <c r="G1151" i="7"/>
  <c r="I1151" i="7" s="1"/>
  <c r="G1150" i="7"/>
  <c r="I1150" i="7"/>
  <c r="G1149" i="7"/>
  <c r="I1149" i="7" s="1"/>
  <c r="G1148" i="7"/>
  <c r="I1148" i="7" s="1"/>
  <c r="G1147" i="7"/>
  <c r="I1147" i="7" s="1"/>
  <c r="G1146" i="7"/>
  <c r="I1146" i="7" s="1"/>
  <c r="G1145" i="7"/>
  <c r="I1145" i="7" s="1"/>
  <c r="G1144" i="7"/>
  <c r="I1144" i="7" s="1"/>
  <c r="G1143" i="7"/>
  <c r="I1143" i="7" s="1"/>
  <c r="G1142" i="7"/>
  <c r="I1142" i="7" s="1"/>
  <c r="G1141" i="7"/>
  <c r="I1141" i="7" s="1"/>
  <c r="G1140" i="7"/>
  <c r="I1140" i="7" s="1"/>
  <c r="G1636" i="7"/>
  <c r="I1636" i="7" s="1"/>
  <c r="G1097" i="7"/>
  <c r="I1097" i="7" s="1"/>
  <c r="G1096" i="7"/>
  <c r="I1096" i="7" s="1"/>
  <c r="G1095" i="7"/>
  <c r="I1095" i="7" s="1"/>
  <c r="G1625" i="7"/>
  <c r="I1625" i="7" s="1"/>
  <c r="G1624" i="7"/>
  <c r="I1624" i="7"/>
  <c r="G1623" i="7"/>
  <c r="I1623" i="7" s="1"/>
  <c r="G1622" i="7"/>
  <c r="I1622" i="7" s="1"/>
  <c r="G1621" i="7"/>
  <c r="I1621" i="7" s="1"/>
  <c r="G1620" i="7"/>
  <c r="I1620" i="7" s="1"/>
  <c r="G1619" i="7"/>
  <c r="I1619" i="7" s="1"/>
  <c r="G1618" i="7"/>
  <c r="I1618" i="7" s="1"/>
  <c r="G1617" i="7"/>
  <c r="I1617" i="7" s="1"/>
  <c r="G1616" i="7"/>
  <c r="I1616" i="7" s="1"/>
  <c r="G1615" i="7"/>
  <c r="I1615" i="7" s="1"/>
  <c r="G1614" i="7"/>
  <c r="I1614" i="7" s="1"/>
  <c r="G1613" i="7"/>
  <c r="I1613" i="7" s="1"/>
  <c r="G1156" i="7"/>
  <c r="I1156" i="7" s="1"/>
  <c r="G1155" i="7"/>
  <c r="I1155" i="7" s="1"/>
  <c r="G1179" i="7"/>
  <c r="I1179" i="7" s="1"/>
  <c r="G5509" i="7"/>
  <c r="I5509" i="7" s="1"/>
  <c r="G5824" i="7"/>
  <c r="I5824" i="7" s="1"/>
  <c r="G1132" i="7"/>
  <c r="I1132" i="7" s="1"/>
  <c r="G5836" i="7"/>
  <c r="I5836" i="7" s="1"/>
  <c r="G1074" i="7"/>
  <c r="I1074" i="7" s="1"/>
  <c r="G5823" i="7"/>
  <c r="I5823" i="7" s="1"/>
  <c r="G5822" i="7"/>
  <c r="I5822" i="7" s="1"/>
  <c r="G1022" i="7"/>
  <c r="I1022" i="7" s="1"/>
  <c r="G5821" i="7"/>
  <c r="I5821" i="7" s="1"/>
  <c r="G1059" i="7"/>
  <c r="I1059" i="7" s="1"/>
  <c r="G1057" i="7"/>
  <c r="I1057" i="7" s="1"/>
  <c r="G4749" i="7"/>
  <c r="I4749" i="7" s="1"/>
  <c r="G4748" i="7"/>
  <c r="I4748" i="7"/>
  <c r="G4747" i="7"/>
  <c r="I4747" i="7" s="1"/>
  <c r="G5474" i="7"/>
  <c r="I5474" i="7" s="1"/>
  <c r="G5473" i="7"/>
  <c r="I5473" i="7" s="1"/>
  <c r="G5472" i="7"/>
  <c r="I5472" i="7" s="1"/>
  <c r="G1182" i="7"/>
  <c r="I1182" i="7" s="1"/>
  <c r="G1181" i="7"/>
  <c r="I1181" i="7" s="1"/>
  <c r="G1180" i="7"/>
  <c r="I1180" i="7" s="1"/>
  <c r="G1348" i="7"/>
  <c r="I1348" i="7" s="1"/>
  <c r="G1347" i="7"/>
  <c r="I1347" i="7" s="1"/>
  <c r="G1346" i="7"/>
  <c r="I1346" i="7" s="1"/>
  <c r="G1339" i="7"/>
  <c r="I1339" i="7" s="1"/>
  <c r="G1338" i="7"/>
  <c r="I1338" i="7" s="1"/>
  <c r="G1337" i="7"/>
  <c r="I1337" i="7" s="1"/>
  <c r="G1336" i="7"/>
  <c r="I1336" i="7" s="1"/>
  <c r="G1112" i="7"/>
  <c r="I1112" i="7" s="1"/>
  <c r="G1111" i="7"/>
  <c r="I1111" i="7"/>
  <c r="G1110" i="7"/>
  <c r="I1110" i="7" s="1"/>
  <c r="G5854" i="7"/>
  <c r="I5854" i="7" s="1"/>
  <c r="G5853" i="7"/>
  <c r="I5853" i="7" s="1"/>
  <c r="G5852" i="7"/>
  <c r="I5852" i="7" s="1"/>
  <c r="G5851" i="7"/>
  <c r="I5851" i="7"/>
  <c r="G5850" i="7"/>
  <c r="I5850" i="7" s="1"/>
  <c r="G5849" i="7"/>
  <c r="I5849" i="7" s="1"/>
  <c r="G5848" i="7"/>
  <c r="I5848" i="7" s="1"/>
  <c r="G5847" i="7"/>
  <c r="I5847" i="7" s="1"/>
  <c r="G5846" i="7"/>
  <c r="I5846" i="7" s="1"/>
  <c r="G5860" i="7"/>
  <c r="I5860" i="7" s="1"/>
  <c r="G5859" i="7"/>
  <c r="I5859" i="7" s="1"/>
  <c r="G5858" i="7"/>
  <c r="I5858" i="7" s="1"/>
  <c r="G5857" i="7"/>
  <c r="I5857" i="7" s="1"/>
  <c r="G5856" i="7"/>
  <c r="I5856" i="7" s="1"/>
  <c r="G5855" i="7"/>
  <c r="I5855" i="7" s="1"/>
  <c r="G5845" i="7"/>
  <c r="I5845" i="7" s="1"/>
  <c r="G5844" i="7"/>
  <c r="I5844" i="7" s="1"/>
  <c r="G5825" i="7"/>
  <c r="I5825" i="7" s="1"/>
  <c r="G5826" i="7"/>
  <c r="I5826" i="7" s="1"/>
  <c r="G5827" i="7"/>
  <c r="I5827" i="7"/>
  <c r="G1321" i="7"/>
  <c r="I1321" i="7" s="1"/>
  <c r="G5508" i="7"/>
  <c r="I5508" i="7" s="1"/>
  <c r="G5507" i="7"/>
  <c r="I5507" i="7" s="1"/>
  <c r="G5506" i="7"/>
  <c r="I5506" i="7" s="1"/>
  <c r="G5505" i="7"/>
  <c r="I5505" i="7" s="1"/>
  <c r="G5504" i="7"/>
  <c r="I5504" i="7" s="1"/>
  <c r="G5503" i="7"/>
  <c r="I5503" i="7" s="1"/>
  <c r="G5502" i="7"/>
  <c r="I5502" i="7" s="1"/>
  <c r="G5866" i="7"/>
  <c r="I5866" i="7" s="1"/>
  <c r="G5865" i="7"/>
  <c r="I5865" i="7" s="1"/>
  <c r="G5864" i="7"/>
  <c r="I5864" i="7" s="1"/>
  <c r="G1139" i="7"/>
  <c r="I1139" i="7" s="1"/>
  <c r="G5867" i="7"/>
  <c r="I5867" i="7" s="1"/>
  <c r="G1154" i="7"/>
  <c r="I1154" i="7" s="1"/>
  <c r="G1153" i="7"/>
  <c r="I1153" i="7" s="1"/>
  <c r="G5863" i="7"/>
  <c r="I5863" i="7" s="1"/>
  <c r="G5862" i="7"/>
  <c r="I5862" i="7" s="1"/>
  <c r="G5861" i="7"/>
  <c r="I5861" i="7" s="1"/>
  <c r="G1136" i="7"/>
  <c r="I1136" i="7" s="1"/>
  <c r="G1135" i="7"/>
  <c r="I1135" i="7" s="1"/>
  <c r="G1134" i="7"/>
  <c r="I1134" i="7"/>
  <c r="G1092" i="7"/>
  <c r="I1092" i="7" s="1"/>
  <c r="G5843" i="7"/>
  <c r="I5843" i="7"/>
  <c r="G1090" i="7"/>
  <c r="I1090" i="7" s="1"/>
  <c r="G5820" i="7"/>
  <c r="I5820" i="7" s="1"/>
  <c r="G5819" i="7"/>
  <c r="I5819" i="7" s="1"/>
  <c r="G5818" i="7"/>
  <c r="I5818" i="7" s="1"/>
  <c r="G5816" i="7"/>
  <c r="I5816" i="7" s="1"/>
  <c r="G5817" i="7"/>
  <c r="I5817" i="7" s="1"/>
  <c r="G5815" i="7"/>
  <c r="I5815" i="7" s="1"/>
  <c r="G5814" i="7"/>
  <c r="I5814" i="7" s="1"/>
  <c r="G5835" i="7"/>
  <c r="I5835" i="7" s="1"/>
  <c r="G5834" i="7"/>
  <c r="I5834" i="7" s="1"/>
  <c r="G5812" i="7"/>
  <c r="I5812" i="7" s="1"/>
  <c r="G5798" i="7"/>
  <c r="I5798" i="7" s="1"/>
  <c r="G5800" i="7"/>
  <c r="I5800" i="7" s="1"/>
  <c r="G5797" i="7"/>
  <c r="I5797" i="7" s="1"/>
  <c r="G1373" i="7"/>
  <c r="I1373" i="7" s="1"/>
  <c r="G1372" i="7"/>
  <c r="I1372" i="7" s="1"/>
  <c r="G1371" i="7"/>
  <c r="I1371" i="7"/>
  <c r="G5842" i="7"/>
  <c r="I5842" i="7" s="1"/>
  <c r="G5841" i="7"/>
  <c r="I5841" i="7" s="1"/>
  <c r="G5840" i="7"/>
  <c r="I5840" i="7" s="1"/>
  <c r="G5839" i="7"/>
  <c r="I5839" i="7" s="1"/>
  <c r="G5838" i="7"/>
  <c r="I5838" i="7" s="1"/>
  <c r="G5837" i="7"/>
  <c r="I5837" i="7" s="1"/>
  <c r="G5813" i="7"/>
  <c r="I5813" i="7" s="1"/>
  <c r="G5802" i="7"/>
  <c r="I5802" i="7" s="1"/>
  <c r="G5806" i="7"/>
  <c r="I5806" i="7" s="1"/>
  <c r="G5805" i="7"/>
  <c r="I5805" i="7" s="1"/>
  <c r="G5810" i="7"/>
  <c r="I5810" i="7" s="1"/>
  <c r="G5799" i="7"/>
  <c r="I5799" i="7" s="1"/>
  <c r="G5832" i="7"/>
  <c r="I5832" i="7" s="1"/>
  <c r="G5809" i="7"/>
  <c r="I5809" i="7" s="1"/>
  <c r="G5801" i="7"/>
  <c r="I5801" i="7" s="1"/>
  <c r="G5811" i="7"/>
  <c r="I5811" i="7" s="1"/>
  <c r="G5807" i="7"/>
  <c r="I5807" i="7" s="1"/>
  <c r="G5828" i="7"/>
  <c r="I5828" i="7" s="1"/>
  <c r="G5808" i="7"/>
  <c r="I5808" i="7" s="1"/>
  <c r="G5804" i="7"/>
  <c r="I5804" i="7" s="1"/>
  <c r="G5803" i="7"/>
  <c r="I5803" i="7" s="1"/>
  <c r="G5831" i="7"/>
  <c r="I5831" i="7" s="1"/>
  <c r="G5830" i="7"/>
  <c r="I5830" i="7" s="1"/>
  <c r="G5829" i="7"/>
  <c r="I5829" i="7" s="1"/>
  <c r="G5794" i="7"/>
  <c r="I5794" i="7" s="1"/>
  <c r="G5785" i="7"/>
  <c r="I5785" i="7" s="1"/>
  <c r="G5791" i="7"/>
  <c r="I5791" i="7" s="1"/>
  <c r="G5796" i="7"/>
  <c r="I5796" i="7"/>
  <c r="G5792" i="7"/>
  <c r="I5792" i="7"/>
  <c r="G5778" i="7"/>
  <c r="I5778" i="7" s="1"/>
  <c r="G5790" i="7"/>
  <c r="I5790" i="7" s="1"/>
  <c r="G5783" i="7"/>
  <c r="I5783" i="7" s="1"/>
  <c r="G5780" i="7"/>
  <c r="I5780" i="7" s="1"/>
  <c r="G5782" i="7"/>
  <c r="I5782" i="7" s="1"/>
  <c r="G5789" i="7"/>
  <c r="I5789" i="7" s="1"/>
  <c r="G5788" i="7"/>
  <c r="I5788" i="7"/>
  <c r="G5781" i="7"/>
  <c r="I5781" i="7" s="1"/>
  <c r="G5795" i="7"/>
  <c r="I5795" i="7" s="1"/>
  <c r="G5793" i="7"/>
  <c r="I5793" i="7" s="1"/>
  <c r="G5787" i="7"/>
  <c r="I5787" i="7"/>
  <c r="G5784" i="7"/>
  <c r="I5784" i="7" s="1"/>
  <c r="G5779" i="7"/>
  <c r="I5779" i="7"/>
  <c r="G5786" i="7"/>
  <c r="I5786" i="7"/>
  <c r="G5868" i="7"/>
  <c r="I5868" i="7" s="1"/>
  <c r="G1183" i="7"/>
  <c r="I1183" i="7" s="1"/>
  <c r="G973" i="7"/>
  <c r="I973" i="7" s="1"/>
  <c r="G5159" i="7"/>
  <c r="I5159" i="7" s="1"/>
  <c r="G5291" i="7"/>
  <c r="I5291" i="7" s="1"/>
  <c r="G165" i="7"/>
  <c r="I165" i="7" s="1"/>
  <c r="G164" i="7"/>
  <c r="I164" i="7" s="1"/>
  <c r="G171" i="7"/>
  <c r="I171" i="7" s="1"/>
  <c r="G170" i="7"/>
  <c r="I170" i="7" s="1"/>
  <c r="G169" i="7"/>
  <c r="I169" i="7" s="1"/>
  <c r="G5290" i="7"/>
  <c r="I5290" i="7" s="1"/>
  <c r="G162" i="7"/>
  <c r="I162" i="7"/>
  <c r="G161" i="7"/>
  <c r="I161" i="7" s="1"/>
  <c r="G160" i="7"/>
  <c r="I160" i="7" s="1"/>
  <c r="G5292" i="7"/>
  <c r="I5292" i="7" s="1"/>
  <c r="G173" i="7"/>
  <c r="I173" i="7" s="1"/>
  <c r="G268" i="7"/>
  <c r="I268" i="7"/>
  <c r="G267" i="7"/>
  <c r="I267" i="7" s="1"/>
  <c r="G3" i="7"/>
  <c r="I3" i="7" s="1"/>
  <c r="G5289" i="7"/>
  <c r="I5289" i="7" s="1"/>
  <c r="G1031" i="7"/>
  <c r="I1031" i="7" s="1"/>
  <c r="G1030" i="7"/>
  <c r="I1030" i="7" s="1"/>
  <c r="G1029" i="7"/>
  <c r="I1029" i="7"/>
  <c r="I4324" i="6"/>
  <c r="I4325" i="6"/>
  <c r="G4356" i="6"/>
  <c r="I4356" i="6" s="1"/>
  <c r="G4357" i="6"/>
  <c r="I4357" i="6"/>
  <c r="G4358" i="6"/>
  <c r="I4358" i="6" s="1"/>
  <c r="G4359" i="6"/>
  <c r="I4359" i="6" s="1"/>
  <c r="G4360" i="6"/>
  <c r="I4360" i="6" s="1"/>
  <c r="G4361" i="6"/>
  <c r="I4361" i="6"/>
  <c r="G4362" i="6"/>
  <c r="I4362" i="6"/>
  <c r="G4363" i="6"/>
  <c r="I4363" i="6" s="1"/>
  <c r="G4364" i="6"/>
  <c r="I4364" i="6" s="1"/>
  <c r="G4365" i="6"/>
  <c r="I4365" i="6"/>
  <c r="G4366" i="6"/>
  <c r="I4366" i="6" s="1"/>
  <c r="G4367" i="6"/>
  <c r="I4367" i="6" s="1"/>
  <c r="G4368" i="6"/>
  <c r="I4368" i="6" s="1"/>
  <c r="G4369" i="6"/>
  <c r="I4369" i="6"/>
  <c r="G4370" i="6"/>
  <c r="I4370" i="6"/>
  <c r="G4371" i="6"/>
  <c r="I4371" i="6" s="1"/>
  <c r="G4372" i="6"/>
  <c r="I4372" i="6" s="1"/>
  <c r="G4373" i="6"/>
  <c r="I4373" i="6"/>
  <c r="G4374" i="6"/>
  <c r="I4374" i="6" s="1"/>
  <c r="G4375" i="6"/>
  <c r="I4375" i="6" s="1"/>
  <c r="G4376" i="6"/>
  <c r="I4376" i="6" s="1"/>
  <c r="G4377" i="6"/>
  <c r="I4377" i="6"/>
  <c r="G4378" i="6"/>
  <c r="I4378" i="6"/>
  <c r="G4379" i="6"/>
  <c r="I4379" i="6" s="1"/>
  <c r="G4380" i="6"/>
  <c r="I4380" i="6" s="1"/>
  <c r="G4381" i="6"/>
  <c r="I4381" i="6"/>
  <c r="G4382" i="6"/>
  <c r="I4382" i="6" s="1"/>
  <c r="G4383" i="6"/>
  <c r="I4383" i="6" s="1"/>
  <c r="G4384" i="6"/>
  <c r="I4384" i="6" s="1"/>
  <c r="G4385" i="6"/>
  <c r="I4385" i="6"/>
  <c r="G4386" i="6"/>
  <c r="I4386" i="6"/>
  <c r="G4387" i="6"/>
  <c r="I4387" i="6" s="1"/>
  <c r="G4388" i="6"/>
  <c r="I4388" i="6" s="1"/>
  <c r="G4389" i="6"/>
  <c r="I4389" i="6"/>
  <c r="G4390" i="6"/>
  <c r="I4390" i="6" s="1"/>
  <c r="G4391" i="6"/>
  <c r="I4391" i="6" s="1"/>
  <c r="G4392" i="6"/>
  <c r="I4392" i="6" s="1"/>
  <c r="G4393" i="6"/>
  <c r="I4393" i="6"/>
  <c r="G4394" i="6"/>
  <c r="I4394" i="6"/>
  <c r="G4395" i="6"/>
  <c r="I4395" i="6" s="1"/>
  <c r="G4396" i="6"/>
  <c r="I4396" i="6" s="1"/>
  <c r="G4397" i="6"/>
  <c r="I4397" i="6"/>
  <c r="G4398" i="6"/>
  <c r="I4398" i="6" s="1"/>
  <c r="G4399" i="6"/>
  <c r="I4399" i="6" s="1"/>
  <c r="G4400" i="6"/>
  <c r="I4400" i="6" s="1"/>
  <c r="G4401" i="6"/>
  <c r="I4401" i="6"/>
  <c r="G4402" i="6"/>
  <c r="I4402" i="6"/>
  <c r="G4403" i="6"/>
  <c r="I4403" i="6" s="1"/>
  <c r="G4404" i="6"/>
  <c r="I4404" i="6" s="1"/>
  <c r="G4405" i="6"/>
  <c r="I4405" i="6"/>
  <c r="G4406" i="6"/>
  <c r="I4406" i="6" s="1"/>
  <c r="G4407" i="6"/>
  <c r="I4407" i="6" s="1"/>
  <c r="G4408" i="6"/>
  <c r="I4408" i="6" s="1"/>
  <c r="G4409" i="6"/>
  <c r="I4409" i="6"/>
  <c r="G4410" i="6"/>
  <c r="I4410" i="6"/>
  <c r="G4411" i="6"/>
  <c r="I4411" i="6" s="1"/>
  <c r="G4412" i="6"/>
  <c r="I4412" i="6" s="1"/>
  <c r="G4413" i="6"/>
  <c r="I4413" i="6"/>
  <c r="G4414" i="6"/>
  <c r="I4414" i="6" s="1"/>
  <c r="G4415" i="6"/>
  <c r="I4415" i="6" s="1"/>
  <c r="G4416" i="6"/>
  <c r="I4416" i="6" s="1"/>
  <c r="G4417" i="6"/>
  <c r="I4417" i="6"/>
  <c r="G4418" i="6"/>
  <c r="I4418" i="6"/>
  <c r="G4419" i="6"/>
  <c r="I4419" i="6" s="1"/>
  <c r="G4420" i="6"/>
  <c r="I4420" i="6" s="1"/>
  <c r="G4421" i="6"/>
  <c r="I4421" i="6"/>
  <c r="G4422" i="6"/>
  <c r="I4422" i="6" s="1"/>
  <c r="G4423" i="6"/>
  <c r="I4423" i="6" s="1"/>
  <c r="G4424" i="6"/>
  <c r="I4424" i="6" s="1"/>
  <c r="G4425" i="6"/>
  <c r="I4425" i="6"/>
  <c r="G4426" i="6"/>
  <c r="I4426" i="6"/>
  <c r="G4427" i="6"/>
  <c r="I4427" i="6" s="1"/>
  <c r="G4428" i="6"/>
  <c r="I4428" i="6" s="1"/>
  <c r="G4429" i="6"/>
  <c r="I4429" i="6"/>
  <c r="G4430" i="6"/>
  <c r="I4430" i="6" s="1"/>
  <c r="G4431" i="6"/>
  <c r="I4431" i="6" s="1"/>
  <c r="G4432" i="6"/>
  <c r="I4432" i="6" s="1"/>
  <c r="G4433" i="6"/>
  <c r="I4433" i="6"/>
  <c r="G4434" i="6"/>
  <c r="I4434" i="6"/>
  <c r="G4435" i="6"/>
  <c r="I4435" i="6" s="1"/>
  <c r="G4436" i="6"/>
  <c r="I4436" i="6" s="1"/>
  <c r="G4437" i="6"/>
  <c r="I4437" i="6"/>
  <c r="G4438" i="6"/>
  <c r="I4438" i="6" s="1"/>
  <c r="G4439" i="6"/>
  <c r="I4439" i="6" s="1"/>
  <c r="G4440" i="6"/>
  <c r="I4440" i="6" s="1"/>
  <c r="G4441" i="6"/>
  <c r="I4441" i="6"/>
  <c r="G4442" i="6"/>
  <c r="I4442" i="6"/>
  <c r="G4443" i="6"/>
  <c r="I4443" i="6" s="1"/>
  <c r="G4444" i="6"/>
  <c r="I4444" i="6" s="1"/>
  <c r="G4445" i="6"/>
  <c r="I4445" i="6"/>
  <c r="G4446" i="6"/>
  <c r="I4446" i="6" s="1"/>
  <c r="G4447" i="6"/>
  <c r="I4447" i="6" s="1"/>
  <c r="G4448" i="6"/>
  <c r="I4448" i="6" s="1"/>
  <c r="G4449" i="6"/>
  <c r="I4449" i="6"/>
  <c r="G4450" i="6"/>
  <c r="I4450" i="6"/>
  <c r="G4451" i="6"/>
  <c r="I4451" i="6" s="1"/>
  <c r="G4452" i="6"/>
  <c r="I4452" i="6" s="1"/>
  <c r="G4453" i="6"/>
  <c r="I4453" i="6"/>
  <c r="G4454" i="6"/>
  <c r="I4454" i="6" s="1"/>
  <c r="G4455" i="6"/>
  <c r="I4455" i="6" s="1"/>
  <c r="G4456" i="6"/>
  <c r="I4456" i="6" s="1"/>
  <c r="G4457" i="6"/>
  <c r="I4457" i="6"/>
  <c r="G4458" i="6"/>
  <c r="I4458" i="6"/>
  <c r="G4459" i="6"/>
  <c r="I4459" i="6" s="1"/>
  <c r="G4460" i="6"/>
  <c r="I4460" i="6" s="1"/>
  <c r="G4461" i="6"/>
  <c r="I4461" i="6"/>
  <c r="G4462" i="6"/>
  <c r="I4462" i="6" s="1"/>
  <c r="G4355" i="6"/>
  <c r="I4355" i="6" s="1"/>
  <c r="G4354" i="6"/>
  <c r="I4354" i="6" s="1"/>
  <c r="G4353" i="6"/>
  <c r="I4353" i="6"/>
  <c r="G4327" i="6"/>
  <c r="I4327" i="6"/>
  <c r="G4328" i="6"/>
  <c r="I4328" i="6" s="1"/>
  <c r="G4329" i="6"/>
  <c r="I4329" i="6" s="1"/>
  <c r="G4330" i="6"/>
  <c r="I4330" i="6"/>
  <c r="G4331" i="6"/>
  <c r="I4331" i="6" s="1"/>
  <c r="G4332" i="6"/>
  <c r="I4332" i="6" s="1"/>
  <c r="G4333" i="6"/>
  <c r="I4333" i="6" s="1"/>
  <c r="G4334" i="6"/>
  <c r="I4334" i="6"/>
  <c r="G4335" i="6"/>
  <c r="I4335" i="6"/>
  <c r="G4336" i="6"/>
  <c r="I4336" i="6" s="1"/>
  <c r="G4337" i="6"/>
  <c r="I4337" i="6" s="1"/>
  <c r="G4338" i="6"/>
  <c r="I4338" i="6"/>
  <c r="G4339" i="6"/>
  <c r="I4339" i="6" s="1"/>
  <c r="G4340" i="6"/>
  <c r="I4340" i="6" s="1"/>
  <c r="G4341" i="6"/>
  <c r="I4341" i="6" s="1"/>
  <c r="G4342" i="6"/>
  <c r="I4342" i="6"/>
  <c r="G4343" i="6"/>
  <c r="I4343" i="6"/>
  <c r="G4344" i="6"/>
  <c r="I4344" i="6" s="1"/>
  <c r="G4345" i="6"/>
  <c r="I4345" i="6" s="1"/>
  <c r="G4346" i="6"/>
  <c r="I4346" i="6"/>
  <c r="G4347" i="6"/>
  <c r="I4347" i="6" s="1"/>
  <c r="G4348" i="6"/>
  <c r="I4348" i="6" s="1"/>
  <c r="G4349" i="6"/>
  <c r="I4349" i="6" s="1"/>
  <c r="G4350" i="6"/>
  <c r="I4350" i="6"/>
  <c r="G4351" i="6"/>
  <c r="I4351" i="6"/>
  <c r="G4352" i="6"/>
  <c r="I4352" i="6" s="1"/>
  <c r="G4129" i="6"/>
  <c r="I4129" i="6" s="1"/>
  <c r="G4130" i="6"/>
  <c r="I4130" i="6"/>
  <c r="G4131" i="6"/>
  <c r="I4131" i="6" s="1"/>
  <c r="G4132" i="6"/>
  <c r="I4132" i="6" s="1"/>
  <c r="G4133" i="6"/>
  <c r="I4133" i="6" s="1"/>
  <c r="G4134" i="6"/>
  <c r="I4134" i="6"/>
  <c r="G4135" i="6"/>
  <c r="I4135" i="6"/>
  <c r="G4136" i="6"/>
  <c r="I4136" i="6" s="1"/>
  <c r="G4137" i="6"/>
  <c r="I4137" i="6" s="1"/>
  <c r="G4138" i="6"/>
  <c r="I4138" i="6"/>
  <c r="G4139" i="6"/>
  <c r="I4139" i="6" s="1"/>
  <c r="G4140" i="6"/>
  <c r="I4140" i="6" s="1"/>
  <c r="G4141" i="6"/>
  <c r="I4141" i="6" s="1"/>
  <c r="G4142" i="6"/>
  <c r="I4142" i="6"/>
  <c r="G4143" i="6"/>
  <c r="I4143" i="6"/>
  <c r="G4144" i="6"/>
  <c r="I4144" i="6" s="1"/>
  <c r="G4145" i="6"/>
  <c r="I4145" i="6" s="1"/>
  <c r="G4146" i="6"/>
  <c r="I4146" i="6"/>
  <c r="G4147" i="6"/>
  <c r="I4147" i="6" s="1"/>
  <c r="G4148" i="6"/>
  <c r="I4148" i="6" s="1"/>
  <c r="G4149" i="6"/>
  <c r="I4149" i="6" s="1"/>
  <c r="G4150" i="6"/>
  <c r="I4150" i="6"/>
  <c r="G4151" i="6"/>
  <c r="I4151" i="6"/>
  <c r="G4152" i="6"/>
  <c r="I4152" i="6" s="1"/>
  <c r="G4153" i="6"/>
  <c r="I4153" i="6" s="1"/>
  <c r="G4154" i="6"/>
  <c r="I4154" i="6"/>
  <c r="G4155" i="6"/>
  <c r="I4155" i="6" s="1"/>
  <c r="G4156" i="6"/>
  <c r="I4156" i="6" s="1"/>
  <c r="G4157" i="6"/>
  <c r="I4157" i="6" s="1"/>
  <c r="G4158" i="6"/>
  <c r="I4158" i="6"/>
  <c r="G4159" i="6"/>
  <c r="I4159" i="6"/>
  <c r="G4160" i="6"/>
  <c r="I4160" i="6" s="1"/>
  <c r="G4161" i="6"/>
  <c r="I4161" i="6" s="1"/>
  <c r="G4162" i="6"/>
  <c r="I4162" i="6"/>
  <c r="G4163" i="6"/>
  <c r="I4163" i="6" s="1"/>
  <c r="G4164" i="6"/>
  <c r="I4164" i="6" s="1"/>
  <c r="G4165" i="6"/>
  <c r="I4165" i="6" s="1"/>
  <c r="G4166" i="6"/>
  <c r="I4166" i="6"/>
  <c r="G4167" i="6"/>
  <c r="I4167" i="6"/>
  <c r="G4168" i="6"/>
  <c r="I4168" i="6" s="1"/>
  <c r="G4169" i="6"/>
  <c r="I4169" i="6" s="1"/>
  <c r="G4170" i="6"/>
  <c r="I4170" i="6"/>
  <c r="G4171" i="6"/>
  <c r="I4171" i="6" s="1"/>
  <c r="G4172" i="6"/>
  <c r="I4172" i="6" s="1"/>
  <c r="G4173" i="6"/>
  <c r="I4173" i="6" s="1"/>
  <c r="G4174" i="6"/>
  <c r="I4174" i="6"/>
  <c r="G4175" i="6"/>
  <c r="I4175" i="6"/>
  <c r="G4176" i="6"/>
  <c r="I4176" i="6" s="1"/>
  <c r="G4177" i="6"/>
  <c r="I4177" i="6" s="1"/>
  <c r="G4178" i="6"/>
  <c r="I4178" i="6"/>
  <c r="G4179" i="6"/>
  <c r="I4179" i="6" s="1"/>
  <c r="G4180" i="6"/>
  <c r="I4180" i="6" s="1"/>
  <c r="G4181" i="6"/>
  <c r="I4181" i="6" s="1"/>
  <c r="G4182" i="6"/>
  <c r="I4182" i="6"/>
  <c r="G4183" i="6"/>
  <c r="I4183" i="6"/>
  <c r="G4184" i="6"/>
  <c r="I4184" i="6" s="1"/>
  <c r="G4185" i="6"/>
  <c r="I4185" i="6" s="1"/>
  <c r="G4186" i="6"/>
  <c r="I4186" i="6"/>
  <c r="G4187" i="6"/>
  <c r="I4187" i="6" s="1"/>
  <c r="G4188" i="6"/>
  <c r="I4188" i="6" s="1"/>
  <c r="G4189" i="6"/>
  <c r="I4189" i="6" s="1"/>
  <c r="G4190" i="6"/>
  <c r="I4190" i="6"/>
  <c r="G4191" i="6"/>
  <c r="I4191" i="6"/>
  <c r="G4192" i="6"/>
  <c r="I4192" i="6" s="1"/>
  <c r="G4193" i="6"/>
  <c r="I4193" i="6" s="1"/>
  <c r="G4194" i="6"/>
  <c r="I4194" i="6"/>
  <c r="G4195" i="6"/>
  <c r="I4195" i="6" s="1"/>
  <c r="G4196" i="6"/>
  <c r="I4196" i="6" s="1"/>
  <c r="G4197" i="6"/>
  <c r="I4197" i="6" s="1"/>
  <c r="G4198" i="6"/>
  <c r="I4198" i="6"/>
  <c r="G4199" i="6"/>
  <c r="I4199" i="6"/>
  <c r="G4200" i="6"/>
  <c r="I4200" i="6" s="1"/>
  <c r="G4201" i="6"/>
  <c r="I4201" i="6" s="1"/>
  <c r="G4202" i="6"/>
  <c r="I4202" i="6"/>
  <c r="G4203" i="6"/>
  <c r="I4203" i="6" s="1"/>
  <c r="G4204" i="6"/>
  <c r="I4204" i="6" s="1"/>
  <c r="G4205" i="6"/>
  <c r="I4205" i="6" s="1"/>
  <c r="G4206" i="6"/>
  <c r="I4206" i="6"/>
  <c r="G4207" i="6"/>
  <c r="I4207" i="6"/>
  <c r="G4208" i="6"/>
  <c r="I4208" i="6" s="1"/>
  <c r="G4209" i="6"/>
  <c r="I4209" i="6" s="1"/>
  <c r="G4210" i="6"/>
  <c r="I4210" i="6"/>
  <c r="G4211" i="6"/>
  <c r="I4211" i="6" s="1"/>
  <c r="G4212" i="6"/>
  <c r="I4212" i="6" s="1"/>
  <c r="G4213" i="6"/>
  <c r="I4213" i="6" s="1"/>
  <c r="G4214" i="6"/>
  <c r="I4214" i="6"/>
  <c r="G4215" i="6"/>
  <c r="I4215" i="6"/>
  <c r="G4216" i="6"/>
  <c r="I4216" i="6" s="1"/>
  <c r="G4217" i="6"/>
  <c r="I4217" i="6" s="1"/>
  <c r="G4218" i="6"/>
  <c r="I4218" i="6"/>
  <c r="G4219" i="6"/>
  <c r="I4219" i="6" s="1"/>
  <c r="G4220" i="6"/>
  <c r="I4220" i="6" s="1"/>
  <c r="G4221" i="6"/>
  <c r="I4221" i="6" s="1"/>
  <c r="G4222" i="6"/>
  <c r="I4222" i="6"/>
  <c r="G4223" i="6"/>
  <c r="I4223" i="6"/>
  <c r="G4224" i="6"/>
  <c r="I4224" i="6" s="1"/>
  <c r="G4225" i="6"/>
  <c r="I4225" i="6" s="1"/>
  <c r="G4226" i="6"/>
  <c r="I4226" i="6"/>
  <c r="G4227" i="6"/>
  <c r="I4227" i="6" s="1"/>
  <c r="G4228" i="6"/>
  <c r="I4228" i="6" s="1"/>
  <c r="G4229" i="6"/>
  <c r="I4229" i="6" s="1"/>
  <c r="G4230" i="6"/>
  <c r="I4230" i="6"/>
  <c r="G4231" i="6"/>
  <c r="I4231" i="6"/>
  <c r="G4232" i="6"/>
  <c r="I4232" i="6" s="1"/>
  <c r="G4233" i="6"/>
  <c r="I4233" i="6" s="1"/>
  <c r="G4234" i="6"/>
  <c r="I4234" i="6"/>
  <c r="G4235" i="6"/>
  <c r="I4235" i="6" s="1"/>
  <c r="G4236" i="6"/>
  <c r="I4236" i="6" s="1"/>
  <c r="G4237" i="6"/>
  <c r="I4237" i="6" s="1"/>
  <c r="G4238" i="6"/>
  <c r="I4238" i="6"/>
  <c r="G4239" i="6"/>
  <c r="I4239" i="6"/>
  <c r="G4240" i="6"/>
  <c r="I4240" i="6" s="1"/>
  <c r="G4241" i="6"/>
  <c r="I4241" i="6" s="1"/>
  <c r="G4242" i="6"/>
  <c r="I4242" i="6"/>
  <c r="G4243" i="6"/>
  <c r="I4243" i="6" s="1"/>
  <c r="G4244" i="6"/>
  <c r="I4244" i="6" s="1"/>
  <c r="G4245" i="6"/>
  <c r="I4245" i="6" s="1"/>
  <c r="G4246" i="6"/>
  <c r="I4246" i="6"/>
  <c r="G4247" i="6"/>
  <c r="I4247" i="6"/>
  <c r="G4248" i="6"/>
  <c r="I4248" i="6" s="1"/>
  <c r="G4249" i="6"/>
  <c r="I4249" i="6" s="1"/>
  <c r="G4250" i="6"/>
  <c r="I4250" i="6"/>
  <c r="G4251" i="6"/>
  <c r="I4251" i="6" s="1"/>
  <c r="G4252" i="6"/>
  <c r="I4252" i="6" s="1"/>
  <c r="G4253" i="6"/>
  <c r="I4253" i="6" s="1"/>
  <c r="G4254" i="6"/>
  <c r="I4254" i="6"/>
  <c r="G4255" i="6"/>
  <c r="I4255" i="6"/>
  <c r="G4256" i="6"/>
  <c r="I4256" i="6" s="1"/>
  <c r="G4257" i="6"/>
  <c r="I4257" i="6" s="1"/>
  <c r="G4258" i="6"/>
  <c r="I4258" i="6"/>
  <c r="G4259" i="6"/>
  <c r="I4259" i="6" s="1"/>
  <c r="G4260" i="6"/>
  <c r="I4260" i="6" s="1"/>
  <c r="G4261" i="6"/>
  <c r="I4261" i="6" s="1"/>
  <c r="G4262" i="6"/>
  <c r="I4262" i="6"/>
  <c r="G4263" i="6"/>
  <c r="I4263" i="6"/>
  <c r="G4264" i="6"/>
  <c r="I4264" i="6" s="1"/>
  <c r="G4265" i="6"/>
  <c r="I4265" i="6" s="1"/>
  <c r="G4266" i="6"/>
  <c r="I4266" i="6"/>
  <c r="G4267" i="6"/>
  <c r="I4267" i="6" s="1"/>
  <c r="G4268" i="6"/>
  <c r="I4268" i="6" s="1"/>
  <c r="G4269" i="6"/>
  <c r="I4269" i="6" s="1"/>
  <c r="G4270" i="6"/>
  <c r="I4270" i="6"/>
  <c r="G4271" i="6"/>
  <c r="I4271" i="6"/>
  <c r="G4272" i="6"/>
  <c r="I4272" i="6" s="1"/>
  <c r="G4273" i="6"/>
  <c r="I4273" i="6" s="1"/>
  <c r="G4274" i="6"/>
  <c r="I4274" i="6"/>
  <c r="G4275" i="6"/>
  <c r="I4275" i="6" s="1"/>
  <c r="G4276" i="6"/>
  <c r="I4276" i="6" s="1"/>
  <c r="G4277" i="6"/>
  <c r="I4277" i="6" s="1"/>
  <c r="G4278" i="6"/>
  <c r="I4278" i="6"/>
  <c r="G4279" i="6"/>
  <c r="I4279" i="6"/>
  <c r="G4280" i="6"/>
  <c r="I4280" i="6" s="1"/>
  <c r="G4281" i="6"/>
  <c r="I4281" i="6" s="1"/>
  <c r="G4282" i="6"/>
  <c r="I4282" i="6"/>
  <c r="G4283" i="6"/>
  <c r="I4283" i="6" s="1"/>
  <c r="G4284" i="6"/>
  <c r="I4284" i="6" s="1"/>
  <c r="G4285" i="6"/>
  <c r="I4285" i="6" s="1"/>
  <c r="G4286" i="6"/>
  <c r="I4286" i="6"/>
  <c r="G4287" i="6"/>
  <c r="I4287" i="6"/>
  <c r="G4288" i="6"/>
  <c r="I4288" i="6" s="1"/>
  <c r="G4289" i="6"/>
  <c r="I4289" i="6" s="1"/>
  <c r="G4290" i="6"/>
  <c r="I4290" i="6"/>
  <c r="G4291" i="6"/>
  <c r="I4291" i="6" s="1"/>
  <c r="G4292" i="6"/>
  <c r="I4292" i="6" s="1"/>
  <c r="G4293" i="6"/>
  <c r="I4293" i="6" s="1"/>
  <c r="G4294" i="6"/>
  <c r="I4294" i="6"/>
  <c r="G4295" i="6"/>
  <c r="I4295" i="6"/>
  <c r="G4296" i="6"/>
  <c r="I4296" i="6" s="1"/>
  <c r="G4297" i="6"/>
  <c r="I4297" i="6" s="1"/>
  <c r="G4298" i="6"/>
  <c r="I4298" i="6"/>
  <c r="G4299" i="6"/>
  <c r="I4299" i="6" s="1"/>
  <c r="G4300" i="6"/>
  <c r="I4300" i="6" s="1"/>
  <c r="G4301" i="6"/>
  <c r="I4301" i="6" s="1"/>
  <c r="G4302" i="6"/>
  <c r="I4302" i="6"/>
  <c r="G4303" i="6"/>
  <c r="I4303" i="6"/>
  <c r="G4304" i="6"/>
  <c r="I4304" i="6" s="1"/>
  <c r="G4305" i="6"/>
  <c r="I4305" i="6" s="1"/>
  <c r="G4306" i="6"/>
  <c r="I4306" i="6"/>
  <c r="G4307" i="6"/>
  <c r="I4307" i="6" s="1"/>
  <c r="G4308" i="6"/>
  <c r="I4308" i="6" s="1"/>
  <c r="G4309" i="6"/>
  <c r="I4309" i="6" s="1"/>
  <c r="G4310" i="6"/>
  <c r="I4310" i="6"/>
  <c r="G4311" i="6"/>
  <c r="I4311" i="6"/>
  <c r="G4312" i="6"/>
  <c r="I4312" i="6" s="1"/>
  <c r="G4313" i="6"/>
  <c r="I4313" i="6" s="1"/>
  <c r="G4314" i="6"/>
  <c r="I4314" i="6"/>
  <c r="G4315" i="6"/>
  <c r="I4315" i="6" s="1"/>
  <c r="G4316" i="6"/>
  <c r="I4316" i="6" s="1"/>
  <c r="G4317" i="6"/>
  <c r="I4317" i="6" s="1"/>
  <c r="G4318" i="6"/>
  <c r="I4318" i="6"/>
  <c r="G4319" i="6"/>
  <c r="I4319" i="6"/>
  <c r="G4320" i="6"/>
  <c r="I4320" i="6" s="1"/>
  <c r="G4321" i="6"/>
  <c r="I4321" i="6" s="1"/>
  <c r="G4322" i="6"/>
  <c r="I4322" i="6"/>
  <c r="G4323" i="6"/>
  <c r="I4323" i="6" s="1"/>
  <c r="G4120" i="6"/>
  <c r="I4120" i="6" s="1"/>
  <c r="G4121" i="6"/>
  <c r="I4121" i="6" s="1"/>
  <c r="G4122" i="6"/>
  <c r="I4122" i="6"/>
  <c r="G4123" i="6"/>
  <c r="I4123" i="6"/>
  <c r="G4124" i="6"/>
  <c r="I4124" i="6" s="1"/>
  <c r="G4125" i="6"/>
  <c r="I4125" i="6" s="1"/>
  <c r="G4126" i="6"/>
  <c r="I4126" i="6"/>
  <c r="G4127" i="6"/>
  <c r="I4127" i="6" s="1"/>
  <c r="G4128" i="6"/>
  <c r="I4128" i="6" s="1"/>
  <c r="G4101" i="6"/>
  <c r="I4101" i="6" s="1"/>
  <c r="G4102" i="6"/>
  <c r="I4102" i="6"/>
  <c r="G4103" i="6"/>
  <c r="I4103" i="6"/>
  <c r="G4104" i="6"/>
  <c r="I4104" i="6" s="1"/>
  <c r="G4100" i="6"/>
  <c r="I4100" i="6" s="1"/>
  <c r="G4094" i="6"/>
  <c r="I4094" i="6"/>
  <c r="G4095" i="6"/>
  <c r="I4095" i="6" s="1"/>
  <c r="G4096" i="6"/>
  <c r="I4096" i="6" s="1"/>
  <c r="G4097" i="6"/>
  <c r="I4097" i="6" s="1"/>
  <c r="G4098" i="6"/>
  <c r="I4098" i="6"/>
  <c r="G4099" i="6"/>
  <c r="I4099" i="6"/>
  <c r="G4105" i="6"/>
  <c r="I4105" i="6" s="1"/>
  <c r="G4106" i="6"/>
  <c r="I4106" i="6" s="1"/>
  <c r="G4107" i="6"/>
  <c r="I4107" i="6"/>
  <c r="G4108" i="6"/>
  <c r="I4108" i="6" s="1"/>
  <c r="G4109" i="6"/>
  <c r="I4109" i="6" s="1"/>
  <c r="G4110" i="6"/>
  <c r="I4110" i="6" s="1"/>
  <c r="G4111" i="6"/>
  <c r="I4111" i="6"/>
  <c r="G4112" i="6"/>
  <c r="I4112" i="6"/>
  <c r="G4113" i="6"/>
  <c r="I4113" i="6" s="1"/>
  <c r="G4114" i="6"/>
  <c r="I4114" i="6" s="1"/>
  <c r="G4115" i="6"/>
  <c r="I4115" i="6"/>
  <c r="G4116" i="6"/>
  <c r="I4116" i="6" s="1"/>
  <c r="G4117" i="6"/>
  <c r="I4117" i="6" s="1"/>
  <c r="G4118" i="6"/>
  <c r="I4118" i="6" s="1"/>
  <c r="G4119" i="6"/>
  <c r="I4119" i="6"/>
  <c r="G4093" i="6"/>
  <c r="I4093" i="6"/>
  <c r="G4080" i="6"/>
  <c r="I4080" i="6" s="1"/>
  <c r="G4081" i="6"/>
  <c r="I4081" i="6" s="1"/>
  <c r="G4082" i="6"/>
  <c r="I4082" i="6"/>
  <c r="G4083" i="6"/>
  <c r="I4083" i="6" s="1"/>
  <c r="G4084" i="6"/>
  <c r="I4084" i="6" s="1"/>
  <c r="G4085" i="6"/>
  <c r="I4085" i="6" s="1"/>
  <c r="G4086" i="6"/>
  <c r="I4086" i="6"/>
  <c r="G4087" i="6"/>
  <c r="I4087" i="6"/>
  <c r="G4088" i="6"/>
  <c r="I4088" i="6" s="1"/>
  <c r="G4089" i="6"/>
  <c r="I4089" i="6" s="1"/>
  <c r="G4090" i="6"/>
  <c r="I4090" i="6"/>
  <c r="G4091" i="6"/>
  <c r="I4091" i="6" s="1"/>
  <c r="G4092" i="6"/>
  <c r="I4092" i="6" s="1"/>
  <c r="G4079" i="6"/>
  <c r="I4079" i="6" s="1"/>
  <c r="G4054" i="6"/>
  <c r="I4054" i="6"/>
  <c r="G4055" i="6"/>
  <c r="I4055" i="6"/>
  <c r="G4056" i="6"/>
  <c r="I4056" i="6" s="1"/>
  <c r="G4057" i="6"/>
  <c r="I4057" i="6" s="1"/>
  <c r="G4058" i="6"/>
  <c r="I4058" i="6"/>
  <c r="G4059" i="6"/>
  <c r="I4059" i="6" s="1"/>
  <c r="G4060" i="6"/>
  <c r="I4060" i="6" s="1"/>
  <c r="G4061" i="6"/>
  <c r="I4061" i="6" s="1"/>
  <c r="G4062" i="6"/>
  <c r="I4062" i="6"/>
  <c r="G4063" i="6"/>
  <c r="I4063" i="6"/>
  <c r="G4064" i="6"/>
  <c r="I4064" i="6" s="1"/>
  <c r="G4065" i="6"/>
  <c r="I4065" i="6" s="1"/>
  <c r="G4066" i="6"/>
  <c r="I4066" i="6"/>
  <c r="G4067" i="6"/>
  <c r="I4067" i="6" s="1"/>
  <c r="G4068" i="6"/>
  <c r="I4068" i="6" s="1"/>
  <c r="G4069" i="6"/>
  <c r="I4069" i="6" s="1"/>
  <c r="G4070" i="6"/>
  <c r="I4070" i="6"/>
  <c r="G4071" i="6"/>
  <c r="I4071" i="6"/>
  <c r="G4072" i="6"/>
  <c r="I4072" i="6" s="1"/>
  <c r="G4073" i="6"/>
  <c r="I4073" i="6" s="1"/>
  <c r="G4074" i="6"/>
  <c r="I4074" i="6"/>
  <c r="G4075" i="6"/>
  <c r="I4075" i="6" s="1"/>
  <c r="G4076" i="6"/>
  <c r="I4076" i="6" s="1"/>
  <c r="G4077" i="6"/>
  <c r="I4077" i="6" s="1"/>
  <c r="G4078" i="6"/>
  <c r="I4078" i="6"/>
  <c r="G4052" i="6"/>
  <c r="I4052" i="6"/>
  <c r="G4053" i="6"/>
  <c r="I4053" i="6" s="1"/>
  <c r="G3909" i="6"/>
  <c r="I3909" i="6" s="1"/>
  <c r="G3910" i="6"/>
  <c r="I3910" i="6"/>
  <c r="G3911" i="6"/>
  <c r="I3911" i="6" s="1"/>
  <c r="G3912" i="6"/>
  <c r="I3912" i="6" s="1"/>
  <c r="G3913" i="6"/>
  <c r="I3913" i="6" s="1"/>
  <c r="G3914" i="6"/>
  <c r="I3914" i="6"/>
  <c r="G3915" i="6"/>
  <c r="I3915" i="6"/>
  <c r="G3916" i="6"/>
  <c r="I3916" i="6" s="1"/>
  <c r="G3917" i="6"/>
  <c r="I3917" i="6" s="1"/>
  <c r="G3918" i="6"/>
  <c r="I3918" i="6"/>
  <c r="G3919" i="6"/>
  <c r="I3919" i="6" s="1"/>
  <c r="G3920" i="6"/>
  <c r="I3920" i="6" s="1"/>
  <c r="G3921" i="6"/>
  <c r="I3921" i="6" s="1"/>
  <c r="G3922" i="6"/>
  <c r="I3922" i="6"/>
  <c r="G3923" i="6"/>
  <c r="I3923" i="6"/>
  <c r="G3924" i="6"/>
  <c r="I3924" i="6" s="1"/>
  <c r="G3925" i="6"/>
  <c r="I3925" i="6" s="1"/>
  <c r="G3926" i="6"/>
  <c r="I3926" i="6"/>
  <c r="G3927" i="6"/>
  <c r="I3927" i="6" s="1"/>
  <c r="G3928" i="6"/>
  <c r="I3928" i="6"/>
  <c r="G3929" i="6"/>
  <c r="I3929" i="6" s="1"/>
  <c r="G3930" i="6"/>
  <c r="I3930" i="6"/>
  <c r="G3931" i="6"/>
  <c r="I3931" i="6" s="1"/>
  <c r="G3932" i="6"/>
  <c r="I3932" i="6"/>
  <c r="G3933" i="6"/>
  <c r="I3933" i="6" s="1"/>
  <c r="G3934" i="6"/>
  <c r="I3934" i="6"/>
  <c r="G3935" i="6"/>
  <c r="I3935" i="6"/>
  <c r="G3936" i="6"/>
  <c r="I3936" i="6" s="1"/>
  <c r="G3937" i="6"/>
  <c r="I3937" i="6" s="1"/>
  <c r="G3938" i="6"/>
  <c r="I3938" i="6"/>
  <c r="G3939" i="6"/>
  <c r="I3939" i="6"/>
  <c r="G3940" i="6"/>
  <c r="I3940" i="6" s="1"/>
  <c r="G3941" i="6"/>
  <c r="I3941" i="6" s="1"/>
  <c r="G3942" i="6"/>
  <c r="I3942" i="6"/>
  <c r="G3943" i="6"/>
  <c r="I3943" i="6" s="1"/>
  <c r="G3944" i="6"/>
  <c r="I3944" i="6"/>
  <c r="G3945" i="6"/>
  <c r="I3945" i="6" s="1"/>
  <c r="G3946" i="6"/>
  <c r="I3946" i="6"/>
  <c r="G3947" i="6"/>
  <c r="I3947" i="6" s="1"/>
  <c r="G3948" i="6"/>
  <c r="I3948" i="6"/>
  <c r="G3949" i="6"/>
  <c r="I3949" i="6" s="1"/>
  <c r="G3950" i="6"/>
  <c r="I3950" i="6"/>
  <c r="G3951" i="6"/>
  <c r="I3951" i="6"/>
  <c r="G3952" i="6"/>
  <c r="I3952" i="6" s="1"/>
  <c r="G3953" i="6"/>
  <c r="I3953" i="6" s="1"/>
  <c r="G3954" i="6"/>
  <c r="I3954" i="6"/>
  <c r="G3955" i="6"/>
  <c r="I3955" i="6"/>
  <c r="G3956" i="6"/>
  <c r="I3956" i="6" s="1"/>
  <c r="G3957" i="6"/>
  <c r="I3957" i="6" s="1"/>
  <c r="G3958" i="6"/>
  <c r="I3958" i="6"/>
  <c r="G3959" i="6"/>
  <c r="I3959" i="6" s="1"/>
  <c r="G3960" i="6"/>
  <c r="I3960" i="6"/>
  <c r="G3961" i="6"/>
  <c r="I3961" i="6" s="1"/>
  <c r="G3962" i="6"/>
  <c r="I3962" i="6"/>
  <c r="G3963" i="6"/>
  <c r="I3963" i="6" s="1"/>
  <c r="G3964" i="6"/>
  <c r="I3964" i="6"/>
  <c r="G3965" i="6"/>
  <c r="I3965" i="6" s="1"/>
  <c r="G3966" i="6"/>
  <c r="I3966" i="6"/>
  <c r="G3967" i="6"/>
  <c r="I3967" i="6"/>
  <c r="G3968" i="6"/>
  <c r="I3968" i="6" s="1"/>
  <c r="G3969" i="6"/>
  <c r="I3969" i="6" s="1"/>
  <c r="G3970" i="6"/>
  <c r="I3970" i="6"/>
  <c r="G3971" i="6"/>
  <c r="I3971" i="6"/>
  <c r="G3972" i="6"/>
  <c r="I3972" i="6" s="1"/>
  <c r="G3973" i="6"/>
  <c r="I3973" i="6" s="1"/>
  <c r="G3974" i="6"/>
  <c r="I3974" i="6"/>
  <c r="G3975" i="6"/>
  <c r="I3975" i="6" s="1"/>
  <c r="G3976" i="6"/>
  <c r="I3976" i="6"/>
  <c r="G3977" i="6"/>
  <c r="I3977" i="6" s="1"/>
  <c r="G3978" i="6"/>
  <c r="I3978" i="6"/>
  <c r="G3979" i="6"/>
  <c r="I3979" i="6" s="1"/>
  <c r="G3980" i="6"/>
  <c r="I3980" i="6"/>
  <c r="G3981" i="6"/>
  <c r="I3981" i="6" s="1"/>
  <c r="G3982" i="6"/>
  <c r="I3982" i="6"/>
  <c r="G3983" i="6"/>
  <c r="I3983" i="6"/>
  <c r="G3984" i="6"/>
  <c r="I3984" i="6" s="1"/>
  <c r="G3985" i="6"/>
  <c r="I3985" i="6" s="1"/>
  <c r="G3986" i="6"/>
  <c r="I3986" i="6"/>
  <c r="G3987" i="6"/>
  <c r="I3987" i="6"/>
  <c r="G3988" i="6"/>
  <c r="I3988" i="6" s="1"/>
  <c r="G3989" i="6"/>
  <c r="I3989" i="6" s="1"/>
  <c r="G3990" i="6"/>
  <c r="I3990" i="6"/>
  <c r="G3991" i="6"/>
  <c r="I3991" i="6" s="1"/>
  <c r="G3992" i="6"/>
  <c r="I3992" i="6"/>
  <c r="G3993" i="6"/>
  <c r="I3993" i="6" s="1"/>
  <c r="G3994" i="6"/>
  <c r="I3994" i="6"/>
  <c r="G3995" i="6"/>
  <c r="I3995" i="6" s="1"/>
  <c r="G3996" i="6"/>
  <c r="I3996" i="6"/>
  <c r="G3997" i="6"/>
  <c r="I3997" i="6" s="1"/>
  <c r="G3998" i="6"/>
  <c r="I3998" i="6"/>
  <c r="G3999" i="6"/>
  <c r="I3999" i="6"/>
  <c r="G4000" i="6"/>
  <c r="I4000" i="6" s="1"/>
  <c r="G4001" i="6"/>
  <c r="I4001" i="6" s="1"/>
  <c r="G4002" i="6"/>
  <c r="I4002" i="6"/>
  <c r="G4003" i="6"/>
  <c r="I4003" i="6"/>
  <c r="G4004" i="6"/>
  <c r="I4004" i="6" s="1"/>
  <c r="G4005" i="6"/>
  <c r="I4005" i="6" s="1"/>
  <c r="G4006" i="6"/>
  <c r="I4006" i="6"/>
  <c r="G4007" i="6"/>
  <c r="I4007" i="6" s="1"/>
  <c r="G4008" i="6"/>
  <c r="I4008" i="6"/>
  <c r="G4009" i="6"/>
  <c r="I4009" i="6" s="1"/>
  <c r="G4010" i="6"/>
  <c r="I4010" i="6"/>
  <c r="G4011" i="6"/>
  <c r="I4011" i="6" s="1"/>
  <c r="G4012" i="6"/>
  <c r="I4012" i="6"/>
  <c r="G4013" i="6"/>
  <c r="I4013" i="6" s="1"/>
  <c r="G4014" i="6"/>
  <c r="I4014" i="6" s="1"/>
  <c r="G4015" i="6"/>
  <c r="I4015" i="6"/>
  <c r="G4016" i="6"/>
  <c r="I4016" i="6" s="1"/>
  <c r="G4017" i="6"/>
  <c r="I4017" i="6"/>
  <c r="G4018" i="6"/>
  <c r="I4018" i="6" s="1"/>
  <c r="G4019" i="6"/>
  <c r="I4019" i="6"/>
  <c r="G4020" i="6"/>
  <c r="I4020" i="6" s="1"/>
  <c r="G4021" i="6"/>
  <c r="I4021" i="6"/>
  <c r="G4022" i="6"/>
  <c r="I4022" i="6" s="1"/>
  <c r="G4023" i="6"/>
  <c r="I4023" i="6"/>
  <c r="G4024" i="6"/>
  <c r="I4024" i="6" s="1"/>
  <c r="G4025" i="6"/>
  <c r="I4025" i="6"/>
  <c r="G4026" i="6"/>
  <c r="I4026" i="6" s="1"/>
  <c r="G4027" i="6"/>
  <c r="I4027" i="6"/>
  <c r="G4028" i="6"/>
  <c r="I4028" i="6" s="1"/>
  <c r="G4029" i="6"/>
  <c r="I4029" i="6"/>
  <c r="G4030" i="6"/>
  <c r="I4030" i="6" s="1"/>
  <c r="G4031" i="6"/>
  <c r="I4031" i="6"/>
  <c r="G4032" i="6"/>
  <c r="I4032" i="6" s="1"/>
  <c r="G4033" i="6"/>
  <c r="I4033" i="6"/>
  <c r="G4034" i="6"/>
  <c r="I4034" i="6" s="1"/>
  <c r="G4035" i="6"/>
  <c r="I4035" i="6"/>
  <c r="G4036" i="6"/>
  <c r="I4036" i="6" s="1"/>
  <c r="G4037" i="6"/>
  <c r="I4037" i="6"/>
  <c r="G4038" i="6"/>
  <c r="I4038" i="6" s="1"/>
  <c r="G4039" i="6"/>
  <c r="I4039" i="6"/>
  <c r="G4040" i="6"/>
  <c r="I4040" i="6" s="1"/>
  <c r="G4041" i="6"/>
  <c r="I4041" i="6"/>
  <c r="G4042" i="6"/>
  <c r="I4042" i="6" s="1"/>
  <c r="G4043" i="6"/>
  <c r="I4043" i="6"/>
  <c r="G4044" i="6"/>
  <c r="I4044" i="6" s="1"/>
  <c r="G4045" i="6"/>
  <c r="I4045" i="6"/>
  <c r="G4046" i="6"/>
  <c r="I4046" i="6" s="1"/>
  <c r="G4047" i="6"/>
  <c r="I4047" i="6"/>
  <c r="G4048" i="6"/>
  <c r="I4048" i="6" s="1"/>
  <c r="G4049" i="6"/>
  <c r="I4049" i="6"/>
  <c r="G4050" i="6"/>
  <c r="I4050" i="6" s="1"/>
  <c r="G4051" i="6"/>
  <c r="I4051" i="6"/>
  <c r="G3889" i="6"/>
  <c r="I3889" i="6" s="1"/>
  <c r="G3890" i="6"/>
  <c r="I3890" i="6"/>
  <c r="G3891" i="6"/>
  <c r="I3891" i="6" s="1"/>
  <c r="G3892" i="6"/>
  <c r="I3892" i="6"/>
  <c r="G3893" i="6"/>
  <c r="I3893" i="6" s="1"/>
  <c r="G3894" i="6"/>
  <c r="I3894" i="6"/>
  <c r="G3895" i="6"/>
  <c r="I3895" i="6" s="1"/>
  <c r="G3896" i="6"/>
  <c r="I3896" i="6"/>
  <c r="G3897" i="6"/>
  <c r="I3897" i="6" s="1"/>
  <c r="G3898" i="6"/>
  <c r="I3898" i="6"/>
  <c r="G3899" i="6"/>
  <c r="I3899" i="6" s="1"/>
  <c r="G3900" i="6"/>
  <c r="I3900" i="6"/>
  <c r="G3901" i="6"/>
  <c r="I3901" i="6" s="1"/>
  <c r="G3902" i="6"/>
  <c r="I3902" i="6"/>
  <c r="G3903" i="6"/>
  <c r="I3903" i="6" s="1"/>
  <c r="G3904" i="6"/>
  <c r="I3904" i="6"/>
  <c r="G3905" i="6"/>
  <c r="I3905" i="6" s="1"/>
  <c r="G3906" i="6"/>
  <c r="I3906" i="6"/>
  <c r="G3907" i="6"/>
  <c r="I3907" i="6" s="1"/>
  <c r="G3908" i="6"/>
  <c r="I3908" i="6"/>
  <c r="I3837" i="6"/>
  <c r="I3876" i="6"/>
  <c r="I3877" i="6"/>
  <c r="I3878" i="6"/>
  <c r="I3879" i="6"/>
  <c r="G3881" i="6"/>
  <c r="I3881" i="6"/>
  <c r="G3882" i="6"/>
  <c r="I3882" i="6" s="1"/>
  <c r="G3883" i="6"/>
  <c r="I3883" i="6"/>
  <c r="G3884" i="6"/>
  <c r="I3884" i="6" s="1"/>
  <c r="G3885" i="6"/>
  <c r="I3885" i="6"/>
  <c r="G3886" i="6"/>
  <c r="I3886" i="6" s="1"/>
  <c r="G3887" i="6"/>
  <c r="I3887" i="6"/>
  <c r="G3888" i="6"/>
  <c r="I3888" i="6" s="1"/>
  <c r="G3839" i="6"/>
  <c r="I3839" i="6"/>
  <c r="G3840" i="6"/>
  <c r="I3840" i="6" s="1"/>
  <c r="G3841" i="6"/>
  <c r="I3841" i="6"/>
  <c r="G3842" i="6"/>
  <c r="I3842" i="6" s="1"/>
  <c r="G3843" i="6"/>
  <c r="I3843" i="6"/>
  <c r="G3844" i="6"/>
  <c r="I3844" i="6" s="1"/>
  <c r="G3845" i="6"/>
  <c r="I3845" i="6"/>
  <c r="G3846" i="6"/>
  <c r="I3846" i="6" s="1"/>
  <c r="G3847" i="6"/>
  <c r="I3847" i="6"/>
  <c r="G3848" i="6"/>
  <c r="I3848" i="6" s="1"/>
  <c r="G3849" i="6"/>
  <c r="I3849" i="6"/>
  <c r="G3850" i="6"/>
  <c r="I3850" i="6" s="1"/>
  <c r="G3851" i="6"/>
  <c r="I3851" i="6"/>
  <c r="G3852" i="6"/>
  <c r="I3852" i="6" s="1"/>
  <c r="G3853" i="6"/>
  <c r="I3853" i="6"/>
  <c r="G3854" i="6"/>
  <c r="I3854" i="6" s="1"/>
  <c r="G3855" i="6"/>
  <c r="I3855" i="6"/>
  <c r="G3856" i="6"/>
  <c r="I3856" i="6" s="1"/>
  <c r="G3857" i="6"/>
  <c r="I3857" i="6"/>
  <c r="G3858" i="6"/>
  <c r="I3858" i="6" s="1"/>
  <c r="G3859" i="6"/>
  <c r="I3859" i="6"/>
  <c r="G3860" i="6"/>
  <c r="I3860" i="6" s="1"/>
  <c r="G3861" i="6"/>
  <c r="I3861" i="6"/>
  <c r="G3862" i="6"/>
  <c r="I3862" i="6" s="1"/>
  <c r="G3863" i="6"/>
  <c r="I3863" i="6"/>
  <c r="G3864" i="6"/>
  <c r="I3864" i="6" s="1"/>
  <c r="G3865" i="6"/>
  <c r="I3865" i="6"/>
  <c r="G3866" i="6"/>
  <c r="I3866" i="6" s="1"/>
  <c r="G3867" i="6"/>
  <c r="I3867" i="6"/>
  <c r="G3868" i="6"/>
  <c r="I3868" i="6" s="1"/>
  <c r="G3869" i="6"/>
  <c r="I3869" i="6"/>
  <c r="G3870" i="6"/>
  <c r="I3870" i="6" s="1"/>
  <c r="G3871" i="6"/>
  <c r="I3871" i="6"/>
  <c r="G3872" i="6"/>
  <c r="I3872" i="6" s="1"/>
  <c r="G3873" i="6"/>
  <c r="I3873" i="6"/>
  <c r="G3874" i="6"/>
  <c r="I3874" i="6" s="1"/>
  <c r="G3875" i="6"/>
  <c r="I3875" i="6"/>
  <c r="G3783" i="6"/>
  <c r="I3783" i="6" s="1"/>
  <c r="G3784" i="6"/>
  <c r="I3784" i="6"/>
  <c r="G3785" i="6"/>
  <c r="I3785" i="6" s="1"/>
  <c r="G3786" i="6"/>
  <c r="I3786" i="6"/>
  <c r="G3787" i="6"/>
  <c r="I3787" i="6" s="1"/>
  <c r="G3788" i="6"/>
  <c r="I3788" i="6"/>
  <c r="G3789" i="6"/>
  <c r="I3789" i="6" s="1"/>
  <c r="G3790" i="6"/>
  <c r="I3790" i="6"/>
  <c r="G3791" i="6"/>
  <c r="I3791" i="6" s="1"/>
  <c r="G3792" i="6"/>
  <c r="I3792" i="6"/>
  <c r="G3793" i="6"/>
  <c r="I3793" i="6" s="1"/>
  <c r="G3794" i="6"/>
  <c r="I3794" i="6"/>
  <c r="G3795" i="6"/>
  <c r="I3795" i="6" s="1"/>
  <c r="G3796" i="6"/>
  <c r="I3796" i="6"/>
  <c r="G3797" i="6"/>
  <c r="I3797" i="6" s="1"/>
  <c r="G3798" i="6"/>
  <c r="I3798" i="6"/>
  <c r="G3799" i="6"/>
  <c r="I3799" i="6" s="1"/>
  <c r="G3800" i="6"/>
  <c r="I3800" i="6"/>
  <c r="G3801" i="6"/>
  <c r="I3801" i="6" s="1"/>
  <c r="G3802" i="6"/>
  <c r="I3802" i="6"/>
  <c r="G3803" i="6"/>
  <c r="I3803" i="6" s="1"/>
  <c r="G3804" i="6"/>
  <c r="I3804" i="6"/>
  <c r="G3805" i="6"/>
  <c r="I3805" i="6" s="1"/>
  <c r="G3806" i="6"/>
  <c r="I3806" i="6"/>
  <c r="G3807" i="6"/>
  <c r="I3807" i="6" s="1"/>
  <c r="G3808" i="6"/>
  <c r="I3808" i="6"/>
  <c r="G3809" i="6"/>
  <c r="I3809" i="6" s="1"/>
  <c r="G3810" i="6"/>
  <c r="I3810" i="6"/>
  <c r="G3811" i="6"/>
  <c r="I3811" i="6" s="1"/>
  <c r="G3812" i="6"/>
  <c r="I3812" i="6"/>
  <c r="G3813" i="6"/>
  <c r="I3813" i="6" s="1"/>
  <c r="G3814" i="6"/>
  <c r="I3814" i="6"/>
  <c r="G3815" i="6"/>
  <c r="I3815" i="6" s="1"/>
  <c r="G3816" i="6"/>
  <c r="I3816" i="6"/>
  <c r="G3817" i="6"/>
  <c r="I3817" i="6" s="1"/>
  <c r="G3818" i="6"/>
  <c r="I3818" i="6"/>
  <c r="G3819" i="6"/>
  <c r="I3819" i="6" s="1"/>
  <c r="G3820" i="6"/>
  <c r="I3820" i="6"/>
  <c r="G3821" i="6"/>
  <c r="I3821" i="6" s="1"/>
  <c r="G3822" i="6"/>
  <c r="I3822" i="6"/>
  <c r="G3823" i="6"/>
  <c r="I3823" i="6" s="1"/>
  <c r="G3824" i="6"/>
  <c r="I3824" i="6"/>
  <c r="G3825" i="6"/>
  <c r="I3825" i="6" s="1"/>
  <c r="G3826" i="6"/>
  <c r="I3826" i="6"/>
  <c r="G3827" i="6"/>
  <c r="I3827" i="6" s="1"/>
  <c r="G3828" i="6"/>
  <c r="I3828" i="6"/>
  <c r="G3829" i="6"/>
  <c r="I3829" i="6" s="1"/>
  <c r="G3830" i="6"/>
  <c r="I3830" i="6"/>
  <c r="G3831" i="6"/>
  <c r="I3831" i="6" s="1"/>
  <c r="G3832" i="6"/>
  <c r="I3832" i="6"/>
  <c r="G3833" i="6"/>
  <c r="I3833" i="6" s="1"/>
  <c r="G3834" i="6"/>
  <c r="I3834" i="6"/>
  <c r="G3835" i="6"/>
  <c r="I3835" i="6" s="1"/>
  <c r="G3836" i="6"/>
  <c r="I3836" i="6"/>
  <c r="G3672" i="6"/>
  <c r="I3672" i="6" s="1"/>
  <c r="G3673" i="6"/>
  <c r="I3673" i="6"/>
  <c r="G3674" i="6"/>
  <c r="I3674" i="6" s="1"/>
  <c r="G3675" i="6"/>
  <c r="I3675" i="6"/>
  <c r="G3676" i="6"/>
  <c r="I3676" i="6" s="1"/>
  <c r="G3677" i="6"/>
  <c r="I3677" i="6"/>
  <c r="G3678" i="6"/>
  <c r="I3678" i="6" s="1"/>
  <c r="G3679" i="6"/>
  <c r="I3679" i="6"/>
  <c r="G3680" i="6"/>
  <c r="I3680" i="6" s="1"/>
  <c r="G3681" i="6"/>
  <c r="I3681" i="6"/>
  <c r="G3682" i="6"/>
  <c r="I3682" i="6" s="1"/>
  <c r="G3683" i="6"/>
  <c r="I3683" i="6"/>
  <c r="G3684" i="6"/>
  <c r="I3684" i="6" s="1"/>
  <c r="G3685" i="6"/>
  <c r="I3685" i="6"/>
  <c r="G3686" i="6"/>
  <c r="I3686" i="6" s="1"/>
  <c r="G3687" i="6"/>
  <c r="I3687" i="6"/>
  <c r="G3688" i="6"/>
  <c r="I3688" i="6" s="1"/>
  <c r="G3689" i="6"/>
  <c r="I3689" i="6"/>
  <c r="G3690" i="6"/>
  <c r="I3690" i="6" s="1"/>
  <c r="G3691" i="6"/>
  <c r="I3691" i="6"/>
  <c r="G3692" i="6"/>
  <c r="I3692" i="6" s="1"/>
  <c r="G3693" i="6"/>
  <c r="I3693" i="6"/>
  <c r="G3694" i="6"/>
  <c r="I3694" i="6" s="1"/>
  <c r="G3695" i="6"/>
  <c r="I3695" i="6"/>
  <c r="G3696" i="6"/>
  <c r="I3696" i="6" s="1"/>
  <c r="G3697" i="6"/>
  <c r="I3697" i="6"/>
  <c r="G3698" i="6"/>
  <c r="I3698" i="6" s="1"/>
  <c r="G3699" i="6"/>
  <c r="I3699" i="6"/>
  <c r="G3700" i="6"/>
  <c r="I3700" i="6" s="1"/>
  <c r="G3701" i="6"/>
  <c r="I3701" i="6"/>
  <c r="G3702" i="6"/>
  <c r="I3702" i="6" s="1"/>
  <c r="G3703" i="6"/>
  <c r="I3703" i="6"/>
  <c r="G3704" i="6"/>
  <c r="I3704" i="6" s="1"/>
  <c r="G3705" i="6"/>
  <c r="I3705" i="6"/>
  <c r="G3706" i="6"/>
  <c r="I3706" i="6" s="1"/>
  <c r="G3707" i="6"/>
  <c r="I3707" i="6"/>
  <c r="G3708" i="6"/>
  <c r="I3708" i="6" s="1"/>
  <c r="G3709" i="6"/>
  <c r="I3709" i="6"/>
  <c r="G3710" i="6"/>
  <c r="I3710" i="6" s="1"/>
  <c r="G3711" i="6"/>
  <c r="I3711" i="6"/>
  <c r="G3712" i="6"/>
  <c r="I3712" i="6" s="1"/>
  <c r="G3713" i="6"/>
  <c r="I3713" i="6"/>
  <c r="G3714" i="6"/>
  <c r="I3714" i="6" s="1"/>
  <c r="G3715" i="6"/>
  <c r="I3715" i="6"/>
  <c r="G3716" i="6"/>
  <c r="I3716" i="6" s="1"/>
  <c r="G3717" i="6"/>
  <c r="I3717" i="6"/>
  <c r="G3718" i="6"/>
  <c r="I3718" i="6" s="1"/>
  <c r="G3719" i="6"/>
  <c r="I3719" i="6"/>
  <c r="G3720" i="6"/>
  <c r="I3720" i="6" s="1"/>
  <c r="G3721" i="6"/>
  <c r="I3721" i="6"/>
  <c r="G3722" i="6"/>
  <c r="I3722" i="6" s="1"/>
  <c r="G3723" i="6"/>
  <c r="I3723" i="6"/>
  <c r="G3724" i="6"/>
  <c r="I3724" i="6"/>
  <c r="G3725" i="6"/>
  <c r="I3725" i="6"/>
  <c r="G3726" i="6"/>
  <c r="I3726" i="6" s="1"/>
  <c r="G3727" i="6"/>
  <c r="I3727" i="6"/>
  <c r="G3728" i="6"/>
  <c r="I3728" i="6"/>
  <c r="G3729" i="6"/>
  <c r="I3729" i="6"/>
  <c r="G3730" i="6"/>
  <c r="I3730" i="6" s="1"/>
  <c r="G3731" i="6"/>
  <c r="I3731" i="6"/>
  <c r="G3732" i="6"/>
  <c r="I3732" i="6"/>
  <c r="G3733" i="6"/>
  <c r="I3733" i="6"/>
  <c r="G3734" i="6"/>
  <c r="I3734" i="6" s="1"/>
  <c r="G3735" i="6"/>
  <c r="I3735" i="6"/>
  <c r="G3736" i="6"/>
  <c r="I3736" i="6" s="1"/>
  <c r="G3737" i="6"/>
  <c r="I3737" i="6"/>
  <c r="G3738" i="6"/>
  <c r="I3738" i="6" s="1"/>
  <c r="G3739" i="6"/>
  <c r="I3739" i="6"/>
  <c r="G3740" i="6"/>
  <c r="I3740" i="6"/>
  <c r="G3741" i="6"/>
  <c r="I3741" i="6"/>
  <c r="G3742" i="6"/>
  <c r="I3742" i="6" s="1"/>
  <c r="G3743" i="6"/>
  <c r="I3743" i="6"/>
  <c r="G3744" i="6"/>
  <c r="I3744" i="6"/>
  <c r="G3745" i="6"/>
  <c r="I3745" i="6"/>
  <c r="G3746" i="6"/>
  <c r="I3746" i="6" s="1"/>
  <c r="G3747" i="6"/>
  <c r="I3747" i="6"/>
  <c r="G3748" i="6"/>
  <c r="I3748" i="6"/>
  <c r="G3749" i="6"/>
  <c r="I3749" i="6"/>
  <c r="G3750" i="6"/>
  <c r="I3750" i="6" s="1"/>
  <c r="G3751" i="6"/>
  <c r="I3751" i="6"/>
  <c r="G3752" i="6"/>
  <c r="I3752" i="6" s="1"/>
  <c r="G3753" i="6"/>
  <c r="I3753" i="6"/>
  <c r="G3754" i="6"/>
  <c r="I3754" i="6" s="1"/>
  <c r="G3755" i="6"/>
  <c r="I3755" i="6"/>
  <c r="G3756" i="6"/>
  <c r="I3756" i="6"/>
  <c r="G3757" i="6"/>
  <c r="I3757" i="6"/>
  <c r="G3758" i="6"/>
  <c r="I3758" i="6" s="1"/>
  <c r="G3759" i="6"/>
  <c r="I3759" i="6"/>
  <c r="G3760" i="6"/>
  <c r="I3760" i="6"/>
  <c r="G3761" i="6"/>
  <c r="I3761" i="6"/>
  <c r="G3762" i="6"/>
  <c r="I3762" i="6" s="1"/>
  <c r="G3763" i="6"/>
  <c r="I3763" i="6"/>
  <c r="G3764" i="6"/>
  <c r="I3764" i="6"/>
  <c r="G3765" i="6"/>
  <c r="I3765" i="6"/>
  <c r="G3766" i="6"/>
  <c r="I3766" i="6" s="1"/>
  <c r="G3767" i="6"/>
  <c r="I3767" i="6"/>
  <c r="G3768" i="6"/>
  <c r="I3768" i="6" s="1"/>
  <c r="G3769" i="6"/>
  <c r="I3769" i="6"/>
  <c r="G3770" i="6"/>
  <c r="I3770" i="6" s="1"/>
  <c r="G3771" i="6"/>
  <c r="I3771" i="6"/>
  <c r="G3772" i="6"/>
  <c r="I3772" i="6"/>
  <c r="G3773" i="6"/>
  <c r="I3773" i="6"/>
  <c r="G3774" i="6"/>
  <c r="I3774" i="6" s="1"/>
  <c r="G3775" i="6"/>
  <c r="I3775" i="6"/>
  <c r="G3776" i="6"/>
  <c r="I3776" i="6"/>
  <c r="G3777" i="6"/>
  <c r="I3777" i="6"/>
  <c r="G3778" i="6"/>
  <c r="I3778" i="6" s="1"/>
  <c r="G3779" i="6"/>
  <c r="I3779" i="6"/>
  <c r="G3780" i="6"/>
  <c r="I3780" i="6"/>
  <c r="G3781" i="6"/>
  <c r="I3781" i="6"/>
  <c r="G3782" i="6"/>
  <c r="I3782" i="6" s="1"/>
  <c r="G3642" i="6"/>
  <c r="I3642" i="6"/>
  <c r="G3643" i="6"/>
  <c r="I3643" i="6" s="1"/>
  <c r="G3644" i="6"/>
  <c r="I3644" i="6"/>
  <c r="G3645" i="6"/>
  <c r="I3645" i="6" s="1"/>
  <c r="G3646" i="6"/>
  <c r="I3646" i="6"/>
  <c r="G3647" i="6"/>
  <c r="I3647" i="6"/>
  <c r="G3648" i="6"/>
  <c r="I3648" i="6"/>
  <c r="G3649" i="6"/>
  <c r="I3649" i="6" s="1"/>
  <c r="G3650" i="6"/>
  <c r="I3650" i="6"/>
  <c r="G3651" i="6"/>
  <c r="I3651" i="6"/>
  <c r="G3652" i="6"/>
  <c r="I3652" i="6"/>
  <c r="G3653" i="6"/>
  <c r="I3653" i="6" s="1"/>
  <c r="G3654" i="6"/>
  <c r="I3654" i="6"/>
  <c r="G3655" i="6"/>
  <c r="I3655" i="6"/>
  <c r="G3656" i="6"/>
  <c r="I3656" i="6"/>
  <c r="G3657" i="6"/>
  <c r="I3657" i="6" s="1"/>
  <c r="G3658" i="6"/>
  <c r="I3658" i="6"/>
  <c r="G3659" i="6"/>
  <c r="I3659" i="6" s="1"/>
  <c r="G3660" i="6"/>
  <c r="I3660" i="6"/>
  <c r="G3661" i="6"/>
  <c r="I3661" i="6" s="1"/>
  <c r="G3662" i="6"/>
  <c r="I3662" i="6"/>
  <c r="G3663" i="6"/>
  <c r="I3663" i="6"/>
  <c r="G3664" i="6"/>
  <c r="I3664" i="6"/>
  <c r="G3665" i="6"/>
  <c r="I3665" i="6" s="1"/>
  <c r="G3666" i="6"/>
  <c r="I3666" i="6"/>
  <c r="G3667" i="6"/>
  <c r="I3667" i="6"/>
  <c r="G3668" i="6"/>
  <c r="I3668" i="6"/>
  <c r="G3669" i="6"/>
  <c r="I3669" i="6" s="1"/>
  <c r="G3670" i="6"/>
  <c r="I3670" i="6"/>
  <c r="G3671" i="6"/>
  <c r="I3671" i="6"/>
  <c r="G3640" i="6"/>
  <c r="I3640" i="6"/>
  <c r="G3639" i="6"/>
  <c r="I3639" i="6" s="1"/>
  <c r="G3627" i="6"/>
  <c r="I3627" i="6"/>
  <c r="G3628" i="6"/>
  <c r="I3628" i="6" s="1"/>
  <c r="G3629" i="6"/>
  <c r="I3629" i="6"/>
  <c r="G3630" i="6"/>
  <c r="I3630" i="6" s="1"/>
  <c r="G3631" i="6"/>
  <c r="I3631" i="6"/>
  <c r="G3632" i="6"/>
  <c r="I3632" i="6" s="1"/>
  <c r="G3633" i="6"/>
  <c r="I3633" i="6"/>
  <c r="G3634" i="6"/>
  <c r="I3634" i="6" s="1"/>
  <c r="G3635" i="6"/>
  <c r="I3635" i="6"/>
  <c r="G3636" i="6"/>
  <c r="I3636" i="6"/>
  <c r="G3637" i="6"/>
  <c r="I3637" i="6"/>
  <c r="G3638" i="6"/>
  <c r="I3638" i="6" s="1"/>
  <c r="G3626" i="6"/>
  <c r="I3626" i="6"/>
  <c r="G3621" i="6"/>
  <c r="I3621" i="6"/>
  <c r="G3622" i="6"/>
  <c r="I3622" i="6"/>
  <c r="G3623" i="6"/>
  <c r="I3623" i="6" s="1"/>
  <c r="G3624" i="6"/>
  <c r="I3624" i="6"/>
  <c r="G3625" i="6"/>
  <c r="I3625" i="6" s="1"/>
  <c r="G3620" i="6"/>
  <c r="I3620" i="6"/>
  <c r="G3611" i="6"/>
  <c r="I3611" i="6" s="1"/>
  <c r="G3606" i="6"/>
  <c r="I3606" i="6"/>
  <c r="G3607" i="6"/>
  <c r="I3607" i="6"/>
  <c r="G3608" i="6"/>
  <c r="I3608" i="6"/>
  <c r="G3609" i="6"/>
  <c r="I3609" i="6" s="1"/>
  <c r="G3610" i="6"/>
  <c r="I3610" i="6"/>
  <c r="G3612" i="6"/>
  <c r="I3612" i="6"/>
  <c r="G3613" i="6"/>
  <c r="I3613" i="6"/>
  <c r="G3614" i="6"/>
  <c r="I3614" i="6" s="1"/>
  <c r="G3615" i="6"/>
  <c r="I3615" i="6"/>
  <c r="G3616" i="6"/>
  <c r="I3616" i="6"/>
  <c r="G3617" i="6"/>
  <c r="I3617" i="6"/>
  <c r="G3618" i="6"/>
  <c r="I3618" i="6" s="1"/>
  <c r="G3619" i="6"/>
  <c r="I3619" i="6"/>
  <c r="G3605" i="6"/>
  <c r="I3605" i="6" s="1"/>
  <c r="G3604" i="6"/>
  <c r="I3604" i="6"/>
  <c r="G3585" i="6"/>
  <c r="I3585" i="6" s="1"/>
  <c r="G3586" i="6"/>
  <c r="I3586" i="6"/>
  <c r="G3587" i="6"/>
  <c r="I3587" i="6"/>
  <c r="G3588" i="6"/>
  <c r="I3588" i="6"/>
  <c r="G3589" i="6"/>
  <c r="I3589" i="6" s="1"/>
  <c r="G3590" i="6"/>
  <c r="I3590" i="6"/>
  <c r="G3591" i="6"/>
  <c r="I3591" i="6"/>
  <c r="G3592" i="6"/>
  <c r="I3592" i="6"/>
  <c r="G3593" i="6"/>
  <c r="I3593" i="6" s="1"/>
  <c r="G3594" i="6"/>
  <c r="I3594" i="6"/>
  <c r="G3595" i="6"/>
  <c r="I3595" i="6"/>
  <c r="G3596" i="6"/>
  <c r="I3596" i="6"/>
  <c r="G3597" i="6"/>
  <c r="I3597" i="6" s="1"/>
  <c r="G3598" i="6"/>
  <c r="I3598" i="6"/>
  <c r="G3599" i="6"/>
  <c r="I3599" i="6" s="1"/>
  <c r="G3600" i="6"/>
  <c r="I3600" i="6"/>
  <c r="G3601" i="6"/>
  <c r="I3601" i="6" s="1"/>
  <c r="G3602" i="6"/>
  <c r="I3602" i="6"/>
  <c r="G3603" i="6"/>
  <c r="I3603" i="6"/>
  <c r="G3584" i="6"/>
  <c r="I3584" i="6"/>
  <c r="G3583" i="6"/>
  <c r="I3583" i="6" s="1"/>
  <c r="G3572" i="6"/>
  <c r="I3572" i="6"/>
  <c r="G3573" i="6"/>
  <c r="I3573" i="6"/>
  <c r="G3574" i="6"/>
  <c r="I3574" i="6"/>
  <c r="G3575" i="6"/>
  <c r="I3575" i="6" s="1"/>
  <c r="G3576" i="6"/>
  <c r="I3576" i="6"/>
  <c r="G3577" i="6"/>
  <c r="I3577" i="6"/>
  <c r="G3578" i="6"/>
  <c r="I3578" i="6"/>
  <c r="G3579" i="6"/>
  <c r="I3579" i="6" s="1"/>
  <c r="G3580" i="6"/>
  <c r="I3580" i="6"/>
  <c r="G3581" i="6"/>
  <c r="I3581" i="6" s="1"/>
  <c r="G3582" i="6"/>
  <c r="I3582" i="6"/>
  <c r="G3551" i="6"/>
  <c r="I3551" i="6" s="1"/>
  <c r="G3552" i="6"/>
  <c r="I3552" i="6"/>
  <c r="G3553" i="6"/>
  <c r="I3553" i="6" s="1"/>
  <c r="G3554" i="6"/>
  <c r="I3554" i="6"/>
  <c r="G3555" i="6"/>
  <c r="I3555" i="6" s="1"/>
  <c r="G3556" i="6"/>
  <c r="I3556" i="6"/>
  <c r="G3557" i="6"/>
  <c r="I3557" i="6"/>
  <c r="G3558" i="6"/>
  <c r="I3558" i="6"/>
  <c r="G3559" i="6"/>
  <c r="I3559" i="6" s="1"/>
  <c r="G3560" i="6"/>
  <c r="I3560" i="6"/>
  <c r="G3561" i="6"/>
  <c r="I3561" i="6"/>
  <c r="G3562" i="6"/>
  <c r="I3562" i="6"/>
  <c r="G3563" i="6"/>
  <c r="I3563" i="6" s="1"/>
  <c r="G3564" i="6"/>
  <c r="I3564" i="6"/>
  <c r="G3565" i="6"/>
  <c r="I3565" i="6" s="1"/>
  <c r="G3566" i="6"/>
  <c r="I3566" i="6"/>
  <c r="G3567" i="6"/>
  <c r="I3567" i="6" s="1"/>
  <c r="G3568" i="6"/>
  <c r="I3568" i="6"/>
  <c r="G3569" i="6"/>
  <c r="I3569" i="6"/>
  <c r="G3570" i="6"/>
  <c r="I3570" i="6"/>
  <c r="G3571" i="6"/>
  <c r="I3571" i="6" s="1"/>
  <c r="G3550" i="6"/>
  <c r="I3550" i="6"/>
  <c r="G3549" i="6"/>
  <c r="I3549" i="6"/>
  <c r="G3548" i="6"/>
  <c r="I3548" i="6"/>
  <c r="G3317" i="6"/>
  <c r="I3317" i="6" s="1"/>
  <c r="G3318" i="6"/>
  <c r="I3318" i="6"/>
  <c r="G3319" i="6"/>
  <c r="I3319" i="6"/>
  <c r="G3320" i="6"/>
  <c r="I3320" i="6"/>
  <c r="G3321" i="6"/>
  <c r="I3321" i="6" s="1"/>
  <c r="G3322" i="6"/>
  <c r="I3322" i="6"/>
  <c r="G3323" i="6"/>
  <c r="I3323" i="6" s="1"/>
  <c r="G3324" i="6"/>
  <c r="I3324" i="6"/>
  <c r="G3325" i="6"/>
  <c r="I3325" i="6" s="1"/>
  <c r="G3326" i="6"/>
  <c r="I3326" i="6"/>
  <c r="G3327" i="6"/>
  <c r="I3327" i="6"/>
  <c r="G3328" i="6"/>
  <c r="I3328" i="6"/>
  <c r="G3329" i="6"/>
  <c r="I3329" i="6" s="1"/>
  <c r="G3330" i="6"/>
  <c r="I3330" i="6"/>
  <c r="G3331" i="6"/>
  <c r="I3331" i="6"/>
  <c r="G3332" i="6"/>
  <c r="I3332" i="6"/>
  <c r="G3333" i="6"/>
  <c r="I3333" i="6" s="1"/>
  <c r="G3334" i="6"/>
  <c r="I3334" i="6"/>
  <c r="G3335" i="6"/>
  <c r="I3335" i="6"/>
  <c r="G3336" i="6"/>
  <c r="I3336" i="6"/>
  <c r="G3337" i="6"/>
  <c r="I3337" i="6" s="1"/>
  <c r="G3338" i="6"/>
  <c r="I3338" i="6"/>
  <c r="G3339" i="6"/>
  <c r="I3339" i="6" s="1"/>
  <c r="G3340" i="6"/>
  <c r="I3340" i="6"/>
  <c r="G3341" i="6"/>
  <c r="I3341" i="6" s="1"/>
  <c r="G3342" i="6"/>
  <c r="I3342" i="6"/>
  <c r="G3343" i="6"/>
  <c r="I3343" i="6"/>
  <c r="G3344" i="6"/>
  <c r="I3344" i="6"/>
  <c r="G3345" i="6"/>
  <c r="I3345" i="6" s="1"/>
  <c r="G3346" i="6"/>
  <c r="I3346" i="6"/>
  <c r="G3347" i="6"/>
  <c r="I3347" i="6"/>
  <c r="G3348" i="6"/>
  <c r="I3348" i="6"/>
  <c r="G3349" i="6"/>
  <c r="I3349" i="6" s="1"/>
  <c r="G3350" i="6"/>
  <c r="I3350" i="6"/>
  <c r="G3351" i="6"/>
  <c r="I3351" i="6"/>
  <c r="G3352" i="6"/>
  <c r="I3352" i="6"/>
  <c r="G3353" i="6"/>
  <c r="I3353" i="6" s="1"/>
  <c r="G3354" i="6"/>
  <c r="I3354" i="6"/>
  <c r="G3355" i="6"/>
  <c r="I3355" i="6" s="1"/>
  <c r="G3356" i="6"/>
  <c r="I3356" i="6"/>
  <c r="G3357" i="6"/>
  <c r="I3357" i="6" s="1"/>
  <c r="G3358" i="6"/>
  <c r="I3358" i="6"/>
  <c r="G3359" i="6"/>
  <c r="I3359" i="6" s="1"/>
  <c r="G3360" i="6"/>
  <c r="I3360" i="6"/>
  <c r="G3361" i="6"/>
  <c r="I3361" i="6" s="1"/>
  <c r="G3362" i="6"/>
  <c r="I3362" i="6"/>
  <c r="G3363" i="6"/>
  <c r="I3363" i="6"/>
  <c r="G3364" i="6"/>
  <c r="I3364" i="6"/>
  <c r="G3365" i="6"/>
  <c r="I3365" i="6" s="1"/>
  <c r="G3366" i="6"/>
  <c r="I3366" i="6"/>
  <c r="G3367" i="6"/>
  <c r="I3367" i="6"/>
  <c r="G3368" i="6"/>
  <c r="I3368" i="6"/>
  <c r="G3369" i="6"/>
  <c r="I3369" i="6" s="1"/>
  <c r="G3370" i="6"/>
  <c r="I3370" i="6"/>
  <c r="G3371" i="6"/>
  <c r="I3371" i="6" s="1"/>
  <c r="G3372" i="6"/>
  <c r="I3372" i="6"/>
  <c r="G3373" i="6"/>
  <c r="I3373" i="6" s="1"/>
  <c r="G3374" i="6"/>
  <c r="I3374" i="6"/>
  <c r="G3375" i="6"/>
  <c r="I3375" i="6"/>
  <c r="G3376" i="6"/>
  <c r="I3376" i="6"/>
  <c r="G3377" i="6"/>
  <c r="I3377" i="6" s="1"/>
  <c r="G3378" i="6"/>
  <c r="I3378" i="6"/>
  <c r="G3379" i="6"/>
  <c r="I3379" i="6"/>
  <c r="G3380" i="6"/>
  <c r="I3380" i="6"/>
  <c r="G3381" i="6"/>
  <c r="I3381" i="6" s="1"/>
  <c r="G3382" i="6"/>
  <c r="I3382" i="6"/>
  <c r="G3383" i="6"/>
  <c r="I3383" i="6"/>
  <c r="G3384" i="6"/>
  <c r="I3384" i="6"/>
  <c r="G3385" i="6"/>
  <c r="I3385" i="6" s="1"/>
  <c r="G3386" i="6"/>
  <c r="I3386" i="6"/>
  <c r="G3387" i="6"/>
  <c r="I3387" i="6" s="1"/>
  <c r="G3388" i="6"/>
  <c r="I3388" i="6"/>
  <c r="G3389" i="6"/>
  <c r="I3389" i="6" s="1"/>
  <c r="G3390" i="6"/>
  <c r="I3390" i="6"/>
  <c r="G3391" i="6"/>
  <c r="I3391" i="6"/>
  <c r="G3392" i="6"/>
  <c r="I3392" i="6"/>
  <c r="G3393" i="6"/>
  <c r="I3393" i="6" s="1"/>
  <c r="G3394" i="6"/>
  <c r="I3394" i="6"/>
  <c r="G3395" i="6"/>
  <c r="I3395" i="6"/>
  <c r="G3396" i="6"/>
  <c r="I3396" i="6"/>
  <c r="G3397" i="6"/>
  <c r="I3397" i="6" s="1"/>
  <c r="G3398" i="6"/>
  <c r="I3398" i="6"/>
  <c r="G3399" i="6"/>
  <c r="I3399" i="6"/>
  <c r="G3400" i="6"/>
  <c r="I3400" i="6"/>
  <c r="G3401" i="6"/>
  <c r="I3401" i="6" s="1"/>
  <c r="G3402" i="6"/>
  <c r="I3402" i="6"/>
  <c r="G3403" i="6"/>
  <c r="I3403" i="6" s="1"/>
  <c r="G3404" i="6"/>
  <c r="I3404" i="6"/>
  <c r="G3405" i="6"/>
  <c r="I3405" i="6" s="1"/>
  <c r="G3406" i="6"/>
  <c r="I3406" i="6"/>
  <c r="G3407" i="6"/>
  <c r="I3407" i="6"/>
  <c r="G3408" i="6"/>
  <c r="I3408" i="6"/>
  <c r="G3409" i="6"/>
  <c r="I3409" i="6" s="1"/>
  <c r="G3410" i="6"/>
  <c r="I3410" i="6"/>
  <c r="G3411" i="6"/>
  <c r="I3411" i="6"/>
  <c r="G3412" i="6"/>
  <c r="I3412" i="6"/>
  <c r="G3413" i="6"/>
  <c r="I3413" i="6" s="1"/>
  <c r="G3414" i="6"/>
  <c r="I3414" i="6"/>
  <c r="G3415" i="6"/>
  <c r="I3415" i="6"/>
  <c r="G3416" i="6"/>
  <c r="I3416" i="6"/>
  <c r="G3417" i="6"/>
  <c r="I3417" i="6" s="1"/>
  <c r="G3418" i="6"/>
  <c r="I3418" i="6"/>
  <c r="G3419" i="6"/>
  <c r="I3419" i="6" s="1"/>
  <c r="G3420" i="6"/>
  <c r="I3420" i="6"/>
  <c r="G3421" i="6"/>
  <c r="I3421" i="6" s="1"/>
  <c r="G3422" i="6"/>
  <c r="I3422" i="6"/>
  <c r="G3423" i="6"/>
  <c r="I3423" i="6" s="1"/>
  <c r="G3424" i="6"/>
  <c r="I3424" i="6"/>
  <c r="G3425" i="6"/>
  <c r="I3425" i="6" s="1"/>
  <c r="G3426" i="6"/>
  <c r="I3426" i="6"/>
  <c r="G3427" i="6"/>
  <c r="I3427" i="6"/>
  <c r="G3428" i="6"/>
  <c r="I3428" i="6"/>
  <c r="G3429" i="6"/>
  <c r="I3429" i="6" s="1"/>
  <c r="G3430" i="6"/>
  <c r="I3430" i="6"/>
  <c r="G3431" i="6"/>
  <c r="I3431" i="6"/>
  <c r="G3432" i="6"/>
  <c r="I3432" i="6"/>
  <c r="G3433" i="6"/>
  <c r="I3433" i="6" s="1"/>
  <c r="G3434" i="6"/>
  <c r="I3434" i="6"/>
  <c r="G3435" i="6"/>
  <c r="I3435" i="6" s="1"/>
  <c r="G3436" i="6"/>
  <c r="I3436" i="6"/>
  <c r="G3437" i="6"/>
  <c r="I3437" i="6" s="1"/>
  <c r="G3438" i="6"/>
  <c r="I3438" i="6"/>
  <c r="G3439" i="6"/>
  <c r="I3439" i="6"/>
  <c r="G3440" i="6"/>
  <c r="I3440" i="6"/>
  <c r="G3441" i="6"/>
  <c r="I3441" i="6" s="1"/>
  <c r="G3442" i="6"/>
  <c r="I3442" i="6"/>
  <c r="G3443" i="6"/>
  <c r="I3443" i="6"/>
  <c r="G3444" i="6"/>
  <c r="I3444" i="6"/>
  <c r="G3445" i="6"/>
  <c r="I3445" i="6" s="1"/>
  <c r="G3446" i="6"/>
  <c r="I3446" i="6"/>
  <c r="G3447" i="6"/>
  <c r="I3447" i="6"/>
  <c r="G3448" i="6"/>
  <c r="I3448" i="6"/>
  <c r="G3449" i="6"/>
  <c r="I3449" i="6" s="1"/>
  <c r="G3450" i="6"/>
  <c r="I3450" i="6"/>
  <c r="G3451" i="6"/>
  <c r="I3451" i="6" s="1"/>
  <c r="G3452" i="6"/>
  <c r="I3452" i="6"/>
  <c r="G3453" i="6"/>
  <c r="I3453" i="6" s="1"/>
  <c r="G3454" i="6"/>
  <c r="I3454" i="6"/>
  <c r="G3455" i="6"/>
  <c r="I3455" i="6"/>
  <c r="G3456" i="6"/>
  <c r="I3456" i="6"/>
  <c r="G3457" i="6"/>
  <c r="I3457" i="6" s="1"/>
  <c r="G3458" i="6"/>
  <c r="I3458" i="6"/>
  <c r="G3459" i="6"/>
  <c r="I3459" i="6"/>
  <c r="G3460" i="6"/>
  <c r="I3460" i="6"/>
  <c r="G3461" i="6"/>
  <c r="I3461" i="6" s="1"/>
  <c r="G3462" i="6"/>
  <c r="I3462" i="6"/>
  <c r="G3463" i="6"/>
  <c r="I3463" i="6"/>
  <c r="G3464" i="6"/>
  <c r="I3464" i="6"/>
  <c r="G3465" i="6"/>
  <c r="I3465" i="6" s="1"/>
  <c r="G3466" i="6"/>
  <c r="I3466" i="6"/>
  <c r="G3467" i="6"/>
  <c r="I3467" i="6" s="1"/>
  <c r="G3468" i="6"/>
  <c r="I3468" i="6"/>
  <c r="G3469" i="6"/>
  <c r="I3469" i="6" s="1"/>
  <c r="G3470" i="6"/>
  <c r="I3470" i="6"/>
  <c r="G3471" i="6"/>
  <c r="I3471" i="6"/>
  <c r="G3472" i="6"/>
  <c r="I3472" i="6"/>
  <c r="G3473" i="6"/>
  <c r="I3473" i="6" s="1"/>
  <c r="G3474" i="6"/>
  <c r="I3474" i="6"/>
  <c r="G3475" i="6"/>
  <c r="I3475" i="6"/>
  <c r="G3476" i="6"/>
  <c r="I3476" i="6"/>
  <c r="G3477" i="6"/>
  <c r="I3477" i="6" s="1"/>
  <c r="G3478" i="6"/>
  <c r="I3478" i="6"/>
  <c r="G3479" i="6"/>
  <c r="I3479" i="6"/>
  <c r="G3480" i="6"/>
  <c r="I3480" i="6"/>
  <c r="G3481" i="6"/>
  <c r="I3481" i="6" s="1"/>
  <c r="G3482" i="6"/>
  <c r="I3482" i="6"/>
  <c r="G3483" i="6"/>
  <c r="I3483" i="6" s="1"/>
  <c r="G3484" i="6"/>
  <c r="I3484" i="6"/>
  <c r="G3485" i="6"/>
  <c r="I3485" i="6" s="1"/>
  <c r="G3486" i="6"/>
  <c r="I3486" i="6"/>
  <c r="G3487" i="6"/>
  <c r="I3487" i="6" s="1"/>
  <c r="G3488" i="6"/>
  <c r="I3488" i="6"/>
  <c r="G3489" i="6"/>
  <c r="I3489" i="6" s="1"/>
  <c r="G3490" i="6"/>
  <c r="I3490" i="6"/>
  <c r="G3491" i="6"/>
  <c r="I3491" i="6"/>
  <c r="G3492" i="6"/>
  <c r="I3492" i="6"/>
  <c r="G3493" i="6"/>
  <c r="I3493" i="6" s="1"/>
  <c r="G3494" i="6"/>
  <c r="I3494" i="6"/>
  <c r="G3495" i="6"/>
  <c r="I3495" i="6"/>
  <c r="G3496" i="6"/>
  <c r="I3496" i="6"/>
  <c r="G3497" i="6"/>
  <c r="I3497" i="6" s="1"/>
  <c r="G3498" i="6"/>
  <c r="I3498" i="6"/>
  <c r="G3499" i="6"/>
  <c r="I3499" i="6" s="1"/>
  <c r="G3500" i="6"/>
  <c r="I3500" i="6"/>
  <c r="G3501" i="6"/>
  <c r="I3501" i="6" s="1"/>
  <c r="G3502" i="6"/>
  <c r="I3502" i="6"/>
  <c r="G3503" i="6"/>
  <c r="I3503" i="6"/>
  <c r="G3504" i="6"/>
  <c r="I3504" i="6"/>
  <c r="G3505" i="6"/>
  <c r="I3505" i="6" s="1"/>
  <c r="G3506" i="6"/>
  <c r="I3506" i="6"/>
  <c r="G3507" i="6"/>
  <c r="I3507" i="6"/>
  <c r="G3508" i="6"/>
  <c r="I3508" i="6"/>
  <c r="G3509" i="6"/>
  <c r="I3509" i="6" s="1"/>
  <c r="G3510" i="6"/>
  <c r="I3510" i="6"/>
  <c r="G3511" i="6"/>
  <c r="I3511" i="6"/>
  <c r="G3512" i="6"/>
  <c r="I3512" i="6"/>
  <c r="G3513" i="6"/>
  <c r="I3513" i="6" s="1"/>
  <c r="G3514" i="6"/>
  <c r="I3514" i="6"/>
  <c r="G3515" i="6"/>
  <c r="I3515" i="6" s="1"/>
  <c r="G3516" i="6"/>
  <c r="I3516" i="6"/>
  <c r="G3517" i="6"/>
  <c r="I3517" i="6" s="1"/>
  <c r="G3518" i="6"/>
  <c r="I3518" i="6"/>
  <c r="G3519" i="6"/>
  <c r="I3519" i="6"/>
  <c r="G3520" i="6"/>
  <c r="I3520" i="6"/>
  <c r="G3521" i="6"/>
  <c r="I3521" i="6" s="1"/>
  <c r="G3522" i="6"/>
  <c r="I3522" i="6"/>
  <c r="G3523" i="6"/>
  <c r="I3523" i="6"/>
  <c r="G3524" i="6"/>
  <c r="I3524" i="6"/>
  <c r="G3525" i="6"/>
  <c r="I3525" i="6" s="1"/>
  <c r="G3526" i="6"/>
  <c r="I3526" i="6"/>
  <c r="G3527" i="6"/>
  <c r="I3527" i="6"/>
  <c r="G3528" i="6"/>
  <c r="I3528" i="6"/>
  <c r="G3529" i="6"/>
  <c r="I3529" i="6"/>
  <c r="G3530" i="6"/>
  <c r="I3530" i="6"/>
  <c r="G3531" i="6"/>
  <c r="I3531" i="6"/>
  <c r="G3532" i="6"/>
  <c r="I3532" i="6"/>
  <c r="G3533" i="6"/>
  <c r="I3533" i="6"/>
  <c r="G3534" i="6"/>
  <c r="I3534" i="6"/>
  <c r="G3535" i="6"/>
  <c r="I3535" i="6"/>
  <c r="G3536" i="6"/>
  <c r="I3536" i="6"/>
  <c r="G3537" i="6"/>
  <c r="I3537" i="6"/>
  <c r="G3538" i="6"/>
  <c r="I3538" i="6"/>
  <c r="G3539" i="6"/>
  <c r="I3539" i="6"/>
  <c r="G3540" i="6"/>
  <c r="I3540" i="6"/>
  <c r="G3541" i="6"/>
  <c r="I3541" i="6"/>
  <c r="G3542" i="6"/>
  <c r="I3542" i="6"/>
  <c r="G3543" i="6"/>
  <c r="I3543" i="6"/>
  <c r="G3544" i="6"/>
  <c r="I3544" i="6"/>
  <c r="G3545" i="6"/>
  <c r="I3545" i="6"/>
  <c r="G3546" i="6"/>
  <c r="I3546" i="6"/>
  <c r="G3547" i="6"/>
  <c r="I3547" i="6"/>
  <c r="G3087" i="6"/>
  <c r="I3087" i="6"/>
  <c r="G3088" i="6"/>
  <c r="I3088" i="6"/>
  <c r="G3089" i="6"/>
  <c r="I3089" i="6"/>
  <c r="G3090" i="6"/>
  <c r="I3090" i="6"/>
  <c r="G3091" i="6"/>
  <c r="I3091" i="6"/>
  <c r="G3092" i="6"/>
  <c r="I3092" i="6"/>
  <c r="G3093" i="6"/>
  <c r="I3093" i="6"/>
  <c r="G3094" i="6"/>
  <c r="I3094" i="6"/>
  <c r="G3095" i="6"/>
  <c r="I3095" i="6"/>
  <c r="G3096" i="6"/>
  <c r="I3096" i="6"/>
  <c r="G3097" i="6"/>
  <c r="I3097" i="6"/>
  <c r="G3098" i="6"/>
  <c r="I3098" i="6"/>
  <c r="G3099" i="6"/>
  <c r="I3099" i="6"/>
  <c r="G3100" i="6"/>
  <c r="I3100" i="6"/>
  <c r="G3101" i="6"/>
  <c r="I3101" i="6"/>
  <c r="G3102" i="6"/>
  <c r="I3102" i="6"/>
  <c r="G3103" i="6"/>
  <c r="I3103" i="6"/>
  <c r="G3104" i="6"/>
  <c r="I3104" i="6"/>
  <c r="G3105" i="6"/>
  <c r="I3105" i="6"/>
  <c r="G3106" i="6"/>
  <c r="I3106" i="6"/>
  <c r="G3107" i="6"/>
  <c r="I3107" i="6"/>
  <c r="G3108" i="6"/>
  <c r="I3108" i="6"/>
  <c r="G3109" i="6"/>
  <c r="I3109" i="6"/>
  <c r="G3110" i="6"/>
  <c r="I3110" i="6"/>
  <c r="G3111" i="6"/>
  <c r="I3111" i="6"/>
  <c r="G3112" i="6"/>
  <c r="I3112" i="6"/>
  <c r="G3113" i="6"/>
  <c r="I3113" i="6"/>
  <c r="G3114" i="6"/>
  <c r="I3114" i="6"/>
  <c r="G3115" i="6"/>
  <c r="I3115" i="6"/>
  <c r="G3116" i="6"/>
  <c r="I3116" i="6"/>
  <c r="G3117" i="6"/>
  <c r="I3117" i="6"/>
  <c r="G3118" i="6"/>
  <c r="I3118" i="6"/>
  <c r="G3119" i="6"/>
  <c r="I3119" i="6"/>
  <c r="G3120" i="6"/>
  <c r="I3120" i="6"/>
  <c r="G3121" i="6"/>
  <c r="I3121" i="6"/>
  <c r="G3122" i="6"/>
  <c r="I3122" i="6"/>
  <c r="G3123" i="6"/>
  <c r="I3123" i="6"/>
  <c r="G3124" i="6"/>
  <c r="I3124" i="6"/>
  <c r="G3125" i="6"/>
  <c r="I3125" i="6"/>
  <c r="G3126" i="6"/>
  <c r="I3126" i="6"/>
  <c r="G3127" i="6"/>
  <c r="I3127" i="6"/>
  <c r="G3128" i="6"/>
  <c r="I3128" i="6"/>
  <c r="G3129" i="6"/>
  <c r="I3129" i="6"/>
  <c r="G3130" i="6"/>
  <c r="I3130" i="6"/>
  <c r="G3131" i="6"/>
  <c r="I3131" i="6"/>
  <c r="G3132" i="6"/>
  <c r="I3132" i="6"/>
  <c r="G3133" i="6"/>
  <c r="I3133" i="6"/>
  <c r="G3134" i="6"/>
  <c r="I3134" i="6"/>
  <c r="G3135" i="6"/>
  <c r="I3135" i="6"/>
  <c r="G3136" i="6"/>
  <c r="I3136" i="6"/>
  <c r="G3137" i="6"/>
  <c r="I3137" i="6"/>
  <c r="G3138" i="6"/>
  <c r="I3138" i="6"/>
  <c r="G3139" i="6"/>
  <c r="I3139" i="6"/>
  <c r="G3140" i="6"/>
  <c r="I3140" i="6"/>
  <c r="G3141" i="6"/>
  <c r="I3141" i="6"/>
  <c r="G3142" i="6"/>
  <c r="I3142" i="6"/>
  <c r="G3143" i="6"/>
  <c r="I3143" i="6"/>
  <c r="G3144" i="6"/>
  <c r="I3144" i="6"/>
  <c r="G3145" i="6"/>
  <c r="I3145" i="6"/>
  <c r="G3146" i="6"/>
  <c r="I3146" i="6"/>
  <c r="G3147" i="6"/>
  <c r="I3147" i="6"/>
  <c r="G3148" i="6"/>
  <c r="I3148" i="6"/>
  <c r="G3149" i="6"/>
  <c r="I3149" i="6"/>
  <c r="G3150" i="6"/>
  <c r="I3150" i="6"/>
  <c r="G3151" i="6"/>
  <c r="I3151" i="6"/>
  <c r="G3152" i="6"/>
  <c r="I3152" i="6"/>
  <c r="G3153" i="6"/>
  <c r="I3153" i="6"/>
  <c r="G3154" i="6"/>
  <c r="I3154" i="6"/>
  <c r="G3155" i="6"/>
  <c r="I3155" i="6"/>
  <c r="G3156" i="6"/>
  <c r="I3156" i="6"/>
  <c r="G3157" i="6"/>
  <c r="I3157" i="6"/>
  <c r="G3158" i="6"/>
  <c r="I3158" i="6"/>
  <c r="G3159" i="6"/>
  <c r="I3159" i="6"/>
  <c r="G3160" i="6"/>
  <c r="I3160" i="6"/>
  <c r="G3161" i="6"/>
  <c r="I3161" i="6"/>
  <c r="G3162" i="6"/>
  <c r="I3162" i="6"/>
  <c r="G3163" i="6"/>
  <c r="I3163" i="6"/>
  <c r="G3164" i="6"/>
  <c r="I3164" i="6"/>
  <c r="G3165" i="6"/>
  <c r="I3165" i="6"/>
  <c r="G3166" i="6"/>
  <c r="I3166" i="6"/>
  <c r="G3167" i="6"/>
  <c r="I3167" i="6"/>
  <c r="G3168" i="6"/>
  <c r="I3168" i="6"/>
  <c r="G3169" i="6"/>
  <c r="I3169" i="6"/>
  <c r="G3170" i="6"/>
  <c r="I3170" i="6"/>
  <c r="G3171" i="6"/>
  <c r="I3171" i="6"/>
  <c r="G3172" i="6"/>
  <c r="I3172" i="6"/>
  <c r="G3173" i="6"/>
  <c r="I3173" i="6"/>
  <c r="G3174" i="6"/>
  <c r="I3174" i="6"/>
  <c r="G3175" i="6"/>
  <c r="I3175" i="6"/>
  <c r="G3176" i="6"/>
  <c r="I3176" i="6"/>
  <c r="G3177" i="6"/>
  <c r="I3177" i="6"/>
  <c r="G3178" i="6"/>
  <c r="I3178" i="6"/>
  <c r="G3179" i="6"/>
  <c r="I3179" i="6"/>
  <c r="G3180" i="6"/>
  <c r="I3180" i="6"/>
  <c r="G3181" i="6"/>
  <c r="I3181" i="6"/>
  <c r="G3182" i="6"/>
  <c r="I3182" i="6"/>
  <c r="G3183" i="6"/>
  <c r="I3183" i="6"/>
  <c r="G3184" i="6"/>
  <c r="I3184" i="6"/>
  <c r="G3185" i="6"/>
  <c r="I3185" i="6"/>
  <c r="G3186" i="6"/>
  <c r="I3186" i="6"/>
  <c r="G3187" i="6"/>
  <c r="I3187" i="6"/>
  <c r="G3188" i="6"/>
  <c r="I3188" i="6"/>
  <c r="G3189" i="6"/>
  <c r="I3189" i="6"/>
  <c r="G3190" i="6"/>
  <c r="I3190" i="6"/>
  <c r="G3191" i="6"/>
  <c r="I3191" i="6"/>
  <c r="G3192" i="6"/>
  <c r="I3192" i="6"/>
  <c r="G3193" i="6"/>
  <c r="I3193" i="6"/>
  <c r="G3194" i="6"/>
  <c r="I3194" i="6"/>
  <c r="G3195" i="6"/>
  <c r="I3195" i="6"/>
  <c r="G3196" i="6"/>
  <c r="I3196" i="6"/>
  <c r="G3197" i="6"/>
  <c r="I3197" i="6"/>
  <c r="G3198" i="6"/>
  <c r="I3198" i="6"/>
  <c r="G3199" i="6"/>
  <c r="I3199" i="6"/>
  <c r="G3200" i="6"/>
  <c r="I3200" i="6"/>
  <c r="G3201" i="6"/>
  <c r="I3201" i="6"/>
  <c r="G3202" i="6"/>
  <c r="I3202" i="6"/>
  <c r="G3203" i="6"/>
  <c r="I3203" i="6"/>
  <c r="G3204" i="6"/>
  <c r="I3204" i="6"/>
  <c r="G3205" i="6"/>
  <c r="I3205" i="6"/>
  <c r="G3206" i="6"/>
  <c r="I3206" i="6"/>
  <c r="G3207" i="6"/>
  <c r="I3207" i="6"/>
  <c r="G3208" i="6"/>
  <c r="I3208" i="6"/>
  <c r="G3209" i="6"/>
  <c r="I3209" i="6"/>
  <c r="G3210" i="6"/>
  <c r="I3210" i="6"/>
  <c r="G3211" i="6"/>
  <c r="I3211" i="6"/>
  <c r="G3212" i="6"/>
  <c r="I3212" i="6"/>
  <c r="G3213" i="6"/>
  <c r="I3213" i="6"/>
  <c r="G3214" i="6"/>
  <c r="I3214" i="6"/>
  <c r="G3215" i="6"/>
  <c r="I3215" i="6"/>
  <c r="G3216" i="6"/>
  <c r="I3216" i="6"/>
  <c r="G3217" i="6"/>
  <c r="I3217" i="6"/>
  <c r="G3218" i="6"/>
  <c r="I3218" i="6"/>
  <c r="G3219" i="6"/>
  <c r="I3219" i="6"/>
  <c r="G3220" i="6"/>
  <c r="I3220" i="6"/>
  <c r="G3221" i="6"/>
  <c r="I3221" i="6"/>
  <c r="G3222" i="6"/>
  <c r="I3222" i="6"/>
  <c r="G3223" i="6"/>
  <c r="I3223" i="6"/>
  <c r="G3224" i="6"/>
  <c r="I3224" i="6"/>
  <c r="G3225" i="6"/>
  <c r="I3225" i="6"/>
  <c r="G3226" i="6"/>
  <c r="I3226" i="6"/>
  <c r="G3227" i="6"/>
  <c r="I3227" i="6"/>
  <c r="G3228" i="6"/>
  <c r="I3228" i="6"/>
  <c r="G3229" i="6"/>
  <c r="I3229" i="6"/>
  <c r="G3230" i="6"/>
  <c r="I3230" i="6"/>
  <c r="G3231" i="6"/>
  <c r="I3231" i="6"/>
  <c r="G3232" i="6"/>
  <c r="I3232" i="6"/>
  <c r="G3233" i="6"/>
  <c r="I3233" i="6"/>
  <c r="G3234" i="6"/>
  <c r="I3234" i="6"/>
  <c r="G3235" i="6"/>
  <c r="I3235" i="6"/>
  <c r="G3236" i="6"/>
  <c r="I3236" i="6"/>
  <c r="G3237" i="6"/>
  <c r="I3237" i="6"/>
  <c r="G3238" i="6"/>
  <c r="I3238" i="6"/>
  <c r="G3239" i="6"/>
  <c r="I3239" i="6"/>
  <c r="G3240" i="6"/>
  <c r="I3240" i="6"/>
  <c r="G3241" i="6"/>
  <c r="I3241" i="6"/>
  <c r="G3242" i="6"/>
  <c r="I3242" i="6"/>
  <c r="G3243" i="6"/>
  <c r="I3243" i="6"/>
  <c r="G3244" i="6"/>
  <c r="I3244" i="6"/>
  <c r="G3245" i="6"/>
  <c r="I3245" i="6"/>
  <c r="G3246" i="6"/>
  <c r="I3246" i="6"/>
  <c r="G3247" i="6"/>
  <c r="I3247" i="6"/>
  <c r="G3248" i="6"/>
  <c r="I3248" i="6"/>
  <c r="G3249" i="6"/>
  <c r="I3249" i="6"/>
  <c r="G3250" i="6"/>
  <c r="I3250" i="6"/>
  <c r="G3251" i="6"/>
  <c r="I3251" i="6"/>
  <c r="G3252" i="6"/>
  <c r="I3252" i="6"/>
  <c r="G3253" i="6"/>
  <c r="I3253" i="6"/>
  <c r="G3254" i="6"/>
  <c r="I3254" i="6"/>
  <c r="G3255" i="6"/>
  <c r="I3255" i="6"/>
  <c r="G3256" i="6"/>
  <c r="I3256" i="6"/>
  <c r="G3257" i="6"/>
  <c r="I3257" i="6"/>
  <c r="G3258" i="6"/>
  <c r="I3258" i="6"/>
  <c r="G3259" i="6"/>
  <c r="I3259" i="6"/>
  <c r="G3260" i="6"/>
  <c r="I3260" i="6"/>
  <c r="G3261" i="6"/>
  <c r="I3261" i="6"/>
  <c r="G3262" i="6"/>
  <c r="I3262" i="6"/>
  <c r="G3263" i="6"/>
  <c r="I3263" i="6"/>
  <c r="G3264" i="6"/>
  <c r="I3264" i="6"/>
  <c r="G3265" i="6"/>
  <c r="I3265" i="6"/>
  <c r="G3266" i="6"/>
  <c r="I3266" i="6"/>
  <c r="G3267" i="6"/>
  <c r="I3267" i="6"/>
  <c r="G3268" i="6"/>
  <c r="I3268" i="6"/>
  <c r="G3269" i="6"/>
  <c r="I3269" i="6"/>
  <c r="G3270" i="6"/>
  <c r="I3270" i="6"/>
  <c r="G3271" i="6"/>
  <c r="I3271" i="6"/>
  <c r="G3272" i="6"/>
  <c r="I3272" i="6"/>
  <c r="G3273" i="6"/>
  <c r="I3273" i="6"/>
  <c r="G3274" i="6"/>
  <c r="I3274" i="6"/>
  <c r="G3275" i="6"/>
  <c r="I3275" i="6"/>
  <c r="G3276" i="6"/>
  <c r="I3276" i="6"/>
  <c r="G3277" i="6"/>
  <c r="I3277" i="6"/>
  <c r="G3278" i="6"/>
  <c r="I3278" i="6"/>
  <c r="G3279" i="6"/>
  <c r="I3279" i="6"/>
  <c r="G3280" i="6"/>
  <c r="I3280" i="6"/>
  <c r="G3281" i="6"/>
  <c r="I3281" i="6"/>
  <c r="G3282" i="6"/>
  <c r="I3282" i="6"/>
  <c r="G3283" i="6"/>
  <c r="I3283" i="6"/>
  <c r="G3284" i="6"/>
  <c r="I3284" i="6"/>
  <c r="G3285" i="6"/>
  <c r="I3285" i="6"/>
  <c r="G3286" i="6"/>
  <c r="I3286" i="6"/>
  <c r="G3287" i="6"/>
  <c r="I3287" i="6"/>
  <c r="G3288" i="6"/>
  <c r="I3288" i="6"/>
  <c r="G3289" i="6"/>
  <c r="I3289" i="6"/>
  <c r="G3290" i="6"/>
  <c r="I3290" i="6"/>
  <c r="G3291" i="6"/>
  <c r="I3291" i="6"/>
  <c r="G3292" i="6"/>
  <c r="I3292" i="6"/>
  <c r="G3293" i="6"/>
  <c r="I3293" i="6"/>
  <c r="G3294" i="6"/>
  <c r="I3294" i="6"/>
  <c r="G3295" i="6"/>
  <c r="I3295" i="6"/>
  <c r="G3296" i="6"/>
  <c r="I3296" i="6"/>
  <c r="G3297" i="6"/>
  <c r="I3297" i="6"/>
  <c r="G3298" i="6"/>
  <c r="I3298" i="6"/>
  <c r="G3299" i="6"/>
  <c r="I3299" i="6"/>
  <c r="G3300" i="6"/>
  <c r="I3300" i="6"/>
  <c r="G3301" i="6"/>
  <c r="I3301" i="6"/>
  <c r="G3302" i="6"/>
  <c r="I3302" i="6"/>
  <c r="G3303" i="6"/>
  <c r="I3303" i="6"/>
  <c r="G3304" i="6"/>
  <c r="I3304" i="6"/>
  <c r="G3305" i="6"/>
  <c r="I3305" i="6"/>
  <c r="G3306" i="6"/>
  <c r="I3306" i="6"/>
  <c r="G3307" i="6"/>
  <c r="I3307" i="6"/>
  <c r="G3308" i="6"/>
  <c r="I3308" i="6"/>
  <c r="G3309" i="6"/>
  <c r="I3309" i="6"/>
  <c r="G3310" i="6"/>
  <c r="I3310" i="6"/>
  <c r="G3311" i="6"/>
  <c r="I3311" i="6"/>
  <c r="G3312" i="6"/>
  <c r="I3312" i="6"/>
  <c r="G3313" i="6"/>
  <c r="I3313" i="6"/>
  <c r="G3314" i="6"/>
  <c r="I3314" i="6"/>
  <c r="G3315" i="6"/>
  <c r="I3315" i="6"/>
  <c r="G3316" i="6"/>
  <c r="I3316" i="6"/>
  <c r="G3077" i="6"/>
  <c r="I3077" i="6"/>
  <c r="G3078" i="6"/>
  <c r="I3078" i="6"/>
  <c r="G3079" i="6"/>
  <c r="I3079" i="6"/>
  <c r="G3080" i="6"/>
  <c r="I3080" i="6"/>
  <c r="G3081" i="6"/>
  <c r="I3081" i="6"/>
  <c r="G3082" i="6"/>
  <c r="I3082" i="6"/>
  <c r="G3083" i="6"/>
  <c r="I3083" i="6"/>
  <c r="G3084" i="6"/>
  <c r="I3084" i="6"/>
  <c r="G3085" i="6"/>
  <c r="I3085" i="6"/>
  <c r="G3076" i="6"/>
  <c r="I3076" i="6"/>
  <c r="G3075" i="6"/>
  <c r="I3075" i="6"/>
  <c r="G3074" i="6"/>
  <c r="I3074" i="6"/>
  <c r="G3045" i="6"/>
  <c r="I3045" i="6"/>
  <c r="G3046" i="6"/>
  <c r="I3046" i="6"/>
  <c r="G3047" i="6"/>
  <c r="I3047" i="6"/>
  <c r="G3048" i="6"/>
  <c r="I3048" i="6"/>
  <c r="G3049" i="6"/>
  <c r="I3049" i="6"/>
  <c r="G3050" i="6"/>
  <c r="I3050" i="6"/>
  <c r="G3051" i="6"/>
  <c r="I3051" i="6"/>
  <c r="G3052" i="6"/>
  <c r="I3052" i="6"/>
  <c r="G3053" i="6"/>
  <c r="I3053" i="6"/>
  <c r="G3054" i="6"/>
  <c r="I3054" i="6"/>
  <c r="G3055" i="6"/>
  <c r="I3055" i="6"/>
  <c r="G3056" i="6"/>
  <c r="I3056" i="6"/>
  <c r="G3057" i="6"/>
  <c r="I3057" i="6"/>
  <c r="G3058" i="6"/>
  <c r="I3058" i="6"/>
  <c r="G3059" i="6"/>
  <c r="I3059" i="6"/>
  <c r="G3060" i="6"/>
  <c r="I3060" i="6"/>
  <c r="G3061" i="6"/>
  <c r="I3061" i="6"/>
  <c r="G3062" i="6"/>
  <c r="I3062" i="6"/>
  <c r="G3063" i="6"/>
  <c r="I3063" i="6"/>
  <c r="G3064" i="6"/>
  <c r="I3064" i="6"/>
  <c r="G3065" i="6"/>
  <c r="I3065" i="6"/>
  <c r="G3066" i="6"/>
  <c r="I3066" i="6"/>
  <c r="G3067" i="6"/>
  <c r="I3067" i="6"/>
  <c r="G3068" i="6"/>
  <c r="I3068" i="6"/>
  <c r="G3069" i="6"/>
  <c r="I3069" i="6"/>
  <c r="G3070" i="6"/>
  <c r="I3070" i="6"/>
  <c r="G3071" i="6"/>
  <c r="I3071" i="6"/>
  <c r="G3072" i="6"/>
  <c r="I3072" i="6"/>
  <c r="G3073" i="6"/>
  <c r="I3073" i="6"/>
  <c r="G3044" i="6"/>
  <c r="I3044" i="6"/>
  <c r="I2982" i="6"/>
  <c r="I2986" i="6"/>
  <c r="I2987" i="6"/>
  <c r="I3000" i="6"/>
  <c r="I3001" i="6"/>
  <c r="G3043" i="6"/>
  <c r="I3043" i="6" s="1"/>
  <c r="G3042" i="6"/>
  <c r="I3042" i="6"/>
  <c r="G2983" i="6"/>
  <c r="I2983" i="6" s="1"/>
  <c r="G2984" i="6"/>
  <c r="I2984" i="6" s="1"/>
  <c r="G2985" i="6"/>
  <c r="I2985" i="6" s="1"/>
  <c r="G2988" i="6"/>
  <c r="I2988" i="6"/>
  <c r="G2989" i="6"/>
  <c r="I2989" i="6" s="1"/>
  <c r="G2990" i="6"/>
  <c r="I2990" i="6" s="1"/>
  <c r="G2991" i="6"/>
  <c r="I2991" i="6" s="1"/>
  <c r="G2992" i="6"/>
  <c r="I2992" i="6"/>
  <c r="G2993" i="6"/>
  <c r="I2993" i="6" s="1"/>
  <c r="G2994" i="6"/>
  <c r="I2994" i="6" s="1"/>
  <c r="G2995" i="6"/>
  <c r="I2995" i="6" s="1"/>
  <c r="G2996" i="6"/>
  <c r="I2996" i="6"/>
  <c r="G2997" i="6"/>
  <c r="I2997" i="6" s="1"/>
  <c r="G2998" i="6"/>
  <c r="I2998" i="6" s="1"/>
  <c r="G2999" i="6"/>
  <c r="I2999" i="6" s="1"/>
  <c r="G3002" i="6"/>
  <c r="I3002" i="6"/>
  <c r="G3003" i="6"/>
  <c r="I3003" i="6" s="1"/>
  <c r="G3004" i="6"/>
  <c r="I3004" i="6" s="1"/>
  <c r="G3005" i="6"/>
  <c r="I3005" i="6" s="1"/>
  <c r="G3006" i="6"/>
  <c r="I3006" i="6"/>
  <c r="G3007" i="6"/>
  <c r="I3007" i="6" s="1"/>
  <c r="G3008" i="6"/>
  <c r="I3008" i="6" s="1"/>
  <c r="G3009" i="6"/>
  <c r="I3009" i="6" s="1"/>
  <c r="G3010" i="6"/>
  <c r="I3010" i="6"/>
  <c r="G3011" i="6"/>
  <c r="I3011" i="6" s="1"/>
  <c r="G3012" i="6"/>
  <c r="I3012" i="6" s="1"/>
  <c r="G3013" i="6"/>
  <c r="I3013" i="6" s="1"/>
  <c r="G3014" i="6"/>
  <c r="I3014" i="6"/>
  <c r="G3015" i="6"/>
  <c r="I3015" i="6" s="1"/>
  <c r="G3016" i="6"/>
  <c r="I3016" i="6" s="1"/>
  <c r="G3017" i="6"/>
  <c r="I3017" i="6" s="1"/>
  <c r="G3018" i="6"/>
  <c r="I3018" i="6"/>
  <c r="G3019" i="6"/>
  <c r="I3019" i="6" s="1"/>
  <c r="G3020" i="6"/>
  <c r="I3020" i="6" s="1"/>
  <c r="G3021" i="6"/>
  <c r="I3021" i="6" s="1"/>
  <c r="G3022" i="6"/>
  <c r="I3022" i="6"/>
  <c r="G3023" i="6"/>
  <c r="I3023" i="6" s="1"/>
  <c r="G3024" i="6"/>
  <c r="I3024" i="6" s="1"/>
  <c r="G3025" i="6"/>
  <c r="I3025" i="6" s="1"/>
  <c r="G3026" i="6"/>
  <c r="I3026" i="6"/>
  <c r="G3027" i="6"/>
  <c r="I3027" i="6" s="1"/>
  <c r="G3028" i="6"/>
  <c r="I3028" i="6" s="1"/>
  <c r="G3029" i="6"/>
  <c r="I3029" i="6" s="1"/>
  <c r="G3030" i="6"/>
  <c r="I3030" i="6"/>
  <c r="G3031" i="6"/>
  <c r="I3031" i="6" s="1"/>
  <c r="G3032" i="6"/>
  <c r="I3032" i="6" s="1"/>
  <c r="G3033" i="6"/>
  <c r="I3033" i="6" s="1"/>
  <c r="G3034" i="6"/>
  <c r="I3034" i="6"/>
  <c r="G3035" i="6"/>
  <c r="I3035" i="6" s="1"/>
  <c r="G3036" i="6"/>
  <c r="I3036" i="6" s="1"/>
  <c r="G3037" i="6"/>
  <c r="I3037" i="6" s="1"/>
  <c r="G3038" i="6"/>
  <c r="I3038" i="6"/>
  <c r="G3039" i="6"/>
  <c r="I3039" i="6" s="1"/>
  <c r="G3040" i="6"/>
  <c r="I3040" i="6" s="1"/>
  <c r="G3041" i="6"/>
  <c r="I3041" i="6" s="1"/>
  <c r="G2967" i="6"/>
  <c r="I2967" i="6"/>
  <c r="G2968" i="6"/>
  <c r="I2968" i="6" s="1"/>
  <c r="G2969" i="6"/>
  <c r="I2969" i="6" s="1"/>
  <c r="G2970" i="6"/>
  <c r="I2970" i="6" s="1"/>
  <c r="G2971" i="6"/>
  <c r="I2971" i="6"/>
  <c r="G2972" i="6"/>
  <c r="I2972" i="6" s="1"/>
  <c r="G2973" i="6"/>
  <c r="I2973" i="6" s="1"/>
  <c r="G2974" i="6"/>
  <c r="I2974" i="6" s="1"/>
  <c r="G2975" i="6"/>
  <c r="I2975" i="6"/>
  <c r="G2976" i="6"/>
  <c r="I2976" i="6" s="1"/>
  <c r="G2977" i="6"/>
  <c r="I2977" i="6" s="1"/>
  <c r="G2978" i="6"/>
  <c r="I2978" i="6" s="1"/>
  <c r="G2979" i="6"/>
  <c r="I2979" i="6"/>
  <c r="G2980" i="6"/>
  <c r="I2980" i="6" s="1"/>
  <c r="G2981" i="6"/>
  <c r="I2981" i="6" s="1"/>
  <c r="G2951" i="6"/>
  <c r="I2951" i="6" s="1"/>
  <c r="G2952" i="6"/>
  <c r="I2952" i="6"/>
  <c r="G2953" i="6"/>
  <c r="I2953" i="6" s="1"/>
  <c r="G2954" i="6"/>
  <c r="I2954" i="6" s="1"/>
  <c r="G2955" i="6"/>
  <c r="I2955" i="6" s="1"/>
  <c r="G2956" i="6"/>
  <c r="I2956" i="6"/>
  <c r="G2957" i="6"/>
  <c r="I2957" i="6" s="1"/>
  <c r="G2958" i="6"/>
  <c r="I2958" i="6" s="1"/>
  <c r="G2959" i="6"/>
  <c r="I2959" i="6" s="1"/>
  <c r="G2960" i="6"/>
  <c r="I2960" i="6"/>
  <c r="G2961" i="6"/>
  <c r="I2961" i="6" s="1"/>
  <c r="G2962" i="6"/>
  <c r="I2962" i="6" s="1"/>
  <c r="G2963" i="6"/>
  <c r="I2963" i="6" s="1"/>
  <c r="G2964" i="6"/>
  <c r="I2964" i="6"/>
  <c r="G2965" i="6"/>
  <c r="I2965" i="6" s="1"/>
  <c r="G2966" i="6"/>
  <c r="I2966" i="6" s="1"/>
  <c r="G2928" i="6"/>
  <c r="I2928" i="6" s="1"/>
  <c r="G2929" i="6"/>
  <c r="I2929" i="6"/>
  <c r="G2930" i="6"/>
  <c r="I2930" i="6" s="1"/>
  <c r="G2931" i="6"/>
  <c r="I2931" i="6" s="1"/>
  <c r="G2932" i="6"/>
  <c r="I2932" i="6" s="1"/>
  <c r="G2933" i="6"/>
  <c r="I2933" i="6"/>
  <c r="G2934" i="6"/>
  <c r="I2934" i="6" s="1"/>
  <c r="G2935" i="6"/>
  <c r="I2935" i="6" s="1"/>
  <c r="G2936" i="6"/>
  <c r="I2936" i="6" s="1"/>
  <c r="G2937" i="6"/>
  <c r="I2937" i="6"/>
  <c r="G2938" i="6"/>
  <c r="I2938" i="6" s="1"/>
  <c r="G2939" i="6"/>
  <c r="I2939" i="6" s="1"/>
  <c r="G2940" i="6"/>
  <c r="I2940" i="6" s="1"/>
  <c r="G2941" i="6"/>
  <c r="I2941" i="6"/>
  <c r="G2942" i="6"/>
  <c r="I2942" i="6" s="1"/>
  <c r="G2943" i="6"/>
  <c r="I2943" i="6" s="1"/>
  <c r="G2944" i="6"/>
  <c r="I2944" i="6" s="1"/>
  <c r="G2945" i="6"/>
  <c r="I2945" i="6"/>
  <c r="G2946" i="6"/>
  <c r="I2946" i="6" s="1"/>
  <c r="G2947" i="6"/>
  <c r="I2947" i="6" s="1"/>
  <c r="G2948" i="6"/>
  <c r="I2948" i="6" s="1"/>
  <c r="G2949" i="6"/>
  <c r="I2949" i="6"/>
  <c r="G2950" i="6"/>
  <c r="I2950" i="6" s="1"/>
  <c r="G2927" i="6"/>
  <c r="I2927" i="6" s="1"/>
  <c r="G2856" i="6"/>
  <c r="I2856" i="6" s="1"/>
  <c r="G2857" i="6"/>
  <c r="I2857" i="6"/>
  <c r="G2858" i="6"/>
  <c r="I2858" i="6" s="1"/>
  <c r="G2859" i="6"/>
  <c r="I2859" i="6" s="1"/>
  <c r="G2860" i="6"/>
  <c r="I2860" i="6" s="1"/>
  <c r="G2861" i="6"/>
  <c r="I2861" i="6"/>
  <c r="G2862" i="6"/>
  <c r="I2862" i="6" s="1"/>
  <c r="G2863" i="6"/>
  <c r="I2863" i="6" s="1"/>
  <c r="G2864" i="6"/>
  <c r="I2864" i="6" s="1"/>
  <c r="G2865" i="6"/>
  <c r="I2865" i="6"/>
  <c r="G2866" i="6"/>
  <c r="I2866" i="6" s="1"/>
  <c r="G2867" i="6"/>
  <c r="I2867" i="6" s="1"/>
  <c r="G2868" i="6"/>
  <c r="I2868" i="6" s="1"/>
  <c r="G2869" i="6"/>
  <c r="I2869" i="6"/>
  <c r="G2870" i="6"/>
  <c r="I2870" i="6" s="1"/>
  <c r="G2871" i="6"/>
  <c r="I2871" i="6" s="1"/>
  <c r="G2872" i="6"/>
  <c r="I2872" i="6" s="1"/>
  <c r="G2873" i="6"/>
  <c r="I2873" i="6"/>
  <c r="G2874" i="6"/>
  <c r="I2874" i="6" s="1"/>
  <c r="G2875" i="6"/>
  <c r="I2875" i="6" s="1"/>
  <c r="G2876" i="6"/>
  <c r="I2876" i="6" s="1"/>
  <c r="G2877" i="6"/>
  <c r="I2877" i="6"/>
  <c r="G2878" i="6"/>
  <c r="I2878" i="6" s="1"/>
  <c r="G2879" i="6"/>
  <c r="I2879" i="6" s="1"/>
  <c r="G2880" i="6"/>
  <c r="I2880" i="6" s="1"/>
  <c r="G2881" i="6"/>
  <c r="I2881" i="6"/>
  <c r="G2882" i="6"/>
  <c r="I2882" i="6" s="1"/>
  <c r="G2883" i="6"/>
  <c r="I2883" i="6" s="1"/>
  <c r="G2884" i="6"/>
  <c r="I2884" i="6" s="1"/>
  <c r="G2885" i="6"/>
  <c r="I2885" i="6"/>
  <c r="G2886" i="6"/>
  <c r="I2886" i="6" s="1"/>
  <c r="G2887" i="6"/>
  <c r="I2887" i="6" s="1"/>
  <c r="G2888" i="6"/>
  <c r="I2888" i="6" s="1"/>
  <c r="G2889" i="6"/>
  <c r="I2889" i="6"/>
  <c r="G2890" i="6"/>
  <c r="I2890" i="6" s="1"/>
  <c r="G2891" i="6"/>
  <c r="I2891" i="6" s="1"/>
  <c r="G2892" i="6"/>
  <c r="I2892" i="6" s="1"/>
  <c r="G2893" i="6"/>
  <c r="I2893" i="6"/>
  <c r="G2894" i="6"/>
  <c r="I2894" i="6" s="1"/>
  <c r="G2895" i="6"/>
  <c r="I2895" i="6" s="1"/>
  <c r="G2896" i="6"/>
  <c r="I2896" i="6" s="1"/>
  <c r="G2897" i="6"/>
  <c r="I2897" i="6"/>
  <c r="G2898" i="6"/>
  <c r="I2898" i="6" s="1"/>
  <c r="G2899" i="6"/>
  <c r="I2899" i="6" s="1"/>
  <c r="G2900" i="6"/>
  <c r="I2900" i="6" s="1"/>
  <c r="G2901" i="6"/>
  <c r="I2901" i="6"/>
  <c r="G2902" i="6"/>
  <c r="I2902" i="6" s="1"/>
  <c r="G2903" i="6"/>
  <c r="I2903" i="6" s="1"/>
  <c r="G2904" i="6"/>
  <c r="I2904" i="6" s="1"/>
  <c r="G2905" i="6"/>
  <c r="I2905" i="6"/>
  <c r="G2906" i="6"/>
  <c r="I2906" i="6" s="1"/>
  <c r="G2907" i="6"/>
  <c r="I2907" i="6" s="1"/>
  <c r="G2908" i="6"/>
  <c r="I2908" i="6" s="1"/>
  <c r="G2909" i="6"/>
  <c r="I2909" i="6"/>
  <c r="G2910" i="6"/>
  <c r="I2910" i="6" s="1"/>
  <c r="G2911" i="6"/>
  <c r="I2911" i="6" s="1"/>
  <c r="G2912" i="6"/>
  <c r="I2912" i="6" s="1"/>
  <c r="G2913" i="6"/>
  <c r="I2913" i="6"/>
  <c r="G2914" i="6"/>
  <c r="I2914" i="6" s="1"/>
  <c r="G2915" i="6"/>
  <c r="I2915" i="6" s="1"/>
  <c r="G2916" i="6"/>
  <c r="I2916" i="6" s="1"/>
  <c r="G2917" i="6"/>
  <c r="I2917" i="6"/>
  <c r="G2918" i="6"/>
  <c r="I2918" i="6" s="1"/>
  <c r="G2919" i="6"/>
  <c r="I2919" i="6" s="1"/>
  <c r="G2920" i="6"/>
  <c r="I2920" i="6" s="1"/>
  <c r="G2921" i="6"/>
  <c r="I2921" i="6"/>
  <c r="G2922" i="6"/>
  <c r="I2922" i="6" s="1"/>
  <c r="G2923" i="6"/>
  <c r="I2923" i="6" s="1"/>
  <c r="G2924" i="6"/>
  <c r="I2924" i="6" s="1"/>
  <c r="G2925" i="6"/>
  <c r="I2925" i="6"/>
  <c r="G2926" i="6"/>
  <c r="I2926" i="6" s="1"/>
  <c r="G2855" i="6"/>
  <c r="I2855" i="6" s="1"/>
  <c r="G2848" i="6"/>
  <c r="I2848" i="6" s="1"/>
  <c r="G2849" i="6"/>
  <c r="I2849" i="6"/>
  <c r="G2850" i="6"/>
  <c r="I2850" i="6" s="1"/>
  <c r="G2851" i="6"/>
  <c r="I2851" i="6" s="1"/>
  <c r="G2852" i="6"/>
  <c r="I2852" i="6" s="1"/>
  <c r="G2853" i="6"/>
  <c r="I2853" i="6"/>
  <c r="G2854" i="6"/>
  <c r="I2854" i="6" s="1"/>
  <c r="G2820" i="6"/>
  <c r="I2820" i="6" s="1"/>
  <c r="G2821" i="6"/>
  <c r="I2821" i="6" s="1"/>
  <c r="G2822" i="6"/>
  <c r="I2822" i="6"/>
  <c r="G2823" i="6"/>
  <c r="I2823" i="6" s="1"/>
  <c r="G2824" i="6"/>
  <c r="I2824" i="6" s="1"/>
  <c r="G2825" i="6"/>
  <c r="I2825" i="6" s="1"/>
  <c r="G2826" i="6"/>
  <c r="I2826" i="6"/>
  <c r="G2827" i="6"/>
  <c r="I2827" i="6" s="1"/>
  <c r="G2828" i="6"/>
  <c r="I2828" i="6" s="1"/>
  <c r="G2829" i="6"/>
  <c r="I2829" i="6" s="1"/>
  <c r="G2830" i="6"/>
  <c r="I2830" i="6"/>
  <c r="G2831" i="6"/>
  <c r="I2831" i="6" s="1"/>
  <c r="G2832" i="6"/>
  <c r="I2832" i="6" s="1"/>
  <c r="G2833" i="6"/>
  <c r="I2833" i="6" s="1"/>
  <c r="G2834" i="6"/>
  <c r="I2834" i="6"/>
  <c r="G2835" i="6"/>
  <c r="I2835" i="6" s="1"/>
  <c r="G2836" i="6"/>
  <c r="I2836" i="6" s="1"/>
  <c r="G2837" i="6"/>
  <c r="I2837" i="6" s="1"/>
  <c r="G2838" i="6"/>
  <c r="I2838" i="6"/>
  <c r="G2839" i="6"/>
  <c r="I2839" i="6" s="1"/>
  <c r="G2840" i="6"/>
  <c r="I2840" i="6" s="1"/>
  <c r="G2841" i="6"/>
  <c r="I2841" i="6" s="1"/>
  <c r="G2842" i="6"/>
  <c r="I2842" i="6"/>
  <c r="G2843" i="6"/>
  <c r="I2843" i="6" s="1"/>
  <c r="G2844" i="6"/>
  <c r="I2844" i="6" s="1"/>
  <c r="G2845" i="6"/>
  <c r="I2845" i="6" s="1"/>
  <c r="G2846" i="6"/>
  <c r="I2846" i="6"/>
  <c r="G2847" i="6"/>
  <c r="I2847" i="6" s="1"/>
  <c r="G2631" i="6"/>
  <c r="I2631" i="6" s="1"/>
  <c r="G2632" i="6"/>
  <c r="I2632" i="6" s="1"/>
  <c r="G2633" i="6"/>
  <c r="I2633" i="6"/>
  <c r="G2634" i="6"/>
  <c r="I2634" i="6" s="1"/>
  <c r="G2635" i="6"/>
  <c r="I2635" i="6" s="1"/>
  <c r="G2636" i="6"/>
  <c r="I2636" i="6" s="1"/>
  <c r="G2637" i="6"/>
  <c r="I2637" i="6"/>
  <c r="G2638" i="6"/>
  <c r="I2638" i="6" s="1"/>
  <c r="G2639" i="6"/>
  <c r="I2639" i="6" s="1"/>
  <c r="G2640" i="6"/>
  <c r="I2640" i="6" s="1"/>
  <c r="G2641" i="6"/>
  <c r="I2641" i="6"/>
  <c r="G2642" i="6"/>
  <c r="I2642" i="6" s="1"/>
  <c r="G2643" i="6"/>
  <c r="I2643" i="6" s="1"/>
  <c r="G2644" i="6"/>
  <c r="I2644" i="6" s="1"/>
  <c r="G2645" i="6"/>
  <c r="I2645" i="6"/>
  <c r="G2646" i="6"/>
  <c r="I2646" i="6" s="1"/>
  <c r="G2647" i="6"/>
  <c r="I2647" i="6" s="1"/>
  <c r="G2648" i="6"/>
  <c r="I2648" i="6" s="1"/>
  <c r="G2649" i="6"/>
  <c r="I2649" i="6"/>
  <c r="G2650" i="6"/>
  <c r="I2650" i="6" s="1"/>
  <c r="G2651" i="6"/>
  <c r="I2651" i="6" s="1"/>
  <c r="G2652" i="6"/>
  <c r="I2652" i="6" s="1"/>
  <c r="G2653" i="6"/>
  <c r="I2653" i="6"/>
  <c r="G2654" i="6"/>
  <c r="I2654" i="6" s="1"/>
  <c r="G2655" i="6"/>
  <c r="I2655" i="6" s="1"/>
  <c r="G2656" i="6"/>
  <c r="I2656" i="6" s="1"/>
  <c r="G2657" i="6"/>
  <c r="I2657" i="6"/>
  <c r="G2658" i="6"/>
  <c r="I2658" i="6" s="1"/>
  <c r="G2659" i="6"/>
  <c r="I2659" i="6" s="1"/>
  <c r="G2660" i="6"/>
  <c r="I2660" i="6" s="1"/>
  <c r="G2661" i="6"/>
  <c r="I2661" i="6"/>
  <c r="G2662" i="6"/>
  <c r="I2662" i="6" s="1"/>
  <c r="G2663" i="6"/>
  <c r="I2663" i="6" s="1"/>
  <c r="G2664" i="6"/>
  <c r="I2664" i="6" s="1"/>
  <c r="G2665" i="6"/>
  <c r="I2665" i="6"/>
  <c r="G2666" i="6"/>
  <c r="I2666" i="6" s="1"/>
  <c r="G2667" i="6"/>
  <c r="I2667" i="6" s="1"/>
  <c r="G2668" i="6"/>
  <c r="I2668" i="6" s="1"/>
  <c r="G2669" i="6"/>
  <c r="I2669" i="6"/>
  <c r="G2670" i="6"/>
  <c r="I2670" i="6" s="1"/>
  <c r="G2671" i="6"/>
  <c r="I2671" i="6" s="1"/>
  <c r="G2672" i="6"/>
  <c r="I2672" i="6" s="1"/>
  <c r="G2673" i="6"/>
  <c r="I2673" i="6"/>
  <c r="G2674" i="6"/>
  <c r="I2674" i="6" s="1"/>
  <c r="G2675" i="6"/>
  <c r="I2675" i="6" s="1"/>
  <c r="G2676" i="6"/>
  <c r="I2676" i="6" s="1"/>
  <c r="G2677" i="6"/>
  <c r="I2677" i="6"/>
  <c r="G2678" i="6"/>
  <c r="I2678" i="6" s="1"/>
  <c r="G2679" i="6"/>
  <c r="I2679" i="6" s="1"/>
  <c r="G2680" i="6"/>
  <c r="I2680" i="6" s="1"/>
  <c r="G2681" i="6"/>
  <c r="I2681" i="6"/>
  <c r="G2682" i="6"/>
  <c r="I2682" i="6" s="1"/>
  <c r="G2683" i="6"/>
  <c r="I2683" i="6" s="1"/>
  <c r="G2684" i="6"/>
  <c r="I2684" i="6" s="1"/>
  <c r="G2685" i="6"/>
  <c r="I2685" i="6"/>
  <c r="G2686" i="6"/>
  <c r="I2686" i="6" s="1"/>
  <c r="G2687" i="6"/>
  <c r="I2687" i="6" s="1"/>
  <c r="G2688" i="6"/>
  <c r="I2688" i="6" s="1"/>
  <c r="G2689" i="6"/>
  <c r="I2689" i="6"/>
  <c r="G2690" i="6"/>
  <c r="I2690" i="6" s="1"/>
  <c r="G2691" i="6"/>
  <c r="I2691" i="6" s="1"/>
  <c r="G2692" i="6"/>
  <c r="I2692" i="6" s="1"/>
  <c r="G2693" i="6"/>
  <c r="I2693" i="6"/>
  <c r="G2694" i="6"/>
  <c r="I2694" i="6" s="1"/>
  <c r="G2695" i="6"/>
  <c r="I2695" i="6" s="1"/>
  <c r="G2696" i="6"/>
  <c r="I2696" i="6" s="1"/>
  <c r="G2697" i="6"/>
  <c r="I2697" i="6"/>
  <c r="G2698" i="6"/>
  <c r="I2698" i="6" s="1"/>
  <c r="G2699" i="6"/>
  <c r="I2699" i="6" s="1"/>
  <c r="G2700" i="6"/>
  <c r="I2700" i="6" s="1"/>
  <c r="G2701" i="6"/>
  <c r="I2701" i="6"/>
  <c r="G2702" i="6"/>
  <c r="I2702" i="6" s="1"/>
  <c r="G2703" i="6"/>
  <c r="I2703" i="6" s="1"/>
  <c r="G2704" i="6"/>
  <c r="I2704" i="6" s="1"/>
  <c r="G2705" i="6"/>
  <c r="I2705" i="6"/>
  <c r="G2706" i="6"/>
  <c r="I2706" i="6" s="1"/>
  <c r="G2707" i="6"/>
  <c r="I2707" i="6" s="1"/>
  <c r="G2708" i="6"/>
  <c r="I2708" i="6" s="1"/>
  <c r="G2709" i="6"/>
  <c r="I2709" i="6"/>
  <c r="G2710" i="6"/>
  <c r="I2710" i="6" s="1"/>
  <c r="G2711" i="6"/>
  <c r="I2711" i="6" s="1"/>
  <c r="G2712" i="6"/>
  <c r="I2712" i="6" s="1"/>
  <c r="G2713" i="6"/>
  <c r="I2713" i="6"/>
  <c r="G2714" i="6"/>
  <c r="I2714" i="6" s="1"/>
  <c r="G2715" i="6"/>
  <c r="I2715" i="6" s="1"/>
  <c r="G2716" i="6"/>
  <c r="I2716" i="6" s="1"/>
  <c r="G2717" i="6"/>
  <c r="I2717" i="6"/>
  <c r="G2718" i="6"/>
  <c r="I2718" i="6" s="1"/>
  <c r="G2719" i="6"/>
  <c r="I2719" i="6" s="1"/>
  <c r="G2720" i="6"/>
  <c r="I2720" i="6" s="1"/>
  <c r="G2721" i="6"/>
  <c r="I2721" i="6"/>
  <c r="G2722" i="6"/>
  <c r="I2722" i="6" s="1"/>
  <c r="G2723" i="6"/>
  <c r="I2723" i="6" s="1"/>
  <c r="G2724" i="6"/>
  <c r="I2724" i="6" s="1"/>
  <c r="G2725" i="6"/>
  <c r="I2725" i="6"/>
  <c r="G2726" i="6"/>
  <c r="I2726" i="6" s="1"/>
  <c r="G2727" i="6"/>
  <c r="I2727" i="6" s="1"/>
  <c r="G2728" i="6"/>
  <c r="I2728" i="6" s="1"/>
  <c r="G2729" i="6"/>
  <c r="I2729" i="6"/>
  <c r="G2730" i="6"/>
  <c r="I2730" i="6" s="1"/>
  <c r="G2731" i="6"/>
  <c r="I2731" i="6" s="1"/>
  <c r="G2732" i="6"/>
  <c r="I2732" i="6" s="1"/>
  <c r="G2733" i="6"/>
  <c r="I2733" i="6"/>
  <c r="G2734" i="6"/>
  <c r="I2734" i="6" s="1"/>
  <c r="G2735" i="6"/>
  <c r="I2735" i="6" s="1"/>
  <c r="G2736" i="6"/>
  <c r="I2736" i="6" s="1"/>
  <c r="G2737" i="6"/>
  <c r="I2737" i="6"/>
  <c r="G2738" i="6"/>
  <c r="I2738" i="6" s="1"/>
  <c r="G2739" i="6"/>
  <c r="I2739" i="6" s="1"/>
  <c r="G2740" i="6"/>
  <c r="I2740" i="6" s="1"/>
  <c r="G2741" i="6"/>
  <c r="I2741" i="6"/>
  <c r="G2742" i="6"/>
  <c r="I2742" i="6" s="1"/>
  <c r="G2743" i="6"/>
  <c r="I2743" i="6" s="1"/>
  <c r="G2744" i="6"/>
  <c r="I2744" i="6" s="1"/>
  <c r="G2745" i="6"/>
  <c r="I2745" i="6"/>
  <c r="G2746" i="6"/>
  <c r="I2746" i="6" s="1"/>
  <c r="G2747" i="6"/>
  <c r="I2747" i="6" s="1"/>
  <c r="G2748" i="6"/>
  <c r="I2748" i="6" s="1"/>
  <c r="G2749" i="6"/>
  <c r="I2749" i="6"/>
  <c r="G2750" i="6"/>
  <c r="I2750" i="6" s="1"/>
  <c r="G2751" i="6"/>
  <c r="I2751" i="6" s="1"/>
  <c r="G2752" i="6"/>
  <c r="I2752" i="6" s="1"/>
  <c r="G2753" i="6"/>
  <c r="I2753" i="6"/>
  <c r="G2754" i="6"/>
  <c r="I2754" i="6" s="1"/>
  <c r="G2755" i="6"/>
  <c r="I2755" i="6" s="1"/>
  <c r="G2756" i="6"/>
  <c r="I2756" i="6" s="1"/>
  <c r="G2757" i="6"/>
  <c r="I2757" i="6"/>
  <c r="G2758" i="6"/>
  <c r="I2758" i="6" s="1"/>
  <c r="G2759" i="6"/>
  <c r="I2759" i="6" s="1"/>
  <c r="G2760" i="6"/>
  <c r="I2760" i="6" s="1"/>
  <c r="G2761" i="6"/>
  <c r="I2761" i="6"/>
  <c r="G2762" i="6"/>
  <c r="I2762" i="6" s="1"/>
  <c r="G2763" i="6"/>
  <c r="I2763" i="6" s="1"/>
  <c r="G2764" i="6"/>
  <c r="I2764" i="6" s="1"/>
  <c r="G2765" i="6"/>
  <c r="I2765" i="6"/>
  <c r="G2766" i="6"/>
  <c r="I2766" i="6" s="1"/>
  <c r="G2767" i="6"/>
  <c r="I2767" i="6" s="1"/>
  <c r="G2768" i="6"/>
  <c r="I2768" i="6" s="1"/>
  <c r="G2769" i="6"/>
  <c r="I2769" i="6"/>
  <c r="G2770" i="6"/>
  <c r="I2770" i="6" s="1"/>
  <c r="G2771" i="6"/>
  <c r="I2771" i="6" s="1"/>
  <c r="G2772" i="6"/>
  <c r="I2772" i="6" s="1"/>
  <c r="G2773" i="6"/>
  <c r="I2773" i="6"/>
  <c r="G2774" i="6"/>
  <c r="I2774" i="6" s="1"/>
  <c r="G2775" i="6"/>
  <c r="I2775" i="6" s="1"/>
  <c r="G2776" i="6"/>
  <c r="I2776" i="6" s="1"/>
  <c r="G2777" i="6"/>
  <c r="I2777" i="6"/>
  <c r="G2778" i="6"/>
  <c r="I2778" i="6" s="1"/>
  <c r="G2779" i="6"/>
  <c r="I2779" i="6" s="1"/>
  <c r="G2780" i="6"/>
  <c r="I2780" i="6" s="1"/>
  <c r="G2781" i="6"/>
  <c r="I2781" i="6"/>
  <c r="G2782" i="6"/>
  <c r="I2782" i="6" s="1"/>
  <c r="G2783" i="6"/>
  <c r="I2783" i="6" s="1"/>
  <c r="G2784" i="6"/>
  <c r="I2784" i="6" s="1"/>
  <c r="G2785" i="6"/>
  <c r="I2785" i="6"/>
  <c r="G2786" i="6"/>
  <c r="I2786" i="6" s="1"/>
  <c r="G2787" i="6"/>
  <c r="I2787" i="6" s="1"/>
  <c r="G2788" i="6"/>
  <c r="I2788" i="6" s="1"/>
  <c r="G2789" i="6"/>
  <c r="I2789" i="6"/>
  <c r="G2790" i="6"/>
  <c r="I2790" i="6" s="1"/>
  <c r="G2791" i="6"/>
  <c r="I2791" i="6" s="1"/>
  <c r="G2792" i="6"/>
  <c r="I2792" i="6" s="1"/>
  <c r="G2793" i="6"/>
  <c r="I2793" i="6"/>
  <c r="G2794" i="6"/>
  <c r="I2794" i="6" s="1"/>
  <c r="G2795" i="6"/>
  <c r="I2795" i="6" s="1"/>
  <c r="G2796" i="6"/>
  <c r="I2796" i="6" s="1"/>
  <c r="G2797" i="6"/>
  <c r="I2797" i="6"/>
  <c r="G2798" i="6"/>
  <c r="I2798" i="6" s="1"/>
  <c r="G2799" i="6"/>
  <c r="I2799" i="6" s="1"/>
  <c r="G2800" i="6"/>
  <c r="I2800" i="6" s="1"/>
  <c r="G2801" i="6"/>
  <c r="I2801" i="6"/>
  <c r="G2802" i="6"/>
  <c r="I2802" i="6" s="1"/>
  <c r="G2803" i="6"/>
  <c r="I2803" i="6" s="1"/>
  <c r="G2804" i="6"/>
  <c r="I2804" i="6" s="1"/>
  <c r="G2805" i="6"/>
  <c r="I2805" i="6"/>
  <c r="G2806" i="6"/>
  <c r="I2806" i="6" s="1"/>
  <c r="G2807" i="6"/>
  <c r="I2807" i="6" s="1"/>
  <c r="G2808" i="6"/>
  <c r="I2808" i="6" s="1"/>
  <c r="G2809" i="6"/>
  <c r="I2809" i="6"/>
  <c r="G2810" i="6"/>
  <c r="I2810" i="6" s="1"/>
  <c r="G2811" i="6"/>
  <c r="I2811" i="6" s="1"/>
  <c r="G2812" i="6"/>
  <c r="I2812" i="6" s="1"/>
  <c r="G2813" i="6"/>
  <c r="I2813" i="6"/>
  <c r="G2814" i="6"/>
  <c r="I2814" i="6" s="1"/>
  <c r="G2815" i="6"/>
  <c r="I2815" i="6" s="1"/>
  <c r="G2816" i="6"/>
  <c r="I2816" i="6" s="1"/>
  <c r="G2817" i="6"/>
  <c r="I2817" i="6"/>
  <c r="G2818" i="6"/>
  <c r="I2818" i="6" s="1"/>
  <c r="G2819" i="6"/>
  <c r="I2819" i="6" s="1"/>
  <c r="G2630" i="6"/>
  <c r="I2630" i="6" s="1"/>
  <c r="G2629" i="6"/>
  <c r="I2629" i="6"/>
  <c r="G2622" i="6"/>
  <c r="I2622" i="6" s="1"/>
  <c r="G2623" i="6"/>
  <c r="I2623" i="6" s="1"/>
  <c r="G2624" i="6"/>
  <c r="I2624" i="6" s="1"/>
  <c r="G2625" i="6"/>
  <c r="I2625" i="6"/>
  <c r="G2626" i="6"/>
  <c r="I2626" i="6" s="1"/>
  <c r="G2627" i="6"/>
  <c r="I2627" i="6" s="1"/>
  <c r="G2628" i="6"/>
  <c r="I2628" i="6" s="1"/>
  <c r="G2621" i="6"/>
  <c r="I2621" i="6"/>
  <c r="G2618" i="6"/>
  <c r="I2618" i="6" s="1"/>
  <c r="G2619" i="6"/>
  <c r="I2619" i="6" s="1"/>
  <c r="G2620" i="6"/>
  <c r="I2620" i="6" s="1"/>
  <c r="G2617" i="6"/>
  <c r="I2617" i="6"/>
  <c r="G2616" i="6"/>
  <c r="I2616" i="6" s="1"/>
  <c r="G2614" i="6"/>
  <c r="I2614" i="6" s="1"/>
  <c r="G2615" i="6"/>
  <c r="I2615" i="6" s="1"/>
  <c r="G2613" i="6"/>
  <c r="I2613" i="6"/>
  <c r="G2612" i="6"/>
  <c r="I2612" i="6" s="1"/>
  <c r="G2611" i="6"/>
  <c r="I2611" i="6" s="1"/>
  <c r="G2609" i="6"/>
  <c r="I2609" i="6" s="1"/>
  <c r="G2610" i="6"/>
  <c r="I2610" i="6"/>
  <c r="G2608" i="6"/>
  <c r="I2608" i="6" s="1"/>
  <c r="G2607" i="6"/>
  <c r="I2607" i="6" s="1"/>
  <c r="G2606" i="6"/>
  <c r="I2606" i="6" s="1"/>
  <c r="G2595" i="6"/>
  <c r="I2595" i="6"/>
  <c r="G2596" i="6"/>
  <c r="I2596" i="6" s="1"/>
  <c r="G2597" i="6"/>
  <c r="I2597" i="6" s="1"/>
  <c r="G2598" i="6"/>
  <c r="I2598" i="6" s="1"/>
  <c r="G2599" i="6"/>
  <c r="I2599" i="6"/>
  <c r="G2600" i="6"/>
  <c r="I2600" i="6" s="1"/>
  <c r="G2601" i="6"/>
  <c r="I2601" i="6" s="1"/>
  <c r="G2602" i="6"/>
  <c r="I2602" i="6" s="1"/>
  <c r="G2603" i="6"/>
  <c r="I2603" i="6"/>
  <c r="G2604" i="6"/>
  <c r="I2604" i="6" s="1"/>
  <c r="G2605" i="6"/>
  <c r="I2605" i="6" s="1"/>
  <c r="G2594" i="6"/>
  <c r="I2594" i="6" s="1"/>
  <c r="G2587" i="6"/>
  <c r="I2587" i="6"/>
  <c r="G2588" i="6"/>
  <c r="I2588" i="6" s="1"/>
  <c r="G2586" i="6"/>
  <c r="I2586" i="6" s="1"/>
  <c r="G2585" i="6"/>
  <c r="I2585" i="6" s="1"/>
  <c r="G2583" i="6"/>
  <c r="I2583" i="6"/>
  <c r="G2584" i="6"/>
  <c r="I2584" i="6" s="1"/>
  <c r="G2589" i="6"/>
  <c r="I2589" i="6" s="1"/>
  <c r="G2590" i="6"/>
  <c r="I2590" i="6" s="1"/>
  <c r="G2591" i="6"/>
  <c r="I2591" i="6"/>
  <c r="G2592" i="6"/>
  <c r="I2592" i="6" s="1"/>
  <c r="G2593" i="6"/>
  <c r="I2593" i="6" s="1"/>
  <c r="G2579" i="6"/>
  <c r="I2579" i="6" s="1"/>
  <c r="G2580" i="6"/>
  <c r="I2580" i="6"/>
  <c r="G2581" i="6"/>
  <c r="I2581" i="6" s="1"/>
  <c r="G2582" i="6"/>
  <c r="I2582" i="6" s="1"/>
  <c r="G2578" i="6"/>
  <c r="I2578" i="6" s="1"/>
  <c r="I2569" i="6"/>
  <c r="I2570" i="6"/>
  <c r="I2571" i="6"/>
  <c r="I2572" i="6"/>
  <c r="I2573" i="6"/>
  <c r="I2574" i="6"/>
  <c r="I2575" i="6"/>
  <c r="I2576" i="6"/>
  <c r="I2577" i="6"/>
  <c r="G2555" i="6"/>
  <c r="I2555" i="6" s="1"/>
  <c r="G2554" i="6"/>
  <c r="I2554" i="6"/>
  <c r="G2556" i="6"/>
  <c r="I2556" i="6"/>
  <c r="G2557" i="6"/>
  <c r="I2557" i="6"/>
  <c r="G2558" i="6"/>
  <c r="I2558" i="6" s="1"/>
  <c r="G2559" i="6"/>
  <c r="I2559" i="6"/>
  <c r="G2560" i="6"/>
  <c r="I2560" i="6"/>
  <c r="G2561" i="6"/>
  <c r="I2561" i="6"/>
  <c r="G2562" i="6"/>
  <c r="I2562" i="6" s="1"/>
  <c r="G2563" i="6"/>
  <c r="I2563" i="6"/>
  <c r="G2564" i="6"/>
  <c r="I2564" i="6"/>
  <c r="G2565" i="6"/>
  <c r="I2565" i="6"/>
  <c r="G2566" i="6"/>
  <c r="I2566" i="6" s="1"/>
  <c r="G2567" i="6"/>
  <c r="I2567" i="6"/>
  <c r="G2568" i="6"/>
  <c r="I2568" i="6"/>
  <c r="G2512" i="6"/>
  <c r="I2512" i="6"/>
  <c r="G2513" i="6"/>
  <c r="I2513" i="6" s="1"/>
  <c r="G2514" i="6"/>
  <c r="I2514" i="6"/>
  <c r="G2515" i="6"/>
  <c r="I2515" i="6"/>
  <c r="G2516" i="6"/>
  <c r="I2516" i="6"/>
  <c r="G2517" i="6"/>
  <c r="I2517" i="6" s="1"/>
  <c r="G2518" i="6"/>
  <c r="I2518" i="6"/>
  <c r="G2519" i="6"/>
  <c r="I2519" i="6"/>
  <c r="G2520" i="6"/>
  <c r="I2520" i="6"/>
  <c r="G2521" i="6"/>
  <c r="I2521" i="6" s="1"/>
  <c r="G2522" i="6"/>
  <c r="I2522" i="6"/>
  <c r="G2523" i="6"/>
  <c r="I2523" i="6"/>
  <c r="G2524" i="6"/>
  <c r="I2524" i="6"/>
  <c r="G2525" i="6"/>
  <c r="I2525" i="6" s="1"/>
  <c r="G2526" i="6"/>
  <c r="I2526" i="6"/>
  <c r="G2527" i="6"/>
  <c r="I2527" i="6"/>
  <c r="G2528" i="6"/>
  <c r="I2528" i="6"/>
  <c r="G2529" i="6"/>
  <c r="I2529" i="6" s="1"/>
  <c r="G2530" i="6"/>
  <c r="I2530" i="6"/>
  <c r="G2531" i="6"/>
  <c r="I2531" i="6"/>
  <c r="G2532" i="6"/>
  <c r="I2532" i="6"/>
  <c r="G2533" i="6"/>
  <c r="I2533" i="6" s="1"/>
  <c r="G2534" i="6"/>
  <c r="I2534" i="6"/>
  <c r="G2535" i="6"/>
  <c r="I2535" i="6"/>
  <c r="G2536" i="6"/>
  <c r="I2536" i="6"/>
  <c r="G2537" i="6"/>
  <c r="I2537" i="6" s="1"/>
  <c r="G2538" i="6"/>
  <c r="I2538" i="6"/>
  <c r="G2539" i="6"/>
  <c r="I2539" i="6"/>
  <c r="G2540" i="6"/>
  <c r="I2540" i="6"/>
  <c r="G2541" i="6"/>
  <c r="I2541" i="6" s="1"/>
  <c r="G2542" i="6"/>
  <c r="I2542" i="6"/>
  <c r="G2543" i="6"/>
  <c r="I2543" i="6"/>
  <c r="G2544" i="6"/>
  <c r="I2544" i="6"/>
  <c r="G2545" i="6"/>
  <c r="I2545" i="6" s="1"/>
  <c r="G2546" i="6"/>
  <c r="I2546" i="6"/>
  <c r="G2547" i="6"/>
  <c r="I2547" i="6"/>
  <c r="G2548" i="6"/>
  <c r="I2548" i="6"/>
  <c r="G2549" i="6"/>
  <c r="I2549" i="6" s="1"/>
  <c r="G2550" i="6"/>
  <c r="I2550" i="6"/>
  <c r="G2551" i="6"/>
  <c r="I2551" i="6"/>
  <c r="G2552" i="6"/>
  <c r="I2552" i="6"/>
  <c r="G2553" i="6"/>
  <c r="I2553" i="6" s="1"/>
  <c r="G2511" i="6"/>
  <c r="I2511" i="6"/>
  <c r="G2509" i="6"/>
  <c r="I2509" i="6"/>
  <c r="G2510" i="6"/>
  <c r="I2510" i="6"/>
  <c r="G2508" i="6"/>
  <c r="I2508" i="6" s="1"/>
  <c r="G2498" i="6"/>
  <c r="I2498" i="6"/>
  <c r="G2499" i="6"/>
  <c r="I2499" i="6"/>
  <c r="G2500" i="6"/>
  <c r="I2500" i="6"/>
  <c r="G2501" i="6"/>
  <c r="I2501" i="6" s="1"/>
  <c r="G2502" i="6"/>
  <c r="I2502" i="6"/>
  <c r="G2503" i="6"/>
  <c r="I2503" i="6"/>
  <c r="G2504" i="6"/>
  <c r="I2504" i="6"/>
  <c r="G2505" i="6"/>
  <c r="I2505" i="6" s="1"/>
  <c r="G2506" i="6"/>
  <c r="I2506" i="6"/>
  <c r="G2507" i="6"/>
  <c r="I2507" i="6"/>
  <c r="I2486" i="6"/>
  <c r="G2469" i="6"/>
  <c r="I2469" i="6"/>
  <c r="G2470" i="6"/>
  <c r="I2470" i="6" s="1"/>
  <c r="G2471" i="6"/>
  <c r="I2471" i="6" s="1"/>
  <c r="G2472" i="6"/>
  <c r="I2472" i="6" s="1"/>
  <c r="G2473" i="6"/>
  <c r="I2473" i="6"/>
  <c r="G2474" i="6"/>
  <c r="I2474" i="6" s="1"/>
  <c r="G2475" i="6"/>
  <c r="I2475" i="6" s="1"/>
  <c r="G2476" i="6"/>
  <c r="I2476" i="6" s="1"/>
  <c r="G2477" i="6"/>
  <c r="I2477" i="6"/>
  <c r="G2478" i="6"/>
  <c r="I2478" i="6" s="1"/>
  <c r="G2479" i="6"/>
  <c r="I2479" i="6" s="1"/>
  <c r="G2480" i="6"/>
  <c r="I2480" i="6" s="1"/>
  <c r="G2481" i="6"/>
  <c r="I2481" i="6"/>
  <c r="G2482" i="6"/>
  <c r="I2482" i="6" s="1"/>
  <c r="I2483" i="6"/>
  <c r="I2484" i="6"/>
  <c r="I2485" i="6"/>
  <c r="G2487" i="6"/>
  <c r="I2487" i="6"/>
  <c r="G2488" i="6"/>
  <c r="I2488" i="6" s="1"/>
  <c r="G2489" i="6"/>
  <c r="I2489" i="6"/>
  <c r="G2490" i="6"/>
  <c r="I2490" i="6"/>
  <c r="G2491" i="6"/>
  <c r="I2491" i="6"/>
  <c r="G2492" i="6"/>
  <c r="I2492" i="6" s="1"/>
  <c r="G2493" i="6"/>
  <c r="I2493" i="6"/>
  <c r="G2494" i="6"/>
  <c r="I2494" i="6"/>
  <c r="G2495" i="6"/>
  <c r="I2495" i="6"/>
  <c r="G2496" i="6"/>
  <c r="I2496" i="6" s="1"/>
  <c r="G2497" i="6"/>
  <c r="I2497" i="6"/>
  <c r="G2406" i="6"/>
  <c r="I2406" i="6"/>
  <c r="G2407" i="6"/>
  <c r="I2407" i="6"/>
  <c r="G2408" i="6"/>
  <c r="I2408" i="6" s="1"/>
  <c r="G2409" i="6"/>
  <c r="I2409" i="6"/>
  <c r="G2410" i="6"/>
  <c r="I2410" i="6"/>
  <c r="G2411" i="6"/>
  <c r="I2411" i="6"/>
  <c r="G2412" i="6"/>
  <c r="I2412" i="6" s="1"/>
  <c r="G2413" i="6"/>
  <c r="I2413" i="6"/>
  <c r="G2414" i="6"/>
  <c r="I2414" i="6"/>
  <c r="G2415" i="6"/>
  <c r="I2415" i="6"/>
  <c r="G2416" i="6"/>
  <c r="I2416" i="6" s="1"/>
  <c r="G2417" i="6"/>
  <c r="I2417" i="6"/>
  <c r="G2418" i="6"/>
  <c r="I2418" i="6"/>
  <c r="G2419" i="6"/>
  <c r="I2419" i="6"/>
  <c r="G2420" i="6"/>
  <c r="I2420" i="6" s="1"/>
  <c r="G2421" i="6"/>
  <c r="I2421" i="6"/>
  <c r="G2422" i="6"/>
  <c r="I2422" i="6"/>
  <c r="G2423" i="6"/>
  <c r="I2423" i="6"/>
  <c r="G2424" i="6"/>
  <c r="I2424" i="6" s="1"/>
  <c r="G2425" i="6"/>
  <c r="I2425" i="6"/>
  <c r="G2426" i="6"/>
  <c r="I2426" i="6"/>
  <c r="G2427" i="6"/>
  <c r="I2427" i="6"/>
  <c r="G2428" i="6"/>
  <c r="I2428" i="6" s="1"/>
  <c r="G2429" i="6"/>
  <c r="I2429" i="6"/>
  <c r="G2430" i="6"/>
  <c r="I2430" i="6"/>
  <c r="G2431" i="6"/>
  <c r="I2431" i="6"/>
  <c r="G2432" i="6"/>
  <c r="I2432" i="6" s="1"/>
  <c r="G2433" i="6"/>
  <c r="I2433" i="6"/>
  <c r="G2434" i="6"/>
  <c r="I2434" i="6"/>
  <c r="G2435" i="6"/>
  <c r="I2435" i="6"/>
  <c r="G2436" i="6"/>
  <c r="I2436" i="6" s="1"/>
  <c r="G2437" i="6"/>
  <c r="I2437" i="6"/>
  <c r="G2438" i="6"/>
  <c r="I2438" i="6"/>
  <c r="G2439" i="6"/>
  <c r="I2439" i="6"/>
  <c r="G2440" i="6"/>
  <c r="I2440" i="6" s="1"/>
  <c r="G2441" i="6"/>
  <c r="I2441" i="6"/>
  <c r="G2442" i="6"/>
  <c r="I2442" i="6"/>
  <c r="G2443" i="6"/>
  <c r="I2443" i="6"/>
  <c r="G2444" i="6"/>
  <c r="I2444" i="6" s="1"/>
  <c r="G2445" i="6"/>
  <c r="I2445" i="6"/>
  <c r="G2446" i="6"/>
  <c r="I2446" i="6"/>
  <c r="G2447" i="6"/>
  <c r="I2447" i="6"/>
  <c r="G2448" i="6"/>
  <c r="I2448" i="6" s="1"/>
  <c r="G2449" i="6"/>
  <c r="I2449" i="6"/>
  <c r="G2450" i="6"/>
  <c r="I2450" i="6"/>
  <c r="G2451" i="6"/>
  <c r="I2451" i="6"/>
  <c r="G2452" i="6"/>
  <c r="I2452" i="6" s="1"/>
  <c r="G2453" i="6"/>
  <c r="I2453" i="6"/>
  <c r="G2454" i="6"/>
  <c r="I2454" i="6"/>
  <c r="G2455" i="6"/>
  <c r="I2455" i="6"/>
  <c r="G2456" i="6"/>
  <c r="I2456" i="6" s="1"/>
  <c r="G2457" i="6"/>
  <c r="I2457" i="6"/>
  <c r="G2458" i="6"/>
  <c r="I2458" i="6"/>
  <c r="G2459" i="6"/>
  <c r="I2459" i="6"/>
  <c r="G2460" i="6"/>
  <c r="I2460" i="6" s="1"/>
  <c r="G2461" i="6"/>
  <c r="I2461" i="6"/>
  <c r="G2462" i="6"/>
  <c r="I2462" i="6"/>
  <c r="G2463" i="6"/>
  <c r="I2463" i="6"/>
  <c r="G2464" i="6"/>
  <c r="I2464" i="6" s="1"/>
  <c r="G2465" i="6"/>
  <c r="I2465" i="6"/>
  <c r="G2466" i="6"/>
  <c r="I2466" i="6"/>
  <c r="G2467" i="6"/>
  <c r="I2467" i="6"/>
  <c r="G2468" i="6"/>
  <c r="I2468" i="6" s="1"/>
  <c r="I18" i="6"/>
  <c r="I19" i="6"/>
  <c r="I20" i="6"/>
  <c r="I105" i="6"/>
  <c r="I106" i="6"/>
  <c r="I107" i="6"/>
  <c r="I131" i="6"/>
  <c r="I174" i="6"/>
  <c r="I175" i="6"/>
  <c r="I178" i="6"/>
  <c r="I192" i="6"/>
  <c r="I194" i="6"/>
  <c r="I228" i="6"/>
  <c r="I229" i="6"/>
  <c r="I232" i="6"/>
  <c r="I233" i="6"/>
  <c r="I234" i="6"/>
  <c r="I235" i="6"/>
  <c r="I236" i="6"/>
  <c r="I237" i="6"/>
  <c r="I238" i="6"/>
  <c r="I242" i="6"/>
  <c r="I243" i="6"/>
  <c r="I244" i="6"/>
  <c r="I245" i="6"/>
  <c r="I246" i="6"/>
  <c r="I247" i="6"/>
  <c r="I248" i="6"/>
  <c r="I249" i="6"/>
  <c r="I250" i="6"/>
  <c r="I251" i="6"/>
  <c r="I252" i="6"/>
  <c r="I263" i="6"/>
  <c r="I264" i="6"/>
  <c r="I265" i="6"/>
  <c r="I266" i="6"/>
  <c r="I267" i="6"/>
  <c r="I283" i="6"/>
  <c r="I284" i="6"/>
  <c r="I285" i="6"/>
  <c r="I286" i="6"/>
  <c r="I287" i="6"/>
  <c r="I288" i="6"/>
  <c r="I289" i="6"/>
  <c r="I314" i="6"/>
  <c r="I315" i="6"/>
  <c r="I456" i="6"/>
  <c r="I457" i="6"/>
  <c r="I458" i="6"/>
  <c r="I579" i="6"/>
  <c r="I740" i="6"/>
  <c r="I746" i="6"/>
  <c r="I747" i="6"/>
  <c r="I770" i="6"/>
  <c r="I771" i="6"/>
  <c r="I772" i="6"/>
  <c r="I773" i="6"/>
  <c r="I774" i="6"/>
  <c r="I775" i="6"/>
  <c r="I776" i="6"/>
  <c r="I777" i="6"/>
  <c r="I827" i="6"/>
  <c r="I850" i="6"/>
  <c r="I909" i="6"/>
  <c r="I916" i="6"/>
  <c r="I959" i="6"/>
  <c r="I960" i="6"/>
  <c r="I961" i="6"/>
  <c r="I998" i="6"/>
  <c r="I999" i="6"/>
  <c r="I1003" i="6"/>
  <c r="I1008" i="6"/>
  <c r="I1009" i="6"/>
  <c r="I1066" i="6"/>
  <c r="I1080" i="6"/>
  <c r="I1553" i="6"/>
  <c r="I1554" i="6"/>
  <c r="I1555" i="6"/>
  <c r="I1574" i="6"/>
  <c r="I1577" i="6"/>
  <c r="I1982" i="6"/>
  <c r="I1983" i="6"/>
  <c r="I2013" i="6"/>
  <c r="I2014" i="6"/>
  <c r="I2046" i="6"/>
  <c r="I2047" i="6"/>
  <c r="I2159" i="6"/>
  <c r="I2180" i="6"/>
  <c r="I2184" i="6"/>
  <c r="I2331" i="6"/>
  <c r="I2332" i="6"/>
  <c r="I2333" i="6"/>
  <c r="I2334" i="6"/>
  <c r="I2335" i="6"/>
  <c r="I2336" i="6"/>
  <c r="I2337" i="6"/>
  <c r="I2338" i="6"/>
  <c r="I2339" i="6"/>
  <c r="I2340" i="6"/>
  <c r="I2341" i="6"/>
  <c r="I2342" i="6"/>
  <c r="I2343" i="6"/>
  <c r="I2344" i="6"/>
  <c r="I2345" i="6"/>
  <c r="I2346" i="6"/>
  <c r="I2347" i="6"/>
  <c r="I2348" i="6"/>
  <c r="I2349" i="6"/>
  <c r="I2350" i="6"/>
  <c r="I2351" i="6"/>
  <c r="I2352" i="6"/>
  <c r="I2353" i="6"/>
  <c r="I2354" i="6"/>
  <c r="I2355" i="6"/>
  <c r="I2356" i="6"/>
  <c r="I2357" i="6"/>
  <c r="I2358" i="6"/>
  <c r="I2359" i="6"/>
  <c r="I2360" i="6"/>
  <c r="I2361" i="6"/>
  <c r="I2362" i="6"/>
  <c r="I2363" i="6"/>
  <c r="I2364" i="6"/>
  <c r="G2366" i="6"/>
  <c r="I2366" i="6" s="1"/>
  <c r="G2367" i="6"/>
  <c r="I2367" i="6"/>
  <c r="G2368" i="6"/>
  <c r="I2368" i="6" s="1"/>
  <c r="G2369" i="6"/>
  <c r="I2369" i="6" s="1"/>
  <c r="G2370" i="6"/>
  <c r="I2370" i="6" s="1"/>
  <c r="G2371" i="6"/>
  <c r="I2371" i="6"/>
  <c r="G2372" i="6"/>
  <c r="I2372" i="6" s="1"/>
  <c r="G2373" i="6"/>
  <c r="I2373" i="6" s="1"/>
  <c r="G2374" i="6"/>
  <c r="I2374" i="6" s="1"/>
  <c r="G2375" i="6"/>
  <c r="I2375" i="6"/>
  <c r="G2376" i="6"/>
  <c r="I2376" i="6" s="1"/>
  <c r="G2377" i="6"/>
  <c r="I2377" i="6"/>
  <c r="G2378" i="6"/>
  <c r="I2378" i="6" s="1"/>
  <c r="G2379" i="6"/>
  <c r="I2379" i="6"/>
  <c r="G2380" i="6"/>
  <c r="I2380" i="6" s="1"/>
  <c r="G2381" i="6"/>
  <c r="I2381" i="6"/>
  <c r="G2382" i="6"/>
  <c r="I2382" i="6" s="1"/>
  <c r="G2383" i="6"/>
  <c r="I2383" i="6"/>
  <c r="G2384" i="6"/>
  <c r="I2384" i="6" s="1"/>
  <c r="G2385" i="6"/>
  <c r="I2385" i="6"/>
  <c r="G2386" i="6"/>
  <c r="I2386" i="6" s="1"/>
  <c r="G2387" i="6"/>
  <c r="I2387" i="6"/>
  <c r="G2388" i="6"/>
  <c r="I2388" i="6" s="1"/>
  <c r="G2389" i="6"/>
  <c r="I2389" i="6"/>
  <c r="G2390" i="6"/>
  <c r="I2390" i="6" s="1"/>
  <c r="G2391" i="6"/>
  <c r="I2391" i="6"/>
  <c r="G2392" i="6"/>
  <c r="I2392" i="6" s="1"/>
  <c r="G2393" i="6"/>
  <c r="I2393" i="6"/>
  <c r="G2394" i="6"/>
  <c r="I2394" i="6" s="1"/>
  <c r="G2395" i="6"/>
  <c r="I2395" i="6"/>
  <c r="G2396" i="6"/>
  <c r="I2396" i="6" s="1"/>
  <c r="G2397" i="6"/>
  <c r="I2397" i="6"/>
  <c r="G2398" i="6"/>
  <c r="I2398" i="6" s="1"/>
  <c r="G2399" i="6"/>
  <c r="I2399" i="6"/>
  <c r="G2400" i="6"/>
  <c r="I2400" i="6" s="1"/>
  <c r="G2401" i="6"/>
  <c r="I2401" i="6"/>
  <c r="G2402" i="6"/>
  <c r="I2402" i="6" s="1"/>
  <c r="G2403" i="6"/>
  <c r="I2403" i="6"/>
  <c r="G2404" i="6"/>
  <c r="I2404" i="6" s="1"/>
  <c r="G2405" i="6"/>
  <c r="I2405" i="6"/>
  <c r="G2365" i="6"/>
  <c r="I2365" i="6" s="1"/>
  <c r="G2326" i="6"/>
  <c r="I2326" i="6"/>
  <c r="G2325" i="6"/>
  <c r="I2325" i="6" s="1"/>
  <c r="G2324" i="6"/>
  <c r="I2324" i="6"/>
  <c r="G2323" i="6"/>
  <c r="I2323" i="6" s="1"/>
  <c r="G2327" i="6"/>
  <c r="I2327" i="6"/>
  <c r="G2328" i="6"/>
  <c r="I2328" i="6" s="1"/>
  <c r="G2329" i="6"/>
  <c r="I2329" i="6"/>
  <c r="G2330" i="6"/>
  <c r="I2330" i="6" s="1"/>
  <c r="G2303" i="6"/>
  <c r="I2303" i="6"/>
  <c r="G2304" i="6"/>
  <c r="I2304" i="6" s="1"/>
  <c r="G2305" i="6"/>
  <c r="I2305" i="6"/>
  <c r="G2306" i="6"/>
  <c r="I2306" i="6" s="1"/>
  <c r="G2307" i="6"/>
  <c r="I2307" i="6"/>
  <c r="G2308" i="6"/>
  <c r="I2308" i="6" s="1"/>
  <c r="G2309" i="6"/>
  <c r="I2309" i="6"/>
  <c r="G2310" i="6"/>
  <c r="I2310" i="6" s="1"/>
  <c r="G2311" i="6"/>
  <c r="I2311" i="6"/>
  <c r="G2312" i="6"/>
  <c r="I2312" i="6" s="1"/>
  <c r="G2313" i="6"/>
  <c r="I2313" i="6"/>
  <c r="G2314" i="6"/>
  <c r="I2314" i="6" s="1"/>
  <c r="G2315" i="6"/>
  <c r="I2315" i="6"/>
  <c r="G2316" i="6"/>
  <c r="I2316" i="6" s="1"/>
  <c r="G2317" i="6"/>
  <c r="I2317" i="6"/>
  <c r="G2318" i="6"/>
  <c r="I2318" i="6" s="1"/>
  <c r="G2319" i="6"/>
  <c r="I2319" i="6"/>
  <c r="G2320" i="6"/>
  <c r="I2320" i="6" s="1"/>
  <c r="G2321" i="6"/>
  <c r="I2321" i="6"/>
  <c r="G2322" i="6"/>
  <c r="I2322" i="6" s="1"/>
  <c r="G2302" i="6"/>
  <c r="I2302" i="6"/>
  <c r="G2295" i="6"/>
  <c r="I2295" i="6" s="1"/>
  <c r="G2296" i="6"/>
  <c r="I2296" i="6"/>
  <c r="G2297" i="6"/>
  <c r="I2297" i="6" s="1"/>
  <c r="G2298" i="6"/>
  <c r="I2298" i="6"/>
  <c r="G2299" i="6"/>
  <c r="I2299" i="6" s="1"/>
  <c r="G2300" i="6"/>
  <c r="I2300" i="6"/>
  <c r="G2301" i="6"/>
  <c r="I2301" i="6" s="1"/>
  <c r="G2294" i="6"/>
  <c r="I2294" i="6"/>
  <c r="G2293" i="6"/>
  <c r="I2293" i="6" s="1"/>
  <c r="G2291" i="6"/>
  <c r="I2291" i="6"/>
  <c r="G2292" i="6"/>
  <c r="I2292" i="6" s="1"/>
  <c r="G2290" i="6"/>
  <c r="I2290" i="6"/>
  <c r="G2219" i="6"/>
  <c r="I2219" i="6" s="1"/>
  <c r="G2220" i="6"/>
  <c r="I2220" i="6"/>
  <c r="G2221" i="6"/>
  <c r="I2221" i="6" s="1"/>
  <c r="G2222" i="6"/>
  <c r="I2222" i="6"/>
  <c r="G2223" i="6"/>
  <c r="I2223" i="6" s="1"/>
  <c r="G2224" i="6"/>
  <c r="I2224" i="6"/>
  <c r="G2225" i="6"/>
  <c r="I2225" i="6" s="1"/>
  <c r="G2226" i="6"/>
  <c r="I2226" i="6"/>
  <c r="G2227" i="6"/>
  <c r="I2227" i="6" s="1"/>
  <c r="G2228" i="6"/>
  <c r="I2228" i="6"/>
  <c r="G2229" i="6"/>
  <c r="I2229" i="6" s="1"/>
  <c r="G2230" i="6"/>
  <c r="I2230" i="6"/>
  <c r="G2231" i="6"/>
  <c r="I2231" i="6" s="1"/>
  <c r="G2232" i="6"/>
  <c r="I2232" i="6"/>
  <c r="G2233" i="6"/>
  <c r="I2233" i="6" s="1"/>
  <c r="G2234" i="6"/>
  <c r="I2234" i="6"/>
  <c r="G2235" i="6"/>
  <c r="I2235" i="6" s="1"/>
  <c r="G2236" i="6"/>
  <c r="I2236" i="6"/>
  <c r="G2237" i="6"/>
  <c r="I2237" i="6" s="1"/>
  <c r="G2238" i="6"/>
  <c r="I2238" i="6"/>
  <c r="G2239" i="6"/>
  <c r="I2239" i="6" s="1"/>
  <c r="G2240" i="6"/>
  <c r="I2240" i="6"/>
  <c r="G2241" i="6"/>
  <c r="I2241" i="6" s="1"/>
  <c r="G2242" i="6"/>
  <c r="I2242" i="6"/>
  <c r="G2243" i="6"/>
  <c r="I2243" i="6" s="1"/>
  <c r="G2244" i="6"/>
  <c r="I2244" i="6"/>
  <c r="G2245" i="6"/>
  <c r="I2245" i="6" s="1"/>
  <c r="G2246" i="6"/>
  <c r="I2246" i="6"/>
  <c r="G2247" i="6"/>
  <c r="I2247" i="6" s="1"/>
  <c r="G2248" i="6"/>
  <c r="I2248" i="6"/>
  <c r="G2249" i="6"/>
  <c r="I2249" i="6" s="1"/>
  <c r="G2250" i="6"/>
  <c r="I2250" i="6"/>
  <c r="G2251" i="6"/>
  <c r="I2251" i="6" s="1"/>
  <c r="G2252" i="6"/>
  <c r="I2252" i="6"/>
  <c r="G2253" i="6"/>
  <c r="I2253" i="6" s="1"/>
  <c r="G2254" i="6"/>
  <c r="I2254" i="6"/>
  <c r="G2255" i="6"/>
  <c r="I2255" i="6" s="1"/>
  <c r="G2256" i="6"/>
  <c r="I2256" i="6"/>
  <c r="G2257" i="6"/>
  <c r="I2257" i="6" s="1"/>
  <c r="G2258" i="6"/>
  <c r="I2258" i="6"/>
  <c r="G2259" i="6"/>
  <c r="I2259" i="6" s="1"/>
  <c r="G2260" i="6"/>
  <c r="I2260" i="6"/>
  <c r="G2261" i="6"/>
  <c r="I2261" i="6" s="1"/>
  <c r="G2262" i="6"/>
  <c r="I2262" i="6"/>
  <c r="G2263" i="6"/>
  <c r="I2263" i="6" s="1"/>
  <c r="G2264" i="6"/>
  <c r="I2264" i="6"/>
  <c r="G2265" i="6"/>
  <c r="I2265" i="6" s="1"/>
  <c r="G2266" i="6"/>
  <c r="I2266" i="6"/>
  <c r="G2267" i="6"/>
  <c r="I2267" i="6" s="1"/>
  <c r="G2268" i="6"/>
  <c r="I2268" i="6"/>
  <c r="G2269" i="6"/>
  <c r="I2269" i="6" s="1"/>
  <c r="G2270" i="6"/>
  <c r="I2270" i="6"/>
  <c r="G2271" i="6"/>
  <c r="I2271" i="6" s="1"/>
  <c r="G2272" i="6"/>
  <c r="I2272" i="6"/>
  <c r="G2273" i="6"/>
  <c r="I2273" i="6" s="1"/>
  <c r="G2274" i="6"/>
  <c r="I2274" i="6"/>
  <c r="G2275" i="6"/>
  <c r="I2275" i="6" s="1"/>
  <c r="G2276" i="6"/>
  <c r="I2276" i="6"/>
  <c r="G2277" i="6"/>
  <c r="I2277" i="6" s="1"/>
  <c r="G2278" i="6"/>
  <c r="I2278" i="6"/>
  <c r="G2279" i="6"/>
  <c r="I2279" i="6" s="1"/>
  <c r="G2280" i="6"/>
  <c r="I2280" i="6"/>
  <c r="G2281" i="6"/>
  <c r="I2281" i="6" s="1"/>
  <c r="G2282" i="6"/>
  <c r="I2282" i="6"/>
  <c r="G2283" i="6"/>
  <c r="I2283" i="6" s="1"/>
  <c r="G2284" i="6"/>
  <c r="I2284" i="6"/>
  <c r="G2285" i="6"/>
  <c r="I2285" i="6" s="1"/>
  <c r="G2286" i="6"/>
  <c r="I2286" i="6"/>
  <c r="G2287" i="6"/>
  <c r="I2287" i="6" s="1"/>
  <c r="G2288" i="6"/>
  <c r="I2288" i="6"/>
  <c r="G2289" i="6"/>
  <c r="I2289" i="6" s="1"/>
  <c r="G2190" i="6"/>
  <c r="I2190" i="6"/>
  <c r="G2191" i="6"/>
  <c r="I2191" i="6" s="1"/>
  <c r="G2192" i="6"/>
  <c r="I2192" i="6"/>
  <c r="G2193" i="6"/>
  <c r="I2193" i="6" s="1"/>
  <c r="G2194" i="6"/>
  <c r="I2194" i="6"/>
  <c r="G2195" i="6"/>
  <c r="I2195" i="6"/>
  <c r="G2196" i="6"/>
  <c r="I2196" i="6"/>
  <c r="G2197" i="6"/>
  <c r="I2197" i="6" s="1"/>
  <c r="G2198" i="6"/>
  <c r="I2198" i="6"/>
  <c r="G2199" i="6"/>
  <c r="I2199" i="6" s="1"/>
  <c r="G2200" i="6"/>
  <c r="I2200" i="6"/>
  <c r="G2201" i="6"/>
  <c r="I2201" i="6" s="1"/>
  <c r="G2202" i="6"/>
  <c r="I2202" i="6"/>
  <c r="G2203" i="6"/>
  <c r="I2203" i="6"/>
  <c r="G2204" i="6"/>
  <c r="I2204" i="6"/>
  <c r="G2205" i="6"/>
  <c r="I2205" i="6" s="1"/>
  <c r="G2206" i="6"/>
  <c r="I2206" i="6"/>
  <c r="G2207" i="6"/>
  <c r="I2207" i="6" s="1"/>
  <c r="G2208" i="6"/>
  <c r="I2208" i="6"/>
  <c r="G2209" i="6"/>
  <c r="I2209" i="6" s="1"/>
  <c r="G2210" i="6"/>
  <c r="I2210" i="6"/>
  <c r="G2211" i="6"/>
  <c r="I2211" i="6"/>
  <c r="G2212" i="6"/>
  <c r="I2212" i="6"/>
  <c r="G2213" i="6"/>
  <c r="I2213" i="6" s="1"/>
  <c r="G2214" i="6"/>
  <c r="I2214" i="6"/>
  <c r="G2215" i="6"/>
  <c r="I2215" i="6"/>
  <c r="G2216" i="6"/>
  <c r="I2216" i="6"/>
  <c r="G2217" i="6"/>
  <c r="I2217" i="6" s="1"/>
  <c r="G2189" i="6"/>
  <c r="I2189" i="6"/>
  <c r="G2188" i="6"/>
  <c r="I2188" i="6" s="1"/>
  <c r="G2161" i="6"/>
  <c r="I2161" i="6"/>
  <c r="G2162" i="6"/>
  <c r="I2162" i="6" s="1"/>
  <c r="G2163" i="6"/>
  <c r="I2163" i="6"/>
  <c r="G2164" i="6"/>
  <c r="I2164" i="6" s="1"/>
  <c r="G2165" i="6"/>
  <c r="I2165" i="6"/>
  <c r="G2166" i="6"/>
  <c r="I2166" i="6" s="1"/>
  <c r="G2167" i="6"/>
  <c r="I2167" i="6"/>
  <c r="G2168" i="6"/>
  <c r="I2168" i="6"/>
  <c r="G2169" i="6"/>
  <c r="I2169" i="6"/>
  <c r="G2170" i="6"/>
  <c r="I2170" i="6" s="1"/>
  <c r="G2171" i="6"/>
  <c r="I2171" i="6"/>
  <c r="G2172" i="6"/>
  <c r="I2172" i="6" s="1"/>
  <c r="G2173" i="6"/>
  <c r="I2173" i="6"/>
  <c r="G2174" i="6"/>
  <c r="I2174" i="6" s="1"/>
  <c r="G2175" i="6"/>
  <c r="I2175" i="6"/>
  <c r="G2176" i="6"/>
  <c r="I2176" i="6"/>
  <c r="G2177" i="6"/>
  <c r="I2177" i="6"/>
  <c r="G2178" i="6"/>
  <c r="I2178" i="6" s="1"/>
  <c r="G2179" i="6"/>
  <c r="I2179" i="6"/>
  <c r="G2181" i="6"/>
  <c r="I2181" i="6" s="1"/>
  <c r="G2182" i="6"/>
  <c r="I2182" i="6"/>
  <c r="G2183" i="6"/>
  <c r="I2183" i="6" s="1"/>
  <c r="G2185" i="6"/>
  <c r="I2185" i="6"/>
  <c r="G2186" i="6"/>
  <c r="I2186" i="6"/>
  <c r="G2187" i="6"/>
  <c r="I2187" i="6"/>
  <c r="G2160" i="6"/>
  <c r="I2160" i="6" s="1"/>
  <c r="G2049" i="6"/>
  <c r="I2049" i="6" s="1"/>
  <c r="G2050" i="6"/>
  <c r="I2050" i="6"/>
  <c r="G2051" i="6"/>
  <c r="I2051" i="6"/>
  <c r="G2052" i="6"/>
  <c r="I2052" i="6" s="1"/>
  <c r="G2053" i="6"/>
  <c r="I2053" i="6"/>
  <c r="G2054" i="6"/>
  <c r="I2054" i="6"/>
  <c r="G2055" i="6"/>
  <c r="I2055" i="6"/>
  <c r="G2056" i="6"/>
  <c r="I2056" i="6" s="1"/>
  <c r="G2057" i="6"/>
  <c r="I2057" i="6" s="1"/>
  <c r="G2058" i="6"/>
  <c r="I2058" i="6" s="1"/>
  <c r="G2059" i="6"/>
  <c r="I2059" i="6"/>
  <c r="G2060" i="6"/>
  <c r="I2060" i="6" s="1"/>
  <c r="G2061" i="6"/>
  <c r="I2061" i="6"/>
  <c r="G2062" i="6"/>
  <c r="I2062" i="6"/>
  <c r="G2063" i="6"/>
  <c r="I2063" i="6"/>
  <c r="G2064" i="6"/>
  <c r="I2064" i="6" s="1"/>
  <c r="G2065" i="6"/>
  <c r="I2065" i="6" s="1"/>
  <c r="G2066" i="6"/>
  <c r="I2066" i="6" s="1"/>
  <c r="G2067" i="6"/>
  <c r="I2067" i="6"/>
  <c r="G2068" i="6"/>
  <c r="I2068" i="6" s="1"/>
  <c r="G2069" i="6"/>
  <c r="I2069" i="6"/>
  <c r="G2070" i="6"/>
  <c r="I2070" i="6"/>
  <c r="G2071" i="6"/>
  <c r="I2071" i="6"/>
  <c r="G2072" i="6"/>
  <c r="I2072" i="6" s="1"/>
  <c r="G2073" i="6"/>
  <c r="I2073" i="6"/>
  <c r="G2074" i="6"/>
  <c r="I2074" i="6" s="1"/>
  <c r="G2075" i="6"/>
  <c r="I2075" i="6"/>
  <c r="G2076" i="6"/>
  <c r="I2076" i="6" s="1"/>
  <c r="G2077" i="6"/>
  <c r="I2077" i="6"/>
  <c r="G2078" i="6"/>
  <c r="I2078" i="6"/>
  <c r="G2079" i="6"/>
  <c r="I2079" i="6"/>
  <c r="G2080" i="6"/>
  <c r="I2080" i="6"/>
  <c r="G2081" i="6"/>
  <c r="I2081" i="6"/>
  <c r="G2082" i="6"/>
  <c r="I2082" i="6"/>
  <c r="G2083" i="6"/>
  <c r="I2083" i="6"/>
  <c r="G2084" i="6"/>
  <c r="I2084" i="6"/>
  <c r="G2085" i="6"/>
  <c r="I2085" i="6"/>
  <c r="G2086" i="6"/>
  <c r="I2086" i="6"/>
  <c r="G2087" i="6"/>
  <c r="I2087" i="6"/>
  <c r="G2088" i="6"/>
  <c r="I2088" i="6"/>
  <c r="G2089" i="6"/>
  <c r="I2089" i="6"/>
  <c r="G2090" i="6"/>
  <c r="I2090" i="6"/>
  <c r="G2091" i="6"/>
  <c r="I2091" i="6"/>
  <c r="G2092" i="6"/>
  <c r="I2092" i="6"/>
  <c r="G2093" i="6"/>
  <c r="I2093" i="6"/>
  <c r="G2094" i="6"/>
  <c r="I2094" i="6"/>
  <c r="G2095" i="6"/>
  <c r="I2095" i="6"/>
  <c r="G2096" i="6"/>
  <c r="I2096" i="6"/>
  <c r="G2097" i="6"/>
  <c r="I2097" i="6"/>
  <c r="G2098" i="6"/>
  <c r="I2098" i="6"/>
  <c r="G2099" i="6"/>
  <c r="I2099" i="6"/>
  <c r="G2100" i="6"/>
  <c r="I2100" i="6"/>
  <c r="G2101" i="6"/>
  <c r="I2101" i="6"/>
  <c r="G2102" i="6"/>
  <c r="I2102" i="6"/>
  <c r="G2103" i="6"/>
  <c r="I2103" i="6"/>
  <c r="G2104" i="6"/>
  <c r="I2104" i="6"/>
  <c r="G2105" i="6"/>
  <c r="I2105" i="6"/>
  <c r="G2106" i="6"/>
  <c r="I2106" i="6"/>
  <c r="G2107" i="6"/>
  <c r="I2107" i="6"/>
  <c r="G2108" i="6"/>
  <c r="I2108" i="6"/>
  <c r="G2109" i="6"/>
  <c r="I2109" i="6"/>
  <c r="G2110" i="6"/>
  <c r="I2110" i="6"/>
  <c r="G2111" i="6"/>
  <c r="I2111" i="6"/>
  <c r="G2112" i="6"/>
  <c r="I2112" i="6"/>
  <c r="G2113" i="6"/>
  <c r="I2113" i="6"/>
  <c r="G2114" i="6"/>
  <c r="I2114" i="6"/>
  <c r="G2115" i="6"/>
  <c r="I2115" i="6"/>
  <c r="G2116" i="6"/>
  <c r="I2116" i="6"/>
  <c r="G2117" i="6"/>
  <c r="I2117" i="6"/>
  <c r="G2118" i="6"/>
  <c r="I2118" i="6"/>
  <c r="G2119" i="6"/>
  <c r="I2119" i="6"/>
  <c r="G2120" i="6"/>
  <c r="I2120" i="6"/>
  <c r="G2121" i="6"/>
  <c r="I2121" i="6"/>
  <c r="G2122" i="6"/>
  <c r="I2122" i="6"/>
  <c r="G2123" i="6"/>
  <c r="I2123" i="6"/>
  <c r="G2124" i="6"/>
  <c r="I2124" i="6"/>
  <c r="G2125" i="6"/>
  <c r="I2125" i="6"/>
  <c r="G2126" i="6"/>
  <c r="I2126" i="6"/>
  <c r="G2127" i="6"/>
  <c r="I2127" i="6"/>
  <c r="G2128" i="6"/>
  <c r="I2128" i="6"/>
  <c r="G2129" i="6"/>
  <c r="I2129" i="6"/>
  <c r="G2130" i="6"/>
  <c r="I2130" i="6"/>
  <c r="G2131" i="6"/>
  <c r="I2131" i="6"/>
  <c r="G2132" i="6"/>
  <c r="I2132" i="6"/>
  <c r="G2133" i="6"/>
  <c r="I2133" i="6"/>
  <c r="G2134" i="6"/>
  <c r="I2134" i="6"/>
  <c r="G2135" i="6"/>
  <c r="I2135" i="6"/>
  <c r="G2136" i="6"/>
  <c r="I2136" i="6"/>
  <c r="G2137" i="6"/>
  <c r="I2137" i="6"/>
  <c r="G2138" i="6"/>
  <c r="I2138" i="6"/>
  <c r="G2139" i="6"/>
  <c r="I2139" i="6"/>
  <c r="G2140" i="6"/>
  <c r="I2140" i="6"/>
  <c r="G2141" i="6"/>
  <c r="I2141" i="6"/>
  <c r="G2142" i="6"/>
  <c r="I2142" i="6"/>
  <c r="G2143" i="6"/>
  <c r="I2143" i="6"/>
  <c r="G2144" i="6"/>
  <c r="I2144" i="6"/>
  <c r="G2145" i="6"/>
  <c r="I2145" i="6"/>
  <c r="G2146" i="6"/>
  <c r="I2146" i="6"/>
  <c r="G2147" i="6"/>
  <c r="I2147" i="6"/>
  <c r="G2148" i="6"/>
  <c r="I2148" i="6"/>
  <c r="G2149" i="6"/>
  <c r="I2149" i="6"/>
  <c r="G2150" i="6"/>
  <c r="I2150" i="6"/>
  <c r="G2151" i="6"/>
  <c r="I2151" i="6"/>
  <c r="G2152" i="6"/>
  <c r="I2152" i="6"/>
  <c r="G2153" i="6"/>
  <c r="I2153" i="6"/>
  <c r="G2154" i="6"/>
  <c r="I2154" i="6"/>
  <c r="G2155" i="6"/>
  <c r="I2155" i="6"/>
  <c r="G2156" i="6"/>
  <c r="I2156" i="6"/>
  <c r="G2157" i="6"/>
  <c r="I2157" i="6"/>
  <c r="G2158" i="6"/>
  <c r="I2158" i="6"/>
  <c r="G2048" i="6"/>
  <c r="I2048" i="6"/>
  <c r="G2016" i="6"/>
  <c r="I2016" i="6"/>
  <c r="G2017" i="6"/>
  <c r="I2017" i="6"/>
  <c r="G2018" i="6"/>
  <c r="I2018" i="6"/>
  <c r="G2019" i="6"/>
  <c r="I2019" i="6"/>
  <c r="G2020" i="6"/>
  <c r="I2020" i="6"/>
  <c r="G2021" i="6"/>
  <c r="I2021" i="6"/>
  <c r="G2022" i="6"/>
  <c r="I2022" i="6"/>
  <c r="G2023" i="6"/>
  <c r="I2023" i="6"/>
  <c r="G2024" i="6"/>
  <c r="I2024" i="6"/>
  <c r="G2025" i="6"/>
  <c r="I2025" i="6"/>
  <c r="G2026" i="6"/>
  <c r="I2026" i="6"/>
  <c r="G2027" i="6"/>
  <c r="I2027" i="6"/>
  <c r="G2028" i="6"/>
  <c r="I2028" i="6"/>
  <c r="G2029" i="6"/>
  <c r="I2029" i="6"/>
  <c r="G2030" i="6"/>
  <c r="I2030" i="6"/>
  <c r="G2031" i="6"/>
  <c r="I2031" i="6"/>
  <c r="G2032" i="6"/>
  <c r="I2032" i="6"/>
  <c r="G2033" i="6"/>
  <c r="I2033" i="6"/>
  <c r="G2034" i="6"/>
  <c r="I2034" i="6"/>
  <c r="G2035" i="6"/>
  <c r="I2035" i="6"/>
  <c r="G2036" i="6"/>
  <c r="I2036" i="6"/>
  <c r="G2037" i="6"/>
  <c r="I2037" i="6"/>
  <c r="G2038" i="6"/>
  <c r="I2038" i="6"/>
  <c r="G2039" i="6"/>
  <c r="I2039" i="6"/>
  <c r="G2040" i="6"/>
  <c r="I2040" i="6"/>
  <c r="G2041" i="6"/>
  <c r="I2041" i="6"/>
  <c r="G2042" i="6"/>
  <c r="I2042" i="6"/>
  <c r="G2043" i="6"/>
  <c r="I2043" i="6"/>
  <c r="G2044" i="6"/>
  <c r="I2044" i="6"/>
  <c r="G2045" i="6"/>
  <c r="I2045" i="6"/>
  <c r="G2003" i="6"/>
  <c r="I2003" i="6"/>
  <c r="G2004" i="6"/>
  <c r="I2004" i="6"/>
  <c r="G2005" i="6"/>
  <c r="I2005" i="6"/>
  <c r="G2006" i="6"/>
  <c r="I2006" i="6"/>
  <c r="G2007" i="6"/>
  <c r="I2007" i="6"/>
  <c r="G2008" i="6"/>
  <c r="I2008" i="6"/>
  <c r="G2009" i="6"/>
  <c r="I2009" i="6"/>
  <c r="G2010" i="6"/>
  <c r="I2010" i="6"/>
  <c r="G2011" i="6"/>
  <c r="I2011" i="6"/>
  <c r="G2012" i="6"/>
  <c r="I2012" i="6"/>
  <c r="G1987" i="6"/>
  <c r="I1987" i="6"/>
  <c r="G1988" i="6"/>
  <c r="I1988" i="6"/>
  <c r="G1989" i="6"/>
  <c r="I1989" i="6"/>
  <c r="G1990" i="6"/>
  <c r="I1990" i="6"/>
  <c r="G1991" i="6"/>
  <c r="I1991" i="6"/>
  <c r="G1992" i="6"/>
  <c r="I1992" i="6"/>
  <c r="G1993" i="6"/>
  <c r="I1993" i="6"/>
  <c r="G1994" i="6"/>
  <c r="I1994" i="6"/>
  <c r="G1995" i="6"/>
  <c r="I1995" i="6"/>
  <c r="G1996" i="6"/>
  <c r="I1996" i="6"/>
  <c r="G1997" i="6"/>
  <c r="I1997" i="6"/>
  <c r="G1998" i="6"/>
  <c r="I1998" i="6"/>
  <c r="G1999" i="6"/>
  <c r="I1999" i="6"/>
  <c r="G2000" i="6"/>
  <c r="I2000" i="6"/>
  <c r="G2001" i="6"/>
  <c r="I2001" i="6"/>
  <c r="G1705" i="6"/>
  <c r="I1705" i="6"/>
  <c r="G1706" i="6"/>
  <c r="I1706" i="6"/>
  <c r="G1707" i="6"/>
  <c r="I1707" i="6"/>
  <c r="G1708" i="6"/>
  <c r="I1708" i="6"/>
  <c r="G1709" i="6"/>
  <c r="I1709" i="6"/>
  <c r="G1710" i="6"/>
  <c r="I1710" i="6"/>
  <c r="G1711" i="6"/>
  <c r="I1711" i="6"/>
  <c r="G1712" i="6"/>
  <c r="I1712" i="6"/>
  <c r="G1713" i="6"/>
  <c r="I1713" i="6"/>
  <c r="G1714" i="6"/>
  <c r="I1714" i="6"/>
  <c r="G1715" i="6"/>
  <c r="I1715" i="6"/>
  <c r="G1716" i="6"/>
  <c r="I1716" i="6"/>
  <c r="G1717" i="6"/>
  <c r="I1717" i="6"/>
  <c r="G1718" i="6"/>
  <c r="I1718" i="6"/>
  <c r="G1719" i="6"/>
  <c r="I1719" i="6"/>
  <c r="G1720" i="6"/>
  <c r="I1720" i="6"/>
  <c r="G1721" i="6"/>
  <c r="I1721" i="6"/>
  <c r="G1722" i="6"/>
  <c r="I1722" i="6"/>
  <c r="G1723" i="6"/>
  <c r="I1723" i="6"/>
  <c r="G1724" i="6"/>
  <c r="I1724" i="6"/>
  <c r="G1725" i="6"/>
  <c r="I1725" i="6"/>
  <c r="G1726" i="6"/>
  <c r="I1726" i="6"/>
  <c r="G1727" i="6"/>
  <c r="I1727" i="6"/>
  <c r="G1728" i="6"/>
  <c r="I1728" i="6"/>
  <c r="G1729" i="6"/>
  <c r="I1729" i="6"/>
  <c r="G1730" i="6"/>
  <c r="I1730" i="6"/>
  <c r="G1731" i="6"/>
  <c r="I1731" i="6"/>
  <c r="G1732" i="6"/>
  <c r="I1732" i="6"/>
  <c r="G1733" i="6"/>
  <c r="I1733" i="6"/>
  <c r="G1734" i="6"/>
  <c r="I1734" i="6"/>
  <c r="G1735" i="6"/>
  <c r="I1735" i="6"/>
  <c r="G1736" i="6"/>
  <c r="I1736" i="6"/>
  <c r="G1737" i="6"/>
  <c r="I1737" i="6"/>
  <c r="G1738" i="6"/>
  <c r="I1738" i="6"/>
  <c r="G1739" i="6"/>
  <c r="I1739" i="6"/>
  <c r="G1740" i="6"/>
  <c r="I1740" i="6"/>
  <c r="G1741" i="6"/>
  <c r="I1741" i="6"/>
  <c r="G1742" i="6"/>
  <c r="I1742" i="6"/>
  <c r="G1743" i="6"/>
  <c r="I1743" i="6"/>
  <c r="G1744" i="6"/>
  <c r="I1744" i="6"/>
  <c r="G1745" i="6"/>
  <c r="I1745" i="6"/>
  <c r="G1746" i="6"/>
  <c r="I1746" i="6"/>
  <c r="G1747" i="6"/>
  <c r="I1747" i="6"/>
  <c r="G1748" i="6"/>
  <c r="I1748" i="6"/>
  <c r="G1749" i="6"/>
  <c r="I1749" i="6"/>
  <c r="G1750" i="6"/>
  <c r="I1750" i="6"/>
  <c r="G1751" i="6"/>
  <c r="I1751" i="6"/>
  <c r="G1752" i="6"/>
  <c r="I1752" i="6"/>
  <c r="G1753" i="6"/>
  <c r="I1753" i="6"/>
  <c r="G1754" i="6"/>
  <c r="I1754" i="6"/>
  <c r="G1755" i="6"/>
  <c r="I1755" i="6"/>
  <c r="G1756" i="6"/>
  <c r="I1756" i="6"/>
  <c r="G1757" i="6"/>
  <c r="I1757" i="6"/>
  <c r="G1758" i="6"/>
  <c r="I1758" i="6"/>
  <c r="G1759" i="6"/>
  <c r="I1759" i="6"/>
  <c r="G1760" i="6"/>
  <c r="I1760" i="6"/>
  <c r="G1761" i="6"/>
  <c r="I1761" i="6"/>
  <c r="G1762" i="6"/>
  <c r="I1762" i="6"/>
  <c r="G1763" i="6"/>
  <c r="I1763" i="6"/>
  <c r="G1764" i="6"/>
  <c r="I1764" i="6"/>
  <c r="G1765" i="6"/>
  <c r="I1765" i="6"/>
  <c r="G1766" i="6"/>
  <c r="I1766" i="6"/>
  <c r="G1767" i="6"/>
  <c r="I1767" i="6"/>
  <c r="G1768" i="6"/>
  <c r="I1768" i="6"/>
  <c r="G1769" i="6"/>
  <c r="I1769" i="6"/>
  <c r="G1770" i="6"/>
  <c r="I1770" i="6"/>
  <c r="G1771" i="6"/>
  <c r="I1771" i="6"/>
  <c r="G1772" i="6"/>
  <c r="I1772" i="6"/>
  <c r="G1773" i="6"/>
  <c r="I1773" i="6"/>
  <c r="G1774" i="6"/>
  <c r="I1774" i="6"/>
  <c r="G1775" i="6"/>
  <c r="I1775" i="6"/>
  <c r="G1776" i="6"/>
  <c r="I1776" i="6"/>
  <c r="G1777" i="6"/>
  <c r="I1777" i="6"/>
  <c r="G1778" i="6"/>
  <c r="I1778" i="6"/>
  <c r="G1779" i="6"/>
  <c r="I1779" i="6"/>
  <c r="G1780" i="6"/>
  <c r="I1780" i="6"/>
  <c r="G1781" i="6"/>
  <c r="I1781" i="6"/>
  <c r="G1782" i="6"/>
  <c r="I1782" i="6"/>
  <c r="G1783" i="6"/>
  <c r="I1783" i="6"/>
  <c r="G1784" i="6"/>
  <c r="I1784" i="6"/>
  <c r="G1785" i="6"/>
  <c r="I1785" i="6"/>
  <c r="G1786" i="6"/>
  <c r="I1786" i="6"/>
  <c r="G1787" i="6"/>
  <c r="I1787" i="6"/>
  <c r="G1788" i="6"/>
  <c r="I1788" i="6"/>
  <c r="G1789" i="6"/>
  <c r="I1789" i="6"/>
  <c r="G1790" i="6"/>
  <c r="I1790" i="6"/>
  <c r="G1791" i="6"/>
  <c r="I1791" i="6"/>
  <c r="G1792" i="6"/>
  <c r="I1792" i="6"/>
  <c r="G1793" i="6"/>
  <c r="I1793" i="6"/>
  <c r="G1794" i="6"/>
  <c r="I1794" i="6"/>
  <c r="G1795" i="6"/>
  <c r="I1795" i="6"/>
  <c r="G1796" i="6"/>
  <c r="I1796" i="6"/>
  <c r="G1797" i="6"/>
  <c r="I1797" i="6"/>
  <c r="G1798" i="6"/>
  <c r="I1798" i="6"/>
  <c r="G1799" i="6"/>
  <c r="I1799" i="6"/>
  <c r="G1800" i="6"/>
  <c r="I1800" i="6"/>
  <c r="G1801" i="6"/>
  <c r="I1801" i="6"/>
  <c r="G1802" i="6"/>
  <c r="I1802" i="6"/>
  <c r="G1803" i="6"/>
  <c r="I1803" i="6"/>
  <c r="G1804" i="6"/>
  <c r="I1804" i="6"/>
  <c r="G1805" i="6"/>
  <c r="I1805" i="6"/>
  <c r="G1806" i="6"/>
  <c r="I1806" i="6"/>
  <c r="G1807" i="6"/>
  <c r="I1807" i="6"/>
  <c r="G1808" i="6"/>
  <c r="I1808" i="6"/>
  <c r="G1809" i="6"/>
  <c r="I1809" i="6"/>
  <c r="G1810" i="6"/>
  <c r="I1810" i="6"/>
  <c r="G1811" i="6"/>
  <c r="I1811" i="6"/>
  <c r="G1812" i="6"/>
  <c r="I1812" i="6"/>
  <c r="G1813" i="6"/>
  <c r="I1813" i="6"/>
  <c r="G1814" i="6"/>
  <c r="I1814" i="6"/>
  <c r="G1815" i="6"/>
  <c r="I1815" i="6"/>
  <c r="G1816" i="6"/>
  <c r="I1816" i="6"/>
  <c r="G1817" i="6"/>
  <c r="I1817" i="6"/>
  <c r="G1818" i="6"/>
  <c r="I1818" i="6"/>
  <c r="G1819" i="6"/>
  <c r="I1819" i="6"/>
  <c r="G1820" i="6"/>
  <c r="I1820" i="6"/>
  <c r="G1821" i="6"/>
  <c r="I1821" i="6"/>
  <c r="G1822" i="6"/>
  <c r="I1822" i="6"/>
  <c r="G1823" i="6"/>
  <c r="I1823" i="6"/>
  <c r="G1824" i="6"/>
  <c r="I1824" i="6"/>
  <c r="G1825" i="6"/>
  <c r="I1825" i="6"/>
  <c r="G1826" i="6"/>
  <c r="I1826" i="6"/>
  <c r="G1827" i="6"/>
  <c r="I1827" i="6"/>
  <c r="G1828" i="6"/>
  <c r="I1828" i="6"/>
  <c r="G1829" i="6"/>
  <c r="I1829" i="6"/>
  <c r="G1830" i="6"/>
  <c r="I1830" i="6"/>
  <c r="G1831" i="6"/>
  <c r="I1831" i="6"/>
  <c r="G1832" i="6"/>
  <c r="I1832" i="6"/>
  <c r="G1833" i="6"/>
  <c r="I1833" i="6"/>
  <c r="G1834" i="6"/>
  <c r="I1834" i="6"/>
  <c r="G1835" i="6"/>
  <c r="I1835" i="6"/>
  <c r="G1836" i="6"/>
  <c r="I1836" i="6"/>
  <c r="G1837" i="6"/>
  <c r="I1837" i="6"/>
  <c r="G1838" i="6"/>
  <c r="I1838" i="6"/>
  <c r="G1839" i="6"/>
  <c r="I1839" i="6"/>
  <c r="G1840" i="6"/>
  <c r="I1840" i="6"/>
  <c r="G1841" i="6"/>
  <c r="I1841" i="6"/>
  <c r="G1842" i="6"/>
  <c r="I1842" i="6"/>
  <c r="G1843" i="6"/>
  <c r="I1843" i="6"/>
  <c r="G1844" i="6"/>
  <c r="I1844" i="6"/>
  <c r="G1845" i="6"/>
  <c r="I1845" i="6"/>
  <c r="G1846" i="6"/>
  <c r="I1846" i="6"/>
  <c r="G1847" i="6"/>
  <c r="I1847" i="6"/>
  <c r="G1848" i="6"/>
  <c r="I1848" i="6"/>
  <c r="G1849" i="6"/>
  <c r="I1849" i="6"/>
  <c r="G1850" i="6"/>
  <c r="I1850" i="6"/>
  <c r="G1851" i="6"/>
  <c r="I1851" i="6"/>
  <c r="G1852" i="6"/>
  <c r="I1852" i="6"/>
  <c r="G1853" i="6"/>
  <c r="I1853" i="6"/>
  <c r="G1854" i="6"/>
  <c r="I1854" i="6"/>
  <c r="G1855" i="6"/>
  <c r="I1855" i="6"/>
  <c r="G1856" i="6"/>
  <c r="I1856" i="6"/>
  <c r="G1857" i="6"/>
  <c r="I1857" i="6"/>
  <c r="G1858" i="6"/>
  <c r="I1858" i="6"/>
  <c r="G1859" i="6"/>
  <c r="I1859" i="6"/>
  <c r="G1860" i="6"/>
  <c r="I1860" i="6"/>
  <c r="G1861" i="6"/>
  <c r="I1861" i="6"/>
  <c r="G1862" i="6"/>
  <c r="I1862" i="6"/>
  <c r="G1863" i="6"/>
  <c r="I1863" i="6"/>
  <c r="G1864" i="6"/>
  <c r="I1864" i="6"/>
  <c r="G1865" i="6"/>
  <c r="I1865" i="6"/>
  <c r="G1866" i="6"/>
  <c r="I1866" i="6"/>
  <c r="G1867" i="6"/>
  <c r="I1867" i="6"/>
  <c r="G1868" i="6"/>
  <c r="I1868" i="6"/>
  <c r="G1869" i="6"/>
  <c r="I1869" i="6"/>
  <c r="G1870" i="6"/>
  <c r="I1870" i="6"/>
  <c r="G1871" i="6"/>
  <c r="I1871" i="6"/>
  <c r="G1872" i="6"/>
  <c r="I1872" i="6"/>
  <c r="G1873" i="6"/>
  <c r="I1873" i="6"/>
  <c r="G1874" i="6"/>
  <c r="I1874" i="6"/>
  <c r="G1875" i="6"/>
  <c r="I1875" i="6"/>
  <c r="G1876" i="6"/>
  <c r="I1876" i="6"/>
  <c r="G1877" i="6"/>
  <c r="I1877" i="6"/>
  <c r="G1878" i="6"/>
  <c r="I1878" i="6"/>
  <c r="G1879" i="6"/>
  <c r="I1879" i="6"/>
  <c r="G1880" i="6"/>
  <c r="I1880" i="6"/>
  <c r="G1881" i="6"/>
  <c r="I1881" i="6"/>
  <c r="G1882" i="6"/>
  <c r="I1882" i="6"/>
  <c r="G1883" i="6"/>
  <c r="I1883" i="6"/>
  <c r="G1884" i="6"/>
  <c r="I1884" i="6"/>
  <c r="G1885" i="6"/>
  <c r="I1885" i="6"/>
  <c r="G1886" i="6"/>
  <c r="I1886" i="6"/>
  <c r="G1887" i="6"/>
  <c r="I1887" i="6"/>
  <c r="G1888" i="6"/>
  <c r="I1888" i="6"/>
  <c r="G1889" i="6"/>
  <c r="I1889" i="6"/>
  <c r="G1890" i="6"/>
  <c r="I1890" i="6"/>
  <c r="G1891" i="6"/>
  <c r="I1891" i="6"/>
  <c r="G1892" i="6"/>
  <c r="I1892" i="6"/>
  <c r="G1893" i="6"/>
  <c r="I1893" i="6"/>
  <c r="G1894" i="6"/>
  <c r="I1894" i="6"/>
  <c r="G1895" i="6"/>
  <c r="I1895" i="6"/>
  <c r="G1896" i="6"/>
  <c r="I1896" i="6"/>
  <c r="G1897" i="6"/>
  <c r="I1897" i="6"/>
  <c r="G1898" i="6"/>
  <c r="I1898" i="6"/>
  <c r="G1899" i="6"/>
  <c r="I1899" i="6"/>
  <c r="G1900" i="6"/>
  <c r="I1900" i="6"/>
  <c r="G1901" i="6"/>
  <c r="I1901" i="6"/>
  <c r="G1902" i="6"/>
  <c r="I1902" i="6"/>
  <c r="G1903" i="6"/>
  <c r="I1903" i="6"/>
  <c r="G1904" i="6"/>
  <c r="I1904" i="6"/>
  <c r="G1905" i="6"/>
  <c r="I1905" i="6"/>
  <c r="G1906" i="6"/>
  <c r="I1906" i="6"/>
  <c r="G1907" i="6"/>
  <c r="I1907" i="6"/>
  <c r="G1908" i="6"/>
  <c r="I1908" i="6"/>
  <c r="G1909" i="6"/>
  <c r="I1909" i="6"/>
  <c r="G1910" i="6"/>
  <c r="I1910" i="6"/>
  <c r="G1911" i="6"/>
  <c r="I1911" i="6"/>
  <c r="G1912" i="6"/>
  <c r="I1912" i="6"/>
  <c r="G1913" i="6"/>
  <c r="I1913" i="6"/>
  <c r="G1914" i="6"/>
  <c r="I1914" i="6"/>
  <c r="G1915" i="6"/>
  <c r="I1915" i="6"/>
  <c r="G1916" i="6"/>
  <c r="I1916" i="6"/>
  <c r="G1917" i="6"/>
  <c r="I1917" i="6"/>
  <c r="G1918" i="6"/>
  <c r="I1918" i="6"/>
  <c r="G1919" i="6"/>
  <c r="I1919" i="6"/>
  <c r="G1920" i="6"/>
  <c r="I1920" i="6"/>
  <c r="G1921" i="6"/>
  <c r="I1921" i="6"/>
  <c r="G1922" i="6"/>
  <c r="I1922" i="6"/>
  <c r="G1923" i="6"/>
  <c r="I1923" i="6"/>
  <c r="G1924" i="6"/>
  <c r="I1924" i="6"/>
  <c r="G1925" i="6"/>
  <c r="I1925" i="6"/>
  <c r="G1926" i="6"/>
  <c r="I1926" i="6"/>
  <c r="G1927" i="6"/>
  <c r="I1927" i="6"/>
  <c r="G1928" i="6"/>
  <c r="I1928" i="6"/>
  <c r="G1929" i="6"/>
  <c r="I1929" i="6"/>
  <c r="G1930" i="6"/>
  <c r="I1930" i="6"/>
  <c r="G1931" i="6"/>
  <c r="I1931" i="6"/>
  <c r="G1932" i="6"/>
  <c r="I1932" i="6"/>
  <c r="G1933" i="6"/>
  <c r="I1933" i="6"/>
  <c r="G1934" i="6"/>
  <c r="I1934" i="6"/>
  <c r="G1935" i="6"/>
  <c r="I1935" i="6"/>
  <c r="G1936" i="6"/>
  <c r="I1936" i="6"/>
  <c r="G1937" i="6"/>
  <c r="I1937" i="6"/>
  <c r="G1938" i="6"/>
  <c r="I1938" i="6"/>
  <c r="G1939" i="6"/>
  <c r="I1939" i="6"/>
  <c r="G1940" i="6"/>
  <c r="I1940" i="6"/>
  <c r="G1941" i="6"/>
  <c r="I1941" i="6"/>
  <c r="G1942" i="6"/>
  <c r="I1942" i="6"/>
  <c r="G1943" i="6"/>
  <c r="I1943" i="6"/>
  <c r="G1944" i="6"/>
  <c r="I1944" i="6"/>
  <c r="G1945" i="6"/>
  <c r="I1945" i="6"/>
  <c r="G1946" i="6"/>
  <c r="I1946" i="6"/>
  <c r="G1947" i="6"/>
  <c r="I1947" i="6"/>
  <c r="G1948" i="6"/>
  <c r="I1948" i="6"/>
  <c r="G1949" i="6"/>
  <c r="I1949" i="6"/>
  <c r="G1950" i="6"/>
  <c r="I1950" i="6"/>
  <c r="G1951" i="6"/>
  <c r="I1951" i="6"/>
  <c r="G1952" i="6"/>
  <c r="I1952" i="6"/>
  <c r="G1953" i="6"/>
  <c r="I1953" i="6"/>
  <c r="G1954" i="6"/>
  <c r="I1954" i="6"/>
  <c r="G1955" i="6"/>
  <c r="I1955" i="6"/>
  <c r="G1956" i="6"/>
  <c r="I1956" i="6"/>
  <c r="G1957" i="6"/>
  <c r="I1957" i="6"/>
  <c r="G1958" i="6"/>
  <c r="I1958" i="6"/>
  <c r="G1959" i="6"/>
  <c r="I1959" i="6"/>
  <c r="G1960" i="6"/>
  <c r="I1960" i="6"/>
  <c r="G1961" i="6"/>
  <c r="I1961" i="6"/>
  <c r="G1962" i="6"/>
  <c r="I1962" i="6"/>
  <c r="G1963" i="6"/>
  <c r="I1963" i="6"/>
  <c r="G1964" i="6"/>
  <c r="I1964" i="6"/>
  <c r="G1965" i="6"/>
  <c r="I1965" i="6"/>
  <c r="G1966" i="6"/>
  <c r="I1966" i="6"/>
  <c r="G1967" i="6"/>
  <c r="I1967" i="6"/>
  <c r="G1968" i="6"/>
  <c r="I1968" i="6"/>
  <c r="G1969" i="6"/>
  <c r="I1969" i="6"/>
  <c r="G1970" i="6"/>
  <c r="I1970" i="6"/>
  <c r="G1971" i="6"/>
  <c r="I1971" i="6"/>
  <c r="G1972" i="6"/>
  <c r="I1972" i="6"/>
  <c r="G1973" i="6"/>
  <c r="I1973" i="6"/>
  <c r="G1974" i="6"/>
  <c r="I1974" i="6"/>
  <c r="G1975" i="6"/>
  <c r="I1975" i="6"/>
  <c r="G1976" i="6"/>
  <c r="I1976" i="6"/>
  <c r="G1977" i="6"/>
  <c r="I1977" i="6"/>
  <c r="G1978" i="6"/>
  <c r="I1978" i="6"/>
  <c r="G1979" i="6"/>
  <c r="I1979" i="6"/>
  <c r="G1980" i="6"/>
  <c r="I1980" i="6"/>
  <c r="G1981" i="6"/>
  <c r="I1981" i="6"/>
  <c r="G1699" i="6"/>
  <c r="I1699" i="6"/>
  <c r="G1700" i="6"/>
  <c r="I1700" i="6"/>
  <c r="G1701" i="6"/>
  <c r="I1701" i="6"/>
  <c r="G1702" i="6"/>
  <c r="I1702" i="6"/>
  <c r="G1703" i="6"/>
  <c r="I1703" i="6"/>
  <c r="G1698" i="6"/>
  <c r="I1698" i="6"/>
  <c r="G1690" i="6"/>
  <c r="I1690" i="6"/>
  <c r="G1691" i="6"/>
  <c r="I1691" i="6"/>
  <c r="G1692" i="6"/>
  <c r="I1692" i="6"/>
  <c r="G1693" i="6"/>
  <c r="I1693" i="6"/>
  <c r="G1694" i="6"/>
  <c r="I1694" i="6"/>
  <c r="G1695" i="6"/>
  <c r="I1695" i="6"/>
  <c r="G1696" i="6"/>
  <c r="I1696" i="6"/>
  <c r="G1697" i="6"/>
  <c r="I1697" i="6"/>
  <c r="G1674" i="6"/>
  <c r="I1674" i="6"/>
  <c r="G1675" i="6"/>
  <c r="I1675" i="6"/>
  <c r="G1676" i="6"/>
  <c r="I1676" i="6"/>
  <c r="G1677" i="6"/>
  <c r="I1677" i="6"/>
  <c r="G1678" i="6"/>
  <c r="I1678" i="6"/>
  <c r="G1679" i="6"/>
  <c r="I1679" i="6"/>
  <c r="G1680" i="6"/>
  <c r="I1680" i="6"/>
  <c r="G1681" i="6"/>
  <c r="I1681" i="6"/>
  <c r="G1682" i="6"/>
  <c r="I1682" i="6"/>
  <c r="G1683" i="6"/>
  <c r="I1683" i="6"/>
  <c r="G1684" i="6"/>
  <c r="I1684" i="6"/>
  <c r="G1685" i="6"/>
  <c r="I1685" i="6"/>
  <c r="G1686" i="6"/>
  <c r="I1686" i="6"/>
  <c r="G1687" i="6"/>
  <c r="I1687" i="6"/>
  <c r="G1688" i="6"/>
  <c r="I1688" i="6"/>
  <c r="G1689" i="6"/>
  <c r="I1689" i="6"/>
  <c r="G1656" i="6"/>
  <c r="I1656" i="6"/>
  <c r="G1657" i="6"/>
  <c r="I1657" i="6"/>
  <c r="G1658" i="6"/>
  <c r="I1658" i="6"/>
  <c r="G1659" i="6"/>
  <c r="I1659" i="6"/>
  <c r="G1660" i="6"/>
  <c r="I1660" i="6"/>
  <c r="G1661" i="6"/>
  <c r="I1661" i="6"/>
  <c r="G1662" i="6"/>
  <c r="I1662" i="6"/>
  <c r="G1663" i="6"/>
  <c r="I1663" i="6"/>
  <c r="G1664" i="6"/>
  <c r="I1664" i="6"/>
  <c r="G1665" i="6"/>
  <c r="I1665" i="6"/>
  <c r="G1666" i="6"/>
  <c r="I1666" i="6"/>
  <c r="G1667" i="6"/>
  <c r="I1667" i="6"/>
  <c r="G1668" i="6"/>
  <c r="I1668" i="6"/>
  <c r="G1669" i="6"/>
  <c r="I1669" i="6"/>
  <c r="G1670" i="6"/>
  <c r="I1670" i="6"/>
  <c r="G1671" i="6"/>
  <c r="I1671" i="6"/>
  <c r="G1672" i="6"/>
  <c r="I1672" i="6"/>
  <c r="G1673" i="6"/>
  <c r="I1673" i="6"/>
  <c r="G1638" i="6"/>
  <c r="I1638" i="6"/>
  <c r="G1639" i="6"/>
  <c r="I1639" i="6"/>
  <c r="G1640" i="6"/>
  <c r="I1640" i="6"/>
  <c r="G1641" i="6"/>
  <c r="I1641" i="6"/>
  <c r="G1642" i="6"/>
  <c r="I1642" i="6"/>
  <c r="G1643" i="6"/>
  <c r="I1643" i="6"/>
  <c r="G1644" i="6"/>
  <c r="I1644" i="6"/>
  <c r="G1645" i="6"/>
  <c r="I1645" i="6"/>
  <c r="G1646" i="6"/>
  <c r="I1646" i="6"/>
  <c r="G1647" i="6"/>
  <c r="I1647" i="6"/>
  <c r="G1648" i="6"/>
  <c r="I1648" i="6"/>
  <c r="G1649" i="6"/>
  <c r="I1649" i="6"/>
  <c r="G1650" i="6"/>
  <c r="I1650" i="6"/>
  <c r="G1651" i="6"/>
  <c r="I1651" i="6"/>
  <c r="G1652" i="6"/>
  <c r="I1652" i="6"/>
  <c r="G1653" i="6"/>
  <c r="I1653" i="6"/>
  <c r="G1654" i="6"/>
  <c r="I1654" i="6"/>
  <c r="G1655" i="6"/>
  <c r="I1655" i="6"/>
  <c r="G1620" i="6"/>
  <c r="I1620" i="6"/>
  <c r="G1621" i="6"/>
  <c r="I1621" i="6"/>
  <c r="G1622" i="6"/>
  <c r="I1622" i="6"/>
  <c r="G1623" i="6"/>
  <c r="I1623" i="6"/>
  <c r="G1624" i="6"/>
  <c r="I1624" i="6"/>
  <c r="G1625" i="6"/>
  <c r="I1625" i="6"/>
  <c r="G1626" i="6"/>
  <c r="I1626" i="6"/>
  <c r="G1627" i="6"/>
  <c r="I1627" i="6"/>
  <c r="G1628" i="6"/>
  <c r="I1628" i="6"/>
  <c r="G1629" i="6"/>
  <c r="I1629" i="6"/>
  <c r="G1630" i="6"/>
  <c r="I1630" i="6"/>
  <c r="G1631" i="6"/>
  <c r="I1631" i="6"/>
  <c r="G1632" i="6"/>
  <c r="I1632" i="6"/>
  <c r="G1633" i="6"/>
  <c r="I1633" i="6"/>
  <c r="G1634" i="6"/>
  <c r="I1634" i="6"/>
  <c r="G1635" i="6"/>
  <c r="I1635" i="6"/>
  <c r="G1636" i="6"/>
  <c r="I1636" i="6"/>
  <c r="G1637" i="6"/>
  <c r="I1637" i="6"/>
  <c r="G1602" i="6"/>
  <c r="I1602" i="6"/>
  <c r="G1603" i="6"/>
  <c r="I1603" i="6"/>
  <c r="G1604" i="6"/>
  <c r="I1604" i="6"/>
  <c r="G1605" i="6"/>
  <c r="I1605" i="6"/>
  <c r="G1606" i="6"/>
  <c r="I1606" i="6"/>
  <c r="G1607" i="6"/>
  <c r="I1607" i="6"/>
  <c r="G1608" i="6"/>
  <c r="I1608" i="6"/>
  <c r="G1609" i="6"/>
  <c r="I1609" i="6"/>
  <c r="G1610" i="6"/>
  <c r="I1610" i="6"/>
  <c r="G1611" i="6"/>
  <c r="I1611" i="6"/>
  <c r="G1612" i="6"/>
  <c r="I1612" i="6"/>
  <c r="G1613" i="6"/>
  <c r="I1613" i="6"/>
  <c r="G1614" i="6"/>
  <c r="I1614" i="6"/>
  <c r="G1615" i="6"/>
  <c r="I1615" i="6"/>
  <c r="G1616" i="6"/>
  <c r="I1616" i="6"/>
  <c r="G1617" i="6"/>
  <c r="I1617" i="6"/>
  <c r="G1618" i="6"/>
  <c r="I1618" i="6"/>
  <c r="G1619" i="6"/>
  <c r="I1619" i="6"/>
  <c r="G1579" i="6"/>
  <c r="I1579" i="6"/>
  <c r="G1580" i="6"/>
  <c r="I1580" i="6"/>
  <c r="G1581" i="6"/>
  <c r="I1581" i="6"/>
  <c r="G1582" i="6"/>
  <c r="I1582" i="6"/>
  <c r="G1583" i="6"/>
  <c r="I1583" i="6"/>
  <c r="G1584" i="6"/>
  <c r="I1584" i="6"/>
  <c r="G1585" i="6"/>
  <c r="I1585" i="6"/>
  <c r="G1586" i="6"/>
  <c r="I1586" i="6"/>
  <c r="G1587" i="6"/>
  <c r="I1587" i="6"/>
  <c r="G1588" i="6"/>
  <c r="I1588" i="6"/>
  <c r="G1589" i="6"/>
  <c r="I1589" i="6"/>
  <c r="G1590" i="6"/>
  <c r="I1590" i="6"/>
  <c r="G1591" i="6"/>
  <c r="I1591" i="6"/>
  <c r="G1592" i="6"/>
  <c r="I1592" i="6"/>
  <c r="G1593" i="6"/>
  <c r="I1593" i="6"/>
  <c r="G1594" i="6"/>
  <c r="I1594" i="6"/>
  <c r="G1595" i="6"/>
  <c r="I1595" i="6"/>
  <c r="G1596" i="6"/>
  <c r="I1596" i="6"/>
  <c r="G1597" i="6"/>
  <c r="I1597" i="6"/>
  <c r="G1598" i="6"/>
  <c r="I1598" i="6"/>
  <c r="G1599" i="6"/>
  <c r="I1599" i="6"/>
  <c r="G1600" i="6"/>
  <c r="I1600" i="6"/>
  <c r="G1601" i="6"/>
  <c r="I1601" i="6"/>
  <c r="G1557" i="6"/>
  <c r="I1557" i="6"/>
  <c r="G1558" i="6"/>
  <c r="I1558" i="6"/>
  <c r="G1559" i="6"/>
  <c r="I1559" i="6"/>
  <c r="G1560" i="6"/>
  <c r="I1560" i="6"/>
  <c r="G1561" i="6"/>
  <c r="I1561" i="6"/>
  <c r="G1562" i="6"/>
  <c r="I1562" i="6"/>
  <c r="G1563" i="6"/>
  <c r="I1563" i="6"/>
  <c r="G1564" i="6"/>
  <c r="I1564" i="6"/>
  <c r="G1565" i="6"/>
  <c r="I1565" i="6"/>
  <c r="G1566" i="6"/>
  <c r="I1566" i="6"/>
  <c r="G1567" i="6"/>
  <c r="I1567" i="6"/>
  <c r="G1568" i="6"/>
  <c r="I1568" i="6"/>
  <c r="G1569" i="6"/>
  <c r="I1569" i="6"/>
  <c r="G1570" i="6"/>
  <c r="I1570" i="6"/>
  <c r="G1571" i="6"/>
  <c r="I1571" i="6"/>
  <c r="G1572" i="6"/>
  <c r="I1572" i="6"/>
  <c r="G1573" i="6"/>
  <c r="I1573" i="6"/>
  <c r="G1536" i="6"/>
  <c r="I1536" i="6"/>
  <c r="G1537" i="6"/>
  <c r="I1537" i="6"/>
  <c r="G1538" i="6"/>
  <c r="I1538" i="6"/>
  <c r="G1539" i="6"/>
  <c r="I1539" i="6"/>
  <c r="G1540" i="6"/>
  <c r="I1540" i="6"/>
  <c r="G1541" i="6"/>
  <c r="I1541" i="6"/>
  <c r="G1542" i="6"/>
  <c r="I1542" i="6"/>
  <c r="G1543" i="6"/>
  <c r="I1543" i="6"/>
  <c r="G1544" i="6"/>
  <c r="I1544" i="6"/>
  <c r="G1545" i="6"/>
  <c r="I1545" i="6"/>
  <c r="G1546" i="6"/>
  <c r="I1546" i="6"/>
  <c r="G1547" i="6"/>
  <c r="I1547" i="6"/>
  <c r="G1548" i="6"/>
  <c r="I1548" i="6"/>
  <c r="G1549" i="6"/>
  <c r="I1549" i="6"/>
  <c r="G1550" i="6"/>
  <c r="I1550" i="6"/>
  <c r="G1551" i="6"/>
  <c r="I1551" i="6"/>
  <c r="G1552" i="6"/>
  <c r="I1552" i="6"/>
  <c r="G1533" i="6"/>
  <c r="I1533" i="6"/>
  <c r="G1534" i="6"/>
  <c r="I1534" i="6"/>
  <c r="G1532" i="6"/>
  <c r="I1532" i="6"/>
  <c r="G1528" i="6"/>
  <c r="I1528" i="6"/>
  <c r="G1529" i="6"/>
  <c r="I1529" i="6"/>
  <c r="G1530" i="6"/>
  <c r="I1530" i="6"/>
  <c r="G1527" i="6"/>
  <c r="I1527" i="6"/>
  <c r="G1510" i="6"/>
  <c r="I1510" i="6"/>
  <c r="G1511" i="6"/>
  <c r="I1511" i="6"/>
  <c r="G1512" i="6"/>
  <c r="I1512" i="6"/>
  <c r="G1513" i="6"/>
  <c r="I1513" i="6"/>
  <c r="G1514" i="6"/>
  <c r="I1514" i="6"/>
  <c r="G1515" i="6"/>
  <c r="I1515" i="6"/>
  <c r="G1516" i="6"/>
  <c r="I1516" i="6"/>
  <c r="G1517" i="6"/>
  <c r="I1517" i="6"/>
  <c r="G1518" i="6"/>
  <c r="I1518" i="6"/>
  <c r="G1519" i="6"/>
  <c r="I1519" i="6"/>
  <c r="G1520" i="6"/>
  <c r="I1520" i="6"/>
  <c r="G1521" i="6"/>
  <c r="I1521" i="6"/>
  <c r="G1522" i="6"/>
  <c r="I1522" i="6"/>
  <c r="G1523" i="6"/>
  <c r="I1523" i="6"/>
  <c r="G1524" i="6"/>
  <c r="I1524" i="6"/>
  <c r="G1525" i="6"/>
  <c r="I1525" i="6"/>
  <c r="G1526" i="6"/>
  <c r="I1526" i="6"/>
  <c r="G1423" i="6"/>
  <c r="I1423" i="6"/>
  <c r="G1424" i="6"/>
  <c r="I1424" i="6"/>
  <c r="G1425" i="6"/>
  <c r="I1425" i="6"/>
  <c r="G1426" i="6"/>
  <c r="I1426" i="6"/>
  <c r="G1427" i="6"/>
  <c r="I1427" i="6"/>
  <c r="G1428" i="6"/>
  <c r="I1428" i="6"/>
  <c r="G1429" i="6"/>
  <c r="I1429" i="6"/>
  <c r="G1430" i="6"/>
  <c r="I1430" i="6"/>
  <c r="G1431" i="6"/>
  <c r="I1431" i="6"/>
  <c r="G1432" i="6"/>
  <c r="I1432" i="6"/>
  <c r="G1433" i="6"/>
  <c r="I1433" i="6"/>
  <c r="G1434" i="6"/>
  <c r="I1434" i="6"/>
  <c r="G1435" i="6"/>
  <c r="I1435" i="6"/>
  <c r="G1436" i="6"/>
  <c r="I1436" i="6"/>
  <c r="G1437" i="6"/>
  <c r="I1437" i="6"/>
  <c r="G1438" i="6"/>
  <c r="I1438" i="6"/>
  <c r="G1439" i="6"/>
  <c r="I1439" i="6"/>
  <c r="G1440" i="6"/>
  <c r="I1440" i="6"/>
  <c r="G1441" i="6"/>
  <c r="I1441" i="6"/>
  <c r="G1442" i="6"/>
  <c r="I1442" i="6"/>
  <c r="G1443" i="6"/>
  <c r="I1443" i="6"/>
  <c r="G1444" i="6"/>
  <c r="I1444" i="6"/>
  <c r="G1445" i="6"/>
  <c r="I1445" i="6"/>
  <c r="G1446" i="6"/>
  <c r="I1446" i="6"/>
  <c r="G1447" i="6"/>
  <c r="I1447" i="6"/>
  <c r="G1448" i="6"/>
  <c r="I1448" i="6"/>
  <c r="G1449" i="6"/>
  <c r="I1449" i="6"/>
  <c r="G1450" i="6"/>
  <c r="I1450" i="6"/>
  <c r="G1451" i="6"/>
  <c r="I1451" i="6"/>
  <c r="G1452" i="6"/>
  <c r="I1452" i="6"/>
  <c r="G1453" i="6"/>
  <c r="I1453" i="6"/>
  <c r="G1454" i="6"/>
  <c r="I1454" i="6"/>
  <c r="G1455" i="6"/>
  <c r="I1455" i="6"/>
  <c r="G1456" i="6"/>
  <c r="I1456" i="6"/>
  <c r="G1457" i="6"/>
  <c r="I1457" i="6"/>
  <c r="G1458" i="6"/>
  <c r="I1458" i="6"/>
  <c r="G1459" i="6"/>
  <c r="I1459" i="6"/>
  <c r="G1460" i="6"/>
  <c r="I1460" i="6"/>
  <c r="G1461" i="6"/>
  <c r="I1461" i="6"/>
  <c r="G1462" i="6"/>
  <c r="I1462" i="6"/>
  <c r="G1463" i="6"/>
  <c r="I1463" i="6"/>
  <c r="G1464" i="6"/>
  <c r="I1464" i="6"/>
  <c r="G1465" i="6"/>
  <c r="I1465" i="6"/>
  <c r="G1466" i="6"/>
  <c r="I1466" i="6"/>
  <c r="G1467" i="6"/>
  <c r="I1467" i="6"/>
  <c r="G1468" i="6"/>
  <c r="I1468" i="6"/>
  <c r="G1469" i="6"/>
  <c r="I1469" i="6"/>
  <c r="G1470" i="6"/>
  <c r="I1470" i="6"/>
  <c r="G1471" i="6"/>
  <c r="I1471" i="6"/>
  <c r="G1472" i="6"/>
  <c r="I1472" i="6"/>
  <c r="G1473" i="6"/>
  <c r="I1473" i="6"/>
  <c r="G1474" i="6"/>
  <c r="I1474" i="6"/>
  <c r="G1475" i="6"/>
  <c r="I1475" i="6"/>
  <c r="G1476" i="6"/>
  <c r="I1476" i="6"/>
  <c r="G1477" i="6"/>
  <c r="I1477" i="6"/>
  <c r="G1478" i="6"/>
  <c r="I1478" i="6"/>
  <c r="G1479" i="6"/>
  <c r="I1479" i="6"/>
  <c r="G1480" i="6"/>
  <c r="I1480" i="6"/>
  <c r="G1481" i="6"/>
  <c r="I1481" i="6"/>
  <c r="G1482" i="6"/>
  <c r="I1482" i="6"/>
  <c r="G1483" i="6"/>
  <c r="I1483" i="6"/>
  <c r="G1484" i="6"/>
  <c r="I1484" i="6"/>
  <c r="G1485" i="6"/>
  <c r="I1485" i="6"/>
  <c r="G1486" i="6"/>
  <c r="I1486" i="6"/>
  <c r="G1487" i="6"/>
  <c r="I1487" i="6"/>
  <c r="G1488" i="6"/>
  <c r="I1488" i="6"/>
  <c r="G1489" i="6"/>
  <c r="I1489" i="6"/>
  <c r="G1490" i="6"/>
  <c r="I1490" i="6"/>
  <c r="G1491" i="6"/>
  <c r="I1491" i="6"/>
  <c r="G1492" i="6"/>
  <c r="I1492" i="6"/>
  <c r="G1493" i="6"/>
  <c r="I1493" i="6"/>
  <c r="G1494" i="6"/>
  <c r="I1494" i="6"/>
  <c r="G1495" i="6"/>
  <c r="I1495" i="6"/>
  <c r="G1496" i="6"/>
  <c r="I1496" i="6"/>
  <c r="G1497" i="6"/>
  <c r="I1497" i="6"/>
  <c r="G1498" i="6"/>
  <c r="I1498" i="6"/>
  <c r="G1499" i="6"/>
  <c r="I1499" i="6"/>
  <c r="G1500" i="6"/>
  <c r="I1500" i="6"/>
  <c r="G1501" i="6"/>
  <c r="I1501" i="6"/>
  <c r="G1502" i="6"/>
  <c r="I1502" i="6"/>
  <c r="G1503" i="6"/>
  <c r="I1503" i="6"/>
  <c r="G1504" i="6"/>
  <c r="I1504" i="6"/>
  <c r="G1505" i="6"/>
  <c r="I1505" i="6"/>
  <c r="G1506" i="6"/>
  <c r="I1506" i="6"/>
  <c r="G1507" i="6"/>
  <c r="I1507" i="6"/>
  <c r="G1508" i="6"/>
  <c r="I1508" i="6"/>
  <c r="G1388" i="6"/>
  <c r="I1388" i="6"/>
  <c r="G1389" i="6"/>
  <c r="I1389" i="6"/>
  <c r="G1390" i="6"/>
  <c r="I1390" i="6"/>
  <c r="G1391" i="6"/>
  <c r="I1391" i="6"/>
  <c r="G1392" i="6"/>
  <c r="I1392" i="6"/>
  <c r="G1393" i="6"/>
  <c r="I1393" i="6"/>
  <c r="G1394" i="6"/>
  <c r="I1394" i="6"/>
  <c r="G1395" i="6"/>
  <c r="I1395" i="6"/>
  <c r="G1396" i="6"/>
  <c r="I1396" i="6"/>
  <c r="G1397" i="6"/>
  <c r="I1397" i="6"/>
  <c r="G1398" i="6"/>
  <c r="I1398" i="6"/>
  <c r="G1399" i="6"/>
  <c r="I1399" i="6"/>
  <c r="G1400" i="6"/>
  <c r="I1400" i="6"/>
  <c r="G1401" i="6"/>
  <c r="I1401" i="6"/>
  <c r="G1402" i="6"/>
  <c r="I1402" i="6"/>
  <c r="G1403" i="6"/>
  <c r="I1403" i="6"/>
  <c r="G1404" i="6"/>
  <c r="I1404" i="6"/>
  <c r="G1405" i="6"/>
  <c r="I1405" i="6"/>
  <c r="G1406" i="6"/>
  <c r="I1406" i="6"/>
  <c r="G1407" i="6"/>
  <c r="I1407" i="6"/>
  <c r="G1408" i="6"/>
  <c r="I1408" i="6"/>
  <c r="G1409" i="6"/>
  <c r="I1409" i="6"/>
  <c r="G1410" i="6"/>
  <c r="I1410" i="6"/>
  <c r="G1411" i="6"/>
  <c r="I1411" i="6"/>
  <c r="G1412" i="6"/>
  <c r="I1412" i="6"/>
  <c r="G1413" i="6"/>
  <c r="I1413" i="6"/>
  <c r="G1414" i="6"/>
  <c r="I1414" i="6"/>
  <c r="G1415" i="6"/>
  <c r="I1415" i="6"/>
  <c r="G1416" i="6"/>
  <c r="I1416" i="6"/>
  <c r="G1417" i="6"/>
  <c r="I1417" i="6"/>
  <c r="G1418" i="6"/>
  <c r="I1418" i="6"/>
  <c r="G1419" i="6"/>
  <c r="I1419" i="6"/>
  <c r="G1420" i="6"/>
  <c r="I1420" i="6"/>
  <c r="G1421" i="6"/>
  <c r="I1421" i="6"/>
  <c r="G1339" i="6"/>
  <c r="I1339" i="6"/>
  <c r="G1340" i="6"/>
  <c r="I1340" i="6"/>
  <c r="G1341" i="6"/>
  <c r="I1341" i="6"/>
  <c r="G1342" i="6"/>
  <c r="I1342" i="6"/>
  <c r="G1343" i="6"/>
  <c r="I1343" i="6"/>
  <c r="G1344" i="6"/>
  <c r="I1344" i="6"/>
  <c r="G1345" i="6"/>
  <c r="I1345" i="6"/>
  <c r="G1346" i="6"/>
  <c r="I1346" i="6"/>
  <c r="G1347" i="6"/>
  <c r="I1347" i="6"/>
  <c r="G1348" i="6"/>
  <c r="I1348" i="6"/>
  <c r="G1349" i="6"/>
  <c r="I1349" i="6"/>
  <c r="G1350" i="6"/>
  <c r="I1350" i="6"/>
  <c r="G1351" i="6"/>
  <c r="I1351" i="6"/>
  <c r="G1352" i="6"/>
  <c r="I1352" i="6"/>
  <c r="G1353" i="6"/>
  <c r="I1353" i="6"/>
  <c r="G1354" i="6"/>
  <c r="I1354" i="6"/>
  <c r="G1355" i="6"/>
  <c r="I1355" i="6"/>
  <c r="G1356" i="6"/>
  <c r="I1356" i="6"/>
  <c r="G1357" i="6"/>
  <c r="I1357" i="6"/>
  <c r="G1358" i="6"/>
  <c r="I1358" i="6"/>
  <c r="G1359" i="6"/>
  <c r="I1359" i="6"/>
  <c r="G1360" i="6"/>
  <c r="I1360" i="6"/>
  <c r="G1361" i="6"/>
  <c r="I1361" i="6"/>
  <c r="G1362" i="6"/>
  <c r="I1362" i="6"/>
  <c r="G1363" i="6"/>
  <c r="I1363" i="6"/>
  <c r="G1364" i="6"/>
  <c r="I1364" i="6"/>
  <c r="G1365" i="6"/>
  <c r="I1365" i="6"/>
  <c r="G1366" i="6"/>
  <c r="I1366" i="6"/>
  <c r="G1367" i="6"/>
  <c r="I1367" i="6"/>
  <c r="G1368" i="6"/>
  <c r="I1368" i="6"/>
  <c r="G1369" i="6"/>
  <c r="I1369" i="6"/>
  <c r="G1370" i="6"/>
  <c r="I1370" i="6"/>
  <c r="G1371" i="6"/>
  <c r="I1371" i="6"/>
  <c r="G1372" i="6"/>
  <c r="I1372" i="6"/>
  <c r="G1373" i="6"/>
  <c r="I1373" i="6"/>
  <c r="G1374" i="6"/>
  <c r="I1374" i="6"/>
  <c r="G1375" i="6"/>
  <c r="I1375" i="6"/>
  <c r="G1376" i="6"/>
  <c r="I1376" i="6"/>
  <c r="G1377" i="6"/>
  <c r="I1377" i="6"/>
  <c r="G1378" i="6"/>
  <c r="I1378" i="6"/>
  <c r="G1379" i="6"/>
  <c r="I1379" i="6"/>
  <c r="G1380" i="6"/>
  <c r="I1380" i="6"/>
  <c r="G1381" i="6"/>
  <c r="I1381" i="6"/>
  <c r="G1382" i="6"/>
  <c r="I1382" i="6"/>
  <c r="G1383" i="6"/>
  <c r="I1383" i="6"/>
  <c r="G1384" i="6"/>
  <c r="I1384" i="6"/>
  <c r="G1385" i="6"/>
  <c r="I1385" i="6"/>
  <c r="G1386" i="6"/>
  <c r="I1386" i="6"/>
  <c r="G1310" i="6"/>
  <c r="I1310" i="6"/>
  <c r="G1311" i="6"/>
  <c r="I1311" i="6"/>
  <c r="G1312" i="6"/>
  <c r="I1312" i="6"/>
  <c r="G1313" i="6"/>
  <c r="I1313" i="6"/>
  <c r="G1314" i="6"/>
  <c r="I1314" i="6"/>
  <c r="G1315" i="6"/>
  <c r="I1315" i="6"/>
  <c r="G1316" i="6"/>
  <c r="I1316" i="6"/>
  <c r="G1317" i="6"/>
  <c r="I1317" i="6"/>
  <c r="G1318" i="6"/>
  <c r="I1318" i="6"/>
  <c r="G1319" i="6"/>
  <c r="I1319" i="6"/>
  <c r="G1320" i="6"/>
  <c r="I1320" i="6"/>
  <c r="G1321" i="6"/>
  <c r="I1321" i="6"/>
  <c r="G1322" i="6"/>
  <c r="I1322" i="6"/>
  <c r="G1323" i="6"/>
  <c r="I1323" i="6"/>
  <c r="G1324" i="6"/>
  <c r="I1324" i="6"/>
  <c r="G1325" i="6"/>
  <c r="I1325" i="6"/>
  <c r="G1326" i="6"/>
  <c r="I1326" i="6"/>
  <c r="G1327" i="6"/>
  <c r="I1327" i="6"/>
  <c r="G1328" i="6"/>
  <c r="I1328" i="6"/>
  <c r="G1329" i="6"/>
  <c r="I1329" i="6"/>
  <c r="G1330" i="6"/>
  <c r="I1330" i="6"/>
  <c r="G1331" i="6"/>
  <c r="I1331" i="6"/>
  <c r="G1332" i="6"/>
  <c r="I1332" i="6"/>
  <c r="G1333" i="6"/>
  <c r="I1333" i="6"/>
  <c r="G1334" i="6"/>
  <c r="I1334" i="6"/>
  <c r="G1335" i="6"/>
  <c r="I1335" i="6"/>
  <c r="G1336" i="6"/>
  <c r="I1336" i="6"/>
  <c r="G1337" i="6"/>
  <c r="I1337" i="6"/>
  <c r="G1284" i="6"/>
  <c r="I1284" i="6"/>
  <c r="G1285" i="6"/>
  <c r="I1285" i="6"/>
  <c r="G1286" i="6"/>
  <c r="I1286" i="6"/>
  <c r="G1287" i="6"/>
  <c r="I1287" i="6"/>
  <c r="G1288" i="6"/>
  <c r="I1288" i="6"/>
  <c r="G1289" i="6"/>
  <c r="I1289" i="6"/>
  <c r="G1290" i="6"/>
  <c r="I1290" i="6"/>
  <c r="G1291" i="6"/>
  <c r="I1291" i="6"/>
  <c r="G1292" i="6"/>
  <c r="I1292" i="6"/>
  <c r="G1293" i="6"/>
  <c r="I1293" i="6"/>
  <c r="G1294" i="6"/>
  <c r="I1294" i="6"/>
  <c r="G1295" i="6"/>
  <c r="I1295" i="6"/>
  <c r="G1296" i="6"/>
  <c r="I1296" i="6"/>
  <c r="G1297" i="6"/>
  <c r="I1297" i="6"/>
  <c r="G1298" i="6"/>
  <c r="I1298" i="6"/>
  <c r="G1299" i="6"/>
  <c r="I1299" i="6"/>
  <c r="G1300" i="6"/>
  <c r="I1300" i="6"/>
  <c r="G1301" i="6"/>
  <c r="I1301" i="6"/>
  <c r="G1302" i="6"/>
  <c r="I1302" i="6"/>
  <c r="G1303" i="6"/>
  <c r="I1303" i="6"/>
  <c r="G1304" i="6"/>
  <c r="I1304" i="6"/>
  <c r="G1305" i="6"/>
  <c r="I1305" i="6"/>
  <c r="G1306" i="6"/>
  <c r="I1306" i="6"/>
  <c r="G1307" i="6"/>
  <c r="I1307" i="6"/>
  <c r="G1308" i="6"/>
  <c r="I1308" i="6"/>
  <c r="G1277" i="6"/>
  <c r="I1277" i="6"/>
  <c r="G1278" i="6"/>
  <c r="I1278" i="6"/>
  <c r="G1279" i="6"/>
  <c r="I1279" i="6"/>
  <c r="G1280" i="6"/>
  <c r="I1280" i="6"/>
  <c r="G1281" i="6"/>
  <c r="I1281" i="6"/>
  <c r="G1282" i="6"/>
  <c r="I1282" i="6"/>
  <c r="G1283" i="6"/>
  <c r="I1283" i="6"/>
  <c r="G1253" i="6"/>
  <c r="I1253" i="6"/>
  <c r="G1254" i="6"/>
  <c r="I1254" i="6"/>
  <c r="G1255" i="6"/>
  <c r="I1255" i="6"/>
  <c r="G1256" i="6"/>
  <c r="I1256" i="6"/>
  <c r="G1257" i="6"/>
  <c r="I1257" i="6"/>
  <c r="G1258" i="6"/>
  <c r="I1258" i="6"/>
  <c r="G1259" i="6"/>
  <c r="I1259" i="6"/>
  <c r="G1260" i="6"/>
  <c r="I1260" i="6"/>
  <c r="G1261" i="6"/>
  <c r="I1261" i="6"/>
  <c r="G1262" i="6"/>
  <c r="I1262" i="6"/>
  <c r="G1263" i="6"/>
  <c r="I1263" i="6"/>
  <c r="G1264" i="6"/>
  <c r="I1264" i="6"/>
  <c r="G1265" i="6"/>
  <c r="I1265" i="6"/>
  <c r="G1266" i="6"/>
  <c r="I1266" i="6"/>
  <c r="G1267" i="6"/>
  <c r="I1267" i="6"/>
  <c r="G1268" i="6"/>
  <c r="I1268" i="6"/>
  <c r="G1269" i="6"/>
  <c r="I1269" i="6"/>
  <c r="G1270" i="6"/>
  <c r="I1270" i="6"/>
  <c r="G1271" i="6"/>
  <c r="I1271" i="6"/>
  <c r="G1272" i="6"/>
  <c r="I1272" i="6"/>
  <c r="G1273" i="6"/>
  <c r="I1273" i="6"/>
  <c r="G1274" i="6"/>
  <c r="I1274" i="6"/>
  <c r="G1275" i="6"/>
  <c r="I1275" i="6"/>
  <c r="G1229" i="6"/>
  <c r="I1229" i="6"/>
  <c r="G1230" i="6"/>
  <c r="I1230" i="6"/>
  <c r="G1231" i="6"/>
  <c r="I1231" i="6"/>
  <c r="G1232" i="6"/>
  <c r="I1232" i="6"/>
  <c r="G1233" i="6"/>
  <c r="I1233" i="6"/>
  <c r="G1234" i="6"/>
  <c r="I1234" i="6"/>
  <c r="G1235" i="6"/>
  <c r="I1235" i="6"/>
  <c r="G1236" i="6"/>
  <c r="I1236" i="6"/>
  <c r="G1237" i="6"/>
  <c r="I1237" i="6"/>
  <c r="G1238" i="6"/>
  <c r="I1238" i="6"/>
  <c r="G1239" i="6"/>
  <c r="I1239" i="6"/>
  <c r="G1240" i="6"/>
  <c r="I1240" i="6"/>
  <c r="G1241" i="6"/>
  <c r="I1241" i="6"/>
  <c r="G1242" i="6"/>
  <c r="I1242" i="6"/>
  <c r="G1243" i="6"/>
  <c r="I1243" i="6"/>
  <c r="G1244" i="6"/>
  <c r="I1244" i="6"/>
  <c r="G1245" i="6"/>
  <c r="I1245" i="6"/>
  <c r="G1246" i="6"/>
  <c r="I1246" i="6"/>
  <c r="G1247" i="6"/>
  <c r="I1247" i="6"/>
  <c r="G1248" i="6"/>
  <c r="I1248" i="6"/>
  <c r="G1249" i="6"/>
  <c r="I1249" i="6"/>
  <c r="G1250" i="6"/>
  <c r="I1250" i="6"/>
  <c r="G1251" i="6"/>
  <c r="I1251" i="6"/>
  <c r="G1252" i="6"/>
  <c r="I1252" i="6"/>
  <c r="G1228" i="6"/>
  <c r="I1228" i="6"/>
  <c r="G1227" i="6"/>
  <c r="I1227" i="6"/>
  <c r="G1226" i="6"/>
  <c r="I1226" i="6"/>
  <c r="G1199" i="6"/>
  <c r="I1199" i="6"/>
  <c r="G1200" i="6"/>
  <c r="I1200" i="6"/>
  <c r="G1201" i="6"/>
  <c r="I1201" i="6"/>
  <c r="G1202" i="6"/>
  <c r="I1202" i="6"/>
  <c r="G1203" i="6"/>
  <c r="I1203" i="6"/>
  <c r="G1204" i="6"/>
  <c r="I1204" i="6"/>
  <c r="G1205" i="6"/>
  <c r="I1205" i="6"/>
  <c r="G1206" i="6"/>
  <c r="I1206" i="6"/>
  <c r="G1207" i="6"/>
  <c r="I1207" i="6"/>
  <c r="G1208" i="6"/>
  <c r="I1208" i="6"/>
  <c r="G1209" i="6"/>
  <c r="I1209" i="6"/>
  <c r="G1210" i="6"/>
  <c r="I1210" i="6"/>
  <c r="G1211" i="6"/>
  <c r="I1211" i="6"/>
  <c r="G1212" i="6"/>
  <c r="I1212" i="6"/>
  <c r="G1213" i="6"/>
  <c r="I1213" i="6"/>
  <c r="G1214" i="6"/>
  <c r="I1214" i="6"/>
  <c r="G1215" i="6"/>
  <c r="I1215" i="6"/>
  <c r="G1216" i="6"/>
  <c r="I1216" i="6"/>
  <c r="G1217" i="6"/>
  <c r="I1217" i="6"/>
  <c r="G1218" i="6"/>
  <c r="I1218" i="6"/>
  <c r="G1219" i="6"/>
  <c r="I1219" i="6"/>
  <c r="G1220" i="6"/>
  <c r="I1220" i="6"/>
  <c r="G1221" i="6"/>
  <c r="I1221" i="6"/>
  <c r="G1222" i="6"/>
  <c r="I1222" i="6"/>
  <c r="G1223" i="6"/>
  <c r="I1223" i="6"/>
  <c r="G1224" i="6"/>
  <c r="I1224" i="6"/>
  <c r="G1225" i="6"/>
  <c r="I1225" i="6"/>
  <c r="G1192" i="6"/>
  <c r="I1192" i="6"/>
  <c r="G1193" i="6"/>
  <c r="I1193" i="6"/>
  <c r="G1194" i="6"/>
  <c r="I1194" i="6"/>
  <c r="G1195" i="6"/>
  <c r="I1195" i="6"/>
  <c r="G1196" i="6"/>
  <c r="I1196" i="6"/>
  <c r="G1197" i="6"/>
  <c r="I1197" i="6"/>
  <c r="G1188" i="6"/>
  <c r="I1188" i="6"/>
  <c r="G1189" i="6"/>
  <c r="I1189" i="6"/>
  <c r="G1190" i="6"/>
  <c r="I1190" i="6"/>
  <c r="G1163" i="6"/>
  <c r="I1163" i="6"/>
  <c r="G1187" i="6"/>
  <c r="I1187" i="6"/>
  <c r="G1185" i="6"/>
  <c r="I1185" i="6"/>
  <c r="G1186" i="6"/>
  <c r="I1186" i="6"/>
  <c r="G1184" i="6"/>
  <c r="I1184" i="6"/>
  <c r="G1164" i="6"/>
  <c r="I1164" i="6"/>
  <c r="G1165" i="6"/>
  <c r="I1165" i="6"/>
  <c r="G1166" i="6"/>
  <c r="I1166" i="6"/>
  <c r="G1167" i="6"/>
  <c r="I1167" i="6"/>
  <c r="G1168" i="6"/>
  <c r="I1168" i="6"/>
  <c r="G1169" i="6"/>
  <c r="I1169" i="6"/>
  <c r="G1170" i="6"/>
  <c r="I1170" i="6"/>
  <c r="G1171" i="6"/>
  <c r="I1171" i="6"/>
  <c r="G1172" i="6"/>
  <c r="I1172" i="6"/>
  <c r="G1173" i="6"/>
  <c r="I1173" i="6"/>
  <c r="G1174" i="6"/>
  <c r="I1174" i="6"/>
  <c r="G1175" i="6"/>
  <c r="I1175" i="6"/>
  <c r="G1176" i="6"/>
  <c r="I1176" i="6"/>
  <c r="G1177" i="6"/>
  <c r="I1177" i="6"/>
  <c r="G1178" i="6"/>
  <c r="I1178" i="6"/>
  <c r="G1179" i="6"/>
  <c r="I1179" i="6"/>
  <c r="G1180" i="6"/>
  <c r="I1180" i="6"/>
  <c r="G1181" i="6"/>
  <c r="I1181" i="6"/>
  <c r="G1182" i="6"/>
  <c r="I1182" i="6"/>
  <c r="G1183" i="6"/>
  <c r="I1183" i="6"/>
  <c r="G1162" i="6"/>
  <c r="I1162" i="6"/>
  <c r="G1154" i="6"/>
  <c r="I1154" i="6"/>
  <c r="G1155" i="6"/>
  <c r="I1155" i="6"/>
  <c r="G1156" i="6"/>
  <c r="I1156" i="6"/>
  <c r="G1157" i="6"/>
  <c r="I1157" i="6"/>
  <c r="G1158" i="6"/>
  <c r="I1158" i="6"/>
  <c r="G1159" i="6"/>
  <c r="I1159" i="6"/>
  <c r="G1160" i="6"/>
  <c r="I1160" i="6"/>
  <c r="G1161" i="6"/>
  <c r="I1161" i="6"/>
  <c r="G1148" i="6"/>
  <c r="I1148" i="6"/>
  <c r="G1149" i="6"/>
  <c r="I1149" i="6"/>
  <c r="G1150" i="6"/>
  <c r="I1150" i="6"/>
  <c r="G1151" i="6"/>
  <c r="I1151" i="6"/>
  <c r="G1152" i="6"/>
  <c r="I1152" i="6"/>
  <c r="G1153" i="6"/>
  <c r="I1153" i="6"/>
  <c r="G1144" i="6"/>
  <c r="I1144" i="6"/>
  <c r="G1145" i="6"/>
  <c r="I1145" i="6"/>
  <c r="G1146" i="6"/>
  <c r="I1146" i="6"/>
  <c r="G1147" i="6"/>
  <c r="I1147" i="6"/>
  <c r="G1128" i="6"/>
  <c r="I1128" i="6"/>
  <c r="G1129" i="6"/>
  <c r="I1129" i="6"/>
  <c r="G1130" i="6"/>
  <c r="I1130" i="6"/>
  <c r="G1131" i="6"/>
  <c r="I1131" i="6"/>
  <c r="G1132" i="6"/>
  <c r="I1132" i="6"/>
  <c r="G1133" i="6"/>
  <c r="I1133" i="6"/>
  <c r="G1134" i="6"/>
  <c r="I1134" i="6"/>
  <c r="G1135" i="6"/>
  <c r="I1135" i="6"/>
  <c r="G1136" i="6"/>
  <c r="I1136" i="6"/>
  <c r="G1137" i="6"/>
  <c r="I1137" i="6"/>
  <c r="G1138" i="6"/>
  <c r="I1138" i="6"/>
  <c r="G1139" i="6"/>
  <c r="I1139" i="6"/>
  <c r="G1140" i="6"/>
  <c r="I1140" i="6"/>
  <c r="G1141" i="6"/>
  <c r="I1141" i="6"/>
  <c r="G1142" i="6"/>
  <c r="I1142" i="6"/>
  <c r="G1143" i="6"/>
  <c r="I1143" i="6"/>
  <c r="G1123" i="6"/>
  <c r="I1123" i="6"/>
  <c r="G1124" i="6"/>
  <c r="I1124" i="6"/>
  <c r="G1125" i="6"/>
  <c r="I1125" i="6"/>
  <c r="G1126" i="6"/>
  <c r="I1126" i="6"/>
  <c r="G1114" i="6"/>
  <c r="I1114" i="6"/>
  <c r="G1115" i="6"/>
  <c r="I1115" i="6"/>
  <c r="G1116" i="6"/>
  <c r="I1116" i="6"/>
  <c r="G1117" i="6"/>
  <c r="I1117" i="6"/>
  <c r="G1118" i="6"/>
  <c r="I1118" i="6"/>
  <c r="G1119" i="6"/>
  <c r="I1119" i="6"/>
  <c r="G1120" i="6"/>
  <c r="I1120" i="6"/>
  <c r="G1121" i="6"/>
  <c r="I1121" i="6"/>
  <c r="G1101" i="6"/>
  <c r="I1101" i="6"/>
  <c r="G1102" i="6"/>
  <c r="I1102" i="6"/>
  <c r="G1103" i="6"/>
  <c r="I1103" i="6"/>
  <c r="G1104" i="6"/>
  <c r="I1104" i="6"/>
  <c r="G1105" i="6"/>
  <c r="I1105" i="6"/>
  <c r="G1106" i="6"/>
  <c r="I1106" i="6"/>
  <c r="G1107" i="6"/>
  <c r="I1107" i="6"/>
  <c r="G1108" i="6"/>
  <c r="I1108" i="6"/>
  <c r="G1109" i="6"/>
  <c r="I1109" i="6"/>
  <c r="G1110" i="6"/>
  <c r="I1110" i="6"/>
  <c r="G1111" i="6"/>
  <c r="I1111" i="6"/>
  <c r="G1112" i="6"/>
  <c r="I1112" i="6"/>
  <c r="G1100" i="6"/>
  <c r="I1100" i="6"/>
  <c r="G1082" i="6"/>
  <c r="I1082" i="6"/>
  <c r="G1083" i="6"/>
  <c r="I1083" i="6"/>
  <c r="G1084" i="6"/>
  <c r="I1084" i="6"/>
  <c r="G1085" i="6"/>
  <c r="I1085" i="6"/>
  <c r="G1086" i="6"/>
  <c r="I1086" i="6"/>
  <c r="G1087" i="6"/>
  <c r="I1087" i="6"/>
  <c r="G1088" i="6"/>
  <c r="I1088" i="6"/>
  <c r="G1089" i="6"/>
  <c r="I1089" i="6"/>
  <c r="G1090" i="6"/>
  <c r="I1090" i="6"/>
  <c r="G1091" i="6"/>
  <c r="I1091" i="6"/>
  <c r="G1092" i="6"/>
  <c r="I1092" i="6"/>
  <c r="G1093" i="6"/>
  <c r="I1093" i="6"/>
  <c r="G1094" i="6"/>
  <c r="I1094" i="6"/>
  <c r="G1095" i="6"/>
  <c r="I1095" i="6"/>
  <c r="G1096" i="6"/>
  <c r="I1096" i="6"/>
  <c r="G1097" i="6"/>
  <c r="I1097" i="6"/>
  <c r="G1098" i="6"/>
  <c r="I1098" i="6"/>
  <c r="G1099" i="6"/>
  <c r="I1099" i="6"/>
  <c r="G1081" i="6"/>
  <c r="I1081" i="6"/>
  <c r="G1068" i="6"/>
  <c r="I1068" i="6"/>
  <c r="G1069" i="6"/>
  <c r="I1069" i="6"/>
  <c r="G1070" i="6"/>
  <c r="I1070" i="6"/>
  <c r="G1071" i="6"/>
  <c r="I1071" i="6"/>
  <c r="G1072" i="6"/>
  <c r="I1072" i="6"/>
  <c r="G1073" i="6"/>
  <c r="I1073" i="6"/>
  <c r="G1074" i="6"/>
  <c r="I1074" i="6"/>
  <c r="G1075" i="6"/>
  <c r="I1075" i="6"/>
  <c r="G1076" i="6"/>
  <c r="I1076" i="6"/>
  <c r="G1077" i="6"/>
  <c r="I1077" i="6"/>
  <c r="G1078" i="6"/>
  <c r="I1078" i="6"/>
  <c r="G1079" i="6"/>
  <c r="I1079" i="6"/>
  <c r="G1058" i="6"/>
  <c r="I1058" i="6"/>
  <c r="G1059" i="6"/>
  <c r="I1059" i="6"/>
  <c r="G1060" i="6"/>
  <c r="I1060" i="6"/>
  <c r="G1061" i="6"/>
  <c r="I1061" i="6"/>
  <c r="G1062" i="6"/>
  <c r="I1062" i="6"/>
  <c r="G1063" i="6"/>
  <c r="I1063" i="6"/>
  <c r="G1064" i="6"/>
  <c r="I1064" i="6"/>
  <c r="G1065" i="6"/>
  <c r="I1065" i="6"/>
  <c r="G1040" i="6"/>
  <c r="I1040" i="6"/>
  <c r="G1041" i="6"/>
  <c r="I1041" i="6"/>
  <c r="G1042" i="6"/>
  <c r="I1042" i="6"/>
  <c r="G1043" i="6"/>
  <c r="I1043" i="6"/>
  <c r="G1044" i="6"/>
  <c r="I1044" i="6"/>
  <c r="G1045" i="6"/>
  <c r="I1045" i="6"/>
  <c r="G1046" i="6"/>
  <c r="I1046" i="6"/>
  <c r="G1047" i="6"/>
  <c r="I1047" i="6"/>
  <c r="G1048" i="6"/>
  <c r="I1048" i="6"/>
  <c r="G1049" i="6"/>
  <c r="I1049" i="6"/>
  <c r="G1050" i="6"/>
  <c r="I1050" i="6"/>
  <c r="G1051" i="6"/>
  <c r="I1051" i="6"/>
  <c r="G1052" i="6"/>
  <c r="I1052" i="6"/>
  <c r="G1053" i="6"/>
  <c r="I1053" i="6"/>
  <c r="G1054" i="6"/>
  <c r="I1054" i="6"/>
  <c r="G1055" i="6"/>
  <c r="I1055" i="6"/>
  <c r="G1056" i="6"/>
  <c r="I1056" i="6"/>
  <c r="G1057" i="6"/>
  <c r="I1057" i="6"/>
  <c r="G1011" i="6"/>
  <c r="I1011" i="6"/>
  <c r="G1012" i="6"/>
  <c r="I1012" i="6"/>
  <c r="G1013" i="6"/>
  <c r="I1013" i="6"/>
  <c r="G1014" i="6"/>
  <c r="I1014" i="6"/>
  <c r="G1015" i="6"/>
  <c r="I1015" i="6"/>
  <c r="G1016" i="6"/>
  <c r="I1016" i="6"/>
  <c r="G1017" i="6"/>
  <c r="I1017" i="6"/>
  <c r="G1018" i="6"/>
  <c r="I1018" i="6"/>
  <c r="G1019" i="6"/>
  <c r="I1019" i="6"/>
  <c r="G1020" i="6"/>
  <c r="I1020" i="6"/>
  <c r="G1021" i="6"/>
  <c r="I1021" i="6"/>
  <c r="G1022" i="6"/>
  <c r="I1022" i="6"/>
  <c r="G1023" i="6"/>
  <c r="I1023" i="6"/>
  <c r="G1024" i="6"/>
  <c r="I1024" i="6"/>
  <c r="G1025" i="6"/>
  <c r="I1025" i="6"/>
  <c r="G1026" i="6"/>
  <c r="I1026" i="6"/>
  <c r="G1027" i="6"/>
  <c r="I1027" i="6"/>
  <c r="G1028" i="6"/>
  <c r="I1028" i="6"/>
  <c r="G1029" i="6"/>
  <c r="I1029" i="6"/>
  <c r="G1030" i="6"/>
  <c r="I1030" i="6"/>
  <c r="G1031" i="6"/>
  <c r="I1031" i="6"/>
  <c r="G1032" i="6"/>
  <c r="I1032" i="6"/>
  <c r="G1033" i="6"/>
  <c r="I1033" i="6"/>
  <c r="G1034" i="6"/>
  <c r="I1034" i="6"/>
  <c r="G1035" i="6"/>
  <c r="I1035" i="6"/>
  <c r="G1036" i="6"/>
  <c r="I1036" i="6"/>
  <c r="G1037" i="6"/>
  <c r="I1037" i="6"/>
  <c r="G1038" i="6"/>
  <c r="I1038" i="6"/>
  <c r="G1039" i="6"/>
  <c r="I1039" i="6"/>
  <c r="G1010" i="6"/>
  <c r="I1010" i="6"/>
  <c r="G1005" i="6"/>
  <c r="I1005" i="6"/>
  <c r="G1006" i="6"/>
  <c r="I1006" i="6"/>
  <c r="G1007" i="6"/>
  <c r="I1007" i="6"/>
  <c r="G1001" i="6"/>
  <c r="I1001" i="6"/>
  <c r="G1002" i="6"/>
  <c r="I1002" i="6"/>
  <c r="G980" i="6"/>
  <c r="I980" i="6"/>
  <c r="G981" i="6"/>
  <c r="I981" i="6"/>
  <c r="G982" i="6"/>
  <c r="I982" i="6"/>
  <c r="G983" i="6"/>
  <c r="I983" i="6"/>
  <c r="G984" i="6"/>
  <c r="I984" i="6"/>
  <c r="G985" i="6"/>
  <c r="I985" i="6"/>
  <c r="G986" i="6"/>
  <c r="I986" i="6"/>
  <c r="G987" i="6"/>
  <c r="I987" i="6"/>
  <c r="G988" i="6"/>
  <c r="I988" i="6"/>
  <c r="G989" i="6"/>
  <c r="I989" i="6"/>
  <c r="G990" i="6"/>
  <c r="I990" i="6"/>
  <c r="G991" i="6"/>
  <c r="I991" i="6"/>
  <c r="G992" i="6"/>
  <c r="I992" i="6"/>
  <c r="G993" i="6"/>
  <c r="I993" i="6"/>
  <c r="G994" i="6"/>
  <c r="I994" i="6"/>
  <c r="G995" i="6"/>
  <c r="I995" i="6"/>
  <c r="G996" i="6"/>
  <c r="I996" i="6"/>
  <c r="G997" i="6"/>
  <c r="I997" i="6"/>
  <c r="G963" i="6"/>
  <c r="I963" i="6"/>
  <c r="G964" i="6"/>
  <c r="I964" i="6"/>
  <c r="G965" i="6"/>
  <c r="I965" i="6"/>
  <c r="G966" i="6"/>
  <c r="I966" i="6"/>
  <c r="G967" i="6"/>
  <c r="I967" i="6"/>
  <c r="G968" i="6"/>
  <c r="I968" i="6"/>
  <c r="G969" i="6"/>
  <c r="I969" i="6"/>
  <c r="G970" i="6"/>
  <c r="I970" i="6"/>
  <c r="G971" i="6"/>
  <c r="I971" i="6"/>
  <c r="G972" i="6"/>
  <c r="I972" i="6"/>
  <c r="G973" i="6"/>
  <c r="I973" i="6"/>
  <c r="G974" i="6"/>
  <c r="I974" i="6"/>
  <c r="G975" i="6"/>
  <c r="I975" i="6"/>
  <c r="G976" i="6"/>
  <c r="I976" i="6"/>
  <c r="G977" i="6"/>
  <c r="I977" i="6"/>
  <c r="G978" i="6"/>
  <c r="I978" i="6"/>
  <c r="G979" i="6"/>
  <c r="I979" i="6"/>
  <c r="G957" i="6"/>
  <c r="I957" i="6"/>
  <c r="G958" i="6"/>
  <c r="I958" i="6"/>
  <c r="G937" i="6"/>
  <c r="I937" i="6"/>
  <c r="G938" i="6"/>
  <c r="I938" i="6"/>
  <c r="G939" i="6"/>
  <c r="I939" i="6"/>
  <c r="G940" i="6"/>
  <c r="I940" i="6"/>
  <c r="G941" i="6"/>
  <c r="I941" i="6"/>
  <c r="G942" i="6"/>
  <c r="I942" i="6"/>
  <c r="G943" i="6"/>
  <c r="I943" i="6"/>
  <c r="G944" i="6"/>
  <c r="I944" i="6"/>
  <c r="G945" i="6"/>
  <c r="I945" i="6"/>
  <c r="G946" i="6"/>
  <c r="I946" i="6"/>
  <c r="G947" i="6"/>
  <c r="I947" i="6"/>
  <c r="G948" i="6"/>
  <c r="I948" i="6"/>
  <c r="G949" i="6"/>
  <c r="I949" i="6"/>
  <c r="G950" i="6"/>
  <c r="I950" i="6"/>
  <c r="G951" i="6"/>
  <c r="I951" i="6"/>
  <c r="G952" i="6"/>
  <c r="I952" i="6"/>
  <c r="G953" i="6"/>
  <c r="I953" i="6"/>
  <c r="G954" i="6"/>
  <c r="I954" i="6"/>
  <c r="G955" i="6"/>
  <c r="I955" i="6"/>
  <c r="G956" i="6"/>
  <c r="I956" i="6"/>
  <c r="G918" i="6"/>
  <c r="I918" i="6"/>
  <c r="G919" i="6"/>
  <c r="I919" i="6"/>
  <c r="G920" i="6"/>
  <c r="I920" i="6"/>
  <c r="G921" i="6"/>
  <c r="I921" i="6"/>
  <c r="G922" i="6"/>
  <c r="I922" i="6"/>
  <c r="G923" i="6"/>
  <c r="I923" i="6"/>
  <c r="G924" i="6"/>
  <c r="I924" i="6"/>
  <c r="G925" i="6"/>
  <c r="I925" i="6"/>
  <c r="G926" i="6"/>
  <c r="I926" i="6"/>
  <c r="G927" i="6"/>
  <c r="I927" i="6"/>
  <c r="G928" i="6"/>
  <c r="I928" i="6"/>
  <c r="G929" i="6"/>
  <c r="I929" i="6"/>
  <c r="G930" i="6"/>
  <c r="I930" i="6"/>
  <c r="G931" i="6"/>
  <c r="I931" i="6"/>
  <c r="G932" i="6"/>
  <c r="I932" i="6"/>
  <c r="G933" i="6"/>
  <c r="I933" i="6"/>
  <c r="G934" i="6"/>
  <c r="I934" i="6"/>
  <c r="G935" i="6"/>
  <c r="I935" i="6"/>
  <c r="G936" i="6"/>
  <c r="I936" i="6"/>
  <c r="G911" i="6"/>
  <c r="I911" i="6"/>
  <c r="G912" i="6"/>
  <c r="I912" i="6"/>
  <c r="G913" i="6"/>
  <c r="I913" i="6"/>
  <c r="G914" i="6"/>
  <c r="I914" i="6"/>
  <c r="G915" i="6"/>
  <c r="I915" i="6"/>
  <c r="G906" i="6"/>
  <c r="I906" i="6"/>
  <c r="G907" i="6"/>
  <c r="I907" i="6"/>
  <c r="G908" i="6"/>
  <c r="I908" i="6"/>
  <c r="G888" i="6"/>
  <c r="I888" i="6"/>
  <c r="G889" i="6"/>
  <c r="I889" i="6"/>
  <c r="G890" i="6"/>
  <c r="I890" i="6"/>
  <c r="G891" i="6"/>
  <c r="I891" i="6"/>
  <c r="G892" i="6"/>
  <c r="I892" i="6"/>
  <c r="G893" i="6"/>
  <c r="I893" i="6"/>
  <c r="G894" i="6"/>
  <c r="I894" i="6"/>
  <c r="G895" i="6"/>
  <c r="I895" i="6"/>
  <c r="G896" i="6"/>
  <c r="I896" i="6"/>
  <c r="G897" i="6"/>
  <c r="I897" i="6"/>
  <c r="G898" i="6"/>
  <c r="I898" i="6"/>
  <c r="G899" i="6"/>
  <c r="I899" i="6"/>
  <c r="G900" i="6"/>
  <c r="I900" i="6"/>
  <c r="G901" i="6"/>
  <c r="I901" i="6"/>
  <c r="G902" i="6"/>
  <c r="I902" i="6"/>
  <c r="G903" i="6"/>
  <c r="I903" i="6"/>
  <c r="G904" i="6"/>
  <c r="I904" i="6"/>
  <c r="G905" i="6"/>
  <c r="I905" i="6"/>
  <c r="G874" i="6"/>
  <c r="I874" i="6"/>
  <c r="G875" i="6"/>
  <c r="I875" i="6"/>
  <c r="G876" i="6"/>
  <c r="I876" i="6"/>
  <c r="G877" i="6"/>
  <c r="I877" i="6"/>
  <c r="G878" i="6"/>
  <c r="I878" i="6"/>
  <c r="G879" i="6"/>
  <c r="I879" i="6"/>
  <c r="G880" i="6"/>
  <c r="I880" i="6"/>
  <c r="G881" i="6"/>
  <c r="I881" i="6"/>
  <c r="G882" i="6"/>
  <c r="I882" i="6"/>
  <c r="G883" i="6"/>
  <c r="I883" i="6"/>
  <c r="G884" i="6"/>
  <c r="I884" i="6"/>
  <c r="G885" i="6"/>
  <c r="I885" i="6"/>
  <c r="G886" i="6"/>
  <c r="I886" i="6"/>
  <c r="G887" i="6"/>
  <c r="I887" i="6"/>
  <c r="G852" i="6"/>
  <c r="I852" i="6"/>
  <c r="G853" i="6"/>
  <c r="I853" i="6"/>
  <c r="G854" i="6"/>
  <c r="I854" i="6"/>
  <c r="G855" i="6"/>
  <c r="I855" i="6"/>
  <c r="G856" i="6"/>
  <c r="I856" i="6"/>
  <c r="G857" i="6"/>
  <c r="I857" i="6"/>
  <c r="G858" i="6"/>
  <c r="I858" i="6"/>
  <c r="G859" i="6"/>
  <c r="I859" i="6"/>
  <c r="G860" i="6"/>
  <c r="I860" i="6"/>
  <c r="G861" i="6"/>
  <c r="I861" i="6"/>
  <c r="G862" i="6"/>
  <c r="I862" i="6"/>
  <c r="G863" i="6"/>
  <c r="I863" i="6"/>
  <c r="G864" i="6"/>
  <c r="I864" i="6"/>
  <c r="G865" i="6"/>
  <c r="I865" i="6"/>
  <c r="G866" i="6"/>
  <c r="I866" i="6"/>
  <c r="G867" i="6"/>
  <c r="I867" i="6"/>
  <c r="G868" i="6"/>
  <c r="I868" i="6"/>
  <c r="G869" i="6"/>
  <c r="I869" i="6"/>
  <c r="G870" i="6"/>
  <c r="I870" i="6"/>
  <c r="G871" i="6"/>
  <c r="I871" i="6"/>
  <c r="G872" i="6"/>
  <c r="I872" i="6"/>
  <c r="G873" i="6"/>
  <c r="I873" i="6"/>
  <c r="G833" i="6"/>
  <c r="I833" i="6"/>
  <c r="G834" i="6"/>
  <c r="I834" i="6"/>
  <c r="G835" i="6"/>
  <c r="I835" i="6"/>
  <c r="G836" i="6"/>
  <c r="I836" i="6"/>
  <c r="G837" i="6"/>
  <c r="I837" i="6"/>
  <c r="G838" i="6"/>
  <c r="I838" i="6"/>
  <c r="G839" i="6"/>
  <c r="I839" i="6"/>
  <c r="G840" i="6"/>
  <c r="I840" i="6"/>
  <c r="G841" i="6"/>
  <c r="I841" i="6"/>
  <c r="G842" i="6"/>
  <c r="I842" i="6"/>
  <c r="G843" i="6"/>
  <c r="I843" i="6"/>
  <c r="G844" i="6"/>
  <c r="I844" i="6"/>
  <c r="G845" i="6"/>
  <c r="I845" i="6"/>
  <c r="G846" i="6"/>
  <c r="I846" i="6"/>
  <c r="G847" i="6"/>
  <c r="I847" i="6"/>
  <c r="G848" i="6"/>
  <c r="I848" i="6"/>
  <c r="G849" i="6"/>
  <c r="I849" i="6"/>
  <c r="G786" i="6"/>
  <c r="I786" i="6"/>
  <c r="G787" i="6"/>
  <c r="I787" i="6"/>
  <c r="G788" i="6"/>
  <c r="I788" i="6"/>
  <c r="G789" i="6"/>
  <c r="I789" i="6"/>
  <c r="G790" i="6"/>
  <c r="I790" i="6"/>
  <c r="G791" i="6"/>
  <c r="I791" i="6"/>
  <c r="G792" i="6"/>
  <c r="I792" i="6"/>
  <c r="G793" i="6"/>
  <c r="I793" i="6"/>
  <c r="G794" i="6"/>
  <c r="I794" i="6"/>
  <c r="G795" i="6"/>
  <c r="I795" i="6"/>
  <c r="G796" i="6"/>
  <c r="I796" i="6"/>
  <c r="G797" i="6"/>
  <c r="I797" i="6"/>
  <c r="G798" i="6"/>
  <c r="I798" i="6"/>
  <c r="G799" i="6"/>
  <c r="I799" i="6"/>
  <c r="G800" i="6"/>
  <c r="I800" i="6"/>
  <c r="G801" i="6"/>
  <c r="I801" i="6"/>
  <c r="G802" i="6"/>
  <c r="I802" i="6"/>
  <c r="G803" i="6"/>
  <c r="I803" i="6"/>
  <c r="G804" i="6"/>
  <c r="I804" i="6"/>
  <c r="G805" i="6"/>
  <c r="I805" i="6"/>
  <c r="G806" i="6"/>
  <c r="I806" i="6"/>
  <c r="G807" i="6"/>
  <c r="I807" i="6"/>
  <c r="G808" i="6"/>
  <c r="I808" i="6"/>
  <c r="G809" i="6"/>
  <c r="I809" i="6"/>
  <c r="G810" i="6"/>
  <c r="I810" i="6"/>
  <c r="G811" i="6"/>
  <c r="I811" i="6"/>
  <c r="G812" i="6"/>
  <c r="I812" i="6"/>
  <c r="G813" i="6"/>
  <c r="I813" i="6"/>
  <c r="G814" i="6"/>
  <c r="I814" i="6"/>
  <c r="G815" i="6"/>
  <c r="I815" i="6"/>
  <c r="G816" i="6"/>
  <c r="I816" i="6"/>
  <c r="G817" i="6"/>
  <c r="I817" i="6"/>
  <c r="G818" i="6"/>
  <c r="I818" i="6"/>
  <c r="G819" i="6"/>
  <c r="I819" i="6"/>
  <c r="G820" i="6"/>
  <c r="I820" i="6"/>
  <c r="G821" i="6"/>
  <c r="I821" i="6"/>
  <c r="G822" i="6"/>
  <c r="I822" i="6"/>
  <c r="G823" i="6"/>
  <c r="I823" i="6"/>
  <c r="G824" i="6"/>
  <c r="I824" i="6"/>
  <c r="G825" i="6"/>
  <c r="I825" i="6"/>
  <c r="G826" i="6"/>
  <c r="I826" i="6"/>
  <c r="G782" i="6"/>
  <c r="I782" i="6"/>
  <c r="G783" i="6"/>
  <c r="I783" i="6"/>
  <c r="G784" i="6"/>
  <c r="I784" i="6"/>
  <c r="G785" i="6"/>
  <c r="I785" i="6"/>
  <c r="G766" i="6"/>
  <c r="I766" i="6"/>
  <c r="G767" i="6"/>
  <c r="I767" i="6"/>
  <c r="G768" i="6"/>
  <c r="I768" i="6"/>
  <c r="G769" i="6"/>
  <c r="I769" i="6"/>
  <c r="G778" i="6"/>
  <c r="I778" i="6"/>
  <c r="G779" i="6"/>
  <c r="I779" i="6"/>
  <c r="G780" i="6"/>
  <c r="I780" i="6"/>
  <c r="G781" i="6"/>
  <c r="I781" i="6"/>
  <c r="G755" i="6"/>
  <c r="I755" i="6"/>
  <c r="G756" i="6"/>
  <c r="I756" i="6"/>
  <c r="G757" i="6"/>
  <c r="I757" i="6"/>
  <c r="G758" i="6"/>
  <c r="I758" i="6"/>
  <c r="G759" i="6"/>
  <c r="I759" i="6"/>
  <c r="G760" i="6"/>
  <c r="I760" i="6"/>
  <c r="G761" i="6"/>
  <c r="I761" i="6"/>
  <c r="G762" i="6"/>
  <c r="I762" i="6"/>
  <c r="G763" i="6"/>
  <c r="I763" i="6"/>
  <c r="G764" i="6"/>
  <c r="I764" i="6"/>
  <c r="G765" i="6"/>
  <c r="I765" i="6"/>
  <c r="G748" i="6"/>
  <c r="I748" i="6"/>
  <c r="G749" i="6"/>
  <c r="I749" i="6"/>
  <c r="G750" i="6"/>
  <c r="I750" i="6"/>
  <c r="G751" i="6"/>
  <c r="I751" i="6"/>
  <c r="G752" i="6"/>
  <c r="I752" i="6"/>
  <c r="G753" i="6"/>
  <c r="I753" i="6"/>
  <c r="G754" i="6"/>
  <c r="I754" i="6"/>
  <c r="G728" i="6"/>
  <c r="I728" i="6"/>
  <c r="G729" i="6"/>
  <c r="I729" i="6"/>
  <c r="G730" i="6"/>
  <c r="I730" i="6"/>
  <c r="G731" i="6"/>
  <c r="I731" i="6"/>
  <c r="G732" i="6"/>
  <c r="I732" i="6"/>
  <c r="G733" i="6"/>
  <c r="I733" i="6"/>
  <c r="G734" i="6"/>
  <c r="I734" i="6"/>
  <c r="G735" i="6"/>
  <c r="I735" i="6"/>
  <c r="G736" i="6"/>
  <c r="I736" i="6"/>
  <c r="G737" i="6"/>
  <c r="I737" i="6"/>
  <c r="G738" i="6"/>
  <c r="I738" i="6"/>
  <c r="G739" i="6"/>
  <c r="I739" i="6"/>
  <c r="G741" i="6"/>
  <c r="I741" i="6"/>
  <c r="G742" i="6"/>
  <c r="I742" i="6"/>
  <c r="G743" i="6"/>
  <c r="I743" i="6"/>
  <c r="G744" i="6"/>
  <c r="I744" i="6"/>
  <c r="G745" i="6"/>
  <c r="I745" i="6"/>
  <c r="G695" i="6"/>
  <c r="I695" i="6"/>
  <c r="G696" i="6"/>
  <c r="I696" i="6"/>
  <c r="G697" i="6"/>
  <c r="I697" i="6"/>
  <c r="G698" i="6"/>
  <c r="I698" i="6"/>
  <c r="G699" i="6"/>
  <c r="I699" i="6"/>
  <c r="G700" i="6"/>
  <c r="I700" i="6"/>
  <c r="G701" i="6"/>
  <c r="I701" i="6"/>
  <c r="G702" i="6"/>
  <c r="I702" i="6"/>
  <c r="G703" i="6"/>
  <c r="I703" i="6"/>
  <c r="G704" i="6"/>
  <c r="I704" i="6"/>
  <c r="G705" i="6"/>
  <c r="I705" i="6"/>
  <c r="G706" i="6"/>
  <c r="I706" i="6"/>
  <c r="G707" i="6"/>
  <c r="I707" i="6"/>
  <c r="G708" i="6"/>
  <c r="I708" i="6"/>
  <c r="G709" i="6"/>
  <c r="I709" i="6"/>
  <c r="G710" i="6"/>
  <c r="I710" i="6"/>
  <c r="G711" i="6"/>
  <c r="I711" i="6"/>
  <c r="G712" i="6"/>
  <c r="I712" i="6"/>
  <c r="G713" i="6"/>
  <c r="I713" i="6"/>
  <c r="G714" i="6"/>
  <c r="I714" i="6"/>
  <c r="G715" i="6"/>
  <c r="I715" i="6"/>
  <c r="G716" i="6"/>
  <c r="I716" i="6"/>
  <c r="G717" i="6"/>
  <c r="I717" i="6"/>
  <c r="G718" i="6"/>
  <c r="I718" i="6"/>
  <c r="G719" i="6"/>
  <c r="I719" i="6"/>
  <c r="G720" i="6"/>
  <c r="I720" i="6"/>
  <c r="G721" i="6"/>
  <c r="I721" i="6"/>
  <c r="G722" i="6"/>
  <c r="I722" i="6"/>
  <c r="G723" i="6"/>
  <c r="I723" i="6"/>
  <c r="G724" i="6"/>
  <c r="I724" i="6"/>
  <c r="G725" i="6"/>
  <c r="I725" i="6"/>
  <c r="G726" i="6"/>
  <c r="I726" i="6"/>
  <c r="G727" i="6"/>
  <c r="I727" i="6"/>
  <c r="G664" i="6"/>
  <c r="I664" i="6"/>
  <c r="G665" i="6"/>
  <c r="I665" i="6"/>
  <c r="G666" i="6"/>
  <c r="I666" i="6"/>
  <c r="G667" i="6"/>
  <c r="I667" i="6"/>
  <c r="G668" i="6"/>
  <c r="I668" i="6"/>
  <c r="G669" i="6"/>
  <c r="I669" i="6"/>
  <c r="G670" i="6"/>
  <c r="I670" i="6"/>
  <c r="G671" i="6"/>
  <c r="I671" i="6"/>
  <c r="G672" i="6"/>
  <c r="I672" i="6"/>
  <c r="G673" i="6"/>
  <c r="I673" i="6"/>
  <c r="G674" i="6"/>
  <c r="I674" i="6"/>
  <c r="G675" i="6"/>
  <c r="I675" i="6"/>
  <c r="G676" i="6"/>
  <c r="I676" i="6"/>
  <c r="G677" i="6"/>
  <c r="I677" i="6"/>
  <c r="G678" i="6"/>
  <c r="I678" i="6"/>
  <c r="G679" i="6"/>
  <c r="I679" i="6"/>
  <c r="G680" i="6"/>
  <c r="I680" i="6"/>
  <c r="G681" i="6"/>
  <c r="I681" i="6"/>
  <c r="G682" i="6"/>
  <c r="I682" i="6"/>
  <c r="G683" i="6"/>
  <c r="I683" i="6"/>
  <c r="G684" i="6"/>
  <c r="I684" i="6"/>
  <c r="G685" i="6"/>
  <c r="I685" i="6"/>
  <c r="G686" i="6"/>
  <c r="I686" i="6"/>
  <c r="G687" i="6"/>
  <c r="I687" i="6"/>
  <c r="G688" i="6"/>
  <c r="I688" i="6"/>
  <c r="G689" i="6"/>
  <c r="I689" i="6"/>
  <c r="G690" i="6"/>
  <c r="I690" i="6"/>
  <c r="G691" i="6"/>
  <c r="I691" i="6"/>
  <c r="G692" i="6"/>
  <c r="I692" i="6"/>
  <c r="G693" i="6"/>
  <c r="I693" i="6"/>
  <c r="G694" i="6"/>
  <c r="I694" i="6"/>
  <c r="G640" i="6"/>
  <c r="I640" i="6"/>
  <c r="G641" i="6"/>
  <c r="I641" i="6"/>
  <c r="G642" i="6"/>
  <c r="I642" i="6"/>
  <c r="G643" i="6"/>
  <c r="I643" i="6"/>
  <c r="G644" i="6"/>
  <c r="I644" i="6"/>
  <c r="G645" i="6"/>
  <c r="I645" i="6"/>
  <c r="G646" i="6"/>
  <c r="I646" i="6"/>
  <c r="G647" i="6"/>
  <c r="I647" i="6"/>
  <c r="G648" i="6"/>
  <c r="I648" i="6"/>
  <c r="G649" i="6"/>
  <c r="I649" i="6"/>
  <c r="G650" i="6"/>
  <c r="I650" i="6"/>
  <c r="G651" i="6"/>
  <c r="I651" i="6"/>
  <c r="G652" i="6"/>
  <c r="I652" i="6"/>
  <c r="G653" i="6"/>
  <c r="I653" i="6"/>
  <c r="G654" i="6"/>
  <c r="I654" i="6"/>
  <c r="G655" i="6"/>
  <c r="I655" i="6"/>
  <c r="G656" i="6"/>
  <c r="I656" i="6"/>
  <c r="G657" i="6"/>
  <c r="I657" i="6"/>
  <c r="G658" i="6"/>
  <c r="I658" i="6"/>
  <c r="G659" i="6"/>
  <c r="I659" i="6"/>
  <c r="G660" i="6"/>
  <c r="I660" i="6"/>
  <c r="G661" i="6"/>
  <c r="I661" i="6"/>
  <c r="G662" i="6"/>
  <c r="I662" i="6"/>
  <c r="G663" i="6"/>
  <c r="I663" i="6"/>
  <c r="G602" i="6"/>
  <c r="I602" i="6"/>
  <c r="G603" i="6"/>
  <c r="I603" i="6"/>
  <c r="G604" i="6"/>
  <c r="I604" i="6"/>
  <c r="G605" i="6"/>
  <c r="I605" i="6"/>
  <c r="G606" i="6"/>
  <c r="I606" i="6"/>
  <c r="G607" i="6"/>
  <c r="I607" i="6"/>
  <c r="G608" i="6"/>
  <c r="I608" i="6"/>
  <c r="G609" i="6"/>
  <c r="I609" i="6"/>
  <c r="G610" i="6"/>
  <c r="I610" i="6"/>
  <c r="G611" i="6"/>
  <c r="I611" i="6"/>
  <c r="G612" i="6"/>
  <c r="I612" i="6"/>
  <c r="G613" i="6"/>
  <c r="I613" i="6"/>
  <c r="G614" i="6"/>
  <c r="I614" i="6"/>
  <c r="G615" i="6"/>
  <c r="I615" i="6"/>
  <c r="G616" i="6"/>
  <c r="I616" i="6"/>
  <c r="G617" i="6"/>
  <c r="I617" i="6"/>
  <c r="G618" i="6"/>
  <c r="I618" i="6"/>
  <c r="G619" i="6"/>
  <c r="I619" i="6"/>
  <c r="G620" i="6"/>
  <c r="I620" i="6"/>
  <c r="G621" i="6"/>
  <c r="I621" i="6"/>
  <c r="G622" i="6"/>
  <c r="I622" i="6"/>
  <c r="G623" i="6"/>
  <c r="I623" i="6"/>
  <c r="G624" i="6"/>
  <c r="I624" i="6"/>
  <c r="G625" i="6"/>
  <c r="I625" i="6"/>
  <c r="G626" i="6"/>
  <c r="I626" i="6"/>
  <c r="G627" i="6"/>
  <c r="I627" i="6"/>
  <c r="G628" i="6"/>
  <c r="I628" i="6"/>
  <c r="G629" i="6"/>
  <c r="I629" i="6"/>
  <c r="G630" i="6"/>
  <c r="I630" i="6"/>
  <c r="G631" i="6"/>
  <c r="I631" i="6"/>
  <c r="G632" i="6"/>
  <c r="I632" i="6"/>
  <c r="G633" i="6"/>
  <c r="I633" i="6"/>
  <c r="G634" i="6"/>
  <c r="I634" i="6"/>
  <c r="G635" i="6"/>
  <c r="I635" i="6"/>
  <c r="G636" i="6"/>
  <c r="I636" i="6"/>
  <c r="G637" i="6"/>
  <c r="I637" i="6"/>
  <c r="G638" i="6"/>
  <c r="I638" i="6"/>
  <c r="G639" i="6"/>
  <c r="I639" i="6"/>
  <c r="G581" i="6"/>
  <c r="I581" i="6"/>
  <c r="G582" i="6"/>
  <c r="I582" i="6"/>
  <c r="G583" i="6"/>
  <c r="I583" i="6"/>
  <c r="G584" i="6"/>
  <c r="I584" i="6"/>
  <c r="G585" i="6"/>
  <c r="I585" i="6"/>
  <c r="G586" i="6"/>
  <c r="I586" i="6"/>
  <c r="G587" i="6"/>
  <c r="I587" i="6"/>
  <c r="G588" i="6"/>
  <c r="I588" i="6"/>
  <c r="G589" i="6"/>
  <c r="I589" i="6"/>
  <c r="G590" i="6"/>
  <c r="I590" i="6"/>
  <c r="G591" i="6"/>
  <c r="I591" i="6"/>
  <c r="G592" i="6"/>
  <c r="I592" i="6"/>
  <c r="G593" i="6"/>
  <c r="I593" i="6"/>
  <c r="G594" i="6"/>
  <c r="I594" i="6"/>
  <c r="G595" i="6"/>
  <c r="I595" i="6"/>
  <c r="G596" i="6"/>
  <c r="I596" i="6"/>
  <c r="G597" i="6"/>
  <c r="I597" i="6"/>
  <c r="G598" i="6"/>
  <c r="I598" i="6"/>
  <c r="G599" i="6"/>
  <c r="I599" i="6"/>
  <c r="G600" i="6"/>
  <c r="I600" i="6"/>
  <c r="G601" i="6"/>
  <c r="I601" i="6"/>
  <c r="G580" i="6"/>
  <c r="I580" i="6"/>
  <c r="G562" i="6"/>
  <c r="I562" i="6"/>
  <c r="G563" i="6"/>
  <c r="I563" i="6"/>
  <c r="G564" i="6"/>
  <c r="I564" i="6"/>
  <c r="G565" i="6"/>
  <c r="I565" i="6"/>
  <c r="G566" i="6"/>
  <c r="I566" i="6"/>
  <c r="G567" i="6"/>
  <c r="I567" i="6"/>
  <c r="G568" i="6"/>
  <c r="I568" i="6"/>
  <c r="G569" i="6"/>
  <c r="I569" i="6"/>
  <c r="G570" i="6"/>
  <c r="I570" i="6"/>
  <c r="G571" i="6"/>
  <c r="I571" i="6"/>
  <c r="G572" i="6"/>
  <c r="I572" i="6"/>
  <c r="G573" i="6"/>
  <c r="I573" i="6"/>
  <c r="G574" i="6"/>
  <c r="I574" i="6"/>
  <c r="G575" i="6"/>
  <c r="I575" i="6"/>
  <c r="G576" i="6"/>
  <c r="I576" i="6"/>
  <c r="G577" i="6"/>
  <c r="I577" i="6"/>
  <c r="G578" i="6"/>
  <c r="I578" i="6"/>
  <c r="G561" i="6"/>
  <c r="I561" i="6"/>
  <c r="G560" i="6"/>
  <c r="I560" i="6"/>
  <c r="G559" i="6"/>
  <c r="I559" i="6"/>
  <c r="G558" i="6"/>
  <c r="I558" i="6"/>
  <c r="G557" i="6"/>
  <c r="I557" i="6"/>
  <c r="G556" i="6"/>
  <c r="I556" i="6"/>
  <c r="G555" i="6"/>
  <c r="I555" i="6"/>
  <c r="G554" i="6"/>
  <c r="I554" i="6"/>
  <c r="G553" i="6"/>
  <c r="I553" i="6"/>
  <c r="G552" i="6"/>
  <c r="I552" i="6"/>
  <c r="G551" i="6"/>
  <c r="I551" i="6"/>
  <c r="G516" i="6"/>
  <c r="I516" i="6"/>
  <c r="G517" i="6"/>
  <c r="I517" i="6"/>
  <c r="G518" i="6"/>
  <c r="I518" i="6"/>
  <c r="G519" i="6"/>
  <c r="I519" i="6"/>
  <c r="G520" i="6"/>
  <c r="I520" i="6"/>
  <c r="G521" i="6"/>
  <c r="I521" i="6"/>
  <c r="G522" i="6"/>
  <c r="I522" i="6"/>
  <c r="G523" i="6"/>
  <c r="I523" i="6"/>
  <c r="G524" i="6"/>
  <c r="I524" i="6"/>
  <c r="G525" i="6"/>
  <c r="I525" i="6"/>
  <c r="G526" i="6"/>
  <c r="I526" i="6"/>
  <c r="G527" i="6"/>
  <c r="I527" i="6"/>
  <c r="G528" i="6"/>
  <c r="I528" i="6"/>
  <c r="G529" i="6"/>
  <c r="I529" i="6"/>
  <c r="G530" i="6"/>
  <c r="I530" i="6"/>
  <c r="G531" i="6"/>
  <c r="I531" i="6"/>
  <c r="G532" i="6"/>
  <c r="I532" i="6"/>
  <c r="G533" i="6"/>
  <c r="I533" i="6"/>
  <c r="G534" i="6"/>
  <c r="I534" i="6"/>
  <c r="G535" i="6"/>
  <c r="I535" i="6"/>
  <c r="G536" i="6"/>
  <c r="I536" i="6"/>
  <c r="G537" i="6"/>
  <c r="I537" i="6"/>
  <c r="G538" i="6"/>
  <c r="I538" i="6"/>
  <c r="G539" i="6"/>
  <c r="I539" i="6"/>
  <c r="G540" i="6"/>
  <c r="I540" i="6"/>
  <c r="G541" i="6"/>
  <c r="I541" i="6"/>
  <c r="G542" i="6"/>
  <c r="I542" i="6"/>
  <c r="G543" i="6"/>
  <c r="I543" i="6"/>
  <c r="G544" i="6"/>
  <c r="I544" i="6"/>
  <c r="G545" i="6"/>
  <c r="I545" i="6"/>
  <c r="G546" i="6"/>
  <c r="I546" i="6"/>
  <c r="G547" i="6"/>
  <c r="I547" i="6"/>
  <c r="G548" i="6"/>
  <c r="I548" i="6"/>
  <c r="G549" i="6"/>
  <c r="I549" i="6"/>
  <c r="G550" i="6"/>
  <c r="I550" i="6"/>
  <c r="G492" i="6"/>
  <c r="I492" i="6"/>
  <c r="G493" i="6"/>
  <c r="I493" i="6"/>
  <c r="G494" i="6"/>
  <c r="I494" i="6"/>
  <c r="G495" i="6"/>
  <c r="I495" i="6"/>
  <c r="G496" i="6"/>
  <c r="I496" i="6"/>
  <c r="G497" i="6"/>
  <c r="I497" i="6"/>
  <c r="G498" i="6"/>
  <c r="I498" i="6"/>
  <c r="G499" i="6"/>
  <c r="I499" i="6"/>
  <c r="G500" i="6"/>
  <c r="I500" i="6"/>
  <c r="G501" i="6"/>
  <c r="I501" i="6"/>
  <c r="G502" i="6"/>
  <c r="I502" i="6"/>
  <c r="G503" i="6"/>
  <c r="I503" i="6"/>
  <c r="G504" i="6"/>
  <c r="I504" i="6"/>
  <c r="G505" i="6"/>
  <c r="I505" i="6"/>
  <c r="G506" i="6"/>
  <c r="I506" i="6"/>
  <c r="G507" i="6"/>
  <c r="I507" i="6"/>
  <c r="G508" i="6"/>
  <c r="I508" i="6"/>
  <c r="G509" i="6"/>
  <c r="I509" i="6"/>
  <c r="G510" i="6"/>
  <c r="I510" i="6"/>
  <c r="G511" i="6"/>
  <c r="I511" i="6"/>
  <c r="G512" i="6"/>
  <c r="I512" i="6"/>
  <c r="G513" i="6"/>
  <c r="I513" i="6"/>
  <c r="G514" i="6"/>
  <c r="I514" i="6"/>
  <c r="G515" i="6"/>
  <c r="I515" i="6"/>
  <c r="G461" i="6"/>
  <c r="I461" i="6"/>
  <c r="G462" i="6"/>
  <c r="I462" i="6"/>
  <c r="G463" i="6"/>
  <c r="I463" i="6"/>
  <c r="G464" i="6"/>
  <c r="I464" i="6"/>
  <c r="G465" i="6"/>
  <c r="I465" i="6"/>
  <c r="G466" i="6"/>
  <c r="I466" i="6"/>
  <c r="G467" i="6"/>
  <c r="I467" i="6"/>
  <c r="G468" i="6"/>
  <c r="I468" i="6"/>
  <c r="G469" i="6"/>
  <c r="I469" i="6"/>
  <c r="G470" i="6"/>
  <c r="I470" i="6"/>
  <c r="G471" i="6"/>
  <c r="I471" i="6"/>
  <c r="G472" i="6"/>
  <c r="I472" i="6"/>
  <c r="G473" i="6"/>
  <c r="I473" i="6"/>
  <c r="G474" i="6"/>
  <c r="I474" i="6"/>
  <c r="G475" i="6"/>
  <c r="I475" i="6"/>
  <c r="G476" i="6"/>
  <c r="I476" i="6"/>
  <c r="G477" i="6"/>
  <c r="I477" i="6"/>
  <c r="G478" i="6"/>
  <c r="I478" i="6"/>
  <c r="G479" i="6"/>
  <c r="I479" i="6"/>
  <c r="G480" i="6"/>
  <c r="I480" i="6"/>
  <c r="G481" i="6"/>
  <c r="I481" i="6"/>
  <c r="G482" i="6"/>
  <c r="I482" i="6"/>
  <c r="G483" i="6"/>
  <c r="I483" i="6"/>
  <c r="G484" i="6"/>
  <c r="I484" i="6"/>
  <c r="G485" i="6"/>
  <c r="I485" i="6"/>
  <c r="G486" i="6"/>
  <c r="I486" i="6"/>
  <c r="G487" i="6"/>
  <c r="I487" i="6"/>
  <c r="G488" i="6"/>
  <c r="I488" i="6"/>
  <c r="G489" i="6"/>
  <c r="I489" i="6"/>
  <c r="G490" i="6"/>
  <c r="I490" i="6"/>
  <c r="G491" i="6"/>
  <c r="I491" i="6"/>
  <c r="G460" i="6"/>
  <c r="I460" i="6"/>
  <c r="G459" i="6"/>
  <c r="I459" i="6"/>
  <c r="G425" i="6"/>
  <c r="I425" i="6"/>
  <c r="G426" i="6"/>
  <c r="I426" i="6"/>
  <c r="G427" i="6"/>
  <c r="I427" i="6"/>
  <c r="G428" i="6"/>
  <c r="I428" i="6"/>
  <c r="G429" i="6"/>
  <c r="I429" i="6"/>
  <c r="G430" i="6"/>
  <c r="I430" i="6"/>
  <c r="G431" i="6"/>
  <c r="I431" i="6"/>
  <c r="G432" i="6"/>
  <c r="I432" i="6"/>
  <c r="G433" i="6"/>
  <c r="I433" i="6"/>
  <c r="G434" i="6"/>
  <c r="I434" i="6"/>
  <c r="G435" i="6"/>
  <c r="I435" i="6"/>
  <c r="G436" i="6"/>
  <c r="I436" i="6"/>
  <c r="G437" i="6"/>
  <c r="I437" i="6"/>
  <c r="G438" i="6"/>
  <c r="I438" i="6"/>
  <c r="G439" i="6"/>
  <c r="I439" i="6"/>
  <c r="G440" i="6"/>
  <c r="I440" i="6"/>
  <c r="G441" i="6"/>
  <c r="I441" i="6"/>
  <c r="G442" i="6"/>
  <c r="I442" i="6"/>
  <c r="G443" i="6"/>
  <c r="I443" i="6"/>
  <c r="G444" i="6"/>
  <c r="I444" i="6"/>
  <c r="G445" i="6"/>
  <c r="I445" i="6"/>
  <c r="G446" i="6"/>
  <c r="I446" i="6"/>
  <c r="G447" i="6"/>
  <c r="I447" i="6"/>
  <c r="G448" i="6"/>
  <c r="I448" i="6"/>
  <c r="G449" i="6"/>
  <c r="I449" i="6"/>
  <c r="G450" i="6"/>
  <c r="I450" i="6"/>
  <c r="G451" i="6"/>
  <c r="I451" i="6"/>
  <c r="G452" i="6"/>
  <c r="I452" i="6"/>
  <c r="G453" i="6"/>
  <c r="I453" i="6"/>
  <c r="G454" i="6"/>
  <c r="I454" i="6"/>
  <c r="G455" i="6"/>
  <c r="I455" i="6"/>
  <c r="G411" i="6"/>
  <c r="I411" i="6"/>
  <c r="G412" i="6"/>
  <c r="I412" i="6"/>
  <c r="G413" i="6"/>
  <c r="I413" i="6"/>
  <c r="G414" i="6"/>
  <c r="I414" i="6"/>
  <c r="G415" i="6"/>
  <c r="I415" i="6"/>
  <c r="G416" i="6"/>
  <c r="I416" i="6"/>
  <c r="G417" i="6"/>
  <c r="I417" i="6"/>
  <c r="G418" i="6"/>
  <c r="I418" i="6"/>
  <c r="G419" i="6"/>
  <c r="I419" i="6"/>
  <c r="G420" i="6"/>
  <c r="I420" i="6"/>
  <c r="G421" i="6"/>
  <c r="I421" i="6"/>
  <c r="G422" i="6"/>
  <c r="I422" i="6"/>
  <c r="G423" i="6"/>
  <c r="I423" i="6"/>
  <c r="G424" i="6"/>
  <c r="I424" i="6"/>
  <c r="G389" i="6"/>
  <c r="I389" i="6"/>
  <c r="G390" i="6"/>
  <c r="I390" i="6"/>
  <c r="G391" i="6"/>
  <c r="I391" i="6"/>
  <c r="G392" i="6"/>
  <c r="I392" i="6"/>
  <c r="G393" i="6"/>
  <c r="I393" i="6"/>
  <c r="G394" i="6"/>
  <c r="I394" i="6"/>
  <c r="G395" i="6"/>
  <c r="I395" i="6"/>
  <c r="G396" i="6"/>
  <c r="I396" i="6"/>
  <c r="G397" i="6"/>
  <c r="I397" i="6"/>
  <c r="G398" i="6"/>
  <c r="I398" i="6"/>
  <c r="G399" i="6"/>
  <c r="I399" i="6"/>
  <c r="G400" i="6"/>
  <c r="I400" i="6"/>
  <c r="G401" i="6"/>
  <c r="I401" i="6"/>
  <c r="G402" i="6"/>
  <c r="I402" i="6"/>
  <c r="G403" i="6"/>
  <c r="I403" i="6"/>
  <c r="G404" i="6"/>
  <c r="I404" i="6"/>
  <c r="G405" i="6"/>
  <c r="I405" i="6"/>
  <c r="G406" i="6"/>
  <c r="I406" i="6"/>
  <c r="G407" i="6"/>
  <c r="I407" i="6"/>
  <c r="G408" i="6"/>
  <c r="I408" i="6"/>
  <c r="G409" i="6"/>
  <c r="I409" i="6"/>
  <c r="G410" i="6"/>
  <c r="I410" i="6"/>
  <c r="G368" i="6"/>
  <c r="I368" i="6"/>
  <c r="G369" i="6"/>
  <c r="I369" i="6"/>
  <c r="G370" i="6"/>
  <c r="I370" i="6"/>
  <c r="G371" i="6"/>
  <c r="I371" i="6"/>
  <c r="G372" i="6"/>
  <c r="I372" i="6"/>
  <c r="G373" i="6"/>
  <c r="I373" i="6"/>
  <c r="G374" i="6"/>
  <c r="I374" i="6"/>
  <c r="G375" i="6"/>
  <c r="I375" i="6"/>
  <c r="G376" i="6"/>
  <c r="I376" i="6"/>
  <c r="G377" i="6"/>
  <c r="I377" i="6"/>
  <c r="G378" i="6"/>
  <c r="I378" i="6"/>
  <c r="G379" i="6"/>
  <c r="I379" i="6"/>
  <c r="G380" i="6"/>
  <c r="I380" i="6"/>
  <c r="G381" i="6"/>
  <c r="I381" i="6"/>
  <c r="G382" i="6"/>
  <c r="I382" i="6"/>
  <c r="G383" i="6"/>
  <c r="I383" i="6"/>
  <c r="G384" i="6"/>
  <c r="I384" i="6"/>
  <c r="G385" i="6"/>
  <c r="I385" i="6"/>
  <c r="G386" i="6"/>
  <c r="I386" i="6"/>
  <c r="G387" i="6"/>
  <c r="I387" i="6"/>
  <c r="G388" i="6"/>
  <c r="I388" i="6"/>
  <c r="G338" i="6"/>
  <c r="I338" i="6"/>
  <c r="G339" i="6"/>
  <c r="I339" i="6"/>
  <c r="G340" i="6"/>
  <c r="I340" i="6"/>
  <c r="G341" i="6"/>
  <c r="I341" i="6"/>
  <c r="G342" i="6"/>
  <c r="I342" i="6"/>
  <c r="G343" i="6"/>
  <c r="I343" i="6"/>
  <c r="G344" i="6"/>
  <c r="I344" i="6"/>
  <c r="G345" i="6"/>
  <c r="I345" i="6"/>
  <c r="G346" i="6"/>
  <c r="I346" i="6"/>
  <c r="G347" i="6"/>
  <c r="I347" i="6"/>
  <c r="G348" i="6"/>
  <c r="I348" i="6"/>
  <c r="G349" i="6"/>
  <c r="I349" i="6"/>
  <c r="G350" i="6"/>
  <c r="I350" i="6"/>
  <c r="G351" i="6"/>
  <c r="I351" i="6"/>
  <c r="G352" i="6"/>
  <c r="I352" i="6"/>
  <c r="G353" i="6"/>
  <c r="I353" i="6"/>
  <c r="G354" i="6"/>
  <c r="I354" i="6"/>
  <c r="G355" i="6"/>
  <c r="I355" i="6"/>
  <c r="G356" i="6"/>
  <c r="I356" i="6"/>
  <c r="G357" i="6"/>
  <c r="I357" i="6"/>
  <c r="G358" i="6"/>
  <c r="I358" i="6"/>
  <c r="G359" i="6"/>
  <c r="I359" i="6"/>
  <c r="G360" i="6"/>
  <c r="I360" i="6"/>
  <c r="G361" i="6"/>
  <c r="I361" i="6"/>
  <c r="G362" i="6"/>
  <c r="I362" i="6"/>
  <c r="G363" i="6"/>
  <c r="I363" i="6"/>
  <c r="G364" i="6"/>
  <c r="I364" i="6"/>
  <c r="G365" i="6"/>
  <c r="I365" i="6"/>
  <c r="G366" i="6"/>
  <c r="I366" i="6"/>
  <c r="G367" i="6"/>
  <c r="I367" i="6"/>
  <c r="G311" i="6"/>
  <c r="I311" i="6"/>
  <c r="G312" i="6"/>
  <c r="I312" i="6"/>
  <c r="G313" i="6"/>
  <c r="I313" i="6"/>
  <c r="G316" i="6"/>
  <c r="I316" i="6"/>
  <c r="G317" i="6"/>
  <c r="I317" i="6"/>
  <c r="G318" i="6"/>
  <c r="I318" i="6"/>
  <c r="G319" i="6"/>
  <c r="I319" i="6"/>
  <c r="G320" i="6"/>
  <c r="I320" i="6"/>
  <c r="G321" i="6"/>
  <c r="I321" i="6"/>
  <c r="G322" i="6"/>
  <c r="I322" i="6"/>
  <c r="G323" i="6"/>
  <c r="I323" i="6"/>
  <c r="G324" i="6"/>
  <c r="I324" i="6"/>
  <c r="G325" i="6"/>
  <c r="I325" i="6"/>
  <c r="G326" i="6"/>
  <c r="I326" i="6"/>
  <c r="G327" i="6"/>
  <c r="I327" i="6"/>
  <c r="G328" i="6"/>
  <c r="I328" i="6"/>
  <c r="G329" i="6"/>
  <c r="I329" i="6"/>
  <c r="G330" i="6"/>
  <c r="I330" i="6"/>
  <c r="G331" i="6"/>
  <c r="I331" i="6"/>
  <c r="G332" i="6"/>
  <c r="I332" i="6"/>
  <c r="G333" i="6"/>
  <c r="I333" i="6"/>
  <c r="G334" i="6"/>
  <c r="I334" i="6"/>
  <c r="G335" i="6"/>
  <c r="I335" i="6"/>
  <c r="G336" i="6"/>
  <c r="I336" i="6"/>
  <c r="G337" i="6"/>
  <c r="I337" i="6"/>
  <c r="G291" i="6"/>
  <c r="I291" i="6"/>
  <c r="G292" i="6"/>
  <c r="I292" i="6"/>
  <c r="G293" i="6"/>
  <c r="I293" i="6"/>
  <c r="G294" i="6"/>
  <c r="I294" i="6"/>
  <c r="G295" i="6"/>
  <c r="I295" i="6"/>
  <c r="G296" i="6"/>
  <c r="I296" i="6"/>
  <c r="G297" i="6"/>
  <c r="I297" i="6"/>
  <c r="G298" i="6"/>
  <c r="I298" i="6"/>
  <c r="G299" i="6"/>
  <c r="I299" i="6"/>
  <c r="G300" i="6"/>
  <c r="I300" i="6"/>
  <c r="G301" i="6"/>
  <c r="I301" i="6"/>
  <c r="G302" i="6"/>
  <c r="I302" i="6"/>
  <c r="G303" i="6"/>
  <c r="I303" i="6"/>
  <c r="G304" i="6"/>
  <c r="I304" i="6"/>
  <c r="G305" i="6"/>
  <c r="I305" i="6"/>
  <c r="G306" i="6"/>
  <c r="I306" i="6"/>
  <c r="G307" i="6"/>
  <c r="I307" i="6"/>
  <c r="G308" i="6"/>
  <c r="I308" i="6"/>
  <c r="G309" i="6"/>
  <c r="I309" i="6"/>
  <c r="G310" i="6"/>
  <c r="I310" i="6"/>
  <c r="G269" i="6"/>
  <c r="I269" i="6"/>
  <c r="G270" i="6"/>
  <c r="I270" i="6"/>
  <c r="G271" i="6"/>
  <c r="I271" i="6"/>
  <c r="G272" i="6"/>
  <c r="I272" i="6"/>
  <c r="G273" i="6"/>
  <c r="I273" i="6"/>
  <c r="G274" i="6"/>
  <c r="I274" i="6"/>
  <c r="G275" i="6"/>
  <c r="I275" i="6"/>
  <c r="G276" i="6"/>
  <c r="I276" i="6"/>
  <c r="G277" i="6"/>
  <c r="I277" i="6"/>
  <c r="G278" i="6"/>
  <c r="I278" i="6"/>
  <c r="G279" i="6"/>
  <c r="I279" i="6"/>
  <c r="G280" i="6"/>
  <c r="I280" i="6"/>
  <c r="G281" i="6"/>
  <c r="I281" i="6"/>
  <c r="G282" i="6"/>
  <c r="I282" i="6"/>
  <c r="G254" i="6"/>
  <c r="I254" i="6"/>
  <c r="G255" i="6"/>
  <c r="I255" i="6"/>
  <c r="G256" i="6"/>
  <c r="I256" i="6"/>
  <c r="G257" i="6"/>
  <c r="I257" i="6"/>
  <c r="G258" i="6"/>
  <c r="I258" i="6"/>
  <c r="G259" i="6"/>
  <c r="I259" i="6"/>
  <c r="G260" i="6"/>
  <c r="I260" i="6"/>
  <c r="G261" i="6"/>
  <c r="I261" i="6"/>
  <c r="G262" i="6"/>
  <c r="I262" i="6"/>
  <c r="G253" i="6"/>
  <c r="I253" i="6"/>
  <c r="G240" i="6"/>
  <c r="I240" i="6"/>
  <c r="G241" i="6"/>
  <c r="I241" i="6"/>
  <c r="G239" i="6"/>
  <c r="I239" i="6"/>
  <c r="G196" i="6"/>
  <c r="I196" i="6"/>
  <c r="G197" i="6"/>
  <c r="I197" i="6"/>
  <c r="G198" i="6"/>
  <c r="I198" i="6"/>
  <c r="G199" i="6"/>
  <c r="I199" i="6"/>
  <c r="G200" i="6"/>
  <c r="I200" i="6"/>
  <c r="G201" i="6"/>
  <c r="I201" i="6"/>
  <c r="G202" i="6"/>
  <c r="I202" i="6"/>
  <c r="G203" i="6"/>
  <c r="I203" i="6"/>
  <c r="G204" i="6"/>
  <c r="I204" i="6"/>
  <c r="G205" i="6"/>
  <c r="I205" i="6"/>
  <c r="G206" i="6"/>
  <c r="I206" i="6"/>
  <c r="G207" i="6"/>
  <c r="I207" i="6"/>
  <c r="G208" i="6"/>
  <c r="I208" i="6"/>
  <c r="G209" i="6"/>
  <c r="I209" i="6"/>
  <c r="G210" i="6"/>
  <c r="I210" i="6"/>
  <c r="G211" i="6"/>
  <c r="I211" i="6"/>
  <c r="G212" i="6"/>
  <c r="I212" i="6"/>
  <c r="G213" i="6"/>
  <c r="I213" i="6"/>
  <c r="G214" i="6"/>
  <c r="I214" i="6"/>
  <c r="G215" i="6"/>
  <c r="I215" i="6"/>
  <c r="G216" i="6"/>
  <c r="I216" i="6"/>
  <c r="G217" i="6"/>
  <c r="I217" i="6"/>
  <c r="G218" i="6"/>
  <c r="I218" i="6"/>
  <c r="G219" i="6"/>
  <c r="I219" i="6"/>
  <c r="G220" i="6"/>
  <c r="I220" i="6"/>
  <c r="G221" i="6"/>
  <c r="I221" i="6"/>
  <c r="G222" i="6"/>
  <c r="I222" i="6"/>
  <c r="G223" i="6"/>
  <c r="I223" i="6"/>
  <c r="G224" i="6"/>
  <c r="I224" i="6"/>
  <c r="G225" i="6"/>
  <c r="I225" i="6"/>
  <c r="G226" i="6"/>
  <c r="I226" i="6"/>
  <c r="G227" i="6"/>
  <c r="I227" i="6"/>
  <c r="G195" i="6"/>
  <c r="I195" i="6"/>
  <c r="G180" i="6"/>
  <c r="I180" i="6"/>
  <c r="G181" i="6"/>
  <c r="I181" i="6"/>
  <c r="G182" i="6"/>
  <c r="I182" i="6"/>
  <c r="G183" i="6"/>
  <c r="I183" i="6"/>
  <c r="G184" i="6"/>
  <c r="I184" i="6"/>
  <c r="G185" i="6"/>
  <c r="I185" i="6"/>
  <c r="G186" i="6"/>
  <c r="I186" i="6"/>
  <c r="G187" i="6"/>
  <c r="I187" i="6"/>
  <c r="G188" i="6"/>
  <c r="I188" i="6"/>
  <c r="G189" i="6"/>
  <c r="I189" i="6"/>
  <c r="G190" i="6"/>
  <c r="I190" i="6"/>
  <c r="G191" i="6"/>
  <c r="I191" i="6"/>
  <c r="G153" i="6"/>
  <c r="I153" i="6"/>
  <c r="G154" i="6"/>
  <c r="I154" i="6"/>
  <c r="G155" i="6"/>
  <c r="I155" i="6"/>
  <c r="G156" i="6"/>
  <c r="I156" i="6"/>
  <c r="G157" i="6"/>
  <c r="I157" i="6"/>
  <c r="G158" i="6"/>
  <c r="I158" i="6"/>
  <c r="G159" i="6"/>
  <c r="I159" i="6"/>
  <c r="G160" i="6"/>
  <c r="I160" i="6"/>
  <c r="G161" i="6"/>
  <c r="I161" i="6"/>
  <c r="G162" i="6"/>
  <c r="I162" i="6"/>
  <c r="G163" i="6"/>
  <c r="I163" i="6"/>
  <c r="G164" i="6"/>
  <c r="I164" i="6"/>
  <c r="G165" i="6"/>
  <c r="I165" i="6"/>
  <c r="G166" i="6"/>
  <c r="I166" i="6"/>
  <c r="G167" i="6"/>
  <c r="I167" i="6"/>
  <c r="G168" i="6"/>
  <c r="I168" i="6"/>
  <c r="G169" i="6"/>
  <c r="I169" i="6"/>
  <c r="G170" i="6"/>
  <c r="I170" i="6"/>
  <c r="G171" i="6"/>
  <c r="I171" i="6"/>
  <c r="G172" i="6"/>
  <c r="I172" i="6"/>
  <c r="G173" i="6"/>
  <c r="I173" i="6"/>
  <c r="G133" i="6"/>
  <c r="I133" i="6"/>
  <c r="G134" i="6"/>
  <c r="I134" i="6"/>
  <c r="G135" i="6"/>
  <c r="I135" i="6"/>
  <c r="G136" i="6"/>
  <c r="I136" i="6"/>
  <c r="G137" i="6"/>
  <c r="I137" i="6"/>
  <c r="G138" i="6"/>
  <c r="I138" i="6"/>
  <c r="G139" i="6"/>
  <c r="I139" i="6"/>
  <c r="G140" i="6"/>
  <c r="I140" i="6"/>
  <c r="G141" i="6"/>
  <c r="I141" i="6"/>
  <c r="G142" i="6"/>
  <c r="I142" i="6"/>
  <c r="G143" i="6"/>
  <c r="I143" i="6"/>
  <c r="G144" i="6"/>
  <c r="I144" i="6"/>
  <c r="G145" i="6"/>
  <c r="I145" i="6"/>
  <c r="G146" i="6"/>
  <c r="I146" i="6"/>
  <c r="G147" i="6"/>
  <c r="I147" i="6"/>
  <c r="G148" i="6"/>
  <c r="I148" i="6"/>
  <c r="G149" i="6"/>
  <c r="I149" i="6"/>
  <c r="G150" i="6"/>
  <c r="I150" i="6"/>
  <c r="G151" i="6"/>
  <c r="I151" i="6"/>
  <c r="G152" i="6"/>
  <c r="I152" i="6"/>
  <c r="G109" i="6"/>
  <c r="I109" i="6"/>
  <c r="G110" i="6"/>
  <c r="I110" i="6"/>
  <c r="G111" i="6"/>
  <c r="I111" i="6"/>
  <c r="G112" i="6"/>
  <c r="I112" i="6"/>
  <c r="G113" i="6"/>
  <c r="I113" i="6"/>
  <c r="G114" i="6"/>
  <c r="I114" i="6"/>
  <c r="G115" i="6"/>
  <c r="I115" i="6"/>
  <c r="G116" i="6"/>
  <c r="I116" i="6"/>
  <c r="G117" i="6"/>
  <c r="I117" i="6"/>
  <c r="G118" i="6"/>
  <c r="I118" i="6"/>
  <c r="G119" i="6"/>
  <c r="I119" i="6"/>
  <c r="G120" i="6"/>
  <c r="I120" i="6"/>
  <c r="G121" i="6"/>
  <c r="I121" i="6"/>
  <c r="G122" i="6"/>
  <c r="I122" i="6"/>
  <c r="G123" i="6"/>
  <c r="I123" i="6"/>
  <c r="G124" i="6"/>
  <c r="I124" i="6"/>
  <c r="G125" i="6"/>
  <c r="I125" i="6"/>
  <c r="G126" i="6"/>
  <c r="I126" i="6"/>
  <c r="G127" i="6"/>
  <c r="I127" i="6"/>
  <c r="G128" i="6"/>
  <c r="I128" i="6"/>
  <c r="G129" i="6"/>
  <c r="I129" i="6"/>
  <c r="G130" i="6"/>
  <c r="I130" i="6"/>
  <c r="G92" i="6"/>
  <c r="I92" i="6"/>
  <c r="G93" i="6"/>
  <c r="I93" i="6"/>
  <c r="G94" i="6"/>
  <c r="I94" i="6"/>
  <c r="G95" i="6"/>
  <c r="I95" i="6"/>
  <c r="G96" i="6"/>
  <c r="I96" i="6"/>
  <c r="G97" i="6"/>
  <c r="I97" i="6"/>
  <c r="G98" i="6"/>
  <c r="I98" i="6"/>
  <c r="G99" i="6"/>
  <c r="I99" i="6"/>
  <c r="G100" i="6"/>
  <c r="I100" i="6"/>
  <c r="G101" i="6"/>
  <c r="I101" i="6"/>
  <c r="G102" i="6"/>
  <c r="I102" i="6"/>
  <c r="G103" i="6"/>
  <c r="I103" i="6"/>
  <c r="G104" i="6"/>
  <c r="I104" i="6"/>
  <c r="G67" i="6"/>
  <c r="I67" i="6"/>
  <c r="G68" i="6"/>
  <c r="I68" i="6"/>
  <c r="G69" i="6"/>
  <c r="I69" i="6"/>
  <c r="G70" i="6"/>
  <c r="I70" i="6"/>
  <c r="G71" i="6"/>
  <c r="I71" i="6"/>
  <c r="G72" i="6"/>
  <c r="I72" i="6"/>
  <c r="G73" i="6"/>
  <c r="I73" i="6"/>
  <c r="G74" i="6"/>
  <c r="I74" i="6"/>
  <c r="G75" i="6"/>
  <c r="I75" i="6"/>
  <c r="G76" i="6"/>
  <c r="I76" i="6"/>
  <c r="G77" i="6"/>
  <c r="I77" i="6"/>
  <c r="G78" i="6"/>
  <c r="I78" i="6"/>
  <c r="G79" i="6"/>
  <c r="I79" i="6"/>
  <c r="G80" i="6"/>
  <c r="I80" i="6"/>
  <c r="G81" i="6"/>
  <c r="I81" i="6"/>
  <c r="G82" i="6"/>
  <c r="I82" i="6"/>
  <c r="G83" i="6"/>
  <c r="I83" i="6"/>
  <c r="G84" i="6"/>
  <c r="I84" i="6"/>
  <c r="G85" i="6"/>
  <c r="I85" i="6"/>
  <c r="G86" i="6"/>
  <c r="I86" i="6"/>
  <c r="G87" i="6"/>
  <c r="I87" i="6"/>
  <c r="G88" i="6"/>
  <c r="I88" i="6"/>
  <c r="G89" i="6"/>
  <c r="I89" i="6"/>
  <c r="G90" i="6"/>
  <c r="I90" i="6"/>
  <c r="G91" i="6"/>
  <c r="I91" i="6"/>
  <c r="G49" i="6"/>
  <c r="I49" i="6"/>
  <c r="G50" i="6"/>
  <c r="I50" i="6"/>
  <c r="G51" i="6"/>
  <c r="I51" i="6"/>
  <c r="G52" i="6"/>
  <c r="I52" i="6"/>
  <c r="G53" i="6"/>
  <c r="I53" i="6"/>
  <c r="G54" i="6"/>
  <c r="I54" i="6"/>
  <c r="G55" i="6"/>
  <c r="I55" i="6"/>
  <c r="G56" i="6"/>
  <c r="I56" i="6"/>
  <c r="G57" i="6"/>
  <c r="I57" i="6"/>
  <c r="G58" i="6"/>
  <c r="I58" i="6"/>
  <c r="G59" i="6"/>
  <c r="I59" i="6"/>
  <c r="G60" i="6"/>
  <c r="I60" i="6"/>
  <c r="G61" i="6"/>
  <c r="I61" i="6"/>
  <c r="G62" i="6"/>
  <c r="I62" i="6"/>
  <c r="G63" i="6"/>
  <c r="I63" i="6"/>
  <c r="G64" i="6"/>
  <c r="I64" i="6"/>
  <c r="G65" i="6"/>
  <c r="I65" i="6"/>
  <c r="G66" i="6"/>
  <c r="I66" i="6"/>
  <c r="G22" i="6"/>
  <c r="I22" i="6"/>
  <c r="G23" i="6"/>
  <c r="I23" i="6"/>
  <c r="G24" i="6"/>
  <c r="I24" i="6"/>
  <c r="G25" i="6"/>
  <c r="I25" i="6"/>
  <c r="G26" i="6"/>
  <c r="I26" i="6"/>
  <c r="G27" i="6"/>
  <c r="I27" i="6"/>
  <c r="G28" i="6"/>
  <c r="I28" i="6"/>
  <c r="G29" i="6"/>
  <c r="I29" i="6"/>
  <c r="G30" i="6"/>
  <c r="I30" i="6"/>
  <c r="G31" i="6"/>
  <c r="I31" i="6"/>
  <c r="G32" i="6"/>
  <c r="I32" i="6"/>
  <c r="G33" i="6"/>
  <c r="I33" i="6"/>
  <c r="G34" i="6"/>
  <c r="I34" i="6"/>
  <c r="G35" i="6"/>
  <c r="I35" i="6"/>
  <c r="G36" i="6"/>
  <c r="I36" i="6"/>
  <c r="G37" i="6"/>
  <c r="I37" i="6"/>
  <c r="G38" i="6"/>
  <c r="I38" i="6"/>
  <c r="G39" i="6"/>
  <c r="I39" i="6"/>
  <c r="G40" i="6"/>
  <c r="I40" i="6"/>
  <c r="G41" i="6"/>
  <c r="I41" i="6"/>
  <c r="G42" i="6"/>
  <c r="I42" i="6"/>
  <c r="G43" i="6"/>
  <c r="I43" i="6"/>
  <c r="G44" i="6"/>
  <c r="I44" i="6"/>
  <c r="G45" i="6"/>
  <c r="I45" i="6"/>
  <c r="G46" i="6"/>
  <c r="I46" i="6"/>
  <c r="G47" i="6"/>
  <c r="I47" i="6"/>
  <c r="G48" i="6"/>
  <c r="I48" i="6"/>
  <c r="G4" i="6"/>
  <c r="I4" i="6"/>
  <c r="G5" i="6"/>
  <c r="I5" i="6"/>
  <c r="G6" i="6"/>
  <c r="I6" i="6"/>
  <c r="G7" i="6"/>
  <c r="I7" i="6"/>
  <c r="G8" i="6"/>
  <c r="I8" i="6"/>
  <c r="G9" i="6"/>
  <c r="I9" i="6"/>
  <c r="G10" i="6"/>
  <c r="I10" i="6"/>
  <c r="G11" i="6"/>
  <c r="I11" i="6"/>
  <c r="G12" i="6"/>
  <c r="I12" i="6"/>
  <c r="G13" i="6"/>
  <c r="I13" i="6"/>
  <c r="G14" i="6"/>
  <c r="I14" i="6"/>
  <c r="G15" i="6"/>
  <c r="I15" i="6"/>
  <c r="G16" i="6"/>
  <c r="I16" i="6"/>
  <c r="G17" i="6"/>
  <c r="I17" i="6"/>
  <c r="G132" i="6"/>
  <c r="I132" i="6"/>
  <c r="G21" i="6"/>
  <c r="I21" i="6"/>
  <c r="G4326" i="6"/>
  <c r="I4326" i="6"/>
  <c r="G3880" i="6"/>
  <c r="I3880" i="6"/>
  <c r="G3838" i="6"/>
  <c r="I3838" i="6"/>
  <c r="G3641" i="6"/>
  <c r="I3641" i="6"/>
  <c r="G3086" i="6"/>
  <c r="I3086" i="6"/>
  <c r="G2218" i="6"/>
  <c r="I2218" i="6"/>
  <c r="G2015" i="6"/>
  <c r="I2015" i="6"/>
  <c r="G2002" i="6"/>
  <c r="I2002" i="6"/>
  <c r="G1986" i="6"/>
  <c r="I1986" i="6"/>
  <c r="G1985" i="6"/>
  <c r="I1985" i="6"/>
  <c r="G1984" i="6"/>
  <c r="I1984" i="6"/>
  <c r="G1704" i="6"/>
  <c r="I1704" i="6"/>
  <c r="G1578" i="6"/>
  <c r="I1578" i="6"/>
  <c r="G1576" i="6"/>
  <c r="I1576" i="6"/>
  <c r="G1575" i="6"/>
  <c r="I1575" i="6"/>
  <c r="G1556" i="6"/>
  <c r="I1556" i="6"/>
  <c r="G1535" i="6"/>
  <c r="I1535" i="6"/>
  <c r="G1531" i="6"/>
  <c r="I1531" i="6"/>
  <c r="G1509" i="6"/>
  <c r="I1509" i="6"/>
  <c r="G1422" i="6"/>
  <c r="I1422" i="6"/>
  <c r="G1387" i="6"/>
  <c r="I1387" i="6"/>
  <c r="G1338" i="6"/>
  <c r="I1338" i="6"/>
  <c r="G1309" i="6"/>
  <c r="I1309" i="6"/>
  <c r="G1276" i="6"/>
  <c r="I1276" i="6"/>
  <c r="G1198" i="6"/>
  <c r="I1198" i="6"/>
  <c r="G1191" i="6"/>
  <c r="I1191" i="6"/>
  <c r="G1127" i="6"/>
  <c r="I1127" i="6"/>
  <c r="G1122" i="6"/>
  <c r="I1122" i="6"/>
  <c r="G1113" i="6"/>
  <c r="I1113" i="6"/>
  <c r="G1067" i="6"/>
  <c r="I1067" i="6"/>
  <c r="G1004" i="6"/>
  <c r="I1004" i="6"/>
  <c r="G1000" i="6"/>
  <c r="I1000" i="6"/>
  <c r="G962" i="6"/>
  <c r="I962" i="6"/>
  <c r="G917" i="6"/>
  <c r="I917" i="6"/>
  <c r="G910" i="6"/>
  <c r="I910" i="6"/>
  <c r="G851" i="6"/>
  <c r="I851" i="6"/>
  <c r="G832" i="6"/>
  <c r="I832" i="6"/>
  <c r="G831" i="6"/>
  <c r="I831" i="6"/>
  <c r="G830" i="6"/>
  <c r="I830" i="6"/>
  <c r="G829" i="6"/>
  <c r="I829" i="6"/>
  <c r="G828" i="6"/>
  <c r="I828" i="6"/>
  <c r="G290" i="6"/>
  <c r="I290" i="6"/>
  <c r="G268" i="6"/>
  <c r="I268" i="6"/>
  <c r="G231" i="6"/>
  <c r="I231" i="6"/>
  <c r="G230" i="6"/>
  <c r="I230" i="6"/>
  <c r="G193" i="6"/>
  <c r="I193" i="6"/>
  <c r="G179" i="6"/>
  <c r="I179" i="6"/>
  <c r="G177" i="6"/>
  <c r="I177" i="6"/>
  <c r="G176" i="6"/>
  <c r="I176" i="6"/>
  <c r="G108" i="6"/>
  <c r="I108" i="6"/>
  <c r="G3" i="6"/>
  <c r="I3" i="6"/>
</calcChain>
</file>

<file path=xl/comments1.xml><?xml version="1.0" encoding="utf-8"?>
<comments xmlns="http://schemas.openxmlformats.org/spreadsheetml/2006/main">
  <authors>
    <author>User</author>
  </authors>
  <commentList>
    <comment ref="D4287" authorId="0" shapeId="0">
      <text>
        <r>
          <rPr>
            <b/>
            <sz val="9"/>
            <color indexed="81"/>
            <rFont val="Tahoma"/>
            <family val="2"/>
            <charset val="204"/>
          </rPr>
          <t>User: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User</author>
  </authors>
  <commentList>
    <comment ref="D2924" authorId="0" shapeId="0">
      <text>
        <r>
          <rPr>
            <b/>
            <sz val="9"/>
            <color indexed="81"/>
            <rFont val="Tahoma"/>
            <family val="2"/>
            <charset val="204"/>
          </rPr>
          <t>User: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User</author>
  </authors>
  <commentList>
    <comment ref="C2998" authorId="0" shapeId="0">
      <text>
        <r>
          <rPr>
            <b/>
            <sz val="9"/>
            <color indexed="81"/>
            <rFont val="Tahoma"/>
            <family val="2"/>
            <charset val="204"/>
          </rPr>
          <t>User: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E2998" authorId="0" shapeId="0">
      <text>
        <r>
          <rPr>
            <b/>
            <sz val="9"/>
            <color indexed="81"/>
            <rFont val="Tahoma"/>
            <family val="2"/>
            <charset val="204"/>
          </rPr>
          <t>User: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<sst xmlns="http://schemas.openxmlformats.org/spreadsheetml/2006/main" count="75244" uniqueCount="10196">
  <si>
    <t>Price in EUR/VAT excluded</t>
  </si>
  <si>
    <t>LED Strip, Accessories &amp; Power Supply</t>
  </si>
  <si>
    <t>LED Controllers</t>
  </si>
  <si>
    <t>LED Power Supply</t>
  </si>
  <si>
    <t xml:space="preserve">LED Modules </t>
  </si>
  <si>
    <t>LED Track &amp; Wall Lights</t>
  </si>
  <si>
    <t>LED Strip Connectors</t>
  </si>
  <si>
    <t>Flexible Connector - LED Strip 3528</t>
  </si>
  <si>
    <t>Connector - LED Strip 3528</t>
  </si>
  <si>
    <t>Flexible Connector - LED Strip 5050</t>
  </si>
  <si>
    <t>Connector - LED Strip 5050</t>
  </si>
  <si>
    <t>Flexible Connector - LED Strip 5050 RGB</t>
  </si>
  <si>
    <t>Connector - LED Strip 5050 RGB</t>
  </si>
  <si>
    <t>Flexible Connector - LED Strip 3528 DC Female</t>
  </si>
  <si>
    <t>Flexible Connector - LED Strip 5050 DC Female</t>
  </si>
  <si>
    <t>Connector - LED Strip 3528 Cross Type</t>
  </si>
  <si>
    <t>Connector - LED Strip 5050 Cross Type</t>
  </si>
  <si>
    <t>Connector - LED Strip 5050 L Type</t>
  </si>
  <si>
    <t>Connector -  LED Strip DC Female</t>
  </si>
  <si>
    <t>Dimmer for LED Strip with Remote Control</t>
  </si>
  <si>
    <t>Radio Controller with Remote Control 4 Buttons</t>
  </si>
  <si>
    <t>Amplifier for LED Strip RGB 5050</t>
  </si>
  <si>
    <t>LED Downlights</t>
  </si>
  <si>
    <t>LED Bulbs V-TAC</t>
  </si>
  <si>
    <t>WHOLESALE PRICE LIST</t>
  </si>
  <si>
    <t>Product Category/Name</t>
  </si>
  <si>
    <t>Watterptoof IP65 V-TAC 2 years warranty</t>
  </si>
  <si>
    <t>Platsic plug&amp;play 1 year warranty</t>
  </si>
  <si>
    <t>Connector For Single Color</t>
  </si>
  <si>
    <t>Connector For RGB</t>
  </si>
  <si>
    <t>4I Track Light Accesory Black</t>
  </si>
  <si>
    <t>4T Track Light Accesory Black</t>
  </si>
  <si>
    <t>4L Track Light Accesory Black</t>
  </si>
  <si>
    <t>4T Track Light Accesory White</t>
  </si>
  <si>
    <t>4L Track Light Accesory White</t>
  </si>
  <si>
    <t>1 Meter Black 4 Core Track</t>
  </si>
  <si>
    <t>2 Meters Black 4 Core Track</t>
  </si>
  <si>
    <t>1.5 Meters Black 4 Core Track</t>
  </si>
  <si>
    <t>1 Meter White 4 Core Track</t>
  </si>
  <si>
    <t>1.5 Meters White 4 Core Track</t>
  </si>
  <si>
    <t>2 Meters White 4 Core Track</t>
  </si>
  <si>
    <t>LED Track Lights And Accessories</t>
  </si>
  <si>
    <t>LED Euro Track Ans Accessories V-TAC COB</t>
  </si>
  <si>
    <t>LED Downlights V-TAC</t>
  </si>
  <si>
    <t>LED Spotlights V-TAC</t>
  </si>
  <si>
    <t>LED Tubes Т8  V-TAC</t>
  </si>
  <si>
    <t>LED Panels  V-TAC</t>
  </si>
  <si>
    <t>LED Street Lights V-TAC</t>
  </si>
  <si>
    <t>LED Wall Washers V-TAC</t>
  </si>
  <si>
    <t>LED High Bay V-TAC</t>
  </si>
  <si>
    <t>Case For External Mounting 1200 x 300 mm</t>
  </si>
  <si>
    <t>Suspended Mounting Kit For LED Panels</t>
  </si>
  <si>
    <t>Mini Amplifier for LED Strip RGB 5050 3*4A</t>
  </si>
  <si>
    <t>Art No.</t>
  </si>
  <si>
    <t>VT-1110</t>
  </si>
  <si>
    <t>VT-1818</t>
  </si>
  <si>
    <t>VT-1821</t>
  </si>
  <si>
    <t>VT-1830</t>
  </si>
  <si>
    <t>VT-1926</t>
  </si>
  <si>
    <t>VT-20350</t>
  </si>
  <si>
    <t>VT-21060</t>
  </si>
  <si>
    <t>VT-1724 RD</t>
  </si>
  <si>
    <t>VT-1500 SQ</t>
  </si>
  <si>
    <t>VT-2200 RD</t>
  </si>
  <si>
    <t>VT-5036 B</t>
  </si>
  <si>
    <t>VT-5036</t>
  </si>
  <si>
    <t>VT-4083</t>
  </si>
  <si>
    <t>24W LED Downlight Bridgelux Chip 4500K</t>
  </si>
  <si>
    <t>VT-7104</t>
  </si>
  <si>
    <t xml:space="preserve">LED Strip SMD3528 - 60LEDs Red IP65 </t>
  </si>
  <si>
    <t>VT-2610</t>
  </si>
  <si>
    <t>VT-6060</t>
  </si>
  <si>
    <t>Driver For LED Panel 45W</t>
  </si>
  <si>
    <t>VT-16011</t>
  </si>
  <si>
    <t>VT-1105SQ</t>
  </si>
  <si>
    <t>8W NON-Dimmable Driver</t>
  </si>
  <si>
    <t>15W NON-Dimmable Driver</t>
  </si>
  <si>
    <t>VT-1861</t>
  </si>
  <si>
    <t>Garden Light</t>
  </si>
  <si>
    <t>LED Waterproof Lamp V-TAC</t>
  </si>
  <si>
    <t>VT-8003</t>
  </si>
  <si>
    <t>VT-8004</t>
  </si>
  <si>
    <t>Extension Frame 622X622 For 600X600 Panel</t>
  </si>
  <si>
    <t>VT-1722</t>
  </si>
  <si>
    <t>VT-1736</t>
  </si>
  <si>
    <t>2*60cm Batten Fitting</t>
  </si>
  <si>
    <t>VT-1879</t>
  </si>
  <si>
    <t>VT-1880</t>
  </si>
  <si>
    <t>VT-1884D</t>
  </si>
  <si>
    <t>VT-41150</t>
  </si>
  <si>
    <t xml:space="preserve">9W Square Fittings Case </t>
  </si>
  <si>
    <t xml:space="preserve">24W Square Fittings Case </t>
  </si>
  <si>
    <t xml:space="preserve">LED Strip Sets </t>
  </si>
  <si>
    <t xml:space="preserve">LED Bulb - 3W E14 R39 4500K </t>
  </si>
  <si>
    <t>Flexible Connector For RGB LED Strip With Pin</t>
  </si>
  <si>
    <t>VT-3528 IP20</t>
  </si>
  <si>
    <t>VT-3528 IP65</t>
  </si>
  <si>
    <t>VT-5050 IP20</t>
  </si>
  <si>
    <t>VT-5050 IP65</t>
  </si>
  <si>
    <t>VT-1208</t>
  </si>
  <si>
    <t>VT-1212</t>
  </si>
  <si>
    <t>VT-602G</t>
  </si>
  <si>
    <t>VT-1202G</t>
  </si>
  <si>
    <t>Infrared Motion Sensor Ceiling</t>
  </si>
  <si>
    <t>Tripod Stand for Floodlights</t>
  </si>
  <si>
    <t>VT-1893</t>
  </si>
  <si>
    <t>VT-9020-4</t>
  </si>
  <si>
    <t>VT-9020-5</t>
  </si>
  <si>
    <t>VT-9020-6</t>
  </si>
  <si>
    <t>VT-9020-7</t>
  </si>
  <si>
    <t>VT-7111</t>
  </si>
  <si>
    <t>VT-7112</t>
  </si>
  <si>
    <t>VT-6072</t>
  </si>
  <si>
    <t>VT-1885</t>
  </si>
  <si>
    <t>E40-E27 Holder</t>
  </si>
  <si>
    <t>VT-8010</t>
  </si>
  <si>
    <t>VT-6073</t>
  </si>
  <si>
    <t>VT-1273</t>
  </si>
  <si>
    <t>VT-4540T</t>
  </si>
  <si>
    <t>WIFI RGB Controller</t>
  </si>
  <si>
    <t>VT-1996</t>
  </si>
  <si>
    <t>VT-1986</t>
  </si>
  <si>
    <t>VT-1997</t>
  </si>
  <si>
    <t>VT-8005</t>
  </si>
  <si>
    <t>VT-4521T</t>
  </si>
  <si>
    <t>VT-1985</t>
  </si>
  <si>
    <t>VT-1995</t>
  </si>
  <si>
    <t>VT-5050</t>
  </si>
  <si>
    <t>VT-2625</t>
  </si>
  <si>
    <t>VT-1900</t>
  </si>
  <si>
    <t>LED GRILL FITTING</t>
  </si>
  <si>
    <t>VT-2408</t>
  </si>
  <si>
    <t xml:space="preserve">Flexible Joint 4 Core Track Black </t>
  </si>
  <si>
    <t xml:space="preserve">Hanging Track Light Kit 1M/4Line Black </t>
  </si>
  <si>
    <t xml:space="preserve">Flexible Joint 2 Core Track Black </t>
  </si>
  <si>
    <t xml:space="preserve">16W 60cm LED Grill Fitting 3000K </t>
  </si>
  <si>
    <t xml:space="preserve">32W 120cm LED Grill Fitting 3000K </t>
  </si>
  <si>
    <t xml:space="preserve">Sensor With E27 Holder </t>
  </si>
  <si>
    <t xml:space="preserve">RGB+W Amplifier /For LED Strip 2159/ </t>
  </si>
  <si>
    <t xml:space="preserve">Zhaga Body Without Cover </t>
  </si>
  <si>
    <t xml:space="preserve">Zhaga SN Color Cover Round </t>
  </si>
  <si>
    <t>VT-2407</t>
  </si>
  <si>
    <t>20W LED COB Downlight In 10W Body 3000K</t>
  </si>
  <si>
    <t xml:space="preserve">20W LED COB Downlight In 10W Body 6000K </t>
  </si>
  <si>
    <t>40W LED Euro Track Light COB 5000K</t>
  </si>
  <si>
    <t>VT-2666</t>
  </si>
  <si>
    <t>VT-607</t>
  </si>
  <si>
    <t>VT-1207</t>
  </si>
  <si>
    <t>VT-1807</t>
  </si>
  <si>
    <t>VT-1548</t>
  </si>
  <si>
    <t>VT-1818TP</t>
  </si>
  <si>
    <t>VT-8015</t>
  </si>
  <si>
    <t>VT-8014</t>
  </si>
  <si>
    <t>VT-809</t>
  </si>
  <si>
    <t>VT-1509</t>
  </si>
  <si>
    <t>VT-2209</t>
  </si>
  <si>
    <t>VT-50503</t>
  </si>
  <si>
    <t>VT-6048</t>
  </si>
  <si>
    <t>VT-4535</t>
  </si>
  <si>
    <t>3070</t>
  </si>
  <si>
    <t xml:space="preserve">LED Power Supply - 60W 12V IP45 Metal Rainproof  </t>
  </si>
  <si>
    <t>LED Power Supply - 18W 12V 1.5A Plastic</t>
  </si>
  <si>
    <t>VT-7116</t>
  </si>
  <si>
    <t>LED Waterproof Lamp PC/PC 1500mm 48W 6000K</t>
  </si>
  <si>
    <t>LED Waterproof Lamp PC/PC 1500mm 48W 4500K</t>
  </si>
  <si>
    <t>VT-7221</t>
  </si>
  <si>
    <t>VT-7222</t>
  </si>
  <si>
    <t>VT-7223</t>
  </si>
  <si>
    <t>VT-6069</t>
  </si>
  <si>
    <t>VT-6068</t>
  </si>
  <si>
    <t>VT-12042</t>
  </si>
  <si>
    <t>VT-2017</t>
  </si>
  <si>
    <t>VT-2015</t>
  </si>
  <si>
    <t>VT-7224</t>
  </si>
  <si>
    <t>23W LED Track Light Black Body Round 5000K</t>
  </si>
  <si>
    <t>Tripod Stand for Floodlights Black Color</t>
  </si>
  <si>
    <t>VT-7227</t>
  </si>
  <si>
    <t xml:space="preserve">36W 120cm LED Tube Fitting With Tube 6000K </t>
  </si>
  <si>
    <t xml:space="preserve">Hanging Wire For Tube </t>
  </si>
  <si>
    <t xml:space="preserve">Joints For Tube </t>
  </si>
  <si>
    <t>VT-1120</t>
  </si>
  <si>
    <t>VT-8019</t>
  </si>
  <si>
    <t>VT-22101</t>
  </si>
  <si>
    <t>VT-1125</t>
  </si>
  <si>
    <t>VT-728</t>
  </si>
  <si>
    <t>VT-729</t>
  </si>
  <si>
    <t>VT-888</t>
  </si>
  <si>
    <t>VT-1515</t>
  </si>
  <si>
    <t>VT-2222</t>
  </si>
  <si>
    <t>VT-2929</t>
  </si>
  <si>
    <t xml:space="preserve">LED Power Supply - 100W 24V IP65   </t>
  </si>
  <si>
    <t>NEON FLEX</t>
  </si>
  <si>
    <t>VT-2835</t>
  </si>
  <si>
    <t>2526</t>
  </si>
  <si>
    <t>2527</t>
  </si>
  <si>
    <t>Connector With Plug For Neon Flex</t>
  </si>
  <si>
    <t>Aluminum Profile For Neon Flex</t>
  </si>
  <si>
    <t>3101</t>
  </si>
  <si>
    <t>VT-8111</t>
  </si>
  <si>
    <t>VT-8121</t>
  </si>
  <si>
    <t>VT-8018</t>
  </si>
  <si>
    <t>VT-8021</t>
  </si>
  <si>
    <t>VT-1977</t>
  </si>
  <si>
    <t>VT-778</t>
  </si>
  <si>
    <t>VT-788</t>
  </si>
  <si>
    <t>VT-789</t>
  </si>
  <si>
    <t>VT-790</t>
  </si>
  <si>
    <t>VT-4536</t>
  </si>
  <si>
    <t>VT-792</t>
  </si>
  <si>
    <t>VT-1952</t>
  </si>
  <si>
    <t>VT-7228</t>
  </si>
  <si>
    <t>VT-2011</t>
  </si>
  <si>
    <t>VT-8022</t>
  </si>
  <si>
    <t>VT-8023</t>
  </si>
  <si>
    <t>VT-8025</t>
  </si>
  <si>
    <t>VT-8026</t>
  </si>
  <si>
    <t>VT-795</t>
  </si>
  <si>
    <t>VT-605RD</t>
  </si>
  <si>
    <t>VT-1205RD</t>
  </si>
  <si>
    <t>VT-1805RD</t>
  </si>
  <si>
    <t>6W LED Surface Panel Downlight Premium - Round 4500K</t>
  </si>
  <si>
    <t xml:space="preserve">6W LED Surface Panel Downlight Premium - Square 4500K </t>
  </si>
  <si>
    <t xml:space="preserve">12W LED Surface Panel Downlight Premium - Round 4500K </t>
  </si>
  <si>
    <t xml:space="preserve">12W LED Surface Panel Downlight Premium - Square 4500K </t>
  </si>
  <si>
    <t xml:space="preserve">18W LED Surface Panel Downlight Premium - Round 4500K </t>
  </si>
  <si>
    <t xml:space="preserve">18W LED Surface Panel Downlight Premium - Square 4500K </t>
  </si>
  <si>
    <t>VT-605SQ</t>
  </si>
  <si>
    <t>VT-1205SQ</t>
  </si>
  <si>
    <t>VT-1805SQ</t>
  </si>
  <si>
    <t>VT-6129</t>
  </si>
  <si>
    <t>VT-4818</t>
  </si>
  <si>
    <t xml:space="preserve">33W LED COB CRI&gt;95 Track Light Black Body 5000K </t>
  </si>
  <si>
    <t>T8 LED WALLFITTING</t>
  </si>
  <si>
    <t>3331</t>
  </si>
  <si>
    <t>3333</t>
  </si>
  <si>
    <t>3334</t>
  </si>
  <si>
    <t>3335</t>
  </si>
  <si>
    <t>End Safe Cap For Neon Flex</t>
  </si>
  <si>
    <t>Pin For Neon Flex</t>
  </si>
  <si>
    <t>Power Cord For Neon Flex</t>
  </si>
  <si>
    <t>1 Meter Plastic Profile With Screws For Neon Flex</t>
  </si>
  <si>
    <t>PENDANT HOLDER</t>
  </si>
  <si>
    <t>6W EMC Dimmable Driver</t>
  </si>
  <si>
    <t>12W EMC Dimmable Driver</t>
  </si>
  <si>
    <t>GU10 Lamp Holder With PVC Cable</t>
  </si>
  <si>
    <t>VT-779RD</t>
  </si>
  <si>
    <t>VT-779SQ</t>
  </si>
  <si>
    <t>VT-780RD</t>
  </si>
  <si>
    <t>VT-781RD</t>
  </si>
  <si>
    <t>VT-781SQ</t>
  </si>
  <si>
    <t>VT-782RD</t>
  </si>
  <si>
    <t>VT-782SQ</t>
  </si>
  <si>
    <t>VT-786RD</t>
  </si>
  <si>
    <t>VT-787RD</t>
  </si>
  <si>
    <t>VT-787SQ</t>
  </si>
  <si>
    <t>VT-783RD</t>
  </si>
  <si>
    <t>VT-783SQ</t>
  </si>
  <si>
    <t>4456</t>
  </si>
  <si>
    <t>VT-785RD</t>
  </si>
  <si>
    <t>LED Panels V-TAC HIGH LUMENS Series</t>
  </si>
  <si>
    <t>30W Zhaga Chip</t>
  </si>
  <si>
    <t>VT-1935</t>
  </si>
  <si>
    <t>VT-8027</t>
  </si>
  <si>
    <t>VT-8028</t>
  </si>
  <si>
    <t>VT-8029</t>
  </si>
  <si>
    <t>VT-8030</t>
  </si>
  <si>
    <t>LED Emergency Kit</t>
  </si>
  <si>
    <t xml:space="preserve">1xAR111 Fitting Black </t>
  </si>
  <si>
    <t xml:space="preserve">2xAR111 Fitting Black </t>
  </si>
  <si>
    <t xml:space="preserve">3xAR111 Fitting Black </t>
  </si>
  <si>
    <t>VT-1938</t>
  </si>
  <si>
    <t>VT-1835</t>
  </si>
  <si>
    <t>VT-2472</t>
  </si>
  <si>
    <t>VT-28353</t>
  </si>
  <si>
    <t>VT-730</t>
  </si>
  <si>
    <t>VT-731</t>
  </si>
  <si>
    <t>VT-12031</t>
  </si>
  <si>
    <t xml:space="preserve">GU10 Housing Round Movable Satin Nickel </t>
  </si>
  <si>
    <t xml:space="preserve">GU10 Fitting Round Movable Satin Nickel </t>
  </si>
  <si>
    <t xml:space="preserve">GU10 Fitting Round Movable Chrome </t>
  </si>
  <si>
    <t>GU10 Fitting Square Movable Satin Nickel</t>
  </si>
  <si>
    <t>GU10 Fitting Square Movable Chrome</t>
  </si>
  <si>
    <t xml:space="preserve">GU10 Fitting Round Changing Angle Satin Nickel  </t>
  </si>
  <si>
    <t>GU10 Fitting Round Satin Nickel</t>
  </si>
  <si>
    <t xml:space="preserve">GU10 Fitting Square Satin Nickel </t>
  </si>
  <si>
    <t xml:space="preserve">1*GU10 Fitting Round Aluminium Brush </t>
  </si>
  <si>
    <t>1*GU10 Fitting Square Aluminium Brush</t>
  </si>
  <si>
    <t xml:space="preserve">2*GU10 Fitting Square Aluminium Brush </t>
  </si>
  <si>
    <t xml:space="preserve">GU10 Fitting Matt Round ф84 Satin Nickel </t>
  </si>
  <si>
    <t xml:space="preserve">E27 Pendant Holder Brown Body </t>
  </si>
  <si>
    <t xml:space="preserve">E27 Pendant Holder Blue Body </t>
  </si>
  <si>
    <t xml:space="preserve">E27 Pendant Holder Pink Body </t>
  </si>
  <si>
    <t xml:space="preserve">E27 Pendant Holder Red Body </t>
  </si>
  <si>
    <t xml:space="preserve">E27 Pendant Holder Grey Body </t>
  </si>
  <si>
    <t xml:space="preserve">T8 10W 60cm LED Surface Wall Fixture 3000K </t>
  </si>
  <si>
    <t xml:space="preserve">T8 20W 120cm LED Surface Wall Fixture 3000K </t>
  </si>
  <si>
    <t>VT-1012</t>
  </si>
  <si>
    <t>VT-2008</t>
  </si>
  <si>
    <t>VT-7500</t>
  </si>
  <si>
    <t>VT-7600</t>
  </si>
  <si>
    <t>VT-784RD</t>
  </si>
  <si>
    <t xml:space="preserve">2*GU10 Fitting Round Aluminium Brush </t>
  </si>
  <si>
    <t xml:space="preserve">3*GU10 Fitting Round Aluminium Brush </t>
  </si>
  <si>
    <t>VT-784SQ</t>
  </si>
  <si>
    <t xml:space="preserve">3*GU10 Fitting Square Aluminium Brush </t>
  </si>
  <si>
    <t>VT-2116</t>
  </si>
  <si>
    <t>VT-2124</t>
  </si>
  <si>
    <t>VT-2136</t>
  </si>
  <si>
    <t>VT-734</t>
  </si>
  <si>
    <t>VT-735</t>
  </si>
  <si>
    <t>VT-736</t>
  </si>
  <si>
    <t>VT-737</t>
  </si>
  <si>
    <t>VT-738</t>
  </si>
  <si>
    <t>VT-739</t>
  </si>
  <si>
    <t>VT-740</t>
  </si>
  <si>
    <t xml:space="preserve">22W LED Downlight CREE COB Chip 3000K  </t>
  </si>
  <si>
    <t xml:space="preserve">36W LED Downlight CREE COB Chip 3000K  </t>
  </si>
  <si>
    <t xml:space="preserve">6W LED Premium Panel Downlight - Square 3000K            </t>
  </si>
  <si>
    <t xml:space="preserve">6W LED Premium Panel Downlight - Round 3000K              </t>
  </si>
  <si>
    <t xml:space="preserve">12W LED Premium Panel Downlight - Round 3000K              </t>
  </si>
  <si>
    <t xml:space="preserve">18W LED Premium Panel Downlight - Square 3000K            </t>
  </si>
  <si>
    <t xml:space="preserve">18W LED Premium Panel Downlight - Round 3000K            </t>
  </si>
  <si>
    <t xml:space="preserve">24W LED Premium Panel Downlight - Square 3000K          </t>
  </si>
  <si>
    <t xml:space="preserve">24W LED Premium Panel Downlight - Round 3000K         </t>
  </si>
  <si>
    <t xml:space="preserve">6W+2W LED Surface Panel Downlight - Round 3000K                EMC+CR80                  </t>
  </si>
  <si>
    <t xml:space="preserve">6W+2W LED Surface Panel Downlight - Square 3000K                EMC+CR80                  </t>
  </si>
  <si>
    <t>12W+3W LED Surface Panel Downlight - Square 3000K             EMC+CR80</t>
  </si>
  <si>
    <t>18W+3W LED Surface Panel Downlight - Round 3000K              EMC+CR80</t>
  </si>
  <si>
    <t>22W LED Surface Panel Downlight - Square 3000K              EMC+CR80</t>
  </si>
  <si>
    <t xml:space="preserve">6W LED Surface Panel Downlight Premium - Round 3000K </t>
  </si>
  <si>
    <t xml:space="preserve">6W LED Surface Panel Downlight Premium - Square 3000K </t>
  </si>
  <si>
    <t xml:space="preserve">12W LED Surface Panel Downlight Premium - Round 3000K </t>
  </si>
  <si>
    <t xml:space="preserve">12W LED Surface Panel Downlight Premium - Square 3000K    </t>
  </si>
  <si>
    <t xml:space="preserve">18W LED Surface Panel Downlight Premium - Round 3000K   </t>
  </si>
  <si>
    <t xml:space="preserve">18W LED Surface Panel Downlight Premium - Square 3000K  </t>
  </si>
  <si>
    <t xml:space="preserve">6W LED Panel Downlight Glass - Square 3000K </t>
  </si>
  <si>
    <t xml:space="preserve">6W LED Panel Downlight Glass - Round 3000K </t>
  </si>
  <si>
    <t xml:space="preserve">12W LED Panel Downlight Glass - Square 3000K </t>
  </si>
  <si>
    <t>12W LED Panel Downlight Glass - Round 3000K</t>
  </si>
  <si>
    <t xml:space="preserve">18W LED Panel Downlight Glass - Square 3000K </t>
  </si>
  <si>
    <t>18W LED Panel Downlight Glass - Round 3000K</t>
  </si>
  <si>
    <t xml:space="preserve">LED Spotlight - 7W MR16 12V Plastic SMD 6000K </t>
  </si>
  <si>
    <t xml:space="preserve">LED Bulb - 10W G95 Е27 Thermoplastic 6000K                                    </t>
  </si>
  <si>
    <t xml:space="preserve">LED Bulb - 8W PAR20 E27 6000K </t>
  </si>
  <si>
    <t>LED Bulb - 12W PAR30 E27 6000K</t>
  </si>
  <si>
    <t xml:space="preserve">LED Strip SMD3528 - 60LEDs  6000K IP65 </t>
  </si>
  <si>
    <t>6W+2W LED Surface Panel Downlight - Square 6000K                         EMC+CR80</t>
  </si>
  <si>
    <t>18W+3W LED Surface Panel Downlight - Round 6000K                        EMC+CR80</t>
  </si>
  <si>
    <t>6W LED Surface Panel Downlight Premium - Round 6000K</t>
  </si>
  <si>
    <t xml:space="preserve">6W LED Surface Panel Downlight Premium - Square 6000K </t>
  </si>
  <si>
    <t xml:space="preserve">12W LED Surface Panel Downlight Premium - Round 6000K  </t>
  </si>
  <si>
    <t xml:space="preserve">12W LED Surface Panel Downlight Premium - Square 6000K </t>
  </si>
  <si>
    <t xml:space="preserve">18W LED Surface Panel Downlight Premium - Round 6000K </t>
  </si>
  <si>
    <t xml:space="preserve">18W LED Surface Panel Downlight Premium - Square 6000K </t>
  </si>
  <si>
    <t>8W LED Frameless Panel Light Round 3000K</t>
  </si>
  <si>
    <t>8W LED Frameless Panel Light Square 6000K</t>
  </si>
  <si>
    <t>15W LED Frameless Panel Light Square 6000K</t>
  </si>
  <si>
    <t>22W LED Frameless Panel Light Round 6000K</t>
  </si>
  <si>
    <t>22W LED Frameless Panel Light Square 6000K</t>
  </si>
  <si>
    <t>Infrared Motion Sensor Wall White</t>
  </si>
  <si>
    <t xml:space="preserve">Zhaga White Color Cover Round </t>
  </si>
  <si>
    <t xml:space="preserve">Zhaga White Color Cover Round Small </t>
  </si>
  <si>
    <t xml:space="preserve">Zhaga White Color Cover Square </t>
  </si>
  <si>
    <t xml:space="preserve">5W LED Downlight COB Square Changing Angle - White Body 6000K </t>
  </si>
  <si>
    <t xml:space="preserve">10W LED COB Downlight Reflector White Body - 6000K </t>
  </si>
  <si>
    <t xml:space="preserve">GU10 Housing Round Movable White </t>
  </si>
  <si>
    <t xml:space="preserve">GU10 Housing Square Movable White                                 </t>
  </si>
  <si>
    <t xml:space="preserve">GU10 Fitting Round Movable White </t>
  </si>
  <si>
    <t xml:space="preserve">GU10 Fitting Square Movable White </t>
  </si>
  <si>
    <t xml:space="preserve">GU10 Fitting Round Changing Angle White </t>
  </si>
  <si>
    <t>GU10 Fitting Round White</t>
  </si>
  <si>
    <t xml:space="preserve">GU10 Fitting Square White </t>
  </si>
  <si>
    <t>1*GU10 Fitting Round White</t>
  </si>
  <si>
    <t>2*GU10 Fitting Round White</t>
  </si>
  <si>
    <t>3*GU10 Fitting Round White</t>
  </si>
  <si>
    <t xml:space="preserve">1*GU10 Fitting Square White </t>
  </si>
  <si>
    <t>2*GU10 Fitting Square White</t>
  </si>
  <si>
    <t>3*GU10 Fitting Square White</t>
  </si>
  <si>
    <t xml:space="preserve">GU10 Fitting Matt Round White </t>
  </si>
  <si>
    <t>GU10 Fitting Matt Round White</t>
  </si>
  <si>
    <t xml:space="preserve">GU10 Fitting Matt Round ф84 White </t>
  </si>
  <si>
    <t xml:space="preserve">GU10 Fitting Matt Square White </t>
  </si>
  <si>
    <t xml:space="preserve">E27 Pendant Holder White Body </t>
  </si>
  <si>
    <t xml:space="preserve">GU10 Fitting 4 Core Track White Body </t>
  </si>
  <si>
    <t xml:space="preserve">PAR38 Fitting 4 Core Track White Body </t>
  </si>
  <si>
    <t xml:space="preserve">PAR20 Fitting 4 Core Track White Body </t>
  </si>
  <si>
    <t xml:space="preserve">Flexible Joint 4 Core Track White </t>
  </si>
  <si>
    <t xml:space="preserve">Hanging Track Light Kit 1M/4Line White </t>
  </si>
  <si>
    <t xml:space="preserve">PAR20 Fitting 2 Core Track White Body </t>
  </si>
  <si>
    <t xml:space="preserve">Flexible Joint 2 Core Track White </t>
  </si>
  <si>
    <t>Controller RGB+White /For LED Strip 2159/</t>
  </si>
  <si>
    <t>1xAR111 Fitting White</t>
  </si>
  <si>
    <t>2xAR111 Fitting White</t>
  </si>
  <si>
    <t>3xAR111 Fitting White</t>
  </si>
  <si>
    <t xml:space="preserve">E27 Pendant Holder Light Blue Body </t>
  </si>
  <si>
    <t>DMX512 360W Controller</t>
  </si>
  <si>
    <t>VT-7240</t>
  </si>
  <si>
    <t>VT-2029</t>
  </si>
  <si>
    <t>VT-2045</t>
  </si>
  <si>
    <t>VT-2047</t>
  </si>
  <si>
    <t>VT-2057</t>
  </si>
  <si>
    <t>VT-2067</t>
  </si>
  <si>
    <t>E27 Pendant Holder Purple</t>
  </si>
  <si>
    <t>E27 Pendant Holder Orange</t>
  </si>
  <si>
    <t>E27 Pendant Holder Yellow</t>
  </si>
  <si>
    <t>E27 Pendant Holder Green</t>
  </si>
  <si>
    <t>GU10 Ceramic Lamp Holder With Silicon Cable</t>
  </si>
  <si>
    <t>GU10 Ceramic Lamp Holder With Silicon Cable 5 pcs</t>
  </si>
  <si>
    <t>MR16 Ceramic Lamp Holder With Silicon Cable 5 pcs</t>
  </si>
  <si>
    <t xml:space="preserve">LED Strip SMD5050 - RGB </t>
  </si>
  <si>
    <t>LED Strip SMD5050 - 60 LEDs</t>
  </si>
  <si>
    <t>LED Strip SMD5050 - 30 LEDs</t>
  </si>
  <si>
    <t>LED Strip SMD3528 - 120 LEDs</t>
  </si>
  <si>
    <t xml:space="preserve">LED Strip SMDSMD3528 - 60 LEDs </t>
  </si>
  <si>
    <t>LED Strip HIGH LUMEN</t>
  </si>
  <si>
    <t>VT-5730</t>
  </si>
  <si>
    <t xml:space="preserve">LED Spotlight - AR111 20W 230V Beam 20 COB Chip 6000K </t>
  </si>
  <si>
    <t>Case For External Mounting 600 x 600 mm Universal</t>
  </si>
  <si>
    <t>8W LED Frameless Panel Light Square 4200K</t>
  </si>
  <si>
    <t>15W LED Frameless Panel Light Round 4200K</t>
  </si>
  <si>
    <t>15W LED Frameless Panel Light Square 4200K</t>
  </si>
  <si>
    <t>22W LED Frameless Panel Light Round 4200K</t>
  </si>
  <si>
    <t>VT-7210</t>
  </si>
  <si>
    <t>VT-7150</t>
  </si>
  <si>
    <t>VT-7525</t>
  </si>
  <si>
    <t>VT-749</t>
  </si>
  <si>
    <t>VT-751</t>
  </si>
  <si>
    <t>VT-752</t>
  </si>
  <si>
    <t>VT-754</t>
  </si>
  <si>
    <t>VT-776</t>
  </si>
  <si>
    <t>VT-756</t>
  </si>
  <si>
    <t>VT-757</t>
  </si>
  <si>
    <t>VT-758</t>
  </si>
  <si>
    <t>VT-6076</t>
  </si>
  <si>
    <t>VT-1249</t>
  </si>
  <si>
    <t>VT-1574</t>
  </si>
  <si>
    <t>VT-7200</t>
  </si>
  <si>
    <t>VT-7131</t>
  </si>
  <si>
    <t>VT-7132</t>
  </si>
  <si>
    <t>VT-7141</t>
  </si>
  <si>
    <t>VT-7161</t>
  </si>
  <si>
    <t>VT-7321</t>
  </si>
  <si>
    <t>VT-7251</t>
  </si>
  <si>
    <t>VT-307</t>
  </si>
  <si>
    <t>VT-759</t>
  </si>
  <si>
    <t>VT-767</t>
  </si>
  <si>
    <t>VT-774</t>
  </si>
  <si>
    <t>VT-775</t>
  </si>
  <si>
    <t>VT-7555</t>
  </si>
  <si>
    <t>VT-7109</t>
  </si>
  <si>
    <t>VT-8035</t>
  </si>
  <si>
    <t xml:space="preserve">T8 10W 60cm LED Surface Wall Fixture 6400K  </t>
  </si>
  <si>
    <t>Plastic Bag V-TAC</t>
  </si>
  <si>
    <t>VT-760</t>
  </si>
  <si>
    <t>VT-761</t>
  </si>
  <si>
    <t xml:space="preserve">18W LED Premium Panel Downlight - Round 4000K            </t>
  </si>
  <si>
    <t xml:space="preserve">6W LED Premium Panel Downlight - Square 6400K           </t>
  </si>
  <si>
    <t xml:space="preserve">12W LED Premium Panel Downlight - Square 6400K           </t>
  </si>
  <si>
    <t xml:space="preserve">12W LED Premium Panel Downlight - Round 6400K              </t>
  </si>
  <si>
    <t xml:space="preserve">18W LED Premium Panel Downlight - Square 6400K           </t>
  </si>
  <si>
    <t xml:space="preserve">18W LED Premium Panel Downlight - Round 6400K           </t>
  </si>
  <si>
    <t xml:space="preserve">24W LED Premium Panel Downlight - Square 6400K         </t>
  </si>
  <si>
    <t xml:space="preserve">24W LED Premium Panel Downlight - Round 6400K           </t>
  </si>
  <si>
    <t xml:space="preserve">6W LED Premium Panel Downlight - Square 4000K            </t>
  </si>
  <si>
    <t xml:space="preserve">6W LED Premium Panel Downlight - Round 4000K              </t>
  </si>
  <si>
    <t xml:space="preserve">12W LED Premium Panel Downlight - Square 4000K            </t>
  </si>
  <si>
    <t xml:space="preserve">12W LED Premium Panel Downlight - Round 4000K              </t>
  </si>
  <si>
    <t xml:space="preserve">18W LED Premium Panel Downlight - Square 4000K            </t>
  </si>
  <si>
    <t xml:space="preserve">24W LED Premium Panel Downlight - Square 4000K           </t>
  </si>
  <si>
    <t xml:space="preserve">24W LED Premium Panel Downlight - Round 4000K           </t>
  </si>
  <si>
    <t>VT-762</t>
  </si>
  <si>
    <t>VT-763</t>
  </si>
  <si>
    <t>VT-764</t>
  </si>
  <si>
    <t>VT-765</t>
  </si>
  <si>
    <t>VT-771</t>
  </si>
  <si>
    <t>VT-772</t>
  </si>
  <si>
    <t>VT-773</t>
  </si>
  <si>
    <t>VT-6077</t>
  </si>
  <si>
    <t>VT-1947</t>
  </si>
  <si>
    <t>VT-7155</t>
  </si>
  <si>
    <t>VT-7160</t>
  </si>
  <si>
    <t>VT-7171</t>
  </si>
  <si>
    <t>VT-7202</t>
  </si>
  <si>
    <t>VT-7125</t>
  </si>
  <si>
    <t>VT-7250</t>
  </si>
  <si>
    <t>VT-7545</t>
  </si>
  <si>
    <t>VT-7300</t>
  </si>
  <si>
    <t>VT-7535</t>
  </si>
  <si>
    <t>VT-6005</t>
  </si>
  <si>
    <t>VT-1225</t>
  </si>
  <si>
    <t>VT-1228</t>
  </si>
  <si>
    <t>VT-1949</t>
  </si>
  <si>
    <t>VT-26301</t>
  </si>
  <si>
    <t>VT-5050 24V</t>
  </si>
  <si>
    <t>VT-745</t>
  </si>
  <si>
    <t>VT-768</t>
  </si>
  <si>
    <t>VT-8175</t>
  </si>
  <si>
    <t>VT-8180</t>
  </si>
  <si>
    <t>VT-8220</t>
  </si>
  <si>
    <t>VT-8170</t>
  </si>
  <si>
    <t>VT-8230</t>
  </si>
  <si>
    <t>VT-8200</t>
  </si>
  <si>
    <t>VT-1881G</t>
  </si>
  <si>
    <t>VT-8150</t>
  </si>
  <si>
    <t>LED Strip SMD5050 - 30 LEDs 6400K  IP65</t>
  </si>
  <si>
    <t>6W LED Panel Downlight Glass - Square 6400K</t>
  </si>
  <si>
    <t xml:space="preserve">6W LED Panel Downlight Glass - Round 6400K </t>
  </si>
  <si>
    <t>12W LED Panel Downlight Glass - Square 6400K</t>
  </si>
  <si>
    <t xml:space="preserve">12W LED Panel Downlight Glass - Round 6400K </t>
  </si>
  <si>
    <t xml:space="preserve">18W LED Panel Downlight Glass - Square  6400K </t>
  </si>
  <si>
    <t xml:space="preserve">18W LED Panel Downlight Glass - Round  6400K </t>
  </si>
  <si>
    <t>6W LED Panel Downlight Glass - Square 4000K</t>
  </si>
  <si>
    <t xml:space="preserve">6W LED Panel Downlight Glass - Round 4000K </t>
  </si>
  <si>
    <t>12W LED Panel Downlight Glass - Square 4000K</t>
  </si>
  <si>
    <t xml:space="preserve">12W LED Panel Downlight Glass - Round 4000K </t>
  </si>
  <si>
    <t xml:space="preserve">18W LED Panel Downlight Glass - Square  4000K </t>
  </si>
  <si>
    <t xml:space="preserve">18W LED Panel Downlight Glass - Round  4000K </t>
  </si>
  <si>
    <t>VT-7175</t>
  </si>
  <si>
    <t>Glass Pendant Light White</t>
  </si>
  <si>
    <t>VT-7185</t>
  </si>
  <si>
    <t>VT-7220</t>
  </si>
  <si>
    <t>Fabric Wire 2*0.75mm Black</t>
  </si>
  <si>
    <t>Fabric Wire 2*0.75mm White</t>
  </si>
  <si>
    <t>Fabric Twisted Wire 2*0.75mm Black</t>
  </si>
  <si>
    <t>VT-7558</t>
  </si>
  <si>
    <t>VT-7448</t>
  </si>
  <si>
    <t>Pendant Gold Rose Whole Set</t>
  </si>
  <si>
    <t>VT-7422</t>
  </si>
  <si>
    <t>Vintage Pendant Black</t>
  </si>
  <si>
    <t>Vintage Pendant White</t>
  </si>
  <si>
    <t>VT-7424</t>
  </si>
  <si>
    <t>Vintage Pendant With Metal Black</t>
  </si>
  <si>
    <t>VT-7118</t>
  </si>
  <si>
    <t>Rope Pendant Long with 1.5m wire</t>
  </si>
  <si>
    <t>VT-2886D</t>
  </si>
  <si>
    <t>VT-26201</t>
  </si>
  <si>
    <t>VT-2023</t>
  </si>
  <si>
    <t>VT-1277SMD</t>
  </si>
  <si>
    <t>VT-26101</t>
  </si>
  <si>
    <t>VT-750</t>
  </si>
  <si>
    <t>VT-753</t>
  </si>
  <si>
    <t>Pendant Light Matt White With White Canopy</t>
  </si>
  <si>
    <t>Pendant Light Champean Gold With Gold Canopy</t>
  </si>
  <si>
    <t>Pendant Light Matt Black With Black Canopy</t>
  </si>
  <si>
    <t>Pendant Light Chrome With Chrome Canopy</t>
  </si>
  <si>
    <t>VT-7777</t>
  </si>
  <si>
    <t>Metal Pendant Light Matt Gold</t>
  </si>
  <si>
    <t>VT-7668</t>
  </si>
  <si>
    <t>Cocrete Pendant Light Red</t>
  </si>
  <si>
    <t>Cocrete Pendant Light White</t>
  </si>
  <si>
    <t>Cocrete Pendant Light Brown</t>
  </si>
  <si>
    <t>Cocrete Pendant Light Beige</t>
  </si>
  <si>
    <t>VT-7338</t>
  </si>
  <si>
    <t>Chrome Metal Cup Pendant Light Red</t>
  </si>
  <si>
    <t>VT-7425</t>
  </si>
  <si>
    <t>Aluminium Pendant Light  White</t>
  </si>
  <si>
    <t>Aluminium Pendant Light  Black</t>
  </si>
  <si>
    <t>VT-7999</t>
  </si>
  <si>
    <t xml:space="preserve">Gold Aluminium Lamp Holder </t>
  </si>
  <si>
    <t>Transparent Glass Pendant W/Wood 240cm</t>
  </si>
  <si>
    <t>VT-7778</t>
  </si>
  <si>
    <t>Wooden Pendant Light Red Wire</t>
  </si>
  <si>
    <t>Wooden Pendant Light White Wire</t>
  </si>
  <si>
    <t>Chrome Metal Cup Pendant Light</t>
  </si>
  <si>
    <t>Wooden Pendant Light Black Wire</t>
  </si>
  <si>
    <t>Cocrete Pendant Light Grey</t>
  </si>
  <si>
    <t>Chrome Metal Cup Pendant Light White</t>
  </si>
  <si>
    <t>Chrome Metal Cup Pendant Light Blue</t>
  </si>
  <si>
    <t>Chrome Metal Cup Pendant Light Green</t>
  </si>
  <si>
    <t>Pendant Light Matt Grey With Matt Grey</t>
  </si>
  <si>
    <t>Pendant Geometric Triangle Black</t>
  </si>
  <si>
    <t>Gold 2 Rings Aluminium Lamp Holder</t>
  </si>
  <si>
    <t>Bronz 2 Rings Aluminium Lamp Holder</t>
  </si>
  <si>
    <t>Bronz Aluminium Lamp Holder</t>
  </si>
  <si>
    <t>Rose Gold Aluminium Lamp Holder</t>
  </si>
  <si>
    <t>Wooden Pendant Light Blue Wire</t>
  </si>
  <si>
    <t>Wooden Pendant Light Purple Wire</t>
  </si>
  <si>
    <t>Wooden Pendant Light Green Wire</t>
  </si>
  <si>
    <t>Cocrete Pendant Light Blue</t>
  </si>
  <si>
    <t>Cocrete Pendant Light Yellow</t>
  </si>
  <si>
    <t>Cocrete Pendant Light Black</t>
  </si>
  <si>
    <t>Chrome Metal Cup Pendant Light Brown</t>
  </si>
  <si>
    <t>Chrome Metal Cup Pendant Light Orange</t>
  </si>
  <si>
    <t>Chrome Metal Cup Pendant Light Rose Red</t>
  </si>
  <si>
    <t>Chrome Metal Cup Pendant Light Yellow</t>
  </si>
  <si>
    <t>Metal Pendant Light Rose Gold</t>
  </si>
  <si>
    <t xml:space="preserve">LED Display </t>
  </si>
  <si>
    <t>LED Displey Indoor P5 640/640mm</t>
  </si>
  <si>
    <t>Linsn Sending Card</t>
  </si>
  <si>
    <t>VT-7322</t>
  </si>
  <si>
    <t>Pendant Light Triangle Champean Gold With Gold Canopy</t>
  </si>
  <si>
    <t>4I Track Light Accesory Mini White</t>
  </si>
  <si>
    <t>4I Track Light Accesory Mini Black</t>
  </si>
  <si>
    <t>Track End Cap White</t>
  </si>
  <si>
    <t>Track End Cap Black</t>
  </si>
  <si>
    <t>4 Track Light Adaptor White</t>
  </si>
  <si>
    <t>4 Track Light Adaptor Black</t>
  </si>
  <si>
    <t>Wall Lamp Small Matt Black Up</t>
  </si>
  <si>
    <t>Wall Lamp Small Matt White Up</t>
  </si>
  <si>
    <t>Wall Lamp Large Matt Black Up</t>
  </si>
  <si>
    <t>Wall Lamp Large Matt White Up</t>
  </si>
  <si>
    <t>29W Flicker Free Driver 5 Years WarrantyA++</t>
  </si>
  <si>
    <t>VT-796</t>
  </si>
  <si>
    <t>VT-797</t>
  </si>
  <si>
    <t>HDMI Cable</t>
  </si>
  <si>
    <t>Cocrete Pendant Light Green</t>
  </si>
  <si>
    <t>Chrome Metal Cup Pendant Light Purple</t>
  </si>
  <si>
    <t>Chrome Metal Cup Pendant Light Beige</t>
  </si>
  <si>
    <t>VT-4635</t>
  </si>
  <si>
    <t>VT-4615</t>
  </si>
  <si>
    <t>Spring Holder Ser For Panel 600X600</t>
  </si>
  <si>
    <t>15W LED Panel Downlight - Square 3000K  100Lm/W          W/O Driver</t>
  </si>
  <si>
    <t xml:space="preserve">22W LED Panel Downlight - Round 6000K   100Lm/W         W/O Driver  </t>
  </si>
  <si>
    <t>Special LED Tubes Т8  V-TAC</t>
  </si>
  <si>
    <t xml:space="preserve"> LED Tubes Т5  V-TAC</t>
  </si>
  <si>
    <t>VT-799</t>
  </si>
  <si>
    <t>VT-7998</t>
  </si>
  <si>
    <t>Porcelan Lamp Holder Fitting Green</t>
  </si>
  <si>
    <t>Porcelan Lamp Holder Fitting Blue</t>
  </si>
  <si>
    <t>Porcelan Lamp Holder Fitting Red</t>
  </si>
  <si>
    <t>Porcelan Lamp Holder Fitting Grey</t>
  </si>
  <si>
    <t>Porcelan Lamp Holder Fitting Yellow</t>
  </si>
  <si>
    <t>Porcelan Lamp Holder Fitting Brown</t>
  </si>
  <si>
    <t>Porcelan Lamp Pendant White</t>
  </si>
  <si>
    <t>Porcelan Lamp Pendant Black</t>
  </si>
  <si>
    <t>Porcelan Lamp Pendant Green</t>
  </si>
  <si>
    <t>Porcelan Lamp Pendant Blue</t>
  </si>
  <si>
    <t>Porcelan Lamp Pendant Red</t>
  </si>
  <si>
    <t>Porcelan Lamp Pendant Grey</t>
  </si>
  <si>
    <t>Porcelan Lamp Pendant Yellow</t>
  </si>
  <si>
    <t>Porcelan Lamp Pendant Brown</t>
  </si>
  <si>
    <t>3W LED Solar Wall Light 3000K+4000K White+Black Body</t>
  </si>
  <si>
    <t>Pendant Light holder Red Bronze</t>
  </si>
  <si>
    <t>Pendant Light holder Brown Bronze</t>
  </si>
  <si>
    <t>Pendant Light holder Bronze</t>
  </si>
  <si>
    <t>Pendant Light Concrete+Lampshade 155/155мм</t>
  </si>
  <si>
    <t>Pendant Light Concrete+Lampshade 200/200мм</t>
  </si>
  <si>
    <t xml:space="preserve">LED Bulb - 13W G120 Е27 6400K Dimmable                                    </t>
  </si>
  <si>
    <t xml:space="preserve">GU10 Fitting Round White </t>
  </si>
  <si>
    <t xml:space="preserve">GU10 Fitting Round Satin Nickel  </t>
  </si>
  <si>
    <t xml:space="preserve">GU10 Fitting Round Silver Grey  </t>
  </si>
  <si>
    <t>VT-741</t>
  </si>
  <si>
    <t>VT-743</t>
  </si>
  <si>
    <t>VT-7632</t>
  </si>
  <si>
    <t>VT-7631</t>
  </si>
  <si>
    <t>VT-7651</t>
  </si>
  <si>
    <t>VT-7652</t>
  </si>
  <si>
    <t>VT-7662</t>
  </si>
  <si>
    <t>VT-7670</t>
  </si>
  <si>
    <t>VT-7680</t>
  </si>
  <si>
    <t>Wall Glass Fitting GU10 Steel Body 2 Way IP44</t>
  </si>
  <si>
    <t>Wall Glass Fitting GU10 Steel Body 1 Way IP44</t>
  </si>
  <si>
    <t>Wall Sleek Wall Fitting Aluminium Round Black 1Way IP44</t>
  </si>
  <si>
    <t>Wall Sleek Wall Fitting Aluminium Round Black 2Way IP44</t>
  </si>
  <si>
    <t>Wall Sleek Wall Fitting Aluminium Square Black 1Way IP44</t>
  </si>
  <si>
    <t>Wall Sleek Wall Fitting Aluminium Square Black 2Way IP44</t>
  </si>
  <si>
    <t>Wall Fitting Black 2W IP44</t>
  </si>
  <si>
    <t>Wall Lamp E27 With Stainless Steel And PC IP44</t>
  </si>
  <si>
    <t>VT-7622</t>
  </si>
  <si>
    <t>VT-7621</t>
  </si>
  <si>
    <t>VT-7621PIR</t>
  </si>
  <si>
    <t>VT-7641</t>
  </si>
  <si>
    <t>VT-7642</t>
  </si>
  <si>
    <t>Wall Fitting GU10 Steel Body 2 Way IP44</t>
  </si>
  <si>
    <t>Wall Fitting GU10 Steel Body 1 Way IP44</t>
  </si>
  <si>
    <t>Wall Fitting GU10 With Sensor Steel Body 1 Way IP44</t>
  </si>
  <si>
    <t>Wall Fitting GU10 With Sensor Steel Body 2 Way IP44</t>
  </si>
  <si>
    <t>Wall Sleek Wall Fitting Steel Body 1Way IP44</t>
  </si>
  <si>
    <t>Wall Sleek Wall Fitting Steel Body 2Way IP44</t>
  </si>
  <si>
    <t>VT-7677</t>
  </si>
  <si>
    <t>VT-769</t>
  </si>
  <si>
    <t>VT-770</t>
  </si>
  <si>
    <t>Under Ground Fitting Steel Body GU10 Black Round IP65</t>
  </si>
  <si>
    <t>Under Ground Fitting Steel Body GU10 Black Square IP65</t>
  </si>
  <si>
    <t>Garden Spike Aluminium Body GU10 Black IP65</t>
  </si>
  <si>
    <t>Garden Spike Aluminium Body GU10 White IP65</t>
  </si>
  <si>
    <t>VT-8036</t>
  </si>
  <si>
    <t>VT-8038</t>
  </si>
  <si>
    <t>VT-1035</t>
  </si>
  <si>
    <t>VT-1036</t>
  </si>
  <si>
    <t>VT-7700</t>
  </si>
  <si>
    <t>VT-1142</t>
  </si>
  <si>
    <t>VT-1152</t>
  </si>
  <si>
    <t>VT-1162</t>
  </si>
  <si>
    <t>VT-4512</t>
  </si>
  <si>
    <t>VT-4528</t>
  </si>
  <si>
    <t>VT-4537</t>
  </si>
  <si>
    <t>VT-7332</t>
  </si>
  <si>
    <t>VT-7142</t>
  </si>
  <si>
    <t>VT-7143</t>
  </si>
  <si>
    <t>VT-7180</t>
  </si>
  <si>
    <t>VT-7226</t>
  </si>
  <si>
    <t>VT-7302</t>
  </si>
  <si>
    <t>VT-7229</t>
  </si>
  <si>
    <t>Rental Module LED Displey P4</t>
  </si>
  <si>
    <t xml:space="preserve">LED Spotlight - 7W GU10 Plastic With Lens 4500K 38° </t>
  </si>
  <si>
    <t xml:space="preserve">Case For External Mounting 600 x 600 mm </t>
  </si>
  <si>
    <t>VT-2018D</t>
  </si>
  <si>
    <t>Concrete Table Lamp Black ф170</t>
  </si>
  <si>
    <t>Pendant Light holder Brass Bronze</t>
  </si>
  <si>
    <t>Chrome Metal Cup Pendant Light Grey</t>
  </si>
  <si>
    <t>Chrome Metal Cup Pendant Light Pink</t>
  </si>
  <si>
    <t>LED Bulbs V-TAC Dimmable</t>
  </si>
  <si>
    <t>Advertisement Materials</t>
  </si>
  <si>
    <t>Catalog</t>
  </si>
  <si>
    <t>Pen V-TAC</t>
  </si>
  <si>
    <t>Notebook V-TAC</t>
  </si>
  <si>
    <t>Calendar V-TAC</t>
  </si>
  <si>
    <t>Paper Bag V-TAC</t>
  </si>
  <si>
    <t>Marketing Kit V-TAC</t>
  </si>
  <si>
    <t>Sample Board Cartoon For Bulbs English</t>
  </si>
  <si>
    <t>Sample Board Cartoon For Bulbs Bulgarian</t>
  </si>
  <si>
    <t>Hat V-TAC</t>
  </si>
  <si>
    <t>Sample Kit Bulbs And Floodlight</t>
  </si>
  <si>
    <t>Power Monitor Eu Plug</t>
  </si>
  <si>
    <t xml:space="preserve">Fitting Displey Board </t>
  </si>
  <si>
    <t>Metal Displey Stand</t>
  </si>
  <si>
    <t>Bulb Tester</t>
  </si>
  <si>
    <t>Catalog Mini</t>
  </si>
  <si>
    <t>29W Dimmable Driver 5 Years WarrantyA++</t>
  </si>
  <si>
    <t>45W Dimmable Driver 5 Years WarrantyA++</t>
  </si>
  <si>
    <t>VT-7181</t>
  </si>
  <si>
    <t>VT-7350</t>
  </si>
  <si>
    <t>VT-7305</t>
  </si>
  <si>
    <t>VT-7254</t>
  </si>
  <si>
    <t>VT-7281</t>
  </si>
  <si>
    <t>VT-2002</t>
  </si>
  <si>
    <t xml:space="preserve">LED Spotlight - 2W GU10 ф30 Plastic 6400K </t>
  </si>
  <si>
    <t>VT-7018</t>
  </si>
  <si>
    <t>VT-7024</t>
  </si>
  <si>
    <t>VT-7036</t>
  </si>
  <si>
    <t>VT-7037</t>
  </si>
  <si>
    <t>VT-7012</t>
  </si>
  <si>
    <t>VT-7013</t>
  </si>
  <si>
    <t>VT-7019</t>
  </si>
  <si>
    <t>VT-7020</t>
  </si>
  <si>
    <t>VT-7038</t>
  </si>
  <si>
    <t>VT-1207CH</t>
  </si>
  <si>
    <t>VT-1807CH</t>
  </si>
  <si>
    <t>VT-2407CH</t>
  </si>
  <si>
    <t>VT-2407SN</t>
  </si>
  <si>
    <t>VT-605CH</t>
  </si>
  <si>
    <t>VT-1205CH</t>
  </si>
  <si>
    <t>VT-28356</t>
  </si>
  <si>
    <t>VT-50506</t>
  </si>
  <si>
    <t>VT-50501</t>
  </si>
  <si>
    <t>VT-7014</t>
  </si>
  <si>
    <t>VT-7021</t>
  </si>
  <si>
    <t xml:space="preserve">Driver For LED Panel 70W 5 Years Warranty </t>
  </si>
  <si>
    <t>22</t>
  </si>
  <si>
    <t>Sticker А3</t>
  </si>
  <si>
    <t>Sticker 20Х6 см</t>
  </si>
  <si>
    <t>Sticker 40Х10 см</t>
  </si>
  <si>
    <t>Sticker 19Х9 см</t>
  </si>
  <si>
    <t>Sample Board Cartoon For Bulbs Italian</t>
  </si>
  <si>
    <t xml:space="preserve"> Shoplite Nano Tubes</t>
  </si>
  <si>
    <t>Chandeliers</t>
  </si>
  <si>
    <t>Paper Cup V-TAC 80pcs</t>
  </si>
  <si>
    <t>VT-9117</t>
  </si>
  <si>
    <t>VT-9107</t>
  </si>
  <si>
    <t>640*640 Cabinet Display Area 3.84*2.56M</t>
  </si>
  <si>
    <t>768*768 Cabinet Display Area 3.84*2.30M</t>
  </si>
  <si>
    <t>768*768 Cabinet Display Area 4.60*3.07M</t>
  </si>
  <si>
    <t>Black Canopy Spares</t>
  </si>
  <si>
    <t>Copper Canopy Spares</t>
  </si>
  <si>
    <t>Pendant Light holder Matt Gold</t>
  </si>
  <si>
    <t xml:space="preserve">Pendant Light </t>
  </si>
  <si>
    <t>Pendant Light Concrete+Wood  Red Ф125мм</t>
  </si>
  <si>
    <t xml:space="preserve">LED Bulb - 9W E27 A60 Thermoplastic 3Step Dimming 4500K </t>
  </si>
  <si>
    <t xml:space="preserve">LED Bulb - 9W E27 A60 Thermoplastic 3Step Dimming 6000K </t>
  </si>
  <si>
    <t xml:space="preserve">LED Bulb - 4W Filament E27 A60 Clear Cover 6400K </t>
  </si>
  <si>
    <t>LED Bulb - 8W Filament E27 A67 Frost Cover 2700K</t>
  </si>
  <si>
    <t>LED Bulb - 8W Filament E27 A67 Frost Cover 6400K</t>
  </si>
  <si>
    <t xml:space="preserve">LED Bulb - 4W Filament  E14 Candle Tail Amber Cover 2700K </t>
  </si>
  <si>
    <t>LED Bulb - 4W Filament  E14 Candle Amber Cover Tail 2200K</t>
  </si>
  <si>
    <t>Pendant Light Globe Glass Transparent  Ф300мм</t>
  </si>
  <si>
    <t>Pendant Light Black Metal Globe  Ф300мм</t>
  </si>
  <si>
    <t>Wall Lamp Globe Shape Glass Transparent Ф210мм</t>
  </si>
  <si>
    <t>VT-20026</t>
  </si>
  <si>
    <t>Wall Lamp Cone Shape Glass  Ф140мм</t>
  </si>
  <si>
    <t>Wall Lamp W/V Cone Shape Glass  Ф140мм</t>
  </si>
  <si>
    <t>Pendant Light Globe Artistic Glass Transparent  Ф280мм</t>
  </si>
  <si>
    <t>12W LED Slim Panel Light Chrome Round 3000K</t>
  </si>
  <si>
    <t>18W LED Slim Panel Light Chrome Round 4500K</t>
  </si>
  <si>
    <t>24W LED Slim Panel Light Chrome Round 3000K</t>
  </si>
  <si>
    <t>VT-1112</t>
  </si>
  <si>
    <t>Wall Lamp W/V Shape Glass  Ф180мм</t>
  </si>
  <si>
    <t>Pendant Light Black Metal V Shape Mesh  Ф250мм</t>
  </si>
  <si>
    <t>Pendant Light Diamond Cut Glass Transparent  Ф350мм</t>
  </si>
  <si>
    <t>Pendant Light Diamond Cut  Black Glass Transparent  Ф350мм</t>
  </si>
  <si>
    <t>VT-2055</t>
  </si>
  <si>
    <t>VT-2095</t>
  </si>
  <si>
    <t>12W LED Designer Nebd Glass Wall Fixture Chrome 4000K</t>
  </si>
  <si>
    <t>12W LED Surface Ceiling Wall Fixture Chrome 4000K</t>
  </si>
  <si>
    <t>VT-520</t>
  </si>
  <si>
    <t>VT-521</t>
  </si>
  <si>
    <t>VT-712</t>
  </si>
  <si>
    <t>VT-705</t>
  </si>
  <si>
    <t>VT-704</t>
  </si>
  <si>
    <t>VT-706</t>
  </si>
  <si>
    <t>VT-707</t>
  </si>
  <si>
    <t>VT-709</t>
  </si>
  <si>
    <t>VT-710</t>
  </si>
  <si>
    <t>VT-2129</t>
  </si>
  <si>
    <t>VT-2111</t>
  </si>
  <si>
    <t>VT-2117</t>
  </si>
  <si>
    <t>VT-2149</t>
  </si>
  <si>
    <t xml:space="preserve">LED Spotlight - 7W GU10 Plastic With Lens 6000K  Dimmable 38° </t>
  </si>
  <si>
    <t>VT-541</t>
  </si>
  <si>
    <t>VT-542</t>
  </si>
  <si>
    <t>VT-540</t>
  </si>
  <si>
    <t>VT-727</t>
  </si>
  <si>
    <t>VT-716</t>
  </si>
  <si>
    <t xml:space="preserve">7W Pendant Light 4000K Chrome Body + Purple Shade </t>
  </si>
  <si>
    <t xml:space="preserve">7W Pendant Light 4000K Chrome Body + White Shade </t>
  </si>
  <si>
    <t xml:space="preserve">7W Pendant Light 4000K Chrome Body + Blue Shade </t>
  </si>
  <si>
    <t>7W LED Floor Lamp 4000K White</t>
  </si>
  <si>
    <t>7W LED Floor Lamp 4000K Black</t>
  </si>
  <si>
    <t>VT-8048</t>
  </si>
  <si>
    <t>VT-8049</t>
  </si>
  <si>
    <t>VT-8051</t>
  </si>
  <si>
    <t>Concrete Table Lamp Ф160мм</t>
  </si>
  <si>
    <t>VT-12023</t>
  </si>
  <si>
    <t>VT-15022</t>
  </si>
  <si>
    <t>VT-9500</t>
  </si>
  <si>
    <t>VT-4735</t>
  </si>
  <si>
    <t>VT-711</t>
  </si>
  <si>
    <t>VT-714</t>
  </si>
  <si>
    <t>VT-715</t>
  </si>
  <si>
    <t>Pendant Light Modern Double Glass Amber+White Ф180мм</t>
  </si>
  <si>
    <t>18W Designer Sleek Pendant Light Chrome 4000K Ф940мм</t>
  </si>
  <si>
    <t>24W Designer Sleek Pendant Light Chrome 4000K Ф1220мм</t>
  </si>
  <si>
    <t>12W LED Picture/Mirror Lamp Chrome 4000K ф640мм</t>
  </si>
  <si>
    <t>18W Designer Bend Glass Pendant Light Chrome 4000K Ф985мм</t>
  </si>
  <si>
    <t>18W LED Surface Wall Fixture Chrome 4000K Ф940мм</t>
  </si>
  <si>
    <t>18W LED Slim Panel Light Chrome Round 3000K</t>
  </si>
  <si>
    <t>24W LED Slim Panel Light Satin Nickel Round 4500K</t>
  </si>
  <si>
    <t xml:space="preserve">12W LED Surface Panel Light Chrome Round 3000K </t>
  </si>
  <si>
    <t>VT-4011</t>
  </si>
  <si>
    <t>VT-4021</t>
  </si>
  <si>
    <t>VT-4031</t>
  </si>
  <si>
    <t>VT-4051</t>
  </si>
  <si>
    <t>VT-40101</t>
  </si>
  <si>
    <t>VT-4551D</t>
  </si>
  <si>
    <t>VT-4550D</t>
  </si>
  <si>
    <t>VT-8054</t>
  </si>
  <si>
    <t>VT-8055</t>
  </si>
  <si>
    <t>VT-8056</t>
  </si>
  <si>
    <t>VT-8057</t>
  </si>
  <si>
    <t>VT-8058</t>
  </si>
  <si>
    <t>VT-8059</t>
  </si>
  <si>
    <t>VT-2000</t>
  </si>
  <si>
    <t>VT-7010</t>
  </si>
  <si>
    <t>VT-7151</t>
  </si>
  <si>
    <t>VT-7100</t>
  </si>
  <si>
    <t>VT-7144</t>
  </si>
  <si>
    <t>V-TAC SLIM Power Supply</t>
  </si>
  <si>
    <t>3228</t>
  </si>
  <si>
    <t>SLIM Power Supply - 25W 12V 2,1A Metal IP20</t>
  </si>
  <si>
    <t>Pendant Light Modern Double Glass Gungray+White Ф180мм</t>
  </si>
  <si>
    <t>Pendant Designer Light Glass Round Shape Bulb Down Ф250мм</t>
  </si>
  <si>
    <t>VT-511</t>
  </si>
  <si>
    <t>400</t>
  </si>
  <si>
    <t>300</t>
  </si>
  <si>
    <t>840</t>
  </si>
  <si>
    <t>800</t>
  </si>
  <si>
    <t>700</t>
  </si>
  <si>
    <t>600</t>
  </si>
  <si>
    <t>550</t>
  </si>
  <si>
    <t>1055</t>
  </si>
  <si>
    <t>2400</t>
  </si>
  <si>
    <t>900</t>
  </si>
  <si>
    <t>1600</t>
  </si>
  <si>
    <t>1800</t>
  </si>
  <si>
    <t>4000</t>
  </si>
  <si>
    <t>1200</t>
  </si>
  <si>
    <t>990</t>
  </si>
  <si>
    <t>1530</t>
  </si>
  <si>
    <t>2500</t>
  </si>
  <si>
    <t>660</t>
  </si>
  <si>
    <t>3600</t>
  </si>
  <si>
    <t>1440</t>
  </si>
  <si>
    <t>2900</t>
  </si>
  <si>
    <t>560</t>
  </si>
  <si>
    <t>66</t>
  </si>
  <si>
    <t>100</t>
  </si>
  <si>
    <t>120</t>
  </si>
  <si>
    <t>135</t>
  </si>
  <si>
    <t>420</t>
  </si>
  <si>
    <t>Luminous     Flux, Lm</t>
  </si>
  <si>
    <t>VT-7333</t>
  </si>
  <si>
    <t>VT-7444</t>
  </si>
  <si>
    <t>VT-7666</t>
  </si>
  <si>
    <t>VT-10001</t>
  </si>
  <si>
    <t>VT-20001</t>
  </si>
  <si>
    <t>VT-10002</t>
  </si>
  <si>
    <t>VT-20002</t>
  </si>
  <si>
    <t>VT-30002</t>
  </si>
  <si>
    <t>36W Designer Sleek Ceiling Surface Pendant Chrome 4000К</t>
  </si>
  <si>
    <t>36W Designer Sleek Pendant Light Chrome 4000К</t>
  </si>
  <si>
    <t>18W Designer Bend Glass Wall Fixture Chrome 4000К D985mm</t>
  </si>
  <si>
    <t>36W Designer Bend Glass Double Seiling Surface Chrome 4000К D985mm*2</t>
  </si>
  <si>
    <t>Battery Free Wireless One Gang Switch Set</t>
  </si>
  <si>
    <t>Battery Free Wireless Two Gang Switch Set</t>
  </si>
  <si>
    <t>Pendant Designer Light Glass Cone Shape Bulb Down Ф300мм</t>
  </si>
  <si>
    <t>2W LED Step Light White Body Round 3000K</t>
  </si>
  <si>
    <t>2W LED Step Light Black Body Round 4000K</t>
  </si>
  <si>
    <t>2W LED Step Light Grey Body Round 4000K</t>
  </si>
  <si>
    <t>2W LED Step Light Grey Body Round 3000K</t>
  </si>
  <si>
    <t>2W LED Step Light White Body Square 4000K</t>
  </si>
  <si>
    <t>2W LED Step Light White Body Square 3000K</t>
  </si>
  <si>
    <t>2W LED Step Light Black Body Square 4000K</t>
  </si>
  <si>
    <t>2W LED Step Light Black Body Square 3000K</t>
  </si>
  <si>
    <t>2W LED Step Light Grey Body Square 4000K</t>
  </si>
  <si>
    <t>2W LED Step Light Grey Body Square 3000K</t>
  </si>
  <si>
    <t>VT-2207</t>
  </si>
  <si>
    <t>VT-806</t>
  </si>
  <si>
    <t>VT-812</t>
  </si>
  <si>
    <t>VT-818</t>
  </si>
  <si>
    <t>VT-805</t>
  </si>
  <si>
    <t>VT-813</t>
  </si>
  <si>
    <t>24W LED Slim Panel Light Satin Nickel Round 3000K</t>
  </si>
  <si>
    <t xml:space="preserve">6W LED Surface Panel Light Chrome Round 3000K </t>
  </si>
  <si>
    <t>VT-2099</t>
  </si>
  <si>
    <t xml:space="preserve">VT-2106 </t>
  </si>
  <si>
    <t xml:space="preserve">LED Waterproof Lamp PC/PC 60mm 18W 4500K </t>
  </si>
  <si>
    <t>Switch Mounting Base</t>
  </si>
  <si>
    <t>VT-2113</t>
  </si>
  <si>
    <t xml:space="preserve">29W Driver For A++ Panel </t>
  </si>
  <si>
    <t>5W LED Wall Light IP20 3000K</t>
  </si>
  <si>
    <t>5W LED Wall Light IP20 4000K</t>
  </si>
  <si>
    <t>Waterproof Surface Kit</t>
  </si>
  <si>
    <t>VT-767-2</t>
  </si>
  <si>
    <t>VT-767-7</t>
  </si>
  <si>
    <t>VT-21151</t>
  </si>
  <si>
    <t>VT-21251</t>
  </si>
  <si>
    <t>VT-21401</t>
  </si>
  <si>
    <t>VT-22061</t>
  </si>
  <si>
    <t>VT-22075</t>
  </si>
  <si>
    <t>VT-23019</t>
  </si>
  <si>
    <t>VT-23031</t>
  </si>
  <si>
    <t>VT-23061</t>
  </si>
  <si>
    <t>VT-23079</t>
  </si>
  <si>
    <t xml:space="preserve">LED Bulb - 4W Filament  E14 Cross Twist Candle 2700K </t>
  </si>
  <si>
    <t>Emergency Light</t>
  </si>
  <si>
    <t>VT-1172</t>
  </si>
  <si>
    <t>VT-1182</t>
  </si>
  <si>
    <t>VT-8067</t>
  </si>
  <si>
    <t>VT-8068</t>
  </si>
  <si>
    <t>VT-700</t>
  </si>
  <si>
    <t>VT-20122</t>
  </si>
  <si>
    <t>VT-20062</t>
  </si>
  <si>
    <t>VT-20077</t>
  </si>
  <si>
    <t>VT-2174</t>
  </si>
  <si>
    <t>VT-2184</t>
  </si>
  <si>
    <t>GX52 Fitting Round White</t>
  </si>
  <si>
    <t>GX52 Fitting Round Gold</t>
  </si>
  <si>
    <t>GX52 Fitting Round Chrome</t>
  </si>
  <si>
    <t xml:space="preserve">LED Bulb - 9W E27 A60 Thermoplastic 3Step Dimming 4000K 2 PCS/Blister - NEW   </t>
  </si>
  <si>
    <t>Surface Frame For 600x600mm Panel White</t>
  </si>
  <si>
    <t>Surface Frame For 1200x300mm Panel White</t>
  </si>
  <si>
    <t xml:space="preserve">LED Floodlights V-TAC </t>
  </si>
  <si>
    <t>12W LED Wall Light Black Body 3000K IP20</t>
  </si>
  <si>
    <t>12W LED Wall Light Black Body 4000K IP20</t>
  </si>
  <si>
    <t>12W LED Wall Light Grey Body 3000K IP20</t>
  </si>
  <si>
    <t>12W LED Wall Light Grey Body 4000K IP20</t>
  </si>
  <si>
    <t>4W LED Wall Light White Body Square 3000K IP65</t>
  </si>
  <si>
    <t>4W LED Wall Light White Body Square 4000K IP65</t>
  </si>
  <si>
    <t>4W LED Wall Light Black Body Square 3000K IP65</t>
  </si>
  <si>
    <t>4W LED Wall Light Black Body Square 4000K IP65</t>
  </si>
  <si>
    <t>4W LED Wall Light White Body Round 3000K IP65</t>
  </si>
  <si>
    <t>4W LED Wall Light White Body Round 4000K IP65</t>
  </si>
  <si>
    <t>4W LED Wall Light Black Body Round 3000K IP65</t>
  </si>
  <si>
    <t>4W LED Wall Light Black Body Round 4000K IP65</t>
  </si>
  <si>
    <t>7W LED Wall Light White Body 3000K IP65</t>
  </si>
  <si>
    <t>7W LED Wall Light White Body 4000K IP65</t>
  </si>
  <si>
    <t>7W LED Wall Light Black Body 3000K IP65</t>
  </si>
  <si>
    <t>7W LED Wall Light Black Body 4000K IP65</t>
  </si>
  <si>
    <t>9W LED Wall Light White Body 3000K IP20</t>
  </si>
  <si>
    <t>9W LED Wall Light White Body 4000K IP20</t>
  </si>
  <si>
    <t>9W LED Wall Light Black Body 3000K IP20</t>
  </si>
  <si>
    <t>9W LED Wall Light Black Body 4000K IP20</t>
  </si>
  <si>
    <t>E27 Bakelite Table Lampholder With Switch Green</t>
  </si>
  <si>
    <t>E27 Bakelite Table Lampholder With Switch Blue</t>
  </si>
  <si>
    <t>E27 Bakelite Table Lampholder With Switch Yellow</t>
  </si>
  <si>
    <t>5607</t>
  </si>
  <si>
    <t>5608</t>
  </si>
  <si>
    <t>500W LED High Bay With Meanwell Dimmable Driver Black Body 4000K</t>
  </si>
  <si>
    <t>500W LED High Bay With Meanwell Dimmable Driver Black Body 6000K</t>
  </si>
  <si>
    <t>LED Bar SMD4014 12V</t>
  </si>
  <si>
    <t>VT-4014</t>
  </si>
  <si>
    <t>LED Bar 18W 12V SMD4014 1M 3000K 10pcs/Pack</t>
  </si>
  <si>
    <t>LED Bar 18W 12V SMD4014 1M 6000K 10pcs/Pack</t>
  </si>
  <si>
    <t>10W LED Mirror Light Chrome 4000K IP44</t>
  </si>
  <si>
    <t>10W LED Mirror Light Chrome 6500K IP44</t>
  </si>
  <si>
    <t>10W LED Mirror Light White 4000K IP44</t>
  </si>
  <si>
    <t>10W LED Mirror Light White 6500K IP44</t>
  </si>
  <si>
    <t xml:space="preserve">LED Bulb - 9W E27 A60 Thermoplastic 3Step Dimming 6400K 2 PCS/Blister - NEW   </t>
  </si>
  <si>
    <t>Infrared Motion Sensor White 180°</t>
  </si>
  <si>
    <t>Infrared Motion Sensor White 360°</t>
  </si>
  <si>
    <t xml:space="preserve">PIR Ceiling Sensor White 360° </t>
  </si>
  <si>
    <t xml:space="preserve">12W Dome Light Fitting Black Body Round 3000K IP65 </t>
  </si>
  <si>
    <t>3W LED Step Light White Body Round Рectangular 3000K</t>
  </si>
  <si>
    <t>3W LED Step Light Black Body Round Рectangular 4000K</t>
  </si>
  <si>
    <t>3W LED Step Light Black Body Round Рectangular 3000K</t>
  </si>
  <si>
    <t>3W LED Step Light Grey Body Round Рectangular 4000K</t>
  </si>
  <si>
    <t>3W LED Step Light Grey Body Round Рectangular 3000K</t>
  </si>
  <si>
    <t xml:space="preserve">LED Strip RGB Set SMD5050 60 LEDs IP20             </t>
  </si>
  <si>
    <t>Trio Geometric Black Pendant Light E27 With Black Canopy</t>
  </si>
  <si>
    <t>6W Driver</t>
  </si>
  <si>
    <t>12W Driver</t>
  </si>
  <si>
    <t>18W Driver</t>
  </si>
  <si>
    <t>24W Driver</t>
  </si>
  <si>
    <t>18W LED Slim Panel Light Chrome Round 6000K</t>
  </si>
  <si>
    <t>VT-30</t>
  </si>
  <si>
    <t>VT-50</t>
  </si>
  <si>
    <t>VT-100</t>
  </si>
  <si>
    <t>VT-300</t>
  </si>
  <si>
    <t>Plastic Pendant Lamp Holder E14 With Slide Aluminum Shade White</t>
  </si>
  <si>
    <t>Plastic Pendant Lamp Holder E14 With Slide Aluminum Shade Grey</t>
  </si>
  <si>
    <t>Plastic Pendant Lamp Holder E14 With Slide Aluminum Shade Pink</t>
  </si>
  <si>
    <t>Plastic Pendant Lamp Holder E14 With Slide Aluminum Shade Red</t>
  </si>
  <si>
    <t>Plastic Pendant Lamp Holder E14 With Slide Aluminum Shade Blue</t>
  </si>
  <si>
    <t xml:space="preserve">100W LED High Bay UFO A++ Meanwell  6400K 5 Year Warranty 90° </t>
  </si>
  <si>
    <t>5588</t>
  </si>
  <si>
    <t xml:space="preserve">LED Bulb 36W E27 UFO F200 3000K </t>
  </si>
  <si>
    <t xml:space="preserve">LED Bulb 36W E27 UFO F200 4000K </t>
  </si>
  <si>
    <t>VT-1109RD</t>
  </si>
  <si>
    <t>VT-1109SQ</t>
  </si>
  <si>
    <t>1xAR111 Fitting Relef White</t>
  </si>
  <si>
    <t>2xAR111 Fitting Relef White</t>
  </si>
  <si>
    <t>3xAR111 Fitting Relef White</t>
  </si>
  <si>
    <t xml:space="preserve">1xAR111 Fitting Relef Black </t>
  </si>
  <si>
    <t xml:space="preserve">2xAR111 Fitting RelefBlack </t>
  </si>
  <si>
    <t xml:space="preserve">3xAR111 Fitting Relef Black </t>
  </si>
  <si>
    <t>VT-2119</t>
  </si>
  <si>
    <t xml:space="preserve">LED Bulb - 9W E27 A60 Thermoplastic Color Change - 3 Step  </t>
  </si>
  <si>
    <t xml:space="preserve">LED Bulb - 7W Filament E27 A60 A++ Cross Frost Cover 2700K </t>
  </si>
  <si>
    <t>12W LED Full Oval Ceiling Lamp Black Body IP54 3000K</t>
  </si>
  <si>
    <t>12W LED Full Oval Ceiling Lamp Black Body IP54 6000K</t>
  </si>
  <si>
    <t>Daylight Sensor White</t>
  </si>
  <si>
    <t>24W LED Emergency Kit</t>
  </si>
  <si>
    <t>3246</t>
  </si>
  <si>
    <t>3247</t>
  </si>
  <si>
    <t>LED Slim Power Supply - 60W 12V 5A Metal</t>
  </si>
  <si>
    <t>LED Slim Power Supply - 75W 12V 6A Metal</t>
  </si>
  <si>
    <t>3057</t>
  </si>
  <si>
    <t>LED Power Supply - 350W 12V 20A Metal</t>
  </si>
  <si>
    <t>3232</t>
  </si>
  <si>
    <t>3233</t>
  </si>
  <si>
    <t xml:space="preserve">LED Power Supply - 78W 12V 6.5A Plastic </t>
  </si>
  <si>
    <t xml:space="preserve">LED Power Supply  - 60W 12V 5A Plastic </t>
  </si>
  <si>
    <t>Glass Lampshade For VT-7151 Blue</t>
  </si>
  <si>
    <t>7W Led Pendant Light (Acrylic) - White Lamp Shade  120*190mm 4000K</t>
  </si>
  <si>
    <t>7W Led Pendant Light (Acrylic) - Gold Lamp Shade  120*190mm 4000K</t>
  </si>
  <si>
    <t>7W Led Pendant Light (Acrylic) - Gold Lamp Shade  120*190mm 3000K</t>
  </si>
  <si>
    <t xml:space="preserve">Glass Lampshade For VT-7151 Green </t>
  </si>
  <si>
    <t>Glass Lampshade For VT-7151 Yellow</t>
  </si>
  <si>
    <t>7W Led Pendant Light (Acrylic) - White Lamp Shade 250*190mm 4000K</t>
  </si>
  <si>
    <t>7W Led Pendant Light (Acrylic) - Gold Lamp Shade  250*190mm 3000K</t>
  </si>
  <si>
    <t>7W Led Pendant Light (Acrylic) - White Lamp Shade  250*190mm 3000K</t>
  </si>
  <si>
    <t>7W Led Pendant Light (Acrylic) - Gold Lamp Shade 3400*190mm 4000K</t>
  </si>
  <si>
    <t>7W Led Pendant Light (Acrylic) - White Lamp Shade 340*190mm 4000K</t>
  </si>
  <si>
    <t>7W Led Pendant Light (Acrylic) - Gold Lamp Shade  340*190mm 3000K</t>
  </si>
  <si>
    <t>7W Led Pendant Light (Acrylic) - White Lamp Shade  340*190mm 3000K</t>
  </si>
  <si>
    <t>3235</t>
  </si>
  <si>
    <t>VT-825</t>
  </si>
  <si>
    <t>VT-816</t>
  </si>
  <si>
    <t>VT-814</t>
  </si>
  <si>
    <t>VT-826</t>
  </si>
  <si>
    <t>VT-836</t>
  </si>
  <si>
    <t>VT-850</t>
  </si>
  <si>
    <t>VT-851</t>
  </si>
  <si>
    <t>VT-852</t>
  </si>
  <si>
    <t>VT-853</t>
  </si>
  <si>
    <t>12W LED Landscape Outdoor Soft Light-Medium 3000K Grey Body IP65</t>
  </si>
  <si>
    <t>12W LED Landscape Outdoor Soft Light-Medium 4200K Grey Body IP65</t>
  </si>
  <si>
    <t>12W LED Landscape Outdoor Soft Light-Medium 6500K Grey Body IP65</t>
  </si>
  <si>
    <t>20W LED Landscape Outdoor Soft Light-Large 3000K Grey Body IP65</t>
  </si>
  <si>
    <t>20W LED Landscape Outdoor Soft Light-Large 4200K Grey Body IP65</t>
  </si>
  <si>
    <t>20W LED Landscape Outdoor Soft Light-Large 6500K Grey Body IP65</t>
  </si>
  <si>
    <t>12W LED Up/Down Outdoor Soft Light-Large 3000K Grey Body IP65</t>
  </si>
  <si>
    <t>12W LED Up/Down Outdoor Soft Light-Large 4200K Grey Body IP65</t>
  </si>
  <si>
    <t>12W LED Up/Down Outdoor Soft Light-Large 6500K Grey Body IP65</t>
  </si>
  <si>
    <t>9W LED Up/Down Outdoor Soft Light-Medium 6400K Grey Body IP66</t>
  </si>
  <si>
    <t>9W LED Up/Down Outdoor Soft Light-Medium 3000K Grey Body IP65</t>
  </si>
  <si>
    <t>9W LED Up/Down Outdoor Soft Light-Medium 4200K Grey Body IP65</t>
  </si>
  <si>
    <t xml:space="preserve">35W LED Track Light White Body 6500K 5 Years Warranty </t>
  </si>
  <si>
    <t xml:space="preserve">GU10 Fitting Round Gypsum White IP54 </t>
  </si>
  <si>
    <t xml:space="preserve">4.5W Led Wall Lamp 3000K White </t>
  </si>
  <si>
    <t xml:space="preserve">4.5W Led Wall Lamp 3000K Black  </t>
  </si>
  <si>
    <t xml:space="preserve">4.5W Led Wall Lamp 4000K Black  </t>
  </si>
  <si>
    <t xml:space="preserve">4.5W Led Wall Lamp 4000K White </t>
  </si>
  <si>
    <t>VT-810</t>
  </si>
  <si>
    <t xml:space="preserve">9W Led Wall Lamp 3000K White </t>
  </si>
  <si>
    <t xml:space="preserve">9W Led Wall Lamp 3000K Black </t>
  </si>
  <si>
    <t xml:space="preserve">9W Led Wall Lamp 4000K Black </t>
  </si>
  <si>
    <t xml:space="preserve">9W Led Wall Lamp 4000K White </t>
  </si>
  <si>
    <t xml:space="preserve">13.5W Led Wall Lamp 3000K White </t>
  </si>
  <si>
    <t xml:space="preserve">13.5W Led Wall Lamp 3000K Black </t>
  </si>
  <si>
    <t xml:space="preserve">13.5W Led Wall Lamp 4000K Black </t>
  </si>
  <si>
    <t xml:space="preserve">13.5W Led Wall Lamp 4000K White </t>
  </si>
  <si>
    <t>VT-7401</t>
  </si>
  <si>
    <t>VT-7310</t>
  </si>
  <si>
    <t>VT-7323</t>
  </si>
  <si>
    <t>VT-7255</t>
  </si>
  <si>
    <t>3234</t>
  </si>
  <si>
    <t>3236</t>
  </si>
  <si>
    <t>VT-801SQ</t>
  </si>
  <si>
    <t>GU10 Fitting With Frost Gllass Square - NEW</t>
  </si>
  <si>
    <t>GU10 Fitting With Frost Gllass Round - NEW</t>
  </si>
  <si>
    <t xml:space="preserve">LED Bulb - 9W T37 E14 Plastic 2700K </t>
  </si>
  <si>
    <t xml:space="preserve">LED Bulb - 5W Filament E27 A60 Frost Cover 2700K </t>
  </si>
  <si>
    <t>LED Bulb - 5W Filament E27 A60 Frost Cover 6500K</t>
  </si>
  <si>
    <t xml:space="preserve">LED Bulb - 7W Filament  E27 G95 Frost Cover 2700K </t>
  </si>
  <si>
    <t>LED Bulb - 7W Filament  E27 G95 Frost Cover 6400K</t>
  </si>
  <si>
    <t xml:space="preserve">LED Bulb - 4W Filament Cross E14 P45 Frost Cover 6400K </t>
  </si>
  <si>
    <t xml:space="preserve">LED Bulb - 7W T30 E27 Filament Amber 2200K </t>
  </si>
  <si>
    <t>LED Strip SMD5050 - 30 LEDs 4000K IP65</t>
  </si>
  <si>
    <t>Infrared  Controller with Remote Control 24 Buttons Round</t>
  </si>
  <si>
    <t xml:space="preserve">10W LED COB Downlight Round A++ 120Lm/W 3000K </t>
  </si>
  <si>
    <t>10W LED COB Downlight Round A++ 120Lm/W 4500K</t>
  </si>
  <si>
    <t>10W LED COB Downlight Round A++ 120Lm/W 6000K</t>
  </si>
  <si>
    <t xml:space="preserve">20W LED COB Downlight Round A++ 120Lm/W 6000K </t>
  </si>
  <si>
    <t xml:space="preserve">8W Dome Light Round Black Body 3000K IP66 </t>
  </si>
  <si>
    <t xml:space="preserve">8W Dome Light Round Black Body 6400K IP66 </t>
  </si>
  <si>
    <t xml:space="preserve">8W Dome Light Oval White Body 3000K IP66 </t>
  </si>
  <si>
    <t xml:space="preserve">8W Dome Light Oval Black Body 3000K IP66 </t>
  </si>
  <si>
    <t xml:space="preserve">8W Dome Light Oval Black Body 4000K IP66 </t>
  </si>
  <si>
    <t>8W Dome Light Oval Black Body 6400K IP66</t>
  </si>
  <si>
    <t xml:space="preserve">8W Rectangle Oval Dome Light Black Body 3000K IP54 </t>
  </si>
  <si>
    <t xml:space="preserve">8W Rectangle Oval Dome Light Black Body 6000K IP54 </t>
  </si>
  <si>
    <t xml:space="preserve">8W Rectangle Oval Dome Light White Body 3000K IP54  </t>
  </si>
  <si>
    <t xml:space="preserve">Infrared Motion Sensor Wall Black </t>
  </si>
  <si>
    <t xml:space="preserve">Microwave Sensor </t>
  </si>
  <si>
    <t>Case IP65 For Microwave Sensor</t>
  </si>
  <si>
    <t xml:space="preserve">Microwave Sensor White </t>
  </si>
  <si>
    <t xml:space="preserve">Microwave Sensor Black </t>
  </si>
  <si>
    <t>Photo Cell Sensor</t>
  </si>
  <si>
    <t xml:space="preserve">Light Sensor </t>
  </si>
  <si>
    <t xml:space="preserve">Motion Sensor /Moving Hand/ </t>
  </si>
  <si>
    <t xml:space="preserve">Motion Sensor /Open Close Door/ </t>
  </si>
  <si>
    <t>PIR Ceiling Sensor Flat White</t>
  </si>
  <si>
    <t xml:space="preserve">PIR Ceiling Sensor Flat Black </t>
  </si>
  <si>
    <t xml:space="preserve">PIR Wall Sensor With Moving Head White </t>
  </si>
  <si>
    <t xml:space="preserve">PIR Wall Sensor With Moving Head Black </t>
  </si>
  <si>
    <t>PIR Ceiling Sensor White</t>
  </si>
  <si>
    <t xml:space="preserve">PIR Ceiling Sensor With Moving Head White </t>
  </si>
  <si>
    <t xml:space="preserve">GU10 Fitting Round Gypsum Flat ф120 White </t>
  </si>
  <si>
    <t xml:space="preserve">GU10 Fitting Square Gypsum Flat 120x120 White </t>
  </si>
  <si>
    <t xml:space="preserve">2*GU10 Fitting Square Gypsum White </t>
  </si>
  <si>
    <t xml:space="preserve">GU10 Fitting Square Gypsum Deep 120x120 White </t>
  </si>
  <si>
    <t xml:space="preserve">GU10 Fitting Round Gypsum ф100 White </t>
  </si>
  <si>
    <t xml:space="preserve">GU10 Fitting Square Gypsum 100х100 White </t>
  </si>
  <si>
    <t>GU10 Fitting Round Gypsum ф103White -</t>
  </si>
  <si>
    <t xml:space="preserve">GU10 Fitting Round Gypsum Deep ф120 White </t>
  </si>
  <si>
    <t xml:space="preserve">GU10 Fitting Square Gypsum White </t>
  </si>
  <si>
    <t xml:space="preserve">GU10 Fitting Round Gypsum White </t>
  </si>
  <si>
    <t xml:space="preserve">GU10 Fitting Square Gypsum With Aluminium Ring White </t>
  </si>
  <si>
    <t xml:space="preserve">GU10 Fitting Round Gypsum With Aluminium Ring White </t>
  </si>
  <si>
    <t xml:space="preserve">1*GU10 Surface Mount Fitting White Body </t>
  </si>
  <si>
    <t>2*GU10 Surface Mount Fitting White Body</t>
  </si>
  <si>
    <t xml:space="preserve">3*GU10 Surface Mount Fitting White Body </t>
  </si>
  <si>
    <t>GU10 Fitting Surface Round White</t>
  </si>
  <si>
    <t>GU10 Fitting Surface Round Black</t>
  </si>
  <si>
    <t xml:space="preserve">GU10 Fitting Surface Square White </t>
  </si>
  <si>
    <t xml:space="preserve">GU10 Fitting Surface Square Satin Nickle </t>
  </si>
  <si>
    <t xml:space="preserve">29W LED Frameless Panel Light Round 3000K </t>
  </si>
  <si>
    <t xml:space="preserve">29W LED Frameless Panel Light Round 4200K </t>
  </si>
  <si>
    <t xml:space="preserve">29W LED Frameless Panel Light Round 6000K </t>
  </si>
  <si>
    <t xml:space="preserve">29W LED Frameless Panel Light Square 3000K </t>
  </si>
  <si>
    <t xml:space="preserve">29W LED Frameless Panel Light Square 6000K </t>
  </si>
  <si>
    <t xml:space="preserve">LED Slim Panel Downlights Chrome And Satin Nickel V-TAC  - </t>
  </si>
  <si>
    <t xml:space="preserve">LED Slim Surface Panel Downlights Chrome And Satin Nickel V-TAC  </t>
  </si>
  <si>
    <t>35W LED Track Light Black Body 3000K</t>
  </si>
  <si>
    <t xml:space="preserve">30W LED Track Light White Body 6000K 5 Years Warranty </t>
  </si>
  <si>
    <t xml:space="preserve">30W LED Track Light Black Body 4000K 5 Years Warranty </t>
  </si>
  <si>
    <t xml:space="preserve">30W LED Track Light Black Body 6000K 5 Years Warranty </t>
  </si>
  <si>
    <t xml:space="preserve">15W LED Track Light White Body 6000K 5 Years Warranty  </t>
  </si>
  <si>
    <t xml:space="preserve">15W LED Track Light Black Body 6000K 5 Years Warranty </t>
  </si>
  <si>
    <t xml:space="preserve">Waterproof Box With Terminal Block Black </t>
  </si>
  <si>
    <t xml:space="preserve">Waterproof Box With Terminal Block White </t>
  </si>
  <si>
    <t xml:space="preserve">Waterproof Box With Connector Black </t>
  </si>
  <si>
    <t xml:space="preserve">Waterproof Box With Connector White </t>
  </si>
  <si>
    <t xml:space="preserve">18W LED Floodlight With WIFI Sensor Camera Black 6000K </t>
  </si>
  <si>
    <t xml:space="preserve">18W LED Floodlight With WIFI Sensor Camera White 6000K </t>
  </si>
  <si>
    <t xml:space="preserve">LED Tube T8 18W - 120 cm Nano Plastic Non Rotation 3000K </t>
  </si>
  <si>
    <t>LED Tube T8 18W - 120 cm Nano Plastic Non Rotation 4000K</t>
  </si>
  <si>
    <t xml:space="preserve">LED Tube T8 18W - 120 cm Nano Plastic Non Rotation 6400K </t>
  </si>
  <si>
    <t xml:space="preserve">LED Tube T8 18W - 120 cm Bread </t>
  </si>
  <si>
    <t xml:space="preserve">LED Tube T8 18W - 120 cm Vegetable </t>
  </si>
  <si>
    <t xml:space="preserve">LED Tube T8 18W - 120 cm Seafood </t>
  </si>
  <si>
    <t xml:space="preserve">LED Tube T5 8W - 60 cm 4000K </t>
  </si>
  <si>
    <t>LED Tube T5 8W - 60 cm 6500K -</t>
  </si>
  <si>
    <t xml:space="preserve">LED Tube T5 16W - 120 cm 4000K </t>
  </si>
  <si>
    <t xml:space="preserve">LED Tube T5 16W - 120 cm 6500K </t>
  </si>
  <si>
    <t xml:space="preserve">18W Shoplite Nano 60 cm 4000K </t>
  </si>
  <si>
    <t>18W Shoplite Nano 60 cm 6400K</t>
  </si>
  <si>
    <t xml:space="preserve">LED Panel 45W 600 x 600 mm 6000K UGR incl Driver 6PCS/SET </t>
  </si>
  <si>
    <t xml:space="preserve">LED Waterproof Lamp G-SERIES 600mm 18W 4500K </t>
  </si>
  <si>
    <t xml:space="preserve">1.5W LED Solar Wall Light 4000K+3000K White+Black Body </t>
  </si>
  <si>
    <t xml:space="preserve">1.5W LED Solar Wall Light 4000K+400K White+Black Body </t>
  </si>
  <si>
    <t xml:space="preserve">1.5W LED Solar Wall Light 4000K+4000K Black+Black Body </t>
  </si>
  <si>
    <t>6.8W LED Solar Wall Light 4000K+400K White+Black Body</t>
  </si>
  <si>
    <t xml:space="preserve">6.8W LED Solar Wall Light 4000K+4000K Black+Black Body </t>
  </si>
  <si>
    <t xml:space="preserve">Wall Lamp Frost Glass Matt White </t>
  </si>
  <si>
    <t xml:space="preserve">Wall Lamp Frost Glass Matt Black </t>
  </si>
  <si>
    <t xml:space="preserve">Stand Lamp 30cm Matt White </t>
  </si>
  <si>
    <t xml:space="preserve">Stand Lamp 30cm Matt Black </t>
  </si>
  <si>
    <t xml:space="preserve">Ceiling Garden Lamp Matt White </t>
  </si>
  <si>
    <t xml:space="preserve">Ceiling Garden Lamp Matt Black </t>
  </si>
  <si>
    <t xml:space="preserve">Wall Lamp With Sensor E27 Matt White </t>
  </si>
  <si>
    <t xml:space="preserve">Wall Lamp With Sensor E27 Matt Black </t>
  </si>
  <si>
    <t xml:space="preserve">Wall Lamp E27 Matt White Down </t>
  </si>
  <si>
    <t xml:space="preserve">Wall Lamp E27 Matt Black Down </t>
  </si>
  <si>
    <t xml:space="preserve">Wall Lamp E27 Matt White Up </t>
  </si>
  <si>
    <t xml:space="preserve">Wall Lamp E27 Matt Black Up </t>
  </si>
  <si>
    <t xml:space="preserve">Pole Lamp 3XE27 1990mm IP44 Black </t>
  </si>
  <si>
    <t xml:space="preserve">Pole Lamp 2XE27 1990mm IP44 Black </t>
  </si>
  <si>
    <t xml:space="preserve">Pole Lamp 2XE27 1410mm IP44 Black </t>
  </si>
  <si>
    <t xml:space="preserve">Pole Lamp 1XE27 1365mm IP44 Black </t>
  </si>
  <si>
    <t xml:space="preserve">Garden Lamp 600mm IP44 Black </t>
  </si>
  <si>
    <t xml:space="preserve">Ceiling Garden Lamp IP44 Black </t>
  </si>
  <si>
    <t xml:space="preserve">Garden Lamp 300mm IP44 Black </t>
  </si>
  <si>
    <t xml:space="preserve">9W Wall Lamp White Body Round IP65 4000K </t>
  </si>
  <si>
    <t xml:space="preserve">9W Wall Lamp White Body Round IP65 3000K </t>
  </si>
  <si>
    <t xml:space="preserve">6W Wall Lamp White Body Round IP65 4000K </t>
  </si>
  <si>
    <t xml:space="preserve">6W Wall Lamp White Body Round IP65 3000K </t>
  </si>
  <si>
    <t xml:space="preserve">6W Wall Lamp With Bridglux Chip Grey Body Round 3000K </t>
  </si>
  <si>
    <t xml:space="preserve">5W Wall Lamp With Bridglux Chip White Body Round 4000K </t>
  </si>
  <si>
    <t xml:space="preserve">5W Wall Lamp With Bridglux Chip White Body Round 3000K </t>
  </si>
  <si>
    <t xml:space="preserve">5W Wall Lamp With Bridglux Chip Black Body Square 4000K </t>
  </si>
  <si>
    <t xml:space="preserve">5W Wall Lamp With Bridglux Chip Black Body Square 3000K </t>
  </si>
  <si>
    <t xml:space="preserve">Garden Wall Lamp IP44 Facing Down </t>
  </si>
  <si>
    <t xml:space="preserve">Garden Wall Lamp IP44 Facing Up </t>
  </si>
  <si>
    <t xml:space="preserve">Garden Spike Double Head </t>
  </si>
  <si>
    <t xml:space="preserve">Garden Spike Single Head </t>
  </si>
  <si>
    <t xml:space="preserve">5W LED Desk Lamp 4000K Chrome Body+Purple Shade </t>
  </si>
  <si>
    <t xml:space="preserve">5W LED Desk Lamp 4000K Chrome Body+Blue Shade </t>
  </si>
  <si>
    <t xml:space="preserve">LED Module 3SMD Chips SMD5050 6000K IP67 </t>
  </si>
  <si>
    <t xml:space="preserve">LED Module 3SMD Chips SMD5050 Red IP67 </t>
  </si>
  <si>
    <t xml:space="preserve">LED Module 3SMD Chips SMD5050 Blue IP67 </t>
  </si>
  <si>
    <t xml:space="preserve">LED Module 3SMD Chips SMD5050 Green IP67 </t>
  </si>
  <si>
    <t xml:space="preserve">LED Module 3SMD Chips SMD2835 6000K IP67 </t>
  </si>
  <si>
    <t xml:space="preserve">LED Module 3SMD Chips SMD2835 Red IP67 </t>
  </si>
  <si>
    <t xml:space="preserve">LED Module 3SMD Chips SMD2835 Blue IP67 </t>
  </si>
  <si>
    <t xml:space="preserve">LED Module 3SMD Chips SMD2835 Green IP67 </t>
  </si>
  <si>
    <t xml:space="preserve">LED Module 1.5W 3LED SMD2835 3000K IP67 </t>
  </si>
  <si>
    <t xml:space="preserve">LED Module 1.5W 3LED SMD2835 6000K IP67 </t>
  </si>
  <si>
    <t>LED Module 1.5W 3LED SMD2835 Red IP67</t>
  </si>
  <si>
    <t>LED Module 1.5W 3LED SMD2835 Blue IP67</t>
  </si>
  <si>
    <t xml:space="preserve">LED Module 1.5W 3LED SMD2835 Green IP67 </t>
  </si>
  <si>
    <t xml:space="preserve">LED Module 1.44W 4LED SMD2835 3000K IP68 </t>
  </si>
  <si>
    <t xml:space="preserve">LED Module 1.44W 4LED SMD2835 6000K IP68 </t>
  </si>
  <si>
    <t xml:space="preserve">LED Module 1.44W 4LED SMD2835 Red IP68 </t>
  </si>
  <si>
    <t xml:space="preserve">LED Module 1.44W 4LED SMD2835 Blue IP68 </t>
  </si>
  <si>
    <t>LED Module 1.44W 4LED SMD2835 Green IP68</t>
  </si>
  <si>
    <t xml:space="preserve">LED Module SMD5050 RGB IP66 </t>
  </si>
  <si>
    <t xml:space="preserve">LED Module 0.24W SMD2835 3000K IP68 </t>
  </si>
  <si>
    <t xml:space="preserve">LED Module 0.24W SMD2835 6000K IP68 </t>
  </si>
  <si>
    <t>LED Module 0.24W SMD2835 Yellow IP68</t>
  </si>
  <si>
    <t>LED Module 0.24W SMD2835 Red IP68</t>
  </si>
  <si>
    <t xml:space="preserve">LED Module 0.24W SMD2835 Blue IP68 </t>
  </si>
  <si>
    <t xml:space="preserve">LED Module 0.24W SMD2835 Green IP68 </t>
  </si>
  <si>
    <t xml:space="preserve">Chrome Pendant Light Holder ф175 </t>
  </si>
  <si>
    <t xml:space="preserve">Rose Gold Pendant Copper ф175 </t>
  </si>
  <si>
    <t xml:space="preserve">Chrome Pendant Light Holder ф180 Long </t>
  </si>
  <si>
    <t xml:space="preserve">Rose Gold Pendant Light Holder ф220 </t>
  </si>
  <si>
    <t xml:space="preserve">Rose Gold Pendant Light Holder ф150 </t>
  </si>
  <si>
    <t xml:space="preserve">Rose Gold Pendant Light Holder ф230 </t>
  </si>
  <si>
    <t xml:space="preserve">Glass Pendant Light Transparent </t>
  </si>
  <si>
    <t xml:space="preserve">Glass Pendant Light Amber </t>
  </si>
  <si>
    <t xml:space="preserve">Glass Pendant Light Clear Glass ф245 </t>
  </si>
  <si>
    <t xml:space="preserve">Glass Pendant Light Amber Glass ф145 </t>
  </si>
  <si>
    <t xml:space="preserve">Floor Lamp E27 60W Black Body </t>
  </si>
  <si>
    <t xml:space="preserve">Vintage Glass Pendant Light Transparent ф140 </t>
  </si>
  <si>
    <t xml:space="preserve">Vintage Glass Pendant Light Transparent ф300 </t>
  </si>
  <si>
    <t xml:space="preserve">Vintage Glass Pendant Light Transparent ф180 </t>
  </si>
  <si>
    <t xml:space="preserve">Vintage Glass Pendant Light Transparent ф250 </t>
  </si>
  <si>
    <t xml:space="preserve">Modern Pendant Light Wooden Top Iron White Color ф250 </t>
  </si>
  <si>
    <t>Modern Pendant Light Wooden Top Black Color</t>
  </si>
  <si>
    <t xml:space="preserve">Modern Pendant Light Long Black Wooden Top  </t>
  </si>
  <si>
    <t xml:space="preserve">Modern Pendant Light Wooden Top Iron White Color ф350 </t>
  </si>
  <si>
    <t xml:space="preserve">Modern Pendant Light Black Wooden Top  </t>
  </si>
  <si>
    <t xml:space="preserve">Bottle Pendant Light Green </t>
  </si>
  <si>
    <t xml:space="preserve">Bottle Pendant Light Red </t>
  </si>
  <si>
    <t>Bottle Pendant Light Blue</t>
  </si>
  <si>
    <t>Bottle Pendant Light Amber</t>
  </si>
  <si>
    <t xml:space="preserve">Bottle Pendant Light Transparent </t>
  </si>
  <si>
    <t xml:space="preserve">Bottle Pendant Light Pink </t>
  </si>
  <si>
    <t xml:space="preserve">Bottle Pendant Light Yellow </t>
  </si>
  <si>
    <t xml:space="preserve">Bottle Pendant Light Rose </t>
  </si>
  <si>
    <t xml:space="preserve">Bottle Pendant Light Grey </t>
  </si>
  <si>
    <t xml:space="preserve">Bottle Pendant Light Brown </t>
  </si>
  <si>
    <t xml:space="preserve">Floor Lamp E27 60W Silver Body </t>
  </si>
  <si>
    <t xml:space="preserve">Floor Lamp E27 60W Sand Black + Satin Nickel </t>
  </si>
  <si>
    <t xml:space="preserve">Floor Lamp E27 60W Sand White + Satin Nickel </t>
  </si>
  <si>
    <t xml:space="preserve">Wall Lamp E27 Matt Black </t>
  </si>
  <si>
    <t xml:space="preserve">Wall Lamp E27 Dark Grey </t>
  </si>
  <si>
    <t>VT-1200 SMD</t>
  </si>
  <si>
    <t>Suspended Mounting Kit For LED Panels Universal</t>
  </si>
  <si>
    <t xml:space="preserve">Clips For Mini Panel </t>
  </si>
  <si>
    <t xml:space="preserve">Paper Cup V-TAC 50pcs </t>
  </si>
  <si>
    <t xml:space="preserve">Sticker 1000x30cm </t>
  </si>
  <si>
    <t xml:space="preserve">Sticker 100Х30 сm Blue </t>
  </si>
  <si>
    <t>Adaptor Holder For Street Light 65mm</t>
  </si>
  <si>
    <t>Adaptor Holder For Street Light 48mm</t>
  </si>
  <si>
    <t>Case For External Mounting 625 x 625 mm</t>
  </si>
  <si>
    <t>Plastic Pendant Lamp Holder E14 With Slide Aluminum Shade Black</t>
  </si>
  <si>
    <t>5W LED Downlight COB SN Square Changing Angle  - White Body 6000K</t>
  </si>
  <si>
    <t>Linsn Com700</t>
  </si>
  <si>
    <t xml:space="preserve">10W LED Track Light Black&amp;White Body 6000K  </t>
  </si>
  <si>
    <t>3231</t>
  </si>
  <si>
    <t>LED Plastic SLIM Power Supply - 60W 12V IP67</t>
  </si>
  <si>
    <t>LED Plastic SLIM Power Supply - 75W 12V IP67</t>
  </si>
  <si>
    <t>LED Plastic Power Supply - 150W 12V IP45</t>
  </si>
  <si>
    <t>LED Plastic Power Supply - 250W 12V IP45</t>
  </si>
  <si>
    <t xml:space="preserve">LED Plastic Power Supply - 400W 12V IP45  </t>
  </si>
  <si>
    <t>LED Plastic SLIM Power Supply - 100W 12V IP45</t>
  </si>
  <si>
    <t xml:space="preserve"> V-TAC 2 years warranty</t>
  </si>
  <si>
    <t>3243</t>
  </si>
  <si>
    <t>LED Slim Power Supply - 120W 12V 10A Metal</t>
  </si>
  <si>
    <t>LED LINEAR LIGHT</t>
  </si>
  <si>
    <t>VT-22155</t>
  </si>
  <si>
    <t>VT-22105</t>
  </si>
  <si>
    <t>VT-22065</t>
  </si>
  <si>
    <t>VT-854</t>
  </si>
  <si>
    <t>LED Bedlight With Sensor Single Bed 3000K</t>
  </si>
  <si>
    <t>LED Bedlight With Sensor Single Bed 4500K</t>
  </si>
  <si>
    <t>LED Bedlight With Sensor Double Bed 3000K</t>
  </si>
  <si>
    <t>LED Bedlight With Sensor Double Bed 4500K</t>
  </si>
  <si>
    <r>
      <t xml:space="preserve">LED Panel Downlights V-TAC </t>
    </r>
    <r>
      <rPr>
        <sz val="11"/>
        <color indexed="10"/>
        <rFont val="Calibri"/>
        <family val="2"/>
        <charset val="204"/>
      </rPr>
      <t xml:space="preserve">W/O DRIVERS </t>
    </r>
    <r>
      <rPr>
        <sz val="11"/>
        <color indexed="63"/>
        <rFont val="Calibri"/>
        <family val="2"/>
        <charset val="204"/>
      </rPr>
      <t xml:space="preserve"> </t>
    </r>
  </si>
  <si>
    <r>
      <t xml:space="preserve">LED Slim Panel Light V-TAC </t>
    </r>
    <r>
      <rPr>
        <sz val="11"/>
        <color indexed="10"/>
        <rFont val="Calibri"/>
        <family val="2"/>
        <charset val="204"/>
      </rPr>
      <t xml:space="preserve">INCL DRIVERS </t>
    </r>
    <r>
      <rPr>
        <sz val="11"/>
        <color indexed="63"/>
        <rFont val="Calibri"/>
        <family val="2"/>
        <charset val="204"/>
      </rPr>
      <t xml:space="preserve"> -  NEW</t>
    </r>
  </si>
  <si>
    <r>
      <t>LED Premium Panel Downlights V-TAC</t>
    </r>
    <r>
      <rPr>
        <b/>
        <sz val="11"/>
        <color indexed="10"/>
        <rFont val="Calibri"/>
        <family val="2"/>
        <charset val="204"/>
      </rPr>
      <t/>
    </r>
  </si>
  <si>
    <r>
      <t xml:space="preserve">LED Surface Panel V-TAC  </t>
    </r>
    <r>
      <rPr>
        <sz val="11"/>
        <rFont val="Calibri"/>
        <family val="2"/>
        <charset val="204"/>
      </rPr>
      <t/>
    </r>
  </si>
  <si>
    <r>
      <t xml:space="preserve">LED Surface Panel Premium V-TAC   </t>
    </r>
    <r>
      <rPr>
        <sz val="11"/>
        <rFont val="Calibri"/>
        <family val="2"/>
        <charset val="204"/>
      </rPr>
      <t/>
    </r>
  </si>
  <si>
    <t>VT-8069</t>
  </si>
  <si>
    <t>VT-8071</t>
  </si>
  <si>
    <t>VT-8072</t>
  </si>
  <si>
    <t>LED Bulb - 4W Filament E14 Candle Clear Cover 2700K 2PCS/Blister Pack</t>
  </si>
  <si>
    <t xml:space="preserve">LED Bulb - 4W Filament E14 Cross P45 Clear Cover 2700K 2PCS/Blister Pack </t>
  </si>
  <si>
    <t>3248</t>
  </si>
  <si>
    <t>VT-22153</t>
  </si>
  <si>
    <t>LED Plastic SLIM Power Supply - 150W 12V IP67</t>
  </si>
  <si>
    <t>LED Power Supply - 42W 12V 3.5A Plastic IP44</t>
  </si>
  <si>
    <t>3W LED Step Light Black Body Square 3000k</t>
  </si>
  <si>
    <t>3W LED Step Light Black Body Square 4200k</t>
  </si>
  <si>
    <t>3W LED Step Light Grey Body Square 3000k</t>
  </si>
  <si>
    <t>3W LED Step Light Grey Body Square 4200k</t>
  </si>
  <si>
    <t xml:space="preserve">3W LED Step Light Black Body Round 3000k </t>
  </si>
  <si>
    <t xml:space="preserve">3W LED Step Light Black Body Round 4200k </t>
  </si>
  <si>
    <t xml:space="preserve">3W LED Step Light Grey Body Round 3000k </t>
  </si>
  <si>
    <t xml:space="preserve">3W LED Step Light Grey Body Round 4200k </t>
  </si>
  <si>
    <t xml:space="preserve">3W LED Step Light White Body Round 3000k </t>
  </si>
  <si>
    <t xml:space="preserve">3W LED Step Light White Body Round 4200k </t>
  </si>
  <si>
    <t>50W LED Linear Master Trunking 90'D Lens 4000K</t>
  </si>
  <si>
    <t>50W LED Linear Master Trunking 120'D Lens 4000K</t>
  </si>
  <si>
    <t>50W LED Linear Follow Trunking 90'D Lens 4000K</t>
  </si>
  <si>
    <t>50W LED Linear Follow Trunking 120'D Lens 4000K</t>
  </si>
  <si>
    <t>50W LED Linear Follow Trunking Double Asymmetrick Lens 4000K</t>
  </si>
  <si>
    <t xml:space="preserve">End Cap-White </t>
  </si>
  <si>
    <t xml:space="preserve">Suspended Cord - Steel </t>
  </si>
  <si>
    <t>Feed-In Male Connector-8 Wires</t>
  </si>
  <si>
    <t xml:space="preserve">20W LED Linear Light White 6000K </t>
  </si>
  <si>
    <t>LED Floodlights V-TAC E-Series</t>
  </si>
  <si>
    <t>VT-250</t>
  </si>
  <si>
    <t>VT-220</t>
  </si>
  <si>
    <t>VT-230</t>
  </si>
  <si>
    <t>VT-236</t>
  </si>
  <si>
    <t>VT-246</t>
  </si>
  <si>
    <t>VT-226</t>
  </si>
  <si>
    <t>VT-211</t>
  </si>
  <si>
    <t>VT-263</t>
  </si>
  <si>
    <t>SAMSUNG BULBS</t>
  </si>
  <si>
    <t>LED Bulb - SAMSUNG CHIP 7W E27 PAR20  Plastic 4000K</t>
  </si>
  <si>
    <t>LED Bulb - SAMSUNG CHIP 7W E27 PAR20  Plastic 3000K</t>
  </si>
  <si>
    <t>LED Bulb - SAMSUNG CHIP 11W E27 PAR30 Plastic 4000K</t>
  </si>
  <si>
    <t>LED Bulb - SAMSUNG CHIP 5.5W E14 P45 Plastic 3000K</t>
  </si>
  <si>
    <t xml:space="preserve">SAMSUNG FLOODLIGHT </t>
  </si>
  <si>
    <t>50W LED Floodlight SMD SAMSUNG CHIP White Body 4000K</t>
  </si>
  <si>
    <t xml:space="preserve">GU10 Zoom Fitting White </t>
  </si>
  <si>
    <t xml:space="preserve">GU10 Zoom Fitting Satin Nickle </t>
  </si>
  <si>
    <t>Floodlight Spike Grey D35 H150</t>
  </si>
  <si>
    <t>Floodlight Spike Black D60 H265</t>
  </si>
  <si>
    <t>Floodlight Spike White D35 H150</t>
  </si>
  <si>
    <t>Floodlight Spike Black D35 H150</t>
  </si>
  <si>
    <t>Floodlight Spike Grey D60 H265</t>
  </si>
  <si>
    <t>Floodlight Spike White D60 H265</t>
  </si>
  <si>
    <t xml:space="preserve"> V-TAC 5 years warranty</t>
  </si>
  <si>
    <t>3252</t>
  </si>
  <si>
    <t xml:space="preserve">LED Plastic Slim Power Supply 60W IP67 12V </t>
  </si>
  <si>
    <t>3251</t>
  </si>
  <si>
    <t xml:space="preserve">LED Plastic Slim Power Supply 100W IP67 12V </t>
  </si>
  <si>
    <t>3250</t>
  </si>
  <si>
    <t>LED Slim Power Supply 150W IP67 12V</t>
  </si>
  <si>
    <t>Pendant Light Pastel Prism Blue 310*180mm</t>
  </si>
  <si>
    <t>Pendant Light Pastel Prism Yellow 310*180mm</t>
  </si>
  <si>
    <t>Pendant Light Pastel Prism White 310*180mm</t>
  </si>
  <si>
    <t>Pendant Light Pastel Wooden Prism Yellow 320*270mm</t>
  </si>
  <si>
    <t>VT-215</t>
  </si>
  <si>
    <t>VT-217</t>
  </si>
  <si>
    <t>VT-280</t>
  </si>
  <si>
    <t>Pendant Light Pastel Wooden Prism Pink 320*270mm</t>
  </si>
  <si>
    <t xml:space="preserve">VT-7255 </t>
  </si>
  <si>
    <t xml:space="preserve">45W Dimmable Driver For Panel </t>
  </si>
  <si>
    <t>LED Waterproof Lamp PC/PC 2x1500mm 2x22W 4000K</t>
  </si>
  <si>
    <t>LED Waterproof Lamp PC/PC 2x1500mm 2x22W 6400K</t>
  </si>
  <si>
    <t>VT-238</t>
  </si>
  <si>
    <t>5W LED Wall Light White Body IP65 3000K</t>
  </si>
  <si>
    <t>5W LED Wall Light White Body IP65 4000K</t>
  </si>
  <si>
    <t>5W LED Wall Light Black Body IP65 3000K</t>
  </si>
  <si>
    <t>5W LED Wall Light Grey Body IP65 3000K</t>
  </si>
  <si>
    <t>5W LED Wall Light Grey Body IP65 4000K</t>
  </si>
  <si>
    <t>6W LED Wall Light White Body IP65 Movable 3000K</t>
  </si>
  <si>
    <t>6W LED Wall Light White Body IP65 Movable 4000K</t>
  </si>
  <si>
    <t>6W LED Wall Light Black Body IP65 Movable 3000K</t>
  </si>
  <si>
    <t>6W LED Wall Light Grey Body IP65 Movable 3000K</t>
  </si>
  <si>
    <t>6W LED Wall Light Grey Body IP65 Movable 4000K</t>
  </si>
  <si>
    <t>6W LED Wall Light Black Body IP65 Movable 4000K</t>
  </si>
  <si>
    <t>6W LED Wall Light White Body IP65 3000K</t>
  </si>
  <si>
    <t>6W LED Wall Light White Body IP65 4000K</t>
  </si>
  <si>
    <t>6W LED Wall Light Black Body IP65 3000K</t>
  </si>
  <si>
    <t>6W LED Wall Light Black Body IP65 4000K</t>
  </si>
  <si>
    <t>6W LED Wall Light Grey Body IP65 3000K</t>
  </si>
  <si>
    <t>6W LED Wall Light Grey Body IP65 4000K</t>
  </si>
  <si>
    <t>6W LED Wall Light White Body Round IP65 3000K</t>
  </si>
  <si>
    <t>6W LED Wall Light White Body Round IP65 4000K</t>
  </si>
  <si>
    <t>6W LED Wall Light Black Body Round IP65 3000K</t>
  </si>
  <si>
    <t>6W LED Wall Light Black Body Round IP65 4000K</t>
  </si>
  <si>
    <t>6W LED Wall Light Grey Body Round IP65 3000K</t>
  </si>
  <si>
    <t>6W LED Wall Light Grey Body Round IP65 4000K</t>
  </si>
  <si>
    <t xml:space="preserve">Pendant Light Basics Net Prism White Lampshade 400*540mm </t>
  </si>
  <si>
    <t>Pendant Light Basics Net Prism Black Lampshade 400*540mm</t>
  </si>
  <si>
    <t>Wall Sleek Wall Fitting  Round White Body 1Way IP44</t>
  </si>
  <si>
    <t>Wall Sleek Wall Fitting  Square White Body  2Way IP44</t>
  </si>
  <si>
    <t>Wall Sleek Wall Fitting  Square White Body 1Way IP44</t>
  </si>
  <si>
    <t>Wall Sleek Wall Fitting  Round White Body 2Way IP44</t>
  </si>
  <si>
    <t>Wall Fiting Square White Body 2Way IP44</t>
  </si>
  <si>
    <t>LED Bulb - SAMSUNG CHIP 17W E27 A65 Plastic 4000K</t>
  </si>
  <si>
    <t xml:space="preserve">Garden Lamp With Clear PC Cover Black </t>
  </si>
  <si>
    <t xml:space="preserve">Pole Lamp With Clear PC Cover Black </t>
  </si>
  <si>
    <t xml:space="preserve">Wall Lamp E27 With Clear PC Cover Down </t>
  </si>
  <si>
    <t>Wall Lamp E27 With Clear PC Cover Up</t>
  </si>
  <si>
    <t>22W LED Slim Panel Light Round 3000K</t>
  </si>
  <si>
    <t>22W LED Slim Panel Light Round 4000K</t>
  </si>
  <si>
    <t>22W LED Slim Panel Light Round 6400K</t>
  </si>
  <si>
    <t>Pendant Light Cone Prism White D250*270mm</t>
  </si>
  <si>
    <t>Pendant Light Cone Prism Blue D250*270mm</t>
  </si>
  <si>
    <t>Pendant Light Cone Prism Yellow D250*270mm</t>
  </si>
  <si>
    <t>12W Led Wall Lamp Movable White Body 3000K</t>
  </si>
  <si>
    <t>12W Led Wall Lamp Movable Black Body 3000K</t>
  </si>
  <si>
    <t>12W Led Wall Lamp Movable Green Body 3000K</t>
  </si>
  <si>
    <t xml:space="preserve">Touch Sensor For Bed Light White </t>
  </si>
  <si>
    <t xml:space="preserve">Hand Wave Sensor For Bed Light White </t>
  </si>
  <si>
    <t>LED Bulb - SAMSUNG CHIP 15W E27 A65 Plastic 4000K</t>
  </si>
  <si>
    <t>LED Bulb - SAMSUNG CHIP 15W E27 A65 Plastic 6400K</t>
  </si>
  <si>
    <t>promotions</t>
  </si>
  <si>
    <t>discount 60%</t>
  </si>
  <si>
    <t>discount 40%</t>
  </si>
  <si>
    <t>discount 50%</t>
  </si>
  <si>
    <t>discount 55%</t>
  </si>
  <si>
    <t>discount 50% for order of 1.000 pieces</t>
  </si>
  <si>
    <t xml:space="preserve">discount 50% </t>
  </si>
  <si>
    <t>VT-210</t>
  </si>
  <si>
    <t>LED Bulb - SAMSUNG CHIP 17W E27 A65 Plastic 6400K</t>
  </si>
  <si>
    <t>LED Bulb - SAMSUNG CHIP 11W E27 PAR30 Plastic 6400K</t>
  </si>
  <si>
    <t>VT-237</t>
  </si>
  <si>
    <t xml:space="preserve">SAMSUNG LED Spotlights </t>
  </si>
  <si>
    <t>VT-205</t>
  </si>
  <si>
    <t>VT-247</t>
  </si>
  <si>
    <t>VT-277</t>
  </si>
  <si>
    <t xml:space="preserve">LED Spotlight SAMSUNG CHIP - GU10 7W Plastic SMD With Lens 4000K </t>
  </si>
  <si>
    <t>VT-10</t>
  </si>
  <si>
    <t>10W LED Floodlight SMD SAMSUNG CHIP Black Body 3000K</t>
  </si>
  <si>
    <t>10W LED Floodlight SMD SAMSUNG CHIP White Body 3000K</t>
  </si>
  <si>
    <t>VT-20</t>
  </si>
  <si>
    <t>30W LED Floodlight SMD SAMSUNG CHIP Gray Body 4000K</t>
  </si>
  <si>
    <t>VT-150</t>
  </si>
  <si>
    <t xml:space="preserve">SAMSUNG LED Tubes Т8 </t>
  </si>
  <si>
    <t>VT-061</t>
  </si>
  <si>
    <t>VT-121</t>
  </si>
  <si>
    <t>VT-151</t>
  </si>
  <si>
    <t xml:space="preserve">SAMSUNG LED Strip </t>
  </si>
  <si>
    <t>LED Strip SAMSUNG 2835 240 Leds 24V IP20 3000K</t>
  </si>
  <si>
    <t>LED Strip SAMSUNG 2835 240 Leds 24V IP20 4000K</t>
  </si>
  <si>
    <t>LED Strip SAMSUNG 2835 240 Leds 24V IP20 6000K</t>
  </si>
  <si>
    <t>SAMSUNG HIGHBAY</t>
  </si>
  <si>
    <t>Aluminum Reflector 90`D</t>
  </si>
  <si>
    <t>Aluminum Reflector 120`D</t>
  </si>
  <si>
    <t>VT-212</t>
  </si>
  <si>
    <t>LED Bulb - SAMSUNG CHIP 11W E27 A60 Plastic 6400K</t>
  </si>
  <si>
    <t>20W LED Floodlight SMD SAMSUNG CHIP White Body 6400K</t>
  </si>
  <si>
    <t>30W LED Floodlight SMD SAMSUNG CHIP Gray Body 6400K</t>
  </si>
  <si>
    <t>LED Strip RGB Set Light Kit W/Remote 12v IP20</t>
  </si>
  <si>
    <t>3254</t>
  </si>
  <si>
    <t>VT-20027</t>
  </si>
  <si>
    <t>LED Power Supply - 25W 12V 2A IP20</t>
  </si>
  <si>
    <t>3253</t>
  </si>
  <si>
    <t>VT-20153</t>
  </si>
  <si>
    <t>LED Power Supply - 150W 24V IP20 6.5A</t>
  </si>
  <si>
    <t>VT-2414</t>
  </si>
  <si>
    <t xml:space="preserve">LED Sync Dimmer With BF 14B Remote Control </t>
  </si>
  <si>
    <t>VT-2424</t>
  </si>
  <si>
    <t xml:space="preserve">LED RGBW Sync Controller With 24B BF Dimmer </t>
  </si>
  <si>
    <t>VT-2420</t>
  </si>
  <si>
    <t xml:space="preserve">LED RGB Controller With 20 Key RF Remote Control </t>
  </si>
  <si>
    <t>VT-2421</t>
  </si>
  <si>
    <t>LED RGB Controller With 20 Key RF Remote Control Small</t>
  </si>
  <si>
    <t>VT-858</t>
  </si>
  <si>
    <t xml:space="preserve">G9 Fitting Round White </t>
  </si>
  <si>
    <t xml:space="preserve">G9 Fitting Square White </t>
  </si>
  <si>
    <t>VT-859SQ</t>
  </si>
  <si>
    <t>VT-859RD</t>
  </si>
  <si>
    <t>VT-4745</t>
  </si>
  <si>
    <t>VT-30001</t>
  </si>
  <si>
    <t xml:space="preserve">30W LED Linear Light White 3000K </t>
  </si>
  <si>
    <t xml:space="preserve">30W LED Linear Light White 6000K </t>
  </si>
  <si>
    <t xml:space="preserve">2W Surface Hanging Emergency Exit Light 12 Hours Charging 6000K </t>
  </si>
  <si>
    <t xml:space="preserve">2W Hanging Emergency Exit Light 12 Hours Charging 6000K </t>
  </si>
  <si>
    <t>Sensor For Led Digital Bed Lighting With Connector</t>
  </si>
  <si>
    <t>VT-8077</t>
  </si>
  <si>
    <t xml:space="preserve">Microwave Sensor With Manual Override Function White </t>
  </si>
  <si>
    <t>3244</t>
  </si>
  <si>
    <t>VT-20152</t>
  </si>
  <si>
    <t>LED Slim Power Supply - 150W 12V 12.5A Metal</t>
  </si>
  <si>
    <t>LED Bulb - SAMSUNG CHIP 11W E27 A60 Plastic 4000K</t>
  </si>
  <si>
    <t>VT-216</t>
  </si>
  <si>
    <t>LED Bulb - SAMSUNG CHIP 24W E27 UFO F150 3000K</t>
  </si>
  <si>
    <t>LED Bulb - SAMSUNG CHIP 24W E27 UFO F150 4000K</t>
  </si>
  <si>
    <t>VT-224</t>
  </si>
  <si>
    <t>VT-239</t>
  </si>
  <si>
    <t>VT-247D</t>
  </si>
  <si>
    <t>30W LED Floodlight SMD SAMSUNG CHIP Gray Body 3000K</t>
  </si>
  <si>
    <t>VT-2127</t>
  </si>
  <si>
    <t>VT-8073</t>
  </si>
  <si>
    <t>VT-8074</t>
  </si>
  <si>
    <t>VT-803</t>
  </si>
  <si>
    <t xml:space="preserve">3W Wall Lamp With Bridglux Chip White Body  3000K </t>
  </si>
  <si>
    <t xml:space="preserve">3W Wall Lamp With Bridglux Chip White Body  4000K </t>
  </si>
  <si>
    <t xml:space="preserve">3W Wall Lamp With Bridglux Chip Black Body  3000K </t>
  </si>
  <si>
    <t xml:space="preserve">3W Wall Lamp With Bridglux Chip Black Body  4000K </t>
  </si>
  <si>
    <t>LED Bulb - SAMSUNG CHIP 24W E27 UFO F200 3000K</t>
  </si>
  <si>
    <t>LED Bulb - SAMSUNG CHIP 24W E27 UFO F200 6400K</t>
  </si>
  <si>
    <t>VT-235</t>
  </si>
  <si>
    <t>LED Bulb - SAMSUNG CHIP 36W E27 UFO F250 6400K</t>
  </si>
  <si>
    <t>LED Bulb - SAMSUNG CHIP 3W E14 R39 Plastic 4000K</t>
  </si>
  <si>
    <t>VT-201</t>
  </si>
  <si>
    <t>VT-202</t>
  </si>
  <si>
    <t xml:space="preserve">LED Spotlight SAMSUNG CHIP - ST26 2W Plastic 3000K </t>
  </si>
  <si>
    <t xml:space="preserve">LED Spotlight SAMSUNG CHIP - ST26 2W Plastic 4000K </t>
  </si>
  <si>
    <t>VT-227D</t>
  </si>
  <si>
    <t>300W LED Floodlight SMD SAMSUNG CHIP WhiteBody 6400K</t>
  </si>
  <si>
    <t>VT-9-101</t>
  </si>
  <si>
    <t>VT-7710D</t>
  </si>
  <si>
    <t>10W LED Downlight Bluetooth Fire Rated CCT Changeable Dimmable IP65</t>
  </si>
  <si>
    <t xml:space="preserve">Interchangeable Black Bezel </t>
  </si>
  <si>
    <t xml:space="preserve">Interchangeable Bruck Bickle Bezel </t>
  </si>
  <si>
    <t xml:space="preserve">Interchangeable Polish Chrome Bezel </t>
  </si>
  <si>
    <t>VT-7611</t>
  </si>
  <si>
    <t>Wall Fitting GU10  Adjustable Head Aluminum 1 Way IP44</t>
  </si>
  <si>
    <t>VT-7612</t>
  </si>
  <si>
    <t>Wall Fitting GU10  Bollard Adjustable Head Aluminum 1 Way IP44</t>
  </si>
  <si>
    <t>VT-830</t>
  </si>
  <si>
    <t>VT-820</t>
  </si>
  <si>
    <r>
      <t xml:space="preserve">POOL LIGHT - </t>
    </r>
    <r>
      <rPr>
        <b/>
        <sz val="12"/>
        <color indexed="10"/>
        <rFont val="Arial"/>
        <family val="2"/>
        <charset val="204"/>
      </rPr>
      <t>NEW</t>
    </r>
    <r>
      <rPr>
        <b/>
        <sz val="12"/>
        <color indexed="63"/>
        <rFont val="Arial"/>
        <family val="2"/>
        <charset val="204"/>
      </rPr>
      <t xml:space="preserve"> </t>
    </r>
  </si>
  <si>
    <t>7555</t>
  </si>
  <si>
    <t>VT-1258</t>
  </si>
  <si>
    <t>Pool Light 8W PAR56 6500K</t>
  </si>
  <si>
    <t>7556</t>
  </si>
  <si>
    <t>Pool Light 8W PAR56 3000K</t>
  </si>
  <si>
    <t>7557</t>
  </si>
  <si>
    <t>Pool Light 8W PAR56 Blue</t>
  </si>
  <si>
    <t>7558</t>
  </si>
  <si>
    <t>VT-1268</t>
  </si>
  <si>
    <t>Pool Light 8W PAR56 Remote Control RGB</t>
  </si>
  <si>
    <t>7559</t>
  </si>
  <si>
    <t>VT-1262</t>
  </si>
  <si>
    <t>7560</t>
  </si>
  <si>
    <t>7561</t>
  </si>
  <si>
    <t>7562</t>
  </si>
  <si>
    <t>VT-1263</t>
  </si>
  <si>
    <t>LED Bulb - SAMSUNG CHIP 11W E27 A60 Plastic 3000K</t>
  </si>
  <si>
    <t xml:space="preserve">SAMSUNG TRACKLIGHT </t>
  </si>
  <si>
    <t>VT-407</t>
  </si>
  <si>
    <t>7W LED Tracklight SAMSUNG CHIP Black Body 3000K</t>
  </si>
  <si>
    <t>VT-415</t>
  </si>
  <si>
    <t>15W LED Tracklight SAMSUNG CHIP White Body 3000K</t>
  </si>
  <si>
    <t>15W LED Tracklight SAMSUNG CHIP Black Body 3000K</t>
  </si>
  <si>
    <t>15W LED Tracklight SAMSUNG CHIP Black Body 5000K</t>
  </si>
  <si>
    <t>VT-420</t>
  </si>
  <si>
    <t>20W LED Tracklight SAMSUNG CHIP White Body 3000K</t>
  </si>
  <si>
    <t>20W LED Tracklight SAMSUNG CHIP White Body 4000K</t>
  </si>
  <si>
    <t>20W LED Tracklight SAMSUNG CHIP White Body 5000K</t>
  </si>
  <si>
    <t>VT-122</t>
  </si>
  <si>
    <t xml:space="preserve">SAMSUNG LED PANELS </t>
  </si>
  <si>
    <t>PC Reflector 120`D</t>
  </si>
  <si>
    <t>3256</t>
  </si>
  <si>
    <t>VT-20101D</t>
  </si>
  <si>
    <t>LED Power Supply - 100W Dimmable 12V 8.5A IP20</t>
  </si>
  <si>
    <t>3257</t>
  </si>
  <si>
    <t>VT-20154D</t>
  </si>
  <si>
    <t>LED Power Supply - 150W Dimmable 12V 12.5A IP20</t>
  </si>
  <si>
    <t>3258</t>
  </si>
  <si>
    <t>VT-20155D</t>
  </si>
  <si>
    <t>LED Power Supply - 150W Dimmable 24V 6.25A IP20</t>
  </si>
  <si>
    <t xml:space="preserve">3W LED Step Light With Sensor 4200K </t>
  </si>
  <si>
    <t>3W LED Step Light Round 3000K</t>
  </si>
  <si>
    <t>3W LED Step Light Round 4000K</t>
  </si>
  <si>
    <t>3W LED Step Light Square 3000K</t>
  </si>
  <si>
    <t>3W LED Step Light Square 4000K</t>
  </si>
  <si>
    <t>VT-856</t>
  </si>
  <si>
    <t>6W LED Step Light Black Body 3000K</t>
  </si>
  <si>
    <t>6W LED Step Light White Body 3000K</t>
  </si>
  <si>
    <t>4W LED Emergency Exit Light 6000K</t>
  </si>
  <si>
    <t>VT-811</t>
  </si>
  <si>
    <t>10W LED Wall Light White Body 3000K</t>
  </si>
  <si>
    <t>10W LED Wall Light White Body 4000K</t>
  </si>
  <si>
    <t>10W LED Wall Light Black Body 3000K</t>
  </si>
  <si>
    <t>10W LED Wall Light Black Body 4000K</t>
  </si>
  <si>
    <t>VT-822</t>
  </si>
  <si>
    <t>12W LED Wall Light Grey Body 3000K</t>
  </si>
  <si>
    <t>12W LED Wall Light Grey Body 4000K</t>
  </si>
  <si>
    <t>12W LED Wall Light Grey Body 6400K</t>
  </si>
  <si>
    <t>12W LED Wall Light Black Body 3000K</t>
  </si>
  <si>
    <t>12W LED Wall Light Black Body 4000K</t>
  </si>
  <si>
    <t>12W LED Wall Light Black Body 6400K</t>
  </si>
  <si>
    <t>VT-85-3D</t>
  </si>
  <si>
    <t>85W Soft Light Chandelier Slim 3 Ring  Dimmable 3000K</t>
  </si>
  <si>
    <t>85W Soft Light Chandelier Slim 3 Ring  Dimmable 4000K</t>
  </si>
  <si>
    <t>VT-265</t>
  </si>
  <si>
    <t>LED Bulb - SAMSUNG CHIP 6.5W E27 A++ A60 Plastic 3000K</t>
  </si>
  <si>
    <t>LED Bulb - SAMSUNG CHIP 6.5W E27 A++ A60 Plastic 4000K</t>
  </si>
  <si>
    <t>LED Bulb - SAMSUNG CHIP 6.5W E27 A++ A60 Plastic 6400K</t>
  </si>
  <si>
    <t>VT-285</t>
  </si>
  <si>
    <t>LED Bulb - SAMSUNG CHIP 8.5W E27 A++ A60 Plastic 3000K</t>
  </si>
  <si>
    <t>LED Bulb - SAMSUNG CHIP 8.5W E27 A++ A60 Plastic 4000K</t>
  </si>
  <si>
    <t>LED Bulb - SAMSUNG CHIP 8.5W E27 A++ A60 Plastic 6400K</t>
  </si>
  <si>
    <t>VT-295</t>
  </si>
  <si>
    <t>LED Bulb - SAMSUNG CHIP 12W E27 A++ A65 Plastic 3000K</t>
  </si>
  <si>
    <t>VT-245</t>
  </si>
  <si>
    <t>LED Bulb - SAMSUNG CHIP 4.5W E27 A++ G45 Plastic 3000K</t>
  </si>
  <si>
    <t>LED Bulb - SAMSUNG CHIP 4.5W E27 A++ G45 Plastic 4000K</t>
  </si>
  <si>
    <t>LED Bulb - SAMSUNG CHIP 4.5W E27 A++ G45 Plastic 6400K</t>
  </si>
  <si>
    <t>LED Bulb - SAMSUNG CHIP 24W E27 UFO F150 6400K</t>
  </si>
  <si>
    <t>LED Bulb - SAMSUNG CHIP 36W E27 UFO F250 4000K</t>
  </si>
  <si>
    <t>VT-255</t>
  </si>
  <si>
    <t xml:space="preserve">LED Bulb - SAMSUNG CHIP 4.5W E14 A++ Plastic Candle 3000K </t>
  </si>
  <si>
    <t xml:space="preserve">LED Bulb - SAMSUNG CHIP 4.5W E14 A++ Plastic Candle 6400K </t>
  </si>
  <si>
    <t>VT-225</t>
  </si>
  <si>
    <t>LED Bulb - SAMSUNG CHIP 4.5W E14 A++ P45 Plastic 3000K</t>
  </si>
  <si>
    <t>LED Bulb - SAMSUNG CHIP 4.5W E14 A++ P45 Plastic 4000K</t>
  </si>
  <si>
    <t>LED Bulb - SAMSUNG CHIP 4.5W E14 A++ P45 Plastic 6400K</t>
  </si>
  <si>
    <t>VT-248</t>
  </si>
  <si>
    <t xml:space="preserve">LED Spotlight SAMSUNG CHIP - ST26 2W Plastic 6400K </t>
  </si>
  <si>
    <t>LED Highbay SAMSUNG CHIP - 100W UFO Meanwell Driver 120` 120LM/WATT 6400K</t>
  </si>
  <si>
    <t>VT-9-102</t>
  </si>
  <si>
    <t>LED Highbay SAMSUNG CHIP - 100W UFO Meanwell Driver 120` 180LM/WATT 4000K</t>
  </si>
  <si>
    <t>LED Highbay SAMSUNG CHIP - 100W UFO Meanwell Driver 120` 180LM/WATT 6400K</t>
  </si>
  <si>
    <t>35W LED COB Tracklight White Body 3in1</t>
  </si>
  <si>
    <t>Pool Light 12W PAR56 3000K</t>
  </si>
  <si>
    <t>Pool Light 12W PAR56 6500K</t>
  </si>
  <si>
    <t>Pool Light 12W PAR56 Blue</t>
  </si>
  <si>
    <t>Pool Light 12W PAR56 Remote Control RGB</t>
  </si>
  <si>
    <t>VT-8061</t>
  </si>
  <si>
    <t>8W LED Ceiling Dome Light 3000K</t>
  </si>
  <si>
    <t xml:space="preserve">Vintage Glass Pendant Light Transparent ф200 </t>
  </si>
  <si>
    <t>VT-207</t>
  </si>
  <si>
    <t>150W LED Floodlight SMD SAMSUNG CHIP White Body 3000K</t>
  </si>
  <si>
    <t xml:space="preserve">Gift Bag </t>
  </si>
  <si>
    <t>15W LED Tracklight SAMSUNG CHIP White Body 4000K</t>
  </si>
  <si>
    <t>14W LED Celing Light Round 6500K</t>
  </si>
  <si>
    <t>20W LED Celing Light Round 3000K</t>
  </si>
  <si>
    <t xml:space="preserve">GU10 Fitting Gypsum Metal With Matt Rose Gold Bottom </t>
  </si>
  <si>
    <t xml:space="preserve">GU10 Fitting Gypsum Metal With Matt Chrome Bottom </t>
  </si>
  <si>
    <t>GU10 Fitting Gypsum Metal With Gun Black Bottom</t>
  </si>
  <si>
    <t>VT-862</t>
  </si>
  <si>
    <t>GU10 Fitting Gypsum Metal White Plaster Recessed Light With Matt Rose Gold Square</t>
  </si>
  <si>
    <t>GU10 Fitting Gypsum Metal White Plaster Recessed Light With Rose Gold Round</t>
  </si>
  <si>
    <t>GU10 Fitting Gypsum Metal Recessed Light With Chrome Bottom Round</t>
  </si>
  <si>
    <t>VT-863</t>
  </si>
  <si>
    <t xml:space="preserve">GU10 Fitting Gypsum Designer Ceiling Movable With White Bottom Square </t>
  </si>
  <si>
    <t>VT-4549</t>
  </si>
  <si>
    <t>LED Linear Trunking Tracklight Module</t>
  </si>
  <si>
    <t>L Node Connector 8 Wires</t>
  </si>
  <si>
    <t>T Node Connector 8 Wires</t>
  </si>
  <si>
    <t>X Node Connector 8 Wires</t>
  </si>
  <si>
    <t xml:space="preserve">Camera Lens Mug Black </t>
  </si>
  <si>
    <t>LED Bulb - SAMSUNG CHIP 12W E27 A++ A65 Plastic 4000K</t>
  </si>
  <si>
    <t>LED Bulb - SAMSUNG CHIP 12W E27 A++ A65 Plastic 6400K</t>
  </si>
  <si>
    <t>wholesale discount</t>
  </si>
  <si>
    <t>12W LED Wall Light White Body 3000K</t>
  </si>
  <si>
    <t>12W LED Wall Light White Body 4000K</t>
  </si>
  <si>
    <t>12W LED Wall Light White Body 6400K</t>
  </si>
  <si>
    <t>VT-645</t>
  </si>
  <si>
    <t>LED Panel Light SAMSUNG CHIP 45W 600 x 600 mm 3000K Incl Driver 6PCS/SET</t>
  </si>
  <si>
    <t>LED Panel Light SAMSUNG CHIP 45W 600 x 600 mm 4000K Incl Driver 6PCS/SET</t>
  </si>
  <si>
    <t>LED Panel Light SAMSUNG CHIP 45W 600 x 600 mm 6400K Incl Driver 6PCS/SET</t>
  </si>
  <si>
    <t>VT-1143</t>
  </si>
  <si>
    <t xml:space="preserve">Led String Light With Euro Plug And WP Socket </t>
  </si>
  <si>
    <t>LED Bulb - SAMSUNG CHIP 8W  E14 T37 Plastic 3000K</t>
  </si>
  <si>
    <t>7W LED Tracklight SAMSUNG CHIP White Body 3000K</t>
  </si>
  <si>
    <t>7W LED Tracklight SAMSUNG CHIP White Body 5000K</t>
  </si>
  <si>
    <t>7W LED Tracklight SAMSUNG CHIP Black Body 4000K</t>
  </si>
  <si>
    <t>7W LED Tracklight SAMSUNG CHIP Black Body 5000K</t>
  </si>
  <si>
    <t>VT-615</t>
  </si>
  <si>
    <t>15W LED Frameless Mini Panel SAMSUNG CHIP Square 6400K</t>
  </si>
  <si>
    <t>VT-26451</t>
  </si>
  <si>
    <t>VT-868</t>
  </si>
  <si>
    <t>Waterproof Black Terminal Block 5-9mm IP68</t>
  </si>
  <si>
    <t>VT-869</t>
  </si>
  <si>
    <t>Waterproof Black Terminal Block 8-12mm IP68</t>
  </si>
  <si>
    <t>Waterproof White Terminal Block 8-12mm IP68</t>
  </si>
  <si>
    <t>VT-870</t>
  </si>
  <si>
    <t>VT-871</t>
  </si>
  <si>
    <t>Waterproof Black 4 Pin Terminal Block 8-12mm IP68</t>
  </si>
  <si>
    <t>Waterproof White 4 Pin Terminal Block 8-12mm IP68</t>
  </si>
  <si>
    <t xml:space="preserve">Led String Light With Euro Plug And WP Socket  5 Meter 10 Bulbs </t>
  </si>
  <si>
    <t>VT-240</t>
  </si>
  <si>
    <t>LED Bulb - SAMSUNG CHIP 36W E27 Olive Lamp 110LM/WATT 3000K</t>
  </si>
  <si>
    <t>LED Bulb - SAMSUNG CHIP 36W E27 Olive Lamp 110LM/WATT 4000K</t>
  </si>
  <si>
    <t>LED Bulb - SAMSUNG CHIP 36W E27 Olive Lamp 110LM/WATT 6500K</t>
  </si>
  <si>
    <t>VT-260</t>
  </si>
  <si>
    <t>LED Bulb - SAMSUNG CHIP 60W E40 Olive Lamp 6400K</t>
  </si>
  <si>
    <t>15W LED Tracklight SAMSUNG CHIP White Body 5000K</t>
  </si>
  <si>
    <t>15W LED Tracklight SAMSUNG CHIP Black Body 4000K</t>
  </si>
  <si>
    <t>20W LED Tracklight SAMSUNG CHIP Black Body 3000K</t>
  </si>
  <si>
    <t>20W LED Tracklight SAMSUNG CHIP Black Body 5000K</t>
  </si>
  <si>
    <t>VT-8-10</t>
  </si>
  <si>
    <t>10W LED Grill Fitting SAMSUNG CHIP 30cm 120LM/WATT 4000K</t>
  </si>
  <si>
    <t>VT-8-20</t>
  </si>
  <si>
    <t>VT-2411</t>
  </si>
  <si>
    <t xml:space="preserve">LED Touch Switch And Dimmer - Silver + Black Cable </t>
  </si>
  <si>
    <t>VT-857</t>
  </si>
  <si>
    <t xml:space="preserve">12W LED Garden Spike Lamp Black Body 3000K </t>
  </si>
  <si>
    <t xml:space="preserve">12W LED Garden Spike Lamp Black Body 4000K </t>
  </si>
  <si>
    <t>12W LED Garden Spike Lamp Black Body Green</t>
  </si>
  <si>
    <t>12W LED Garden Spike Lamp White Body 3000K</t>
  </si>
  <si>
    <t>12W LED Garden Spike Lamp White Body 4000K</t>
  </si>
  <si>
    <t>12W LED Garden Spike Lamp White Body Green</t>
  </si>
  <si>
    <t>12W LED Garden Spike Lamp Grey Body 3000K</t>
  </si>
  <si>
    <t>12W LED Garden Spike Lamp Grey Body 4000K</t>
  </si>
  <si>
    <t>12W LED Garden Spike Lamp Grey Body Green</t>
  </si>
  <si>
    <t>LED Bulb - SAMSUNG CHIP 15W E27 A65 Plastic 3000K</t>
  </si>
  <si>
    <t>LED Bulb - SAMSUNG CHIP 36W E27 UFO F250 3000K</t>
  </si>
  <si>
    <t>LED Bulb 16W E27 UFO F200 3000K</t>
  </si>
  <si>
    <t>VT-254</t>
  </si>
  <si>
    <t>VT-204</t>
  </si>
  <si>
    <t xml:space="preserve">LED Spotlight SAMSUNG CHIP - G9 3W Plastic 6400K </t>
  </si>
  <si>
    <t>20W LED Grill Fitting SAMSUNG CHIP 60cm 120LM/WATT 4000K</t>
  </si>
  <si>
    <t>VT-9-103</t>
  </si>
  <si>
    <t>VT-864</t>
  </si>
  <si>
    <t xml:space="preserve">GU10 Fitting Gypsum Pendant  Suspended Metal With Matt Rose Gold Bottom </t>
  </si>
  <si>
    <t xml:space="preserve">GU10 Fitting Gypsum Pendant  Suspended Metal Chrome Bottom </t>
  </si>
  <si>
    <t>VT-860</t>
  </si>
  <si>
    <t xml:space="preserve">GU 10 Fitting Gypsum Surface With Gun Black Bottom Square </t>
  </si>
  <si>
    <t xml:space="preserve">GU 10 Fitting Gypsum Surface With Matt Rose Gold Bottom Square </t>
  </si>
  <si>
    <t xml:space="preserve">GU 10 Fitting Gypsum Surface With Chrome Bottom Square </t>
  </si>
  <si>
    <t>VT-865</t>
  </si>
  <si>
    <t xml:space="preserve">GU10 Fitting Gypsum Metal With Grey Concrete Matt Rose Gold Bottom </t>
  </si>
  <si>
    <t xml:space="preserve">GU10 Fitting Gypsum Metal With Grey Concrete Chrome Bottom </t>
  </si>
  <si>
    <t>VT-867</t>
  </si>
  <si>
    <t xml:space="preserve">GU10 Fitting Gypsum White Recessed Light Square </t>
  </si>
  <si>
    <t xml:space="preserve">GU10 Fitting Gypsum White Recessed Light Round </t>
  </si>
  <si>
    <t>VT-866</t>
  </si>
  <si>
    <t xml:space="preserve">GU10 Fitting Gypsum White Recessed Light With Black Metal Round </t>
  </si>
  <si>
    <t xml:space="preserve">GU10 Fitting Gypsum White Recessed Light With Chrome Metal Round </t>
  </si>
  <si>
    <t xml:space="preserve">GU10 Fitting Gypsum White Recessed Light With Rose Gold  Metal Round </t>
  </si>
  <si>
    <t xml:space="preserve">GU10 Fitting Gypsum White Recessed Light With Black Metal Square </t>
  </si>
  <si>
    <t xml:space="preserve">GU10 Fitting Gypsum White Recessed Light With Chrome Metal Square </t>
  </si>
  <si>
    <t xml:space="preserve">GU10 Fitting Gypsum White Recessed Light With Rose Gold Metal Square </t>
  </si>
  <si>
    <t xml:space="preserve">GU10 Lamp Holder With PVC Cable 5pcs pack </t>
  </si>
  <si>
    <t>VT-214</t>
  </si>
  <si>
    <t>LED Bulb - SAMSUNG CHIP Filament 4W E27 A60  Amber Cover 2200K</t>
  </si>
  <si>
    <t xml:space="preserve">SAMSUNG DOME LIGHTS </t>
  </si>
  <si>
    <t>VT-8106</t>
  </si>
  <si>
    <t>VT-8107</t>
  </si>
  <si>
    <t>VT-8108</t>
  </si>
  <si>
    <t>VT-8109</t>
  </si>
  <si>
    <t>VT-8110</t>
  </si>
  <si>
    <t>VT-8113</t>
  </si>
  <si>
    <t>VT-8114</t>
  </si>
  <si>
    <t>VT-8115</t>
  </si>
  <si>
    <t>VT-8116</t>
  </si>
  <si>
    <t>VT-254D</t>
  </si>
  <si>
    <t>LED Bulb - SAMSUNG CHIP Filament 4W E14  Candle Clear Cover Dimmable 2700K</t>
  </si>
  <si>
    <t xml:space="preserve">LED Spotlight SAMSUNG CHIP - G9 3W Plastic 3000K </t>
  </si>
  <si>
    <t>VT-8-40</t>
  </si>
  <si>
    <t>40W LED Grill Fitting SAMSUNG CHIP 120cm 120LM/WATT 4000K</t>
  </si>
  <si>
    <t>40W LED Grill Fitting SAMSUNG CHIP 120cm 120LM/WATT 6400K</t>
  </si>
  <si>
    <t>VT-275</t>
  </si>
  <si>
    <t>VT-433</t>
  </si>
  <si>
    <t>33W LED Tracklight SAMSUNG CHIP White Body 3000K</t>
  </si>
  <si>
    <t>33W LED Tracklight SAMSUNG CHIP White Body 5000K</t>
  </si>
  <si>
    <t>33W LED Tracklight SAMSUNG CHIP Black Body 5000K</t>
  </si>
  <si>
    <t>VT-8-50</t>
  </si>
  <si>
    <t>50W LED Grill Fitting SAMSUNG CHIP 150cm 120LM/WATT 4000K</t>
  </si>
  <si>
    <t>50W LED Grill Fitting SAMSUNG CHIP 150cm 120LM/WATT 6400K</t>
  </si>
  <si>
    <t>LED Strip SAMSUNG 2835 120 Leds 12V IP20 3000K</t>
  </si>
  <si>
    <t>LED Strip SAMSUNG 2835 120 Leds 12V IP20 4000K</t>
  </si>
  <si>
    <t>LED Strip SAMSUNG 2835 120 Leds 12V IP20 6000K</t>
  </si>
  <si>
    <t>VT-9-108</t>
  </si>
  <si>
    <t>LED Highbay SAMSUNG CHIP/DRIVER  - 100W Black Body 180LM/WATT  6000K</t>
  </si>
  <si>
    <t>3259</t>
  </si>
  <si>
    <t>VT-20352</t>
  </si>
  <si>
    <t>LED Power Supply Slim - 350W IP20 12V 5A</t>
  </si>
  <si>
    <t>3260</t>
  </si>
  <si>
    <t>VT-23005</t>
  </si>
  <si>
    <t>LED Plastic Adaptor 5W 5V 1A</t>
  </si>
  <si>
    <t xml:space="preserve">GU10 Fitting Gypsum Pendant  Suspended Metal With Gun Black Bottom </t>
  </si>
  <si>
    <t xml:space="preserve">GU10 Fitting Gypsum Concrete Pendant Metal With Matt Rose Gold Bottom </t>
  </si>
  <si>
    <t xml:space="preserve">GU10 Fitting Gypsum Concrete Pendant Metal With Gun Black Bottom </t>
  </si>
  <si>
    <t xml:space="preserve">GU10 Fitting Gypsum Concrete Pendant Metal With Chrome Bottom </t>
  </si>
  <si>
    <t>VT-837</t>
  </si>
  <si>
    <t xml:space="preserve">Wall Lamp 1*E27 Matt Black Clear Glass </t>
  </si>
  <si>
    <t xml:space="preserve">Wall Lamp 1*E27 Matt White Clear Glass </t>
  </si>
  <si>
    <t>VT-1037</t>
  </si>
  <si>
    <t xml:space="preserve">6.5W LED Table Lamp Flexible &amp; Slim 3in1 White </t>
  </si>
  <si>
    <t>VT-7462</t>
  </si>
  <si>
    <t xml:space="preserve">32W Pendant Round Color Changing D:460*H120 Dimmable White </t>
  </si>
  <si>
    <t>VT-7609</t>
  </si>
  <si>
    <t xml:space="preserve">39W Pendant Round Color Changing D:600*H120 Dimmable White </t>
  </si>
  <si>
    <t>VT-7752</t>
  </si>
  <si>
    <t xml:space="preserve">80W Pendant Round Color Changing D:750*H120 Dimmable White </t>
  </si>
  <si>
    <t>VT-7309</t>
  </si>
  <si>
    <t>VT-7463</t>
  </si>
  <si>
    <t xml:space="preserve">40W Pendant Square Color Changing D:460*460*95 Dimmable White </t>
  </si>
  <si>
    <t>VT-7610</t>
  </si>
  <si>
    <t xml:space="preserve">42W Pendant Square Color Changing D:600*600*115 Dimmable White </t>
  </si>
  <si>
    <t>VT-7753</t>
  </si>
  <si>
    <t>80W Pendant Double Long  D:750*750*125  3000K Triac Dimmable White</t>
  </si>
  <si>
    <t xml:space="preserve">SAMSUNG Driver For Highbay </t>
  </si>
  <si>
    <t>VT-8101</t>
  </si>
  <si>
    <t>VT-8102</t>
  </si>
  <si>
    <t>VT-8103</t>
  </si>
  <si>
    <t>VT-8104</t>
  </si>
  <si>
    <t>VT-8105</t>
  </si>
  <si>
    <t>VT-5009</t>
  </si>
  <si>
    <t xml:space="preserve">WIFI Controler Compatible With Amazon Alexa And Google Home </t>
  </si>
  <si>
    <t>VT-7613</t>
  </si>
  <si>
    <t xml:space="preserve">GU10 Garden Wall Lamp Aluminum Body Square Black 121x80x250mm IP54 </t>
  </si>
  <si>
    <t>VT-7614</t>
  </si>
  <si>
    <t>GU10 Garden Floor Lamp Aluminum Body Square Black 80x80x500mm IP54</t>
  </si>
  <si>
    <t>VT-7615</t>
  </si>
  <si>
    <t>GU10 Garden Floor Lamp Aluminum Body Square Black 80x80x800mm IP54</t>
  </si>
  <si>
    <t>VT-7616</t>
  </si>
  <si>
    <t xml:space="preserve">GU10 Garden Wall Lamp Aluminum Body Cylinder Black 121x80x250mm IP54 </t>
  </si>
  <si>
    <t>VT-7617</t>
  </si>
  <si>
    <t>GU10 Garden Floor Lamp Aluminum Body Cylinder Black 80x80x500mm IP54</t>
  </si>
  <si>
    <t>VT-7618</t>
  </si>
  <si>
    <t>GU10 Garden Floor Lamp Aluminum Body Cylinder Black 80x80x800mm IP54</t>
  </si>
  <si>
    <t xml:space="preserve">discount 70% - clearing price </t>
  </si>
  <si>
    <t>12W LED Picture/Mirror Lamp Chrome 3000K ф640мм</t>
  </si>
  <si>
    <t>VT-7008</t>
  </si>
  <si>
    <t>8W LED Picture/Mirror Lamp Chrome 4000K ф500мм</t>
  </si>
  <si>
    <t>8W LED Picture/Mirror Lamp Chrome 3000K ф500мм</t>
  </si>
  <si>
    <t>VT-7009</t>
  </si>
  <si>
    <t>8W LED Picture/Mirror Lamp Golden 4000K</t>
  </si>
  <si>
    <t>8W LED Picture/Mirror Lamp Golden 3000K</t>
  </si>
  <si>
    <t>VT-7009CH</t>
  </si>
  <si>
    <t>8W LED Picture/Mirror Lamp Chrome 4000K</t>
  </si>
  <si>
    <t>8W LED Picture/Mirror Lamp Chrome 3000K</t>
  </si>
  <si>
    <t>discount 65% clearing price</t>
  </si>
  <si>
    <t>VT-8555</t>
  </si>
  <si>
    <t>GU10 Fitting Gypsum Metal Grey  Recessed Light  Matt Rose Gold Square</t>
  </si>
  <si>
    <t>GU10 Fitting Gypsum Metal White  Recessed Light With Chrome Bottom Square</t>
  </si>
  <si>
    <t>GU10 Fitting Gypsum Metal Grey   Recessed Light  With Chrome Bottom Square</t>
  </si>
  <si>
    <t>GU10 Fitting Gypsum Metal Off White Recessed Light With Matt Rose Gold Square</t>
  </si>
  <si>
    <t>GU10 Fitting Gypsum Metal Off White Recessed Light With Chrome Bottom Round</t>
  </si>
  <si>
    <t>GU10 Fitting Gypsum Metal Grey Recessed Light With Rose Gold Round</t>
  </si>
  <si>
    <t>GU10 Fitting Gypsum Metal Off White Recessed Light With Matt Rose Gold Round</t>
  </si>
  <si>
    <t>GU10 Fitting Gypsum Metal Off White Recessed Light With Chrome Round</t>
  </si>
  <si>
    <t>GU10 Fitting Gypsum Metal Grey Recessed Light With Chrome Round</t>
  </si>
  <si>
    <t>2568</t>
  </si>
  <si>
    <t>VT-559</t>
  </si>
  <si>
    <t>Neon Flex Backlite Silicon 24V 3000K</t>
  </si>
  <si>
    <t>2569</t>
  </si>
  <si>
    <t>Neon Flex Backlite Silicon 24V 4000K</t>
  </si>
  <si>
    <t>2570</t>
  </si>
  <si>
    <t>Neon Flex Backlite Silicon 24V 6400K</t>
  </si>
  <si>
    <t>2565</t>
  </si>
  <si>
    <t>2566</t>
  </si>
  <si>
    <t>Click</t>
  </si>
  <si>
    <t>2571</t>
  </si>
  <si>
    <t>Plastic Profile For VT-559</t>
  </si>
  <si>
    <t>VT-1027</t>
  </si>
  <si>
    <t xml:space="preserve">7W LED Table Lamp With Wireless Charger 3in1 White </t>
  </si>
  <si>
    <t>VT-7605</t>
  </si>
  <si>
    <t>VT-7750</t>
  </si>
  <si>
    <t xml:space="preserve">82W Pendant Round Color Changing D:750*H1200 Dimmable White </t>
  </si>
  <si>
    <t>VT-7308</t>
  </si>
  <si>
    <t>VT-7607</t>
  </si>
  <si>
    <t xml:space="preserve">42W Pendant Square Color Changing D:600*600*120 Dimmable White </t>
  </si>
  <si>
    <t>LED Bulb - SAMSUNG CHIP 17W E27 A65 Plastic 3000K</t>
  </si>
  <si>
    <t>VT-759-12</t>
  </si>
  <si>
    <t>VT-821</t>
  </si>
  <si>
    <t>20W LED Wall Lamp White Boddy IP44 3000K</t>
  </si>
  <si>
    <t>VT-7025</t>
  </si>
  <si>
    <t xml:space="preserve">24W LED Designer Wall Lamp Triac Dimmable White </t>
  </si>
  <si>
    <t>VT-101-2D</t>
  </si>
  <si>
    <t>VT-25-1D</t>
  </si>
  <si>
    <t>VT-32-1D</t>
  </si>
  <si>
    <t>30W LED Surface Smooth Pendant Light Dimmable White 3000K</t>
  </si>
  <si>
    <t>30W LED Surface Smooth Pendant Light Dimmable Black 3000K</t>
  </si>
  <si>
    <t>30W LED Surface Smooth Pendant Light Dimmable Coffee 3000K</t>
  </si>
  <si>
    <t>VT-7050</t>
  </si>
  <si>
    <t>LED Bulb - SAMSUNG CHIP Filament 4W E14  Candle Clear Cover 2700K</t>
  </si>
  <si>
    <t>VT-2147</t>
  </si>
  <si>
    <t xml:space="preserve">LED Bulb - 6W Filament E27 G125 Clear Cover 6400K </t>
  </si>
  <si>
    <t>3.8W LED Emergency Light 12 Hours 6000K</t>
  </si>
  <si>
    <t>VT-819</t>
  </si>
  <si>
    <t>Plug + Pin + Cap</t>
  </si>
  <si>
    <t>VT-82-3D</t>
  </si>
  <si>
    <t>VT-7072</t>
  </si>
  <si>
    <t>VT-7027</t>
  </si>
  <si>
    <t>Stand - Big</t>
  </si>
  <si>
    <t>VT-2176</t>
  </si>
  <si>
    <t>Driver For LED Panel 45W Dimmable</t>
  </si>
  <si>
    <t>ST-15</t>
  </si>
  <si>
    <t>15W LED Solar Street Light Black Cover 6000K</t>
  </si>
  <si>
    <t>VT-12020</t>
  </si>
  <si>
    <t>1*120cm Batten Fitting</t>
  </si>
  <si>
    <t>VT-12021</t>
  </si>
  <si>
    <t>2*120cm Batten Fitting</t>
  </si>
  <si>
    <t>VT-15020</t>
  </si>
  <si>
    <t>1*150cm Batten Fitting</t>
  </si>
  <si>
    <t>VT-15021</t>
  </si>
  <si>
    <t>2*150cm Batten Fitting</t>
  </si>
  <si>
    <t>VT-7606</t>
  </si>
  <si>
    <t xml:space="preserve">60W Pendant Round Color Changing D:600*H300 Dimmable White </t>
  </si>
  <si>
    <t>VT-258</t>
  </si>
  <si>
    <t>LED Bulb - SAMSUNG CHIP 5.5W E14 Plastic Candle Flame 3000K</t>
  </si>
  <si>
    <t>VT-268</t>
  </si>
  <si>
    <t>LED Bulb - SAMSUNG CHIP 7W E14 Plastic Candle 3000K</t>
  </si>
  <si>
    <t>LED Bulb - SAMSUNG CHIP 7W E14 Plastic Candle 4000K</t>
  </si>
  <si>
    <t>LED Bulb - SAMSUNG CHIP 7W E14 Plastic Candle 6400K</t>
  </si>
  <si>
    <t>VT-500D</t>
  </si>
  <si>
    <t>VT-7026</t>
  </si>
  <si>
    <t xml:space="preserve">14W LED Table Lamp Touch Dimmable White </t>
  </si>
  <si>
    <t>VT-7048</t>
  </si>
  <si>
    <t xml:space="preserve">40W LED Floor Lamp Touch Dimmable White </t>
  </si>
  <si>
    <t>VT-7096</t>
  </si>
  <si>
    <t xml:space="preserve">80W LED Floor Lamp 3000K White </t>
  </si>
  <si>
    <t>VT-8400</t>
  </si>
  <si>
    <t>80W LED Floor Lamp Touch Dimming Silver 4000K</t>
  </si>
  <si>
    <t>80W LED Floor Lamp Touch Dimming White  4000K</t>
  </si>
  <si>
    <t>VT-8500</t>
  </si>
  <si>
    <t>VT-8600</t>
  </si>
  <si>
    <t>VT-70510</t>
  </si>
  <si>
    <t>VT-71020</t>
  </si>
  <si>
    <t>VT-827</t>
  </si>
  <si>
    <t>12W LED Wall Light Sami-Frame Black Round 3000K</t>
  </si>
  <si>
    <t>12W LED Wall Light Sami-Frame Black Round 4000K</t>
  </si>
  <si>
    <t>12W LED Wall Light Sami-Frame Black Square 3000K</t>
  </si>
  <si>
    <t>12W LED Wall Light Sami-Frame Black Square 4000K</t>
  </si>
  <si>
    <t>VT-828</t>
  </si>
  <si>
    <t>12W LED Wall Light Black Round 3000K</t>
  </si>
  <si>
    <t>12W LED Wall Light Black Round 4000K</t>
  </si>
  <si>
    <t>12W LED Wall Light Black Square 3000K</t>
  </si>
  <si>
    <t>12W LED Wall Light Black Square 4000K</t>
  </si>
  <si>
    <t>VT-8082</t>
  </si>
  <si>
    <t>2.4W 1 Meter 2835 With Sensor 2700K</t>
  </si>
  <si>
    <t>LED Bulb - SAMSUNG CHIP 5.5W E14 Plastic Candle Flame 4000K</t>
  </si>
  <si>
    <t>LED Bulb - SAMSUNG CHIP 5.5W E14 Plastic Candle Flame 6400K</t>
  </si>
  <si>
    <t>VT-269</t>
  </si>
  <si>
    <t>VT-501D</t>
  </si>
  <si>
    <t>500W LED Sports Floodlight SAMSUNG CHIP Meanwell Driver 110° Dimmable 5000K</t>
  </si>
  <si>
    <t xml:space="preserve">SAMSUNG LED LINEAR LIGHT </t>
  </si>
  <si>
    <t>VT-7-40</t>
  </si>
  <si>
    <t>VT-2156</t>
  </si>
  <si>
    <t>LED Bulb - 4W Filament E14 Clear Cover Candle Flame 3000K</t>
  </si>
  <si>
    <t>VT-1980</t>
  </si>
  <si>
    <t xml:space="preserve">V-TAC SMART HOME </t>
  </si>
  <si>
    <t>VT-5001</t>
  </si>
  <si>
    <t xml:space="preserve">WIFI Plug (FR) Compatible With Amazon Alexa And Google Home </t>
  </si>
  <si>
    <t>VT-5002</t>
  </si>
  <si>
    <t xml:space="preserve">WIFI Mini Plug With USB Compatible With Amazon Alexa And Google Home </t>
  </si>
  <si>
    <t>VT-5003</t>
  </si>
  <si>
    <t>WIFI Touch 1 Way Switch Compatible With Amazon Alexa And Google Home White</t>
  </si>
  <si>
    <t>WIFI Touch 1 Way Switch Compatible With Amazon Alexa And Google Home Black</t>
  </si>
  <si>
    <t>VT-5004</t>
  </si>
  <si>
    <t xml:space="preserve">WIFI Touch 2 Way Switch Compatible With Amazon Alexa And Google Home White </t>
  </si>
  <si>
    <t xml:space="preserve">WIFI Touch 2 Way Switch Compatible With Amazon Alexa And Google Home Black </t>
  </si>
  <si>
    <t>VT-5005</t>
  </si>
  <si>
    <t xml:space="preserve">WIFI Touch 3 Way Switch Compatible With Amazon Alexa And Google Home White </t>
  </si>
  <si>
    <t xml:space="preserve">WIFI Touch 3 Way Switch Compatible With Amazon Alexa And Google Home Black </t>
  </si>
  <si>
    <t>VT-5006</t>
  </si>
  <si>
    <t>WIFI Power Strip Compatible With Amazon Alexa And Google Home</t>
  </si>
  <si>
    <t>VT-5007</t>
  </si>
  <si>
    <t>WIFI Lamp Holder Compatible With Amazon Alexa And Google Home</t>
  </si>
  <si>
    <t>VT-5008</t>
  </si>
  <si>
    <t>WIFI Online Switch Compatible With Amazon Alexa And Google Home</t>
  </si>
  <si>
    <t>2.4W 1 Meter 2835 With Sensor 4000K</t>
  </si>
  <si>
    <t>VT-267</t>
  </si>
  <si>
    <t>VT-7-61</t>
  </si>
  <si>
    <t>VT-7-62</t>
  </si>
  <si>
    <t>VT-2112</t>
  </si>
  <si>
    <t>VT-1819</t>
  </si>
  <si>
    <t>LED Bulb - 4W E14 P45 6400K</t>
  </si>
  <si>
    <t>VT-872</t>
  </si>
  <si>
    <t>GU10 Fitting White+Black Round VT-872</t>
  </si>
  <si>
    <t>GU10 Fitting White+Gold Round VT-872</t>
  </si>
  <si>
    <t>GU10 Fitting White+Rose Gold Round VT-872</t>
  </si>
  <si>
    <t>GU10 Fitting White+Chorme Round VT-872</t>
  </si>
  <si>
    <t>VT-873</t>
  </si>
  <si>
    <t>GU10 Fitting White+Black Round VT-873</t>
  </si>
  <si>
    <t>GU10 Fitting White+Gold Round VT-873</t>
  </si>
  <si>
    <t>GU10 Fitting White+Rose Gold Round  VT-873</t>
  </si>
  <si>
    <t>GU10 Fitting White+Chorme Round VT-873</t>
  </si>
  <si>
    <t>VT-874</t>
  </si>
  <si>
    <t>GU10 Fitting White+Black Round VT-874</t>
  </si>
  <si>
    <t>GU10 Fitting White+Gold Round VT-874</t>
  </si>
  <si>
    <t>GU10 Fitting White+Rose Gold Round VT-874</t>
  </si>
  <si>
    <t>GU10 Fitting White+Chorme Round VT-874</t>
  </si>
  <si>
    <t>VT-875</t>
  </si>
  <si>
    <t>GU10 Fitting White+Black Square VT-875</t>
  </si>
  <si>
    <t>GU10 Fitting White+Gold Square VT-875</t>
  </si>
  <si>
    <t>GU10 Fitting White+Rose Gold Square VT-875</t>
  </si>
  <si>
    <t>GU10 Fitting White+Chorme Square VT-875</t>
  </si>
  <si>
    <t>VT-876</t>
  </si>
  <si>
    <t>LED Office Lamp V-TAC</t>
  </si>
  <si>
    <t>VT-288</t>
  </si>
  <si>
    <t>VT-234</t>
  </si>
  <si>
    <t>LED Spotlight SAMSUNG CHIP - GU10 6.5W  Ripple Plastic 110°D 3000K</t>
  </si>
  <si>
    <t>LED Spotlight SAMSUNG CHIP - GU10 6.5W  Ripple Plastic 38° Dimmable 4000K</t>
  </si>
  <si>
    <t>VT-7-41</t>
  </si>
  <si>
    <t>VT-7-43</t>
  </si>
  <si>
    <t>LED Linear Light SAMSUNG CHIP - 40W Hanging Suspension Silver Body 4000K 1200x50x65mm</t>
  </si>
  <si>
    <t>VT-7-60</t>
  </si>
  <si>
    <t>LED Linear Light SAMSUNG CHIP - 60W Hanging Suspension Silver Body 4000K 1200x75x105mm</t>
  </si>
  <si>
    <t>LED Linear Light SAMSUNG CHIP - 60W Hangign Non Linkable White Body 4000K 1179x64x35mm</t>
  </si>
  <si>
    <t>LED Linear Light SAMSUNG CHIP - 60W Hangign Non Linkable Silver Body 4000K 1179x64x35mm</t>
  </si>
  <si>
    <t>LED Linear Light SAMSUNG CHIP - 60W Hangign  Linkable White Body 4000K 1190x160x30mm</t>
  </si>
  <si>
    <t>LED Linear Light SAMSUNG CHIP - 60W Hangign  Linkable Silver Body 4000K 1190x160x30mm</t>
  </si>
  <si>
    <t>VT-2138D</t>
  </si>
  <si>
    <t>LED Bulb - 8W Filament E27 A165  Dimmable 2000K</t>
  </si>
  <si>
    <t>VT-2168D</t>
  </si>
  <si>
    <t>LED Bulb - 8W Double Filament E27 BF180 Amber Dimmable 2000K</t>
  </si>
  <si>
    <t>VT-2178D</t>
  </si>
  <si>
    <t>LED Bulb - 8W Straight Filament E27 BF180 Amber Dimmable 2000K</t>
  </si>
  <si>
    <t xml:space="preserve">LED Special Bulbs V-TAC </t>
  </si>
  <si>
    <t xml:space="preserve">VT-5050 </t>
  </si>
  <si>
    <t>VT-8106-W</t>
  </si>
  <si>
    <t>VT-8108-W</t>
  </si>
  <si>
    <t>VT-8109-W</t>
  </si>
  <si>
    <t>VT-8110-W</t>
  </si>
  <si>
    <t>VT-8113-W</t>
  </si>
  <si>
    <t>VT-8114W</t>
  </si>
  <si>
    <t>VT-523</t>
  </si>
  <si>
    <t>0.5W LED String Light 5M With 10 Bulbs EU RGBY</t>
  </si>
  <si>
    <t>0.5W LED String Light 5M With 10 Bulbs EU 3000K</t>
  </si>
  <si>
    <t>0.5W LED String Light 5M With 10 Bulbs EU 6000K</t>
  </si>
  <si>
    <t>0.5W LED String Light 10M With 20 Bulbs EU RGBY</t>
  </si>
  <si>
    <t>0.5W LED String Light 10M With 20 Bulbs EU 3000K</t>
  </si>
  <si>
    <t>0.5W LED String Light 10M With 20 Bulbs EU 6000K</t>
  </si>
  <si>
    <t>92W Soft Light Chandelier Dimmable White 3000K</t>
  </si>
  <si>
    <t>92W Soft Light Chandelier Dimmable Black 3000K</t>
  </si>
  <si>
    <t>92W Soft Light Chandelier Dimmable Coffee 3000K</t>
  </si>
  <si>
    <t>20W LED Surface Smooth Pendant Light Dimmable White 3000K</t>
  </si>
  <si>
    <t>20W LED Surface Smooth Pendant Light Dimmable Black 3000K</t>
  </si>
  <si>
    <t>20W LED Surface Smooth Pendant Light Dimmable Coffee 3000K</t>
  </si>
  <si>
    <t>52W LED Triple Designer Hanging Pendant Triac Dimmable White 3000K</t>
  </si>
  <si>
    <t>18W LED Designer Single Long Pendant Triac Dimmable White 3000K</t>
  </si>
  <si>
    <t>32W LED Designer Double Long Pendant Triac Dimmable White 3000K</t>
  </si>
  <si>
    <t>6W LED Wall Lamp 3000K White</t>
  </si>
  <si>
    <t xml:space="preserve">6W LED Wall Lamp 3000K Black </t>
  </si>
  <si>
    <t>6W LED Wall Lamp 4000K White</t>
  </si>
  <si>
    <t xml:space="preserve">6W LED Wall Lamp 4000K Black </t>
  </si>
  <si>
    <t xml:space="preserve">12W Led Wall Lamp Double Head 3000K White </t>
  </si>
  <si>
    <t xml:space="preserve">12W Led Wall Lamp Double Head 3000K Black </t>
  </si>
  <si>
    <t xml:space="preserve">12W Led Wall Lamp Double Head 4000K White </t>
  </si>
  <si>
    <t xml:space="preserve">12W Led Wall Lamp Double Head 4000K Black </t>
  </si>
  <si>
    <t xml:space="preserve">18W Led Wall Lamp Triple Head 3000K White </t>
  </si>
  <si>
    <t xml:space="preserve">18W Led Wall Lamp Triple Head 3000K Black </t>
  </si>
  <si>
    <t xml:space="preserve">18W Led Wall Lamp Triple Head 4000K White </t>
  </si>
  <si>
    <t xml:space="preserve">18W Led Wall Lamp Triple Head 4000K Black </t>
  </si>
  <si>
    <t xml:space="preserve">LED Bulb - 4W E27 G45 2700K   </t>
  </si>
  <si>
    <t>S LINE FOLLOW TRUNKING RAIL,8WIRES-WHITE </t>
  </si>
  <si>
    <t>S LINE PC BLANK COVER -WHITE</t>
  </si>
  <si>
    <t>VT-793</t>
  </si>
  <si>
    <t xml:space="preserve">Billboard Stand For Floodlight /70W,100W,150W,200W/  87cm * 20cm </t>
  </si>
  <si>
    <t>VT-794</t>
  </si>
  <si>
    <t>Billboard Stand For Floodlight /10W,20W,30W,50W/ 85cm * 15cm</t>
  </si>
  <si>
    <t>VT-298</t>
  </si>
  <si>
    <t>LED Bulb - SAMSUNG CHIP 18W E27 A80 Plastic 3000K</t>
  </si>
  <si>
    <t>LED Bulb - SAMSUNG CHIP 18W E27 A80 Plastic 4000K</t>
  </si>
  <si>
    <t>LED Bulb - SAMSUNG CHIP 9W E14 3000K</t>
  </si>
  <si>
    <t>VT-7-41L</t>
  </si>
  <si>
    <t>8W L Shape Connector White Body 4000K</t>
  </si>
  <si>
    <t>8W L Shape Connector Silver Body 4000K</t>
  </si>
  <si>
    <t>VT-7-41LN</t>
  </si>
  <si>
    <t>10W L Shape Connector Inside White Body 4000K</t>
  </si>
  <si>
    <t>10W L Shape Connector Inside Silver Body 4000K</t>
  </si>
  <si>
    <t>VT-7-41LW</t>
  </si>
  <si>
    <t>12W L Shape Connector Outside White Body 4000K</t>
  </si>
  <si>
    <t>12W L Shape Connector Outside Silver Body 4000K</t>
  </si>
  <si>
    <t>VT-7-41-T</t>
  </si>
  <si>
    <t>14W T Shape Connector Downside White Body 4000K</t>
  </si>
  <si>
    <t>14W T Shape Connector Downside Silver Body 4000K</t>
  </si>
  <si>
    <t>VT-7-41-X</t>
  </si>
  <si>
    <t>16W X Shape Connector Downside White Body 4000K</t>
  </si>
  <si>
    <t>16W X Shape Connector Downside Silver Body 4000K</t>
  </si>
  <si>
    <t>VT-7-42-L</t>
  </si>
  <si>
    <t>10W L Shape Connector For Hanging White Body 4000K</t>
  </si>
  <si>
    <t>VT-7-42-LN</t>
  </si>
  <si>
    <t>10W L Shape Connector Inside For Hanging White Body 4000K</t>
  </si>
  <si>
    <t>VT-7-42-LW</t>
  </si>
  <si>
    <t>12W L Shape Connector Outside For Hanging White Body 4000K</t>
  </si>
  <si>
    <t>VT-7-42-T</t>
  </si>
  <si>
    <t>14W T Shape Connector Downside For Hanging White Body 4000K</t>
  </si>
  <si>
    <t>VT-7-42-X</t>
  </si>
  <si>
    <t xml:space="preserve">16W X Shape Connector Downside For Hanging White Body 4000k </t>
  </si>
  <si>
    <t>LED Highbay SAMSUNG CHIP And DRIVER  - 100W 90' Black Body 120LM/WATT  4000K</t>
  </si>
  <si>
    <t>LED Highbay SAMSUNG CHIPAnd DRIVER  - 100W 90' Black Body 120LM/WATT  6000K</t>
  </si>
  <si>
    <t>PC Cover 120'D Dust Proof</t>
  </si>
  <si>
    <t>3261</t>
  </si>
  <si>
    <t>VT-24061</t>
  </si>
  <si>
    <t>SLIM Power Supply - 60W 24V 2.5A IP20</t>
  </si>
  <si>
    <t>3262</t>
  </si>
  <si>
    <t>VT-24120</t>
  </si>
  <si>
    <t>SLIM Power Supply - 120W 24V 5A IP20</t>
  </si>
  <si>
    <t>3263</t>
  </si>
  <si>
    <t>VT-24350</t>
  </si>
  <si>
    <t>SLIM Power Supply - 350W 24V 15A IP20</t>
  </si>
  <si>
    <t>3265</t>
  </si>
  <si>
    <t>VT-26400</t>
  </si>
  <si>
    <t>VT-12028</t>
  </si>
  <si>
    <t>LED Bulb - SAMSUNG CHIP 18W E27 A80 Plastic 6400K</t>
  </si>
  <si>
    <t>3264</t>
  </si>
  <si>
    <t>VT-25060</t>
  </si>
  <si>
    <t xml:space="preserve">Aluminum Frame 600X600 With Screws Fixed White </t>
  </si>
  <si>
    <t xml:space="preserve">SAMSUNG SENSOR FLOODLIGHT </t>
  </si>
  <si>
    <t>VT-10-S</t>
  </si>
  <si>
    <t>10W LED Sensor Floodlight SAMSUNG CHIP Cut-OFF Function Black Body 3000K</t>
  </si>
  <si>
    <t>10W LED Sensor Floodlight SAMSUNG CHIP Cut-OFF Function Black Body 6400K</t>
  </si>
  <si>
    <t>VT-20-S</t>
  </si>
  <si>
    <t>20W LED Sensor Floodlight SAMSUNG CHIP Cut-OFF Function Black Body 3000K</t>
  </si>
  <si>
    <t>20W LED Sensor Floodlight SAMSUNG CHIP Cut-OFF Function Black Body 4000K</t>
  </si>
  <si>
    <t>20W LED Sensor Floodlight SAMSUNG CHIP Cut-OFF Function Black Body 6400K</t>
  </si>
  <si>
    <t>VT-30-S</t>
  </si>
  <si>
    <t>30W LED Sensor Floodlight SAMSUNG CHIP Cut-OFF Function Black Body 4000K</t>
  </si>
  <si>
    <t>30W LED Sensor Floodlight SAMSUNG CHIP Cut-OFF Function Black Body 6400K</t>
  </si>
  <si>
    <t>VT-50-S</t>
  </si>
  <si>
    <t>50W LED Sensor Floodlight SAMSUNG CHIP Cut-OFF Function Black Body 4000K</t>
  </si>
  <si>
    <t>50W LED Sensor Floodlight SAMSUNG CHIP Cut-OFF Function Black Body 6400K</t>
  </si>
  <si>
    <t>VT-834</t>
  </si>
  <si>
    <t xml:space="preserve">GU10 Wall Fitting Stainless Steel Body Matt Black IP44 2Way </t>
  </si>
  <si>
    <t xml:space="preserve">GU10 Wall Fitting Stainless Steel Body Matt White IP44 2Way </t>
  </si>
  <si>
    <t>VT-6028</t>
  </si>
  <si>
    <t xml:space="preserve">LED Waterproof Lamp Fitting 60cm 1*10W 4000K </t>
  </si>
  <si>
    <t xml:space="preserve">LED Waterproof Lamp Fitting 60cm 1*10W 6400K </t>
  </si>
  <si>
    <t>VT-6029</t>
  </si>
  <si>
    <t xml:space="preserve">LED Waterproof Lamp Fitting 60cm 2*10W 4000K </t>
  </si>
  <si>
    <t xml:space="preserve">LED Waterproof Lamp Fitting 120cm 1*18W 4000K </t>
  </si>
  <si>
    <t>VT-15028</t>
  </si>
  <si>
    <t xml:space="preserve">LED Waterproof Lamp Fitting 150cm 1*22W 6400K </t>
  </si>
  <si>
    <t>LED Designer Light V-TAC</t>
  </si>
  <si>
    <t>VT-7390</t>
  </si>
  <si>
    <t>VT-7910</t>
  </si>
  <si>
    <t>105W LED Designer Hanging Pendant Light White 3000K</t>
  </si>
  <si>
    <t>VT-7203</t>
  </si>
  <si>
    <t>12W LED Designer Wall Light Triac Dimmable White 3000K</t>
  </si>
  <si>
    <t>VT-7331</t>
  </si>
  <si>
    <t>20W LED Designer Wall Light Triac Dimmable White 3000K</t>
  </si>
  <si>
    <t>VT-7352</t>
  </si>
  <si>
    <t>25W LED Designer Wall Light Triac Dimmable White 3000K</t>
  </si>
  <si>
    <t>VT-7503</t>
  </si>
  <si>
    <t>VT-7204</t>
  </si>
  <si>
    <t>VT-7353</t>
  </si>
  <si>
    <t>VT-2198D</t>
  </si>
  <si>
    <t xml:space="preserve">LED Bulb - 8W Straight Filament E27 R125 Dimmable 2700K </t>
  </si>
  <si>
    <t xml:space="preserve">LED Bulb - 8W Straight Filament E27 R125 Dimmable 4000K </t>
  </si>
  <si>
    <t xml:space="preserve">LED Bulb - 8W Straight Filament E27 R125 Dimmable 6500K </t>
  </si>
  <si>
    <t>VT-290</t>
  </si>
  <si>
    <t>VT-270</t>
  </si>
  <si>
    <t>VT-7152</t>
  </si>
  <si>
    <t>Pendant Light Holder E27 With 3D Glass Lampshade 150mm</t>
  </si>
  <si>
    <t>VT-7206</t>
  </si>
  <si>
    <t>Pendant Light Holder E27 With 3D Glass Lampshade 200mm</t>
  </si>
  <si>
    <t>VT-7256</t>
  </si>
  <si>
    <t>Pendant Light Holder E27 With 3D Glass Lampshade 250mm</t>
  </si>
  <si>
    <t xml:space="preserve">Aluminum Frame 622X622 With Screws Fixed White </t>
  </si>
  <si>
    <t xml:space="preserve">Aluminum Frame 300X1200 With Screws Fixed White </t>
  </si>
  <si>
    <t>12W LED Wall Light White Body 3000K IP20</t>
  </si>
  <si>
    <t>12W LED Wall Light White Body 4000K IP20</t>
  </si>
  <si>
    <t>LED Linear Light SAMSUNG CHIP - 40W Recessed Silver Body 6400K 1211x70x35mm</t>
  </si>
  <si>
    <t>VT-7128</t>
  </si>
  <si>
    <t xml:space="preserve">8W LED Designer Celing Light Color Changing White Body </t>
  </si>
  <si>
    <t xml:space="preserve">8W LED Designer Celing Light Color Changing Black Body </t>
  </si>
  <si>
    <t xml:space="preserve">8W LED Designer Celing Light Color Changing Gold Body </t>
  </si>
  <si>
    <t>LED Bulb - SAMSUNG CHIP 18W E27 G120 Plastic 2000LM 3000K</t>
  </si>
  <si>
    <t>LED Bulb - SAMSUNG CHIP 18W E27 G120 Plastic 2000LM 4000K</t>
  </si>
  <si>
    <t>LED Bulb - SAMSUNG CHIP 18W E27 G120 Plastic 2000LM 6400K</t>
  </si>
  <si>
    <t>LED Spotlight SAMSUNG CHIP - G4 3.2W Plastic 3000K</t>
  </si>
  <si>
    <t>LED Spotlight SAMSUNG CHIP - G4 3.2W Plastic 6400K</t>
  </si>
  <si>
    <t>10W LED Floodlight SMD SAMSUNG CHIP Grаy Body 3000K</t>
  </si>
  <si>
    <t>10W LED Floodlight SMD SAMSUNG CHIP Grаy Body 4000K</t>
  </si>
  <si>
    <t>10W LED Floodlight SMD SAMSUNG CHIP Grаy Body 6400K</t>
  </si>
  <si>
    <t>20W LED Floodlight SMD SAMSUNG CHIP Grаy Body 3000K</t>
  </si>
  <si>
    <t>20W LED Floodlight SMD SAMSUNG CHIP Grаy Body 4000K</t>
  </si>
  <si>
    <t>20W LED Floodlight SMD SAMSUNG CHIP Grаy Body 6400K</t>
  </si>
  <si>
    <t>250W LED Floodlight SAMSUNG CHIP Meanwell Driver 60'D 4000K</t>
  </si>
  <si>
    <t>VT-502D</t>
  </si>
  <si>
    <t>500W LED Floodlight SAMSUNG CHIP Meanwell Driver 60'D 4000K</t>
  </si>
  <si>
    <t>VT-1002D</t>
  </si>
  <si>
    <t>1000W LED Floodlight SAMSUNG CHIP Meanwell Driver 60'D 4000K</t>
  </si>
  <si>
    <t>10W LED Sensor Floodlight SAMSUNG CHIP Cut-OFF Function Black Body 4000K</t>
  </si>
  <si>
    <t>20W LED Sensor Floodlight SAMSUNG CHIP Cut-OFF Function White Body 3000K</t>
  </si>
  <si>
    <t>20W LED Sensor Floodlight SAMSUNG CHIP Cut-OFF Function White Body 4000K</t>
  </si>
  <si>
    <t>20W LED Sensor Floodlight SAMSUNG CHIP Cut-OFF Function White Body 6400K</t>
  </si>
  <si>
    <t>SAMSUNG Emergency Light</t>
  </si>
  <si>
    <t>VT-522-S</t>
  </si>
  <si>
    <t>2W LED Recesed Fixed Emergency Exit Light 6000K</t>
  </si>
  <si>
    <t>VT-524-S</t>
  </si>
  <si>
    <t>SLIM Power Supply - 400W 24V 16.6A IP45</t>
  </si>
  <si>
    <t>VT-5013</t>
  </si>
  <si>
    <t xml:space="preserve">EU WIFI Dimmer Switch Black </t>
  </si>
  <si>
    <t xml:space="preserve">EU WIFI Dimmer Switch White </t>
  </si>
  <si>
    <t>VT-7735</t>
  </si>
  <si>
    <t xml:space="preserve">35W LED Track Light With Blue Tooth Control 3 in 1 White </t>
  </si>
  <si>
    <t xml:space="preserve">35W LED Track Light With Blue Tooth Control 3 in 1 Black </t>
  </si>
  <si>
    <t>Waterproof White Terminal Block 5-9mm IP68</t>
  </si>
  <si>
    <t>VT-881</t>
  </si>
  <si>
    <t>3 PIN Terminal Block Black  5-9mm IP66</t>
  </si>
  <si>
    <t>80W LED Floor Lamp Knob Dimming Silver Curved Edge 4000K</t>
  </si>
  <si>
    <t>80W LED Floor Lamp Knob Dimming White  Curved Edge 4000K</t>
  </si>
  <si>
    <t>80W LED Floor Lamp Knob Dimming Silver  Right Angle 4000K</t>
  </si>
  <si>
    <t>80W LED Floor Lamp Knob Dimming White Right Angle 4000K</t>
  </si>
  <si>
    <t>V-TAC EU SOCKETS</t>
  </si>
  <si>
    <t>VT-5711</t>
  </si>
  <si>
    <t xml:space="preserve">EU Socket 16A Glass Panel White </t>
  </si>
  <si>
    <t xml:space="preserve">EU Socket 16A Glass Panel Black </t>
  </si>
  <si>
    <t>VT-5811</t>
  </si>
  <si>
    <t xml:space="preserve">EU Socket 16A Glass Panel 2 Way Black </t>
  </si>
  <si>
    <t>V-TAC IT SOCKETS</t>
  </si>
  <si>
    <t>UNIVERSAL ADAPTOR WITH OVERLOAD PROTECTION, DOUBLE BLISTER PACKAGE WITH 2USB 2A</t>
  </si>
  <si>
    <t>UNIVERSAL ADAPTOR WITHOUT OVERLOAD PROTECTION, DOUBLE BLISTER PACKAGE</t>
  </si>
  <si>
    <t>E27 LAMP HOLDER BACKELITE (POLYBAG+CARD) - WHITE</t>
  </si>
  <si>
    <t>E14 LAMP HOLDER BACKELITE (POLYBAG+CARD) - WHITE</t>
  </si>
  <si>
    <t xml:space="preserve">V-TAC RGB LIGHTS </t>
  </si>
  <si>
    <t>VT-7803</t>
  </si>
  <si>
    <t>LED Ball Light RGB D30*29CM</t>
  </si>
  <si>
    <t>VT-7807</t>
  </si>
  <si>
    <t>LED Ball Light RGB D40*39CM</t>
  </si>
  <si>
    <t>VT-7809</t>
  </si>
  <si>
    <t>LED Half Round Ball RGB D50*26CM</t>
  </si>
  <si>
    <t>VT-7811</t>
  </si>
  <si>
    <t>LED Cube Light RGB D40*40*40CM</t>
  </si>
  <si>
    <t>VT-7812</t>
  </si>
  <si>
    <t>LED Coffee Table RGB D72*72*56CM</t>
  </si>
  <si>
    <t>VT-7813</t>
  </si>
  <si>
    <t>LED Bar Table RGB D60*110CM</t>
  </si>
  <si>
    <t>VT-7814</t>
  </si>
  <si>
    <t>LED Bar Stool RGB D50*56*110CM</t>
  </si>
  <si>
    <t xml:space="preserve">Road Map 2019 </t>
  </si>
  <si>
    <t xml:space="preserve">USB Flash Drive 2GB </t>
  </si>
  <si>
    <t xml:space="preserve">Luxury Notebook V-TAC </t>
  </si>
  <si>
    <t>V-TAC T-Shirt Light Blue M</t>
  </si>
  <si>
    <t>V-TAC T-Shirt Light Blue L</t>
  </si>
  <si>
    <t>V-TAC T-Shirt Light Blue XL</t>
  </si>
  <si>
    <t xml:space="preserve">V-TAC T-Shirt Dark Blue M </t>
  </si>
  <si>
    <t>V-TAC T-Shirt Dark Blue L</t>
  </si>
  <si>
    <t xml:space="preserve">V-TAC T-Shirt Dark Blue XL </t>
  </si>
  <si>
    <t>V-TAC Vest M</t>
  </si>
  <si>
    <t>V-TAC Vest L</t>
  </si>
  <si>
    <t>V-TAC Vest XL</t>
  </si>
  <si>
    <t xml:space="preserve">Lifting Machine </t>
  </si>
  <si>
    <t xml:space="preserve">Sticker Smart Home 60x30cm </t>
  </si>
  <si>
    <t xml:space="preserve">Sticker Smart Home 30x15cm </t>
  </si>
  <si>
    <t xml:space="preserve">Sticker Smart Home 27.5x21cm 21pcs Sheet </t>
  </si>
  <si>
    <t xml:space="preserve">LED Bulb - 17W A65 Е27 Thermoplastic 3000K                                </t>
  </si>
  <si>
    <t>4457</t>
  </si>
  <si>
    <t xml:space="preserve">LED Bulb - 17W A65 Е27 Thermoplastic 4000K                                </t>
  </si>
  <si>
    <t xml:space="preserve">LED Bulb - 15W A65 Е27 Thermoplastic 3000K                                   </t>
  </si>
  <si>
    <t>VT-252D</t>
  </si>
  <si>
    <t>250W LED Floodlight SAMSUNG CHIP Meanwell Driver 120'D 6000K</t>
  </si>
  <si>
    <t>VT-1003D</t>
  </si>
  <si>
    <t>1000W LED Floodlight SAMSUNG CHIP Meanwell Driver 120'D 4000K</t>
  </si>
  <si>
    <t xml:space="preserve">Aiming Laser For 250W-500W-1000W Floodlight Blue Light </t>
  </si>
  <si>
    <t xml:space="preserve">Aiming Laser Bracket </t>
  </si>
  <si>
    <t>10W LED Sensor Floodlight SAMSUNG CHIP Cut-OFF Function White Body 6400K</t>
  </si>
  <si>
    <t>VT-2203</t>
  </si>
  <si>
    <t xml:space="preserve">LED Bulb - 3W E27 Filament 3D A60 3000K </t>
  </si>
  <si>
    <t>VT-7801</t>
  </si>
  <si>
    <t>LED Oval Ball Light RGB 20*14CM</t>
  </si>
  <si>
    <t>VT-7804</t>
  </si>
  <si>
    <t>LED Stone Light RGB 33*25*17CM</t>
  </si>
  <si>
    <t>VT-7805</t>
  </si>
  <si>
    <t>LED Pot Light RGB 28*29CM</t>
  </si>
  <si>
    <t>VT-7806</t>
  </si>
  <si>
    <t>LED Ice Bucket Light RGB 29*33*35CM</t>
  </si>
  <si>
    <t>VT-7808</t>
  </si>
  <si>
    <t>LED Pot Light RGB 35.5*32.5CM</t>
  </si>
  <si>
    <t>VT-7810</t>
  </si>
  <si>
    <t>LED Stool Light RGB 40*36CM</t>
  </si>
  <si>
    <t>VT-227</t>
  </si>
  <si>
    <t>LED Spotlight SAMSUNG CHIP - GU10 6.5W  Ripple Plastic 38°D 6400K</t>
  </si>
  <si>
    <t>10W LED Sensor Floodlight SAMSUNG CHIP Cut-OFF Function White Body 3000K</t>
  </si>
  <si>
    <t>SAMSUNG STREET LIGHT</t>
  </si>
  <si>
    <t>VT-100ST</t>
  </si>
  <si>
    <t>VT-150ST</t>
  </si>
  <si>
    <t>VT-2210</t>
  </si>
  <si>
    <t>VT-2218</t>
  </si>
  <si>
    <t>LED Bulb - 18W E27 A80 2000 Lumen Plastic 3000K</t>
  </si>
  <si>
    <t>VT-1227</t>
  </si>
  <si>
    <t>VT-2204</t>
  </si>
  <si>
    <t>LED Bulb - 4W E14 T20 Filament Clear Glass 3000K</t>
  </si>
  <si>
    <t>LED Bulb - 4W E14 T20 Filament Clear Glass 6400K</t>
  </si>
  <si>
    <t>VT-2162</t>
  </si>
  <si>
    <t>VT-2195</t>
  </si>
  <si>
    <t>VT-2216</t>
  </si>
  <si>
    <t>LED Strip Light - 360 LEDs IP20 3000K</t>
  </si>
  <si>
    <t xml:space="preserve">Flexible Connector For 5050 RGB+White Led Strip </t>
  </si>
  <si>
    <t xml:space="preserve">Flexible Connector For 5050 RGB+White Led Strip  With Pin </t>
  </si>
  <si>
    <t xml:space="preserve">Connector For 5050 RGB+White Led Strip </t>
  </si>
  <si>
    <t>VT-8084</t>
  </si>
  <si>
    <t>VT-7715</t>
  </si>
  <si>
    <t xml:space="preserve">15W LED Track Light With Blue Tooth Control 3 in 1 White </t>
  </si>
  <si>
    <t xml:space="preserve">15W LED Track Light With Blue Tooth Control 3 in 1 Black </t>
  </si>
  <si>
    <t>VT-7802</t>
  </si>
  <si>
    <t>LED Stone Light RGB D28*21*17CM</t>
  </si>
  <si>
    <t>VT-257</t>
  </si>
  <si>
    <t xml:space="preserve">LED Bulb - 4W Filament  E14 P45 4500K        </t>
  </si>
  <si>
    <t xml:space="preserve">EU Socket 16A Glass Panel 2 Way White </t>
  </si>
  <si>
    <t>VT-1103</t>
  </si>
  <si>
    <t xml:space="preserve">3 Ways Socket (3G 1.5MM2 X 1.5M) Polybag With Card White </t>
  </si>
  <si>
    <t xml:space="preserve">3 Ways Socket (3G 1.5MM2 X 3M) Polybag With Card White </t>
  </si>
  <si>
    <t>VT-1104</t>
  </si>
  <si>
    <t xml:space="preserve">4 Ways Socket (3G 1.5MM2 X 1.5M) Polybag With Card White </t>
  </si>
  <si>
    <t xml:space="preserve">4 Ways Socket (3G 1.5MM2 X 3M) Polybag With Card White </t>
  </si>
  <si>
    <t>VT-1105</t>
  </si>
  <si>
    <t xml:space="preserve">5 Ways Socket (3G 1.5MM2 X 1.5M) Polybag With Card White </t>
  </si>
  <si>
    <t xml:space="preserve">5 Ways Socket (3G 1.5MM2 X 3M) Polybag With Card White </t>
  </si>
  <si>
    <t>VT-1106</t>
  </si>
  <si>
    <t xml:space="preserve">6 Ways Socket (3G 1.5MM2 X 1.5M) Polybag With Card White </t>
  </si>
  <si>
    <t xml:space="preserve">6 Ways Socket (3G 1.5MM2 X 3M) Polybag With Card White </t>
  </si>
  <si>
    <t>VT-1113</t>
  </si>
  <si>
    <t>3 Ways Socket With Switch (3G 1.5MM2 X 1.5M) Polybag With Card White</t>
  </si>
  <si>
    <t>3 Ways Socket With Switch (3G 1.5MM2 X 5M) Polybag With Card White</t>
  </si>
  <si>
    <t>VT-1114</t>
  </si>
  <si>
    <t>4 Ways Socket With Switch (3G 1.5MM2 X 1.5M) Polybag With Card White</t>
  </si>
  <si>
    <t>4 Ways Socket With Switch (3G 1.5MM2 X 5M) Polybag With Card White</t>
  </si>
  <si>
    <t>VT-1115</t>
  </si>
  <si>
    <t>5 Ways Socket With Switch (3G 1.5MM2 X 1.5M) Polybag With Card White</t>
  </si>
  <si>
    <t>5 Ways Socket With Switch (3G 1.5MM2 X 5M) Polybag With Card White</t>
  </si>
  <si>
    <t>VT-1116</t>
  </si>
  <si>
    <t>6 Ways Socket With Switch (3G 1.5MM2 X 1.5M) Polybag With Card White</t>
  </si>
  <si>
    <t>6 Ways Socket With Switch (3G 1.5MM2 X 5M) Polybag With Card White</t>
  </si>
  <si>
    <t>VT-1117</t>
  </si>
  <si>
    <t xml:space="preserve">4 Holes Socket Whit Switch (3G 1.5MM2 X 1.5M ) Polybag With Card White </t>
  </si>
  <si>
    <t xml:space="preserve">4 Holes Socket Whit Switch (3G 1.5MM2 X 1.5M ) Polybag With Card Black </t>
  </si>
  <si>
    <t>VT-1118</t>
  </si>
  <si>
    <t xml:space="preserve">8 Holes Socket Whit Switch (3G 1.5MM2 X 1.5M ) Polybag With Card White </t>
  </si>
  <si>
    <t xml:space="preserve">8 Holes Socket Whit Switch (3G 1.5MM2 X 1.5M ) Polybag With Card Black </t>
  </si>
  <si>
    <t>VT-1124</t>
  </si>
  <si>
    <t>3 Ways Socket With 2 USB (3G 1.5MM2 X 1.5M) Polybag With Card White</t>
  </si>
  <si>
    <t>3 Ways Socket With 2 USB (3G 1.5MM2 X 5M) Polybag With Card White</t>
  </si>
  <si>
    <t>3 Ways Socket With 2 USB (3G 1.5MM2 X 1.5M) Polybag With Card Black</t>
  </si>
  <si>
    <t>3 Ways Socket With 2 USB (3G 1.5MM2 X 5M) Polybag With Card Black</t>
  </si>
  <si>
    <t>VT-3001</t>
  </si>
  <si>
    <t>Extension Cord (3G 1.5MM 2 X 3M ) 10/16A , Polybag + Card White</t>
  </si>
  <si>
    <t>Extension Cord (3G 1.5MM 2 X 5M ) 16A , Polybag + Card White</t>
  </si>
  <si>
    <t>Extension Cord (3G 1.5MM 2 X 10M ) 16A , Polybag + Card White</t>
  </si>
  <si>
    <t>VT-6002</t>
  </si>
  <si>
    <t xml:space="preserve">Cable Reel ( 3G 1.5MM 2 X 10M) Polybag With Label </t>
  </si>
  <si>
    <t>VT-6003</t>
  </si>
  <si>
    <t xml:space="preserve">Cable Reel ( 3G 1.5MM 2 X 25M) Polybag With Label </t>
  </si>
  <si>
    <t>VT-1006</t>
  </si>
  <si>
    <t xml:space="preserve">2 Ways Adapter With Earthing Contact 10/16A 250V (Label + Polybag With Headcard ) White </t>
  </si>
  <si>
    <t>VT-1005</t>
  </si>
  <si>
    <t>2 Ways Adapter With 2 Euro Socket 10A , 1 Socket 10/16A 250V ( Label+ Polybag ) White</t>
  </si>
  <si>
    <t>VT-1004</t>
  </si>
  <si>
    <t>VT-1008</t>
  </si>
  <si>
    <t>VT-1009</t>
  </si>
  <si>
    <t>3 Ways Adapter With Earthing Contact 10/16A 250V(Label+Polybag With Hedcard) White</t>
  </si>
  <si>
    <t>VT-1010</t>
  </si>
  <si>
    <t>3 Outlet Power Adapter With Earth Contact And Switch 16A 250V ( Label + Polybag With Headcard)</t>
  </si>
  <si>
    <t>VT-1011</t>
  </si>
  <si>
    <t>3 Outlet Power Adapter With Earth Contact 16A 250V ( Label + Polybag With Headcard )</t>
  </si>
  <si>
    <t>3 Outlet Power Adapter (Label + Polybag With Headcard )</t>
  </si>
  <si>
    <t>VT-1024</t>
  </si>
  <si>
    <t>USB Travel Adaptor With Double Blister Package White</t>
  </si>
  <si>
    <t>USB Travel Adaptor With Double Blister Package Black</t>
  </si>
  <si>
    <t>VT-1026</t>
  </si>
  <si>
    <t>USB QC3.0 Travel Adaptor With Double Blister Package White</t>
  </si>
  <si>
    <t xml:space="preserve">USB QC3.0 Travel Adaptor With Double Blister Package Black </t>
  </si>
  <si>
    <t>VT-1044</t>
  </si>
  <si>
    <t>European Type Plug Adapter With Earthing Contact &amp; Charging Interface White</t>
  </si>
  <si>
    <t xml:space="preserve">European Type Plug Adapter With Earthing Contact &amp; Charging Interface Black </t>
  </si>
  <si>
    <t xml:space="preserve">Е27 LAMP HOLDER ( POLYBAG + CARD) WHITE </t>
  </si>
  <si>
    <t>LED Street Light SAMSUNG CHIP A++ 5 Years Warranty - 150W Grey Body 4000K</t>
  </si>
  <si>
    <t>VT-2236</t>
  </si>
  <si>
    <t>LED Bulb - 5.5W E14 P45 6400K CRI95+</t>
  </si>
  <si>
    <t xml:space="preserve">LED Bulb - 2W Filament E14 ST26 3000K </t>
  </si>
  <si>
    <t>VT-2024</t>
  </si>
  <si>
    <t xml:space="preserve">LED Bulb - 4W Filament  E27 G95 Amber 2200K </t>
  </si>
  <si>
    <t>VT-5120</t>
  </si>
  <si>
    <t>720P Indoor WIFI IP 2 Way Audio Camera With Speaker Microphone EU Plug IP20</t>
  </si>
  <si>
    <t>VT-5122</t>
  </si>
  <si>
    <t>1080P IP Indoor Camera With EU Power Plug &amp; Auto Track Function</t>
  </si>
  <si>
    <t>VT-5123</t>
  </si>
  <si>
    <t xml:space="preserve">1080P Indoor &amp; Outdoor Camera With Eu Power Plug </t>
  </si>
  <si>
    <t>VT-5188</t>
  </si>
  <si>
    <t xml:space="preserve">1080P Wireless NVR Camera EU Plug Full Set IP 20 </t>
  </si>
  <si>
    <t>VT-5412</t>
  </si>
  <si>
    <t>Smart Video Doorbell 2 Way Audio Black Body</t>
  </si>
  <si>
    <t>VT-5415</t>
  </si>
  <si>
    <t xml:space="preserve">Eu Chime White </t>
  </si>
  <si>
    <t xml:space="preserve">V-TAC USB Cables </t>
  </si>
  <si>
    <t>VT-5332</t>
  </si>
  <si>
    <t>Micro USB Cable 1.5M White</t>
  </si>
  <si>
    <t>Micro USB Cable 1.5M Black</t>
  </si>
  <si>
    <t>VT-5542</t>
  </si>
  <si>
    <t>Type C USB Cable 1.5M White</t>
  </si>
  <si>
    <t>Type C USB Cable 1.5M Black</t>
  </si>
  <si>
    <t>VT-5333</t>
  </si>
  <si>
    <t>Micro USB Cable 3M White</t>
  </si>
  <si>
    <t>Micro USB Cable 3M Black</t>
  </si>
  <si>
    <t>VT-5543</t>
  </si>
  <si>
    <t>Type C USB Cable 3M White</t>
  </si>
  <si>
    <t>Type C USB Cable 3M Black</t>
  </si>
  <si>
    <t>LED Displey Outdoor P6 768/768mm</t>
  </si>
  <si>
    <t>P3 LED Display 576*576mm</t>
  </si>
  <si>
    <t>Power Supply 220V 5V80A</t>
  </si>
  <si>
    <t>P3 LED Module 192*192MM</t>
  </si>
  <si>
    <t>VT-71510</t>
  </si>
  <si>
    <t>LED String Light 5M With 10 Bulbs 3000K</t>
  </si>
  <si>
    <t>VT-7451</t>
  </si>
  <si>
    <t>LED Floor Lamp E27 Black Lamp Shade</t>
  </si>
  <si>
    <t>LED Floor Lamp E27 Ivory Lamp Shade</t>
  </si>
  <si>
    <t>4 Prese Bipasso/Schuko Con Protezione Termica Ripristinabile Cavo Lunghezza 10m 3x1.5mm Con Spina Da 16A</t>
  </si>
  <si>
    <t>4 Prese Bipasso/Schuko Con Protezione Termica Ripristinabile Cavo Lunghezza 15m 3x1.5mm Con Spina Da 16A</t>
  </si>
  <si>
    <t>5 Prese Bipasso/Schuko Con Protezione Termica Ripristinabile Cavo Lunghezza 25m 3x1.5mm Con Spina Da 16A</t>
  </si>
  <si>
    <t>3 Pos Con Interruttore Luminoso 10/16A Bipasso/Schuko 250V~Max:3500W Cavo H05VV-F 3G1.0mmX1.5m Con Spina 16A 2P+T</t>
  </si>
  <si>
    <t>4 Pos Con Interruttore Luminoso 10/16A Bipasso/Schuko 250V~Max:3500W Cavo H05VV-F 3G1.0mmX1.5m Con Spina 16A 2P+T</t>
  </si>
  <si>
    <t>5  Pos Con Interruttore Luminoso 10/16A Bipasso/Schuko 250V~Max:3500W Cavo H05VV-F 3G1.0mmX1.5m Con Spina 16A 2P+T</t>
  </si>
  <si>
    <t>6 Pos Con Interruttore Luminoso 10/16A Bipasso/Schuko 250V~Max:3500W Cavo H05VV-F 3G1.0mmX1.5m Con Spina 16A 2P+T</t>
  </si>
  <si>
    <t>5 Pos Con Interruttore Luminoso 10/16A Bipasso/Schuko 250V~Max:3500W Cavo H05VV-F 3G1.0mmX1.5m Con Spina 16A 2P+T Con 2 connessioni USB e LED Indicatore Input : AC110-230V~50-60Hz Output : DC5V±5% Max Output Current : 2.1A</t>
  </si>
  <si>
    <t xml:space="preserve">Adapttatore Spina 16A 2 Prese 2P+T 10/16A Bipasso + 1 Presa/Schuko Con Interruttore </t>
  </si>
  <si>
    <t>Spina 2P+T 10A</t>
  </si>
  <si>
    <t>Spina 2P+T 16A</t>
  </si>
  <si>
    <t>Prolunghe Lineari Spina 10A 2P+T Presa 10A Cavo H05VV-F 3x0.75mmX3m</t>
  </si>
  <si>
    <t>Prolunghe Lineari Spina 10A 2P+T Presa 10A Cavo H05VV-F 3x0.75mmX5m</t>
  </si>
  <si>
    <t xml:space="preserve">Prolunghe Lineari Spina 16A 2P+T Presa 10/16A Cavo H05VV-F 3x1.0mmX3m </t>
  </si>
  <si>
    <t xml:space="preserve">Prolunghe Lineari Spina 16A 2P+T Presa 10/16A Cavo H05VV-F 3x1.0mmX5m </t>
  </si>
  <si>
    <t xml:space="preserve">4 Prese 2P+T 10/16A Bipasso + 2Prese 10/16A Bipasso/Schuko Con Interrutore Luminoso 250V~Max:3500W Cavo H05VV-F 3G1.0mmX1.5m Con Spina 16A 2P+T </t>
  </si>
  <si>
    <t xml:space="preserve">6 Prese 2P+T 10/16A Bipasso + 3 Prese 10/16A Bipasso/Schuko Con Interruttore Luminoso 250V~Max:3500W Cavo H05VV-F 3G1.0mmX1.5m Con Spina 16A 2P+T </t>
  </si>
  <si>
    <t xml:space="preserve">8 Prese 2P+T 10/16A Bipasso + 4 Prese 10/16A Bipasso/Schuko Con Interruttore Luminoso 250V~Max:3500W Cavo H05VV-F 3G1.0mmX1.5m Con Spina 16A 2P+T </t>
  </si>
  <si>
    <t>4 Pos 10/16A Bipasso/Schuko 250V~Max:3500W Con Protezione Sovratensioni E Interruttore Generale Luminoso e 4 Interruttori Indipendenti Cavo H05VV-F 3G1.0mmX1.5m Con Spina 16A 2P+T</t>
  </si>
  <si>
    <t xml:space="preserve">5 Pos 10/16A Bipasso/Schuko 250V~Max:3500W Con Protezione Sovratensioni e Interruttore Generale Luminoso e 5 interrutori Indipendenti Cavo H05VV-F 3G1.0mmX1.5m Con Spina 16A 2P+T </t>
  </si>
  <si>
    <t>6 Pos. 10/16A Bipasso/Schuko 250V~Max:3500W Con Protezione Sovratensioni e interruttore Generale Luminoso e 6 Interruttore Generale Luminoso e 6 Interruttori Indipendenti Cavo H05VV-F 3G1.0mmX1.5m Con Spina 16A 2P+T</t>
  </si>
  <si>
    <t xml:space="preserve">4 Pos Con Interruttore Luminoso 10/16A Bipasso Con Attacco a Parete 250V~Max:3500W Cavo H05VV-F 3G1.0mmX1.5m Con Spina 16A 2P+T </t>
  </si>
  <si>
    <t>6 Pos Con Interruttore Luminoso 10/16A Bipasso Con Attaco a Parete 250V~Max: 3500W Cavo H05VV-F 3G1.0mmX1.5m Con Spina 16A 2P+T</t>
  </si>
  <si>
    <t>Sample Board Cartoon For T8</t>
  </si>
  <si>
    <t xml:space="preserve">Metal Hooks For Stand </t>
  </si>
  <si>
    <t>VT-618</t>
  </si>
  <si>
    <t>18W LED Panel Premium SAMSUNG CHIP Round 4000K</t>
  </si>
  <si>
    <t>VT-2226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</si>
  <si>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</si>
  <si>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</si>
  <si>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</si>
  <si>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</si>
  <si>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</si>
  <si>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</si>
  <si>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</si>
  <si>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</si>
  <si>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</si>
  <si>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</si>
  <si>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</si>
  <si>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</si>
  <si>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</si>
  <si>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</si>
  <si>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</si>
  <si>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</si>
  <si>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</si>
  <si>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</si>
  <si>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</si>
  <si>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</si>
  <si>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</si>
  <si>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</si>
  <si>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</si>
  <si>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</si>
  <si>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</si>
  <si>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</si>
  <si>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</si>
  <si>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</si>
  <si>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</si>
  <si>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</si>
  <si>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</si>
  <si>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</si>
  <si>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</si>
  <si>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</si>
  <si>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</si>
  <si>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</si>
  <si>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</si>
  <si>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</si>
  <si>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</si>
  <si>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</si>
  <si>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</si>
  <si>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</si>
  <si>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</si>
  <si>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 xml:space="preserve">V-TAC TOWER FANS </t>
  </si>
  <si>
    <t>VT-5536</t>
  </si>
  <si>
    <t>55W LED Tower Fan With Temperature Display And Remote Contrel 36 Inch White</t>
  </si>
  <si>
    <t>VT-5546</t>
  </si>
  <si>
    <t>55W LED Tower Fan With Temperature Display And Remote Contrel 46 Inch Black</t>
  </si>
  <si>
    <t>VT-5547</t>
  </si>
  <si>
    <t xml:space="preserve">55W LED Tower Fan With Temperature Display And Remote Contrel 46 Inch White &amp; BLA Finish </t>
  </si>
  <si>
    <t>2 Prese 2P+T 10/16A Bipasso Con Protezione Termica Ripristinabile Cavo Lunghezza 5m,3x1.mm H05VV-F VDE Cable Con Spina Da 16A</t>
  </si>
  <si>
    <t>Multipresa 3 Pos 10/16A Bipasso Con Attacco a parete 250V~Max:3500W Cavo H05VV-F 3G1.0mmX1.5m Con Spina 16A 2P+T</t>
  </si>
  <si>
    <t>Multipresa 4 Pos 10/16A Bipasso Con Attacco a parete 250V~Max:3500W Cavo H05VV-F 3G1.0mmX1.5m Con Spina 16A 2P+T</t>
  </si>
  <si>
    <t>Multipresa 5 Pos 10/16A Bipasso Con Attacco a parete 250V~Max:3500W Cavo H05VV-F 3G1.0mmX1.5m Con Spina 16A 2P+T</t>
  </si>
  <si>
    <t>Multipresa 6 Pos 10/16A Bipasso Con Attacco a parete 250V~Max:3500W Cavo H05VV-F 3G1.0mmX1.5m Con Spina 16A 2P+T</t>
  </si>
  <si>
    <t>7 Pos Con Interrutore Luminoso 10/16A Bipasso/Schuko 250V~Max:3500W Cavo H05VV-F 3G1.0mmX1.5m Con Spina 16A 2P+T</t>
  </si>
  <si>
    <t xml:space="preserve">Adattatore Spina 10A Presa 2P+T 10A Schuko Max:1500W </t>
  </si>
  <si>
    <t xml:space="preserve">Adattatore Spina 16A Presa 2P+T 10A Schuko Max:1500W </t>
  </si>
  <si>
    <t>Adattatore Spina 10A 3 Prese 10A Max:1500W</t>
  </si>
  <si>
    <t xml:space="preserve">Adattatore Spina 16A 3 Prese 10/16A Bipasso Max:1500W </t>
  </si>
  <si>
    <t xml:space="preserve">Adattatore Spina 10A 2 Prese 10A+10A Schuko Max:1500W </t>
  </si>
  <si>
    <t xml:space="preserve">Adattatore Spina 16A 2 Prese 10/16A Bipasso+1 Bipasso/Schuko Max:1500W </t>
  </si>
  <si>
    <t>Adattatore Spina 10A 4 Prese 10A Max:1500W</t>
  </si>
  <si>
    <t xml:space="preserve">Adattatore Spina 16A 4 Prese 10/16A Bipasso Max:1500W </t>
  </si>
  <si>
    <t xml:space="preserve">Presa 10A 2P+T </t>
  </si>
  <si>
    <t>Presa 10/16A Bipasso 2P+T</t>
  </si>
  <si>
    <t>2 Prese 2P+T 10/16A Bipasso + 1 Presa Bipasso/Schuko 250V~Max:3500W Cavo H05VV-F 3G1.0mmX1.3m Con Spina 16A 2P+T</t>
  </si>
  <si>
    <t xml:space="preserve">5 pos. Con Interruttore Luminoso , 10/16A Bipasso Con Attacco a Parete 250V~ Max: 3500W Cavo H05VV-F 3G1.0mmX1.5m Con Spina 16A 2P+T </t>
  </si>
  <si>
    <t>Adattatore Spina 10A 2 Prese 2P+T 10/16A Bipasso+1 Presa Bipasso/Schuko Con Protezione De Sovraccarico Max:1500W</t>
  </si>
  <si>
    <t>Adapttatore Rotante , Spina 10A 2 Prese 2P+T 10/16A Bipasso+ 1 presa Bipasso/Schuko Con Protezione De Sovraccarico Max:1500W</t>
  </si>
  <si>
    <t>2 Presa 2P+T 10/16A Bipasso+1 Presa Bipasso/Schuko Con Protezione De Sovraccarico 250V~Max:3500W Cavo H05VV-F 3G1.0mmX1.5m Con Spina 16A 2P+T Con 2 USB , USB Input : ACC110-230V~50-60Hz USB output DC5V±5% Max output current : 2.1A</t>
  </si>
  <si>
    <t>Addattatore Spina 10A 4 Prese 10/16A Bipasso Con Protezione De Sovraccarico Max:1500W</t>
  </si>
  <si>
    <t>Universal Adapter 2P+T 10A 250V~Max:1500W</t>
  </si>
  <si>
    <t xml:space="preserve">4 Pos 10/16A Bipasso/Schuko Con Protezione Sovratensioni E Interrutore Luminoso 250V~Max:3500W Cavo H05VV-F 3G1.0mmX1.5m Con Spina 16A 2P+T </t>
  </si>
  <si>
    <t>6 Pos 10/16A Bipasso/Schuko Con Protezione Sovratensioni E Interruttore Luminoso 250V~Max:3500W Cavo H05VV-F 3G1.0mmX1.5 Con Spina 16A 2P+T</t>
  </si>
  <si>
    <t>VT-292</t>
  </si>
  <si>
    <t>VT-291</t>
  </si>
  <si>
    <t>VT-125</t>
  </si>
  <si>
    <t>16W LED Batten Fitting SAMSUNG CHIP T5 120cm 3000K</t>
  </si>
  <si>
    <t>VT-062</t>
  </si>
  <si>
    <t>VT-606</t>
  </si>
  <si>
    <t>6W LED Panel Premium SAMSUNG CHIP Square 4000K</t>
  </si>
  <si>
    <t>6W LED Panel Premium SAMSUNG CHIP Round 3000K</t>
  </si>
  <si>
    <t>VT-612</t>
  </si>
  <si>
    <t>12W LED Panel Premium SAMSUNG CHIP Square 4000K</t>
  </si>
  <si>
    <t>12W LED Panel Premium SAMSUNG CHIP Round 3000K</t>
  </si>
  <si>
    <t>12W LED Panel Premium SAMSUNG CHIP Round 4000K</t>
  </si>
  <si>
    <t>VT-624</t>
  </si>
  <si>
    <t>24W LED Panel Premium SAMSUNG CHIP Square 3000K</t>
  </si>
  <si>
    <t>24W LED Panel Premium SAMSUNG CHIP Square 4000K</t>
  </si>
  <si>
    <t>24W LED Panel Premium SAMSUNG CHIP Square 6400K</t>
  </si>
  <si>
    <t>24W LED Panel Premium SAMSUNG CHIP Round 4000K</t>
  </si>
  <si>
    <t>VT-13</t>
  </si>
  <si>
    <t>LED Dome Light - SAMSUNG CHIP 12W Sensor 3000K</t>
  </si>
  <si>
    <t>LED Dome Light - SAMSUNG CHIP 12W Sensor 4000K</t>
  </si>
  <si>
    <t>LED Dome Light - SAMSUNG CHIP 12W Sensor 6400K</t>
  </si>
  <si>
    <t xml:space="preserve">SAMSUNG Cabinet Light </t>
  </si>
  <si>
    <t>VT-82</t>
  </si>
  <si>
    <t>LED Night Light Round 65x53.4mm 3000K</t>
  </si>
  <si>
    <t>LED Night Light Round 65x53.4mm 4000K</t>
  </si>
  <si>
    <t>LED Night Light Square 65x65x53.4mm 3000K</t>
  </si>
  <si>
    <t>LED Night Light Square 65x65x53.4mm 4000K</t>
  </si>
  <si>
    <t>VT-83</t>
  </si>
  <si>
    <t>LED Night Light Round 60x54.5mm 3000K</t>
  </si>
  <si>
    <t>LED Night Light Round 60x54.5mm 4000K</t>
  </si>
  <si>
    <t>LED Night Light Square 60x60x54.5mm 3000K</t>
  </si>
  <si>
    <t>LED Night Light Square 60x60x54.5mm 4000K</t>
  </si>
  <si>
    <t>VT-2206</t>
  </si>
  <si>
    <t>LED Spotlight - 6W GU10 Plastic With Lens Cover 4000K CRI 95+</t>
  </si>
  <si>
    <t>LED Bulb - 5.5W E14 C37 Candle 6400K CRI95+</t>
  </si>
  <si>
    <t>VT-2205</t>
  </si>
  <si>
    <t>LED Bulb - 5W E27 Filament G125 Amber Glass 2200K</t>
  </si>
  <si>
    <t>VT-2903</t>
  </si>
  <si>
    <t>3W LED Hotel Side Light Black 3000K</t>
  </si>
  <si>
    <t>VT-2943</t>
  </si>
  <si>
    <t>VT-2953</t>
  </si>
  <si>
    <t>3W+3W LED Hotel Side Light White 3000K</t>
  </si>
  <si>
    <t>VT-7978-1</t>
  </si>
  <si>
    <t xml:space="preserve">MR16 Underground Fitting 12V One Window </t>
  </si>
  <si>
    <t>VT-7978-2</t>
  </si>
  <si>
    <t xml:space="preserve">MR16 Underground Fitting 12V Two Window </t>
  </si>
  <si>
    <t>VT-7978-3</t>
  </si>
  <si>
    <t xml:space="preserve">MR16 Underground Fitting 12V Three Window </t>
  </si>
  <si>
    <t>VT-7456</t>
  </si>
  <si>
    <t xml:space="preserve">2*3W LED Bluetooth Speaker With USB&amp;TF Card Slot Blue </t>
  </si>
  <si>
    <t>VT-5552</t>
  </si>
  <si>
    <t>Iphone Cable Black With MFI Licence</t>
  </si>
  <si>
    <t>Iphone Cable White With MFI Licence</t>
  </si>
  <si>
    <t>VT-5149</t>
  </si>
  <si>
    <t xml:space="preserve">Micro USB To Type C Adaptor Black </t>
  </si>
  <si>
    <t xml:space="preserve">Micro USB To Type C Adaptor White </t>
  </si>
  <si>
    <t>VT-3503</t>
  </si>
  <si>
    <t>5K Mah Power Bank White</t>
  </si>
  <si>
    <t>8192</t>
  </si>
  <si>
    <t>5K Mah Power Bank Red</t>
  </si>
  <si>
    <t>8193</t>
  </si>
  <si>
    <t>5K Mah Power Bank Black</t>
  </si>
  <si>
    <t>8194</t>
  </si>
  <si>
    <t>5K Mah Power Bank Pink</t>
  </si>
  <si>
    <t>8195</t>
  </si>
  <si>
    <t>5K Mah Power Bank Blue</t>
  </si>
  <si>
    <t>8196</t>
  </si>
  <si>
    <t>5K Mah Power Bank Yellow</t>
  </si>
  <si>
    <t>VT-3504</t>
  </si>
  <si>
    <t>10K Mah Power Bank Black</t>
  </si>
  <si>
    <t>10K Mah Power Bank White</t>
  </si>
  <si>
    <t>10K Mah Power Bank Grey</t>
  </si>
  <si>
    <t>10K Mah Power Bank Dark Blue</t>
  </si>
  <si>
    <t>VT-3501</t>
  </si>
  <si>
    <t>10K Mah Power Bank With Display White</t>
  </si>
  <si>
    <t xml:space="preserve">10K Mah Power Bank With Display Black </t>
  </si>
  <si>
    <t>VT-3505</t>
  </si>
  <si>
    <t>10K Mah Power Bank With Display And Wireless Charging White</t>
  </si>
  <si>
    <t>10K Mah Power Bank With Display And Wireless Charging Black</t>
  </si>
  <si>
    <t>VT-3502</t>
  </si>
  <si>
    <t>20K Mah Power Bank White</t>
  </si>
  <si>
    <t xml:space="preserve">20K Mah Power Bank Black </t>
  </si>
  <si>
    <t>LED Strip SAMSUNG 2835 240 Leds 24V IP20 3000K CRI95+</t>
  </si>
  <si>
    <t>LED Strip SAMSUNG 2835 240 Leds 24V IP20 4000K CRI95+</t>
  </si>
  <si>
    <t>LED Strip SAMSUNG 2835 240 Leds 24V IP20 6000K CRI95+</t>
  </si>
  <si>
    <t>6W LED Panel Premium SAMSUNG CHIP Square 3000K</t>
  </si>
  <si>
    <t>6W LED Panel Premium SAMSUNG CHIP Square 6400K</t>
  </si>
  <si>
    <t>12W LED Panel Premium SAMSUNG CHIP Round 6400K</t>
  </si>
  <si>
    <t>18W LED Panel Premium SAMSUNG CHIP Square 3000K</t>
  </si>
  <si>
    <t>18W LED Panel Premium SAMSUNG CHIP Square 4000K</t>
  </si>
  <si>
    <t>24W LED Panel Premium SAMSUNG CHIP Round 3000K</t>
  </si>
  <si>
    <t>24W LED Panel Premium SAMSUNG CHIP Round 6400K</t>
  </si>
  <si>
    <t xml:space="preserve">LED Bulb - 4W E14 Candle Flame 4500K                                                       </t>
  </si>
  <si>
    <t xml:space="preserve">LED Bulb - 4W E14 Candle Flame 6400K                                                       </t>
  </si>
  <si>
    <t>VT-16010</t>
  </si>
  <si>
    <t>1*60cm Batten Fitting</t>
  </si>
  <si>
    <t>VT-5131</t>
  </si>
  <si>
    <t>1 Gang Way Sensor Switch IP54</t>
  </si>
  <si>
    <t>VT-5132</t>
  </si>
  <si>
    <t>2 Gang Way Sensor Switch IP54</t>
  </si>
  <si>
    <t>VT-5133</t>
  </si>
  <si>
    <t>3 Gang Way Sensor Switch IP54</t>
  </si>
  <si>
    <t>VT-5143</t>
  </si>
  <si>
    <t>3 Gang Sensor Remote IP54</t>
  </si>
  <si>
    <t>VT-5129</t>
  </si>
  <si>
    <t xml:space="preserve">Over 500M Receiver </t>
  </si>
  <si>
    <t>VT-5130</t>
  </si>
  <si>
    <t xml:space="preserve">WiFi Receiver Compatible With Amazon Alexa And Google Home </t>
  </si>
  <si>
    <t xml:space="preserve">Metal Stand </t>
  </si>
  <si>
    <t xml:space="preserve">Cardboard Stand Italy </t>
  </si>
  <si>
    <t xml:space="preserve">2*3W LED Bluetooth Speaker With USB&amp;TF Card Slot Red </t>
  </si>
  <si>
    <t xml:space="preserve">2*3W LED Bluetooth Speaker With USB&amp;TF Card Slot Black  </t>
  </si>
  <si>
    <t>VT-8403</t>
  </si>
  <si>
    <t>VT-8401</t>
  </si>
  <si>
    <t>VT-8402</t>
  </si>
  <si>
    <t>VT-8503</t>
  </si>
  <si>
    <t>VT-8504</t>
  </si>
  <si>
    <t xml:space="preserve">Google Home Smart Speaker </t>
  </si>
  <si>
    <t>VT-5148</t>
  </si>
  <si>
    <t xml:space="preserve">WIFI Plug Italian  Compatible With Amazon Alexa And Google Home </t>
  </si>
  <si>
    <t>VT-271</t>
  </si>
  <si>
    <t>LED Spotlight SAMSUNG CHIP - GU10 10W Milky Cover Plastic 6400K</t>
  </si>
  <si>
    <t>VT-10-R</t>
  </si>
  <si>
    <t>VT-610RD</t>
  </si>
  <si>
    <t>VT-610SQ</t>
  </si>
  <si>
    <t>VT-619RD</t>
  </si>
  <si>
    <t>18W LED Adjustable Panel SAMSUNG CHIP Round 3000K</t>
  </si>
  <si>
    <t>18W LED Adjustable Panel SAMSUNG CHIP Round 4000K</t>
  </si>
  <si>
    <t>18W LED Adjustable Panel SAMSUNG CHIP Round 6400K</t>
  </si>
  <si>
    <t>VT-619SQ</t>
  </si>
  <si>
    <t>18W LED Adjustable Panel SAMSUNG CHIP Square 3000K</t>
  </si>
  <si>
    <t>18W LED Adjustable Panel SAMSUNG CHIP Square 4000K</t>
  </si>
  <si>
    <t>18W LED Adjustable Panel SAMSUNG CHIP Square 6400K</t>
  </si>
  <si>
    <t>VT-625SQ</t>
  </si>
  <si>
    <t>24W LED Adjustable Panel SAMSUNG CHIP Square 3000K</t>
  </si>
  <si>
    <t>24W LED Adjustable Panel SAMSUNG CHIP Square 4000K</t>
  </si>
  <si>
    <t>24W LED Adjustable Panel SAMSUNG CHIP Square 6400K</t>
  </si>
  <si>
    <t>VT-2-20</t>
  </si>
  <si>
    <t>VT-2-30</t>
  </si>
  <si>
    <t xml:space="preserve">SAMSUNG Solar, Wall And Bollard Lights </t>
  </si>
  <si>
    <t>VT-7-06</t>
  </si>
  <si>
    <t>1W LED Solar Wall Light SAMSUNG CHIP Grey Body 3000K</t>
  </si>
  <si>
    <t>VT-77</t>
  </si>
  <si>
    <t>VT-66</t>
  </si>
  <si>
    <t>VT-1141</t>
  </si>
  <si>
    <t>0.5W LED Step Light Silver 3000K</t>
  </si>
  <si>
    <t>VT-1161</t>
  </si>
  <si>
    <t xml:space="preserve">1W LED Step Light White 2Way 3000K </t>
  </si>
  <si>
    <t>1W LED Step Light Black 2Way 6500K</t>
  </si>
  <si>
    <t>VT-1171</t>
  </si>
  <si>
    <t xml:space="preserve">1W LED Step Light White 4Way 3000K </t>
  </si>
  <si>
    <t xml:space="preserve">1W LED Step Light White 4Way 6500K </t>
  </si>
  <si>
    <t xml:space="preserve">1W LED Step Light Black 4Way 6500K </t>
  </si>
  <si>
    <t>VT-2907</t>
  </si>
  <si>
    <t>6W LED COB Hotel Downlight 24'D 3000K</t>
  </si>
  <si>
    <t>6W LED COB Hotel Downlight 24'D 4000K</t>
  </si>
  <si>
    <t>VT-2911</t>
  </si>
  <si>
    <t>10W LED COB Hotel Downlight 24'D 3000K</t>
  </si>
  <si>
    <t>10W LED COB Hotel Downlight 24'D 4000K</t>
  </si>
  <si>
    <t>VT-2916</t>
  </si>
  <si>
    <t>15W LED COB Hotel Downlight 24'D 3000K</t>
  </si>
  <si>
    <t>15W LED COB Hotel Downlight 24'D 4000K</t>
  </si>
  <si>
    <t>VT-2936</t>
  </si>
  <si>
    <t>35W LED COB Hotel Downlight 24'D 3000K</t>
  </si>
  <si>
    <t>35W LED COB Hotel Downlight 24'D 4000K</t>
  </si>
  <si>
    <t>VT-8083</t>
  </si>
  <si>
    <t xml:space="preserve">Infrared Motion Sensor White 360° 1000W Adjustable </t>
  </si>
  <si>
    <t xml:space="preserve">Infrared Motion Sensor Black 360° 1000W Adjustable </t>
  </si>
  <si>
    <t xml:space="preserve">LED Solar Floodlights V-TAC </t>
  </si>
  <si>
    <t>VT-25W</t>
  </si>
  <si>
    <t>VT-40W</t>
  </si>
  <si>
    <t>40W LED Solar Floodlight 4000K</t>
  </si>
  <si>
    <t>40W LED Solar Floodlight 6000K</t>
  </si>
  <si>
    <t>VT-60W</t>
  </si>
  <si>
    <t>VT-100W</t>
  </si>
  <si>
    <t>VT-200W</t>
  </si>
  <si>
    <t>VT-300W</t>
  </si>
  <si>
    <t>VT-7815</t>
  </si>
  <si>
    <t>LED Solar Egg Light RGB</t>
  </si>
  <si>
    <t>VT-719</t>
  </si>
  <si>
    <t>1W Solar Wall/Bollard/Hanging Light Flame</t>
  </si>
  <si>
    <t>VT-5134</t>
  </si>
  <si>
    <t xml:space="preserve">EU WIFI Wall Socket Black </t>
  </si>
  <si>
    <t xml:space="preserve">EU WIFI Wall Socket White </t>
  </si>
  <si>
    <t>VT-5144</t>
  </si>
  <si>
    <t xml:space="preserve">RF433 Gateway </t>
  </si>
  <si>
    <t>VT-5145</t>
  </si>
  <si>
    <t xml:space="preserve">16A Temperature Humidity Scheduler </t>
  </si>
  <si>
    <t>VT-5146</t>
  </si>
  <si>
    <t xml:space="preserve">Temperature And Humidity Sensor </t>
  </si>
  <si>
    <t>VT-5147</t>
  </si>
  <si>
    <t xml:space="preserve">Waterproof Temperature Probe </t>
  </si>
  <si>
    <t>VT-6500</t>
  </si>
  <si>
    <t>Earbuds Bluetooth 55mAh Black</t>
  </si>
  <si>
    <t>Earbuds Bluetooth 55mAh White</t>
  </si>
  <si>
    <t>VT-6700</t>
  </si>
  <si>
    <t>Headset Bluetooth 70mAh Black</t>
  </si>
  <si>
    <t>Headset Bluetooth 70mAh White</t>
  </si>
  <si>
    <t>VT-6800</t>
  </si>
  <si>
    <t>Headset Bluetooth 170mAh Black</t>
  </si>
  <si>
    <t>Headset Bluetooth 170mAh White</t>
  </si>
  <si>
    <t>VT-6166</t>
  </si>
  <si>
    <t>Headset Bluetooth 500mAh Black</t>
  </si>
  <si>
    <t>Headset Bluetooth 500mAh White</t>
  </si>
  <si>
    <t>VT-1032</t>
  </si>
  <si>
    <t>Earphones Grey</t>
  </si>
  <si>
    <t>VT-1132</t>
  </si>
  <si>
    <t>Earphones Gold</t>
  </si>
  <si>
    <t>VT-71010</t>
  </si>
  <si>
    <t>LED Solar String Light 10 Bulbs 3000K</t>
  </si>
  <si>
    <t>12W LED Solar Floodlight 4000K</t>
  </si>
  <si>
    <t>16W LED Solar Floodlight 4000K</t>
  </si>
  <si>
    <t>16W LED Solar Floodlight 6000K</t>
  </si>
  <si>
    <t>20W LED Solar Floodlight 4000K</t>
  </si>
  <si>
    <t>35W LED Solar Floodlight 4000K</t>
  </si>
  <si>
    <t>35W LED Solar Floodlight 6000K</t>
  </si>
  <si>
    <t>50W LED Solar Floodlight 4000K</t>
  </si>
  <si>
    <t>50W LED Solar Floodlight 6000K</t>
  </si>
  <si>
    <t xml:space="preserve"> </t>
  </si>
  <si>
    <t>VT-233</t>
  </si>
  <si>
    <t>LED Bulb - SAMSUNG CHIP 20W E27 A80 Plastic 4000K</t>
  </si>
  <si>
    <t>LED Bulb - SAMSUNG CHIP 20W E27 A80 Plastic 6400K</t>
  </si>
  <si>
    <t>VT-11-R</t>
  </si>
  <si>
    <t>10W LED Floodlight Rechargeable SAMSUNG CHIP USB + SOS Function IP44 6400</t>
  </si>
  <si>
    <t>VT-20-R</t>
  </si>
  <si>
    <t>VT-232</t>
  </si>
  <si>
    <t>LED Spotlight SAMSUNG CHIP - GU10 2W MR11 80RA 3000K</t>
  </si>
  <si>
    <t>LED Spotlight SAMSUNG CHIP - GU10 2W MR11 80RA 4000K</t>
  </si>
  <si>
    <t>LED Spotlight SAMSUNG CHIP - GU10 2W MR11 80RA 6400K</t>
  </si>
  <si>
    <t>50W LED Sensor Floodlight SAMSUNG CHIP Cut-OFF Function Black Body 3000K</t>
  </si>
  <si>
    <t>30W LED Sensor Floodlight SAMSUNG CHIP Cut-OFF Function White Body 6400K</t>
  </si>
  <si>
    <t>VT-5018</t>
  </si>
  <si>
    <t xml:space="preserve">WIFI Power Strip Compatible With Amazon Alexa And Google Home + USB EU </t>
  </si>
  <si>
    <t>VT-5020</t>
  </si>
  <si>
    <t xml:space="preserve">20W LED Floodlight With Bluetooth And Internal Junction White Body RGB + White </t>
  </si>
  <si>
    <t xml:space="preserve">20W LED Floodlight With Bluetooth And Internal Junction Black Body RGB + White </t>
  </si>
  <si>
    <t xml:space="preserve">Smart Home Board BG </t>
  </si>
  <si>
    <t>Smart Home Board EN</t>
  </si>
  <si>
    <t xml:space="preserve">Smart Home Flag </t>
  </si>
  <si>
    <t>VT-2266</t>
  </si>
  <si>
    <t>VT-2256</t>
  </si>
  <si>
    <t>VT-2246</t>
  </si>
  <si>
    <t>30W LED Sensor Floodlight SAMSUNG CHIP Cut-OFF Function White Body 3000K</t>
  </si>
  <si>
    <t>30W LED Sensor Floodlight SAMSUNG CHIP Cut-OFF Function White Body 4000K</t>
  </si>
  <si>
    <t>30W LED Sensor Floodlight SAMSUNG CHIP Cut-OFF Function Black Body 3000K</t>
  </si>
  <si>
    <t>50W LED Sensor Floodlight SAMSUNG CHIP Cut-OFF Function White Body 6400K</t>
  </si>
  <si>
    <t>VT-1549</t>
  </si>
  <si>
    <t>VT-31ST</t>
  </si>
  <si>
    <t>VT-115ST</t>
  </si>
  <si>
    <t>LED Suspending Street Light SAMSUNG CHIP - 100W 4000K 302Z+ Class II Type 3M Inventonics 0-10V</t>
  </si>
  <si>
    <t>VT-120ST</t>
  </si>
  <si>
    <t>LED Street Light SAMSUNG CHIP - 120W 4000K 302Z+ Class II Type 3M Inventonics 0-10V</t>
  </si>
  <si>
    <t>VT-160ST</t>
  </si>
  <si>
    <t>LED Street Light SAMSUNG CHIP - 160W 4000K 302Z+ Class II Type 3M Inventonics 0-10V</t>
  </si>
  <si>
    <t>VT-200ST</t>
  </si>
  <si>
    <t>LED Street Light SAMSUNG CHIP - 200W 4000K 302Z+ Class II Type 3M Inventonics 0-10V</t>
  </si>
  <si>
    <t>VT-9-500</t>
  </si>
  <si>
    <t>LED Highbay SAMSUNG CHIP - 500W 120' Meanwell Driver Dimmable Black Body 4000K</t>
  </si>
  <si>
    <t>VT-2225</t>
  </si>
  <si>
    <t xml:space="preserve">V-TAC SWITCHES </t>
  </si>
  <si>
    <t>VT-5411</t>
  </si>
  <si>
    <t>1 Gang 1 Way Doorbell Switch White</t>
  </si>
  <si>
    <t>VT-065</t>
  </si>
  <si>
    <t>7W LED Batten Fitting SAMSUNG CHIP T5 60cm 4000K</t>
  </si>
  <si>
    <t>16W LED Batten Fitting SAMSUNG CHIP T5 120cm 4000K</t>
  </si>
  <si>
    <t>50W LED Sensor Floodlight SAMSUNG CHIP Cut-OFF Function White Body 3000K</t>
  </si>
  <si>
    <t>50W LED Sensor Floodlight SAMSUNG CHIP Cut-OFF Function White Body 4000K</t>
  </si>
  <si>
    <t>VT-625RD</t>
  </si>
  <si>
    <t>24W LED Adjustable Panel SAMSUNG CHIP Round 3000K</t>
  </si>
  <si>
    <t>24W LED Adjustable Panel SAMSUNG CHIP Round 4000K</t>
  </si>
  <si>
    <t>24W LED Adjustable Panel SAMSUNG CHIP Round 6400K</t>
  </si>
  <si>
    <t>VT-844</t>
  </si>
  <si>
    <t>4W LED Wall Light White 3000K</t>
  </si>
  <si>
    <t>4W LED Wall Light White 6500K</t>
  </si>
  <si>
    <t>4W LED Wall Light Black 3000K</t>
  </si>
  <si>
    <t>4W LED Wall Light Black 6500K</t>
  </si>
  <si>
    <t>8799</t>
  </si>
  <si>
    <t>VT-1153-2</t>
  </si>
  <si>
    <t>8800</t>
  </si>
  <si>
    <t>VT-1154-2</t>
  </si>
  <si>
    <t>4 Ways Socket With USB Cubic 3G 1.55MM*1.4M</t>
  </si>
  <si>
    <t>8801</t>
  </si>
  <si>
    <t>VT-1022</t>
  </si>
  <si>
    <t>2 Outlet Adapter 2.5A  White Label + Poly Bag</t>
  </si>
  <si>
    <t>8802</t>
  </si>
  <si>
    <t>VT-1023</t>
  </si>
  <si>
    <t>3 Outlet Adapter 2.5A  White Label + Poly Bag</t>
  </si>
  <si>
    <t>8803</t>
  </si>
  <si>
    <t>VT-1054</t>
  </si>
  <si>
    <t>4 Outlet Adapter 2.5A  White Label + Poly Bag</t>
  </si>
  <si>
    <t>8804</t>
  </si>
  <si>
    <t>VT-1053</t>
  </si>
  <si>
    <t xml:space="preserve">Adapter With Earthing Contact 2 Socket 2.5A 1 Socket 16A White </t>
  </si>
  <si>
    <t>8805</t>
  </si>
  <si>
    <t>VT-1042</t>
  </si>
  <si>
    <t xml:space="preserve">Outlet Adapter With Earthing Contact 16A White </t>
  </si>
  <si>
    <t>8806</t>
  </si>
  <si>
    <t>VT-1063</t>
  </si>
  <si>
    <t xml:space="preserve">Adapter With Switch &amp; Earthing Contact 2 Socket 2.5 1 Socket 16A </t>
  </si>
  <si>
    <t>VT-5140</t>
  </si>
  <si>
    <t>VT-2243</t>
  </si>
  <si>
    <t>VT-51ST</t>
  </si>
  <si>
    <t>LED Spotlight - 3W G9 Plastic 6400K 6pcs/Pack</t>
  </si>
  <si>
    <t>VT-1210</t>
  </si>
  <si>
    <t xml:space="preserve">Wireless Charger 5A Fast Charging Round Black </t>
  </si>
  <si>
    <t xml:space="preserve">Wireless Charger 5A Fast Charging Round White </t>
  </si>
  <si>
    <t>VT-6133</t>
  </si>
  <si>
    <t xml:space="preserve">Metal Bluetooth Speaker With Mic &amp; TF Card Slot 400mah Battery Black </t>
  </si>
  <si>
    <t xml:space="preserve">Metal Bluetooth Speaker With Mic &amp; TF Card Slot 400mah Battery Silver  </t>
  </si>
  <si>
    <t xml:space="preserve">Metal Bluetooth Speaker With Mic &amp; TF Card Slot 400mah Battery Gold </t>
  </si>
  <si>
    <t xml:space="preserve">Metal Bluetooth Speaker With Mic &amp; TF Card Slot 400mah Battery Rose Gold  </t>
  </si>
  <si>
    <t>VT-6211</t>
  </si>
  <si>
    <t xml:space="preserve">Portable Bluetooth Speaker With Micro USB And High End Cable 800mah Battery Red </t>
  </si>
  <si>
    <t>VT-6244</t>
  </si>
  <si>
    <t xml:space="preserve">Portable Bluetooth Speaker With Micro USB And High End Cable 1500mah Battery Red </t>
  </si>
  <si>
    <t xml:space="preserve">80W DALI DRIVER FOR VT-80ST </t>
  </si>
  <si>
    <t>120W DALI DRIVER FOR VT-120ST</t>
  </si>
  <si>
    <t>160W DALI DRIVER FOR VT-160ST</t>
  </si>
  <si>
    <t>10W LED Floodlight SMD E-Series Black Body Green IP65</t>
  </si>
  <si>
    <t>10W LED Floodlight SMD E-Series Black Body Red IP65</t>
  </si>
  <si>
    <t>VT-3058</t>
  </si>
  <si>
    <t xml:space="preserve">20K Mah Power Bank With Wireless Charger &amp; Built In Micro USB Cable Black </t>
  </si>
  <si>
    <t xml:space="preserve">20K Mah Power Bank With Wireless Charger &amp; Built In Micro USB Cable White  </t>
  </si>
  <si>
    <t>VT-3509</t>
  </si>
  <si>
    <t>VT-3510</t>
  </si>
  <si>
    <t xml:space="preserve">5K Mah Power Bank With Led Light Display &amp; Built In Cable  White </t>
  </si>
  <si>
    <t xml:space="preserve">5K Mah Power Bank With Led Light Display &amp; Built In Cable  Black </t>
  </si>
  <si>
    <t xml:space="preserve">5K Mah Power Bank With Led Light Display &amp; Built In Cable  Rose  </t>
  </si>
  <si>
    <t>VT-3511</t>
  </si>
  <si>
    <t>10K Mah Power Bank With Digital Display &amp; USB Type C Black</t>
  </si>
  <si>
    <t xml:space="preserve">10K Mah Power Bank With Digital Display &amp; USB Type C White </t>
  </si>
  <si>
    <t xml:space="preserve">10K Mah Power Bank With Digital Display &amp; USB Type C Red </t>
  </si>
  <si>
    <t>10K Mah Power Bank With Digital Display &amp; USB Type C Navy</t>
  </si>
  <si>
    <t xml:space="preserve">10K Mah Power Bank With Digital Display &amp; USB Type C Rose Gold </t>
  </si>
  <si>
    <t>order 1002 pcs</t>
  </si>
  <si>
    <t>VT-5125</t>
  </si>
  <si>
    <t>Indoor Camera With AHD/CVI/TVI/CVBS 2.0MP</t>
  </si>
  <si>
    <t>VT-5127</t>
  </si>
  <si>
    <t>5in1 DVR Box 4CH AHD/CVI/TVI/IP/CVBS</t>
  </si>
  <si>
    <t>VT-5128</t>
  </si>
  <si>
    <t xml:space="preserve">18 M Video And Powe Cable </t>
  </si>
  <si>
    <t>VT-5301</t>
  </si>
  <si>
    <t xml:space="preserve">1 M Micro USB Cable White - Pearl Series </t>
  </si>
  <si>
    <t xml:space="preserve">1 M Micro USB Cable Black - Pearl Series </t>
  </si>
  <si>
    <t>VT-5302</t>
  </si>
  <si>
    <t xml:space="preserve">1 M Type C USB Cable White - Pearl Series </t>
  </si>
  <si>
    <t xml:space="preserve">1 M Type C USB Cable Black - Pearl Series </t>
  </si>
  <si>
    <t>VT-5321</t>
  </si>
  <si>
    <t xml:space="preserve">1 M Micro USB Cable White - Silver Series </t>
  </si>
  <si>
    <t xml:space="preserve">1 M Micro USB Cable Black - Silver Series </t>
  </si>
  <si>
    <t>VT-5322</t>
  </si>
  <si>
    <t xml:space="preserve">1 M Type C USB Cable White - Silver Series </t>
  </si>
  <si>
    <t xml:space="preserve">1 M Type C USB Cable Black - Silver Series </t>
  </si>
  <si>
    <t>VT-5331</t>
  </si>
  <si>
    <t>1 M Micro USB Cable Black - Platinum Series</t>
  </si>
  <si>
    <t>1 M Micro USB Cable Silver - Platinum Series</t>
  </si>
  <si>
    <t>1 M Micro USB Cable Gold - Platinum Series</t>
  </si>
  <si>
    <t>VT-5334</t>
  </si>
  <si>
    <t>1 M Type C USB Cable Black - Platinum Series</t>
  </si>
  <si>
    <t>1 M Type C USB Cable Silver - Platinum Series</t>
  </si>
  <si>
    <t>1 M Type C USB Cable Gold - Platinum Series</t>
  </si>
  <si>
    <t>VT-5341</t>
  </si>
  <si>
    <t>1 M Micro USB Cable Black - Ruby Series</t>
  </si>
  <si>
    <t>1 M Micro USB Cable Gold - Ruby Series</t>
  </si>
  <si>
    <t>1 M Micro USB Cable Blue - Ruby Series</t>
  </si>
  <si>
    <t>1 M Micro USB Cable Red - Ruby Series</t>
  </si>
  <si>
    <t>VT-5342</t>
  </si>
  <si>
    <t>1 M Type C USB Cable Black - Ruby Series</t>
  </si>
  <si>
    <t>1 M Type C USB Cable Gold - Ruby Series</t>
  </si>
  <si>
    <t>1 M Type C USB Cable Blue - Ruby Series</t>
  </si>
  <si>
    <t>1 M Type C USB Cable Red  - Gold Series</t>
  </si>
  <si>
    <t>VT-5352</t>
  </si>
  <si>
    <t>1 M Type C USB Cable Blue  - Gold Series</t>
  </si>
  <si>
    <t>VT-5361</t>
  </si>
  <si>
    <t xml:space="preserve">1 M Micro USB Cable Black - Diamond Series </t>
  </si>
  <si>
    <t xml:space="preserve">1 M Micro USB Cable Grey - Diamond Series </t>
  </si>
  <si>
    <t>VT-5362</t>
  </si>
  <si>
    <t xml:space="preserve">1 M Micro USB Cable Gold  - Diamond Series </t>
  </si>
  <si>
    <t xml:space="preserve">1 M Type C USB Cable Black - Diamond Series </t>
  </si>
  <si>
    <t xml:space="preserve">1 M Type C USB Cable Grey - Diamond Series </t>
  </si>
  <si>
    <t xml:space="preserve">1 M Type C USB Cable Gold  - Diamond Series </t>
  </si>
  <si>
    <t xml:space="preserve">2 Pin One Way Terminal Connector </t>
  </si>
  <si>
    <t xml:space="preserve">5 Pin One Way Terminal Connector </t>
  </si>
  <si>
    <t xml:space="preserve">2 Pin Two Way Terminal Connector </t>
  </si>
  <si>
    <t xml:space="preserve">3 Pin Two Way Terminal Connector </t>
  </si>
  <si>
    <t>2 Pin One Way Terminal Connector PC</t>
  </si>
  <si>
    <t>3 Pin One Way Terminal Connector PC</t>
  </si>
  <si>
    <t xml:space="preserve">Waterproof Terminal Connector </t>
  </si>
  <si>
    <t>20W LED Floodlight SMD E-Series Black Body Green IP65</t>
  </si>
  <si>
    <t>20W LED Floodlight SMD E-Series Black Body Red IP65</t>
  </si>
  <si>
    <t xml:space="preserve">LED Smart Panel Light - 40W 600 x 600 mm 3in1 Compatible With Amazon Alexa And Google Home White </t>
  </si>
  <si>
    <t>VT-56</t>
  </si>
  <si>
    <t>VT-156</t>
  </si>
  <si>
    <t>VT-5135</t>
  </si>
  <si>
    <t xml:space="preserve">1080P IP Security Camera Indoor/Outdoor 2.0MP Bullet </t>
  </si>
  <si>
    <t>VT-5136</t>
  </si>
  <si>
    <t xml:space="preserve">1080P IP Security Camera Indoor/Outdoor Full Color 2.0MP Bullet </t>
  </si>
  <si>
    <t>VT-5126</t>
  </si>
  <si>
    <t xml:space="preserve">Analog High Definition Surveillance Outdoor Camera With AHD/CVI/TVI/CVBS 2.0MP Bullet </t>
  </si>
  <si>
    <t xml:space="preserve">5K Mah Power Bank With Led Light Display &amp; Built In Cable  Red </t>
  </si>
  <si>
    <t xml:space="preserve">5K Mah Power Bank With Led Light Display &amp; Built In Cable  Navy </t>
  </si>
  <si>
    <t>VT-8118</t>
  </si>
  <si>
    <t>VT-8119</t>
  </si>
  <si>
    <t>VT-5115</t>
  </si>
  <si>
    <t>LED Dimmer With Touch Remote Controller</t>
  </si>
  <si>
    <t>Speakers</t>
  </si>
  <si>
    <t xml:space="preserve">Portable Bluetooth Speaker With Micro USB And High End Cable 800mah Battery Grey </t>
  </si>
  <si>
    <t xml:space="preserve">Portable Bluetooth Speaker With Micro USB And High End Cable 800mah Battery Black </t>
  </si>
  <si>
    <t xml:space="preserve">Portable Bluetooth Speaker With Micro USB And High End Cable 1500mah Battery Grey </t>
  </si>
  <si>
    <t xml:space="preserve">Portable Bluetooth Speaker With Micro USB And High End Cable 1500mah Battery Black </t>
  </si>
  <si>
    <t xml:space="preserve">Portable Bluetooth Flashing Led Spekaer With 6 Preset Light Levels TWS 1200mah Battery </t>
  </si>
  <si>
    <t xml:space="preserve">Portable Bluetooth Spekaer With Touch Button AUX/USB &amp; TF Slot TWS 1200mah Battery </t>
  </si>
  <si>
    <t xml:space="preserve">Portable Bluetooth Spekaer With Touch Button &amp; FM USB &amp; TF Slot TWS 1200mah Battery </t>
  </si>
  <si>
    <t>TABLE  LAMPS</t>
  </si>
  <si>
    <t>VT-106</t>
  </si>
  <si>
    <t>VT-5151</t>
  </si>
  <si>
    <t>WIFI Infrared Universal Remote Control Compatible With Amazon Alexa And Google</t>
  </si>
  <si>
    <t>3271</t>
  </si>
  <si>
    <t>VT-21030</t>
  </si>
  <si>
    <t>LED Plastic SLIM Power Supply - 30W 12V IP67</t>
  </si>
  <si>
    <t>VT-206</t>
  </si>
  <si>
    <t>200W LED Floodlight SMD SAMSUNG CHIP SLIM White Body 6400K 120LM/W</t>
  </si>
  <si>
    <t>VT-306</t>
  </si>
  <si>
    <t>VT-84</t>
  </si>
  <si>
    <t>LED Night Light With USB Round 3000K</t>
  </si>
  <si>
    <t>LED Night Light With USB Round 4000K</t>
  </si>
  <si>
    <t>LED Night Light With USB Square 3000K</t>
  </si>
  <si>
    <t>LED Night Light With USB Square 4000K</t>
  </si>
  <si>
    <t xml:space="preserve">8K Mah Power Bank With Wireless Charger &amp; Display White Lamp Stand </t>
  </si>
  <si>
    <t xml:space="preserve">8K Mah Power Bank With Wireless Charger &amp; Display Black Lamp Stand Dark Blue  </t>
  </si>
  <si>
    <t xml:space="preserve">8K Mah Power Bank With Wireless Charger &amp; Display Black Lamp Stand Black </t>
  </si>
  <si>
    <t>115W Soft Light Chandelier Dimmable White 3000K</t>
  </si>
  <si>
    <t>115W Soft Light Chandelier Dimmable Black 3000K</t>
  </si>
  <si>
    <t>115W Soft Light Chandelier Dimmable Coffee 3000K</t>
  </si>
  <si>
    <t xml:space="preserve">Acrylic Floor Metal Display Stand With 60 Metal Hooks </t>
  </si>
  <si>
    <t>Cardboard Stand GSM Accessories</t>
  </si>
  <si>
    <t>Cardboard Stad Bulbs</t>
  </si>
  <si>
    <t>VT-6215-2</t>
  </si>
  <si>
    <t>VT-6208</t>
  </si>
  <si>
    <t xml:space="preserve">15W Rechargeable Trolley Speaker With One Wired Microphone RF Control RGB 8 inch </t>
  </si>
  <si>
    <t>VT-6212</t>
  </si>
  <si>
    <t xml:space="preserve">35W Rechargeable Trolley Speaker With One Wired Microphone RF Control RGB 12 inch </t>
  </si>
  <si>
    <t>VT-6312</t>
  </si>
  <si>
    <t>VT-6315</t>
  </si>
  <si>
    <t xml:space="preserve">50W Rechargeable Trolley Speaker With One Wireless + One Wired Microphone RF Control RGB 15 inch </t>
  </si>
  <si>
    <t>VT-6210-2</t>
  </si>
  <si>
    <t xml:space="preserve">120W Rechargeable Trolley Speaker With One Wireless + One Wired Microphone RF Control RGB 2*10 inch </t>
  </si>
  <si>
    <t>76W LED Designer Hanging Pendant Light Triac Dimmable White 3000K</t>
  </si>
  <si>
    <t>38W LED Designer Wall Light Triac Dimmable White 3000K</t>
  </si>
  <si>
    <t>15W LED Designer Table Lamp Touch Dimmable White 3000K</t>
  </si>
  <si>
    <t>30W LED Designer Table Lamp Touch Dimmable White 3000K</t>
  </si>
  <si>
    <t>VT-7412</t>
  </si>
  <si>
    <t xml:space="preserve">Designer Table Lamp With E27 Holder + Switch Red Bronzе </t>
  </si>
  <si>
    <t>VT-7712</t>
  </si>
  <si>
    <t>Designer Table Lamp E27 With Ivory Lamp Shade Black Base + Switch  Square</t>
  </si>
  <si>
    <t>VT-7713</t>
  </si>
  <si>
    <t xml:space="preserve">Designer Table Lamp E27 With Ivory Lamp Shade Black Base + Switch  Round </t>
  </si>
  <si>
    <t>VT-7912</t>
  </si>
  <si>
    <t xml:space="preserve">Designer Floor Lamp With Ivory Lampshade Black Square Black Metal Canopy + Switch </t>
  </si>
  <si>
    <t>VT-7913</t>
  </si>
  <si>
    <t xml:space="preserve">Designer Floor Lamp With Ivory Lampshade Black Round Black Metal Canopy + Switch </t>
  </si>
  <si>
    <t>VT-5555</t>
  </si>
  <si>
    <t>Vacuum Cleaner Auto Charging Gyro Robotic Compatible With Amazon Alexa And Google Home White</t>
  </si>
  <si>
    <t>Vacuum Cleaner Auto Charging Gyro Robotic Compatible With Amazon Alexa And Google Home Black</t>
  </si>
  <si>
    <t>VT-6322</t>
  </si>
  <si>
    <t>Bluetooth Wireless Headphone With Rotable Head 500mAh Black W/BAG</t>
  </si>
  <si>
    <t>Bluetooth Wireless Headphone With Rotable Head 500mAh Blue W/BAG</t>
  </si>
  <si>
    <t>Bluetooth Wireless Headphone With Rotable Head 500mAh Red W/BAG</t>
  </si>
  <si>
    <t>Bluetooth Wireless Headphone With Adjustable Head 500mAh Black W/BAG</t>
  </si>
  <si>
    <t>Bluetooth Wireless Headphone With Adjustable Head 500mAh Red W/BAG</t>
  </si>
  <si>
    <t>Bluetooth Wireless Headphone With Adjustable Head 500mAh Brow W/BAG</t>
  </si>
  <si>
    <t>VT-2219</t>
  </si>
  <si>
    <t>LED Bulb - 9W E27 A60 RA80 Micro Wave Sensor 3000K</t>
  </si>
  <si>
    <t>LED Bulb - 9W E27 A60 RA80 Micro Wave Sensor 6400K</t>
  </si>
  <si>
    <t>VT-2211</t>
  </si>
  <si>
    <t>LED Bulb - 11W E27 A60 RA80 Micro Wave Sensor 3000K</t>
  </si>
  <si>
    <t>LED Bulb - 11W E27 A60 RA80 Micro Wave Sensor 4000K</t>
  </si>
  <si>
    <t>LED Bulb - 11W E27 A60 RA80 Micro Wave Sensor 6400K</t>
  </si>
  <si>
    <t>VT-2214</t>
  </si>
  <si>
    <t>VT-2234</t>
  </si>
  <si>
    <t>VT-3517</t>
  </si>
  <si>
    <t xml:space="preserve">5K Mah Super Small Power Bank Black </t>
  </si>
  <si>
    <t xml:space="preserve">5K Mah Super Small Power Bank White </t>
  </si>
  <si>
    <t xml:space="preserve">5K Mah Super Small Power Bank Red </t>
  </si>
  <si>
    <t>VT-3518</t>
  </si>
  <si>
    <t>10K Mah Super Slim Power Bank Black</t>
  </si>
  <si>
    <t>10K Mah Super Slim Power Bank White</t>
  </si>
  <si>
    <t>10K Mah Super Slim Power Bank Red</t>
  </si>
  <si>
    <t>VT-3520</t>
  </si>
  <si>
    <t>20K Mah Mega Power Bank Black</t>
  </si>
  <si>
    <t>20K Mah Mega Power Bank White</t>
  </si>
  <si>
    <t>V-TAC Cameras</t>
  </si>
  <si>
    <t>VT-7312</t>
  </si>
  <si>
    <t>VT-7512</t>
  </si>
  <si>
    <t xml:space="preserve">Designer Table Lamp With Adjustable Metal Bracket + Switch &amp; E27 Holder - Black </t>
  </si>
  <si>
    <t xml:space="preserve">Designer Table Lamp With Adjustable Metal Bracket + Switch &amp; E27 Holder - White  </t>
  </si>
  <si>
    <t>VT-7513</t>
  </si>
  <si>
    <t xml:space="preserve">Designer Table Lamp With Adjustable Metal Bracket + Switch &amp; E27 Holder Hookup - Black </t>
  </si>
  <si>
    <t xml:space="preserve">Designer Table Lamp With Adjustable Metal Bracket + Switch &amp; E27 Holder Hookup - White  </t>
  </si>
  <si>
    <t>VT-8448</t>
  </si>
  <si>
    <t xml:space="preserve">48W LED Designer Domelight With RF Control &amp; Timer CCT Changing Crystal Dimmable </t>
  </si>
  <si>
    <t>VT-8473</t>
  </si>
  <si>
    <t>VT-12SS</t>
  </si>
  <si>
    <t>LED Dome Light - SAMSUNG CHIP 12W 120LM/W IP65 Sensor 6400K</t>
  </si>
  <si>
    <t xml:space="preserve">4 Ways Adapter With Earthing Contact 10A 250V (Label + Polybag With Headcard ) White </t>
  </si>
  <si>
    <t xml:space="preserve">3 Ways Adapter With Earthing Contact 10/16A 250V (Label + Polybag With Headcard ) White </t>
  </si>
  <si>
    <t>8807</t>
  </si>
  <si>
    <t>VT-1115-3</t>
  </si>
  <si>
    <t>5 Ways Socket With Lighted Switch &amp; 2 Usb Port 3G 1.5mm*3M White</t>
  </si>
  <si>
    <t>8808</t>
  </si>
  <si>
    <t>VT-1144-2</t>
  </si>
  <si>
    <t>4 Ways Socket With Lighted Switch &amp; 2 Usb Port 3G 1.5mm*1.4M White</t>
  </si>
  <si>
    <t>8809</t>
  </si>
  <si>
    <t>VT-1101-1</t>
  </si>
  <si>
    <t>1 Way Adapter 16A White</t>
  </si>
  <si>
    <t>8810</t>
  </si>
  <si>
    <t>VT-1114-3</t>
  </si>
  <si>
    <t xml:space="preserve">4 Ways Garden Spike Socket 3G 1.55MM*3M IP44 Green </t>
  </si>
  <si>
    <t>8811</t>
  </si>
  <si>
    <t>VT-1112-3</t>
  </si>
  <si>
    <t xml:space="preserve">2 Ways Garden Spike Socket With Mechanical Timer 3G 1.5MM*3M IP44 Green </t>
  </si>
  <si>
    <t>8812</t>
  </si>
  <si>
    <t>VT-1102-2</t>
  </si>
  <si>
    <t>2 Ways Adapter 16A IP44 Black+Green</t>
  </si>
  <si>
    <t>8813</t>
  </si>
  <si>
    <t xml:space="preserve"> VT-1125-3</t>
  </si>
  <si>
    <t xml:space="preserve">5 Ways Socket With Lighted Switch 3G 1.5MM*3M IP44 Black + Yellow </t>
  </si>
  <si>
    <t>8814</t>
  </si>
  <si>
    <t>VT-1124-3</t>
  </si>
  <si>
    <t>4 Ways Socket 3G 1.5MM*3M IP44 Black+Yellow</t>
  </si>
  <si>
    <t>8815</t>
  </si>
  <si>
    <t>VT-3002-30</t>
  </si>
  <si>
    <t>Extension Cord 3G 1.5MM*30M 1 Way 16A IP44 Orange&amp;Black</t>
  </si>
  <si>
    <t>8816</t>
  </si>
  <si>
    <t>VT-3002-15</t>
  </si>
  <si>
    <t>Extension Cord 3G 1.5MM*15M 1 Way 16A IP44 Orange&amp;Black</t>
  </si>
  <si>
    <t>8818</t>
  </si>
  <si>
    <t>VT-1135-2</t>
  </si>
  <si>
    <t>5 Ways Safe Socket With Lighted Switch 3G 1.5MM*1.4M</t>
  </si>
  <si>
    <t>8819</t>
  </si>
  <si>
    <t>Waterproof Safe Box For Extension Sockets IP44 Black+Red</t>
  </si>
  <si>
    <t>VT-8404</t>
  </si>
  <si>
    <t>VT-8405</t>
  </si>
  <si>
    <t>VT-8556</t>
  </si>
  <si>
    <t>VT-8557</t>
  </si>
  <si>
    <t>VT-5119</t>
  </si>
  <si>
    <t xml:space="preserve">LED Bulb - 10W E27 A60  SMART WIFI RGB + WW+CW </t>
  </si>
  <si>
    <t>VT-543</t>
  </si>
  <si>
    <t xml:space="preserve">3W Emergency Exit Light 12 Hours Charging 6000K IP65 1200 mah </t>
  </si>
  <si>
    <t>8817</t>
  </si>
  <si>
    <t>VT-1133-2</t>
  </si>
  <si>
    <t>3 Way Desk Socket With Lighted Switch &amp; 2 USB Ports 3G 1.5MM*1.4M</t>
  </si>
  <si>
    <t>VT-7702</t>
  </si>
  <si>
    <t>Designer Floor Lamp With Black Metal Base + Switch E27 Holder Black +Chrome</t>
  </si>
  <si>
    <t>VT-7402</t>
  </si>
  <si>
    <t xml:space="preserve">Designer Floor Lamp With Chrome Folder Bracket +Switch E27 Holder Chrome </t>
  </si>
  <si>
    <t>VT-855</t>
  </si>
  <si>
    <t>VT-886</t>
  </si>
  <si>
    <t xml:space="preserve">2xGU10 Fitting Square White+Black </t>
  </si>
  <si>
    <t>VT-887</t>
  </si>
  <si>
    <t xml:space="preserve">3xGU10 Fitting Square White+Black </t>
  </si>
  <si>
    <t>VT-889</t>
  </si>
  <si>
    <t xml:space="preserve">GU10 Fitting Round  With White Frame + Chrome Reflector </t>
  </si>
  <si>
    <t>VT-890</t>
  </si>
  <si>
    <t xml:space="preserve">GU10 Fitting Square With White Frame + Chrome Reflector </t>
  </si>
  <si>
    <t>VT-2224</t>
  </si>
  <si>
    <t>LED Bulb - 3.5W E27 G45 RF Control RGB + 4000K</t>
  </si>
  <si>
    <t>LED Bulb - 3.5W E27 G45 RF Control RGB + 6400K</t>
  </si>
  <si>
    <t>LED Bulb - 3.5W E14 P45 A80 Candle Dimming Brightness RF Control RGB + 6400K</t>
  </si>
  <si>
    <t xml:space="preserve">5K Mah Super Small Power Bank Pink </t>
  </si>
  <si>
    <t xml:space="preserve">5K Mah Super Small Power Bank Dark Blue </t>
  </si>
  <si>
    <t>10K Mah Super Slim Power Bank Blue</t>
  </si>
  <si>
    <t>VT-3524</t>
  </si>
  <si>
    <t>10K Mah Power Bank Wireless With 1 USB + Type C Black</t>
  </si>
  <si>
    <t>VT-3526</t>
  </si>
  <si>
    <t>10K Mah Power Bank With Dual USB + Display Black</t>
  </si>
  <si>
    <t>VT-3525</t>
  </si>
  <si>
    <t>Adattatore 2 vie 10/16A presa Italiana e 1via 10/16A Italiano /Schuko con iterruttore due porte di ricarica USB 2.1A Spina Italiana 16A</t>
  </si>
  <si>
    <t>Adattatore 3 vie 10/16A presa Italiana con interrutore con spina Italiana 16A</t>
  </si>
  <si>
    <t>Adattatore presa Italiana 1 via 10/16A con protezione contro le sovratensioni con spina Italiana da 16A</t>
  </si>
  <si>
    <t>Prolunga 1 Via 10/16A presa Italiana Schuko con cavo VDE H05VV-F 3G1.5mm 30m con spina Italiana 16A con telaio portacavi</t>
  </si>
  <si>
    <t>Prolunga 1 Via 10/16A presa Italiana Schuko con cavo VDE H05VV-F 3G1.5mm 15m con spina Italiana 16A con telaio portacavi</t>
  </si>
  <si>
    <t>VT-51</t>
  </si>
  <si>
    <t>VT-53ST</t>
  </si>
  <si>
    <t>LED Street Light SAMSUNG CHIP - 50W 5000K Clas I Beam Angle Type 3 140LM/W Inventronics Driver</t>
  </si>
  <si>
    <t>VT-511S</t>
  </si>
  <si>
    <t>3.8 LED Emergency Light 6000K IP20</t>
  </si>
  <si>
    <t>VT-1607</t>
  </si>
  <si>
    <t>VT-1612</t>
  </si>
  <si>
    <t xml:space="preserve">LED Tube T8 12W - 120 cm Nano Plastic 4000K 160LM/WATT </t>
  </si>
  <si>
    <t>VT-1615</t>
  </si>
  <si>
    <t xml:space="preserve">LED Tube T8 15W - 150 cm Nano Plastic 4000K 160LM/WATT </t>
  </si>
  <si>
    <t xml:space="preserve">LED Tube T8 15W - 150 cm Nano Plastic 6400K 160LM/WATT </t>
  </si>
  <si>
    <t>VT-ST200</t>
  </si>
  <si>
    <t>50W LED Solar Street Light 4000K</t>
  </si>
  <si>
    <t xml:space="preserve">6W Wall Lamp With Bridglux Chip Grey Body Square IP65 4000K </t>
  </si>
  <si>
    <t xml:space="preserve">6W Wall Lamp With Bridglux Chip Black Body Round IP65 3000K </t>
  </si>
  <si>
    <t xml:space="preserve">6W Wall Lamp With Bridglux Chip Black Body Round IP65 4000K </t>
  </si>
  <si>
    <t xml:space="preserve">6W Wall Lamp With Bridglux Chip Grey Body Round IP65 4000K </t>
  </si>
  <si>
    <t>6W Wall Lamp With Bridglux Chip White Body Round IP65 3000K</t>
  </si>
  <si>
    <t xml:space="preserve">6W Wall Lamp With Bridglux Chip White Body Round IP65 4000K </t>
  </si>
  <si>
    <t>VT-7405</t>
  </si>
  <si>
    <t xml:space="preserve">5W LED Table Lamp 3in1 Wireless Charger Square Black Body </t>
  </si>
  <si>
    <t xml:space="preserve">5W LED Table Lamp 3in1 Wireless Charger Square White Body </t>
  </si>
  <si>
    <t>VT-7505</t>
  </si>
  <si>
    <t>VT-7705</t>
  </si>
  <si>
    <t xml:space="preserve">5W LED Table Lamp 3in1 Wireless Charger Round Black Body </t>
  </si>
  <si>
    <t xml:space="preserve">5W LED Table Lamp 3in1 Wireless Charger Round White Body </t>
  </si>
  <si>
    <t>VT-5371</t>
  </si>
  <si>
    <t xml:space="preserve">Charging Set With Travel Adapter Micro USB Cable White </t>
  </si>
  <si>
    <t>VT-5372</t>
  </si>
  <si>
    <t xml:space="preserve">Charging Set With Travel Adapter Type C USB Cable White </t>
  </si>
  <si>
    <t>VT-1213</t>
  </si>
  <si>
    <t xml:space="preserve">10W Wireless Charging Pad Black + White </t>
  </si>
  <si>
    <t xml:space="preserve">10W Wireless Charging Pad Black + Red </t>
  </si>
  <si>
    <t xml:space="preserve">10W Wireless Charging Pad Black </t>
  </si>
  <si>
    <t>VT-418</t>
  </si>
  <si>
    <t>18W LED Tracklight SAMSUNG CHIP Black Body 3000K</t>
  </si>
  <si>
    <t>18W LED Tracklight SAMSUNG CHIP Black Body 4000K</t>
  </si>
  <si>
    <t>VT-9-112</t>
  </si>
  <si>
    <t>VT-102ST</t>
  </si>
  <si>
    <t>LED Street Light SAMSUNG CHIP - 100W 4000K Clas II Aluminium  Dimmable 140LM/W</t>
  </si>
  <si>
    <t>LED Street Light SAMSUNG CHIP - 100W 6400K Clas II Aluminium  Dimmable 140LM/W</t>
  </si>
  <si>
    <t>VT-122ST</t>
  </si>
  <si>
    <t>LED Street Light SAMSUNG CHIP - 120W 4000K Clas II Aluminium  Dimmable 140LM/W</t>
  </si>
  <si>
    <t>LED Street Light SAMSUNG CHIP - 120W 6400K Clas II Aluminium  Dimmable 140LM/W</t>
  </si>
  <si>
    <t>VT-152ST</t>
  </si>
  <si>
    <t>LED Street Light SAMSUNG CHIP - 150W 4000K Clas II Aluminium  Dimmable 140LM/W</t>
  </si>
  <si>
    <t>VT-3333</t>
  </si>
  <si>
    <t>LED Spotlight - 5W GU10 With Fitting White Body 3000K 3pcs/Pack</t>
  </si>
  <si>
    <t>LED Spotlight - 5W GU10 With Fitting White Body 4500K 3pcs/Pack</t>
  </si>
  <si>
    <t>VT-4444</t>
  </si>
  <si>
    <t xml:space="preserve">LED Spotlight - 5W GU10 With Fitting Satin Nichel Body 3000K 3pcs/Pack </t>
  </si>
  <si>
    <t>VT-1121</t>
  </si>
  <si>
    <t>LED Spotlight - AR111 20W Changeable Reflector 40`D/20`D Silver 3000K</t>
  </si>
  <si>
    <t xml:space="preserve">LED Tube T8 12W - 120 cm Nano Plastic 3000K 160LM/WATT </t>
  </si>
  <si>
    <t>VT-5381</t>
  </si>
  <si>
    <t>Fast Charging Set With Travel Adapter &amp; Micro USB Cable White</t>
  </si>
  <si>
    <t>VT-5382</t>
  </si>
  <si>
    <t>Fast Charging Set With Travel Adapter &amp; Type-C USB Cable White</t>
  </si>
  <si>
    <t>12W LED Adjustable Panel SAMSUNG CHIP Round 3000K</t>
  </si>
  <si>
    <t>12W LED Adjustable Panel SAMSUNG CHIP Round 4000K</t>
  </si>
  <si>
    <t>12W LED Adjustable Panel SAMSUNG CHIP Round 6400K</t>
  </si>
  <si>
    <t>12W LED Adjustable Panel SAMSUNG CHIP Square 3000K</t>
  </si>
  <si>
    <t>12W LED Adjustable Panel SAMSUNG CHIP Square 4000K</t>
  </si>
  <si>
    <t>12W LED Adjustable Panel SAMSUNG CHIP Square 6400K</t>
  </si>
  <si>
    <t>VT-9-113</t>
  </si>
  <si>
    <t>VT-9-152</t>
  </si>
  <si>
    <t>VT-9-202</t>
  </si>
  <si>
    <t xml:space="preserve">LED Linear Highbay SAMSUNG CHIP - 200W Black Body 6400K 120LM/W   </t>
  </si>
  <si>
    <t>VT-202ST</t>
  </si>
  <si>
    <t>LED Street Light SAMSUNG CHIP - 200W 4000K Clas II Aluminium  Dimmable 140LM/W</t>
  </si>
  <si>
    <t>LED Street Light SAMSUNG CHIP - 200W 6400K Clas II Aluminium  Dimmable 140LM/W</t>
  </si>
  <si>
    <t>VT-103ST</t>
  </si>
  <si>
    <t>LED Street Light SAMSUNG CHIP - 100W 5000K Clas I Aluminium  Dimmable 140LM/W</t>
  </si>
  <si>
    <t>VT-153ST</t>
  </si>
  <si>
    <t>LED Street Light SAMSUNG CHIP - 150W 5000K Clas I Aluminium  Dimmable 140LM/W</t>
  </si>
  <si>
    <t>5W LED Fire Rated Downlight White Dimmable 4000K</t>
  </si>
  <si>
    <t>5W LED Fire Rated Downlight White Dimmable 6400K</t>
  </si>
  <si>
    <t>5W LED Fire Rated Downlight Chrome Dimmable 4000K</t>
  </si>
  <si>
    <t>VT-788-10</t>
  </si>
  <si>
    <t xml:space="preserve">LED Tube T8 12W - 120 cm Nano Plastic 6400K 160LM/WATT </t>
  </si>
  <si>
    <t>Surface Frame For 1200x600mm Panel White</t>
  </si>
  <si>
    <t>VT-8315</t>
  </si>
  <si>
    <t>3W LED Solar Wall Light 3000K+4000K Black Body</t>
  </si>
  <si>
    <t>VT-5141</t>
  </si>
  <si>
    <t xml:space="preserve">40W LED Domelight SMART WW+CW Ф350 Starry Cover </t>
  </si>
  <si>
    <t>VT-5161</t>
  </si>
  <si>
    <t xml:space="preserve">60W LED Domelight SMART WW+CW Ф450 Starry Cover </t>
  </si>
  <si>
    <t>VT-405</t>
  </si>
  <si>
    <t>400W LED Floodlight SMD SAMSUNG CHIP SLIM Black Body 4000K 120LM/W</t>
  </si>
  <si>
    <t>400W LED Floodlight SMD SAMSUNG CHIP SLIM Black Body 6400K 120LM/W</t>
  </si>
  <si>
    <t>VT-505</t>
  </si>
  <si>
    <t>500W LED Floodlight SMD SAMSUNG CHIP SLIM Black Body 4000K 120LM/W</t>
  </si>
  <si>
    <t xml:space="preserve">LED Linear Highbay SAMSUNG CHIP - 150W Black Body 6400K 120LM/W   </t>
  </si>
  <si>
    <t>6W LED Address Wall Light White SAMSUNG CHIP 3000K</t>
  </si>
  <si>
    <t>401</t>
  </si>
  <si>
    <t>180+500</t>
  </si>
  <si>
    <t>VT-8330</t>
  </si>
  <si>
    <t>VT-846</t>
  </si>
  <si>
    <t>VT-848</t>
  </si>
  <si>
    <t xml:space="preserve">8W LED Wall Light Sand White IP54 3000K </t>
  </si>
  <si>
    <t>8W LED Wall Light Sand White IP54 4000K</t>
  </si>
  <si>
    <t>8W LED Wall Light Sand Black IP54 3000K</t>
  </si>
  <si>
    <t>8W LED Wall Light Sand Black IP54 4000K</t>
  </si>
  <si>
    <t xml:space="preserve">Display Stand For Power Bank </t>
  </si>
  <si>
    <t>500W LED Floodlight SMD SAMSUNG CHIP SLIM Black Body 6400K 120LM/W</t>
  </si>
  <si>
    <t>VT-1055</t>
  </si>
  <si>
    <t>1000W LED Floodlight SMD SAMSUNG CHIP SLIM Black Body 6400K 120LM/W</t>
  </si>
  <si>
    <t>VT-2-04</t>
  </si>
  <si>
    <t>LED Downlight - SAMSUNG CHIP 4W SMD Reflector 12'D 5700K</t>
  </si>
  <si>
    <t>LED Downlight - SAMSUNG CHIP 4W SMD Reflector 12'D 2700K</t>
  </si>
  <si>
    <t>LED Downlight - SAMSUNG CHIP 4W SMD Reflector 36'D 5700K</t>
  </si>
  <si>
    <t>LED Downlight - SAMSUNG CHIP 4W SMD Reflector 36'D 2700K</t>
  </si>
  <si>
    <t>VT-2-12</t>
  </si>
  <si>
    <t>LED Downlight - SAMSUNG CHIP 12W SMD Reflector 12'D 5700K</t>
  </si>
  <si>
    <t>LED Downlight - SAMSUNG CHIP 12W SMD Reflector 12'D 4000K</t>
  </si>
  <si>
    <t>LED Downlight - SAMSUNG CHIP 12W SMD Reflector 12'D 2700K</t>
  </si>
  <si>
    <t>LED Downlight - SAMSUNG CHIP 12W SMD Reflector 36'D 5700K</t>
  </si>
  <si>
    <t>LED Downlight - SAMSUNG CHIP 12W SMD Reflector 36'D 4000K</t>
  </si>
  <si>
    <t>VT-2-16</t>
  </si>
  <si>
    <t>LED Downlight - SAMSUNG CHIP 16W SMD Reflector 12'D 5700K</t>
  </si>
  <si>
    <t>LED Downlight - SAMSUNG CHIP 16W SMD Reflector 12'D 4000K</t>
  </si>
  <si>
    <t>LED Downlight - SAMSUNG CHIP 16W SMD Reflector 12'D 2700K</t>
  </si>
  <si>
    <t>LED Downlight - SAMSUNG CHIP 16W SMD Reflector 36'D 5700K</t>
  </si>
  <si>
    <t>LED Downlight - SAMSUNG CHIP 16W SMD Reflector 36'D 4000K</t>
  </si>
  <si>
    <t>LED Downlight - SAMSUNG CHIP 16W SMD Reflector 36'D 2700K</t>
  </si>
  <si>
    <t>VT-2-21</t>
  </si>
  <si>
    <t>LED Downlight - SAMSUNG CHIP 20W SMD Reflector 12'D 5700K</t>
  </si>
  <si>
    <t>LED Downlight - SAMSUNG CHIP 20W SMD Reflector 12'D 4000K</t>
  </si>
  <si>
    <t>LED Downlight - SAMSUNG CHIP 20W SMD Reflector 12'D 2700K</t>
  </si>
  <si>
    <t>LED Downlight - SAMSUNG CHIP 20W SMD Reflector 36'D 5700K</t>
  </si>
  <si>
    <t>LED Downlight - SAMSUNG CHIP 20W SMD Reflector 36'D 4000K</t>
  </si>
  <si>
    <t>LED Downlight - SAMSUNG CHIP 20W SMD Reflector 36'D 2700K</t>
  </si>
  <si>
    <t>VT-2-36</t>
  </si>
  <si>
    <t>LED Downlight - SAMSUNG CHIP 36W SMD Reflector 12'D 5700K</t>
  </si>
  <si>
    <t>LED Downlight - SAMSUNG CHIP 36W SMD Reflector 12'D 4000K</t>
  </si>
  <si>
    <t>LED Downlight - SAMSUNG CHIP 36W SMD Reflector 12'D 2700K</t>
  </si>
  <si>
    <t>LED Downlight - SAMSUNG CHIP 36W SMD Reflector 36'D 5700K</t>
  </si>
  <si>
    <t>LED Downlight - SAMSUNG CHIP 36W SMD Reflector 36'D 4000K</t>
  </si>
  <si>
    <t>LED Downlight - SAMSUNG CHIP 36W SMD Reflector 36'D 2700K</t>
  </si>
  <si>
    <t>VT-34ST</t>
  </si>
  <si>
    <t>VT-54ST</t>
  </si>
  <si>
    <t>VT-2835 126</t>
  </si>
  <si>
    <t>VT-2835 168</t>
  </si>
  <si>
    <t>VT-2835 238</t>
  </si>
  <si>
    <t>VT-7679</t>
  </si>
  <si>
    <t>VT-7681</t>
  </si>
  <si>
    <t>LED Magnetic Track Lights</t>
  </si>
  <si>
    <t>Recessed Aluminium Track Rail Black 0.5M</t>
  </si>
  <si>
    <t>Recessed Aluminium Track Rail Black 1M</t>
  </si>
  <si>
    <t>Recessed Aluminium Track Rail Black 2M</t>
  </si>
  <si>
    <t>Hanging Aluminum Track Rail Black</t>
  </si>
  <si>
    <t>VT-4131</t>
  </si>
  <si>
    <t>30W LED Magnetic SMD Linear Light Black IP20 24V 3000K</t>
  </si>
  <si>
    <t>VT-4210</t>
  </si>
  <si>
    <t>5*2W LED Magnetic SMD Linear Spotlight Black IP20 24V 3000K</t>
  </si>
  <si>
    <t>5*2W LED Magnetic SMD Linear Spotlight Black IP20 24V 4000K</t>
  </si>
  <si>
    <t>VT-4220</t>
  </si>
  <si>
    <t>10*2W LED Magnetic SMD Gimbal Linear Spotlight Black IP20 24V 3000K</t>
  </si>
  <si>
    <t>Recessed Kit For Magnetiv Track Light</t>
  </si>
  <si>
    <t xml:space="preserve">Track Powe Connector For Magnetic Track Light </t>
  </si>
  <si>
    <t xml:space="preserve">90D Coner Connector For Magnetic Track Light </t>
  </si>
  <si>
    <t xml:space="preserve">Outer Conet Connector For Magnetiv Track Light  </t>
  </si>
  <si>
    <t>Cross Type Track Connector For Magnetic Track Light</t>
  </si>
  <si>
    <t>T Type Connector For Magnetic Track Light</t>
  </si>
  <si>
    <t xml:space="preserve">Track Cover </t>
  </si>
  <si>
    <t xml:space="preserve">100W Transformer </t>
  </si>
  <si>
    <t xml:space="preserve">200W Transformer </t>
  </si>
  <si>
    <t>8820</t>
  </si>
  <si>
    <t>VT-1155-1</t>
  </si>
  <si>
    <t>1 Way Gerden Socket IP44</t>
  </si>
  <si>
    <t>8821</t>
  </si>
  <si>
    <t>VT-1155-4</t>
  </si>
  <si>
    <t>4 Way Gerden Socket IP44</t>
  </si>
  <si>
    <t>8822</t>
  </si>
  <si>
    <t>1 Way Gerden Socket With Lamp IP44</t>
  </si>
  <si>
    <t>VT-1532</t>
  </si>
  <si>
    <t>LED Waterproof Fitting X-SERIES 1500mm 32W 4000K 160LM/W</t>
  </si>
  <si>
    <t>LED Waterproof Fitting X-SERIES 1500mm 32W 6400K 160LM/W</t>
  </si>
  <si>
    <t>VT-838</t>
  </si>
  <si>
    <t>VT-839</t>
  </si>
  <si>
    <t>Bollard Lamp With Clear Cover Black</t>
  </si>
  <si>
    <t>VT-841</t>
  </si>
  <si>
    <t xml:space="preserve">Wall Lamp GU10 Matt White Down </t>
  </si>
  <si>
    <t>VT-842</t>
  </si>
  <si>
    <t xml:space="preserve">Wall Lamp GU10 Matt White U And Down </t>
  </si>
  <si>
    <t>VT-835</t>
  </si>
  <si>
    <t>Wall Lamp Matt Black UP</t>
  </si>
  <si>
    <t>VT-832</t>
  </si>
  <si>
    <t xml:space="preserve">Wall Lamp With Stainless Steel Body Diagonal Angle IP65 </t>
  </si>
  <si>
    <t>VT-833</t>
  </si>
  <si>
    <t>Wall Lamp With Stainless Steel Body IP66</t>
  </si>
  <si>
    <t>VT-3519</t>
  </si>
  <si>
    <t xml:space="preserve">30K Mah Jumbo Powe Bank Dual USB Black </t>
  </si>
  <si>
    <t xml:space="preserve">30K Mah Jumbo Powe Bank Dual USB White </t>
  </si>
  <si>
    <t>VT-3521</t>
  </si>
  <si>
    <t xml:space="preserve">10K Mah Wireless Power Bank With Dual USB+TypeC+Led Screen Black </t>
  </si>
  <si>
    <t xml:space="preserve">10K Mah Wireless Power Bank With Dual USB+TypeC+Led Screen White </t>
  </si>
  <si>
    <t>VT-3522</t>
  </si>
  <si>
    <t>10K Mah Gold Finish Power Bank Dual USB+TypeC</t>
  </si>
  <si>
    <t>VT-3523</t>
  </si>
  <si>
    <t>20K Mah Gold Finish Power Bank Dual USB+TypeC</t>
  </si>
  <si>
    <t>VT-104ST</t>
  </si>
  <si>
    <t>VT-154ST</t>
  </si>
  <si>
    <t>VT-8418</t>
  </si>
  <si>
    <t xml:space="preserve">18W LED Dome Light Starry Cover Color Changing 3in1 </t>
  </si>
  <si>
    <t xml:space="preserve">18W LED Dome Light Milky Cover Color Changing 3in1 </t>
  </si>
  <si>
    <t>VT-8424</t>
  </si>
  <si>
    <t xml:space="preserve">24W LED Dome Light Starry Cover Color Changing 3in1 </t>
  </si>
  <si>
    <t xml:space="preserve">24W LED Dome Light Milky Cover Color Changing 3in1 </t>
  </si>
  <si>
    <t>VT-7403</t>
  </si>
  <si>
    <t>3W Desk Lamp With White Body 3000K</t>
  </si>
  <si>
    <t>VT-7407</t>
  </si>
  <si>
    <t>7W LED Chip Lamp With White Body 3000K</t>
  </si>
  <si>
    <t>VT-7507</t>
  </si>
  <si>
    <t>7W LED Desk Lamp With White Body Stepless Dimming 3000K</t>
  </si>
  <si>
    <t>LED Highbay SAMSUNG CHIP - 100W  Black Body  160LM/W 4000K</t>
  </si>
  <si>
    <t>LED Spotlight - AR111 20W Changeable Reflector 40`D/20`D Silver 4000K</t>
  </si>
  <si>
    <t>LED Spotlight - AR111 20W Changeable Reflector 40`D/20`D Silver 6400K</t>
  </si>
  <si>
    <t xml:space="preserve">Dimmable Driver For AR111 </t>
  </si>
  <si>
    <t>LED Spotlight - 5W GU10 With Fitting White Body 6400K 3pcs/Pack</t>
  </si>
  <si>
    <t>LED Bulb - 4W Filament E14 Clear Cover Candle 6400K</t>
  </si>
  <si>
    <t>VT-2005</t>
  </si>
  <si>
    <t xml:space="preserve">LED Bulb - 5W T30 E27 Filament Amber 2200K </t>
  </si>
  <si>
    <t xml:space="preserve">Remote Control With Touch </t>
  </si>
  <si>
    <t>VT-882</t>
  </si>
  <si>
    <t xml:space="preserve">GU 10 Fitting Square White + White </t>
  </si>
  <si>
    <t xml:space="preserve">GU 10 Fitting Square White + Black </t>
  </si>
  <si>
    <t xml:space="preserve">GU 10 Fitting Square White + Chrome </t>
  </si>
  <si>
    <t xml:space="preserve">GU 10 Fitting Square White + Gold </t>
  </si>
  <si>
    <t xml:space="preserve">GU 10 Fitting Square White + Rose Gold  </t>
  </si>
  <si>
    <t xml:space="preserve">GU 10 Fitting Round White + White </t>
  </si>
  <si>
    <t xml:space="preserve">GU 10 Fitting Round White + Black </t>
  </si>
  <si>
    <t xml:space="preserve">GU 10 Fitting Round White + Chrome </t>
  </si>
  <si>
    <t xml:space="preserve">GU 10 Fitting Round White + Gold </t>
  </si>
  <si>
    <t xml:space="preserve">GU 10 Fitting Round White + Rose Gold  </t>
  </si>
  <si>
    <t xml:space="preserve">GU10 Fitting Square Movable Gold  </t>
  </si>
  <si>
    <t xml:space="preserve">GU10 Fitting Square Movable Bronze   </t>
  </si>
  <si>
    <t xml:space="preserve">GU10 Fitting Round Movable Gold  </t>
  </si>
  <si>
    <t xml:space="preserve">GU10 Fitting Round Movable Bronze   </t>
  </si>
  <si>
    <t xml:space="preserve">GU10 Fitting Black + Black Round </t>
  </si>
  <si>
    <t xml:space="preserve">GU10 Fitting Black + Black  Round </t>
  </si>
  <si>
    <t>VT-883</t>
  </si>
  <si>
    <t xml:space="preserve">GU10 Fitting Square White + Black </t>
  </si>
  <si>
    <t xml:space="preserve">GU10 Fitting Square Black + Black </t>
  </si>
  <si>
    <t>VT-884</t>
  </si>
  <si>
    <t>GU10 Fitting Half Circle White + Black</t>
  </si>
  <si>
    <t>GU10 Fitting Half Circle Black + Black</t>
  </si>
  <si>
    <t>Springs Holder Sets For Mini Pannel</t>
  </si>
  <si>
    <t>VT-4545</t>
  </si>
  <si>
    <t xml:space="preserve">45W LED COB CRI&gt;95 Track Light Black Body 5000K </t>
  </si>
  <si>
    <t>4X Track Light Accesory Black</t>
  </si>
  <si>
    <t>Linsin Sending Card</t>
  </si>
  <si>
    <t xml:space="preserve">Live End Connector  </t>
  </si>
  <si>
    <t>VT-7905</t>
  </si>
  <si>
    <t xml:space="preserve">5W LED Rechargeable Mirror Light Stepless Dimming  3000K </t>
  </si>
  <si>
    <t>VT-831</t>
  </si>
  <si>
    <t>8W LED COB Underground Light Oblique Angle 35'D 4000K</t>
  </si>
  <si>
    <t>12W LED COB Underground Light  4000K</t>
  </si>
  <si>
    <t>VT-416</t>
  </si>
  <si>
    <t>12W LED Linear Trackight SAMSUNG CHIP White Body 2700K</t>
  </si>
  <si>
    <t>12W LED Linear Trackight SAMSUNG CHIP White Body 4000K</t>
  </si>
  <si>
    <t>VT-431</t>
  </si>
  <si>
    <t>25W LED Linear Trackight SAMSUNG CHIP White Body 2700K</t>
  </si>
  <si>
    <t>25W LED Linear Trackight SAMSUNG CHIP White Body 4000K</t>
  </si>
  <si>
    <t>33W LED Tracklight SAMSUNG CHIP Black Body 4000K</t>
  </si>
  <si>
    <t>VT-8412</t>
  </si>
  <si>
    <t xml:space="preserve">12W LED Dome Light Starry Cover Color Changing 3in1 </t>
  </si>
  <si>
    <t>VT-8300</t>
  </si>
  <si>
    <t xml:space="preserve">Pendant Light Holder Copper Ф300 </t>
  </si>
  <si>
    <t>VT-242</t>
  </si>
  <si>
    <t>LED Bulb - SAMSUNG CHIP 22W E27 G120 Plastic 3000K 120LM/W</t>
  </si>
  <si>
    <t>LED Bulb - SAMSUNG CHIP 22W E27 G120 Plastic 4000K 120LM/W</t>
  </si>
  <si>
    <t>VT-86</t>
  </si>
  <si>
    <t>LED Night Light With  Round 3000K</t>
  </si>
  <si>
    <t>LED Night Light With  Round 4000K</t>
  </si>
  <si>
    <t>LED Night Light With Square 3000K</t>
  </si>
  <si>
    <t>LED Night Light With Square 4000K</t>
  </si>
  <si>
    <t xml:space="preserve">12W LED Dome Light Milky Cover Color Changing 3in1 </t>
  </si>
  <si>
    <t>VT-2311</t>
  </si>
  <si>
    <t>LED Bulb - SAMSUNG CHIP 11W Acrylic UFO  Plastic 3000K</t>
  </si>
  <si>
    <t>LED Bulb - SAMSUNG CHIP 11W Acrylic UFO  Plastic 4000K</t>
  </si>
  <si>
    <t>LED Bulb - SAMSUNG CHIP 11W Acrylic UFO  Plastic 6400K</t>
  </si>
  <si>
    <t>Filter For VT-5555</t>
  </si>
  <si>
    <t>Left Side Brush For VT-5555</t>
  </si>
  <si>
    <t>Right Side Brush For VT-5555</t>
  </si>
  <si>
    <t>Mop Cloth For VT-5555</t>
  </si>
  <si>
    <t>Water Storage Container For VT-5555</t>
  </si>
  <si>
    <t>Container For Mop Cloth VT-5555</t>
  </si>
  <si>
    <t xml:space="preserve">LED Module 0.24W SMD2835 4000K IP68 </t>
  </si>
  <si>
    <t>VT-2309</t>
  </si>
  <si>
    <t xml:space="preserve">LED Bulb - SAMSUNG CHIP 9W E27 Emergency 3000K 3 Hours Battery </t>
  </si>
  <si>
    <t xml:space="preserve">LED Bulb - SAMSUNG CHIP 9W E27 Emergency 4000K 3 Hours Battery </t>
  </si>
  <si>
    <t xml:space="preserve">LED Bulb - SAMSUNG CHIP 9W E27 Emergency 6400K 3 Hours Battery </t>
  </si>
  <si>
    <t>VT-2110</t>
  </si>
  <si>
    <t xml:space="preserve">LED Strip  - 700 LEDS 24V  IP20 3000K CRI&gt;95 150LM/W  Real Color Series </t>
  </si>
  <si>
    <t xml:space="preserve">LED Strip  - 700 LEDS 24V  IP20 4000K CRI&gt;95 150LM/W  Real Color Series </t>
  </si>
  <si>
    <t xml:space="preserve">LED Strip  - 700 LEDS 24V  IP20 6400K CRI&gt;95 150LM/W  Real Color Series </t>
  </si>
  <si>
    <t>VT-1014</t>
  </si>
  <si>
    <t xml:space="preserve">4W LED Table Lamp White + Silver Rechargeable </t>
  </si>
  <si>
    <t xml:space="preserve">4W LED Table Lamp White + Gold Rechargeable </t>
  </si>
  <si>
    <t>VT-8436</t>
  </si>
  <si>
    <t xml:space="preserve">36W LED Dome Light Starry Cover Color Changing 3in1 </t>
  </si>
  <si>
    <t xml:space="preserve">36W LED Dome Light Milky Cover Color Changing 3in1 </t>
  </si>
  <si>
    <t xml:space="preserve">150W Rechargeable Trolley Speaker With One Wireless + One Wired Microphone RF Control RGB 2*15 inch </t>
  </si>
  <si>
    <t>VT-6207-2</t>
  </si>
  <si>
    <t xml:space="preserve">30W Rechargeable Trollet Speaker Wired Microphone RD Control </t>
  </si>
  <si>
    <t>VT-5888</t>
  </si>
  <si>
    <t>WIFI Fan Coil Room Thermostat 2 Pipe</t>
  </si>
  <si>
    <t>VT-249</t>
  </si>
  <si>
    <t>LED Spotlight SAMSUNG CHIP - GU10 6.5W  Ripple Plastic 10°D 4000K</t>
  </si>
  <si>
    <t>LED Spotlight SAMSUNG CHIP - GU10 6.5W  Ripple Plastic 10°D 6400K</t>
  </si>
  <si>
    <t>10W LED Floodlight Rechargeable SAMSUNG CHIP USB + SOS Function IP44 4000</t>
  </si>
  <si>
    <t xml:space="preserve">LED MIRROR LIGHTS </t>
  </si>
  <si>
    <t>VT-8505</t>
  </si>
  <si>
    <t>VT-8700</t>
  </si>
  <si>
    <t>VT-8701</t>
  </si>
  <si>
    <t>VT-8800</t>
  </si>
  <si>
    <t>VT-8601</t>
  </si>
  <si>
    <t>VT-8602</t>
  </si>
  <si>
    <t xml:space="preserve">Cable Tie - 2.5*100mm White 100pcs/Pack </t>
  </si>
  <si>
    <t xml:space="preserve">Cable Tie - 2.5*100mm Black 100pcs/Pack </t>
  </si>
  <si>
    <t xml:space="preserve">Cable Tie - 2.5*150mm White 100pcs/Pack </t>
  </si>
  <si>
    <t xml:space="preserve">Cable Tie - 2.5*150mm Black 100pcs/Pack </t>
  </si>
  <si>
    <t xml:space="preserve">Cable Tie - 2.5* 200mm White 100pcs/Pack </t>
  </si>
  <si>
    <t xml:space="preserve">Cable Tie - 2.5* 200mm Black 100pcs/Pack </t>
  </si>
  <si>
    <t xml:space="preserve">Cable Tie - 3.5*150mm White 100pcs/Pack </t>
  </si>
  <si>
    <t xml:space="preserve">Cable Tie - 3.5*150mm Black 100pcs/Pack </t>
  </si>
  <si>
    <t xml:space="preserve">Cable Tie - 3.5* 200mm White 100pcs/Pack </t>
  </si>
  <si>
    <t xml:space="preserve">Cable Tie - 3.5* 200mm Black 100pcs/Pack </t>
  </si>
  <si>
    <t xml:space="preserve">Cable Tie - 3.5* 250mm Black 100pcs/Pack </t>
  </si>
  <si>
    <t xml:space="preserve">Cable Tie - 3.5* 300mm Black 100pcs/Pack </t>
  </si>
  <si>
    <t xml:space="preserve">Cable Tie - 4.5*150mm White 100pcs/Pack </t>
  </si>
  <si>
    <t xml:space="preserve">Cable Tie - 4.5*150mm Black 100pcs/Pack </t>
  </si>
  <si>
    <t xml:space="preserve">Cable Tie - 4.5*300mm White 100pcs/Pack </t>
  </si>
  <si>
    <t xml:space="preserve">Cable Tie - 4.5*300mm Black 100pcs/Pack </t>
  </si>
  <si>
    <t xml:space="preserve">Cable Tie - 4.5*350mm White 100pcs/Pack </t>
  </si>
  <si>
    <t xml:space="preserve">Cable Tie - 4.5*350mm Black 100pcs/Pack </t>
  </si>
  <si>
    <t xml:space="preserve">Cable Tie - 4.8*200mm Black 100pcs/Pack </t>
  </si>
  <si>
    <t xml:space="preserve">Cable Tie - 7.6*300mm Black 100pcs/Pack </t>
  </si>
  <si>
    <t>VT-845</t>
  </si>
  <si>
    <t xml:space="preserve">Pole Lamp 1XE27 950mm IP44 Black </t>
  </si>
  <si>
    <t>VT-847</t>
  </si>
  <si>
    <t xml:space="preserve">Pole Lamp 2XE27 2280mm IP44 Black </t>
  </si>
  <si>
    <t>VT-843</t>
  </si>
  <si>
    <t xml:space="preserve">Wall Lamp E27 Matt Balck Clear Glass </t>
  </si>
  <si>
    <t xml:space="preserve">4.5W Led Wall Lamp 3000K White  With Switch </t>
  </si>
  <si>
    <t xml:space="preserve">4.5W Led Wall Lamp 3000K Black  With Switch </t>
  </si>
  <si>
    <t xml:space="preserve">4.5W Led Wall Lamp 4000K White With Switch </t>
  </si>
  <si>
    <t xml:space="preserve">4.5W Led Wall Lamp 4000K Black  With Switch </t>
  </si>
  <si>
    <t>VT-6052-5</t>
  </si>
  <si>
    <t xml:space="preserve">15W LED Ceiling Fan With Rf Kontrol 5 Blades 60W AC Motor </t>
  </si>
  <si>
    <t>VT-6053-5</t>
  </si>
  <si>
    <t xml:space="preserve">2*E27 LED Ceiling Fan With Light Kit Rf Kontrol 5 Blades 60W AC Motor </t>
  </si>
  <si>
    <t>VT-6054-4</t>
  </si>
  <si>
    <t xml:space="preserve">2*E27   LED Ceiling Fan With Light Kit Rf Kontrol 4 Blades 60W AC Motor </t>
  </si>
  <si>
    <t>V-TAC INSECT KILLER</t>
  </si>
  <si>
    <t>VT-3216</t>
  </si>
  <si>
    <t xml:space="preserve">2*8W Electronic Insect Killer </t>
  </si>
  <si>
    <t>VT-3220</t>
  </si>
  <si>
    <t xml:space="preserve">2*10W Electronic Insect Killer </t>
  </si>
  <si>
    <t>VT-3230</t>
  </si>
  <si>
    <t xml:space="preserve">2*15W Electronic Insect Killer </t>
  </si>
  <si>
    <t>VT-3240</t>
  </si>
  <si>
    <t xml:space="preserve">2*20W Electronic Insect Killer </t>
  </si>
  <si>
    <t>VT-896</t>
  </si>
  <si>
    <t>6W LED Outdoor Bollard Lamp Grey Body 4000K IP54</t>
  </si>
  <si>
    <t>6W LED Outdoor Bollard Lamp Black Body 4000K IP54</t>
  </si>
  <si>
    <t>VT-815</t>
  </si>
  <si>
    <t>10W LED Wall Lamp With Bridgelux Chip White Body 4000K IP54</t>
  </si>
  <si>
    <t>10W LED Wall Lamp With Bridgelux Chip Black Body 4000K IP54</t>
  </si>
  <si>
    <t>VT-891</t>
  </si>
  <si>
    <t xml:space="preserve">G9 25W LED Concrete Wall Lamp Round Dark Grey IP20 </t>
  </si>
  <si>
    <t xml:space="preserve">G9 25W LED Concrete Wall Lamp Round Light Grey IP20 </t>
  </si>
  <si>
    <t>VT-892</t>
  </si>
  <si>
    <t xml:space="preserve">G9 25W LED Concrete Wall Lamp Square Dark Grey IP20 </t>
  </si>
  <si>
    <t xml:space="preserve">G9 25W LED Concrete Wall Lamp Square Light Grey IP20 </t>
  </si>
  <si>
    <t>VT-893</t>
  </si>
  <si>
    <t xml:space="preserve">G9*2 25W LED Concrete Wall Lamp  Dark Grey IP20 </t>
  </si>
  <si>
    <t xml:space="preserve">G9*2 25W LED Concrete Wall Lamp  Light Grey IP20 </t>
  </si>
  <si>
    <t>VT-894</t>
  </si>
  <si>
    <t>GU10 35W LED Concrete Wall Lamp Dark Grey IP20</t>
  </si>
  <si>
    <t>GU10 35W LED Concrete Wall Lamp Light Grey IP20</t>
  </si>
  <si>
    <t>VT-898</t>
  </si>
  <si>
    <t xml:space="preserve">8W LED Concrete Lawn Lamp Dark Grey IP65 </t>
  </si>
  <si>
    <t xml:space="preserve">8W LED Concrete Lawn Lamp Light Grey IP65 </t>
  </si>
  <si>
    <t>VT-554</t>
  </si>
  <si>
    <t>2615</t>
  </si>
  <si>
    <t>2617</t>
  </si>
  <si>
    <t>2610</t>
  </si>
  <si>
    <t>VT-8117</t>
  </si>
  <si>
    <t>2611</t>
  </si>
  <si>
    <t>VT-8120</t>
  </si>
  <si>
    <t>VT-3450</t>
  </si>
  <si>
    <t>VT-4150</t>
  </si>
  <si>
    <t>Wooden Floor Lamp With Rattan Lampshade D400*1500MM</t>
  </si>
  <si>
    <t>VT-3100</t>
  </si>
  <si>
    <t>Wooden Floor Lamp With Rattan Lampshade D300*1000MM</t>
  </si>
  <si>
    <t>discount 70%</t>
  </si>
  <si>
    <t>VT-2-13</t>
  </si>
  <si>
    <t>VT-2-23</t>
  </si>
  <si>
    <t>LED Downlight - SAMSUNG CHIP 20W COB Reflector Black Housing 3000K</t>
  </si>
  <si>
    <t>LED Downlight - SAMSUNG CHIP 20W COB Reflector Black Housing 4000K</t>
  </si>
  <si>
    <t>VT-2-33</t>
  </si>
  <si>
    <t>LED Downlight - SAMSUNG CHIP 30W COB Reflector Black Housing 3000K</t>
  </si>
  <si>
    <t>LED Downlight - SAMSUNG CHIP 30W COB Reflector Black Housing 6400K</t>
  </si>
  <si>
    <t>VT-8091</t>
  </si>
  <si>
    <t>Ceiling Senson White Body</t>
  </si>
  <si>
    <t>Ceiling Senson Black Body</t>
  </si>
  <si>
    <t>VT-8092</t>
  </si>
  <si>
    <t>PIR Ceiling Senson White Body</t>
  </si>
  <si>
    <t>PIR Ceiling Senson Black Body</t>
  </si>
  <si>
    <t>VT-8094</t>
  </si>
  <si>
    <t xml:space="preserve">Infrared Motion Sensor Black Body  </t>
  </si>
  <si>
    <t>VT-6043-4</t>
  </si>
  <si>
    <t xml:space="preserve">15W LED Ceiling Fan With Rf Kontrol 4 Blades 60W AC Motor </t>
  </si>
  <si>
    <t>VT-6055-3</t>
  </si>
  <si>
    <t xml:space="preserve">15W 3in1 LED Ceiling Fan With RF Control 3 Blades White 60W DC Motor </t>
  </si>
  <si>
    <t xml:space="preserve">15W 3in1 LED Ceiling Fan With RF Control 3 Blades Brown 60W DC Motor </t>
  </si>
  <si>
    <t>VT-3042-3</t>
  </si>
  <si>
    <t xml:space="preserve">30W 3in1 Led Ceiling Fan With RF Control 3 Blades White DC Motor </t>
  </si>
  <si>
    <t>Wooden Pendant Light With Chrome Decorative Cap + Canopy + Lampshade Round D350*H450MM</t>
  </si>
  <si>
    <t>VT-3350</t>
  </si>
  <si>
    <t>Wooden Pendant Light With Chrome Decorative Cap + Canopy + Lampshade Cone D350*H310MM</t>
  </si>
  <si>
    <t>VT-2450</t>
  </si>
  <si>
    <t>Wooden Pendant Light With Chrome Decorative Cap + Canopy + Lampshade Small Cone D250*H450MM</t>
  </si>
  <si>
    <t>VT-3200</t>
  </si>
  <si>
    <t>Wooden Pendant Light With Chrome Decorative Cap + Canopy + Lampshade Big Round  D330*H220MM</t>
  </si>
  <si>
    <t>VT-4280</t>
  </si>
  <si>
    <t>Wooden Pendant Light With Chrome Decorative Cap + Canopy + Lampshade Big Round  D440*H280MM</t>
  </si>
  <si>
    <t>VT-4453</t>
  </si>
  <si>
    <t>Wooden Pendant Light With Chrome Decorative Cap + Canopy + Lampshade Cone Cave D450*H450MM</t>
  </si>
  <si>
    <t>VT-5124</t>
  </si>
  <si>
    <t xml:space="preserve">LED Bulb - 4.5W E27 G45 Smart RGB + WW + CW </t>
  </si>
  <si>
    <t>VT-5164</t>
  </si>
  <si>
    <t xml:space="preserve">LED Bulb - 4.5W GU10 100` Plastic Milky Cover RGB + WW + CW </t>
  </si>
  <si>
    <t>3272</t>
  </si>
  <si>
    <t>VT-22078</t>
  </si>
  <si>
    <t xml:space="preserve">LED Power Supply - 78W 24V 3.5A IP44 Plastic </t>
  </si>
  <si>
    <t>3273</t>
  </si>
  <si>
    <t>VT-22250</t>
  </si>
  <si>
    <t>SLIM Power Supply - 250W 24V 10A IP20</t>
  </si>
  <si>
    <t>VT-823</t>
  </si>
  <si>
    <t>1*GU10 Wall Fitting  White</t>
  </si>
  <si>
    <t>VT-897</t>
  </si>
  <si>
    <t>2*GU10 Wall Fitting  White</t>
  </si>
  <si>
    <t>VT-899</t>
  </si>
  <si>
    <t>3*GU10 Wall Fitting  White</t>
  </si>
  <si>
    <t>VT-724</t>
  </si>
  <si>
    <t>VT-560</t>
  </si>
  <si>
    <t>2621</t>
  </si>
  <si>
    <t>Neon Flex 24V IP68 Blue Cuttable Every 5CM</t>
  </si>
  <si>
    <t>2616</t>
  </si>
  <si>
    <t>Neon Flex 24V IP68 Green Cuttable Every 5CM</t>
  </si>
  <si>
    <t>Neon Flex 24V IP68 Yellow Cuttable Every 5CM</t>
  </si>
  <si>
    <t>2618</t>
  </si>
  <si>
    <t>Neon Flex 24V IP68 Red Cuttable Every 5CM</t>
  </si>
  <si>
    <t>VT-72501</t>
  </si>
  <si>
    <t>VT-293D</t>
  </si>
  <si>
    <t>VT-2307</t>
  </si>
  <si>
    <t>2816</t>
  </si>
  <si>
    <t>VT-2324</t>
  </si>
  <si>
    <t xml:space="preserve">LED Bulb 24W E27 ED120 Clear Cover 4000K 160LM/W EVOLUTION </t>
  </si>
  <si>
    <t>2817</t>
  </si>
  <si>
    <t xml:space="preserve">LED Bulb 24W E27 ED120 Clear Cover 6400K 160LM/W EVOLUTION </t>
  </si>
  <si>
    <t>VT-4016-3</t>
  </si>
  <si>
    <t xml:space="preserve">40W Stand Fan With 600mm Cross Base 4 Buttons 3 Blades </t>
  </si>
  <si>
    <t>VT-5566</t>
  </si>
  <si>
    <t xml:space="preserve">55W LED Tower Fan With Temperature Display Amazon And Google Home Compatible </t>
  </si>
  <si>
    <t>8841</t>
  </si>
  <si>
    <t>VT-1064</t>
  </si>
  <si>
    <t xml:space="preserve">Adapter With 2 Pole Switch 16A 250V </t>
  </si>
  <si>
    <t>E27 LAMP HOLDER  ( POLYBAG + CARD) WHITE WITH SUNSHADE</t>
  </si>
  <si>
    <t>E14 LAMP HOLDER  (POLYBAG+CARD) - WHITE</t>
  </si>
  <si>
    <t>VT-40-1</t>
  </si>
  <si>
    <t>40W Soft Light Chandelier ф40 3000K</t>
  </si>
  <si>
    <t>Neon Flex Silicon 24V 6400K CRI &gt;90 5М</t>
  </si>
  <si>
    <t xml:space="preserve">LED Floodlights V-TAC  EVOLUTION SERIES </t>
  </si>
  <si>
    <t>VT-8093</t>
  </si>
  <si>
    <t xml:space="preserve">Infrared Motion Sensor White Body  </t>
  </si>
  <si>
    <t>Infrared Motion Sensor Black Body Adjustable For Corner</t>
  </si>
  <si>
    <t>Infrared Motion Sensor White Body Adjustable For Corner</t>
  </si>
  <si>
    <t xml:space="preserve">Solar Flame Stick 4 pcs/set </t>
  </si>
  <si>
    <t>VT-6042-4</t>
  </si>
  <si>
    <t xml:space="preserve">1*E27 LED Ceiling Fan  4 Blades 50W AC Motor </t>
  </si>
  <si>
    <t>VT-6056-4</t>
  </si>
  <si>
    <t xml:space="preserve">4*E27 LED Ceiling Fan Pull Chain Forward/Reverse 4 Blades 55W АC Motor </t>
  </si>
  <si>
    <t>DC Remote Control For Ceiling Fan</t>
  </si>
  <si>
    <t>AC Remote Control For Ceiling Fan</t>
  </si>
  <si>
    <t>Wall Control For Ceilign Fan</t>
  </si>
  <si>
    <t>VT-7515</t>
  </si>
  <si>
    <t xml:space="preserve">5W Led Rechargeable Desk Lamp Chrome Touch Dimming </t>
  </si>
  <si>
    <t>VT-2310</t>
  </si>
  <si>
    <t>3274</t>
  </si>
  <si>
    <t>VT-21360</t>
  </si>
  <si>
    <t>SLIM Power Supply - 360W 12V 30A IP20</t>
  </si>
  <si>
    <t>3275</t>
  </si>
  <si>
    <t>VT-21361</t>
  </si>
  <si>
    <t>SLIM Power Supply - 360W 24V 15A IP20</t>
  </si>
  <si>
    <t>VT-5016-5</t>
  </si>
  <si>
    <t>55W Stand Fan Round Base 5 Blades 3 Speed Black</t>
  </si>
  <si>
    <t>VT-5556</t>
  </si>
  <si>
    <t>VT-6308-2</t>
  </si>
  <si>
    <t>VT-262D</t>
  </si>
  <si>
    <t xml:space="preserve">LED Bulb - SAMSUNG CHIP 12W E27 A60 Dimmable  3000K </t>
  </si>
  <si>
    <t>VT-895</t>
  </si>
  <si>
    <t>LED Street Light SAMSUNGCHIP  - 50W 6500K Class I Type III M Lens Universal 130LM/W Inventronics Driver</t>
  </si>
  <si>
    <t>VT-4932</t>
  </si>
  <si>
    <t>30W LED Floodlight With Remote Control RGB IP65</t>
  </si>
  <si>
    <t>VT-4952</t>
  </si>
  <si>
    <t>50W LED Floodlight With Remote Control RGB IP66</t>
  </si>
  <si>
    <t xml:space="preserve">3 Pin One Way Terminal Connector </t>
  </si>
  <si>
    <t xml:space="preserve">GU10 Fitting Round Movable Black   </t>
  </si>
  <si>
    <t xml:space="preserve">LED Strip Set SMD3528 60 LEDs 4500K High Lumen IP20 /2041+3237+3512/             </t>
  </si>
  <si>
    <t>Cable Tie Stainless - 4.6*200mm 100pcs/Pack</t>
  </si>
  <si>
    <t>Cable Tie Stainless - 4.6*250mm 100pcs/Pack</t>
  </si>
  <si>
    <t>Cable Tie Stainless - 4.6*300mm 100pcs/Pack</t>
  </si>
  <si>
    <t>Cable Tie Stainless - 4.6*350mm 100pcs/Pack</t>
  </si>
  <si>
    <t xml:space="preserve">UVC Lamp Mini </t>
  </si>
  <si>
    <t>5W LED Fire Rated Downlight Nickle Dimmable 3000K</t>
  </si>
  <si>
    <t>50W LED Solar Street Light 6000K</t>
  </si>
  <si>
    <t>VT-4017-3</t>
  </si>
  <si>
    <t>40W Desk Fan With Kock Down  Base 4 Buttons  3 Blades ( 16INCH )</t>
  </si>
  <si>
    <t>VT-4538</t>
  </si>
  <si>
    <t>45W Towe Fan With OSCILLATION And Timer Function 4 Buttons  3 Blades ( 31INCH )</t>
  </si>
  <si>
    <t>VT-4012-3</t>
  </si>
  <si>
    <t>40W Desk Fan With Kock Down  Base 4 Buttons  3 Blades ( 12INCH )</t>
  </si>
  <si>
    <t xml:space="preserve">4W LED Table Lamp Black </t>
  </si>
  <si>
    <t xml:space="preserve">LED Spotlight SAMSUNG CHIP - GU10 5W White Plastic  3000K 12Pcs/Pack </t>
  </si>
  <si>
    <t>VT-9-114</t>
  </si>
  <si>
    <t>LED Highbay SAMSUNG CHIP - 100W ALU Black Body  120LM/W 4000K</t>
  </si>
  <si>
    <t>LED Highbay SAMSUNG CHIP - 100W ALU Black Body  120LM/W 6400K</t>
  </si>
  <si>
    <t xml:space="preserve">60W LED Designer Domelight With RF Control &amp; Timer CCT Changing Starry Dimmable </t>
  </si>
  <si>
    <t>LED Bulb - 8W Filament E27 G125 Amber  Cover 2200K</t>
  </si>
  <si>
    <t>VT-5022</t>
  </si>
  <si>
    <t>VT-2318</t>
  </si>
  <si>
    <t>LED Bulb - SAMSUNG CHIP 18W Acrylic UFO  Plastic 3000K</t>
  </si>
  <si>
    <t>LED Bulb - SAMSUNG CHIP 18W Acrylic UFO  Plastic 4000K</t>
  </si>
  <si>
    <t>LED Bulb - SAMSUNG CHIP 18W Acrylic UFO  Plastic 6400K</t>
  </si>
  <si>
    <t>VT-5522</t>
  </si>
  <si>
    <t xml:space="preserve">Vacuum Cleaner With Remote Control Black </t>
  </si>
  <si>
    <t xml:space="preserve">Vacuum Cleaner With Remote Control White &amp; Blue  </t>
  </si>
  <si>
    <t>VT-ST42</t>
  </si>
  <si>
    <t xml:space="preserve">40W LED Solar Street Light Black Body 4000K 120LM/W </t>
  </si>
  <si>
    <t xml:space="preserve">40W LED Solar Street Light Black Body 6000K 120LM/W </t>
  </si>
  <si>
    <t xml:space="preserve">LED Strip RGB Set SMD5050 300LED 2x5M With Remote + Adaptor </t>
  </si>
  <si>
    <t>VT-6307-2</t>
  </si>
  <si>
    <t xml:space="preserve">35W Rechargeable Trolley Speaker With One Wired Microphone RF Control RGB 2*6.5 inch </t>
  </si>
  <si>
    <t>VT-6310-2</t>
  </si>
  <si>
    <t xml:space="preserve">100W Rechargeable Trolley Speaker With One Wired Microphone RF Control RGB 2*10 inch </t>
  </si>
  <si>
    <t>VT-8033RD</t>
  </si>
  <si>
    <t>15W LED Celing Light SAMSUNG CHIP Frameless Round 3000K  IP44 120LM/W</t>
  </si>
  <si>
    <t>15W LED Celing Light SAMSUNG CHIP Frameless Round 4000K  IP44 120LM/W</t>
  </si>
  <si>
    <t>15W LED Celing Light SAMSUNG CHIP Frameless Round 6400K  IP44 120LM/W</t>
  </si>
  <si>
    <t>VT-8033SQ</t>
  </si>
  <si>
    <t>15W LED Celing Light SAMSUNG CHIP Frameless Square 3000K  IP44 120LM/W</t>
  </si>
  <si>
    <t>15W LED Celing Light SAMSUNG CHIP Frameless Square 4000K  IP44 120LM/W</t>
  </si>
  <si>
    <t>15W LED Celing Light SAMSUNG CHIP Frameless Square 6400K  IP44 120LM/W</t>
  </si>
  <si>
    <t>VT-8066RD</t>
  </si>
  <si>
    <t>25W LED Celing Light SAMSUNG CHIP Frameless Round 3000K  IP44 120LM/W</t>
  </si>
  <si>
    <t>25W LED Celing Light SAMSUNG CHIP Frameless Round 4000K  IP44 120LM/W</t>
  </si>
  <si>
    <t>25W LED Celing Light SAMSUNG CHIP Frameless Round 6400K  IP44 120LM/W</t>
  </si>
  <si>
    <t>VT-8066SQ</t>
  </si>
  <si>
    <t>25W LED Celing Light SAMSUNG CHIP Frameless Square 3000K  IP44 120LM/W</t>
  </si>
  <si>
    <t>25W LED Celing Light SAMSUNG CHIP Frameless Square 4000K  IP44 120LM/W</t>
  </si>
  <si>
    <t>25W LED Celing Light SAMSUNG CHIP Frameless Square 6400K  IP44 120LM/W</t>
  </si>
  <si>
    <t xml:space="preserve">8W Tube for Insect Killer </t>
  </si>
  <si>
    <t xml:space="preserve">10W Tube for Insect Killer </t>
  </si>
  <si>
    <t xml:space="preserve">15W Tube for Insect Killer </t>
  </si>
  <si>
    <t xml:space="preserve">20W Tube for Insect Killer </t>
  </si>
  <si>
    <t>2567</t>
  </si>
  <si>
    <t xml:space="preserve">End Cap </t>
  </si>
  <si>
    <t>Paper Cup V-TAC 100pcs Set 7.5-210ml</t>
  </si>
  <si>
    <t>VT-817</t>
  </si>
  <si>
    <t>GU10 Round Spotlight Fitting White 2 pcs/box  Ф93</t>
  </si>
  <si>
    <t>GU10 Round Spotlight Fitting Satin Nickle 2 pcs/box  Ф93</t>
  </si>
  <si>
    <t>GU10 Round Spotlight Fitting Chome 2 pcs/box  Ф93</t>
  </si>
  <si>
    <t>GU10 Square Spotlight Fitting White 2 pcs/box  82X82</t>
  </si>
  <si>
    <t>GU10 Square Spotlight Fitting Satin Nickle 2 pcs/box  82X82</t>
  </si>
  <si>
    <t>GU10 Square Spotlight Fitting Chome 2 pcs/box  82X82</t>
  </si>
  <si>
    <t xml:space="preserve">LED Strip Light - 28W 5050/54 RGB+3in1 IP65 Alexa Smart </t>
  </si>
  <si>
    <t>VT-60018</t>
  </si>
  <si>
    <t>VT-120036</t>
  </si>
  <si>
    <t>Merrytec Sensor MK054V RC Serries VT-9-151/200</t>
  </si>
  <si>
    <t>discount 65%</t>
  </si>
  <si>
    <t>LED Waterproof Fitting M-SERIES 1200mm 36W 6400K Milky Cover 120LM/W</t>
  </si>
  <si>
    <t>VT-150048</t>
  </si>
  <si>
    <t>LED Waterproof Fitting M-SERIES 1500mm 48W 4000K Milky Cover 120LM/W</t>
  </si>
  <si>
    <t>VT-109</t>
  </si>
  <si>
    <t>VT-33</t>
  </si>
  <si>
    <t>10W LED Bollard Lamp SAMSUNG CHIP Black Body IP65 3000K</t>
  </si>
  <si>
    <t>10W LED Bollard Lamp SAMSUNG CHIP Black Body IP65 4000K</t>
  </si>
  <si>
    <t>VT-720</t>
  </si>
  <si>
    <t>Wall Lamp Matt Black Down IP65</t>
  </si>
  <si>
    <t>VT-720S</t>
  </si>
  <si>
    <t xml:space="preserve">LED String Ligh 3M With 6 Bulbs Matt Black IP65 </t>
  </si>
  <si>
    <t>VT-717S</t>
  </si>
  <si>
    <t xml:space="preserve">LED String Ligh 3M With 6 Bulbs Matt Rose Gold IP65 </t>
  </si>
  <si>
    <t>VT-802-W</t>
  </si>
  <si>
    <t xml:space="preserve">GU10 Surface Mounted Fitting White </t>
  </si>
  <si>
    <t>VT-802-B</t>
  </si>
  <si>
    <t xml:space="preserve">GU10 Surface Mounted Fitting Black  </t>
  </si>
  <si>
    <t>VT-5156</t>
  </si>
  <si>
    <t xml:space="preserve">Y26 IP Indoor WIFI Camera 3MP IP20 Dome </t>
  </si>
  <si>
    <t>VT-5157</t>
  </si>
  <si>
    <t xml:space="preserve">B07 IP Outdoor Camera 3MP IP65  Bullet </t>
  </si>
  <si>
    <t>VT-5158</t>
  </si>
  <si>
    <t xml:space="preserve">P09-8  WIFI Outdoor Camera With 8 Led Lights 3MP IP65 Dome </t>
  </si>
  <si>
    <t>VT-5159</t>
  </si>
  <si>
    <t xml:space="preserve">P09-18  WIFI Outdoor Camera With 8 Led Lights 3MP IP65 Dome </t>
  </si>
  <si>
    <t>VT-2000WRD</t>
  </si>
  <si>
    <t>V-TAC PANEL HEATER</t>
  </si>
  <si>
    <t xml:space="preserve">54W LED Emergency Kit For Waterproof M-Series SS Clip </t>
  </si>
  <si>
    <t xml:space="preserve">4W LED Mirror Light Rectangle Chrome With Pull Cord Switch 500*390*35mm IP44 Anti Fog 6400K + 13W Heater </t>
  </si>
  <si>
    <t>6W LED Mirror Light Rectangle Chrome With Pull Cord Switch 700*500*35mm IP44 Anti Fog 6400K + 24W Heater</t>
  </si>
  <si>
    <t xml:space="preserve">10W LED Mirror Light Rectangle Chrome With Touch Switch 700*500*35mm IP44 Anti Fog 3in1 + 17W Heater </t>
  </si>
  <si>
    <t xml:space="preserve">7W LED Mirror Light Rectangle Chrome With Pull Cord Switch 800*600*35mm IP44 Anti Fog 6400K + 31W Heater </t>
  </si>
  <si>
    <t xml:space="preserve">6W LED Mirror Light Round Chrome With Pull Cord Switch 600*35mm IP44 Anti Fog 6400K + 19W Heater </t>
  </si>
  <si>
    <t xml:space="preserve">8W LED Mirror Light Round Chrome With ToucSwitch 600*35mm IP44 Anti Fog 3in1 + 17W Heater </t>
  </si>
  <si>
    <t>VT-120136</t>
  </si>
  <si>
    <t>Wall Lamp Matt Rose Gold Down IP65</t>
  </si>
  <si>
    <t>Fabric Twisted Wire 2*0.75mm Brown</t>
  </si>
  <si>
    <t>10W LED Bollard Lamp SAMSUNG CHIP White Body IP65 3000K</t>
  </si>
  <si>
    <t>10W LED Bollard Lamp SAMSUNG CHIP White Body IP65 4000K</t>
  </si>
  <si>
    <t>10W LED Bollard Lamp SAMSUNG CHIP White Body IP65 6400K</t>
  </si>
  <si>
    <t>VT-807</t>
  </si>
  <si>
    <t xml:space="preserve">GU10 Surface Mounted Fitting White ( H : 1000mm ) </t>
  </si>
  <si>
    <t xml:space="preserve">GU10 Surface Mounted Fitting Black ( H : 1000mm ) </t>
  </si>
  <si>
    <t>Vacuum Cleaner Auto Charging Gyro Robotic Laser Compatible With Amazon Alexa And Google Home Black</t>
  </si>
  <si>
    <t>LED COB Strip  24V</t>
  </si>
  <si>
    <t>Led Strip Mounting Kit With Diffuser Aluminum Set Milky Cover Corner 200cm 2pcs/box</t>
  </si>
  <si>
    <t>Led Strip Mounting Kit With Diffuser Aluminum Set Milky Cover Wide 200cm 2pcs/box</t>
  </si>
  <si>
    <t xml:space="preserve">Led Strip Mounting Kit With Diffuser Aluminum Milky Gypsum Wide 2000MM </t>
  </si>
  <si>
    <t xml:space="preserve">Led Strip Mounting Kit With Diffuser Aluminum Milky Gypsum Narrow 2000MM </t>
  </si>
  <si>
    <t xml:space="preserve">Led Strip Mounting Kit With Diffuser Aluminum Milky Gypsum Outer Corner 2000MM </t>
  </si>
  <si>
    <t xml:space="preserve">Led Strip Mounting Kit With Diffuser Aluminum Milky Gypsum Inner Corner 2000MM </t>
  </si>
  <si>
    <t xml:space="preserve">Led Strip Mounting Kit With Diffuser Aluminum Milky Gypsum Corner Round  2000MM </t>
  </si>
  <si>
    <t>Led Strip Mounting Kit With Diffuser Aluminum 2000* 24.7*7MM Milky</t>
  </si>
  <si>
    <t xml:space="preserve">Led Strip Mounting Kit With Diffuser Aluminum 2000* 24.7*7MM White Housing </t>
  </si>
  <si>
    <t>Led Strip Mounting Kit With Diffuser Aluminum 2000* 23*15.5MM Milky</t>
  </si>
  <si>
    <t>Led Strip Mounting Kit With Diffuser Aluminum 2000* 23.5*10MM Milky</t>
  </si>
  <si>
    <t xml:space="preserve">Led Strip Mounting Kit With Diffuser Aluminum 2000* 23.5*10MM White Housing </t>
  </si>
  <si>
    <t>Led Strip Mounting Kit With Diffuser Aluminum 2000* 15.8*15.8MM Milky</t>
  </si>
  <si>
    <t xml:space="preserve">Led Strip Mounting Kit With Diffuser Aluminum 2000* 15.8*15.8MM White Housing </t>
  </si>
  <si>
    <t>Led Strip Mounting Kit With Diffuser Aluminum 2000* 17.2*15.5MM Milky</t>
  </si>
  <si>
    <t xml:space="preserve">Led Strip Mounting Kit With Diffuser Aluminum 2000* 17.2*15.5MM White Housing </t>
  </si>
  <si>
    <t>Led Strip Mounting Kit With Diffuser Aluminum 2000* 17.4*7MM Milky</t>
  </si>
  <si>
    <t>Led Strip Mounting Kit With Diffuser Aluminum2000* 17.4*7MM White Housing</t>
  </si>
  <si>
    <t>Led Strip Mounting Kit With Diffuser Aluminum 2000* 19*19MM Milky</t>
  </si>
  <si>
    <t>Led Strip Mounting Kit With Diffuser Aluminum 2000* 19*19MM White Housing</t>
  </si>
  <si>
    <t>Led Strip Mounting Kit With Diffuser Aluminum2000* 24.5*12.2MM Milky</t>
  </si>
  <si>
    <t>Led Strip Mounting Kit With Diffuser Aluminum 2000* 17.4*12.1MM Milky</t>
  </si>
  <si>
    <t xml:space="preserve">Led Strip Mounting Kit With Diffuser Aluminum 2000*16*7MM Milky </t>
  </si>
  <si>
    <t>Led Strip Mounting Kit With Diffuser Aluminum 2000*30*20MM Milky</t>
  </si>
  <si>
    <t xml:space="preserve">  Strip Mounting Kit With Diffuser Aluminum</t>
  </si>
  <si>
    <t>VT-120136E</t>
  </si>
  <si>
    <t>LED Waterproof Fitting M-SERIES 1500mm 48W 6400K Milky Cover 120LM/W</t>
  </si>
  <si>
    <t>VT-2366</t>
  </si>
  <si>
    <t>LED Bulb - 6W Filamen E27 G45 Clear Cover 4000K</t>
  </si>
  <si>
    <t>VT-2327</t>
  </si>
  <si>
    <t>LED Bulb - 6W Filament E14 Clear Cover Candle 3000K 130LM/W</t>
  </si>
  <si>
    <t>LED Bulb - SAMSUNG CHIP 9W E27 A58 Plastic 3000K</t>
  </si>
  <si>
    <t>LED Bulb - SAMSUNG CHIP 9W E27 A58 Plastic 4000K</t>
  </si>
  <si>
    <t>LED Bulb - SAMSUNG CHIP 9W E27 A58 Plastic 6400K</t>
  </si>
  <si>
    <t>eur 1,04/piece for order of 1000 pcs</t>
  </si>
  <si>
    <t>eur 0,72/piece</t>
  </si>
  <si>
    <t>eur 1,04/piece</t>
  </si>
  <si>
    <t>LED Spotlight SAMSUNG CHIP - GU5.3 6.5W MR16 Riple Plastic 110° 3000K</t>
  </si>
  <si>
    <t>LED Spotlight SAMSUNG CHIP - GU5.3 6.5W MR16 Riple Plastic 110° 4000K</t>
  </si>
  <si>
    <t>LED Spotlight SAMSUNG CHIP - GU5.3 6.5W MR16 Riple Plastic 38° 6400K</t>
  </si>
  <si>
    <t>eur 40,95/piece</t>
  </si>
  <si>
    <t>eur 16,28/panel = eur 97,65/box</t>
  </si>
  <si>
    <t>eur 1,58/piece clearing price</t>
  </si>
  <si>
    <t>LED Street Light SAMSUNG CHIP - 150W 6400K Clas II Aluminium  Dimmable 140LM/W</t>
  </si>
  <si>
    <t>eur 168,-/piece</t>
  </si>
  <si>
    <t>eur 126,-/piece</t>
  </si>
  <si>
    <t>eur 178,50/piece</t>
  </si>
  <si>
    <t>2W LED Solar BollarD Light SAMSUNG CHIP Grey Body 3000K</t>
  </si>
  <si>
    <t>10W LED Bollard Lamp SAMSUNG CHIP Black Body IP65 6400K</t>
  </si>
  <si>
    <t>order 1000 pcs - eur 1,04/piece</t>
  </si>
  <si>
    <t>eur 0,93</t>
  </si>
  <si>
    <t>LED Bulb - 3.5W E14 A80 Candle Dimming Brightness RF Control RGB + 4000K</t>
  </si>
  <si>
    <t>LED Bulb - 3.5W E14 A80 Candle Dimming Brightness RF Control RGB + 6400K</t>
  </si>
  <si>
    <t>LED Bulb - 3.5W E14 P45 A80 Candle Dimming Brightness RF Control RGB + 4000K</t>
  </si>
  <si>
    <t>eur 1,79/bister - order 1.000 blisters</t>
  </si>
  <si>
    <t>eur 0,51/piece</t>
  </si>
  <si>
    <t>eur 1,14/blister</t>
  </si>
  <si>
    <t xml:space="preserve">eur 0,93/piece for order of 10.000 pieces </t>
  </si>
  <si>
    <t xml:space="preserve">eur 1,31/piece </t>
  </si>
  <si>
    <t>order 1000 pcs - eur 01,04/blister</t>
  </si>
  <si>
    <t>eur 3,05/piece</t>
  </si>
  <si>
    <t xml:space="preserve">LED Power Supply - 60W 24V 2.5A IP44 Plastic </t>
  </si>
  <si>
    <t xml:space="preserve">Led Strip Mounting Kit With Diffuser Aluminum Surface  2000MM  Without Cover </t>
  </si>
  <si>
    <t xml:space="preserve">Led Strip Mounting Kit With Diffuser Aluminum Concealed  2000MM  Without Cover </t>
  </si>
  <si>
    <t>3W LED Hotel Side Light With Switch &amp; USB Port Black 3000K</t>
  </si>
  <si>
    <t>20W LED COB Downlight Round A++ 120Lm/W 3000K</t>
  </si>
  <si>
    <t>eur 2,36 for order min. 1,000 pcs</t>
  </si>
  <si>
    <t>order 250 pcs - price eur 5.99/piece</t>
  </si>
  <si>
    <t>GU10 Round Spotlight Fitting White 2 pcs/box  Ф80</t>
  </si>
  <si>
    <t>GU10 Round Spotlight Fitting Satin 2 pcs/box Ф80</t>
  </si>
  <si>
    <t>GU10 Round Spotlight Fitting Chrome 2 pcs/box Ф80</t>
  </si>
  <si>
    <t>panel+driver eur 2,10/piece</t>
  </si>
  <si>
    <t>panel+driver eur 2,63/piece</t>
  </si>
  <si>
    <t>clearing price eur 21,-/piece</t>
  </si>
  <si>
    <t>clearing price eur 15,75/piece</t>
  </si>
  <si>
    <t>clearing price eur 10,50/piece</t>
  </si>
  <si>
    <t>Pendant Track Rail Accessory</t>
  </si>
  <si>
    <t>eur 15,23/panel+driver = eur 91,38/box</t>
  </si>
  <si>
    <t xml:space="preserve">2*E27 LED Ceiling Fan With Light Kit Rf Kontrol 4 Blades 60W DC Motor </t>
  </si>
  <si>
    <t>3 Ways Socket With USB Square 3G 1.55MM*1.4M</t>
  </si>
  <si>
    <t>order for 10.000 eur discount 63%</t>
  </si>
  <si>
    <t>order for 10.000 EUR - discount 67%</t>
  </si>
  <si>
    <t>2000W LED Panel Heater With Aluminium Heating Elemenet White IP24</t>
  </si>
  <si>
    <t>2000W LED Panel Heater With Aluminium Heating Elemenet Black IP24</t>
  </si>
  <si>
    <t xml:space="preserve">2000W LED Panel Heater With Aluminium Heating Elemenet White IP24 RF Control Display And  Wheels </t>
  </si>
  <si>
    <t xml:space="preserve">2000W LED Panel Heater With Aluminium Heating Elemenet Black IP24 RF Control Display And  Wheels </t>
  </si>
  <si>
    <t>LED Waterproof Fitting M-SERIES 1200mm 36W 4000K Transparent 120LM/W</t>
  </si>
  <si>
    <t>LED Waterproof Fitting M-SERIES 1200mm 36W 6400K Transparent 120LM/W</t>
  </si>
  <si>
    <t>LED Waterproof Fitting M-SERIES 1200mm 36W 6400K Transparent SS Clip 120LM/W</t>
  </si>
  <si>
    <t>LED Waterproof Fitting M-SERIES 1200mm 36W 4000K Transparent SS Clip 120LM/W</t>
  </si>
  <si>
    <t>3W Emergency Exit Light 12 Hours Charging 6000K 1500 mah</t>
  </si>
  <si>
    <t xml:space="preserve">40W Rechargeable Trolley Speaker With One Wired Microphone RF Control RGB 2*8 inch </t>
  </si>
  <si>
    <t xml:space="preserve">Vacuum Cleaner Auto Charging Gyro Robotic Laser Compatible With Amazon Alexa And Google Home  White </t>
  </si>
  <si>
    <t>order 200 pieces - price eur 3,14/piece</t>
  </si>
  <si>
    <t>order 100 pcs - eur 115,40/piece</t>
  </si>
  <si>
    <t>order 10 pcs - eur 198,45-/piece</t>
  </si>
  <si>
    <t>10W Wireless Charger Power Bank Black</t>
  </si>
  <si>
    <t xml:space="preserve">Linsn Sending Box </t>
  </si>
  <si>
    <t>Е14 LAMP HOLDER  ( POLYBAG + CARD) WHITE WITH SUNSHADE</t>
  </si>
  <si>
    <t xml:space="preserve">Chrome Celing Rose Lamp Holder </t>
  </si>
  <si>
    <t>order 50 pcs - eur 52,40/piece</t>
  </si>
  <si>
    <t xml:space="preserve">GU 10 Fitting Square Black + Gold </t>
  </si>
  <si>
    <t xml:space="preserve">GU 10 Fitting Square Black + Rose Gold  </t>
  </si>
  <si>
    <t xml:space="preserve">GU 10 Fitting Square Black + Chrome </t>
  </si>
  <si>
    <t xml:space="preserve">GU 10 Fitting Round Black + Gold </t>
  </si>
  <si>
    <t xml:space="preserve">GU 10 Fitting Round Black + Rose Gold  </t>
  </si>
  <si>
    <t xml:space="preserve">GU 10 Fitting Round Black + Black </t>
  </si>
  <si>
    <t xml:space="preserve">Connector For Led Strip 8mm </t>
  </si>
  <si>
    <t>Connector For Led Strip 8mm Single Head</t>
  </si>
  <si>
    <t>Connector For Led Strip 8mm Dual Head</t>
  </si>
  <si>
    <t>L Shape Connector For Led Strip 8mm</t>
  </si>
  <si>
    <t>Connector For Led Strip 10mm</t>
  </si>
  <si>
    <t>Connector For Led Strip 10mm Single Head</t>
  </si>
  <si>
    <t>Connector For Led Strip 10mm Dual Head</t>
  </si>
  <si>
    <t>L Shape Connector For Led Strip 10mm</t>
  </si>
  <si>
    <t>Connector For Led COB Strip 8mm Single Head</t>
  </si>
  <si>
    <t>Connector For Led COB Strip 10mm Dual Head</t>
  </si>
  <si>
    <t>Connector For Led COB Strip 100mm Single Head</t>
  </si>
  <si>
    <t>Connector For Led COB Strip 100mm Dual Head</t>
  </si>
  <si>
    <t>VT-1956</t>
  </si>
  <si>
    <t>10W LED Floodlight Rechargeable SAMSUNG CHIP  IP44 6400</t>
  </si>
  <si>
    <t>10W LED Floodlight Rechargeable SAMSUNG CHIP  IP44 4000</t>
  </si>
  <si>
    <t>20W LED Floodlight Rechargeable SAMSUNG CHIP USB + SOS Function IP44 4000</t>
  </si>
  <si>
    <t>20W LED Floodlight Rechargeable SAMSUNG CHIP USB + SOS Function IP44 6400</t>
  </si>
  <si>
    <t>VT-2386</t>
  </si>
  <si>
    <t>LED Bulb - 6W Filamen E27 G45 Clear Cover 4000K 130LM/W</t>
  </si>
  <si>
    <t>VT-2486</t>
  </si>
  <si>
    <t>LED Bulb - 6W Filamen E14 P45 Clear Cover 3000K 130LM/W</t>
  </si>
  <si>
    <t xml:space="preserve">Е27 Bollard Lamp 45CM With Stainless Steel Body Grey IP44 </t>
  </si>
  <si>
    <t>E27 Bollard Lamp 45CM With Stainless Steel Body Black IP44</t>
  </si>
  <si>
    <t>E27 Bollard Lamp 45CM PIR Sensor With Stainless Steel Body Black IP44</t>
  </si>
  <si>
    <t>E27 Bollard Lamp 80CM With Stainless Steel Body Satin Nickel IP44</t>
  </si>
  <si>
    <t xml:space="preserve">Е27 Bollard Lamp 80CM With Stainless Steel Body Grey IP44 </t>
  </si>
  <si>
    <t>E27 Bollard Lamp 80CM With Stainless Steel Body Black IP44</t>
  </si>
  <si>
    <t>E27 Bollard Lamp 80CM With PIR Sensor Stainless Steel Body Black IP44</t>
  </si>
  <si>
    <t>E27 Bollard Lamp 110CM With PIR Sensor Stainless Steel Body Black IP44</t>
  </si>
  <si>
    <t>VT-7565</t>
  </si>
  <si>
    <t>5W Led Table Lamp White Body 6500K</t>
  </si>
  <si>
    <t>VT-2466</t>
  </si>
  <si>
    <t xml:space="preserve">LED Bulb - 6W Filamen E14 P45 Clear Cover 3000K </t>
  </si>
  <si>
    <t xml:space="preserve">LED Bulb - 6W Filamen E14 P45 Clear Cover 4000K </t>
  </si>
  <si>
    <t xml:space="preserve">LED Bulb - 6W Filamen E14 P45 Clear Cover 6400K </t>
  </si>
  <si>
    <t>LED Bulb - 6W Filamen E14 P45 Clear Cover 4000K 130LM/W</t>
  </si>
  <si>
    <t>LED Bulb - 6W Filamen E14 P45 Clear Cover 6400K 130LM/W</t>
  </si>
  <si>
    <t>LED Bulb - 6W Filamen E27 G45 Clear Cover 6400K 130LM/W</t>
  </si>
  <si>
    <t>LED Bulb - 6W Filament E14 Clear Cover Candle 6000K 130LM/W</t>
  </si>
  <si>
    <t>E27 Bollard Lamp 45CM With Stainless Steel Body Satin Nickel IP44</t>
  </si>
  <si>
    <t>LED Waterproof Fitting M-SERIES 1200mm 36W 6400K Milky Cover SS Clip 120LM/W</t>
  </si>
  <si>
    <t>LED Waterproof Fitting M-SERIES 1500mm 48W 4000K Milky Cover SS Clip 120LM/W</t>
  </si>
  <si>
    <t>LED Waterproof Fitting M-SERIES 1500mm 48W 6400K Milky Cover SS Clip 120LM/W</t>
  </si>
  <si>
    <t>VT-150048E</t>
  </si>
  <si>
    <t>LED Waterproof Fitting M-SERIES 1500mm 48W 6400K Emergency Kit PC/PC SS Clip 120LM/W</t>
  </si>
  <si>
    <t>LED Waterproof Fitting M-SERIES 1500mm 48W 4000K Emergency Kit PC/PC SS Clip 120LM/W</t>
  </si>
  <si>
    <t>LED Waterproof Fitting M-SERIES 600mm 18W 4000K Milky Cover 120LM/W</t>
  </si>
  <si>
    <t>VT-2335</t>
  </si>
  <si>
    <t>LED Spotlight SAMSUNG CHIP - GU10 5W Transparent 3000K 110°160LM/W</t>
  </si>
  <si>
    <t>LED Spotlight SAMSUNG CHIP - GU10 5W Transparent 4000K 110° 160LM/W</t>
  </si>
  <si>
    <t>LED Spotlight SAMSUNG CHIP - GU10 5W Transparent 6400K 110° 160LM/W</t>
  </si>
  <si>
    <t>E27 Bollard Lamp 45CM PIR Sensor With Stainless Steel Body Satin Nickel IP44</t>
  </si>
  <si>
    <t>E27 Bollard Lamp 45CM PIR Sensor With Stainless Steel Body Grey IP44</t>
  </si>
  <si>
    <t>E27 Bollard Lamp 60CM  PIR Sensor With 2 EU Plug Sockets  Stainless Steel Grey IP44</t>
  </si>
  <si>
    <t>E27 Bollard Lamp 60CM  PIR Sensor With 2 EU Plug Sockets  Stainless Steel Satin Nickel IP44</t>
  </si>
  <si>
    <t>E27 Bollard Lamp 60CM  PIR Sensor With 2 EU Plug Sockets  Stainless Steel Black IP44</t>
  </si>
  <si>
    <t>E27 Bollard Lamp 80CM With PIR Sensor Stainless Steel Grey IP44</t>
  </si>
  <si>
    <t>E27 Bollard Lamp 80CM With PIR Sensor Stainless Steel Satin Nickel IP44</t>
  </si>
  <si>
    <t>E27 Bollard Lamp 110CM With Stainless Steel Satin Nickel IP44</t>
  </si>
  <si>
    <t>E27 Bollard Lamp 110CM With PIR Sensor Stainless Steel Satin Nickel IP44</t>
  </si>
  <si>
    <t>E27 Bollard Lamp 110CM With PIR Sensor Stainless Steel Body Grey IP44</t>
  </si>
  <si>
    <t>Paper Cup With Sign V-TAC 100pcs Set -180ml</t>
  </si>
  <si>
    <t>VT-155048</t>
  </si>
  <si>
    <t xml:space="preserve">E27 LAMP HOLDER </t>
  </si>
  <si>
    <t>LED COB  Strip Light IP20 24V 3000K 280 Leds 10W/m</t>
  </si>
  <si>
    <t>LED COB  Strip Light IP20 24V 4000K 280 Leds 10W/m</t>
  </si>
  <si>
    <t>LED COB  Strip Light IP20 24V 6000K 280 Leds 10W/m</t>
  </si>
  <si>
    <t>VT-130W</t>
  </si>
  <si>
    <t>LED Solar Garden Light 20W Pir Sensor RF Control 4000K</t>
  </si>
  <si>
    <t>LED Solar Garden Light 20W Pir Sensor RF Control 6400K</t>
  </si>
  <si>
    <t xml:space="preserve">GU 10 Fitting Square Black + Black </t>
  </si>
  <si>
    <t xml:space="preserve">GU 10 Fitting Round Black + Chrome </t>
  </si>
  <si>
    <t>E27 Bollard Lamp 110CM With Stainless Steel Body Black IP44</t>
  </si>
  <si>
    <t xml:space="preserve">Е27 Bollard Lamp 110CM With Stainless Steel Body Grey IP44 </t>
  </si>
  <si>
    <t>VT-909</t>
  </si>
  <si>
    <t>9W LED Bollard Lamp Dark Grey Aluminium 30CM 3000K IP54</t>
  </si>
  <si>
    <t>9W LED Bollard Lamp Dark Grey Aluminium 30CM 4000K IP54</t>
  </si>
  <si>
    <t>LED COB  Strip Light IP20 24V 3000K 420 Leds 10W/m</t>
  </si>
  <si>
    <t>LED COB  Strip Light IP20 24V 4000K 420 Leds 10W/m</t>
  </si>
  <si>
    <t>LED COB  Strip Light IP20 24V 6000K 420 Leds 10W/m</t>
  </si>
  <si>
    <t>VT-45W</t>
  </si>
  <si>
    <t>LED Solar Garden Light 7.5W Motion Sensor IP65 Remote Control Timer Function 4000K</t>
  </si>
  <si>
    <t>LED Solar Garden Light 7.5W Motion Sensor IP65 Remote Control Timer Function 6500K</t>
  </si>
  <si>
    <t>VT-65W</t>
  </si>
  <si>
    <t>LED Solar Garden Light 10W Motion Sensor IP65 Remote Control Timer Function 4000K</t>
  </si>
  <si>
    <t>LED Solar Garden Light 10W Motion Sensor IP65 Remote Control Timer Function 6500K</t>
  </si>
  <si>
    <t xml:space="preserve">Pole For Garden Light </t>
  </si>
  <si>
    <t>VT-8415</t>
  </si>
  <si>
    <t>15W LED Solar Ceiling Light With Sensor IP65 3in1</t>
  </si>
  <si>
    <t>VT-804-W</t>
  </si>
  <si>
    <t>GU10 Surface Monted Fitting White 197mm</t>
  </si>
  <si>
    <t>GU10 Surface Monted Fitting Black 197mm</t>
  </si>
  <si>
    <t>sku</t>
  </si>
  <si>
    <t>VT-8217-3</t>
  </si>
  <si>
    <t xml:space="preserve">80W LED Mist Fan With Remote Control  Round 3 Blades ( 17INCH ) </t>
  </si>
  <si>
    <t>Case For External Mounting 600 x 600 mm Universal Plastic</t>
  </si>
  <si>
    <t>eur 3,90</t>
  </si>
  <si>
    <t>eur 3,10</t>
  </si>
  <si>
    <t>VT-6552-3</t>
  </si>
  <si>
    <t>65W LED Ceiling Fan White Body RF Control  3 White Blades  AC Motor  ( 52INCH )</t>
  </si>
  <si>
    <t>65W LED Ceiling Fan White Body RF Control  3 Brown  Blades  AC Motor  ( 52INCH )</t>
  </si>
  <si>
    <t>LED COB  Strip Light IP20 24V 4000K 512 Leds 12W/m</t>
  </si>
  <si>
    <t>LED COB  Strip Light IP20 24V 6000K 512 Leds 12W/m</t>
  </si>
  <si>
    <t>LED Strip  24V</t>
  </si>
  <si>
    <t>Wall Fitting Gu10 Steel Body Sensor  2 Way IP44</t>
  </si>
  <si>
    <t>Conecting Cable For Rigid Strip 5pcs DC Jack Set</t>
  </si>
  <si>
    <t>order 250 pcs - price eur 4.99/piece</t>
  </si>
  <si>
    <t xml:space="preserve">LED Bulb - SAMSUNG CHIP 12W E27 A60 Dimmable  6400K </t>
  </si>
  <si>
    <t>eur 5,50/piece</t>
  </si>
  <si>
    <t>eur 5,90/piece</t>
  </si>
  <si>
    <t>eur 11,90/piece</t>
  </si>
  <si>
    <t>order 1000 pcs - eur 5,20/piece</t>
  </si>
  <si>
    <t>order 1000 pcs - eur 6,20/piece</t>
  </si>
  <si>
    <t>VT-7573</t>
  </si>
  <si>
    <t xml:space="preserve">3.2W LED Mirror Light 3xAAA Battery Black Body </t>
  </si>
  <si>
    <t xml:space="preserve">10W LED Solar Floodlight Detachable Black Body 4000K PIR Sensor IP 65 </t>
  </si>
  <si>
    <t xml:space="preserve">LED Bulb - SAMSUNG CHIP 5.5W E14 Plastic Dimmable Candle 4000K </t>
  </si>
  <si>
    <t>VT-7571</t>
  </si>
  <si>
    <t>3W LED Mirror Light Wall Mounted With 4*AAA Battery Nickel Body D:17CM</t>
  </si>
  <si>
    <t>VT-7572</t>
  </si>
  <si>
    <t>3W LED Mirror Light  With 4*AAA Battery Nickel Body D:17CM</t>
  </si>
  <si>
    <t>65W LED Ceiling Fan Silver Body RF Control  3 Black  Blades  AC Motor  ( 52INCH )</t>
  </si>
  <si>
    <t>VT-2417</t>
  </si>
  <si>
    <t xml:space="preserve">LED Bulb - 7W Solar With Sensor RF Control 3 in 1 </t>
  </si>
  <si>
    <t>VT-907</t>
  </si>
  <si>
    <t>7W Led Garden Spike Light Black Body IP65 3000K</t>
  </si>
  <si>
    <t>7W Led Garden Spike Light Black Body IP65 4000K</t>
  </si>
  <si>
    <t>7W Led Garden Spike Light Black Body IP65 6400K</t>
  </si>
  <si>
    <t>VT-217D</t>
  </si>
  <si>
    <t>LED Bulb - SAMSUNG CHIP 17W E27 A65 Plastic 3000K Dimmable</t>
  </si>
  <si>
    <t>LED Bulb - SAMSUNG CHIP 17W E27 A65 Plastic 4000K Dimmable</t>
  </si>
  <si>
    <t>LED Bulb - SAMSUNG CHIP 17W E27 A65 Plastic 6400K Dimmable</t>
  </si>
  <si>
    <t>VT-ST303</t>
  </si>
  <si>
    <t>VT-1518</t>
  </si>
  <si>
    <t>LED Waterproof Fitting S-SERIES 600mm 18W 4000K</t>
  </si>
  <si>
    <t>LED Waterproof Fitting S-SERIES 600mm 18W 6500K</t>
  </si>
  <si>
    <t>VT-1239</t>
  </si>
  <si>
    <t>LED Waterproof Fitting S-SERIES 1200mm 36W 6500K</t>
  </si>
  <si>
    <t>LED Waterproof Fitting S-SERIES 1500mm 48W 6500K</t>
  </si>
  <si>
    <t xml:space="preserve">LED Strip Set 280 COB IP20-3000K 10W DC24V 800LM/M / 2652 + 3264 / </t>
  </si>
  <si>
    <t xml:space="preserve">LED Strip Set 280 COB IP20-4000K 10W DC24V 800LM/M / 2653 + 3264 / </t>
  </si>
  <si>
    <t xml:space="preserve">LED Strip Set 280 COB IP20-6400K 10W DC24V 800LM/M / 2654 + 3264 / </t>
  </si>
  <si>
    <t xml:space="preserve">LED Strip Set 512 COB IP20-3000K 12W DC24V 1000LM/M / 2667 + 3264 / </t>
  </si>
  <si>
    <t xml:space="preserve">LED Strip Set 512 COB IP20-4000K 12W DC24V 1000LM/M / 2668 + 3264 / </t>
  </si>
  <si>
    <t xml:space="preserve">LED Strip Set 512 COB IP20-6000K 12W DC24V 1000LM/M / 2669 + 3264 / </t>
  </si>
  <si>
    <t xml:space="preserve">LED Strip Set 420 COB IP20-3000K 10W DC24V 1000LM/M CRI95 / 2649 + 3272 / </t>
  </si>
  <si>
    <t xml:space="preserve">LED Strip Set 420 COB IP20-4000K 10W DC24V 1000LM/M CRI95 / 2650 + 3272 / </t>
  </si>
  <si>
    <t xml:space="preserve">LED Strip Set 420 COB IP20-6400K 10W DC24V 1000LM/M CRI95 / 2651 + 3272 / </t>
  </si>
  <si>
    <t>8W LED Frameless Panel Light Square 3000K</t>
  </si>
  <si>
    <t>15W LED Frameless Panel Light Round 6000K</t>
  </si>
  <si>
    <t>VT-23052</t>
  </si>
  <si>
    <t>LED Power Supply - 30W 12V 2.5A Plastic IP44</t>
  </si>
  <si>
    <t>VT-23044</t>
  </si>
  <si>
    <t>VT-6282-2</t>
  </si>
  <si>
    <t xml:space="preserve">40W Rechargeable  Speaker With One Wired Microphone RF Control &amp; Handle  2*8 inch </t>
  </si>
  <si>
    <t>VT-37</t>
  </si>
  <si>
    <t>VT-117</t>
  </si>
  <si>
    <t>VT-167</t>
  </si>
  <si>
    <t>VT-272</t>
  </si>
  <si>
    <t>VT-120018</t>
  </si>
  <si>
    <t>LED Solar Tri-Proof Light 12000mm 18W With Sensor and RF Control 3 in 1 IP65</t>
  </si>
  <si>
    <t>LED Waterproof Fitting M-SERIES 1500mm 48W 4000K Transparent 120LM/W</t>
  </si>
  <si>
    <t>LED Waterproof Fitting M-SERIES 1500mm 48W 6400K Transparent 120LM/W</t>
  </si>
  <si>
    <t>VT-118</t>
  </si>
  <si>
    <t>10W LED Floodlight SAMSUNG CHIP Black Body 3000K</t>
  </si>
  <si>
    <t>10W LED Floodlight SAMSUNG CHIP Black Body 4000K</t>
  </si>
  <si>
    <t>10W LED Floodlight SAMSUNG CHIP Black Body 6400K</t>
  </si>
  <si>
    <t>VT-128</t>
  </si>
  <si>
    <t>20W LED Floodlight SAMSUNG CHIP Black Body 3000K</t>
  </si>
  <si>
    <t>20W LED Floodlight SAMSUNG CHIP Black Body 4000K</t>
  </si>
  <si>
    <t>20W LED Floodlight SAMSUNG CHIP Black Body 6400K</t>
  </si>
  <si>
    <t>VT-138</t>
  </si>
  <si>
    <t>30W LED Floodlight SAMSUNG CHIP Black Body 4000K</t>
  </si>
  <si>
    <t>30W LED Floodlight SAMSUNG CHIP Black Body 6400K</t>
  </si>
  <si>
    <t>VT-118S-1</t>
  </si>
  <si>
    <t xml:space="preserve">10W LED PIR Sensor Floodlight SAMSUNG CHIP Black Body 3000K 1M Cable </t>
  </si>
  <si>
    <t xml:space="preserve">10W LED PIR Sensor Floodlight SAMSUNG CHIP Black Body 4000K 1M Cable </t>
  </si>
  <si>
    <t xml:space="preserve">10W LED PIR Sensor Floodlight SAMSUNG CHIP Black Body 6400K 1M Cable </t>
  </si>
  <si>
    <t xml:space="preserve">10W LED PIR Sensor Floodlight SAMSUNG CHIP White Body 3000K 1M Cable </t>
  </si>
  <si>
    <t xml:space="preserve">10W LED PIR Sensor Floodlight SAMSUNG CHIP White Body 4000K 1M Cable </t>
  </si>
  <si>
    <t xml:space="preserve">10W LED PIR Sensor Floodlight SAMSUNG CHIP White Body 6400K 1M Cable </t>
  </si>
  <si>
    <t>VT-118S</t>
  </si>
  <si>
    <t xml:space="preserve">10W LED PIR Sensor Floodlight SAMSUNG CHIP Black Body 3000K </t>
  </si>
  <si>
    <t xml:space="preserve">10W LED PIR Sensor Floodlight SAMSUNG CHIP Black Body 4000K </t>
  </si>
  <si>
    <t xml:space="preserve">10W LED PIR Sensor Floodlight SAMSUNG CHIP Black Body 6400K  </t>
  </si>
  <si>
    <t xml:space="preserve">10W LED PIR Sensor Floodlight SAMSUNG CHIP White Body 3000K </t>
  </si>
  <si>
    <t xml:space="preserve">10W LED PIR Sensor Floodlight SAMSUNG CHIP White Body 6400K </t>
  </si>
  <si>
    <t>VT-128S-1</t>
  </si>
  <si>
    <t xml:space="preserve">20W LED PIR Sensor Floodlight SAMSUNG CHIP Black Body 3000K 1M Cable </t>
  </si>
  <si>
    <t xml:space="preserve">20W LED PIR Sensor Floodlight SAMSUNG CHIP Black Body 4000K 1M Cable </t>
  </si>
  <si>
    <t xml:space="preserve">20W LED PIR Sensor Floodlight SAMSUNG CHIP Black Body 6400K 1M Cable </t>
  </si>
  <si>
    <t xml:space="preserve">20W LED PIR Sensor Floodlight SAMSUNG CHIP White Body 4000K 1M Cable </t>
  </si>
  <si>
    <t xml:space="preserve">20W LED PIR Sensor Floodlight SAMSUNG CHIP White Body 6400K 1M Cable </t>
  </si>
  <si>
    <t>VT-128S</t>
  </si>
  <si>
    <t xml:space="preserve">20W LED PIR Sensor Floodlight SAMSUNG CHIP Black Body 4000K </t>
  </si>
  <si>
    <t xml:space="preserve">20W LED PIR Sensor Floodlight SAMSUNG CHIP Black Body 6400K </t>
  </si>
  <si>
    <t xml:space="preserve">20W LED PIR Sensor Floodlight SAMSUNG CHIP White Body 4000K </t>
  </si>
  <si>
    <t xml:space="preserve">20W LED PIR Sensor Floodlight SAMSUNG CHIP White Body 6400K </t>
  </si>
  <si>
    <t>30W LED Sensor Day Light Floodlight SAMSUNG CHIP 100LM/W Black Body 3000K</t>
  </si>
  <si>
    <t>30W LED Sensor Day Light Floodlight SAMSUNG CHIP 100LM/W Black Body 4000K</t>
  </si>
  <si>
    <t>30W LED Sensor Day Light Floodlight SAMSUNG CHIP 100LM/W Black Body 6500K</t>
  </si>
  <si>
    <t>VT-158S-1</t>
  </si>
  <si>
    <t xml:space="preserve">50W LED PIR Sensor Floodlight SAMSUNG CHIP Black Body 4000K 1M Cable </t>
  </si>
  <si>
    <t xml:space="preserve">50W LED PIR Sensor Floodlight SAMSUNG CHIP Black Body 6400K 1M Cable </t>
  </si>
  <si>
    <t xml:space="preserve">50W LED PIR Sensor Floodlight SAMSUNG CHIP White Body 3000K 1M Cable </t>
  </si>
  <si>
    <t xml:space="preserve">50W LED PIR Sensor Floodlight SAMSUNG CHIP White Body 4000K 1M Cable </t>
  </si>
  <si>
    <t xml:space="preserve">50W LED PIR Sensor Floodlight SAMSUNG CHIP White Body 6400K 1M Cable </t>
  </si>
  <si>
    <t>VT-158S</t>
  </si>
  <si>
    <t>50W LED PIR Sensor Floodlight SAMSUNG CHIP Black Body 4000K</t>
  </si>
  <si>
    <t>VT-57</t>
  </si>
  <si>
    <t>50W LED Sensor Day Light Floodlight SAMSUNG CHIP 100LM/W Black Body 3000K</t>
  </si>
  <si>
    <t>50W LED Sensor Day Light Floodlight SAMSUNG CHIP 100LM/W Black Body 4000K</t>
  </si>
  <si>
    <t>50W LED Sensor Day Light  Floodlight SAMSUNG CHIP 100LM/W Black Body 6500K</t>
  </si>
  <si>
    <t>100W LED Sensor Day Light Floodlight SAMSUNG CHIP 100LM/W Black Body 3000K</t>
  </si>
  <si>
    <t>100W LED Sensor Day Light Floodlight SAMSUNG CHIP 100LM/W Black Body 4000K</t>
  </si>
  <si>
    <t>100W LED Sensor Day Light Floodlight SAMSUNG CHIP 100LM/W Black Body 6500K</t>
  </si>
  <si>
    <t>150W LED Sensor Day Light Floodlight SAMSUNG CHIP 100LM/W Black Body 3000K</t>
  </si>
  <si>
    <t>150W LED Sensor Day Light Floodlight SAMSUNG CHIP 100LM/W Black Body 4000K</t>
  </si>
  <si>
    <t>150W LED Sensor Day Light Floodlight SAMSUNG CHIP 100LM/W Black Body 6500K</t>
  </si>
  <si>
    <t>200W LED Sensor Day Light Floodlight SAMSUNG CHIP 100LM/W Black Body 3000K</t>
  </si>
  <si>
    <t>200W LED Sensor Day Light Floodlight SAMSUNG CHIP 100LM/W Black Body 4000K</t>
  </si>
  <si>
    <t>200W LED Sensor Day Light Floodlight SAMSUNG CHIP 100LM/W Black Body 6500K</t>
  </si>
  <si>
    <t xml:space="preserve">Supper Slim Power Supply Series </t>
  </si>
  <si>
    <t>VT-21061</t>
  </si>
  <si>
    <t>LED Power Supply 60W 12V 5A IP20</t>
  </si>
  <si>
    <t>VT-21062</t>
  </si>
  <si>
    <t>LED Power Supply 60W 24V 2.5A IP20</t>
  </si>
  <si>
    <t>VT-21071</t>
  </si>
  <si>
    <t>LED Power Supply 75W 12V 6.25A IP20</t>
  </si>
  <si>
    <t>VT-21072</t>
  </si>
  <si>
    <t>LED Power Supply 75W 24V 3.15A IP20</t>
  </si>
  <si>
    <t>2686</t>
  </si>
  <si>
    <t>VT-21121</t>
  </si>
  <si>
    <t>LED Power Supply 120W 12V 10A IP20</t>
  </si>
  <si>
    <t>VT-21122</t>
  </si>
  <si>
    <t>LED Power Supply 120W 24V 5A IP20</t>
  </si>
  <si>
    <t>VT-21152</t>
  </si>
  <si>
    <t>LED Power Supply 150W 12V 12.5A IP20</t>
  </si>
  <si>
    <t>VT-21153</t>
  </si>
  <si>
    <t>LED Power Supply 150W 24V 6.25A IP20</t>
  </si>
  <si>
    <t>VT-21252</t>
  </si>
  <si>
    <t>LED Power Supply 250W 12V 20.8A IP20</t>
  </si>
  <si>
    <t>VT-21253</t>
  </si>
  <si>
    <t>LED Power Supply 250W 24V 10.41A IP20</t>
  </si>
  <si>
    <t>VT-21301</t>
  </si>
  <si>
    <t>LED Power Supply 300W 12V 25A IP20</t>
  </si>
  <si>
    <t>VT-21302</t>
  </si>
  <si>
    <t>LED Power Supply 300W 24V 12.5A IP20</t>
  </si>
  <si>
    <t>VT-21501</t>
  </si>
  <si>
    <t>LED Power Supply 500W 12V 42A IP20</t>
  </si>
  <si>
    <t>VT-21502</t>
  </si>
  <si>
    <t>LED Power Supply 500W 24V 21A IP20</t>
  </si>
  <si>
    <t>6W LED Panel Premium SAMSUNG CHIP Round 4000K</t>
  </si>
  <si>
    <t>6W LED Panel Premium SAMSUNG CHIP Round 6400K</t>
  </si>
  <si>
    <t>12W LED Panel Premium SAMSUNG CHIP Square 3000K</t>
  </si>
  <si>
    <t>12W LED Panel Premium SAMSUNG CHIP Square 6400K</t>
  </si>
  <si>
    <t>18W LED Panel Premium SAMSUNG CHIP Square 6400K</t>
  </si>
  <si>
    <t>LED Strip -  90 LEDS/M 24V IP20 3000K 120° 4W/M 200LM/W</t>
  </si>
  <si>
    <t>LED Strip -  90 LEDS/M 24V IP20 4000K 120° 4W/M 200LM/W</t>
  </si>
  <si>
    <t>LED Strip -  90 LEDS/M 24V IP20 6400K 120° 4W/M 200LM/W</t>
  </si>
  <si>
    <t xml:space="preserve">20W LED PIR Sensor Floodlight SAMSUNG CHIP White Body 3000K 1M Cable </t>
  </si>
  <si>
    <t>VT-158</t>
  </si>
  <si>
    <t>50W LED Floodlight SAMSUNG CHIP Black Body 3000K</t>
  </si>
  <si>
    <t>50W LED Floodlight SAMSUNG CHIP Black Body 6400K</t>
  </si>
  <si>
    <t>30W LED Floodlight SAMSUNG CHIP Black Body 3000K</t>
  </si>
  <si>
    <t xml:space="preserve">50W LED PIR Sensor Floodlight SAMSUNG CHIP Black Body 3000K 1M Cable </t>
  </si>
  <si>
    <t xml:space="preserve">10W LED PIR Sensor Floodlight SAMSUNG CHIP White Body 4000K </t>
  </si>
  <si>
    <t>VT-138S-1</t>
  </si>
  <si>
    <t xml:space="preserve">30W LED PIR Sensor Floodlight SAMSUNG CHIP Black Body 3000K 1M Cable </t>
  </si>
  <si>
    <t xml:space="preserve">30W LED PIR Sensor Floodlight SAMSUNG CHIP Black Body 4000K 1M Cable </t>
  </si>
  <si>
    <t xml:space="preserve">30W LED PIR Sensor Floodlight SAMSUNG CHIP Black Body 6400K 1M Cable </t>
  </si>
  <si>
    <t xml:space="preserve">30W LED PIR Sensor Floodlight SAMSUNG CHIP White Body 3000K 1M Cable </t>
  </si>
  <si>
    <t xml:space="preserve">30W LED PIR Sensor Floodlight SAMSUNG CHIP White Body 4000K 1M Cable </t>
  </si>
  <si>
    <t>VT-138S</t>
  </si>
  <si>
    <t xml:space="preserve">30W LED PIR Sensor Floodlight SAMSUNG CHIP Black Body 3000K </t>
  </si>
  <si>
    <t xml:space="preserve">30W LED PIR Sensor Floodlight SAMSUNG CHIP Black Body 4000K </t>
  </si>
  <si>
    <t xml:space="preserve">30W LED PIR Sensor Floodlight SAMSUNG CHIP Black Body 6400K </t>
  </si>
  <si>
    <t xml:space="preserve">30W LED PIR Sensor Floodlight SAMSUNG CHIP White Body 3000K </t>
  </si>
  <si>
    <t xml:space="preserve">30W LED PIR Sensor Floodlight SAMSUNG CHIP White Body 4000K </t>
  </si>
  <si>
    <t xml:space="preserve">30W LED PIR Sensor Floodlight SAMSUNG CHIP White Body 6400K </t>
  </si>
  <si>
    <t>50W LED PIR Sensor Floodlight SAMSUNG CHIP White Body 3000K</t>
  </si>
  <si>
    <t>50W LED PIR Sensor Floodlight SAMSUNG CHIP White Body 4000K</t>
  </si>
  <si>
    <t>50W LED PIR Sensor Floodlight SAMSUNG CHIP White Body 6400K</t>
  </si>
  <si>
    <t>VT-6204-2</t>
  </si>
  <si>
    <t>10W Rechargeable Speaker With USB &amp; TF Card RGB 2*4inch</t>
  </si>
  <si>
    <t>VT-6203-2</t>
  </si>
  <si>
    <t>10W Rechargeable Speaker With USB &amp; TF Card RGB 2*3inch</t>
  </si>
  <si>
    <t>50W LED PIR Sensor Floodlight SAMSUNG CHIP Black Body 6400K</t>
  </si>
  <si>
    <t>50W LED PIR Sensor Floodlight SAMSUNG CHIP Black Body 3000K</t>
  </si>
  <si>
    <t>VT-156S</t>
  </si>
  <si>
    <t xml:space="preserve">LED Highbay SAMSUNG CHIP - 150W ALU-Sosen 115LM/WATT 4000K </t>
  </si>
  <si>
    <t xml:space="preserve">LED Highbay SAMSUNG CHIP - 150W ALU-Sosen 115LM/WATT 6400K </t>
  </si>
  <si>
    <t>VT-152</t>
  </si>
  <si>
    <t xml:space="preserve">LED Street Light SAMSUNG CHIP 5 Years Warranty - 30W SLIM 4000K 135LM/W </t>
  </si>
  <si>
    <t xml:space="preserve">LED Street Light SAMSUNG CHIP 5 Years Warranty - 30W SLIM 6400K 135LM/W </t>
  </si>
  <si>
    <t>LED Street Light SAMSUNG CHIP 5 Years Warranty - 50W SLIM 4000K 135LM/W</t>
  </si>
  <si>
    <t>LED Street Light SAMSUNG CHIP 5 Years Warranty - 50W SLIM 6400K 135LM/W</t>
  </si>
  <si>
    <t>VT-9-206S</t>
  </si>
  <si>
    <t xml:space="preserve">LED Highbay SAMSUNG CHIP - 200W ALU-Sosen 115LM/WATT 4000K </t>
  </si>
  <si>
    <t xml:space="preserve">LED Highbay SAMSUNG CHIP - 200W ALU-Sosen 115LM/WATT 6400K </t>
  </si>
  <si>
    <t>VT-9-116S</t>
  </si>
  <si>
    <t xml:space="preserve">LED Highbay SAMSUNG CHIP - 100W ALU-Sosen 115LM/WATT 4000K </t>
  </si>
  <si>
    <t xml:space="preserve">LED Highbay SAMSUNG CHIP - 100W ALU-Sosen 115LM/WATT 6400K </t>
  </si>
  <si>
    <t>LED Bulb - 3.7W E14 P45 3000K</t>
  </si>
  <si>
    <t>LED Bulb - 3.7W E14 P45 4000K</t>
  </si>
  <si>
    <t>LED Bulb - 3.7W E14 P45 6500K</t>
  </si>
  <si>
    <t xml:space="preserve">30W LED PIR Sensor Floodlight SAMSUNG CHIP White Body 6400K 1M Cable </t>
  </si>
  <si>
    <t>VT-52</t>
  </si>
  <si>
    <t>VT-8338</t>
  </si>
  <si>
    <t>VT-920</t>
  </si>
  <si>
    <t xml:space="preserve">GU10 Fitting Round Black </t>
  </si>
  <si>
    <t>VT-921</t>
  </si>
  <si>
    <t xml:space="preserve">GU10 Fitting Square Black </t>
  </si>
  <si>
    <t>VT-925</t>
  </si>
  <si>
    <t>VT-927</t>
  </si>
  <si>
    <t>VT-929</t>
  </si>
  <si>
    <t>VT-930</t>
  </si>
  <si>
    <t>VT-931</t>
  </si>
  <si>
    <t xml:space="preserve">GU10 Fitting Round White Frame + White Reflector </t>
  </si>
  <si>
    <t xml:space="preserve">GU10 Fitting Round White Frame + Black Reflector </t>
  </si>
  <si>
    <t xml:space="preserve">GU10 Fitting Round Black Frame + Black Reflector </t>
  </si>
  <si>
    <t xml:space="preserve">GU10 Fitting Round White Frame + Chrome Reflector </t>
  </si>
  <si>
    <t xml:space="preserve">GU10 Fitting Round White Frame + Gold Reflector </t>
  </si>
  <si>
    <t xml:space="preserve">GU10 Fitting Round White Frame + Rose Gold Reflector </t>
  </si>
  <si>
    <t>VT-932</t>
  </si>
  <si>
    <t xml:space="preserve">GU10 Fitting Square White Frame + White Reflector </t>
  </si>
  <si>
    <t xml:space="preserve">GU10 Fitting Square White Frame + Black Reflector </t>
  </si>
  <si>
    <t xml:space="preserve">GU10 Fitting Square Black Frame + Black Reflector </t>
  </si>
  <si>
    <t xml:space="preserve">GU10 Fitting Square White Frame + Chrome Reflector </t>
  </si>
  <si>
    <t xml:space="preserve">GU10 Fitting Square White Frame + Gold Reflector </t>
  </si>
  <si>
    <t xml:space="preserve">GU10 Fitting Square White Frame + Rose Gold Reflector </t>
  </si>
  <si>
    <t>VT-933</t>
  </si>
  <si>
    <t>VT-952</t>
  </si>
  <si>
    <t>2W LED Solar Spike  IP65 3000K</t>
  </si>
  <si>
    <t>2W LED Solar Spike  IP65 4000K</t>
  </si>
  <si>
    <t>2W LED Solar Spike  IP65 6400K</t>
  </si>
  <si>
    <t>VT-945</t>
  </si>
  <si>
    <t>5W LED Solar Bollard Light With White + Black Body 4000K</t>
  </si>
  <si>
    <t>5W LED Solar Bollard Light With White + Black Body 3000K</t>
  </si>
  <si>
    <t>VT-943</t>
  </si>
  <si>
    <t>VT-948</t>
  </si>
  <si>
    <t>8W LED Solar Garden Light With White + Black Body 4000K</t>
  </si>
  <si>
    <t>8W LED Solar Garden Light With White + Black Body 3000K</t>
  </si>
  <si>
    <t xml:space="preserve">LED Bulb - SAMSUNG CHIP 5.5W E14 C37 Plastic Dimmable Candle 3000K </t>
  </si>
  <si>
    <t xml:space="preserve">LED Bulb - SAMSUNG CHIP 5.5W E14 Plastic Dimmable Candle 6400K </t>
  </si>
  <si>
    <t>LED Bulb - 6W Filament E27 A60 Frost Cover 2700K</t>
  </si>
  <si>
    <r>
      <t>LED Spotlight Fitting V-TAC</t>
    </r>
    <r>
      <rPr>
        <b/>
        <sz val="11"/>
        <rFont val="Calibri"/>
        <family val="2"/>
        <charset val="204"/>
      </rPr>
      <t xml:space="preserve"> </t>
    </r>
  </si>
  <si>
    <r>
      <t xml:space="preserve">6W+2W LED Surface Panel Downlight - Square 4500K </t>
    </r>
    <r>
      <rPr>
        <b/>
        <sz val="11"/>
        <color indexed="10"/>
        <rFont val="Calibri"/>
        <family val="2"/>
        <charset val="204"/>
      </rPr>
      <t xml:space="preserve">                       </t>
    </r>
    <r>
      <rPr>
        <b/>
        <sz val="11"/>
        <color indexed="8"/>
        <rFont val="Calibri"/>
        <family val="2"/>
        <charset val="204"/>
      </rPr>
      <t>EMC+CR80</t>
    </r>
    <r>
      <rPr>
        <b/>
        <sz val="11"/>
        <color indexed="10"/>
        <rFont val="Calibri"/>
        <family val="2"/>
        <charset val="204"/>
      </rPr>
      <t xml:space="preserve">                  </t>
    </r>
  </si>
  <si>
    <r>
      <t xml:space="preserve">35W LED Track Light Black&amp;White Body 6000K </t>
    </r>
    <r>
      <rPr>
        <b/>
        <sz val="11"/>
        <color indexed="8"/>
        <rFont val="Calibri"/>
        <family val="2"/>
        <charset val="204"/>
      </rPr>
      <t xml:space="preserve"> </t>
    </r>
  </si>
  <si>
    <r>
      <t xml:space="preserve">25W LED Track Light Black&amp;White Body 6000K </t>
    </r>
    <r>
      <rPr>
        <b/>
        <sz val="11"/>
        <color indexed="8"/>
        <rFont val="Calibri"/>
        <family val="2"/>
        <charset val="204"/>
      </rPr>
      <t xml:space="preserve"> </t>
    </r>
  </si>
  <si>
    <r>
      <t xml:space="preserve">10W LED Linear Light White 3000K - </t>
    </r>
    <r>
      <rPr>
        <b/>
        <sz val="11"/>
        <rFont val="Calibri"/>
        <family val="2"/>
        <charset val="204"/>
      </rPr>
      <t>NEW</t>
    </r>
  </si>
  <si>
    <r>
      <t xml:space="preserve">10W LED Linear Light White 6000K - </t>
    </r>
    <r>
      <rPr>
        <b/>
        <sz val="11"/>
        <rFont val="Calibri"/>
        <family val="2"/>
        <charset val="204"/>
      </rPr>
      <t>NEW</t>
    </r>
  </si>
  <si>
    <r>
      <t xml:space="preserve">20W LED Linear Light White 6000K - </t>
    </r>
    <r>
      <rPr>
        <b/>
        <sz val="11"/>
        <rFont val="Calibri"/>
        <family val="2"/>
        <charset val="204"/>
      </rPr>
      <t>NEW</t>
    </r>
  </si>
  <si>
    <r>
      <t xml:space="preserve">30W LED Linear Light White 3000K - </t>
    </r>
    <r>
      <rPr>
        <b/>
        <sz val="11"/>
        <rFont val="Calibri"/>
        <family val="2"/>
        <charset val="204"/>
      </rPr>
      <t>NEW</t>
    </r>
  </si>
  <si>
    <r>
      <t xml:space="preserve">30W LED Linear Light White 6000K - </t>
    </r>
    <r>
      <rPr>
        <b/>
        <sz val="11"/>
        <rFont val="Calibri"/>
        <family val="2"/>
        <charset val="204"/>
      </rPr>
      <t>NEW</t>
    </r>
  </si>
  <si>
    <t>3W LED Solar Garden Light With White + Black Body 4000K 2pcs/pack</t>
  </si>
  <si>
    <t>3W LED Solar Garden Light With White + Black Body 3000K 2pcs/pack</t>
  </si>
  <si>
    <t xml:space="preserve">GU10 Fitting Round White 2pcs/pack </t>
  </si>
  <si>
    <t xml:space="preserve">GU10 Fitting Round Black 2pcs/pack </t>
  </si>
  <si>
    <t xml:space="preserve">GU10 Fitting Square White 2pcs/pack </t>
  </si>
  <si>
    <t xml:space="preserve">GU10 Fitting Square Black 2pcs/pack </t>
  </si>
  <si>
    <t>LED Street Light SAMSUNG CHIP 5 Years Warranty - 150W SLIM 6400K 135LM/W</t>
  </si>
  <si>
    <t>VT-8126</t>
  </si>
  <si>
    <t xml:space="preserve">Led Strip Mounting Kit With Diffuser Aluminum White Housing 2000*50*35MM </t>
  </si>
  <si>
    <t>VT-8127</t>
  </si>
  <si>
    <t xml:space="preserve">Led Strip Mounting Kit With Diffuser Aluminum White Housing 2000*50*75MM </t>
  </si>
  <si>
    <t>eur 13,90/panel+driver=83,40,- eur/box - order 300 boxes</t>
  </si>
  <si>
    <t xml:space="preserve">LED Street Light SAMSUNG CHIP - 30W  6400K </t>
  </si>
  <si>
    <t>LED Street Light SAMSUNG CHIP  - 50W 4000K</t>
  </si>
  <si>
    <t>LED Street Light SAMSUNG CHIP  - 50W 6400K</t>
  </si>
  <si>
    <t>VT-101ST</t>
  </si>
  <si>
    <t xml:space="preserve">LED Street Light SAMSUNG CHIP  - 100W  4000K </t>
  </si>
  <si>
    <t xml:space="preserve">LED Street Light SAMSUNG CHIP  - 100W  6400K </t>
  </si>
  <si>
    <t>LED Street Light SAMSUNG CHIP 5 Years Warranty - 100W SLIM 4000K 135LM/W</t>
  </si>
  <si>
    <t>LED Street Light SAMSUNG CHIP 5 Years Warranty - 150W SLIM 4000K 135LM/W</t>
  </si>
  <si>
    <t>LED Bulb - SAMSUNG CHIP 6.5W E27 G45 Plastic 4000K</t>
  </si>
  <si>
    <t>LED Bulb - SAMSUNG CHIP 6.5W E27 G45 Plastic 6000K</t>
  </si>
  <si>
    <t>LED Bulb - SAMSUNG CHIP 11W E27 R80 Plastic 3000K</t>
  </si>
  <si>
    <t>LED Bulb - SAMSUNG CHIP 4.8W E14 R50 Plastic 6400K</t>
  </si>
  <si>
    <t>LED Bulb - SAMSUNG CHIP 8.5W E14 4000K</t>
  </si>
  <si>
    <t>LED Spotlight SAMSUNG CHIP - GU10 6W  Ripple Plastic 10°D 3000K</t>
  </si>
  <si>
    <t>LED Spotlight SAMSUNG CHIP - GU10 6W  Ripple Plastic 38°D 3000K</t>
  </si>
  <si>
    <t>LED Spotlight SAMSUNG CHIP - GU5.3 6W MR16 Riple Plastic 110° 6000K</t>
  </si>
  <si>
    <t>LED Spotlight SAMSUNG CHIP - GU5.3 6W MR16 Riple Plastic 38° 3000K</t>
  </si>
  <si>
    <t>LED Spotlight SAMSUNG CHIP - GU10 7.5W 110° With Lens 6400K</t>
  </si>
  <si>
    <t>LED Spotlight SAMSUNG CHIP - GU10 7.5W 38° With Lens 3000K</t>
  </si>
  <si>
    <t xml:space="preserve">300W LED Floodlight SMD SAMSUNG CHIP G2 SLIM Black Body 4000K </t>
  </si>
  <si>
    <t>10W LED Grill Fitting SAMSUNG CHIP 30cm 100LM/WATT 3000K</t>
  </si>
  <si>
    <t>20W LED Grill Fitting SAMSUNG CHIP 60cm 100LM/WATT 3000K</t>
  </si>
  <si>
    <t>20W LED Grill Fitting SAMSUNG CHIP 60cm 1200LM/WATT 6400K</t>
  </si>
  <si>
    <t>40W LED Grill Fitting SAMSUNG CHIP 120cm 100LM/WATT 3000K</t>
  </si>
  <si>
    <t>LED Linear Light SAMSUNG CHIP - 40W Hanging Suspension Black Body 4000K 1200x35x67mm</t>
  </si>
  <si>
    <t>LED Linear Light SAMSUNG CHIP - 40W Hanging Suspension Black Body 3000K 1200x35x67mm</t>
  </si>
  <si>
    <t>LED Strip SMD3528 - 60LEDs Green IP20</t>
  </si>
  <si>
    <t xml:space="preserve">Led Strip Mounting Kit With Diffuser Aluminum 2000* 24.7*7MM Black Housing </t>
  </si>
  <si>
    <t xml:space="preserve">Led Strip Mounting Kit With Diffuser Aluminum 2000* 23.5*10MM Black Housing </t>
  </si>
  <si>
    <t xml:space="preserve">Led Strip Mounting Kit With Diffuser Aluminum 2000* 15.8*15.8MM Black Housing </t>
  </si>
  <si>
    <t>Led Strip Mounting Kit With Diffuser Aluminum 2000* 17.2*15.5MM Black Housing</t>
  </si>
  <si>
    <t xml:space="preserve">Led Strip Mounting Kit With Diffuser Aluminum 2000*17.4*7MM Black Housing </t>
  </si>
  <si>
    <t xml:space="preserve">Led Strip Mounting Kit With Diffuser Aluminum 2000* 19*19MM Black Housing </t>
  </si>
  <si>
    <t>VT-5320</t>
  </si>
  <si>
    <t>20W Charging Adapter With 1PD + 1 QC Port Black</t>
  </si>
  <si>
    <t>20W Charging Adapter With 1PD + 1 QC Port White</t>
  </si>
  <si>
    <t>VT-5330</t>
  </si>
  <si>
    <t>30W Charging Adapter With 1PD + 1 QC Port Black</t>
  </si>
  <si>
    <t>30W Charging Adapter With 1PD + 1 QC Port White</t>
  </si>
  <si>
    <t>VT-5303</t>
  </si>
  <si>
    <t xml:space="preserve">1 М Type C USB Cable White </t>
  </si>
  <si>
    <t>VT-777-5</t>
  </si>
  <si>
    <t>5W LED Solar Floodlight 4000K</t>
  </si>
  <si>
    <t>20W LED Magnetic SMD Linear Light Black IP20 24V 3000K</t>
  </si>
  <si>
    <t>20W LED Magnetic SMD Linear Light Black IP20 24V 4000K</t>
  </si>
  <si>
    <t>30W LED Magnetic SMD Linear Light Black IP20 24V 4000K</t>
  </si>
  <si>
    <t>1W LED Magnetic SMD Linear Spotlight Black IP20 24V 4000K</t>
  </si>
  <si>
    <t>3*1W LED Magnetic SMD Linear Spotlight Black IP20 24V 3000K</t>
  </si>
  <si>
    <t>3*1W LED Magnetic SMD Linear Spotlight Black IP20 24V 4000K</t>
  </si>
  <si>
    <t>10*2W LED Magnetic SMD Gimbal Linear Spotlight Black IP20 24V 4000K</t>
  </si>
  <si>
    <t>15W LED Magnetic Spotlight IP20 24V Black 3000K</t>
  </si>
  <si>
    <t>15W LED Magnetic Spotlight IP20 24V Black 4000K</t>
  </si>
  <si>
    <t>15W LED Linear Hanging Suspension Light IP20 24V Black 3000K</t>
  </si>
  <si>
    <t>15W LED Linear Hanging Suspension Light IP20 24V Black 4000K</t>
  </si>
  <si>
    <t>VT-519-S</t>
  </si>
  <si>
    <t>2W LED Wall Surface Emergency Exit Light 6000K</t>
  </si>
  <si>
    <t xml:space="preserve">LED Street Light SAMSUNG CHIP - 30W  4000K </t>
  </si>
  <si>
    <t xml:space="preserve">200W LED Floodlight SMD SAMSUNG CHIP SLIM G2 White Body 4000K </t>
  </si>
  <si>
    <t xml:space="preserve">200W LED Floodlight SMD SAMSUNG CHIP SLIM G2 Grey Body 4000K </t>
  </si>
  <si>
    <t xml:space="preserve">300W LED Floodlight SMD SAMSUNG CHIP G2 SLIM Black Body 6500K </t>
  </si>
  <si>
    <t xml:space="preserve">300W LED Floodlight SMD SAMSUNG CHIP G2 SLIM White Body 4000K </t>
  </si>
  <si>
    <t xml:space="preserve">300W LED Floodlight SMD SAMSUNG CHIP G2 SLIM Grey Body 6500K </t>
  </si>
  <si>
    <t>15W LED Plastic Grill Fitting 60cm Fast Connect &amp; Cable  150LM/WATT 3000K</t>
  </si>
  <si>
    <t>15W LED Plastic Grill Fitting 60cm Fast Connect &amp; Cable  150LM/WATT 4000K</t>
  </si>
  <si>
    <t>15W LED Plastic Grill Fitting 60cm Fast Connect &amp; Cable  150LM/WATT 6400K</t>
  </si>
  <si>
    <t xml:space="preserve">30W LED Plastic Grill Fitting 120CM Fast Connect &amp; Cable 155LM/WATT 3000K </t>
  </si>
  <si>
    <t xml:space="preserve">30W LED Plastic Grill Fitting 120CM Fast Connect &amp; Cable 155LM/WATT 4000K </t>
  </si>
  <si>
    <t xml:space="preserve">30W LED Plastic Grill Fitting 120CM Fast Connect &amp; Cable 155LM/WATT 6400K </t>
  </si>
  <si>
    <t xml:space="preserve">38W LED Plastic Grill Fitting 150CM Fast Connect &amp; Cable 155LM/WATT 4300K </t>
  </si>
  <si>
    <t xml:space="preserve">38W LED Plastic Grill Fitting 150CM Fast Connect &amp; Cable 155LM/WATT 4000K </t>
  </si>
  <si>
    <t xml:space="preserve">38W LED Plastic Grill Fitting 150CM Fast Connect &amp; Cable 155LM/WATT 6400K </t>
  </si>
  <si>
    <t>VT-50ST</t>
  </si>
  <si>
    <t>LED Street Light SAMSUNG CHIP - 50W A++ Grey Body 6500K</t>
  </si>
  <si>
    <t>LED Bulb - 4.8W E14 P45 A80 Candle Dimming Brightness RF Control RGB + 3000K</t>
  </si>
  <si>
    <t>LED COB Strip Light With 24V RGB IP20</t>
  </si>
  <si>
    <t xml:space="preserve">LED Panel 40W 600 x 600 mm 4500K Incl Driver 6PCS/SET </t>
  </si>
  <si>
    <t>LED Panel 40W 600 x 600 mm 6400K Incl Driver 6PCS/SET</t>
  </si>
  <si>
    <t xml:space="preserve">5W Wall Lamp With Bridglux Chip Black Body Square IP65 4000K </t>
  </si>
  <si>
    <t xml:space="preserve">11W LED Wall Lamp With Bridgelux Chip White 4000K Square </t>
  </si>
  <si>
    <t xml:space="preserve">LED Bulb - SAMSUNG CHIP 4.5W E14 A++ Plastic Candle 4000K </t>
  </si>
  <si>
    <t>33W LED Tracklight SAMSUNG CHIP White Body 4000K</t>
  </si>
  <si>
    <t>LED Linear Light SAMSUNG CHIP - 40W Hanging Suspension Black Body 6400K 1200x35x67mm</t>
  </si>
  <si>
    <t>LED Linear Light SAMSUNG CHIP - 40W Hanging Suspension Silver Body 4000K 1200x35x67mm</t>
  </si>
  <si>
    <t>LED Linear Light SAMSUNG CHIP - 40W Hanging Suspension White Body 4000K 1200x35x67mm</t>
  </si>
  <si>
    <t>LED Linear Light SAMSUNG CHIP - 40W Hanging Suspension White Body 6400K 1200x35x67mm</t>
  </si>
  <si>
    <t>LED Linear Light SAMSUNG CHIP - 40W Recessed White Body 4000K 1211x70x35mm</t>
  </si>
  <si>
    <t>LED Bulb - 6W Filamen E27 G45 Clear Cover 3000K 130LM/W</t>
  </si>
  <si>
    <t>VT-8008</t>
  </si>
  <si>
    <t xml:space="preserve">12W LED Dome Light Microwave Sensor 3000K </t>
  </si>
  <si>
    <t>LED Bulb - 4W Filament E14 Clear Cover Candle Flame 6000K</t>
  </si>
  <si>
    <t>VT-23043</t>
  </si>
  <si>
    <t>24W LED Slim Panel Light Chrome Round 4000K</t>
  </si>
  <si>
    <t>12W LED Slim Panel Light Satin Nickel Round 6400K</t>
  </si>
  <si>
    <t>6W LED Slim Panel Light Satin Nickel Round 6000K</t>
  </si>
  <si>
    <t>LED Waterproof Fitting M-SERIES 600mm 18W 6400K Milky Cover 120LM/W</t>
  </si>
  <si>
    <t>LED Linear Light SAMSUNG CHIP - 40W Recessed Silver Body 4000K 1211x70x35mm</t>
  </si>
  <si>
    <t xml:space="preserve">LED Panel 40W 600 x 600 mm 3000K Incl Driver 6PCS/SET </t>
  </si>
  <si>
    <t xml:space="preserve">20W LED PIR Sensor Floodlight SAMSUNG CHIP Black Body 3000K </t>
  </si>
  <si>
    <t>VT-30ST</t>
  </si>
  <si>
    <t>LED Bulb - SAMSUNG CHIP 7.5W  E14 T37 Plastic 6400K</t>
  </si>
  <si>
    <t xml:space="preserve">LED Spotlight SAMSUNG CHIP - G4 1.1W Plastic 3000K </t>
  </si>
  <si>
    <t>LED Spotlight SAMSUNG CHIP - G4 3.2W Plastic 4000K</t>
  </si>
  <si>
    <t xml:space="preserve">LED Spotlight SAMSUNG CHIP - G9 2.2W Plastic 3000K </t>
  </si>
  <si>
    <t xml:space="preserve">LED Spotlight SAMSUNG CHIP - G9 2.2W Plastic 4000K </t>
  </si>
  <si>
    <t xml:space="preserve">LED Spotlight SAMSUNG CHIP - G9 3W Plastic 4000K </t>
  </si>
  <si>
    <t>LED Bulb - SAMSUNG CHIP 12.8W E27 PAR38 Plastic 4000K</t>
  </si>
  <si>
    <t>LED Bulb - 4.5W E27 G45 2700K 6PCS/PACK</t>
  </si>
  <si>
    <t xml:space="preserve">LED Bulb - 4.5W E14 P45 6400K 3PCS/PACK </t>
  </si>
  <si>
    <t>LED Bulb - 4.5W E14 P45 2700K 6PCS/PACK</t>
  </si>
  <si>
    <t>LED Bulb - 4.5W E14 P45 4000K 6PCS/PACK</t>
  </si>
  <si>
    <t xml:space="preserve">LED Bulb - 4.5W E27 G45 3000K 3PCS/PACK </t>
  </si>
  <si>
    <t xml:space="preserve">LED Bulb - 4.5W E27 G45 4500K 3PCS/PACK </t>
  </si>
  <si>
    <t>VT-2076</t>
  </si>
  <si>
    <t>VT-2244</t>
  </si>
  <si>
    <t xml:space="preserve">LED Spotlight - 5.5W GU10 Plastic Milky Cover RGB + 3000K </t>
  </si>
  <si>
    <t>LED Bulb - SAMSUNG CHIP 6.4W GX53 Plastic 3000K</t>
  </si>
  <si>
    <t>LED Bulb - SAMSUNG CHIP 6.4W GX53 Plastic 4000K</t>
  </si>
  <si>
    <t>LED Bulb - SAMSUNG CHIP 6.4W GX53 Plastic 6400K</t>
  </si>
  <si>
    <t xml:space="preserve">Quick Connet Wire </t>
  </si>
  <si>
    <t>Quick Middle Connector</t>
  </si>
  <si>
    <t xml:space="preserve">Quick Middle Connector With Wire </t>
  </si>
  <si>
    <t>LED Waterproof Lamp PC/PC 2x1200mm 2x18W 4000K</t>
  </si>
  <si>
    <t xml:space="preserve">Waterproof Fitting  PC/PC 2x1200mm </t>
  </si>
  <si>
    <t xml:space="preserve">Waterproof Fitting  PC/PC 2x1500mm  </t>
  </si>
  <si>
    <t>100W LED Floodlight SMD SAMSUNG CHIP G2 White Body 3000K</t>
  </si>
  <si>
    <t>100W LED Floodlight SMD SAMSUNG CHIP G2 White Body 4000K</t>
  </si>
  <si>
    <t>100W LED Floodlight SMD SAMSUNG CHIP G2 White Body 6400K</t>
  </si>
  <si>
    <t>100W LED Floodlight SMD SAMSUNG CHIP G2 Black Body 3000K</t>
  </si>
  <si>
    <t>100W LED Floodlight SMD SAMSUNG CHIP G2 Black Body 4000K</t>
  </si>
  <si>
    <t>300W LED Floodlight SMD SAMSUNG CHIP G2 Black Body 4000K</t>
  </si>
  <si>
    <t>20W LED Floodlight SMD SAMSUNG CHIP G2 White Body 3000K</t>
  </si>
  <si>
    <t>30W LED Floodlight SMD SAMSUNG CHIP G2 White Body 4000K</t>
  </si>
  <si>
    <t xml:space="preserve">LED Spotlight - 4.5W GU10 SMD White Plastic Milky Cover 4000K 3PCS/PACK </t>
  </si>
  <si>
    <t xml:space="preserve">LED Spotlight - 4.5W GU10 SMD White Plastic Milky Cover 6400K 3PCS/PACK </t>
  </si>
  <si>
    <t xml:space="preserve">LED Spotlight - 4.5W GU10 SMD White Plastic Milky Cover 3000K 6PCS/PACK </t>
  </si>
  <si>
    <t xml:space="preserve">LED Spotlight - 4.5W GU10 SMD White Plastic Milky Cover 4000K 6PCS/PACK </t>
  </si>
  <si>
    <t xml:space="preserve">LED Spotlight - 4.5W GU10 SMD White Plastic Milky Cover 6400K 6PCS/PACK </t>
  </si>
  <si>
    <t xml:space="preserve">LED Bulb - 4.5W E14 P45 3000K 3PCS/PACK </t>
  </si>
  <si>
    <t>LED Bulb - 4.5W E14 P45 6400K</t>
  </si>
  <si>
    <t>VT-1855</t>
  </si>
  <si>
    <t>LED Waterproof Lamp G-SERIES 1500mm 48W 6000K  120LM/W</t>
  </si>
  <si>
    <t>VT-6340</t>
  </si>
  <si>
    <t xml:space="preserve">LED Panel 40W 600 x 600 mm 4000K Incl Driver 6PCS/SET </t>
  </si>
  <si>
    <t xml:space="preserve">V-TAC CABLE TIE </t>
  </si>
  <si>
    <t xml:space="preserve">LED Strip Set SMD5050 60 LEDs RGB IP65  /212155+3239+3625/              </t>
  </si>
  <si>
    <t xml:space="preserve">LED Strip Set SMD5050 60 LEDs RGB IP65  /212155+3240+3625/              </t>
  </si>
  <si>
    <t>LED Waterproof Lamp PC/PC 2x1200mm 2x18W 6400K</t>
  </si>
  <si>
    <t>LED Linear Light SAMSUNG CHIP - 40W Hanging Suspension White Body 4000K 1200x50x65mm</t>
  </si>
  <si>
    <t>LED Waterproof Lamp G-SERIES 1200mm 36W 4500K 120LM/W</t>
  </si>
  <si>
    <t xml:space="preserve">LED Panel 40W 600 x 600 mm 6500K Incl Driver 6PCS/SET </t>
  </si>
  <si>
    <t>VT-1975</t>
  </si>
  <si>
    <t xml:space="preserve">LED Spotlight - 4.5W GU10 SMD White Plastic Milky Cover 3000K </t>
  </si>
  <si>
    <t xml:space="preserve">LED Spotlight - 4.5W GU10 SMD White Plastic Milky Cover 4000K </t>
  </si>
  <si>
    <t xml:space="preserve">LED Spotlight - 4.5W GU10 SMD White Plastic Milky Cover 6400K </t>
  </si>
  <si>
    <t xml:space="preserve">LED Spotlight - 4.5W GU10 SMD White Plastic Milky Cover 3000K 3PCS/PACK </t>
  </si>
  <si>
    <t xml:space="preserve">100W LED Floodlight SMD SAMSUNG CHIP G2 Black Body 4000K Hand Stand 3m Wire EU Plug </t>
  </si>
  <si>
    <t xml:space="preserve">100W LED Floodlight SMD SAMSUNG CHIP G2 Black Body 6500K Hand Stand 3m Wire EU Plug </t>
  </si>
  <si>
    <t xml:space="preserve">LED Bulb - 4.5W E27 G45 3000K </t>
  </si>
  <si>
    <t xml:space="preserve">LED Bulb - 4.5W E27 G45 4000K </t>
  </si>
  <si>
    <t xml:space="preserve">LED Bulb - 4.5W E27 G45 6400K </t>
  </si>
  <si>
    <t>LED Bulb - 4.5W E14 P45 3000K</t>
  </si>
  <si>
    <t>LED Bulb - 4.5W E14 P45 4000K</t>
  </si>
  <si>
    <t>VT-30185</t>
  </si>
  <si>
    <t>VT-491001</t>
  </si>
  <si>
    <t>1000W LED Floodlight With Meanwell Driver 5 Years Warranty 4500K</t>
  </si>
  <si>
    <t>120000</t>
  </si>
  <si>
    <t xml:space="preserve">1000W LED Floodlight With Meanwell Driver 5 Years Warranty 6400K </t>
  </si>
  <si>
    <t>LED Floodlights V-TAC SMD</t>
  </si>
  <si>
    <t xml:space="preserve">20W LED Floodlight SMD G2 E-Series Black Body 4000K </t>
  </si>
  <si>
    <t xml:space="preserve">20W LED Floodlight SMD G2 E-Series Black Body 6400K </t>
  </si>
  <si>
    <t xml:space="preserve">20W LED Floodlight SMD G2 E-Series White Body 4000K </t>
  </si>
  <si>
    <t>LED Waterproof Lamp G-SERIES 1200mm 36W 6400K 120LM/W</t>
  </si>
  <si>
    <t>order 100-499 pcs - eur 5,90/piece</t>
  </si>
  <si>
    <t>order 100-499 pcs - eur 6,90/piece</t>
  </si>
  <si>
    <t>order 100-499 pcs - eur 8,90/piece</t>
  </si>
  <si>
    <t>order 100-499 pcs - eur 13,90/piece</t>
  </si>
  <si>
    <t>order 50-299 pcs - eur 55,-/piece</t>
  </si>
  <si>
    <t xml:space="preserve">LED Strip SMD5050 - 60LED 24V IP20 3in1 + RGB </t>
  </si>
  <si>
    <t xml:space="preserve">LED Strip SMD5050 - 60LED 24V IP65 3in1 + RGB </t>
  </si>
  <si>
    <t xml:space="preserve">LED Strip SMD2835 - 120LED 24V IP20 3in1 </t>
  </si>
  <si>
    <t xml:space="preserve">LED Strip SMD2835 - 120LED 24V IP65 3in1 </t>
  </si>
  <si>
    <t xml:space="preserve">LED Strip SMD2835 - 128LED 24V IP20 3000K </t>
  </si>
  <si>
    <t xml:space="preserve">LED Strip SMD2835 - 128LED 24V IP20 4000K </t>
  </si>
  <si>
    <t xml:space="preserve">LED Strip SMD2835 - 128LED 24V IP20 6400K </t>
  </si>
  <si>
    <t xml:space="preserve">5W Wall Lamp With Bridglux Chip Grey Body Square IP65 4000K </t>
  </si>
  <si>
    <t xml:space="preserve">5W Wall Lamp With Bridglux Chip Black Body Square IP65 3000K </t>
  </si>
  <si>
    <t xml:space="preserve">5W Wall Lamp With Bridglux Chip Grey Body Square IP65 3000K </t>
  </si>
  <si>
    <t xml:space="preserve">5W Wall Lamp With Bridglux Chip White Body Square IP65 3000K </t>
  </si>
  <si>
    <t xml:space="preserve">5W Wall Lamp With Bridglux Chip White Body Square IP65 4000K </t>
  </si>
  <si>
    <t xml:space="preserve">11W LED Wall Lamp With Bridgelux Chip White 3000K Square </t>
  </si>
  <si>
    <t xml:space="preserve">11W LED Wall Lamp With Bridgelux Chip Black 3000K Square </t>
  </si>
  <si>
    <t xml:space="preserve">11W LED Wall Lamp With Bridgelux Chip Black 4000K Square </t>
  </si>
  <si>
    <t xml:space="preserve">11W LED Wall Lamp With Bridgelux Chip Grey 3000K Square </t>
  </si>
  <si>
    <t xml:space="preserve">11W LED Wall Lamp With Bridgelux Chip Grey 4000K Square </t>
  </si>
  <si>
    <t xml:space="preserve">20W LED Floodlight SMD G2 E-Series White Body 6500K </t>
  </si>
  <si>
    <r>
      <t xml:space="preserve">LED Bulb - 4.5W E14 Candle 6500K </t>
    </r>
    <r>
      <rPr>
        <b/>
        <sz val="11"/>
        <color indexed="8"/>
        <rFont val="Calibri"/>
        <family val="2"/>
        <charset val="204"/>
      </rPr>
      <t xml:space="preserve">                                           </t>
    </r>
  </si>
  <si>
    <t>VT-8136</t>
  </si>
  <si>
    <t>Led Strip Mounting Kit With Diffuser Surface 2000*7.8*9mm</t>
  </si>
  <si>
    <t>VT-8137</t>
  </si>
  <si>
    <t>Led Strip Mounting Kit With Diffuser Recessed 2000*12.4*9mm</t>
  </si>
  <si>
    <t>VT-982-S</t>
  </si>
  <si>
    <t>2W LED Solar Wall Lamp 3in1 IP44</t>
  </si>
  <si>
    <t>VT-983</t>
  </si>
  <si>
    <t>VT-984</t>
  </si>
  <si>
    <t>VT-974</t>
  </si>
  <si>
    <t>VT-975</t>
  </si>
  <si>
    <t>1*GU10 Hanging Pendant Black D:55*200MM</t>
  </si>
  <si>
    <t>1*GU10 Hanging Pendant Black D:55*300MM</t>
  </si>
  <si>
    <t>VT-976</t>
  </si>
  <si>
    <t>1*GU10 Hanging Pendant Black D:60*300MM</t>
  </si>
  <si>
    <t>1*GU10 Hanging Pendant Black D:60*500MM</t>
  </si>
  <si>
    <t>VT-977</t>
  </si>
  <si>
    <t>1*GU10 Hanging Pendant Black + Gold D:60*300MM</t>
  </si>
  <si>
    <t>1*GU10 Hanging Pendant Black + Gold D:60*500MM</t>
  </si>
  <si>
    <t>VT-978</t>
  </si>
  <si>
    <t xml:space="preserve">Surface Mounted GU10 Fitting Round White </t>
  </si>
  <si>
    <t xml:space="preserve">Surface Mounted GU10 Fitting Round Black </t>
  </si>
  <si>
    <t>VT-979</t>
  </si>
  <si>
    <t xml:space="preserve">Surface Mounted GU10 Fitting Square White </t>
  </si>
  <si>
    <t xml:space="preserve">Surface Mounted GU10 Fitting Square Black </t>
  </si>
  <si>
    <t>VT-980</t>
  </si>
  <si>
    <t xml:space="preserve">GU10 Fitting Round Gold Frame + Black Reflector </t>
  </si>
  <si>
    <t>50W LED Floodlight SMD SAMSUNG CHIP G2 Black Body 4000K</t>
  </si>
  <si>
    <r>
      <t>LED Bulb - 10W E27 A60 Plastic 2700K CRI 95+</t>
    </r>
    <r>
      <rPr>
        <b/>
        <sz val="11"/>
        <color indexed="8"/>
        <rFont val="Calibri"/>
        <family val="2"/>
        <charset val="204"/>
      </rPr>
      <t xml:space="preserve">                            </t>
    </r>
  </si>
  <si>
    <r>
      <t>LED Bulb - 10W E27 A60 Plastic 4000K CRI 95+</t>
    </r>
    <r>
      <rPr>
        <b/>
        <sz val="11"/>
        <color indexed="8"/>
        <rFont val="Calibri"/>
        <family val="2"/>
        <charset val="204"/>
      </rPr>
      <t xml:space="preserve">                         </t>
    </r>
  </si>
  <si>
    <r>
      <t>LED Bulb - 10W E27 A60 Plastic 6400K CRI 95+</t>
    </r>
    <r>
      <rPr>
        <b/>
        <sz val="11"/>
        <color indexed="8"/>
        <rFont val="Calibri"/>
        <family val="2"/>
        <charset val="204"/>
      </rPr>
      <t xml:space="preserve">                         </t>
    </r>
  </si>
  <si>
    <r>
      <t>LED Bulb - 6.5W E27 A60 Plastic 3000K 160LM/W EVOLUTION</t>
    </r>
    <r>
      <rPr>
        <b/>
        <sz val="11"/>
        <color indexed="8"/>
        <rFont val="Calibri"/>
        <family val="2"/>
        <charset val="204"/>
      </rPr>
      <t xml:space="preserve">                          </t>
    </r>
  </si>
  <si>
    <r>
      <t>LED Bulb - 9.5W E27 A60 Plastic 4000K 160LM/W EVOLUTION</t>
    </r>
    <r>
      <rPr>
        <b/>
        <sz val="11"/>
        <color indexed="8"/>
        <rFont val="Calibri"/>
        <family val="2"/>
        <charset val="204"/>
      </rPr>
      <t xml:space="preserve">                          </t>
    </r>
  </si>
  <si>
    <r>
      <t>LED Bulb - 9.5W E27 A60 Plastic 6400K 160LM/W EVOLUTION</t>
    </r>
    <r>
      <rPr>
        <b/>
        <sz val="11"/>
        <color indexed="8"/>
        <rFont val="Calibri"/>
        <family val="2"/>
        <charset val="204"/>
      </rPr>
      <t xml:space="preserve">                          </t>
    </r>
  </si>
  <si>
    <r>
      <t>LED Bulb - 5W E27 A55 Thermoplastic 2700K 3PCS/PACK</t>
    </r>
    <r>
      <rPr>
        <b/>
        <sz val="11"/>
        <color indexed="8"/>
        <rFont val="Calibri"/>
        <family val="2"/>
        <charset val="204"/>
      </rPr>
      <t xml:space="preserve">                           </t>
    </r>
  </si>
  <si>
    <r>
      <t xml:space="preserve">LED Bulb - 9W E27 A60 Thermoplastic 3Step Dimming 2700K 2 PCS/Blister </t>
    </r>
    <r>
      <rPr>
        <b/>
        <sz val="11"/>
        <color indexed="8"/>
        <rFont val="Calibri"/>
        <family val="2"/>
        <charset val="204"/>
      </rPr>
      <t xml:space="preserve"> </t>
    </r>
  </si>
  <si>
    <r>
      <t>LED Bulb - 9W E27 A60 Thermoplastic Color Change 2700K 2 PCS/Blister</t>
    </r>
    <r>
      <rPr>
        <b/>
        <sz val="11"/>
        <color indexed="8"/>
        <rFont val="Calibri"/>
        <family val="2"/>
        <charset val="204"/>
      </rPr>
      <t xml:space="preserve">   </t>
    </r>
  </si>
  <si>
    <r>
      <t xml:space="preserve">LED Bulb - 4.5W E14 Candle 3000K </t>
    </r>
    <r>
      <rPr>
        <b/>
        <sz val="11"/>
        <color indexed="8"/>
        <rFont val="Calibri"/>
        <family val="2"/>
        <charset val="204"/>
      </rPr>
      <t xml:space="preserve">                                           </t>
    </r>
  </si>
  <si>
    <r>
      <t xml:space="preserve">LED Bulb - 4.5W E14 Candle 4000K </t>
    </r>
    <r>
      <rPr>
        <b/>
        <sz val="11"/>
        <color indexed="8"/>
        <rFont val="Calibri"/>
        <family val="2"/>
        <charset val="204"/>
      </rPr>
      <t xml:space="preserve">                                           </t>
    </r>
  </si>
  <si>
    <r>
      <t xml:space="preserve">LED Bulb - 5.5W E14 Candle 2700K  2 PCS/Blister </t>
    </r>
    <r>
      <rPr>
        <b/>
        <sz val="11"/>
        <color indexed="8"/>
        <rFont val="Calibri"/>
        <family val="2"/>
        <charset val="204"/>
      </rPr>
      <t xml:space="preserve">                                                 </t>
    </r>
  </si>
  <si>
    <r>
      <t xml:space="preserve">LED Bulb - 4.5W E14 Candle 3000K  3 PCS/Blister  </t>
    </r>
    <r>
      <rPr>
        <b/>
        <sz val="11"/>
        <color indexed="8"/>
        <rFont val="Calibri"/>
        <family val="2"/>
        <charset val="204"/>
      </rPr>
      <t xml:space="preserve">                                              </t>
    </r>
  </si>
  <si>
    <r>
      <t xml:space="preserve">LED Bulb - 4.5W E14 Candle 4000K  3 PCS/Blister  </t>
    </r>
    <r>
      <rPr>
        <b/>
        <sz val="11"/>
        <color indexed="8"/>
        <rFont val="Calibri"/>
        <family val="2"/>
        <charset val="204"/>
      </rPr>
      <t xml:space="preserve">                                              </t>
    </r>
  </si>
  <si>
    <r>
      <t xml:space="preserve">LED Bulb - 4.5W E14 Candle 6400K  3 PCS/Blister  </t>
    </r>
    <r>
      <rPr>
        <b/>
        <sz val="11"/>
        <color indexed="8"/>
        <rFont val="Calibri"/>
        <family val="2"/>
        <charset val="204"/>
      </rPr>
      <t xml:space="preserve">                                              </t>
    </r>
  </si>
  <si>
    <r>
      <t xml:space="preserve">LED Bulb - 4.5W E14 Candle 6400K  6 PCS/PACK </t>
    </r>
    <r>
      <rPr>
        <b/>
        <sz val="11"/>
        <color indexed="8"/>
        <rFont val="Calibri"/>
        <family val="2"/>
        <charset val="204"/>
      </rPr>
      <t xml:space="preserve">                                             </t>
    </r>
  </si>
  <si>
    <r>
      <t>LED Bulb - 4W E27 G45 4500K</t>
    </r>
    <r>
      <rPr>
        <b/>
        <sz val="11"/>
        <color indexed="8"/>
        <rFont val="Calibri"/>
        <family val="2"/>
        <charset val="204"/>
      </rPr>
      <t xml:space="preserve"> </t>
    </r>
  </si>
  <si>
    <r>
      <t>LED Bulb - 4W E27 G45 6400K</t>
    </r>
    <r>
      <rPr>
        <b/>
        <sz val="11"/>
        <color indexed="8"/>
        <rFont val="Calibri"/>
        <family val="2"/>
        <charset val="204"/>
      </rPr>
      <t xml:space="preserve"> </t>
    </r>
  </si>
  <si>
    <t>VT-50185</t>
  </si>
  <si>
    <t>LED Spotlight SAMSUNG CHIP - GU10 4.5W Smooth Plastic 110°D 4000K</t>
  </si>
  <si>
    <t>LED Spotlight SAMSUNG CHIP - GU10 4.5W Smooth Plastic 110°D 6400K</t>
  </si>
  <si>
    <t>VT-100185</t>
  </si>
  <si>
    <t>VT-150185</t>
  </si>
  <si>
    <t>VT-39ST</t>
  </si>
  <si>
    <t>LED Street Light SAMSUNG CHIP - 30W 4000K 120 LM/W</t>
  </si>
  <si>
    <r>
      <t xml:space="preserve">LED Bulb - 4.5W E27 Candle 3000K </t>
    </r>
    <r>
      <rPr>
        <b/>
        <sz val="11"/>
        <color indexed="8"/>
        <rFont val="Calibri"/>
        <family val="2"/>
        <charset val="204"/>
      </rPr>
      <t xml:space="preserve">                                           </t>
    </r>
  </si>
  <si>
    <r>
      <t xml:space="preserve">LED Bulb - 4.5W E27 Candle 4500K </t>
    </r>
    <r>
      <rPr>
        <b/>
        <sz val="11"/>
        <color indexed="8"/>
        <rFont val="Calibri"/>
        <family val="2"/>
        <charset val="204"/>
      </rPr>
      <t xml:space="preserve">                                           </t>
    </r>
  </si>
  <si>
    <r>
      <t xml:space="preserve">LED Bulb - 4.5W E27 Candle 6500K </t>
    </r>
    <r>
      <rPr>
        <b/>
        <sz val="11"/>
        <color indexed="8"/>
        <rFont val="Calibri"/>
        <family val="2"/>
        <charset val="204"/>
      </rPr>
      <t xml:space="preserve">                                           </t>
    </r>
  </si>
  <si>
    <t xml:space="preserve">30W LED Floodlight SMD E-Series G2 Black Body 4000K </t>
  </si>
  <si>
    <t xml:space="preserve">30W LED Floodlight SMD E-Series G2 Black Body 6500K </t>
  </si>
  <si>
    <t xml:space="preserve">LED Panel 29W 600 x 600 mm 3000K Incl Driver 6PCS/SET High Lumen </t>
  </si>
  <si>
    <t xml:space="preserve">LED Panel 29W 600 x 600 mm 6400K Incl Driver 6PCS/SET High Lumen </t>
  </si>
  <si>
    <t xml:space="preserve">LED Panel 29W 1200x300mm A++ 3000K incl Driver 6PCS/SET </t>
  </si>
  <si>
    <t xml:space="preserve">LED Panel 29W 1200x300mm A++ 6400K incl Driver 6PCS/SET </t>
  </si>
  <si>
    <t>LED Waterproof Lamp G-SERIES 1500mm 48W 4000K  120LM/W</t>
  </si>
  <si>
    <r>
      <t xml:space="preserve">GU10 Housing Round Movable Chrome </t>
    </r>
    <r>
      <rPr>
        <b/>
        <sz val="11"/>
        <color indexed="8"/>
        <rFont val="Calibri"/>
        <family val="2"/>
        <charset val="204"/>
      </rPr>
      <t xml:space="preserve">                                        </t>
    </r>
  </si>
  <si>
    <r>
      <t xml:space="preserve">GU10 Housing Square Movable Satin Nickel </t>
    </r>
    <r>
      <rPr>
        <b/>
        <sz val="11"/>
        <color indexed="8"/>
        <rFont val="Calibri"/>
        <family val="2"/>
        <charset val="204"/>
      </rPr>
      <t xml:space="preserve">                    </t>
    </r>
  </si>
  <si>
    <r>
      <t xml:space="preserve">GU10 Housing Square Movable Chrome </t>
    </r>
    <r>
      <rPr>
        <b/>
        <sz val="11"/>
        <color indexed="8"/>
        <rFont val="Calibri"/>
        <family val="2"/>
        <charset val="204"/>
      </rPr>
      <t xml:space="preserve">                                           </t>
    </r>
  </si>
  <si>
    <r>
      <t xml:space="preserve">GU10 Fitting Surface Round Satin Nickle </t>
    </r>
    <r>
      <rPr>
        <b/>
        <sz val="11"/>
        <color indexed="8"/>
        <rFont val="Calibri"/>
        <family val="2"/>
        <charset val="204"/>
      </rPr>
      <t xml:space="preserve"> </t>
    </r>
  </si>
  <si>
    <r>
      <t xml:space="preserve">GU10 Fitting Surface Square Black </t>
    </r>
    <r>
      <rPr>
        <b/>
        <sz val="11"/>
        <color indexed="8"/>
        <rFont val="Calibri"/>
        <family val="2"/>
        <charset val="204"/>
      </rPr>
      <t xml:space="preserve"> </t>
    </r>
  </si>
  <si>
    <r>
      <t>LED Bulb - 9.5W E27 A60 Plastic 3000K 160LM/W EVOLUTION</t>
    </r>
    <r>
      <rPr>
        <b/>
        <sz val="11"/>
        <color indexed="8"/>
        <rFont val="Calibri"/>
        <family val="2"/>
        <charset val="204"/>
      </rPr>
      <t xml:space="preserve">                          </t>
    </r>
  </si>
  <si>
    <t xml:space="preserve">LED Panel 36W 620 x 620 mm 4000K UGR incl Driver 6PCS/SET </t>
  </si>
  <si>
    <t xml:space="preserve">LED Linear Highbay SAMSUNG CHIP - 100W Black Body 120`D 4000K 120LM/W   </t>
  </si>
  <si>
    <t xml:space="preserve">LED Linear Highbay SAMSUNG CHIP - 150W Black Body 120`D 4000K 120LM/W   </t>
  </si>
  <si>
    <t xml:space="preserve">LED Linear Highbay SAMSUNG CHIP - 200W Black Body 120`D 4000K 120LM/W   </t>
  </si>
  <si>
    <t xml:space="preserve">LED Strip Set SMD5050 30 LEDs RGB IP20  /212124+3238+3625/              </t>
  </si>
  <si>
    <t xml:space="preserve">LED Strip Set SMD5050 30 LEDs RGB IP65  /212118+3239+3625/              </t>
  </si>
  <si>
    <t>LED Street Light SAMSUNG CHIP - 30W 6400K 120 LM/W</t>
  </si>
  <si>
    <t xml:space="preserve">30W LED Floodlight SMD E-Series G2 White Body 4000K </t>
  </si>
  <si>
    <t xml:space="preserve">30W LED Floodlight SMD E-Series G2 White Body 6500K </t>
  </si>
  <si>
    <t>VT-59ST</t>
  </si>
  <si>
    <t>LED Street Light SAMSUNG CHIP - 50W 4000K 120 LM/W</t>
  </si>
  <si>
    <t>LED Street Light SAMSUNG CHIP - 50W 6400K 120 LM/W</t>
  </si>
  <si>
    <t>VT-139ST</t>
  </si>
  <si>
    <t>LED Street Light SAMSUNG CHIP - 100W 4000K 120 LM/W</t>
  </si>
  <si>
    <t>50W LED Floodlight SMD SAMSUNG CHIP G2 Black Body 3000K</t>
  </si>
  <si>
    <t>30W LED Floodlight SMD SAMSUNG CHIP G2 White Body 3000K</t>
  </si>
  <si>
    <t>VT-7-46</t>
  </si>
  <si>
    <t>LED Linear Light SAMSUNG CHIP - 40W Surface Black Body 3000K</t>
  </si>
  <si>
    <t>LED Linear Light SAMSUNG CHIP - 40W Surface Black Body 6500K</t>
  </si>
  <si>
    <t xml:space="preserve">LED Panel 29W 1200x300mm A++ 4000K incl Driver 6PCS/SET </t>
  </si>
  <si>
    <t xml:space="preserve">LED Panel 29W 600 x 600 mm 4000K Incl Driver 6PCS/SET High Lumen </t>
  </si>
  <si>
    <t xml:space="preserve">LED Linear Highbay SAMSUNG CHIP - 200W Black Body 120`D 6400K 120LM/W   </t>
  </si>
  <si>
    <t>VT-160</t>
  </si>
  <si>
    <t>LED Waterproof Fitting SAMSUNG CHIP - 120cm 60W 4500K 120LM/W</t>
  </si>
  <si>
    <t>LED Waterproof Fitting SAMSUNG CHIP - 120cm 60W 6000K 120LM/W</t>
  </si>
  <si>
    <t>VT-170</t>
  </si>
  <si>
    <t>LED Waterproof Fitting SAMSUNG CHIP - 150cm 70W 4500K 120LM/W</t>
  </si>
  <si>
    <t>LED Waterproof Fitting SAMSUNG CHIP - 150cm 70W 6000K 120LM/W</t>
  </si>
  <si>
    <t>Driver For LED Panel 60*60cm 45W</t>
  </si>
  <si>
    <t>2W LED Solar Stand Lamp Black Body 3000K+6000K IP44</t>
  </si>
  <si>
    <t>2W LED Solar Stand Lamp Black Body 3in1 IP44</t>
  </si>
  <si>
    <t>VT-2428</t>
  </si>
  <si>
    <t xml:space="preserve">Infrared Controled With Remote Control 3in1+RGB 28 Buttons </t>
  </si>
  <si>
    <t>VT-2429</t>
  </si>
  <si>
    <t xml:space="preserve">Wifi Controled With Remote Control 3in1+RGB 28 Buttons </t>
  </si>
  <si>
    <t>VT-2425</t>
  </si>
  <si>
    <t xml:space="preserve">Infrared Controled With Remote Control 3in1+RGB 24 Buttons </t>
  </si>
  <si>
    <t>VT-2427</t>
  </si>
  <si>
    <t xml:space="preserve">Wifi Controled With Remote Control 3in1+RGB 24 Buttons </t>
  </si>
  <si>
    <t>Battery for VT-5555</t>
  </si>
  <si>
    <t>Battery for VT-5556</t>
  </si>
  <si>
    <t>VT-200185</t>
  </si>
  <si>
    <t>VT-8002C</t>
  </si>
  <si>
    <t>Domelight With Sensor E27 Microwave</t>
  </si>
  <si>
    <t xml:space="preserve">LED Linear Highbay SAMSUNG CHIP - 100W Black Body 120`D 6400K 120LM/W   </t>
  </si>
  <si>
    <t>100W LED Floodlight SMD SAMSUNG CHIP G2 Black Body 6400K</t>
  </si>
  <si>
    <t xml:space="preserve">LED Spotlight - AR111 Recessed 13.5W 12V G53 4000K 40` </t>
  </si>
  <si>
    <t xml:space="preserve">LED Spotlight - AR111 Recessed 13.5W 12V G53 3000K 40` </t>
  </si>
  <si>
    <t>LED Spotlight - AR111 Recessed 13.5W 12V G53 6000K 40`</t>
  </si>
  <si>
    <t xml:space="preserve">LED Spotlight - AR111 12W GU10  6000K </t>
  </si>
  <si>
    <t xml:space="preserve">LED Spotlight - AR111 12W GU10  2700K  </t>
  </si>
  <si>
    <t>LED Spotlight - AR111 12W GU10  6000K Dimmable</t>
  </si>
  <si>
    <t>LED Spotlight - AR111 12W GU10  2700K Dimmable</t>
  </si>
  <si>
    <t>LED Strip Set 422 COB IP20 RGB 13W DC24V /2880 + 3625 + 3272/</t>
  </si>
  <si>
    <t>VT-7522</t>
  </si>
  <si>
    <t>2W Led Table Lamp (4400mA Battery) IP54 White Body 3000K</t>
  </si>
  <si>
    <t>2W Led Table Lamp (4400mA Battery) IP54 Black Body 3000K</t>
  </si>
  <si>
    <t>2W Led Table Lamp (4400mA Battery) IP54 Corten Body 3000K</t>
  </si>
  <si>
    <t xml:space="preserve">Case For External Mounting 295 x 1195 mm </t>
  </si>
  <si>
    <t>order 100 sets - eur 14,90/panel = eur 89,40</t>
  </si>
  <si>
    <t>VT-4914</t>
  </si>
  <si>
    <t>10W LED Floodlight SMD Black Body 3000K</t>
  </si>
  <si>
    <t>10W LED Floodlight SMD Black Body 4000K</t>
  </si>
  <si>
    <t>10W LED Floodlight SMD White Body 3000K</t>
  </si>
  <si>
    <t>10W LED Floodlight SMD White Body 4000K</t>
  </si>
  <si>
    <t>10W LED Floodlight SMD White Body 6400K</t>
  </si>
  <si>
    <t>VT-4934</t>
  </si>
  <si>
    <t>30W LED Floodlight SMD Black Body 6400K</t>
  </si>
  <si>
    <t>30W LED Floodlight SMD White Body 6400K</t>
  </si>
  <si>
    <t xml:space="preserve">30W LED Floodlight SMD E-Series G2 Black Body 3000K </t>
  </si>
  <si>
    <t xml:space="preserve">30W LED Floodlight SMD E-Series G2 White Body 3000K </t>
  </si>
  <si>
    <t>LED Spotlight SAMSUNG CHIP - GU10 10W Milky Cover Plastic 3000K</t>
  </si>
  <si>
    <t>VT-4000W</t>
  </si>
  <si>
    <t xml:space="preserve">400W Rechargeable Speaker With 1 Wired Microphone RF Control and Handle 2x6.5 inch </t>
  </si>
  <si>
    <t>VT-6000W</t>
  </si>
  <si>
    <t xml:space="preserve">600W Rechargeable Speaker With 1 Wired Microphone RF Control and Handle 2x8 inch </t>
  </si>
  <si>
    <t>VT-11008</t>
  </si>
  <si>
    <t xml:space="preserve">GU10 Fitting Recessed White Round </t>
  </si>
  <si>
    <t>VT-782</t>
  </si>
  <si>
    <t xml:space="preserve">1*GU10 Fitting Square Black </t>
  </si>
  <si>
    <t>VT-967</t>
  </si>
  <si>
    <t xml:space="preserve">LED Wall Light With Black Body IP44 E27 Round </t>
  </si>
  <si>
    <t>VT-968</t>
  </si>
  <si>
    <t xml:space="preserve">LED Wall Light With Black Body IP44 E27 Square </t>
  </si>
  <si>
    <t>VT-969</t>
  </si>
  <si>
    <t xml:space="preserve">LED Sollar Wall Light With RF Control 3in1 IP44 Black Body </t>
  </si>
  <si>
    <t>VT-972</t>
  </si>
  <si>
    <t>VT-981</t>
  </si>
  <si>
    <t>VT-629-1</t>
  </si>
  <si>
    <t>LED Panel Light SAMSUNG CHIP 29W 595x595mm 120LM/W 4000K 5 Years Waranty Incl Driver 6PCS/SET</t>
  </si>
  <si>
    <t>LED Linear Light SAMSUNG CHIP - 40W Surface Black Body 4000K</t>
  </si>
  <si>
    <t>30W LED Floodlight SMD Black Body 4000K</t>
  </si>
  <si>
    <t>VT-4954</t>
  </si>
  <si>
    <t>50W LED Floodlight SMD Black Body 4000K</t>
  </si>
  <si>
    <t>50W LED Floodlight SMD Black Body 6400K</t>
  </si>
  <si>
    <t>50W LED Floodlight SMD White Body 4000K</t>
  </si>
  <si>
    <t>50W LED Floodlight SMD White Body 6400K</t>
  </si>
  <si>
    <t>VT-49104</t>
  </si>
  <si>
    <t>100W LED Floodlight SMD Black Body 3000K</t>
  </si>
  <si>
    <t>100W LED Floodlight SMD Black Body 4000K</t>
  </si>
  <si>
    <t>100W LED Floodlight SMD Black Body 6400K</t>
  </si>
  <si>
    <t>100W LED Floodlight SMD White Body 3000K</t>
  </si>
  <si>
    <t>100W LED Floodlight SMD White Body 4000K</t>
  </si>
  <si>
    <t>100W LED Floodlight SMD White Body 6400K</t>
  </si>
  <si>
    <t>VT-49204</t>
  </si>
  <si>
    <t>200W LED Floodlight SMD Black Body 4000K</t>
  </si>
  <si>
    <t>200W LED Floodlight SMD Black Body 6400K</t>
  </si>
  <si>
    <t>200W LED Floodlight SMD White Body 4000K</t>
  </si>
  <si>
    <t>VT-169ST</t>
  </si>
  <si>
    <t>LED Street Light SAMSUNG CHIP - 150W 4000K 120 LM/W</t>
  </si>
  <si>
    <t>LED Street Light SAMSUNG CHIP - 150W 6500K 120 LM/W</t>
  </si>
  <si>
    <t>LED Spotlight SAMSUNG CHIP - GU10 10W Milky Cover Plastic 4000K</t>
  </si>
  <si>
    <t>VT-995</t>
  </si>
  <si>
    <t xml:space="preserve">4in1 Emergency Exit Light With Self Test Button &amp; RF Control </t>
  </si>
  <si>
    <t xml:space="preserve">Remote Control For Exit Light </t>
  </si>
  <si>
    <t>eur 13,90/panel+driver=83,40,- eur/box - order 200 boxes</t>
  </si>
  <si>
    <t>VT-79ST</t>
  </si>
  <si>
    <t>LED Street Light SAMSUNG CHIP - 70W 4000K 120 LM/W</t>
  </si>
  <si>
    <t>LED Street Light SAMSUNG CHIP - 70W 6400K 120 LM/W</t>
  </si>
  <si>
    <t>LED Street Light SAMSUNG CHIP - 100W 6400K 120 LM/W</t>
  </si>
  <si>
    <t xml:space="preserve">20W LED Floodlight SMD G2 E-Series Black Body 3000K </t>
  </si>
  <si>
    <t xml:space="preserve">20W LED Floodlight SMD G2 E-Series White Body 3000K </t>
  </si>
  <si>
    <t>LED Street Light SAMSUNG CHIP 5 Years Warranty - 100W SLIM 6400K 135LM/W</t>
  </si>
  <si>
    <t>LED Spotlight SAMSUNG CHIP - GU10 7.5W 110° With Lens 3000K</t>
  </si>
  <si>
    <t>LED Spotlight SAMSUNG CHIP - GU10 7.5W 38° With Lens 4000K</t>
  </si>
  <si>
    <t>LED Spotlight SAMSUNG CHIP - GU10 7.5W 38° With Lens 6400K</t>
  </si>
  <si>
    <t>LED Downlight - SAMSUNG CHIP 10W COB Reflector Black Housing 3000K</t>
  </si>
  <si>
    <t>LED Downlight - SAMSUNG CHIP 10W COB Reflector Black Housing 4000K</t>
  </si>
  <si>
    <t>LED Downlight - SAMSUNG CHIP 20W COB Reflector Black Housing 6400K</t>
  </si>
  <si>
    <t>LED Downlight - SAMSUNG CHIP 30W COB Reflector Black Housing 4000K</t>
  </si>
  <si>
    <t>LED Strip SMD4040 - 60 LEDs</t>
  </si>
  <si>
    <t>VT-4040</t>
  </si>
  <si>
    <t>LED Strip 4040 60 Led 12V 3000K IP20</t>
  </si>
  <si>
    <t>LED Strip 4040 60 Led 12V 4000K IP20</t>
  </si>
  <si>
    <t>LED Strip 4040 60 Led 12V 6400K IP20</t>
  </si>
  <si>
    <t>VT-8138</t>
  </si>
  <si>
    <t>Led Strip Mounting Kit With Diffuser Silver Housing  2000*18*6mm</t>
  </si>
  <si>
    <t>VT-787-10</t>
  </si>
  <si>
    <t>10W LED Solar Floodlight 4000K</t>
  </si>
  <si>
    <t>30W LED Floodlight SMD White Body 4000K</t>
  </si>
  <si>
    <t>eur 1,39/piece</t>
  </si>
  <si>
    <t>order 100- 499 pcs - eur 1,99/piece</t>
  </si>
  <si>
    <t>order 100- 499 pcs - eur 3,90/piece</t>
  </si>
  <si>
    <t xml:space="preserve">LED Waterproof Lamp Fitting 150cm 1*22W 4000K </t>
  </si>
  <si>
    <t xml:space="preserve">LED Waterproof Lamp Fitting 120cm 1*18W 6400K </t>
  </si>
  <si>
    <t xml:space="preserve">18W LED Premium Panel Downlight - Round 6400K            </t>
  </si>
  <si>
    <t>Waterproof Fitting  PC/PC 1x1200mm   28pcs/box</t>
  </si>
  <si>
    <t>Waterproof Fitting  PC/PC 1x1500mm   28pcs/box</t>
  </si>
  <si>
    <t xml:space="preserve">LED Strip Set SMD3528 60 LEDs 4500K High Lumen IP20 /212041+3237+3512/             </t>
  </si>
  <si>
    <t>VT-6436</t>
  </si>
  <si>
    <t xml:space="preserve">LED Panel 36W 595x595mm Backlit  120Lm/W 4000K 8PCS/SET </t>
  </si>
  <si>
    <t>250W LED Floodlight SAMSUNG CHIP Meanwell Driver 120'D 4000K</t>
  </si>
  <si>
    <t>250W LED Floodlight SAMSUNG CHIP Meanwell Driver 60'D 6000K</t>
  </si>
  <si>
    <t>500W LED Floodlight SAMSUNG CHIP Meanwell Driver 120'D 4000K</t>
  </si>
  <si>
    <t>1.5W LED Cabinet Light Silver Body 4000K IP20</t>
  </si>
  <si>
    <t>VT-7562</t>
  </si>
  <si>
    <t>2W Table Lamp White Body IP54 3000K</t>
  </si>
  <si>
    <t>2W Table Lamp Black Body IP54 3000K</t>
  </si>
  <si>
    <t>VT-11015</t>
  </si>
  <si>
    <t>30W LED COB Downlight Reflector  A++ Round 4500K</t>
  </si>
  <si>
    <t>30W LED COB Downlight Reflector  A++ Round 6000K</t>
  </si>
  <si>
    <t>VT-035</t>
  </si>
  <si>
    <t>4W LED Batten Fitting Square SAMSUNG CHIP T5 30cm 3000K</t>
  </si>
  <si>
    <t>4W LED Batten Fitting Square SAMSUNG CHIP T5 30cm 4000K</t>
  </si>
  <si>
    <t>4W LED Batten Fitting Square SAMSUNG CHIP T5 30cm 6400K</t>
  </si>
  <si>
    <t>7W LED Batten Fitting Square SAMSUNG CHIP T5 60cm 3000K</t>
  </si>
  <si>
    <t>16W LED Batten Fitting Square SAMSUNG CHIP T5 120cm 3000K</t>
  </si>
  <si>
    <t>16W LED Batten Fitting Square SAMSUNG CHIP T5 120cm 4000K</t>
  </si>
  <si>
    <t>16W LED Batten Fitting Square SAMSUNG CHIP T5 120cm 6400K</t>
  </si>
  <si>
    <t>LED Bulb - 4W Filament E14 Clear Cover Candle 4000K</t>
  </si>
  <si>
    <t>LED Bulb - 4W Filament E14 Amber Cover Candle Tip 2200K</t>
  </si>
  <si>
    <t>VT-1948</t>
  </si>
  <si>
    <t>LED Bulb - 4W Filament E14 Amber Cover Candle Twist 2200K</t>
  </si>
  <si>
    <t>LED Bulb - 4W Filament E14 Amber Cover Candle 2200K</t>
  </si>
  <si>
    <t>VT-1955</t>
  </si>
  <si>
    <t>LED Bulb - 4W Filament E14 Amber Cover Candle Bulb 2200K</t>
  </si>
  <si>
    <t>LED Bulb - 4W Filament E14 Clear Cover Candle Flame 4000K</t>
  </si>
  <si>
    <t>LED Spotlight SAMSUNG CHIP - GU10 7.5W 110° With Lens 4000K</t>
  </si>
  <si>
    <t>LED Bulb - SAMSUNG CHIP 20W E27 A80 Plastic 3000K</t>
  </si>
  <si>
    <t xml:space="preserve">LED Strip 2835 60 Led 12V IP20 6400K S Shape </t>
  </si>
  <si>
    <t>LED COB  Strip Light IP20 24V 3000K 512 Leds 13W/m</t>
  </si>
  <si>
    <t>LED COB  Strip Light IP20 24V 4000K 512 Leds 13W/m</t>
  </si>
  <si>
    <t>LED COB  Strip Light IP20 24V 6000K 512 Leds 13W/m</t>
  </si>
  <si>
    <t>VT-2304D</t>
  </si>
  <si>
    <t xml:space="preserve">LED Bulb - 4W Filament E14 Clear Cover Candle Dimmable 3000K  </t>
  </si>
  <si>
    <t>LED Bulb - 4W Filament E14 Clear Cover Candle 3000K</t>
  </si>
  <si>
    <t>VT-1887</t>
  </si>
  <si>
    <t>LED Bulb - 6W Filament E27 A60 Clear Cover 3000K</t>
  </si>
  <si>
    <t>LED Bulb - 6W Filament E27 A60 Clear Cover 4000K</t>
  </si>
  <si>
    <t>VT-2288D</t>
  </si>
  <si>
    <t>LED Bulb - 8W Filament E27 A60 Dimmable Clear Cover 3000K</t>
  </si>
  <si>
    <t>VT-1981</t>
  </si>
  <si>
    <t>LED Bulb - 10W Filament E27 A60 Clear Cover 3000K</t>
  </si>
  <si>
    <t>LED Bulb - 10W Filament E27 A60 Clear Cover 4000K</t>
  </si>
  <si>
    <t>LED Bulb - 10W Filament E27 A60 Clear Cover 6400K</t>
  </si>
  <si>
    <t>VT-2028</t>
  </si>
  <si>
    <t>LED Bulb - 10W  Filament E27 А60 Amber Cover 2200K</t>
  </si>
  <si>
    <t>VT-2133</t>
  </si>
  <si>
    <t>LED Bulb - 12W Filament E27 A60 Clear Cover 3000K</t>
  </si>
  <si>
    <t>LED Bulb - 12W Filament E27 A60 Clear Cover 4000K</t>
  </si>
  <si>
    <t>LED Bulb - 12W Filament E27 A60 Clear Cover 6400K</t>
  </si>
  <si>
    <t>VT-2123</t>
  </si>
  <si>
    <t>LED Bulb - 12W Filament E27 A60 Amber Cover 2200K</t>
  </si>
  <si>
    <t>VT-2338</t>
  </si>
  <si>
    <t>LED Bulb - 18W Filament  E27 G95 Clear Cover 3000K 135LM/W</t>
  </si>
  <si>
    <t>VT-1983</t>
  </si>
  <si>
    <t>LED Bulb - 6W Filament E27 G125 Clear Cover  3000K</t>
  </si>
  <si>
    <t xml:space="preserve">LED Bulb - 4W Filament  E14 P45 Clear Cover 3000K </t>
  </si>
  <si>
    <t>VT-59ST-S</t>
  </si>
  <si>
    <t>LED Street Light SAMSUNG CHIP Sensor  - 50W 4000K 120 LM/W</t>
  </si>
  <si>
    <t>LED Street Light SAMSUNG CHIP Sensor  - 50W 6400K 120 LM/W</t>
  </si>
  <si>
    <t>LED Street Light SAMSUNG CHIP Sensor - 30W 4000K 120 LM/W</t>
  </si>
  <si>
    <t>LED Street Light SAMSUNG CHIP Sensor - 30W 6400K 120 LM/W</t>
  </si>
  <si>
    <t>LED Street Light SAMSUNG CHIP Sensor - 100W 4000K 120 LM/W</t>
  </si>
  <si>
    <t>VT-1993</t>
  </si>
  <si>
    <t>VT-1953</t>
  </si>
  <si>
    <t xml:space="preserve">LED Bulb - 4W Filament  E14 P45 Amber Cover 2200K        </t>
  </si>
  <si>
    <t xml:space="preserve">LED Bulb - 2W Filament E14 ST26 4000K </t>
  </si>
  <si>
    <t xml:space="preserve">LED Bulb - 2W Filament E14 ST26 6400K </t>
  </si>
  <si>
    <t>VT-1964</t>
  </si>
  <si>
    <t>LED Bulb - 4W Filament E27 ST64 Amber Cover 2200K</t>
  </si>
  <si>
    <t>VT-1968</t>
  </si>
  <si>
    <t>LED Bulb - 8W Filament E27 ST64 Amber Cover 2200K</t>
  </si>
  <si>
    <t>VT-120136S</t>
  </si>
  <si>
    <t>LED Waterproof Fitting SAMSUNG CHIP - 120CM 36W Sensor Milky Cover + SS Clips 4000K</t>
  </si>
  <si>
    <t>LED Waterproof Fitting SAMSUNG CHIP - 120CM 36W Sensor Milky Cover + SS Clips 6400K</t>
  </si>
  <si>
    <t>VT-120148S</t>
  </si>
  <si>
    <t>LED Waterproof Fitting SAMSUNG CHIP - 150CM 48W Sensor Milky Cover + SS Clips 4000K</t>
  </si>
  <si>
    <t>LED Waterproof Fitting SAMSUNG CHIP M-SERIES 1200mm 36W 4000K Emergency Kit PC/PC SS Clip 120LM/W</t>
  </si>
  <si>
    <t>LED Waterproof Fitting SAMSUNG CHIP M-SERIES 1200mm 36W 6400K Emergency Kit PC/PC SS Clip 120LM/W</t>
  </si>
  <si>
    <t>VT-120148E</t>
  </si>
  <si>
    <t>LED Waterproof Fitting SAMSUNG CHIP M-SERIES 1500mm 48W 4000K Emergency Kit PC/PC SS Clip 120LM/W</t>
  </si>
  <si>
    <t>LED Waterproof Fitting SAMSUNG CHIP M-SERIES 1500mm 48W 6500K Emergency Kit PC/PC SS Clip 120LM/W</t>
  </si>
  <si>
    <t>20W-40W-20W LED Domelight With Remote Control CCT Changeable Φ400 60mm</t>
  </si>
  <si>
    <t>20W-40W-20W  LED Domelight With Remote Control CCT Changeable Φ400 70mm Starry Cover</t>
  </si>
  <si>
    <t>20W-40W-20W  LED Domelight With Remote Control CCT Changeable Φ350  Diamond Cover</t>
  </si>
  <si>
    <t>20W-40W-20W  LED Domelight With Remote Control CCT Changeable Φ350  Round Cover</t>
  </si>
  <si>
    <t>20W-40W-20W  LED Domelight With Remote Control CCT Changeable Φ400 70mm</t>
  </si>
  <si>
    <t>30W - 60W- 30W LED Domelight With Remote Control Color Changing Dimmable Starry Cover</t>
  </si>
  <si>
    <t>30W - 60W- 30W LED Domelight With Remote Control Color Changing Dimmable Round Cover</t>
  </si>
  <si>
    <t>30W - 60W- 30W LED Domelight With Remote Control Color Changing Diamond Round Cover</t>
  </si>
  <si>
    <t>30W - 60W- 30W LED Domelight With Remote Control CCT Changeable Φ500 60mm</t>
  </si>
  <si>
    <t>VT-8502</t>
  </si>
  <si>
    <t xml:space="preserve">30W - 60W- 30W LED Domelight With Remote Control CCT Changeable Φ500 </t>
  </si>
  <si>
    <t>VT-8472</t>
  </si>
  <si>
    <t>36W-72W-36W LED Domelight With Remote Control Color Changing Dimmable Starry Cover</t>
  </si>
  <si>
    <t>LED Street Light SAMSUNG CHIP Sensor - 100W 6400K 120 LM/W</t>
  </si>
  <si>
    <t>LED Bulb - 6W Filament E14 Clear Cover Candle 4000K</t>
  </si>
  <si>
    <t xml:space="preserve">LED Tube T8 9W - 60 cm Nano Plastic 3000K </t>
  </si>
  <si>
    <t xml:space="preserve">LED Tube T8 9W - 60 cm Nano Plastic 4000K </t>
  </si>
  <si>
    <t xml:space="preserve">LED Tube T8 9W - 60 cm Nano Plastic 6400K </t>
  </si>
  <si>
    <t xml:space="preserve">LED Tube T8 7W - 60 cm Nano Plastic 3000K 160LM/WATT </t>
  </si>
  <si>
    <t xml:space="preserve">LED Tube T8 7W - 60 cm Nano Plastic 4000K 160LM/WATT </t>
  </si>
  <si>
    <t xml:space="preserve">LED Tube T8 7W - 60 cm Nano Plastic 6400K 160LM/WATT </t>
  </si>
  <si>
    <t>VT-9077</t>
  </si>
  <si>
    <t>LED Tube T8 14W - 90 cm Nano Plastic 4000K</t>
  </si>
  <si>
    <t xml:space="preserve">LED Tube T8 14W - 90 cm Nano Plastic  6400K </t>
  </si>
  <si>
    <t>VT-1577</t>
  </si>
  <si>
    <t xml:space="preserve">LED Tube T8 20W - 150 cm Nano Plastic  4000K </t>
  </si>
  <si>
    <t xml:space="preserve">LED Tube T8 20W - 150 cm Nano Plastic  6400K </t>
  </si>
  <si>
    <t>VT-11020</t>
  </si>
  <si>
    <t>VT-11020S</t>
  </si>
  <si>
    <t>3W LED Step Light White Body Round Рectangular 4000K</t>
  </si>
  <si>
    <t>2W LED Step Light White Body Round 4000K</t>
  </si>
  <si>
    <t>2W LED Step Light Black Body Round 3000K</t>
  </si>
  <si>
    <t>12W LED Bulkhead With Softlight 4200K Grey Body IP65</t>
  </si>
  <si>
    <t>VT-2431</t>
  </si>
  <si>
    <t>Single Color Wifi Controller</t>
  </si>
  <si>
    <t>VT-2432</t>
  </si>
  <si>
    <t xml:space="preserve">RGB Wifi Controller </t>
  </si>
  <si>
    <t>VT-2434</t>
  </si>
  <si>
    <t>RGB+W Wifi Controller</t>
  </si>
  <si>
    <t>VT-2435</t>
  </si>
  <si>
    <t xml:space="preserve">5 Chanel Amplifier </t>
  </si>
  <si>
    <t>VT-2433</t>
  </si>
  <si>
    <t>3in1 Controller</t>
  </si>
  <si>
    <t>VT-2439</t>
  </si>
  <si>
    <t xml:space="preserve">4 Zone Wifi Controller </t>
  </si>
  <si>
    <t>VT-2437</t>
  </si>
  <si>
    <t>4 Zone RGB+W Wifi Controller</t>
  </si>
  <si>
    <t>VT-2436</t>
  </si>
  <si>
    <t>4 Zone Remote Controller</t>
  </si>
  <si>
    <t>VT-2440</t>
  </si>
  <si>
    <t xml:space="preserve">Touch Dimmer White </t>
  </si>
  <si>
    <t xml:space="preserve">Touch Dimmer Black </t>
  </si>
  <si>
    <t>VT-2438</t>
  </si>
  <si>
    <t>8 Zone Remote Control</t>
  </si>
  <si>
    <t>VT-2441</t>
  </si>
  <si>
    <t>Touch Remote Control RGB + CCT</t>
  </si>
  <si>
    <t>VT-2442</t>
  </si>
  <si>
    <t>Touch Remote Control RGB + W-White</t>
  </si>
  <si>
    <t xml:space="preserve">Touch Remote Control RGB + W-Black </t>
  </si>
  <si>
    <t>VT-11001</t>
  </si>
  <si>
    <t xml:space="preserve">GU10 Fitting Gypsum Round White </t>
  </si>
  <si>
    <t>VT-11002</t>
  </si>
  <si>
    <t xml:space="preserve">2xGU10 Fitting Gypsum Round White </t>
  </si>
  <si>
    <t>VT-11012</t>
  </si>
  <si>
    <t>VT-11003</t>
  </si>
  <si>
    <t xml:space="preserve">3xGU10 Fitting Gypsum Round White </t>
  </si>
  <si>
    <t>VT-11013</t>
  </si>
  <si>
    <t>VT-11023</t>
  </si>
  <si>
    <t>VT-11004</t>
  </si>
  <si>
    <t xml:space="preserve">GU10 Wall Fitting Gypsum E14 White Body </t>
  </si>
  <si>
    <t>VT-11005</t>
  </si>
  <si>
    <t xml:space="preserve">GU10 Wall Fitting Gypsum G9 White Body </t>
  </si>
  <si>
    <t>VT-11006</t>
  </si>
  <si>
    <t>VT-11007</t>
  </si>
  <si>
    <t>VT-11009</t>
  </si>
  <si>
    <t xml:space="preserve">GU10 Fitting Gypsum Square White </t>
  </si>
  <si>
    <t>VT-11010</t>
  </si>
  <si>
    <t>GU10 Fitting Gypsum Down White</t>
  </si>
  <si>
    <t>VT-11011</t>
  </si>
  <si>
    <t>VT-11014</t>
  </si>
  <si>
    <t>VT-7563</t>
  </si>
  <si>
    <t>2W Table Lamp Corten Body IP54 3000K</t>
  </si>
  <si>
    <t>VT-8141</t>
  </si>
  <si>
    <t>1.5W LED Cabinet Light Black Body 4000K IP20</t>
  </si>
  <si>
    <t>1.5W LED Cabinet Light Black Body 3000K IP20</t>
  </si>
  <si>
    <t>1.5W LED Cabinet Light Silver Body 3000K IP20</t>
  </si>
  <si>
    <t>VT-8142</t>
  </si>
  <si>
    <t>2W LED Cabinet Light Silver Body 4000K IP20</t>
  </si>
  <si>
    <t>2W LED Cabinet Light Black Body 4000K IP20</t>
  </si>
  <si>
    <t>2W LED Cabinet Light Black Body 3000K IP20</t>
  </si>
  <si>
    <t>2W LED Cabinet Light Silver Body 3000K IP20</t>
  </si>
  <si>
    <t>VT-8143</t>
  </si>
  <si>
    <t>2.5W LED Cabinet Light Silver Body 4000K IP20</t>
  </si>
  <si>
    <t>2.5W LED Cabinet Light Black Body 4000K IP20</t>
  </si>
  <si>
    <t>2.5W LED Cabinet Light Black Body 3000K IP20</t>
  </si>
  <si>
    <t>2.5W LED Cabinet Light Silver Body 3000K IP20</t>
  </si>
  <si>
    <t>VT-20201ST</t>
  </si>
  <si>
    <t>200W LED Solar Street Light 4000K</t>
  </si>
  <si>
    <t>200W LED Solar Street Light 6400K</t>
  </si>
  <si>
    <t>VT-1979</t>
  </si>
  <si>
    <t>LED Bulb - 4W Filament E27 G45 3000K</t>
  </si>
  <si>
    <t>LED Bulb - 4W Filament E27 G45 6500K</t>
  </si>
  <si>
    <t>VT-1957</t>
  </si>
  <si>
    <t>LED Bulb - 4W Filament E27 G45 Amber Cover 2200K</t>
  </si>
  <si>
    <t>30W LED COB Downlight Reflector  A++ Round 3000K</t>
  </si>
  <si>
    <t xml:space="preserve">40W LED COB Downlight Reflector  A++ Round 4500K </t>
  </si>
  <si>
    <t>7W LED Wall Light Sami-Frame Black Round 3000K</t>
  </si>
  <si>
    <t>7W LED Wall Light Sami-Frame Black Square 3000K</t>
  </si>
  <si>
    <t>7W LED Wall Light Black Square 3000K</t>
  </si>
  <si>
    <t>LED Spotlight SAMSUNG CHIP - GU10 6W  Ripple Plastic 38° Dimmable 3000K</t>
  </si>
  <si>
    <t>LED Spotlight SAMSUNG CHIP - GU10 6W  Ripple Plastic 38° Dimmable 6400K</t>
  </si>
  <si>
    <t>LED Spotlight SAMSUNG CHIP - GU10 6W Ripple Plastic Lens Cover 110° Dimmable 3000K</t>
  </si>
  <si>
    <t>LED Spotlight SAMSUNG CHIP - GU10 6W Ripple Plastic Lens Cover 110° Dimmable 4000K</t>
  </si>
  <si>
    <t>LED Spotlight SAMSUNG CHIP - GU10 6W Ripple Plastic Lens Cover 110° Dimmable 6400K</t>
  </si>
  <si>
    <t>VT-2333</t>
  </si>
  <si>
    <t xml:space="preserve">LED Spotlight - 2.9W GU10 SMD White Plastic Milky Cover 3000K </t>
  </si>
  <si>
    <t xml:space="preserve">LED Spotlight - 2.9W GU10 SMD White Plastic Milky Cover 4000K </t>
  </si>
  <si>
    <t xml:space="preserve">LED Spotlight - 2.9W GU10 SMD White Plastic Milky Cover 6400K </t>
  </si>
  <si>
    <t xml:space="preserve">40W LED COB Downlight Reflector  A++ Round 6000K </t>
  </si>
  <si>
    <t>50W LED Floodlight SMD White Body 3000K</t>
  </si>
  <si>
    <t xml:space="preserve">LED Tube T8 15W - 150 cm Nano Plastic 3000K 160LM/WATT </t>
  </si>
  <si>
    <t>VT-8125</t>
  </si>
  <si>
    <t>24W LED Wall Light White Body 3000K IP65</t>
  </si>
  <si>
    <t>24W LED Wall Light White Body 4000K IP65</t>
  </si>
  <si>
    <t>24W LED Wall Light Grey Body 3000K IP65</t>
  </si>
  <si>
    <t>24W LED Wall Light Grey Body 4000K IP65</t>
  </si>
  <si>
    <t>VT-1151</t>
  </si>
  <si>
    <t>1W LED Step Light Silver 3000K</t>
  </si>
  <si>
    <t xml:space="preserve">1W LED Step Light Black 2Way 3000K </t>
  </si>
  <si>
    <t xml:space="preserve">1W LED Step Light White 2Way 6500K </t>
  </si>
  <si>
    <t xml:space="preserve">1W LED Step Light Black 4Way 3000K </t>
  </si>
  <si>
    <t>3W LED Step Light White Body 4000K IP20</t>
  </si>
  <si>
    <t>3W LED Step Light White Body Square 3000K</t>
  </si>
  <si>
    <t>3W LED Step Light White Body Square 4000K</t>
  </si>
  <si>
    <r>
      <t xml:space="preserve">LED Bulb - 3.7W C37 E14 Candle 3000К </t>
    </r>
    <r>
      <rPr>
        <b/>
        <sz val="11"/>
        <color indexed="8"/>
        <rFont val="Calibri"/>
        <family val="2"/>
        <charset val="204"/>
      </rPr>
      <t xml:space="preserve">                                                     </t>
    </r>
  </si>
  <si>
    <r>
      <t xml:space="preserve">LED Bulb - 3.7W C37 E14 Candle 4000К </t>
    </r>
    <r>
      <rPr>
        <b/>
        <sz val="11"/>
        <color indexed="8"/>
        <rFont val="Calibri"/>
        <family val="2"/>
        <charset val="204"/>
      </rPr>
      <t xml:space="preserve">                                                     </t>
    </r>
  </si>
  <si>
    <r>
      <t xml:space="preserve">LED Bulb - 3.7W C37 E14 Candle 6500К </t>
    </r>
    <r>
      <rPr>
        <b/>
        <sz val="11"/>
        <color indexed="8"/>
        <rFont val="Calibri"/>
        <family val="2"/>
        <charset val="204"/>
      </rPr>
      <t xml:space="preserve">                                                     </t>
    </r>
  </si>
  <si>
    <r>
      <t xml:space="preserve">35W LED Track Light White Body 4000K </t>
    </r>
    <r>
      <rPr>
        <b/>
        <sz val="11"/>
        <color indexed="8"/>
        <rFont val="Calibri"/>
        <family val="2"/>
        <charset val="204"/>
      </rPr>
      <t xml:space="preserve">  </t>
    </r>
  </si>
  <si>
    <r>
      <t xml:space="preserve">35W LED Track Light White Body 6500K </t>
    </r>
    <r>
      <rPr>
        <b/>
        <sz val="11"/>
        <color indexed="8"/>
        <rFont val="Calibri"/>
        <family val="2"/>
        <charset val="204"/>
      </rPr>
      <t xml:space="preserve">  </t>
    </r>
  </si>
  <si>
    <r>
      <t xml:space="preserve">35W LED Track Light Black Body 6000K </t>
    </r>
    <r>
      <rPr>
        <b/>
        <sz val="11"/>
        <color indexed="8"/>
        <rFont val="Calibri"/>
        <family val="2"/>
        <charset val="204"/>
      </rPr>
      <t xml:space="preserve"> </t>
    </r>
  </si>
  <si>
    <r>
      <t xml:space="preserve">35W LED Track Light White Body 3000K </t>
    </r>
    <r>
      <rPr>
        <b/>
        <sz val="11"/>
        <color indexed="8"/>
        <rFont val="Calibri"/>
        <family val="2"/>
        <charset val="204"/>
      </rPr>
      <t xml:space="preserve">  </t>
    </r>
  </si>
  <si>
    <t>VT-1524</t>
  </si>
  <si>
    <t>LED Waterproof Fitting X-SERIES 1200mm 24W 4000K 160LM/W</t>
  </si>
  <si>
    <t>LED Waterproof Fitting X-SERIES 1200mm 24W 6400K 160LM/W</t>
  </si>
  <si>
    <t>LED Waterproof Fitting M-SERIES 1200mm 36W 4000K Milky Cover 120LM/W</t>
  </si>
  <si>
    <t>LED Waterproof Fitting M-SERIES 1200mm 36W 4000K Milky Cover SS Clip 120LM/W</t>
  </si>
  <si>
    <t xml:space="preserve">LED Panel 36W 595x595mm Backlit  120Lm/W 6400K 8PCS/SET </t>
  </si>
  <si>
    <t>VT-1985D</t>
  </si>
  <si>
    <t xml:space="preserve">LED Bulb - 4W Filament  E14 Twist Candle Tail Dimmable 3000K   </t>
  </si>
  <si>
    <t>LED Bulb - 6W Filament E14 Clear Cover Candle 3000K</t>
  </si>
  <si>
    <t>LED Bulb - 6W Filament E14 Clear Cover Candle 6400K</t>
  </si>
  <si>
    <t>VT-2075</t>
  </si>
  <si>
    <t>LED Bulb - 6W Filament E27 G95 Clear Cover 2700K</t>
  </si>
  <si>
    <t>VT-2027</t>
  </si>
  <si>
    <t>LED Bulb - 7W Filament E27 G95 Amber Cover 2200K</t>
  </si>
  <si>
    <t>VT-2233</t>
  </si>
  <si>
    <t>LED Bulb - 4W  Filament E27 G125 Amber ART 1800K</t>
  </si>
  <si>
    <t>LED Bulb - 4W  Filament E27 G125 Amber Glass 2200K</t>
  </si>
  <si>
    <t>VT-2085</t>
  </si>
  <si>
    <t>VT-2085D</t>
  </si>
  <si>
    <t>VT-2126</t>
  </si>
  <si>
    <t>LED Bulb - 6W  Filament E27 G125 Amber Glass 1800K</t>
  </si>
  <si>
    <t xml:space="preserve">LED Bulb - 8W  Filament E27 G125 Amber Dimmable 2200K </t>
  </si>
  <si>
    <t>VT-2143</t>
  </si>
  <si>
    <t>VT-2132</t>
  </si>
  <si>
    <t xml:space="preserve">LED Bulb - 2W Filament E27 G45 Pink </t>
  </si>
  <si>
    <t xml:space="preserve">LED Bulb - 2W Filament E27 G45 Green </t>
  </si>
  <si>
    <t xml:space="preserve">LED Bulb - 2W Filament E27 G45 Blue </t>
  </si>
  <si>
    <t xml:space="preserve">LED Bulb - 2W Filament E27 G45 Red </t>
  </si>
  <si>
    <t>LED Spotlight SAMSUNG CHIP - GU10 6W  Ripple Plastic 38° Dimmable 4000K</t>
  </si>
  <si>
    <t>LED Bulb - SAMSUNG CHIP 12.8W E27 PAR38 Plastic 3000K</t>
  </si>
  <si>
    <t>LED Bulb - SAMSUNG CHIP 2.9W E14 R39 Plastic 6400K</t>
  </si>
  <si>
    <t>LED Bulb - SAMSUNG CHIP 4.8W E14 R50 Plastic 3000K</t>
  </si>
  <si>
    <t>LED Bulb - SAMSUNG CHIP 4.8W E14 R50 Plastic 4000K</t>
  </si>
  <si>
    <t>LED Bulb - SAMSUNG CHIP 11W E27 R80 Plastic 4000K</t>
  </si>
  <si>
    <t>VT-996</t>
  </si>
  <si>
    <t>3W LED Emergency Light With Self Test Button 6400K</t>
  </si>
  <si>
    <t>VT-997</t>
  </si>
  <si>
    <t>3W LED Emergency Light With Self Test Button &amp; RF Control 6400K</t>
  </si>
  <si>
    <t>1000W LED Floodlight SMD SAMSUNG CHIP SLIM Black Body 4000K 120LM/W</t>
  </si>
  <si>
    <t>VT-2323</t>
  </si>
  <si>
    <t>LED Bulb - 2.9W E14 Plastic Candle 3000K</t>
  </si>
  <si>
    <t>LED Bulb - 2.9W E14 Plastic Candle 4000K</t>
  </si>
  <si>
    <t>LED Bulb - 2.9W E14 Plastic Candle 6400K</t>
  </si>
  <si>
    <t>VT-2185</t>
  </si>
  <si>
    <t>LED Bulb - 4W Filament E27 ST64 Amber Art 2200K</t>
  </si>
  <si>
    <t>VT-2065D</t>
  </si>
  <si>
    <t>LED Bulb - 5W Filament E27 ST64 Amber Dimmable  2200K</t>
  </si>
  <si>
    <t>LED Bulb - 6W Filament E27 ST64 Amber Cover 2200K</t>
  </si>
  <si>
    <t>VT-2152</t>
  </si>
  <si>
    <t>VT-2188D</t>
  </si>
  <si>
    <t>LED Bulb - 8W Double Filament E27 S200 Smoky Dimmable 2000K</t>
  </si>
  <si>
    <t>50W LED Floodlight SMD Black Body 3000K</t>
  </si>
  <si>
    <t>VT-2328</t>
  </si>
  <si>
    <t>VT-2158D</t>
  </si>
  <si>
    <t>LED Bulb - 8W Filament G200 Dimmable 1800K</t>
  </si>
  <si>
    <t>VT-2042</t>
  </si>
  <si>
    <t>LED Bulb - 2W Filament E27 T30 Clear Cover 1800K</t>
  </si>
  <si>
    <t>VT-2006</t>
  </si>
  <si>
    <t xml:space="preserve">LED Bulb - 6W T30 E27 Filament Amber 2200K </t>
  </si>
  <si>
    <t>VT-2223</t>
  </si>
  <si>
    <t>LED Bulb - 3W Filament E27 ST64 3000K 3D</t>
  </si>
  <si>
    <t>VT-2065</t>
  </si>
  <si>
    <t>VT-2066</t>
  </si>
  <si>
    <t>VT-2308</t>
  </si>
  <si>
    <t>LED Bulb - 8W Filament E27 T180 Amber Cover 1800K</t>
  </si>
  <si>
    <t>VT-2154</t>
  </si>
  <si>
    <t>LED Bulb - 4W E27 Filament A60 Amber 1800K</t>
  </si>
  <si>
    <t>VT-2164</t>
  </si>
  <si>
    <t>LED Bulb - 4W E27 Filament A60 Clear Cover 1800K</t>
  </si>
  <si>
    <t>VT-2019</t>
  </si>
  <si>
    <t xml:space="preserve">LED Bulb - 8W Filament  E27 G95 Amber 2200K </t>
  </si>
  <si>
    <t>VT-2004</t>
  </si>
  <si>
    <t>LED Bulb - 4W Filament E27 G80 Amber Cover 2200K</t>
  </si>
  <si>
    <t>VT-169ST-S</t>
  </si>
  <si>
    <t>LED Street Light SAMSUNG CHIP Sensor - 150W 4000K 120 LM/W</t>
  </si>
  <si>
    <t>LED Street Light SAMSUNG CHIP Sensor - 150W 6500K 120 LM/W</t>
  </si>
  <si>
    <t>VT-5113</t>
  </si>
  <si>
    <t xml:space="preserve">LED Bulb - 11W E27 A60  SMART WIFI RGB + WW+CW </t>
  </si>
  <si>
    <t>24W LED Wall Light Black Body 3000K IP65</t>
  </si>
  <si>
    <t>24W LED Wall Light Black Body 4000K IP65</t>
  </si>
  <si>
    <t>VT-7022</t>
  </si>
  <si>
    <t>VT-30201ST</t>
  </si>
  <si>
    <t>40W LED Solar Street Light 4000K</t>
  </si>
  <si>
    <t>40W LED Solar Street Light 6400K</t>
  </si>
  <si>
    <t>VT-40201ST</t>
  </si>
  <si>
    <t>50W LED Solar Street Light 6400K</t>
  </si>
  <si>
    <t xml:space="preserve">LED Strip Kit 90leds- 13W RGB + WW + CW TUYA Wifi Smart </t>
  </si>
  <si>
    <t>VT-713</t>
  </si>
  <si>
    <t xml:space="preserve">Led String Light With Euro Plug And WP Socket E27 IP44 White Body </t>
  </si>
  <si>
    <t>2W Led Table Lamp (4400mA Battery) IP54 Grey Body 3000K</t>
  </si>
  <si>
    <t>LED Bulb - SAMSUNG CHIP 22W E27 G120 Plastic 6400K 120LM/W</t>
  </si>
  <si>
    <r>
      <t xml:space="preserve">3W LED Premium Panel Downlight - Round 3000K </t>
    </r>
    <r>
      <rPr>
        <b/>
        <sz val="11"/>
        <color indexed="8"/>
        <rFont val="Calibri"/>
        <family val="2"/>
        <charset val="204"/>
      </rPr>
      <t xml:space="preserve">              </t>
    </r>
  </si>
  <si>
    <r>
      <t xml:space="preserve">3W LED Premium Panel Downlight - Round 4000K </t>
    </r>
    <r>
      <rPr>
        <b/>
        <sz val="11"/>
        <color indexed="8"/>
        <rFont val="Calibri"/>
        <family val="2"/>
        <charset val="204"/>
      </rPr>
      <t xml:space="preserve">              </t>
    </r>
  </si>
  <si>
    <t xml:space="preserve">12W LED Premium Panel Downlight - Square 3000K            </t>
  </si>
  <si>
    <t>2W LED Solar Bollard Wall Light SAMSUNG CHIP Grey Body 3000K</t>
  </si>
  <si>
    <t>2W LED Solar Bollard Light SAMSUNG CHIP Grey Body 3000K</t>
  </si>
  <si>
    <t>LED Bulb - SAMSUNG CHIP 8.5W E27 R63 Plastic 3000K</t>
  </si>
  <si>
    <t>LED Bulb - SAMSUNG CHIP 8.5W E27 R63 Plastic 4000K</t>
  </si>
  <si>
    <t>LED Bulb - SAMSUNG CHIP 8.5W E27 R63 Plastic 6400K</t>
  </si>
  <si>
    <t xml:space="preserve">LED Bulb Candle 4.8W E14 With RF Control RGB + 3000K Dimmable </t>
  </si>
  <si>
    <t xml:space="preserve">LED Bulb Candle 4.8W E14 With RF Control RGB + 4000K Dimmable </t>
  </si>
  <si>
    <t xml:space="preserve">LED Spotlight GU10 5.5W With RF Control RGB + 3000K Dimmable </t>
  </si>
  <si>
    <t>VT-2229</t>
  </si>
  <si>
    <t xml:space="preserve">LED Bulb 8.5W E27 A60 With RF Control RGB + 3000K Dimmable </t>
  </si>
  <si>
    <t xml:space="preserve">LED Bulb 8.5W E27 A60 With RF Control RGB + 4000K Dimmable </t>
  </si>
  <si>
    <t>VT-5114</t>
  </si>
  <si>
    <t xml:space="preserve">LED Bulb - 4.5W E14 Candle Smart RGB + WW + CW Compatible With Amazon Alexa And Google Home White </t>
  </si>
  <si>
    <t>VT-9119</t>
  </si>
  <si>
    <t xml:space="preserve">LED Highbay 100W Meanwell Driver 4000K Dimmable 5 Years Warranty </t>
  </si>
  <si>
    <t>10W LED Floodlight SMD Black Body 6400K</t>
  </si>
  <si>
    <t>VT-4924</t>
  </si>
  <si>
    <t>20W LED Floodlight SMD Black Body 3000K</t>
  </si>
  <si>
    <t>20W LED Floodlight SMD Black Body 6400K</t>
  </si>
  <si>
    <t>30W LED Floodlight SMD Black Body 3000K</t>
  </si>
  <si>
    <t>order 100- 499 pcs - eur 4,90/piece</t>
  </si>
  <si>
    <t>order 100- 499 pcs - eur 8,50/piece</t>
  </si>
  <si>
    <t>order 100- 499 pcs - eur 18,90/piece</t>
  </si>
  <si>
    <t>1*GU10 Hanging Pendant White D:60*300MM</t>
  </si>
  <si>
    <t>1*GU10 Hanging Pendant White D:60*500MM</t>
  </si>
  <si>
    <t>order 100- 499 pcs - eur 2,85/piece</t>
  </si>
  <si>
    <r>
      <t xml:space="preserve">3W LED Premium Panel Downlight - Round 6000K </t>
    </r>
    <r>
      <rPr>
        <b/>
        <sz val="11"/>
        <color indexed="8"/>
        <rFont val="Calibri"/>
        <family val="2"/>
        <charset val="204"/>
      </rPr>
      <t xml:space="preserve">              </t>
    </r>
  </si>
  <si>
    <r>
      <t xml:space="preserve">3W LED Premium Panel Downlight - Square 3000K </t>
    </r>
    <r>
      <rPr>
        <b/>
        <sz val="11"/>
        <color indexed="8"/>
        <rFont val="Calibri"/>
        <family val="2"/>
        <charset val="204"/>
      </rPr>
      <t xml:space="preserve">            </t>
    </r>
  </si>
  <si>
    <r>
      <t xml:space="preserve">3W LED Premium Panel Downlight - Square 4000K </t>
    </r>
    <r>
      <rPr>
        <b/>
        <sz val="11"/>
        <color indexed="8"/>
        <rFont val="Calibri"/>
        <family val="2"/>
        <charset val="204"/>
      </rPr>
      <t xml:space="preserve">            </t>
    </r>
  </si>
  <si>
    <t xml:space="preserve">6W LED Premium Panel Downlight - Round 6400K              </t>
  </si>
  <si>
    <t>VT-2364</t>
  </si>
  <si>
    <t>LED Bulb - 4W Filament E27 ST64 Clear Cover 3000K</t>
  </si>
  <si>
    <t>LED Bulb - 4W Filament E27 ST64 Clear Cover 4000K</t>
  </si>
  <si>
    <t>VT-2354</t>
  </si>
  <si>
    <t>LED Bulb - 4W Filament E27 G95 Clear Cover 3000K</t>
  </si>
  <si>
    <t>LED Bulb - 4W Filament E27 G95 Clear Cover 4000K</t>
  </si>
  <si>
    <t>VT-2344</t>
  </si>
  <si>
    <t>LED Bulb - 4W  Filament E27 G125 Clear Cover 3000K</t>
  </si>
  <si>
    <t>VT-2334</t>
  </si>
  <si>
    <t>LED Bulb - 4W E27 Filament A60 Clear Cover 3000K</t>
  </si>
  <si>
    <t>LED Bulb - 4W E27 Filament A60 Clear Cover 4000K</t>
  </si>
  <si>
    <t>50W LED Floodlight SMD SAMSUNG CHIP G8 Black Body 4000K Efficiency 160 LM/W (Usefull Lumen 137 LM/W)</t>
  </si>
  <si>
    <t>50W LED Floodlight SMD SAMSUNG CHIP G8 Black Body 6400K Efficiency 160 LM/W (Usefull Lumen 137 LM/W)</t>
  </si>
  <si>
    <t>50W LED Floodlight G8 Black Body 4000K Efficiency 185 LM/W (Usefull Lumen 157 LM/W)</t>
  </si>
  <si>
    <t>50W LED Floodlight G8 Black Body 6400K Efficiency 185 LM/W (Usefull Lumen 157 LM/W)</t>
  </si>
  <si>
    <t>100W LED Floodlight G8 Black Body 4000K Efficiency 185 LM/W (Usefull Lumen 157 LM/W)</t>
  </si>
  <si>
    <t>100W LED Floodlight G8 Black Body 6500K Efficiency 185 LM/W (Usefull Lumen 157 LM/W)</t>
  </si>
  <si>
    <t>150W LED Floodlight G8 Black Body 4000K Efficiency 185 LM/W (Usefull Lumen 157 LM/W)</t>
  </si>
  <si>
    <t>150W LED Floodlight G8 Black Body 6500K Efficiency 185 LM/W (Usefull Lumen 157 LM/W)</t>
  </si>
  <si>
    <t>200W LED Floodlight G8 Black Body 4000K Efficiency 185 LM/W (Usefull Lumen 157 LM/W)</t>
  </si>
  <si>
    <t>200W LED Floodlight G8 Black Body 6500K Efficiency 185 LM/W (Usefull Lumen 157 LM/W)</t>
  </si>
  <si>
    <t>30W LED Floodlight G8 Black Body 4000K Efficiency 185 LM/W (Usefull Lumen 157 LM/W)</t>
  </si>
  <si>
    <t>30W LED Floodlight G8 Black Body 6400K Efficiency 185 LM/W (Usefull Lumen 157 LM/W)</t>
  </si>
  <si>
    <t>17W LED Wall Lamp White Boddy IP44 3000K</t>
  </si>
  <si>
    <t>17W LED Wall Light White Body 3000K IP65</t>
  </si>
  <si>
    <t>17W LED Wall Light White Body 4000K IP65</t>
  </si>
  <si>
    <t>17W LED Wall Light Black Body 3000K IP65</t>
  </si>
  <si>
    <t>17W LED Wall Light Black Body 4000K IP65</t>
  </si>
  <si>
    <t>17W LED Wall Light Sensor White Body 3000K IP65</t>
  </si>
  <si>
    <t>17W LED Wall Light Sensor White Body 4000K IP65</t>
  </si>
  <si>
    <t>17W LED Wall Light Sensor Black Body 3000K IP65</t>
  </si>
  <si>
    <t>17W LED Wall Light Sensor Black Body 4000K IP65</t>
  </si>
  <si>
    <t>17W LED Wall Light White Body Square 3000K IP65</t>
  </si>
  <si>
    <t>17W LED Wall Light White Body Square 4000K IP65</t>
  </si>
  <si>
    <t>17W LED Wall Light Black Body Square 3000K IP65</t>
  </si>
  <si>
    <t>17W LED Wall Light Black Body Square 4000K IP65</t>
  </si>
  <si>
    <t>17W LED Wall Light Sensor White Body Square 3000K IP65</t>
  </si>
  <si>
    <t>17W LED Wall Light Sensor White Body Square 4000K IP65</t>
  </si>
  <si>
    <t>17W LED Wall Light Sensor Black Body Square 3000K IP65</t>
  </si>
  <si>
    <t>17W LED Wall Light Sensor Black Body Square 4000K IP65</t>
  </si>
  <si>
    <t>17W LED Wall Light White Body Round 3000K IP65</t>
  </si>
  <si>
    <t>17W LED Wall Light White Body Round 4000K IP65</t>
  </si>
  <si>
    <t>17W LED Wall Light Black Body Round 3000K IP65</t>
  </si>
  <si>
    <t>17W LED Wall Light Black Body Round 4000K IP65</t>
  </si>
  <si>
    <t>17W LED Wall Light Sensor White Body Round 3000K IP65</t>
  </si>
  <si>
    <t>17W LED Wall Light Sensor White Body Round 4000K IP65</t>
  </si>
  <si>
    <t>17W LED Wall Light Sensor Black Body Round 3000K IP65</t>
  </si>
  <si>
    <t>17W LED Wall Light Sensor Black Body Round 4000K IP65</t>
  </si>
  <si>
    <t>16W LED Wall Lamp White Boddy IP44 3000K</t>
  </si>
  <si>
    <t xml:space="preserve">10W LED Mirror Light White Body 3000K </t>
  </si>
  <si>
    <t xml:space="preserve">10W LED Mirror Light White Body 4000K </t>
  </si>
  <si>
    <t xml:space="preserve">10W LED Mirror Light Black Body 3000K </t>
  </si>
  <si>
    <t xml:space="preserve">10W LED Mirror Light Black Body 4000K </t>
  </si>
  <si>
    <t xml:space="preserve">36W Pendant Round Color Changing D:600*H2000 Dimmable White </t>
  </si>
  <si>
    <t xml:space="preserve">20W Pendant Round Color Changing D:300*H800 Dimmable White </t>
  </si>
  <si>
    <t xml:space="preserve">78W Pendant Round Color Changing D:750*H130 Dimmable White </t>
  </si>
  <si>
    <t xml:space="preserve">25W Pendant Square Color Changing D:300*300*80 Dimmable White </t>
  </si>
  <si>
    <t>LED Waterproof Fitting M-SERIES 1500mm 48W 4000K Transparent SS Clip 120LM/W</t>
  </si>
  <si>
    <t>LED Waterproof Fitting M-SERIES 1500mm 48W 6400K Transparent SS Clip 120LM/W</t>
  </si>
  <si>
    <t>LED Bulb - SAMSUNG CHIP 60W E40 Olive Lamp 4000K</t>
  </si>
  <si>
    <t>LED Bulb - 18W Filament E27 A67 Clear Cover 3000K</t>
  </si>
  <si>
    <t>LED Bulb - 2W Filament E14 Amber Art Candle 1800K</t>
  </si>
  <si>
    <t xml:space="preserve">1W LED Step Light Slver 2Way 6500K </t>
  </si>
  <si>
    <t>VT-3107</t>
  </si>
  <si>
    <t xml:space="preserve">30W LED Premium Panel Downlight - Round 4000K           </t>
  </si>
  <si>
    <t xml:space="preserve">30W LED Premium Panel Downlight - Round 6400K           </t>
  </si>
  <si>
    <t xml:space="preserve">36W LED Premium Panel Downlight - Square 4000K           </t>
  </si>
  <si>
    <t xml:space="preserve">36W LED Premium Panel Downlight - Square 6400K           </t>
  </si>
  <si>
    <t xml:space="preserve">LED Bulb - 4.8W E27 G45 With RF Control RGB + 3000K Dimmable </t>
  </si>
  <si>
    <t xml:space="preserve">LED Bulb - 4.8W E14 P45 With RF Control RGB + 3000K Dimmable </t>
  </si>
  <si>
    <t>VT-9219</t>
  </si>
  <si>
    <t>200W LED High Bay MEANWELL Driver Dimmable 5 Years Warranty  4000K 200LM/W</t>
  </si>
  <si>
    <t>7657</t>
  </si>
  <si>
    <t>200W LED High Bay MEANWELL Driver Dimmable 5 Years Warranty  6400K 200LM/W</t>
  </si>
  <si>
    <t>11361</t>
  </si>
  <si>
    <t>Remote Control For High Bay 200LM/W</t>
  </si>
  <si>
    <t>VT-8618</t>
  </si>
  <si>
    <t xml:space="preserve">18W LED Dome Light Round White Frame 3000K IP44 </t>
  </si>
  <si>
    <t xml:space="preserve">18W LED Dome Light Round White Frame 4000K IP44 </t>
  </si>
  <si>
    <t xml:space="preserve">18W LED Dome Light Round White Frame 6400K IP44 </t>
  </si>
  <si>
    <t xml:space="preserve">18W LED Dome Light Round Black Frame 3000K IP44 </t>
  </si>
  <si>
    <t xml:space="preserve">18W LED Dome Light Round Black Frame 4000K IP44 </t>
  </si>
  <si>
    <t xml:space="preserve">18W LED Dome Light Round Black Frame 6400K IP44 </t>
  </si>
  <si>
    <t>VT-120060</t>
  </si>
  <si>
    <t>LED Waterproof Fitting SAMSUNG CHIP - 120CM 60W  4000K 120LM/W</t>
  </si>
  <si>
    <t>LED Waterproof Fitting SAMSUNG CHIP - 120CM 60W  6400K 120LM/W</t>
  </si>
  <si>
    <t>LED Waterproof Fitting SAMSUNG CHIP - 150CM 70W  4000K 120LM/W</t>
  </si>
  <si>
    <t>LED Waterproof Fitting SAMSUNG CHIP - 150CM 70W  6400K 120LM/W</t>
  </si>
  <si>
    <t>VT-11022</t>
  </si>
  <si>
    <t>LED Solar Pillar Black Body 3000K</t>
  </si>
  <si>
    <t>LED Solar Pillar White Body 3000K</t>
  </si>
  <si>
    <t>VT-5319</t>
  </si>
  <si>
    <t>LED Bulb - 17W PAR38 E27 IP20 GREEN</t>
  </si>
  <si>
    <t xml:space="preserve">GU10 Fitting Round Corten </t>
  </si>
  <si>
    <t xml:space="preserve">18W LED Dome Light Square Black Frame 3000K IP44 </t>
  </si>
  <si>
    <t xml:space="preserve">18W LED Dome Light Square Black Frame 4000K IP44 </t>
  </si>
  <si>
    <t xml:space="preserve">18W LED Dome Light Square Black Frame 6400K IP44 </t>
  </si>
  <si>
    <t>VT-8618S</t>
  </si>
  <si>
    <t xml:space="preserve">18W LED Dome Light Round Microwave Sensor White Frame 3000K IP44 </t>
  </si>
  <si>
    <t xml:space="preserve">18W LED Dome Light Round Microwave Sensor White Frame 4000K IP44 </t>
  </si>
  <si>
    <t xml:space="preserve">18W LED Dome Light Round Microwave Sensor White Frame 6500K IP44 </t>
  </si>
  <si>
    <t xml:space="preserve">18W LED Dome Light Round Microwave Sensor Black Frame 4000K IP44 </t>
  </si>
  <si>
    <t>VT-8624</t>
  </si>
  <si>
    <t xml:space="preserve">24W LED Dome Light Round White Frame 3000K IP44 </t>
  </si>
  <si>
    <t xml:space="preserve">24W LED Dome Light Round White Frame 4000K IP44 </t>
  </si>
  <si>
    <t xml:space="preserve">24W LED Dome Light Round White Frame 6400K IP44 </t>
  </si>
  <si>
    <t xml:space="preserve">24W LED Dome Light Round Black Frame 3000K IP44 </t>
  </si>
  <si>
    <t xml:space="preserve">24W LED Dome Light Round Black Frame 4000K IP44 </t>
  </si>
  <si>
    <t xml:space="preserve">24W LED Dome Light Round Black Frame 6400K IP44 </t>
  </si>
  <si>
    <t xml:space="preserve">24W LED Dome Light Square White Frame 3000K IP44 </t>
  </si>
  <si>
    <t xml:space="preserve">24W LED Dome Light Square White Frame 4000K IP44 </t>
  </si>
  <si>
    <t xml:space="preserve">24W LED Dome Light Square White Frame 6400K IP44 </t>
  </si>
  <si>
    <t xml:space="preserve">24W LED Dome Light Square Black Frame 4000K IP44 </t>
  </si>
  <si>
    <t xml:space="preserve">24W LED Dome Light Square Black Frame 6400K IP44 </t>
  </si>
  <si>
    <t>VT-8624S</t>
  </si>
  <si>
    <t xml:space="preserve">24W LED Dome Light Round Microwave Sensor White Frame 3000K IP44 </t>
  </si>
  <si>
    <t xml:space="preserve">24W LED Dome Light Round Microwave Sensor White Frame 4000K IP44 </t>
  </si>
  <si>
    <t xml:space="preserve">24W LED Dome Light Round Microwave Sensor White Frame 6400K IP44 </t>
  </si>
  <si>
    <t xml:space="preserve">24W LED Dome Light Round Microwave Sensor Black Frame 4000K IP44 </t>
  </si>
  <si>
    <t>VT-8630</t>
  </si>
  <si>
    <t xml:space="preserve">30W LED Dome Light Round White Frame 4000K IP44 </t>
  </si>
  <si>
    <t xml:space="preserve">30W LED Dome Light Round Black Frame 3000K IP44 </t>
  </si>
  <si>
    <t xml:space="preserve">30W LED Dome Light Round Black Frame 4000K IP44 </t>
  </si>
  <si>
    <t xml:space="preserve">30W LED Dome Light Round Black Frame 6400K IP44 </t>
  </si>
  <si>
    <t xml:space="preserve">30W LED Dome Light Round Microwave Sensor White Frame 4000K IP44 </t>
  </si>
  <si>
    <t xml:space="preserve">30W LED Dome Light Round Microwave Sensor Black Frame 4000K IP44 </t>
  </si>
  <si>
    <t>20W LED Floodlight SMD Black Body 4000K</t>
  </si>
  <si>
    <t>20W LED Floodlight SMD White Body 3000K</t>
  </si>
  <si>
    <t>20W LED Floodlight SMD White Body 4000K</t>
  </si>
  <si>
    <t>VT-5318</t>
  </si>
  <si>
    <t>Car Charger</t>
  </si>
  <si>
    <t xml:space="preserve">Type C To USB Audio Connector </t>
  </si>
  <si>
    <t>1M Type C to USB Cable Black</t>
  </si>
  <si>
    <t>VT-5323</t>
  </si>
  <si>
    <t xml:space="preserve">2in3 Chargin Cable </t>
  </si>
  <si>
    <t>VT-5351</t>
  </si>
  <si>
    <t xml:space="preserve">4in1 Chargin Cable </t>
  </si>
  <si>
    <t>30W LED Floodlight SMD White Body 3000K</t>
  </si>
  <si>
    <t xml:space="preserve">LED Spotlight GU10 5.5W With RF Control RGB + 4000K Dimmable </t>
  </si>
  <si>
    <t xml:space="preserve">18W LED Dome Light Square White Frame 6400K IP44 </t>
  </si>
  <si>
    <t xml:space="preserve">18W LED Dome Light Square Microwave Sensor White Frame 4000K IP44 </t>
  </si>
  <si>
    <t xml:space="preserve">18W LED Dome Light Square Microwave Sensor Black Frame 4000K IP44 </t>
  </si>
  <si>
    <t xml:space="preserve">24W LED Dome Light Square Black Frame 3000K IP44 </t>
  </si>
  <si>
    <t xml:space="preserve">24W LED Dome Light Square Microwave Sensor White Frame 4000K IP44 </t>
  </si>
  <si>
    <t xml:space="preserve">24W LED Dome Light Square Microwave Sensor Black Frame 4000K IP44 </t>
  </si>
  <si>
    <t xml:space="preserve">30W LED Dome Light Square Microwave Sensor White Frame 4000K IP44 </t>
  </si>
  <si>
    <t xml:space="preserve">30W LED Dome Light Square Microwave Sensor Black Frame 4000K IP44 </t>
  </si>
  <si>
    <t>LED Spotlight SAMSUNG CHIP - GU10 4.5W Smooth Plastic 110°D 3000K</t>
  </si>
  <si>
    <t>7656</t>
  </si>
  <si>
    <t xml:space="preserve">18W LED Dome Light Square White Frame 3000K IP44 </t>
  </si>
  <si>
    <t xml:space="preserve">18W LED Dome Light Square White Frame 4000K IP44 </t>
  </si>
  <si>
    <t xml:space="preserve">30W LED Dome Light Square White Frame 3000K IP44 </t>
  </si>
  <si>
    <t xml:space="preserve">30W LED Dome Light Square White Frame 4000K IP44 </t>
  </si>
  <si>
    <t xml:space="preserve">30W LED Dome Light Square White Frame 6400K IP44 </t>
  </si>
  <si>
    <t xml:space="preserve">30W LED Dome Light Square Black Frame 3000K IP44 </t>
  </si>
  <si>
    <t xml:space="preserve">30W LED Dome Light Square Black Frame 6400K IP44 </t>
  </si>
  <si>
    <t>VT-2215</t>
  </si>
  <si>
    <t xml:space="preserve">LED Spotlight GU10 4.8W Smart RGB + WW + CW Compatible With Amazon Alexa And Google Home  </t>
  </si>
  <si>
    <t>VT-5181</t>
  </si>
  <si>
    <t>VT-5142</t>
  </si>
  <si>
    <t>LED Bulb 14W E27 A65 RA80 RGB+WW+CW</t>
  </si>
  <si>
    <t>2W Led Table Lamp Corten Body 3000K IP54</t>
  </si>
  <si>
    <t xml:space="preserve">30W LED Dome Light Square Black Frame 4000K IP44 </t>
  </si>
  <si>
    <t>Kit For Surface Baclite Panel</t>
  </si>
  <si>
    <t>Dimmable Driver For 40W Panel</t>
  </si>
  <si>
    <t>VT-11108</t>
  </si>
  <si>
    <t>LED Solar Wall Light 3000K</t>
  </si>
  <si>
    <t>LED Solar Wall Light 4000K</t>
  </si>
  <si>
    <t>LED Solar Wall Light 6400K</t>
  </si>
  <si>
    <t>20W LED Floodlight SMD White Body 6400K</t>
  </si>
  <si>
    <t>VT-5109</t>
  </si>
  <si>
    <t xml:space="preserve">LED Bulb 8.5W E27 A65 RGB+WW+CW Compatible With Amazon Alexa And Google Home </t>
  </si>
  <si>
    <t>VT-5191S</t>
  </si>
  <si>
    <t xml:space="preserve">LED Floodlight 10W Sensor WIFI Smart 3in1 Compatible With Amazon Alexa And Google Home </t>
  </si>
  <si>
    <t>VT-5192S</t>
  </si>
  <si>
    <t xml:space="preserve">LED Floodlight 20W Sensor WIFI Smart 3in1 Compatible With Amazon Alexa And Google Home </t>
  </si>
  <si>
    <t xml:space="preserve">LED Floodlight 20W WIFI Smart RGB + WW + CW Compatible With Amazon Alexa And Google Home </t>
  </si>
  <si>
    <t>VT-5185</t>
  </si>
  <si>
    <t xml:space="preserve">LED Floodlight 50W WIFI Smart RGB + WW + CW Compatible With Amazon Alexa And Google Home </t>
  </si>
  <si>
    <t>VT-5154</t>
  </si>
  <si>
    <t xml:space="preserve">LED Bulb - 4.8W E14 P45 RGB + WW + CW Compatible With Amazon Alexa And Google Home  </t>
  </si>
  <si>
    <t>VT-9-111</t>
  </si>
  <si>
    <t>LED Highbay SAMSUNG CHIP - 100W LIFUD Driver 4000K</t>
  </si>
  <si>
    <t>12W LED Landscape Outdoor Soft Light-Medium 3000K Black Body IP65</t>
  </si>
  <si>
    <t>12W LED Landscape Outdoor Soft Light-Medium 4000K Black Body IP65</t>
  </si>
  <si>
    <t>12W LED Landscape Outdoor Soft Light-Medium 6500K Black Body IP65</t>
  </si>
  <si>
    <t>12W LED Landscape Outdoor Soft Light-Medium 3000K White Body IP65</t>
  </si>
  <si>
    <t>12W LED Landscape Outdoor Soft Light-Medium 4000K White Body IP65</t>
  </si>
  <si>
    <t>12W LED Landscape Outdoor Soft Light-Medium 6500K White Body IP65</t>
  </si>
  <si>
    <t>20W LED Landscape Outdoor Soft Light-Large 3000K Black Body IP65</t>
  </si>
  <si>
    <t>20W LED Landscape Outdoor Soft Light-Large 4200K Black Body IP65</t>
  </si>
  <si>
    <t>20W LED Landscape Outdoor Soft Light-Large 6500K Black Body IP65</t>
  </si>
  <si>
    <t>20W LED Landscape Outdoor Soft Light-Large 3000K White Body IP65</t>
  </si>
  <si>
    <t>20W LED Landscape Outdoor Soft Light-Large 4200K White Body IP65</t>
  </si>
  <si>
    <t>20W LED Landscape Outdoor Soft Light-Large 6500K White Body IP65</t>
  </si>
  <si>
    <t>VT-5172</t>
  </si>
  <si>
    <t xml:space="preserve">EU WIFI Socket Compatible With Amazon Alexa And Google Home </t>
  </si>
  <si>
    <t xml:space="preserve">IR Remote Controler For LED Bulbs </t>
  </si>
  <si>
    <t>VT-11016</t>
  </si>
  <si>
    <t>GU10 Fitting For Track White</t>
  </si>
  <si>
    <t>GU10 Fitting For Track Black</t>
  </si>
  <si>
    <t>LED Bulb - 17W PAR38 E27 IP20 BLUE</t>
  </si>
  <si>
    <t>LED Bulb - 17W PAR38 E27 IP20 RED</t>
  </si>
  <si>
    <t>VT-8612</t>
  </si>
  <si>
    <t xml:space="preserve">12W LED Dome Light Round White Frame 3000K  </t>
  </si>
  <si>
    <t xml:space="preserve">12W LED Dome Light Round White Frame 4000K  </t>
  </si>
  <si>
    <t xml:space="preserve">12W LED Dome Light Round Black Frame 3000K  </t>
  </si>
  <si>
    <t xml:space="preserve">12W LED Dome Light Round Black Frame 4000K  </t>
  </si>
  <si>
    <t xml:space="preserve">LED Street Light SAMSUNG CHIP - 30W Grey Body 4000K 5 Years Warranty </t>
  </si>
  <si>
    <t xml:space="preserve">LED Street Light SAMSUNG CHIP - 30W Grey Body 6400K 5 Years Warranty </t>
  </si>
  <si>
    <t xml:space="preserve">LED Street Light SAMSUNG CHIP - 50W Grey Body 4000K 5 Years Warranty </t>
  </si>
  <si>
    <t>VT-11033</t>
  </si>
  <si>
    <t>VT-5184</t>
  </si>
  <si>
    <t xml:space="preserve">24W LED Domelight Compatible With Amazon Alexa And Google Home RGB + WW + CW  Starry Cover </t>
  </si>
  <si>
    <t>VT-5138</t>
  </si>
  <si>
    <t xml:space="preserve">36W LED Domelight Compatible With Amazon Alexa And Google Home RGB + WW + CW  Starry Cover </t>
  </si>
  <si>
    <t>VT-5137</t>
  </si>
  <si>
    <t>LED Bulb 7W Filament Compatible With Amazon Alexa And Google Home   3in1</t>
  </si>
  <si>
    <t xml:space="preserve">LED Floodlight 10W WIFI Smart RGB + WW + CW Compatible With Amazon Alexa And Google Home </t>
  </si>
  <si>
    <t>VT-5152</t>
  </si>
  <si>
    <t>LED Ambiance Lamp 2.2W Compatible With Amazon Alexa And Google Home RGB + WW + CW</t>
  </si>
  <si>
    <t>VT-5167</t>
  </si>
  <si>
    <t>LED Spike 7W RGB Black Body IP65</t>
  </si>
  <si>
    <t>VT-5168</t>
  </si>
  <si>
    <t>LED Spike 3*7W RGB Black Body IP65</t>
  </si>
  <si>
    <t>VT-55050</t>
  </si>
  <si>
    <t>VT-55100</t>
  </si>
  <si>
    <t>VT-55200</t>
  </si>
  <si>
    <t>VT-55300</t>
  </si>
  <si>
    <t>VT-7900</t>
  </si>
  <si>
    <t xml:space="preserve">GU10 Aluminum Lamp Holder Fitting Black </t>
  </si>
  <si>
    <t>VT-7701</t>
  </si>
  <si>
    <t>Garden Spike Aluminum GU10 Fitting Black Body IP65</t>
  </si>
  <si>
    <t>VT-7704</t>
  </si>
  <si>
    <t>VT-11031</t>
  </si>
  <si>
    <t>2*1.2W LED Solar Spike Black Body 3000K IP65</t>
  </si>
  <si>
    <t>VT-11032</t>
  </si>
  <si>
    <t>3*1.2W LED Solar Spike Black Body 3000K IP65</t>
  </si>
  <si>
    <t>VT-5175</t>
  </si>
  <si>
    <t>VT-5176</t>
  </si>
  <si>
    <t>Wifi PIR Sensor Black</t>
  </si>
  <si>
    <t>VT-5177</t>
  </si>
  <si>
    <t xml:space="preserve">Wifi Door Sensor White </t>
  </si>
  <si>
    <t>VT-551</t>
  </si>
  <si>
    <t>12W Neon Flex 3000K</t>
  </si>
  <si>
    <t>12W Neon Flex 4000K</t>
  </si>
  <si>
    <t>12W Neon Flex 6500K</t>
  </si>
  <si>
    <t>12W Neon Flex Green</t>
  </si>
  <si>
    <t>12W Neon Flex Blue</t>
  </si>
  <si>
    <t>12W Neon Flex Amber</t>
  </si>
  <si>
    <t>12W Neon Flex Pink</t>
  </si>
  <si>
    <t>VT-561</t>
  </si>
  <si>
    <t>10W Neon Flex RGB</t>
  </si>
  <si>
    <t>Click + 2pcs Screw For Strip Light</t>
  </si>
  <si>
    <t xml:space="preserve">2P PVC Wire </t>
  </si>
  <si>
    <t xml:space="preserve">22END Cap </t>
  </si>
  <si>
    <t xml:space="preserve">22HEAD Cap </t>
  </si>
  <si>
    <t>VT-11024-4G</t>
  </si>
  <si>
    <t xml:space="preserve">HD Smart Solar Energy PTZ Camera With Sensor White Body </t>
  </si>
  <si>
    <t xml:space="preserve">HD Smart Solar Energy PTZ Camera With Sensor Black Body </t>
  </si>
  <si>
    <t>VT-11024-WIFI</t>
  </si>
  <si>
    <t xml:space="preserve">WIFI HD Smart Solar Energy PTZ Camera With Sensor White Body </t>
  </si>
  <si>
    <t xml:space="preserve">WIFI HD Smart Solar Energy PTZ Camera With Sensor Black Body </t>
  </si>
  <si>
    <t>VT-70512</t>
  </si>
  <si>
    <t xml:space="preserve">LED Solar String Light 0.5W Bulb 12m. With Remote Control </t>
  </si>
  <si>
    <t>VT-7208</t>
  </si>
  <si>
    <t xml:space="preserve">LED Ambiance Lamp 8W Compatible With Amazon Alexa And Google Home Black Body RGB </t>
  </si>
  <si>
    <t xml:space="preserve">LED Strip Light - 36W EU Plug Compatible With Amazon Alexa And Google Home </t>
  </si>
  <si>
    <t>VT-2-10</t>
  </si>
  <si>
    <t>10W LED Downlight SAMSUNG CHIP 3000K</t>
  </si>
  <si>
    <t>10W LED Downlight SAMSUNG CHIP 4000K</t>
  </si>
  <si>
    <t>10W LED Downlight SAMSUNG CHIP 6400K</t>
  </si>
  <si>
    <t>20W LED Downlight SAMSUNG CHIP 3000K</t>
  </si>
  <si>
    <t>20W LED Downlight SAMSUNG CHIP 4000K</t>
  </si>
  <si>
    <t>20W LED Downlight SAMSUNG CHIP 6400K</t>
  </si>
  <si>
    <t>30W LED Downlight SAMSUNG CHIP 3000K</t>
  </si>
  <si>
    <t>30W LED Downlight SAMSUNG CHIP 4000K</t>
  </si>
  <si>
    <t>30W LED Downlight SAMSUNG CHIP 6400K</t>
  </si>
  <si>
    <t>VT-11117</t>
  </si>
  <si>
    <t>VT-11112</t>
  </si>
  <si>
    <t>VT-11107</t>
  </si>
  <si>
    <t>VT-11120</t>
  </si>
  <si>
    <t>LED Street Light SAMSUNG CHIP 5 Years Warranty - 100W Grey Body 4000K</t>
  </si>
  <si>
    <t>LED Street Light SAMSUNG CHIP 5 Years Warranty - 100W Grey Body 6400K</t>
  </si>
  <si>
    <t>LED Bulb - SAMSUNG CHIP 10.5W E27 A58 Plastic 3000K</t>
  </si>
  <si>
    <t>LED Bulb - SAMSUNG CHIP 10.5W E27 A58 Plastic 4000K</t>
  </si>
  <si>
    <t>LED Bulb - SAMSUNG CHIP 12.8W E27 PAR38 Plastic 6500K</t>
  </si>
  <si>
    <t>LED Waterproof Fitting SAMSUNG CHIP - 150CM 48W Sensor Milky Cover + SS Clips 6400K</t>
  </si>
  <si>
    <t>LED Strip 5050 - 60 LEDs 12V IP20 RGB + 4000K 8W/M</t>
  </si>
  <si>
    <t>LED Strip 5050 - 60 LEDs 12V IP20 RGB + 3000K 8W/M</t>
  </si>
  <si>
    <t>LED Strip SMD5050 - 60 LEDs IP20 RGB + 6000K 8W/M</t>
  </si>
  <si>
    <t>LED Strip SMD5050 - 60 LEDs 24V 4000K IP20 10W/M</t>
  </si>
  <si>
    <t>LED Strip SMD5050 - 60 LEDs 24V 3000K IP20 10W/M</t>
  </si>
  <si>
    <t>LED Strip SMD5050 - 60 LEDs 24V 6400K IP20 10W/M</t>
  </si>
  <si>
    <t>LED Strip SMD5050 - 30 LEDs 6400K IP20 6W/M</t>
  </si>
  <si>
    <t>LED Strip SMD5050 - 60 LEDs Blue IP20 11W/M</t>
  </si>
  <si>
    <t>LED Strip SMD5050 - 60 LEDs Green IP20 11W/M</t>
  </si>
  <si>
    <t>LED Strip SMD5050 - 60 LEDs Red IP20 11W/M</t>
  </si>
  <si>
    <t>LED Strip SMD5050 - 60 LEDs Yellow IP20 11W/M</t>
  </si>
  <si>
    <r>
      <t xml:space="preserve">LED Bulb - 15W E27 A60 Thermoplastic 6400K 3PCS/Blister Pack </t>
    </r>
    <r>
      <rPr>
        <b/>
        <sz val="11"/>
        <color indexed="8"/>
        <rFont val="Calibri"/>
        <family val="2"/>
        <charset val="204"/>
      </rPr>
      <t xml:space="preserve">                     </t>
    </r>
  </si>
  <si>
    <r>
      <t xml:space="preserve">LED Bulb - 15W E27 A60 Thermoplastic 3000K 3PCS/Blister Pack </t>
    </r>
    <r>
      <rPr>
        <b/>
        <sz val="11"/>
        <color indexed="8"/>
        <rFont val="Calibri"/>
        <family val="2"/>
        <charset val="204"/>
      </rPr>
      <t xml:space="preserve">                     </t>
    </r>
  </si>
  <si>
    <r>
      <t xml:space="preserve">LED Bulb - 15W E27 A60 Thermoplastic 4000K 3PCS/Blister Pack </t>
    </r>
    <r>
      <rPr>
        <b/>
        <sz val="11"/>
        <color indexed="8"/>
        <rFont val="Calibri"/>
        <family val="2"/>
        <charset val="204"/>
      </rPr>
      <t xml:space="preserve">                     </t>
    </r>
  </si>
  <si>
    <r>
      <t>LED Bulb - 11W E27 A60 Thermoplastic 2700K 2PCS/Blister Pack</t>
    </r>
    <r>
      <rPr>
        <b/>
        <sz val="11"/>
        <color indexed="8"/>
        <rFont val="Calibri"/>
        <family val="2"/>
        <charset val="204"/>
      </rPr>
      <t xml:space="preserve">                     </t>
    </r>
  </si>
  <si>
    <t>VT-555</t>
  </si>
  <si>
    <t>8W Neon Flex 3000K</t>
  </si>
  <si>
    <t>8W Neon Flex 4000K</t>
  </si>
  <si>
    <t>8W Neon Flex 6400K</t>
  </si>
  <si>
    <t>8W Neon Flex Blue</t>
  </si>
  <si>
    <t>8W Neon Flex Red</t>
  </si>
  <si>
    <t>LED Bulb - SAMSUNG CHIP 10.5W E27 A58 Plastic 6400K</t>
  </si>
  <si>
    <r>
      <t xml:space="preserve">LED Bulb - 10.5W E27 A60 Thermoplastic 3000K </t>
    </r>
    <r>
      <rPr>
        <b/>
        <sz val="11"/>
        <color indexed="8"/>
        <rFont val="Calibri"/>
        <family val="2"/>
        <charset val="204"/>
      </rPr>
      <t xml:space="preserve">                      </t>
    </r>
  </si>
  <si>
    <r>
      <t xml:space="preserve">LED Bulb - 10.5W E27 A60 Thermoplastic 4000K </t>
    </r>
    <r>
      <rPr>
        <b/>
        <sz val="11"/>
        <color indexed="8"/>
        <rFont val="Calibri"/>
        <family val="2"/>
        <charset val="204"/>
      </rPr>
      <t xml:space="preserve">                      </t>
    </r>
  </si>
  <si>
    <r>
      <t xml:space="preserve">LED Bulb - 10.5W E27 A60 Thermoplastic 6500K </t>
    </r>
    <r>
      <rPr>
        <b/>
        <sz val="11"/>
        <color indexed="8"/>
        <rFont val="Calibri"/>
        <family val="2"/>
        <charset val="204"/>
      </rPr>
      <t xml:space="preserve">                    </t>
    </r>
  </si>
  <si>
    <r>
      <t xml:space="preserve">LED Bulb - 10.5W E27 A60 Thermoplastic 3000K 3PCS/PACK </t>
    </r>
    <r>
      <rPr>
        <b/>
        <sz val="11"/>
        <color indexed="8"/>
        <rFont val="Calibri"/>
        <family val="2"/>
        <charset val="204"/>
      </rPr>
      <t xml:space="preserve">                      </t>
    </r>
  </si>
  <si>
    <r>
      <t xml:space="preserve">LED Bulb - 10.5W E27 A60 Thermoplastic 4000K 3PCS/PACK </t>
    </r>
    <r>
      <rPr>
        <b/>
        <sz val="11"/>
        <color indexed="8"/>
        <rFont val="Calibri"/>
        <family val="2"/>
        <charset val="204"/>
      </rPr>
      <t xml:space="preserve">                      </t>
    </r>
  </si>
  <si>
    <r>
      <t xml:space="preserve">LED Bulb - 10.5W E27 A60 Thermoplastic 6400K 3PCS/PACK </t>
    </r>
    <r>
      <rPr>
        <b/>
        <sz val="11"/>
        <color indexed="8"/>
        <rFont val="Calibri"/>
        <family val="2"/>
        <charset val="204"/>
      </rPr>
      <t xml:space="preserve">                      </t>
    </r>
  </si>
  <si>
    <t>VT-1221</t>
  </si>
  <si>
    <t>LED Tube T8 18W - 120 cm G13 GLASS Tube 3000K 25pcs/Box</t>
  </si>
  <si>
    <t>LED Tube T8 18W - 120 cm G13 GLASS Tube 4000K 25pcs/Box</t>
  </si>
  <si>
    <t>LED Tube T8 18W - 120 cm G13 GLASS Tube 6400K 25pcs/Box</t>
  </si>
  <si>
    <t>VT-1575</t>
  </si>
  <si>
    <t>LED Tube T8 20W - 150 cm G13 GLASS Tube 3000K 25pcs/Box</t>
  </si>
  <si>
    <t>LED Tube T8 20W - 150 cm G13 GLASS Tube 4000K 25pcs/Box</t>
  </si>
  <si>
    <t>LED Tube T8 20W - 150 cm G13 GLASS Tube 6400K 25pcs/Box</t>
  </si>
  <si>
    <r>
      <t xml:space="preserve">LED Bulb - 8.5W E27 A60 Thermoplastic 3000K 3PCS/PACK </t>
    </r>
    <r>
      <rPr>
        <b/>
        <sz val="11"/>
        <color indexed="8"/>
        <rFont val="Calibri"/>
        <family val="2"/>
        <charset val="204"/>
      </rPr>
      <t xml:space="preserve">                           </t>
    </r>
  </si>
  <si>
    <r>
      <t xml:space="preserve">LED Bulb - 8.5W E27 A60 Thermoplastic 4000K 3PCS/PACK </t>
    </r>
    <r>
      <rPr>
        <b/>
        <sz val="11"/>
        <color indexed="8"/>
        <rFont val="Calibri"/>
        <family val="2"/>
        <charset val="204"/>
      </rPr>
      <t xml:space="preserve">                           </t>
    </r>
  </si>
  <si>
    <r>
      <t>LED Bulb - 8.5W E27 A60 Thermoplastic 6400K 3PCS/PACK</t>
    </r>
    <r>
      <rPr>
        <b/>
        <sz val="11"/>
        <color indexed="8"/>
        <rFont val="Calibri"/>
        <family val="2"/>
        <charset val="204"/>
      </rPr>
      <t xml:space="preserve">                            </t>
    </r>
  </si>
  <si>
    <r>
      <t>LED Bulb - 8.5W E27 A60 Thermoplastic 3000K</t>
    </r>
    <r>
      <rPr>
        <b/>
        <sz val="11"/>
        <color indexed="8"/>
        <rFont val="Calibri"/>
        <family val="2"/>
        <charset val="204"/>
      </rPr>
      <t xml:space="preserve">                           </t>
    </r>
  </si>
  <si>
    <r>
      <t xml:space="preserve">LED Bulb - 8.5W E27 A60 Thermoplastic 4000K </t>
    </r>
    <r>
      <rPr>
        <b/>
        <sz val="11"/>
        <color indexed="8"/>
        <rFont val="Calibri"/>
        <family val="2"/>
        <charset val="204"/>
      </rPr>
      <t xml:space="preserve">                          </t>
    </r>
  </si>
  <si>
    <r>
      <t xml:space="preserve">LED Bulb - 8.5W E27 A60 Thermoplastic 6400K </t>
    </r>
    <r>
      <rPr>
        <b/>
        <sz val="11"/>
        <color indexed="8"/>
        <rFont val="Calibri"/>
        <family val="2"/>
        <charset val="204"/>
      </rPr>
      <t xml:space="preserve">                          </t>
    </r>
  </si>
  <si>
    <r>
      <t xml:space="preserve">LED Bulb - 15W E27 A60 Thermoplastic 2700K 2PCS/Blister Pack </t>
    </r>
    <r>
      <rPr>
        <b/>
        <sz val="11"/>
        <color indexed="8"/>
        <rFont val="Calibri"/>
        <family val="2"/>
        <charset val="204"/>
      </rPr>
      <t xml:space="preserve">                     </t>
    </r>
  </si>
  <si>
    <r>
      <t xml:space="preserve">LED Bulb - 15W E27 A60 Thermoplastic 6400K 2PCS/Blister Pack </t>
    </r>
    <r>
      <rPr>
        <b/>
        <sz val="11"/>
        <color indexed="8"/>
        <rFont val="Calibri"/>
        <family val="2"/>
        <charset val="204"/>
      </rPr>
      <t xml:space="preserve">                     </t>
    </r>
  </si>
  <si>
    <r>
      <t xml:space="preserve">LED Bulb - 10W Filament E27 A67 Frost Cover 6400K </t>
    </r>
    <r>
      <rPr>
        <b/>
        <sz val="11"/>
        <color indexed="8"/>
        <rFont val="Calibri"/>
        <family val="2"/>
        <charset val="204"/>
      </rPr>
      <t xml:space="preserve"> </t>
    </r>
  </si>
  <si>
    <t>LED Bulb - 4.8W Filament E27 ST64 Amber Cover Curve Shape 1800K</t>
  </si>
  <si>
    <t>LED Bulb - 4.8W Filament E27 ST64 Amber Cover Long Shape 1800K</t>
  </si>
  <si>
    <t>VT-2018</t>
  </si>
  <si>
    <t>LED Bulb - 4.8W Filament E27 G95 Amber Cover 1800K</t>
  </si>
  <si>
    <t>LED Bulb - 4W  Filament E27 G125 3D 3000K</t>
  </si>
  <si>
    <t>LED Bulb - 4W  Filament E27 G125 Clear Cover 4000K</t>
  </si>
  <si>
    <t>LED Bulb - 4.8W  Filament E27 G125 Amber Glass 1800K</t>
  </si>
  <si>
    <t xml:space="preserve">LED Bulb - 4.8W  Filament E27 G125 Amber Glass Dimmable 1800K </t>
  </si>
  <si>
    <r>
      <t xml:space="preserve">LED Bulb - 7W Filament  E27 G125 Frost Cover  2700K </t>
    </r>
    <r>
      <rPr>
        <b/>
        <sz val="11"/>
        <color indexed="8"/>
        <rFont val="Calibri"/>
        <family val="2"/>
        <charset val="204"/>
      </rPr>
      <t xml:space="preserve"> </t>
    </r>
  </si>
  <si>
    <r>
      <t xml:space="preserve">LED Bulb - 7W Filament  E27 G125 Frost Cover  6400K </t>
    </r>
    <r>
      <rPr>
        <b/>
        <sz val="11"/>
        <color indexed="8"/>
        <rFont val="Calibri"/>
        <family val="2"/>
        <charset val="204"/>
      </rPr>
      <t xml:space="preserve"> </t>
    </r>
  </si>
  <si>
    <r>
      <t xml:space="preserve">LED Bulb - 12W Filament  E27 G125 Amber Cover 2200K </t>
    </r>
    <r>
      <rPr>
        <b/>
        <sz val="11"/>
        <color indexed="8"/>
        <rFont val="Calibri"/>
        <family val="2"/>
        <charset val="204"/>
      </rPr>
      <t xml:space="preserve"> </t>
    </r>
  </si>
  <si>
    <t>LED Bulb - 2W Filament E27 T30 Amber Glass  1800K</t>
  </si>
  <si>
    <t>LED Strip SMD3528 - 60LEDs 6000K IP20 4.2W/M</t>
  </si>
  <si>
    <t>LED Strip SMD3528 - 60LEDs 3000K IP20 4.2W/M</t>
  </si>
  <si>
    <t>LED Strip SMD3528 - 60LEDs 3000K IP65 4.2W/M</t>
  </si>
  <si>
    <t>LED Strip SMD3528 - 60LEDs 4500K IP20 4.2W/M</t>
  </si>
  <si>
    <t>LED Strip SMD3528 - 60LEDs 4500K IP65 4.2W/M</t>
  </si>
  <si>
    <t>LED Strip SMD3528 - 60LEDs Green IP65 3.2W/M</t>
  </si>
  <si>
    <t>LED Strip SMD3528 - 60LEDs Blue IP65 3.2W/M</t>
  </si>
  <si>
    <t>LED Strip SMD3528 - 60LEDs Blue IP20 3.2W/M</t>
  </si>
  <si>
    <t>LED Strip SMD3528 - 60LEDs Red IP20 3.2W/M</t>
  </si>
  <si>
    <t>LED Strip SMD3528 - 120 LEDs 6400K IP20 8W/M</t>
  </si>
  <si>
    <t>LED Strip SMD3528 - 120 LEDs 3000K IP65 8W/M</t>
  </si>
  <si>
    <t>LED Strip SMD3528 - 120 LEDs 4000K IP65 8W/M</t>
  </si>
  <si>
    <t>LED Strip SMD3528 - 120 LEDs 6400K IP65 8W/M</t>
  </si>
  <si>
    <t>LED Strip SMD3528 - 120 LEDs 3000K IP20 8W/M</t>
  </si>
  <si>
    <t>LED Strip SMD3528 - 120 LEDs 4500K IP20 8W/M</t>
  </si>
  <si>
    <t>LED Strip SMD2835 - 204 LEDs 3000K IP20 17W/M</t>
  </si>
  <si>
    <t>LED Strip SMD2835 - 204 LEDs 4000K IP20 17W/M</t>
  </si>
  <si>
    <t>LED Strip SMD2835 - 204 LEDs 6000K IP20 17W/M</t>
  </si>
  <si>
    <t>LED Strip SMD5050 - 30 LEDs 3000K IP65 6W/M</t>
  </si>
  <si>
    <t>LED Strip SMD5050 - 60 LEDs 4500K IP20 11W/M</t>
  </si>
  <si>
    <t>LED Strip SMD5050 - 60 LEDs 4500K IP65 11W/M</t>
  </si>
  <si>
    <t>LED Strip SMD5050 - 60 LEDs 6400K IP20 11W/M</t>
  </si>
  <si>
    <t>LED Strip SMD5050 - 60 LEDs 6400K IP65 11W/M</t>
  </si>
  <si>
    <t>LED Strip SMD5050 - 60 LEDs 2200K Non-waterproof 11W/M</t>
  </si>
  <si>
    <t>LED Strip SMD5050 - 60 LEDs 3000K IP20 11W/M</t>
  </si>
  <si>
    <t>LED Strip SMD5050 - 60 LEDs 3000K IP65 11W/M</t>
  </si>
  <si>
    <t>LED Strip 2835 60 Led 12V IP20 3000K S Shape 4.2W/M</t>
  </si>
  <si>
    <t>LED Strip 5050 60 Led 24V IP65 3000K 10W/M</t>
  </si>
  <si>
    <t>LED Strip 5050 60 Led 24V IP65 4000K 10W/M</t>
  </si>
  <si>
    <t>LED Strip 5050 60 Led 24V IP65 6000K 10W/M</t>
  </si>
  <si>
    <t>LED Strip SMD5050 - 30 LEDs RGB IP65 4W/M</t>
  </si>
  <si>
    <t>LED Strip SMD5050 - 30 LEDs RGB IP20 4W/M</t>
  </si>
  <si>
    <t>LED Strip SMD5050 - 60 LEDs RGB Non-waterproof  7W/M</t>
  </si>
  <si>
    <t>LED Strip SMD5050 - 60 LEDs RGB IP65 7W/M</t>
  </si>
  <si>
    <t>LED Strip SMD5730 - 120 LEDs High Lumen 6400K IP20 820W/M</t>
  </si>
  <si>
    <t>LED Strip SMD5730 - 120 LEDs High Lumen 4000K IP20 20W/M</t>
  </si>
  <si>
    <t>LED Strip SMD2835 - 240 LEDs High Lumen 3000K IP20 20W/M</t>
  </si>
  <si>
    <t>LED Strip SMD2835 - 240 LEDs High Lumen 4000K IP20 20W/M</t>
  </si>
  <si>
    <t>LED Strip SMD2835 - 240 LEDs High Lumen 6400K IP20 20W/M</t>
  </si>
  <si>
    <t>LED Strip Light - 360 LEDs IP20 4000K 30W/M</t>
  </si>
  <si>
    <t>LED Strip SMD5050 - 60 LEDs 24V RGB IP20 5M  7W/M</t>
  </si>
  <si>
    <t>LED Strip SMD5050 - 60 LEDs 24V RGB IP20 10M 7W/M</t>
  </si>
  <si>
    <t>LED Strip SMD2835 - 120 LEDs 24V IP20 3000K Double PCB 10M Roll 8W/M</t>
  </si>
  <si>
    <t>LED Strip SMD2835 - 120 LEDs 24V IP20 4000K Double PCB 10M Roll 8W/M</t>
  </si>
  <si>
    <t>LED Strip SMD2835 - 120 LEDs 24V IP65 3000K Double PCB 10M Roll 8W/M</t>
  </si>
  <si>
    <t>LED Strip SMD2835 - 120 LEDs 24V IP65 4000K Double PCB 10M Roll 8W/M</t>
  </si>
  <si>
    <t>LED Strip SMD2835 - 120 LEDs 24V IP65 6400K  Double PCB 10M Roll 8W/M</t>
  </si>
  <si>
    <t>LED Strip SMD2835 - 126 LEDs 24V IP20 3000K  137LM/W 8W/M</t>
  </si>
  <si>
    <t>LED Strip SMD2835 - 126 LEDs 24V IP20 4000K  137LM/W 8W/M</t>
  </si>
  <si>
    <t>LED Strip SMD2835 - 126 LEDs 24V IP20 6400K  137LM/W 8W/M</t>
  </si>
  <si>
    <t>LED Strip SMD2835 - 168 LEDs 24V IP20 3000K  140LM/W 12W/M</t>
  </si>
  <si>
    <t>LED Strip SMD2835 - 168 LEDs 24V IP20 4000K  140LM/W 12W/M</t>
  </si>
  <si>
    <t>LED Strip SMD2835 - 168 LEDs 24V IP20 6400K  140LM/W 12W/M</t>
  </si>
  <si>
    <t>LED Strip SMD2835 - 238 LEDs 24V IP20 3000K  135LM/W 18W/M</t>
  </si>
  <si>
    <t>LED Strip SMD2835 - 238 LEDs 24V IP20 4000K  135LM/W 18W/M</t>
  </si>
  <si>
    <t>LED Strip SMD2835 - 238 LEDs 24V IP20 6400K  135LM/W 18W/M</t>
  </si>
  <si>
    <t xml:space="preserve">24W Neon Flex Magic RGB 5m Roll  Included Controler For 360° Neon RGB Magic Strip Light  </t>
  </si>
  <si>
    <t>4P PVC Wire And 3P PVC Wire</t>
  </si>
  <si>
    <t>VT-10000</t>
  </si>
  <si>
    <t>10000mAh Fast Charger Power Bank Black</t>
  </si>
  <si>
    <t>VT-10005</t>
  </si>
  <si>
    <t>10000mAh Fast Charger Power Bank White</t>
  </si>
  <si>
    <t>VT-11111</t>
  </si>
  <si>
    <t>10000mAh Solar Wireless Charger Power Bank White</t>
  </si>
  <si>
    <t>VT-33333</t>
  </si>
  <si>
    <t>30000mAh Solar Wireless Charger Power Bank Black</t>
  </si>
  <si>
    <t>VT-100011</t>
  </si>
  <si>
    <t>10000mAh 9mm Ultra Thin Mega Safe Aluminum Alloy Magnetic Power Bank Wireless Fast Charge Space Grey</t>
  </si>
  <si>
    <t>VT-50005</t>
  </si>
  <si>
    <t>5000mAh 9mm Ultra Thin Mega Safe Aluminum Alloy Magnetic Power Bank Wireless Fast Charge Space Grey</t>
  </si>
  <si>
    <r>
      <t xml:space="preserve">Rose Gold Pendant Light Holder ф170 </t>
    </r>
    <r>
      <rPr>
        <b/>
        <sz val="11"/>
        <color indexed="8"/>
        <rFont val="Calibri"/>
        <family val="2"/>
        <charset val="204"/>
      </rPr>
      <t xml:space="preserve"> </t>
    </r>
  </si>
  <si>
    <r>
      <t xml:space="preserve">Rose Gold Pendant Light Holder ф200 </t>
    </r>
    <r>
      <rPr>
        <b/>
        <sz val="11"/>
        <color indexed="8"/>
        <rFont val="Calibri"/>
        <family val="2"/>
        <charset val="204"/>
      </rPr>
      <t xml:space="preserve"> </t>
    </r>
  </si>
  <si>
    <t>Pendant Light Modern White Glass Sleek Ф280мм</t>
  </si>
  <si>
    <t>Pendant Light Modern Black Glass Sleek Ф280мм</t>
  </si>
  <si>
    <t>VT-7049</t>
  </si>
  <si>
    <t>32W LED Double Designer Hanging Pendant Triac Dimmable White 3000K</t>
  </si>
  <si>
    <t xml:space="preserve">LED Bulb - SAMSUNG CHIP 4.5W E14 Plastic Candle 3000K </t>
  </si>
  <si>
    <t xml:space="preserve">LED Bulb - SAMSUNG CHIP 4.5W E14 Plastic Candle 4000K </t>
  </si>
  <si>
    <t xml:space="preserve">LED Bulb - SAMSUNG CHIP 4.5W E14 Plastic Candle 6400K </t>
  </si>
  <si>
    <t>LED Bulb - SAMSUNG CHIP 4.5W E27 G45 Plastic 6400K</t>
  </si>
  <si>
    <t>LED Bulb - SAMSUNG CHIP 4.5W E27 G45 Plastic 3000K</t>
  </si>
  <si>
    <t>LED Bulb - SAMSUNG CHIP 6.5W E27 G45 Plastic 3000K</t>
  </si>
  <si>
    <t>LED Bulb - SAMSUNG CHIP 4.5W E14 P45 Plastic 4000K</t>
  </si>
  <si>
    <t>LED Bulb - SAMSUNG CHIP 4.5W E14 P45 Plastic 6400K</t>
  </si>
  <si>
    <t>LED Bulb - SAMSUNG CHIP 6.5W E14 P45 Plastic 4000K</t>
  </si>
  <si>
    <t>7W LED Batten Fitting SAMSUNG CHIP T5 60cm 6500K</t>
  </si>
  <si>
    <t>LED Spotlight SAMSUNG CHIP - GU10 6W  Ripple Plastic 38°D 4000K</t>
  </si>
  <si>
    <t xml:space="preserve">30W - 60W- 30W LED Domelight With Remote Control CCT Changeable Φ450 </t>
  </si>
  <si>
    <t>VT-92100</t>
  </si>
  <si>
    <t>LED Highbay - 100W 4000K 120LM/W</t>
  </si>
  <si>
    <t>LED Highbay - 100W 6500K 120LM/W</t>
  </si>
  <si>
    <t>VT-92150</t>
  </si>
  <si>
    <t>LED Highbay - 150W 4000K 120LM/W</t>
  </si>
  <si>
    <t>LED Highbay - 150W 6500K 120LM/W</t>
  </si>
  <si>
    <t>VT-92200</t>
  </si>
  <si>
    <t>LED Highbay - 200W 4000K 120LM/W</t>
  </si>
  <si>
    <t>LED Highbay - 200W 6500K 120LM/W</t>
  </si>
  <si>
    <t>VT-2016</t>
  </si>
  <si>
    <r>
      <t>LED Bulb - 8.5W E27 A60 Plastic Sensor 3000K</t>
    </r>
    <r>
      <rPr>
        <b/>
        <sz val="11"/>
        <color indexed="8"/>
        <rFont val="Calibri"/>
        <family val="2"/>
        <charset val="204"/>
      </rPr>
      <t xml:space="preserve">                           </t>
    </r>
  </si>
  <si>
    <t>LED Bulb - 9W E27 A70  Plastic Emergency Lamp 4000K</t>
  </si>
  <si>
    <t>VT-2237</t>
  </si>
  <si>
    <t>LED Bulb Plastic - 7W R7S 78mm 3000K</t>
  </si>
  <si>
    <t>LED Bulb Plastic - 7W R7S 78mm 4000K</t>
  </si>
  <si>
    <t>LED Bulb Plastic - 7W R7S 78mm 6500K</t>
  </si>
  <si>
    <t>VT-7544</t>
  </si>
  <si>
    <t>4W LED Lamp White Body 3000K IP54</t>
  </si>
  <si>
    <t>4W LED Lamp Corten Body 3000K IP54</t>
  </si>
  <si>
    <t>4W LED Lamp Black Body 3000K IP54</t>
  </si>
  <si>
    <t>VT-5155</t>
  </si>
  <si>
    <t>LED Ambiance Lamp 4W Compatible With Amazon Alexa And Google Home RGB + WW + CW</t>
  </si>
  <si>
    <t>VT-6139</t>
  </si>
  <si>
    <t xml:space="preserve">36W LED Panel 600x600 mm 2in1 4000K 6PCS/SET </t>
  </si>
  <si>
    <t xml:space="preserve">LED Solar Street Light SAMSUNG CHIP - 50W White Body 4000K </t>
  </si>
  <si>
    <t xml:space="preserve">LED Solar Street Light SAMSUNG CHIP - 50W White Body 6400K </t>
  </si>
  <si>
    <t xml:space="preserve">LED Bulb - 15W A65 Е27 Thermoplastic 4000K                                   </t>
  </si>
  <si>
    <t xml:space="preserve">LED Bulb - 15W A65 Е27 Thermoplastic 6500K                                   </t>
  </si>
  <si>
    <t>VT-1277</t>
  </si>
  <si>
    <t xml:space="preserve">36W LED Panel 600x600 mm 2in1 6400K 6PCS/SET </t>
  </si>
  <si>
    <t>VT-21125</t>
  </si>
  <si>
    <t>LED Bulb - 5.5W Filament E14 Dimmable Clear Cover Candle 3000K</t>
  </si>
  <si>
    <t>LED Bulb - 5.5W Filament E14 Dimmable Clear Cover Candle 4000K</t>
  </si>
  <si>
    <t xml:space="preserve">Legend For Exit Box Arrow Up </t>
  </si>
  <si>
    <t>VT-12118</t>
  </si>
  <si>
    <t xml:space="preserve">LED Glass Pool Light 18W 6400K </t>
  </si>
  <si>
    <t>VT-12125</t>
  </si>
  <si>
    <t xml:space="preserve">LED Glass Pool Light 25W 6400K </t>
  </si>
  <si>
    <t>VT-12135</t>
  </si>
  <si>
    <t xml:space="preserve">LED Glass Pool Light 35W 6400K </t>
  </si>
  <si>
    <t>VT-7769</t>
  </si>
  <si>
    <t>12W LED Designer Hanging Light Black 4000K</t>
  </si>
  <si>
    <t>VT-7768</t>
  </si>
  <si>
    <t>VT-7767</t>
  </si>
  <si>
    <t>VT-7763</t>
  </si>
  <si>
    <t>20W LED Designer Light Round White 4000K</t>
  </si>
  <si>
    <t>20W LED Designer Light Round Black 4000K</t>
  </si>
  <si>
    <t>VT-7771</t>
  </si>
  <si>
    <t>VT-7790</t>
  </si>
  <si>
    <t>24W LED Designer Ligh Black 3000K</t>
  </si>
  <si>
    <t>VT-7784</t>
  </si>
  <si>
    <t>24W LED Designer Light Black 4000K</t>
  </si>
  <si>
    <t>24W LED Designer Light White 4000K</t>
  </si>
  <si>
    <t>VT-7785</t>
  </si>
  <si>
    <t>24W LED Designer Light Round White 4000K</t>
  </si>
  <si>
    <t xml:space="preserve">24W LED Designer Hanging Light Black 4000K </t>
  </si>
  <si>
    <t>VT-7766</t>
  </si>
  <si>
    <t>VT-7757</t>
  </si>
  <si>
    <t>VT-7764</t>
  </si>
  <si>
    <t>43W LED Designer Light White Round 4000K</t>
  </si>
  <si>
    <t>VT-7756</t>
  </si>
  <si>
    <t>VT-7755</t>
  </si>
  <si>
    <t>VT-7758</t>
  </si>
  <si>
    <t>VT-7760</t>
  </si>
  <si>
    <t>50W LED Designer Hanging Light Triac Dimmable 4000K Black</t>
  </si>
  <si>
    <t>50W LED Designer Hanging Light Triac Dimmable 4000K White</t>
  </si>
  <si>
    <t>50W LED Designer Hanging Light Triac Dimmable 4000K Corten</t>
  </si>
  <si>
    <t>VT-7793</t>
  </si>
  <si>
    <t>90W LED Designer Hanging Light Triac Dimmable 4000K White</t>
  </si>
  <si>
    <t xml:space="preserve">6W LED Solar Floodlight 6400K Replaceable Battery 3m Wire Black Body </t>
  </si>
  <si>
    <t xml:space="preserve">6W LED Solar Floodlight 4000K Replaceable Battery 3m Wire Black Body </t>
  </si>
  <si>
    <t>VT-80W</t>
  </si>
  <si>
    <t xml:space="preserve">10W LED Solar Floodlight 6400K Replaceable Battery 3m Wire Black Body </t>
  </si>
  <si>
    <t xml:space="preserve">10W LED Solar Floodlight 4000K Replaceable Battery 3m Wire Black Body </t>
  </si>
  <si>
    <t>VT-120W</t>
  </si>
  <si>
    <t xml:space="preserve">15W LED Solar Floodlight 6400K Replaceable Battery 3m Wire Black Body  </t>
  </si>
  <si>
    <t xml:space="preserve">15W LED Solar Floodlight 4000K Replaceable Battery 3m Wire Black Body </t>
  </si>
  <si>
    <t>VT-180W</t>
  </si>
  <si>
    <t xml:space="preserve">20W LED Solar Floodlight 6400K Replaceable Battery 3m Wire Black Body </t>
  </si>
  <si>
    <t xml:space="preserve">20W LED Solar Floodlight 4000K Replaceable Battery 3m Wire Black Body </t>
  </si>
  <si>
    <t>VT-240W</t>
  </si>
  <si>
    <t xml:space="preserve">30W LED Solar Floodlight 6400K Replaceable Battery 3m Wire Black Body </t>
  </si>
  <si>
    <t xml:space="preserve">30W LED Solar Floodlight 4000K Replaceable Battery 3m Wire Black Body </t>
  </si>
  <si>
    <t xml:space="preserve">6W LED Solar Floodlight 6400K Replaceable Battery 3m Wire White Body </t>
  </si>
  <si>
    <t xml:space="preserve">6W LED Solar Floodlight 4000K Replaceable Battery 3m Wire White Body </t>
  </si>
  <si>
    <t xml:space="preserve">10W LED Solar Floodlight 6400K Replaceable Battery 3m Wire White Body </t>
  </si>
  <si>
    <t xml:space="preserve">10W LED Solar Floodlight 4000K Replaceable Battery 3m Wire White Body </t>
  </si>
  <si>
    <t xml:space="preserve">15W LED Solar Floodlight 6400K Replaceable Battery 3m Wire White Body  </t>
  </si>
  <si>
    <t xml:space="preserve">15W LED Solar Floodlight 4000K Replaceable Battery 3m Wire White Body </t>
  </si>
  <si>
    <t xml:space="preserve">20W LED Solar Floodlight 6400K Replaceable Battery 3m Wire White Body </t>
  </si>
  <si>
    <t xml:space="preserve">20W LED Solar Floodlight 4000K Replaceable Battery 3m Wire White Body </t>
  </si>
  <si>
    <t xml:space="preserve">30W LED Solar Floodlight 6400K Replaceable Battery 3m Wire White Body </t>
  </si>
  <si>
    <t xml:space="preserve">30W LED Solar Floodlight 4000K Replaceable Battery 3m Wire White Body </t>
  </si>
  <si>
    <t>6W LED Solar Floodlight 6400K</t>
  </si>
  <si>
    <t>6W LED Solar Floodlight 4000K</t>
  </si>
  <si>
    <t>12W LED Solar Floodlight 6400K</t>
  </si>
  <si>
    <t>15W LED Solar Floodlight 6400K</t>
  </si>
  <si>
    <t>15W LED Solar Floodlight 4000K</t>
  </si>
  <si>
    <t>20W LED Solar Floodlight 6400K</t>
  </si>
  <si>
    <t>LED Linear Light SAMSUNG CHIP - 40W Hanging Suspension Silver Body 6500K 1200x35x67mm</t>
  </si>
  <si>
    <t>LED Tube T8 18W - 120 cm Nano Plastic Non Rotation 3000K</t>
  </si>
  <si>
    <t>VT-60006</t>
  </si>
  <si>
    <t>6W LED Backlit Surface Mounted Panel Round 3000K</t>
  </si>
  <si>
    <t>6W LED Backlit Surface Mounted Panel Round 4000K</t>
  </si>
  <si>
    <t>6W LED Backlit Surface Mounted Panel Round 6400K</t>
  </si>
  <si>
    <t>VT-60012</t>
  </si>
  <si>
    <t>12W LED Backlit Surface Mounted Panel Round 3000K</t>
  </si>
  <si>
    <t>12W LED Backlit Surface Mounted Panel Round 4000K</t>
  </si>
  <si>
    <t>12W LED Backlit Surface Mounted Panel Round 6400K</t>
  </si>
  <si>
    <t>VT-61012</t>
  </si>
  <si>
    <t>12W LED Backlit Recessed Panel  - Round 3000K</t>
  </si>
  <si>
    <t>LED Bulb - SAMSUNG CHIP 4.5W E27 G45 Plastic 4000K</t>
  </si>
  <si>
    <t>VT-7788</t>
  </si>
  <si>
    <t>VT-7765</t>
  </si>
  <si>
    <t>VT-7786</t>
  </si>
  <si>
    <t>VT-7787</t>
  </si>
  <si>
    <t>20W LED Designer Light Two Ring 3000K</t>
  </si>
  <si>
    <t>VT-7792</t>
  </si>
  <si>
    <t xml:space="preserve">20W LED Designer Light 3L Ceiling </t>
  </si>
  <si>
    <t>VT-7789</t>
  </si>
  <si>
    <t>VT-7791</t>
  </si>
  <si>
    <t>VT-7783</t>
  </si>
  <si>
    <t>VT-7761</t>
  </si>
  <si>
    <t>VT-7762</t>
  </si>
  <si>
    <t>54W LED Designer Light Triac Dimmable Black Round 4000K</t>
  </si>
  <si>
    <t>54W LED Designer Light Triac Dimmable White Round 4000K</t>
  </si>
  <si>
    <t>Driver For VT-7755</t>
  </si>
  <si>
    <t>Driver For VT-7756</t>
  </si>
  <si>
    <t>Driver For VT-7757 RD</t>
  </si>
  <si>
    <t>Driver For VT-7758 RD</t>
  </si>
  <si>
    <t>Driver For VT-7757 SQ</t>
  </si>
  <si>
    <t>Driver For VT-7758 SQ</t>
  </si>
  <si>
    <t>Driver For VT-7761 RD</t>
  </si>
  <si>
    <t>Driver For VT-7762</t>
  </si>
  <si>
    <t>Driver For VT-7763</t>
  </si>
  <si>
    <t>Driver For VT-7764</t>
  </si>
  <si>
    <t>Driver For VT-7765</t>
  </si>
  <si>
    <t>Driver For VT-7766</t>
  </si>
  <si>
    <t>Driver For VT-7767</t>
  </si>
  <si>
    <t>Driver For VT-7768</t>
  </si>
  <si>
    <t>Driver For VT-7769</t>
  </si>
  <si>
    <t>Driver For VT-7770</t>
  </si>
  <si>
    <t>Driver For VT-7771</t>
  </si>
  <si>
    <t>Driver For VT-7793</t>
  </si>
  <si>
    <t xml:space="preserve">Battery VT-40W Solar Floodlight </t>
  </si>
  <si>
    <t xml:space="preserve">Battery VT-80W Solar Floodlight </t>
  </si>
  <si>
    <t xml:space="preserve">Battery VT-120W Solar Floodlight </t>
  </si>
  <si>
    <t xml:space="preserve">Battery VT-180W Solar Floodlight </t>
  </si>
  <si>
    <t xml:space="preserve">Battery VT-240W Solar Floodlight </t>
  </si>
  <si>
    <t>VT-3612</t>
  </si>
  <si>
    <t>12W LED Magnetic SMART Tracklight Black Body 3in1</t>
  </si>
  <si>
    <t>VT-3620</t>
  </si>
  <si>
    <t>20W LED Magnetic SMART Tracklight Black Body 3in1</t>
  </si>
  <si>
    <t>VT-3614</t>
  </si>
  <si>
    <t>14W LED Magnetic SMART Tracklight Black Body 3in1</t>
  </si>
  <si>
    <t>VT-3621</t>
  </si>
  <si>
    <t>VT-3610</t>
  </si>
  <si>
    <t>10W LED Magnetic SMART Tracklight Black Body 3in1</t>
  </si>
  <si>
    <t>VT-3618</t>
  </si>
  <si>
    <t>18W LED Magnetic SMART Tracklight Black Body 3in1</t>
  </si>
  <si>
    <t>VT-908D</t>
  </si>
  <si>
    <t>8W LED Magnetic SMART Tracklight Black Body 3in1</t>
  </si>
  <si>
    <t>8W LED SMART Hanging Pendant Light Black Body 3IN1</t>
  </si>
  <si>
    <t>Trim less Track Rail For Magnetic Tracklight( 1000*62*48MM )</t>
  </si>
  <si>
    <t>Trim less Track Rail For Magnetic Tracklight( 2000*62*48MM )</t>
  </si>
  <si>
    <t>End Cap For Trim less Track Rail- 1SET</t>
  </si>
  <si>
    <t>Trim less L Shape Vertical Connector</t>
  </si>
  <si>
    <t>200W CE ERP Driver 220-240V</t>
  </si>
  <si>
    <t>Surface Rack Trail ( 1000*25*48MM )</t>
  </si>
  <si>
    <t>Surface Rack Trail  )2000*25*48MM )</t>
  </si>
  <si>
    <t>End Cap For Surface Track Rail- 1SET</t>
  </si>
  <si>
    <t>Surface L Shape Vertical Connector</t>
  </si>
  <si>
    <t>I Connector For Magnetic Track Rail</t>
  </si>
  <si>
    <t>Soft Connector For Magnetic Track Rail</t>
  </si>
  <si>
    <t>VT-61003</t>
  </si>
  <si>
    <t>3W LED Backlit Recessed Panel  - Round 3000K</t>
  </si>
  <si>
    <t>3W LED Backlit Recessed Panel  - Round 4000K</t>
  </si>
  <si>
    <t>3W LED Backlit Recessed Panel  - Round 6500K</t>
  </si>
  <si>
    <t>VT-61006</t>
  </si>
  <si>
    <t>6W LED Backlit Recessed Panel  - Round 3000K</t>
  </si>
  <si>
    <t>6W LED Backlit Recessed Panel  - Round 4000K</t>
  </si>
  <si>
    <t>6W LED Backlit Recessed Panel  - Round 6500K</t>
  </si>
  <si>
    <t>12W LED Backlit Recessed Panel  - Round 4000K</t>
  </si>
  <si>
    <t>12W LED Backlit Recessed Panel  - Round 6500K</t>
  </si>
  <si>
    <t>VT-61018</t>
  </si>
  <si>
    <t>18W LED Backlit Recessed Panel  - Round 3000K</t>
  </si>
  <si>
    <t>7865</t>
  </si>
  <si>
    <t>18W LED Backlit Recessed Panel  - Round 4000K</t>
  </si>
  <si>
    <t>18W LED Backlit Recessed Panel  - Round 6500K</t>
  </si>
  <si>
    <t>VT-61024</t>
  </si>
  <si>
    <t>24W LED Backlit Recessed Panel  - Round 3000K</t>
  </si>
  <si>
    <t>24W LED Backlit Recessed Panel  - Round 4000K</t>
  </si>
  <si>
    <t>24W LED Backlit Recessed Panel  - Round 6500K</t>
  </si>
  <si>
    <t>7876</t>
  </si>
  <si>
    <t>18W LED Backlit Surface Mounted Panel Round 3000K</t>
  </si>
  <si>
    <t>18W LED Backlit Surface Mounted Panel Round 4000K</t>
  </si>
  <si>
    <t>18W LED Backlit Surface Mounted Panel Round 6400K</t>
  </si>
  <si>
    <t>VT-60024</t>
  </si>
  <si>
    <t>24W LED Backlit Surface Mounted Panel Round 3000K</t>
  </si>
  <si>
    <t>24W LED Backlit Surface Mounted Panel Round 4000K</t>
  </si>
  <si>
    <t>24W LED Backlit Surface Mounted Panel Round 6400K</t>
  </si>
  <si>
    <t>VT-6279</t>
  </si>
  <si>
    <t>LED Tube T8 9W - 60 cm G13 GLASS Tube 3000K 25pcs/Box</t>
  </si>
  <si>
    <t>LED Tube T8 9W - 60 cm G13 GLASS Tube 4000K 25pcs/Box</t>
  </si>
  <si>
    <t>LED Tube T8 9W - 60 cm G13 GLASS Tube 6400K 25pcs/Box</t>
  </si>
  <si>
    <t>VT-11035</t>
  </si>
  <si>
    <t>35W LED Tracklight SAMSUNG CHIP Black Body 4000K</t>
  </si>
  <si>
    <t xml:space="preserve">LED Tube T8 20W - 150 cm Nano Plastic  3000K </t>
  </si>
  <si>
    <t>LED Spotlight SAMSUNG CHIP - GU10 6W  Ripple Plastic 110°D 4000K</t>
  </si>
  <si>
    <t>LED Bulb - SAMSUNG CHIP 6.5W E14 P45 Plastic 3000K</t>
  </si>
  <si>
    <t>LED Bulb - SAMSUNG CHIP 6.5W E14 P45 Plastic 6400K</t>
  </si>
  <si>
    <t>V-TAC Unshaped Copper Terminal</t>
  </si>
  <si>
    <t xml:space="preserve">Unshaped Copper Terminal 3A 2.5MM 10Pcs/Set </t>
  </si>
  <si>
    <t xml:space="preserve">Unshaped Copper Terminal 5A 5MM 10Pcs/Set </t>
  </si>
  <si>
    <t xml:space="preserve">Unshaped Copper Terminal 6A 6MM 10Pcs/Set </t>
  </si>
  <si>
    <t xml:space="preserve">Unshaped Copper Terminal 10A 10MM 10Pcs/Set </t>
  </si>
  <si>
    <t>VT-1223</t>
  </si>
  <si>
    <t xml:space="preserve">Wall Lamp  1*E27  Matt Black Opal Plastic C Ball Up </t>
  </si>
  <si>
    <t>VT-1224</t>
  </si>
  <si>
    <t xml:space="preserve">Wall Lamp  1*E27  Matt Black Opal Plastic C Ball Down </t>
  </si>
  <si>
    <t>VT-1226</t>
  </si>
  <si>
    <t>Ceiling Hanging Lamp  1*E27  Matt Black Opal Plastic C Ball</t>
  </si>
  <si>
    <t>VT-1230</t>
  </si>
  <si>
    <t>Stand Lamp  1*E27  Matt Black Opal Plastic C Ball</t>
  </si>
  <si>
    <t>VT-1231</t>
  </si>
  <si>
    <t>VT-1232</t>
  </si>
  <si>
    <t>Stand Lamp  2*E27  Matt Black Opal Plastic C Ball</t>
  </si>
  <si>
    <t>VT-7703</t>
  </si>
  <si>
    <t>3W Led Table Lamp Rechargeable Touch Dimmable Grey Body 3000K</t>
  </si>
  <si>
    <t>3W Led Table Lamp Rechargeable Touch Dimmable Grey Body 4000K</t>
  </si>
  <si>
    <t>3W Led Table Lamp Rechargeable Touch Dimmable Gold Body 3000K</t>
  </si>
  <si>
    <t>3W Led Table Lamp Rechargeable Touch Dimmable Gold Body 4000K</t>
  </si>
  <si>
    <t>3W Led Table Lamp Rechargeable Touch Dimmable White Body 3000K</t>
  </si>
  <si>
    <t>3W Led Table Lamp Rechargeable Touch Dimmable White Body 4000K</t>
  </si>
  <si>
    <t>3W Led Table Lamp Rechargeable Touch Dimmable Black Body 3000K</t>
  </si>
  <si>
    <t>3W Led Table Lamp Rechargeable Touch Dimmable Black Body 4000K</t>
  </si>
  <si>
    <t>VT-1804</t>
  </si>
  <si>
    <t>LED Bulb - SAMSUNG CHIP 3.7W E14 P45 Plastic 3000K</t>
  </si>
  <si>
    <t>LED Bulb - SAMSUNG CHIP 3.7W E14 P45 Plastic 4000K</t>
  </si>
  <si>
    <t>LED Bulb - SAMSUNG CHIP 3.7W E14 P45 Plastic 6400K</t>
  </si>
  <si>
    <t>24W LED Designer Light Infinity 3000K</t>
  </si>
  <si>
    <t>24W LED Designer Light Abstract Rounds 3000K</t>
  </si>
  <si>
    <t>12W LED Designer Hanging Light Curve Black 4000K</t>
  </si>
  <si>
    <t>23W LED Designer Hanging Light Line Black 4000K</t>
  </si>
  <si>
    <t>14W LED Designer Ceiling Light Two Frame 3000К</t>
  </si>
  <si>
    <t>38W LED Designer Ceiling Light Black Double Round 4000K</t>
  </si>
  <si>
    <t>38W LED Designer Ceiling Light White Double Round 4000K</t>
  </si>
  <si>
    <t>24W LED Designer Ceiling Light Black Double Round 4000K</t>
  </si>
  <si>
    <t>24W LED Designer Ceiling Light White Double Round 4000K</t>
  </si>
  <si>
    <t>VT-8340</t>
  </si>
  <si>
    <t>50W LED Grill Fitting 150CM 4000K</t>
  </si>
  <si>
    <t>50W LED Grill Fitting 150CM 6400K</t>
  </si>
  <si>
    <t>VT-7779</t>
  </si>
  <si>
    <t>18W LED Designer Light Round Black Finish 4000K Dimmable</t>
  </si>
  <si>
    <t>18W LED Designer Light Round White Finish 4000K Dimmable</t>
  </si>
  <si>
    <t>18W LED Designer Light Square Black Finish 4000K Dimmable</t>
  </si>
  <si>
    <t>18W LED Designer Light Square White Finish 4000K Dimmable</t>
  </si>
  <si>
    <t>VT-7917</t>
  </si>
  <si>
    <t>12W LED Designer Metal Hanging Lamp 280*1800MM Black Body 3000K</t>
  </si>
  <si>
    <t>12W LED Designer Metal Hanging Lamp 280*1800MM Black Body 4000K</t>
  </si>
  <si>
    <t>12W LED Designer Metal Hanging Lamp 280*1800MM White Body 3000K</t>
  </si>
  <si>
    <t>VT-7780</t>
  </si>
  <si>
    <t>24W LED Designer Light Round Black Finish 4000K Dimmable</t>
  </si>
  <si>
    <t>24W LED Designer Light Round White Finish 4000K Dimmable</t>
  </si>
  <si>
    <t>VT-7782</t>
  </si>
  <si>
    <t>24W LED Designer Light Square Black Finish 4000K Dimmable</t>
  </si>
  <si>
    <t>24W LED Designer Light Square White Finish 4000K Dimmable</t>
  </si>
  <si>
    <t xml:space="preserve">42W LED Designer Light Round Black Finish 4000K Dimmable </t>
  </si>
  <si>
    <t>42W LED Designer Light Round White Finish 4000K Dimmable</t>
  </si>
  <si>
    <t>42W LED Designer Light Square Black Finish 4000K Dimmable</t>
  </si>
  <si>
    <t>42W LED Designer Light Square White Finish 4000K Dimmable</t>
  </si>
  <si>
    <t>45W LED Designer Hanging Light Triac Dimmable Black 3000K</t>
  </si>
  <si>
    <t>48W LED Designer Hanging Light Triac Dimmable White 3000K</t>
  </si>
  <si>
    <t>48W LED Designer Hanging Light Triac Dimmable White 4000K</t>
  </si>
  <si>
    <t>VT-7909</t>
  </si>
  <si>
    <t xml:space="preserve">50W LED Designer Metal Hanging Light 600*600*1200MM White 3000K Dimmable </t>
  </si>
  <si>
    <t xml:space="preserve">50W LED Designer Metal Hanging Light 600*600*1200MM White 4000K Dimmable </t>
  </si>
  <si>
    <t>VT-1040</t>
  </si>
  <si>
    <t>LED Table Lamp 800mAH Battery 160*250 3in1 Transparent Body</t>
  </si>
  <si>
    <t>VT-1049</t>
  </si>
  <si>
    <t>LED Table Lamp 1800mAH Battery 150*300 3in1 Black Body</t>
  </si>
  <si>
    <t>LED Table Lamp 1800mAH Battery 150*300 3in1 White Body</t>
  </si>
  <si>
    <t>LED Table Lamp 1800mAH Battery 150*300 3in1 Morandi 1 Body</t>
  </si>
  <si>
    <t>LED Table Lamp 1800mAH Battery 150*300 3in1 Morandi 2 Body</t>
  </si>
  <si>
    <t>LED Table Lamp 1800mAH Battery 150*300 3in1 Morandi 3 Body</t>
  </si>
  <si>
    <t>LED Table Lamp 1800mAH Battery 150*300 3in1 Morandi 4 Body</t>
  </si>
  <si>
    <t>VT-1051</t>
  </si>
  <si>
    <t>LED Table Lamp 1800mAH Battery 180*240 3in1 Black Body</t>
  </si>
  <si>
    <t>LED Table Lamp 1800mAH Battery 180*240 3in1 White Body</t>
  </si>
  <si>
    <t>LED Table Lamp 1800mAH Battery 180*240 3in1 Grey Body</t>
  </si>
  <si>
    <t>VT-1056</t>
  </si>
  <si>
    <t>LED Table Lamp 1800mAH Battery 140*300 3in1 Black+Transparent Glass Body</t>
  </si>
  <si>
    <t>VT-429</t>
  </si>
  <si>
    <t>GU10 Spotlight Fitting Wall Mounted Black Body</t>
  </si>
  <si>
    <t>GU10 Spotlight Fitting Wall Mounted White Body</t>
  </si>
  <si>
    <t>GU10 Spotlight Fitting Iron+PC White+White</t>
  </si>
  <si>
    <t>VT-443</t>
  </si>
  <si>
    <t>VT-439</t>
  </si>
  <si>
    <t>GU10 2 Head Spotlight Fitting Iron+PC White+White</t>
  </si>
  <si>
    <t>VT-441</t>
  </si>
  <si>
    <t>GU10 3 Head Spotlight Fitting Iron+PC White+White</t>
  </si>
  <si>
    <t>VT-442</t>
  </si>
  <si>
    <t>GU10 4 Head Spotlight Fitting Iron+PC White+White</t>
  </si>
  <si>
    <t>40W LED Grill Fitting 120CM 4000K</t>
  </si>
  <si>
    <t>40W LED Grill Fitting 120CM 6400K</t>
  </si>
  <si>
    <t>VT-1812</t>
  </si>
  <si>
    <t>LED Bulb - SAMSUNG CHIP 3.7W E27 G45 Plastic 3000K</t>
  </si>
  <si>
    <t>LED Bulb - SAMSUNG CHIP 3.7W E27 G45 Plastic 4000K</t>
  </si>
  <si>
    <t>LED Bulb - SAMSUNG CHIP 3.7W E27 G45 Plastic 6400K</t>
  </si>
  <si>
    <t>VT-1850</t>
  </si>
  <si>
    <t>LED Bulb - SAMSUNG CHIP 3.7W E14 G45 Plastic 3000K</t>
  </si>
  <si>
    <t>LED Bulb - SAMSUNG CHIP 3.7W E14 G45 Plastic 6500K</t>
  </si>
  <si>
    <t>VT-51012</t>
  </si>
  <si>
    <t>LED Bulb - 12W E27 A80  Plastic Emergency Lamp 4000K</t>
  </si>
  <si>
    <t>VT-51015</t>
  </si>
  <si>
    <t>LED Bulb - 15W E27 A90  Plastic Emergency Lamp 4000K</t>
  </si>
  <si>
    <t xml:space="preserve">LED Spotlight SAMSUNG CHIP - GU10 6W Plastic SMD With Lens 3000K </t>
  </si>
  <si>
    <t>LED Spotlight SAMSUNG CHIP - GU10 6W  Ripple Plastic 110°D 6400K</t>
  </si>
  <si>
    <t>LED Spotlight - AR111 12W GU10  4000K Dimmable</t>
  </si>
  <si>
    <t>VT-708</t>
  </si>
  <si>
    <t>8W LED Wall Light Brown Body IP65 3000K</t>
  </si>
  <si>
    <t>8W LED Wall Light Brown Body IP65 4000K</t>
  </si>
  <si>
    <t>VT-732</t>
  </si>
  <si>
    <t>VT-83012</t>
  </si>
  <si>
    <t>12W LED Wall Light Black Body Dimmable 3in1</t>
  </si>
  <si>
    <t>12W LED Wall Light Black White Dimmable 3in1</t>
  </si>
  <si>
    <t>20W LED Designer Table Lamp With EU Plug Cord + Switch Black 3000K</t>
  </si>
  <si>
    <t>20W LED Designer Table Lamp With EU Plug Cord + Switch White 3000K</t>
  </si>
  <si>
    <t>12W LED Designer Light Two Lines Ceiling Lamp 3000K</t>
  </si>
  <si>
    <t>15W LED Designer Hanging Light Black 4000К</t>
  </si>
  <si>
    <t>30W LED Designer Light Black 4000K</t>
  </si>
  <si>
    <t>2W LED Solar Stand Lawn Black Body 3000K+6000K IP44</t>
  </si>
  <si>
    <t>17W LED Wall Lamp Corten Body 3000K IP65</t>
  </si>
  <si>
    <t>17W LED Wall Lamp Corten Body 4000K IP65</t>
  </si>
  <si>
    <t>17W LED Wall Lamp Black Body 3000K IP65</t>
  </si>
  <si>
    <t>17W LED Wall Lamp Black Body 4000K IP65</t>
  </si>
  <si>
    <t>12W LED Wall Lamp White Body 3000K IP65</t>
  </si>
  <si>
    <t>12W LED Wall Lamp White Body 4000K IP65</t>
  </si>
  <si>
    <t>12W LED Wall Lamp Black Body 3000K IP65</t>
  </si>
  <si>
    <t>12W LED Wall Lamp Black Body 4000K IP65</t>
  </si>
  <si>
    <t>6W LED Bollard Lamp White Body 3000K IP65</t>
  </si>
  <si>
    <t>6W LED Bollard Lamp White Body 4000K IP65</t>
  </si>
  <si>
    <t>6W LED Bollard Lamp Black Body 3000K IP65</t>
  </si>
  <si>
    <t>6W LED Bollard Lamp Black Body 4000K IP65</t>
  </si>
  <si>
    <t>20W LED Wall Lamp Corten Body 3000K IP20</t>
  </si>
  <si>
    <t>20W LED Wall Lamp Corten Body 4000K IP20</t>
  </si>
  <si>
    <t>20W LED Wall Lamp Black Body 3000K IP20</t>
  </si>
  <si>
    <t>20W LED Wall Lamp Black Body 4000K IP20</t>
  </si>
  <si>
    <t>5W LED Wall Light Black Body IP65 4000K</t>
  </si>
  <si>
    <t xml:space="preserve">5W LED Wall Light Sand White IP54 3000K </t>
  </si>
  <si>
    <t>5W LED Wall Light Sand White IP54 4000K</t>
  </si>
  <si>
    <t>5W LED Wall Light Sand Black IP54 3000K</t>
  </si>
  <si>
    <t>5W LED Wall Light Sand Black IP54 4000K</t>
  </si>
  <si>
    <t>10W LED Bollard Light White Body 25cm Height CREE CHIP 4000K</t>
  </si>
  <si>
    <t>10W LED Bollard Light White Body 25cm Height CREE CHIP 6400K</t>
  </si>
  <si>
    <t>10W LED Bollard Light Grey Body 25cm Height CREE CHIP 3000K</t>
  </si>
  <si>
    <t>10W LED Bollard Light Grey Body 25cm Height CREE CHIP 4000K</t>
  </si>
  <si>
    <t>10W LED Bollard Light Grey Body 25cm Height CREE CHIP 6400K</t>
  </si>
  <si>
    <t>10W LED Bollard Light Black Body 25cm Height CREE CHIP 3000K</t>
  </si>
  <si>
    <t>10W LED Bollard Light Black Body 25cm Height CREE CHIP 4000K</t>
  </si>
  <si>
    <t>10W LED Bollard Light Black Body 25cm Height CREE CHIP 6400K</t>
  </si>
  <si>
    <t>10W LED Bollard Light White Body 80cm Height CREE CHIP 3000K</t>
  </si>
  <si>
    <t>10W LED Bollard Light White Body 80cm Height CREE CHIP 4000K</t>
  </si>
  <si>
    <t>10W LED Bollard Light White Body 80cm Height CREE CHIP 5000K</t>
  </si>
  <si>
    <t>10W LED Bollard Light Grey Body 80cm Height CREE CHIP 3000K</t>
  </si>
  <si>
    <t>10W LED Bollard Light Grey Body 80cm Height CREE CHIP 4000K</t>
  </si>
  <si>
    <t>10W LED Bollard Light Grey Body 80cm Height CREE CHIP 5000K</t>
  </si>
  <si>
    <t>10W LED Bollard Light Black Body 80cm Height CREE CHIP 3000K</t>
  </si>
  <si>
    <t>10W LED Bollard Light Black Body 80cm Height CREE CHIP 4000K</t>
  </si>
  <si>
    <t>10W LED Bollard Light Black Body 80cm Height CREE CHIP 5000K</t>
  </si>
  <si>
    <t>12W LED Bulkhead With Softlight 3000K Grey Body IP65</t>
  </si>
  <si>
    <t>12W LED Bulkhead With Softlight 6500K Grey Body IP65</t>
  </si>
  <si>
    <t xml:space="preserve">LED Spotlight SAMSUNG CHIP - G4 1.1W Plastic 4000K </t>
  </si>
  <si>
    <t xml:space="preserve">LED Spotlight SAMSUNG CHIP - G4 1.1W Plastic 6400K </t>
  </si>
  <si>
    <t>12W LED Solar Floodlight 4000K Black Body</t>
  </si>
  <si>
    <t>12W LED Solar Floodlight 6400K Black Body</t>
  </si>
  <si>
    <t>12W LED Solar Floodlight 4000K White Body</t>
  </si>
  <si>
    <t>12W LED Solar Floodlight 6400K White Body</t>
  </si>
  <si>
    <t>16W LED Solar Floodlight 4000K White Body</t>
  </si>
  <si>
    <t>20W LED Solar Floodlight 4000K Black Body</t>
  </si>
  <si>
    <t>20W LED Solar Floodlight 6400K Black Body</t>
  </si>
  <si>
    <t>20W LED Solar Floodlight 4000K White Body</t>
  </si>
  <si>
    <t>20W LED Solar Floodlight 6400K White Body</t>
  </si>
  <si>
    <t>VT-1138</t>
  </si>
  <si>
    <t>1W LED Solar Wall Lamp SMD BLack Body IP44 3000K</t>
  </si>
  <si>
    <t>1W LED Solar Wall Lamp SMD White Body IP44 3000K</t>
  </si>
  <si>
    <t>VT-1139</t>
  </si>
  <si>
    <t>VT-1140</t>
  </si>
  <si>
    <t>1W LED Solar Wall Lamp SMD With Microwave Sensor IP44 3000K</t>
  </si>
  <si>
    <t>VT-1145</t>
  </si>
  <si>
    <t>VT-1041</t>
  </si>
  <si>
    <t>LED Table Lamp 800mAH Battery 120*220 3IN1 Black Body</t>
  </si>
  <si>
    <t>LED Table Lamp 800mAH Battery 120*220 3IN1 White Body</t>
  </si>
  <si>
    <t>LED Table Lamp 800mAH Battery 120*220 3IN1 Champagne Gold Body</t>
  </si>
  <si>
    <t>VT-1047</t>
  </si>
  <si>
    <t>LED Table Lamp 1800mAH Battery 150*250 3IN1 Black Body</t>
  </si>
  <si>
    <t>LED Table Lamp 1800mAH Battery 150*250 3IN1 White Body</t>
  </si>
  <si>
    <t>LED Table Lamp 1800mAH Battery 150*250 3IN1 Champagne Gold Body</t>
  </si>
  <si>
    <t>VT-1052</t>
  </si>
  <si>
    <t>LED Table Lamp 1800mAH Battery 115*300 3IN1 Black Body</t>
  </si>
  <si>
    <t>LED Table Lamp 1800mAH Battery 115*300 3IN1 White Body</t>
  </si>
  <si>
    <t>LED Table Lamp 1800mAH Battery 115*300 3IN1 Grey Body</t>
  </si>
  <si>
    <t>VT-8157</t>
  </si>
  <si>
    <t>VT-8158</t>
  </si>
  <si>
    <t>12W LED Designer Metal Hanging Lamp 280*1800MM White Body 4000K</t>
  </si>
  <si>
    <t>VT-7906</t>
  </si>
  <si>
    <t>14W LED Designer Lampshade 250*100*180MM Black Body 4000K</t>
  </si>
  <si>
    <t>14W LED Designer Lampshade 250*100*180MM Black Body 3000K</t>
  </si>
  <si>
    <t>14W LED Designer Lampshade 250*100*180MM White Body 4000K</t>
  </si>
  <si>
    <t>14W LED Designer Lampshade 250*100*180MM White Body 3000K</t>
  </si>
  <si>
    <t>VT-7915</t>
  </si>
  <si>
    <t>38W LED Designer Ceiling Light Black 850*850*105MM 3000K</t>
  </si>
  <si>
    <t>38W LED Designer Ceiling Light Black 850*850*105MM 4000K</t>
  </si>
  <si>
    <t>VT-7907</t>
  </si>
  <si>
    <t>38W LED Designer Ceiling Light White 500*200MM Double Round 3000K</t>
  </si>
  <si>
    <t>VT-7908</t>
  </si>
  <si>
    <t>48W LED Designer Hanging Light 800*1200MM Triac Dimmable 3000K White</t>
  </si>
  <si>
    <t>48W LED Designer Hanging Light 800*1200MM Triac Dimmable 4000K White</t>
  </si>
  <si>
    <t>VT-7911</t>
  </si>
  <si>
    <t>48W LED Designer Ceiling Light 600*50MM Triac Dimmable 3000K Black</t>
  </si>
  <si>
    <t>48W LED Designer Ceiling Light 600*50MM Triac Dimmable 4000K Black</t>
  </si>
  <si>
    <t>VT-7914</t>
  </si>
  <si>
    <t>48W LED Designer Hanging Light 1100*800*1200MM Triac Dimmable 3000K White</t>
  </si>
  <si>
    <t>48W LED Designer Hanging Light 1100*800*1200MM Triac Dimmable 4000K White</t>
  </si>
  <si>
    <t>VT-7916</t>
  </si>
  <si>
    <t>VT-7794</t>
  </si>
  <si>
    <t>8.5W LED Hanging Lamp Φ100 Grey Body 3000K</t>
  </si>
  <si>
    <t>8.5W LED Hanging Lamp Φ100 White Body 3000K</t>
  </si>
  <si>
    <t>8.5W LED Hanging Lamp Φ100 Brown Body 3000K</t>
  </si>
  <si>
    <t>VT-7796</t>
  </si>
  <si>
    <t>8.5W LED Hanging Lamp Φ180 Black Body 3000K</t>
  </si>
  <si>
    <t>8.5W LED Hanging Lamp Φ180 White Body 3000K</t>
  </si>
  <si>
    <t>8.5W LED Hanging Lamp Φ180 Champagne Gold Body 3000K</t>
  </si>
  <si>
    <t>VT-7798</t>
  </si>
  <si>
    <t>24W LED Hanging Decorative Lamp 720*300 Black Body 3000K</t>
  </si>
  <si>
    <t>24W LED Hanging Decorative Lamp 720*300 Champagne Gold Body 3000K</t>
  </si>
  <si>
    <t>VT-7799</t>
  </si>
  <si>
    <t>20W LED Hanging Decorative Lamp Ф500 Black Body 3000K</t>
  </si>
  <si>
    <t>20W LED Hanging Decorative Lamp Ф500 White Body 3000K</t>
  </si>
  <si>
    <t>VT-7816</t>
  </si>
  <si>
    <t>32W LED Hanging Decorative Lamp 600*400*200 Black Body 3000K</t>
  </si>
  <si>
    <t>32W LED Hanging Decorative Lamp 600*400*200 White Body 3000K</t>
  </si>
  <si>
    <t>32W LED Hanging Decorative Lamp 600*400*200 Paint Gold Body 3000K</t>
  </si>
  <si>
    <t>VT-7817</t>
  </si>
  <si>
    <t>18W LED Hanging Decorative Lamp 700*250 Black Body 3000K</t>
  </si>
  <si>
    <t>18W LED Hanging Decorative Lamp 700*250 Paint Gold Body 3000K</t>
  </si>
  <si>
    <t>VT-7818</t>
  </si>
  <si>
    <t>16W LED Hanging Decorative Lamp 860*300 Black Body 3000K</t>
  </si>
  <si>
    <t>16W LED Hanging Decorative Lamp 860*300 Paint Gold Body 3000K</t>
  </si>
  <si>
    <t>200W LED Floodlight SMD White Body 6500K</t>
  </si>
  <si>
    <t>LED Spotlight SAMSUNG CHIP - GU10 6W  Ripple Plastic 110°D 3000K</t>
  </si>
  <si>
    <t>LED Spotlight SAMSUNG CHIP - GU5.3 6W MR16 Riple Plastic 38° 4000K</t>
  </si>
  <si>
    <t>VT-1253</t>
  </si>
  <si>
    <t>LED Waterproof Fitting X-SERIES 1200mm 36W 4000K 120LM/W</t>
  </si>
  <si>
    <t>LED Waterproof Fitting X-SERIES 1200mm 36W 6400K 120LM/W</t>
  </si>
  <si>
    <t>VT-1254</t>
  </si>
  <si>
    <t>LED Waterproof Fitting X-SERIES 1500mm 48W 4000K 120LM/W</t>
  </si>
  <si>
    <t>LED Waterproof Fitting X-SERIES 1500mm 48W 6400K 120LM/W</t>
  </si>
  <si>
    <t>VT-90101</t>
  </si>
  <si>
    <t>LED Highbay - 100W 4000K</t>
  </si>
  <si>
    <t>LED Highbay - 100W 6500K</t>
  </si>
  <si>
    <t>VT-6147</t>
  </si>
  <si>
    <t xml:space="preserve">40W LED Panel 1200x300 mm 2in1 4000K 6PCS/SET </t>
  </si>
  <si>
    <t xml:space="preserve">40W LED Panel 1200x300 mm 2in1 6500K 6PCS/SET </t>
  </si>
  <si>
    <t>VT-44010</t>
  </si>
  <si>
    <t>10W LED Floodlight SMD SAMSUNG CHIP PRO-S Grey Body 3000K</t>
  </si>
  <si>
    <t>10W LED Floodlight SMD SAMSUNG CHIP PRO-S Grey Body 4000K</t>
  </si>
  <si>
    <t>10W LED Floodlight SMD SAMSUNG CHIP PRO-S White Body 3000K</t>
  </si>
  <si>
    <t>10W LED Floodlight SMD SAMSUNG CHIP PRO-S White Body 4000K</t>
  </si>
  <si>
    <t>10W LED Floodlight SMD SAMSUNG CHIP PRO-S White Body 6500K</t>
  </si>
  <si>
    <t>VT-44020</t>
  </si>
  <si>
    <t>20W LED Floodlight SMD SAMSUNG CHIP PRO-S White Body 3000K</t>
  </si>
  <si>
    <t>20W LED Floodlight SMD SAMSUNG CHIP PRO-S White Body 4000K</t>
  </si>
  <si>
    <t>20W LED Floodlight SMD SAMSUNG CHIP PRO-S White Body 6500K</t>
  </si>
  <si>
    <t>VT-44030</t>
  </si>
  <si>
    <t>30W LED Floodlight SMD SAMSUNG CHIP PRO-S White Body 3000K</t>
  </si>
  <si>
    <t>30W LED Floodlight SMD SAMSUNG CHIP PRO-S White Body 4000K</t>
  </si>
  <si>
    <t>30W LED Floodlight SMD SAMSUNG CHIP PRO-S White Body 6500K</t>
  </si>
  <si>
    <t>VT-44050</t>
  </si>
  <si>
    <t>VT-44206</t>
  </si>
  <si>
    <t>200W LED Floodlight SMD SAMSUNG CHIP PRO-S White Body 4000K</t>
  </si>
  <si>
    <t>200W LED Floodlight SMD SAMSUNG CHIP PRO-S White Body 6500K</t>
  </si>
  <si>
    <t>200W LED Floodlight SMD SAMSUNG CHIP PRO-S Black Body 4000K</t>
  </si>
  <si>
    <t>200W LED Floodlight SMD SAMSUNG CHIP PRO-S Black Body 6500K</t>
  </si>
  <si>
    <t>VT-44300</t>
  </si>
  <si>
    <t>300W LED Floodlight SMD SAMSUNG CHIP PRO-S Black Body 4000K</t>
  </si>
  <si>
    <t>300W LED Floodlight SMD SAMSUNG CHIP PRO-S Black Body 6500K</t>
  </si>
  <si>
    <t>VT-4435</t>
  </si>
  <si>
    <t>30W LED Floodlight SAMSUNG CHIP Black Body 4000K Super Bright 185LM/W</t>
  </si>
  <si>
    <t>30W LED Floodlight SAMSUNG CHIP Black Body 6400K Super Bright 185LM/W</t>
  </si>
  <si>
    <t xml:space="preserve">45W LED Box Fan With Ceiling Light RF Control 3in1 Motor Blue Ring </t>
  </si>
  <si>
    <t xml:space="preserve">45W LED Box Fan With Ceiling Light RF Control 3in1 Motor Grey Ring </t>
  </si>
  <si>
    <t>VT-2264</t>
  </si>
  <si>
    <t xml:space="preserve">LED Bulb - 4W Filament Vase Shape Black </t>
  </si>
  <si>
    <t>VT-2265</t>
  </si>
  <si>
    <t xml:space="preserve">LED Bulb - 4W Filament Cobble Shape Black </t>
  </si>
  <si>
    <t>VT-2263</t>
  </si>
  <si>
    <t xml:space="preserve">LED Bulb - 4W Filament Apple Shape Black </t>
  </si>
  <si>
    <t>VT-2913</t>
  </si>
  <si>
    <t>3W LED Hotel Side Light White 3000K</t>
  </si>
  <si>
    <t>3W+6W LED Hotel Side Light White 3000K</t>
  </si>
  <si>
    <t>VT-2963</t>
  </si>
  <si>
    <t>VT-15035ST</t>
  </si>
  <si>
    <t>30W LED Street Light 4000K</t>
  </si>
  <si>
    <t>30W LED Street Light 6500K</t>
  </si>
  <si>
    <t>VT-15057ST</t>
  </si>
  <si>
    <t>50W LED Street Light 4000K</t>
  </si>
  <si>
    <t>50W LED Street Light 6500K</t>
  </si>
  <si>
    <t>VT1146</t>
  </si>
  <si>
    <t>2W LED Solar Spot Lamp SMD IP44 3000K</t>
  </si>
  <si>
    <t>VT-1050</t>
  </si>
  <si>
    <t xml:space="preserve">3W Led Table Lamp Rechargeable 1800mAh Battery Gold + Black </t>
  </si>
  <si>
    <t>35W LED Solar Floodlight 4000K White Body</t>
  </si>
  <si>
    <t>35W LED Solar Floodlight 6400K White Body</t>
  </si>
  <si>
    <t>16W LED Solar Floodlight 6000K White Body</t>
  </si>
  <si>
    <t>40W LED Solar Floodlight 4000K White Body</t>
  </si>
  <si>
    <t>40W LED Solar Floodlight 6400K White Body</t>
  </si>
  <si>
    <t>50W LED Solar Floodlight 4000K White Body</t>
  </si>
  <si>
    <t>50W LED Solar Floodlight 6000K White Body</t>
  </si>
  <si>
    <t>VT-15111ST</t>
  </si>
  <si>
    <t>20W LED Solar Street Light Bridgelux Chip 4000K</t>
  </si>
  <si>
    <t>VT-15200ST</t>
  </si>
  <si>
    <t>30W LED Solar Street Light Bridgelux Chip 4000K</t>
  </si>
  <si>
    <t>30W LED Solar Street Light Bridgelux Chip 6400K</t>
  </si>
  <si>
    <t>VT-15300ST</t>
  </si>
  <si>
    <t>35W LED Solar Street Light Bridgelux Chip 4000K</t>
  </si>
  <si>
    <t>35W LED Solar Street Light Bridgelux Chip 6400K</t>
  </si>
  <si>
    <t>VT-411</t>
  </si>
  <si>
    <t>10W LED Solar Floodlight LiFePo Battery 3.7V Black 4000K</t>
  </si>
  <si>
    <t>10W LED Solar Floodlight LiFePo Battery 3.7V Black 6000K</t>
  </si>
  <si>
    <t>VT-432</t>
  </si>
  <si>
    <t>30W LED Solar Floodlight LiFePo Battery 3.7V Black 4000K</t>
  </si>
  <si>
    <t>30W LED Solar Floodlight LiFePo Battery 3.7V Black 6000K</t>
  </si>
  <si>
    <t>VT-8156</t>
  </si>
  <si>
    <t>VT-7568</t>
  </si>
  <si>
    <t xml:space="preserve">Candle Lamp Table Top 53*110MM </t>
  </si>
  <si>
    <t xml:space="preserve">Candle Lamp Table Top 53*125MM </t>
  </si>
  <si>
    <t xml:space="preserve">Candle Lamp Table Top 53*150MM </t>
  </si>
  <si>
    <t xml:space="preserve">Candle Lamp Table Top 53*175MM </t>
  </si>
  <si>
    <t xml:space="preserve">Candle Lamp Table Top 53*200MM </t>
  </si>
  <si>
    <t>VT-1033</t>
  </si>
  <si>
    <t>3W Led Table Lamp Nickle Sand 3in1</t>
  </si>
  <si>
    <t>VT-1073</t>
  </si>
  <si>
    <t>3W Led Table Lamp Black 3in1</t>
  </si>
  <si>
    <t>3W Led Table Lamp White 3in1</t>
  </si>
  <si>
    <t>VT-1028</t>
  </si>
  <si>
    <t>4W Led Table Lamp Black 3in1</t>
  </si>
  <si>
    <t>4W Led Table Lamp White 3in1</t>
  </si>
  <si>
    <t>VT-1034</t>
  </si>
  <si>
    <t>VT-1048</t>
  </si>
  <si>
    <t>LED Table Lamp 1800mAH BatteryD:13.5*26.5 French Gold Body 3IN1</t>
  </si>
  <si>
    <t>LED Table Lamp 1800mAH BatteryD:13.5*26.5 Chrome Body3IN1</t>
  </si>
  <si>
    <t>VT-1057</t>
  </si>
  <si>
    <t>LED Table Lamp 1800mAH Battery D:120*190 French Gold Body 3IN1</t>
  </si>
  <si>
    <t>LED Table Lamp 1800mAH Battery D:120*190C Chrome Body 3IN1</t>
  </si>
  <si>
    <t>LED Table Lamp 1800mAH Battery D:120*190 Antique Bronze Plating Body 3IN1</t>
  </si>
  <si>
    <t>VT-7506</t>
  </si>
  <si>
    <t>VT-4456</t>
  </si>
  <si>
    <t>50W LED Floodlight SAMSUNG CHIP Black Body 4000K Super Bright 185LM/W</t>
  </si>
  <si>
    <t>50W LED Floodlight SAMSUNG CHIP Black Body 6400K Super Bright 185LM/W</t>
  </si>
  <si>
    <t>VT-1253S</t>
  </si>
  <si>
    <t xml:space="preserve">LED Waterproof Fitting X-SERIES 1200mm 36W 4000K 120LM/W Sensor </t>
  </si>
  <si>
    <t>LED Waterproof Fitting X-SERIES 1200mm 36W 6400K 120LM/W Sensor</t>
  </si>
  <si>
    <t>LED Bulb - SAMSUNG CHIP 2.9W E14 R39 Plastic 3000K</t>
  </si>
  <si>
    <t>LED Strip SMD3528 - 60LEDs Yellow IP20 3.2W/M</t>
  </si>
  <si>
    <t>VT-2118</t>
  </si>
  <si>
    <t>LED Bulb Plastic - 16W R7S 118mm 3000K</t>
  </si>
  <si>
    <t>LED Bulb Plastic - 16W R7S 118mm 4000K</t>
  </si>
  <si>
    <t>LED Bulb Plastic - 16W R7S 118mm 6500K</t>
  </si>
  <si>
    <t>VT-44201</t>
  </si>
  <si>
    <t>200W LED Floodlight SAMSUNG CHIP Black Body 6400K Super Bright 135LM/W</t>
  </si>
  <si>
    <t>VT-44205</t>
  </si>
  <si>
    <t>200W LED Floodlight SAMSUNG CHIP Black Body 6400K Super Bright 185LM/W</t>
  </si>
  <si>
    <t>20W LED Hanging Decorative Lamp Ф500 Gold Body 3000K</t>
  </si>
  <si>
    <t>VT-7795</t>
  </si>
  <si>
    <t>8.5W LED Hanging Lamp Φ100 Adjustable Wire Touch On/Of Grey Body 3000K</t>
  </si>
  <si>
    <t>8.5W LED Hanging Lamp Φ100 Adjustable Wire Touch On/Of White Body 3000K</t>
  </si>
  <si>
    <t>8.5W LED Hanging Lamp Φ100 Adjustable Wire Touch On/Of Brown Body 3000K</t>
  </si>
  <si>
    <t>VT-7797</t>
  </si>
  <si>
    <t>8.5W LED Hanging Lamp Φ180 Adjustable Wire Touch On/Of Black Body 3000K</t>
  </si>
  <si>
    <t>8.5W LED Hanging Lamp Φ180 Adjustable Wire Touch On/Of White Body 3000K</t>
  </si>
  <si>
    <t>8.5W LED Hanging Lamp Φ180 Adjustable Wire Touch On/Of Gold Body 3000K</t>
  </si>
  <si>
    <t>VT-1149</t>
  </si>
  <si>
    <t>E27 Wall Lamp Holder Clear PC Matt Whote Body</t>
  </si>
  <si>
    <t>E27 Wall Lamp Holder Clear PC Matt Black Body</t>
  </si>
  <si>
    <t>VT-1150</t>
  </si>
  <si>
    <t>E27 Wall Lamp Holder Opal PC Matt Black Body</t>
  </si>
  <si>
    <t>VT-1157</t>
  </si>
  <si>
    <t>E27 Pole Lamp Holder Opal PC Matt Black Body</t>
  </si>
  <si>
    <t>VT-1158</t>
  </si>
  <si>
    <t>E27 Wall Lamp Holder Clear Glass Matt Black Body</t>
  </si>
  <si>
    <t>VT-1159</t>
  </si>
  <si>
    <t>E27 Pole Lamp Holder Clear Glass Matt Black Body</t>
  </si>
  <si>
    <t>VT-715S</t>
  </si>
  <si>
    <t xml:space="preserve">3W LED Solar String Light 15pcs LED Single Bulbs </t>
  </si>
  <si>
    <t>VT-4102</t>
  </si>
  <si>
    <t>2W LED Solar Spike Aluminum Base 3in1</t>
  </si>
  <si>
    <t>VT-406</t>
  </si>
  <si>
    <t xml:space="preserve">6W LED Solar Wall Light Brick Lithium Battery Black 4000K </t>
  </si>
  <si>
    <t xml:space="preserve">6W LED Solar Wall Light Brick Lithium Battery White 4000K </t>
  </si>
  <si>
    <t>38W LED Designer Ceiling Light White 500*200MM Double Round 4000K</t>
  </si>
  <si>
    <t>LED Strip SMD5730 - 120 LEDs High Lumen 3000K IP20 20W/M</t>
  </si>
  <si>
    <t>50W LED Floodlight SMD SAMSUNG CHIP PRO-S Black Body 6500K</t>
  </si>
  <si>
    <t>LED Strip SMD 2835 - 120LED  Double PCB 3mm 3000K 8W/M</t>
  </si>
  <si>
    <t>LED Strip SMD 2835 - 120LED  Double PCB 3mm 4000K 8W/M</t>
  </si>
  <si>
    <t>LED Strip SMD 2835 - 120LED  Double PCB 3mm 6500K 8W/M</t>
  </si>
  <si>
    <t>LED Strip SMD 2835 - 240LED  Double PCB 15mm 3in1 21W/M</t>
  </si>
  <si>
    <t>LED Strip SMD 2835 - COB  Double PCB 8mm 3in1 18W/M</t>
  </si>
  <si>
    <t>LED Strip SMD 3535 - 120LED  Double PCB 8mm RGB12W/M</t>
  </si>
  <si>
    <t xml:space="preserve">LED Bulb - 3.7W E14 Candle Flame 2700K                                                       </t>
  </si>
  <si>
    <t>VT-1193</t>
  </si>
  <si>
    <t>1W Garden Wall Light 3000K Black IP65</t>
  </si>
  <si>
    <t>1W Garden Wall Light 3000K Dark Grey IP65</t>
  </si>
  <si>
    <t>40W LED Linear Light Black Body 4000K</t>
  </si>
  <si>
    <t>40W LED Linear Light Black Body 6500K</t>
  </si>
  <si>
    <t>40W LED Linear Light White Body 4000K</t>
  </si>
  <si>
    <t>40W LED Linear Light White Body 6500K</t>
  </si>
  <si>
    <t>X Connector Black Body 4000K</t>
  </si>
  <si>
    <t>X Connector Black Body 6500K</t>
  </si>
  <si>
    <t>X Connector White Body 4000K</t>
  </si>
  <si>
    <t>X Connector White Body 6500K</t>
  </si>
  <si>
    <t>T Connector Black Body 4000K</t>
  </si>
  <si>
    <t>T Connector Black Body 6500K</t>
  </si>
  <si>
    <t>T Connector White Body 4000K</t>
  </si>
  <si>
    <t>T Connector White Body 6500K</t>
  </si>
  <si>
    <t>L Connector Black Body 4000K</t>
  </si>
  <si>
    <t>L Connector Black Body 6500K</t>
  </si>
  <si>
    <t>L Connector White Body 4000K</t>
  </si>
  <si>
    <t>L Connector White Body 6500K</t>
  </si>
  <si>
    <t>Power Cable Black 1.5M 3*0.75MMÂ²</t>
  </si>
  <si>
    <t>Power Cable White 1.5M 3*0.75MMÂ²</t>
  </si>
  <si>
    <t>Power Cable With 2 Plugs Black 2M 3*0.75MMÂ²</t>
  </si>
  <si>
    <t>Power Cable With 2 Plugs White 2M 3*0.75MMÂ²</t>
  </si>
  <si>
    <t>Suspended Kit</t>
  </si>
  <si>
    <t>Recessed Kit</t>
  </si>
  <si>
    <t>VT-7922</t>
  </si>
  <si>
    <t>42W LED Designer Hanging Light 85*31*120CM Gold Body 3000K</t>
  </si>
  <si>
    <t>VT-7923</t>
  </si>
  <si>
    <t>45W LED Designer Hanging Light 120*50*60CM Black Body 3000K</t>
  </si>
  <si>
    <t>VT-7924</t>
  </si>
  <si>
    <t>46W LED Decorative Hanging Light 40*60*80*150CM Black Body 3000K</t>
  </si>
  <si>
    <t>VT-7925</t>
  </si>
  <si>
    <t>49W LED Decorative Ceiling Light 60*9CM Black Body 3000K</t>
  </si>
  <si>
    <t>VT-3527</t>
  </si>
  <si>
    <t>10000mah Power Bank 2A 30CM Type C Cable Silver</t>
  </si>
  <si>
    <t>10000mah Power Bank 2A 30CM Type C Cable Black</t>
  </si>
  <si>
    <t>10000mah Power Bank 2A 30CM Type C Cable Grey</t>
  </si>
  <si>
    <t>VT-3529</t>
  </si>
  <si>
    <t>10000mah Magnetic Wireless Power Bank With Metal Ring Black</t>
  </si>
  <si>
    <t>10000mah Magnetic Wireless Power Bank With Metal Ring White</t>
  </si>
  <si>
    <t>10000mah Magnetic Wireless Power Bank With Metal Ring Grey</t>
  </si>
  <si>
    <t>VT-7927</t>
  </si>
  <si>
    <t>36W LED Designer Wall Lamp 35*18*50CM Gold 3000K</t>
  </si>
  <si>
    <t>VT-7508</t>
  </si>
  <si>
    <t>5W LED Hanging Pendant Light Black Body 3000K</t>
  </si>
  <si>
    <t>5W LED Hanging Pendant Light White Body 3000K</t>
  </si>
  <si>
    <t>VT-7504</t>
  </si>
  <si>
    <t>VT-1137</t>
  </si>
  <si>
    <t>2W LED Sollar Bollard Lamp IP44 3000K</t>
  </si>
  <si>
    <t>VT-1134</t>
  </si>
  <si>
    <t>2.5W LED Sollar Bollard Lamp E27 With Microwave Sensor IP44</t>
  </si>
  <si>
    <t>VT-1136</t>
  </si>
  <si>
    <t>2.5W LED Wall Bollard Lamp E27 With Microwave Sensor IP44</t>
  </si>
  <si>
    <t>VT-1148</t>
  </si>
  <si>
    <t>2.5W LED Solar Wall Lamp SMD With PIR Sensor  IP44 3000K</t>
  </si>
  <si>
    <t>VT-1147</t>
  </si>
  <si>
    <t>5.5W LED Solar Wall Lamp SMD With PIR Sensor Round IP44 3000K</t>
  </si>
  <si>
    <t>5.5W LED Solar Wall Lamp SMD With PIR Sensor Square IP44 3000K</t>
  </si>
  <si>
    <t>VT-7919</t>
  </si>
  <si>
    <t>49W LED Decorative Hanging Light 70*20CM Black Body 3000K</t>
  </si>
  <si>
    <t>30W LED Floodlight SMD SAMSUNG CHIP PRO-S Black Body 3000K</t>
  </si>
  <si>
    <t>30W LED Floodlight SMD SAMSUNG CHIP PRO-S Black Body 4000K</t>
  </si>
  <si>
    <t>30W LED Floodlight SMD SAMSUNG CHIP PRO-S Black Body 6500K</t>
  </si>
  <si>
    <t>20W LED Floodlight SMD SAMSUNG CHIP PRO-S Black Body 3000K</t>
  </si>
  <si>
    <t>20W LED Floodlight SMD SAMSUNG CHIP PRO-S Black Body 4000K</t>
  </si>
  <si>
    <t>20W LED Floodlight SMD SAMSUNG CHIP PRO-S Black Body 6500K</t>
  </si>
  <si>
    <t>VT-60036</t>
  </si>
  <si>
    <t xml:space="preserve">LED Panel 36W 600x600mm Backlit  120Lm/W 4000K 10PCS/SET </t>
  </si>
  <si>
    <t xml:space="preserve">LED Panel 36W 600x600mm Backlit  120Lm/W 6400K 10PCS/SET </t>
  </si>
  <si>
    <t>VT-4455</t>
  </si>
  <si>
    <t>50W LED Floodlight SAMSUNG CHIP Black Body 4000K Super Bright 135LM/W</t>
  </si>
  <si>
    <t>50W LED Floodlight SAMSUNG CHIP Black Body 6400K Super Bright 135LM/W</t>
  </si>
  <si>
    <t>VT-44101</t>
  </si>
  <si>
    <t>100W LED Floodlight SAMSUNG CHIP Black Body 4000K Super Bright 135LM/W</t>
  </si>
  <si>
    <t>200W LED Floodlight SAMSUNG CHIP Black Body 4000K Super Bright 135LM/W</t>
  </si>
  <si>
    <t>200W LED Floodlight SAMSUNG CHIP Black Body 4000K Super Bright 185LM/W</t>
  </si>
  <si>
    <t>300W LED Floodlight SMD SAMSUNG CHIP PRO-S White Body 4000K</t>
  </si>
  <si>
    <t>300W LED Floodlight SMD SAMSUNG CHIP PRO-S White Body 6500K</t>
  </si>
  <si>
    <t>10W LED Grill Fitting SAMSUNG CHIP 30cm 120LM/WATT 6500K</t>
  </si>
  <si>
    <t>VT-90202</t>
  </si>
  <si>
    <t>Ultra Thing Magnetic Track Rail Surface Mount Black Body</t>
  </si>
  <si>
    <t>VT-4225</t>
  </si>
  <si>
    <t>5W LED Magnetic Linear Spot Light Slim 4000K Black Body</t>
  </si>
  <si>
    <t>5W LED Magnetic Linear Spot Light Slim 3000K Black Body</t>
  </si>
  <si>
    <t>5W LED Magnetic Linear Spot Light Slim 6400K Black Body</t>
  </si>
  <si>
    <t>VT-4212</t>
  </si>
  <si>
    <t>12W LED Magnetic Linear Spot Light Slim 4000K Black Body</t>
  </si>
  <si>
    <t>12W LED Magnetic Linear Spot Light Slim 3000K Black Body</t>
  </si>
  <si>
    <t>12W LED Magnetic Linear Spot Light Slim 6400K Black Body</t>
  </si>
  <si>
    <t>VT-4222</t>
  </si>
  <si>
    <t>22W LED Magnetic Linear Spot Light Slim 4000K Black Body</t>
  </si>
  <si>
    <t>22W LED Magnetic Linear Spot Light Slim 3000K Black Body</t>
  </si>
  <si>
    <t>22W LED Magnetic Linear Spot Light Slim 6400K Black Body</t>
  </si>
  <si>
    <t>VT-4211</t>
  </si>
  <si>
    <t>VT-4218</t>
  </si>
  <si>
    <t>18W LED Slim Magnetic Track Light Flood Light 4000K Black Body</t>
  </si>
  <si>
    <t>18W LED Slim Magnetic Track Light Flood Light 3000K Black Body</t>
  </si>
  <si>
    <t>18W LED Slim Magnetic Track Light Flood Light 6400K Black Body</t>
  </si>
  <si>
    <t>VT-42022</t>
  </si>
  <si>
    <t>22W LED Slim Magnetic Track Light Flood Light 4000K Black Body</t>
  </si>
  <si>
    <t>22W LED Slim Magnetic Track Light Flood Light 3000K Black Body</t>
  </si>
  <si>
    <t>22W LED Slim Magnetic Track Light Flood Light 6400K Black Body</t>
  </si>
  <si>
    <t>VT-42010</t>
  </si>
  <si>
    <t>VT-4221</t>
  </si>
  <si>
    <t>20W LED Slim Magnetic Track Light 4000K Black Body</t>
  </si>
  <si>
    <t>20W LED Slim Magnetic Track Light 3000K Black Body</t>
  </si>
  <si>
    <t>20W LED Slim Magnetic Track Light 6400K Black Body</t>
  </si>
  <si>
    <t>VT-4205</t>
  </si>
  <si>
    <t>5W LED Magnetic Linear Spotlight Slim Adjustable 4000K Black Body</t>
  </si>
  <si>
    <t>5W LED Magnetic Linear Spotlight Slim Adjustable 3000K Black Body</t>
  </si>
  <si>
    <t>5W LED Magnetic Linear Spotlight Slim Adjustable 6400K Black Body</t>
  </si>
  <si>
    <t>VT-42012</t>
  </si>
  <si>
    <t>12W LED Magnetic Linear Spotlight Slim Adjustable 4000K Black Body</t>
  </si>
  <si>
    <t>12W LED Magnetic Linear Spotlight Slim Adjustable 3000K Black Body</t>
  </si>
  <si>
    <t>12W LED Magnetic Linear Spotlight Slim Adjustable 6400K Black Body</t>
  </si>
  <si>
    <t>VT-4214</t>
  </si>
  <si>
    <t>VT-42025</t>
  </si>
  <si>
    <t>25W LED Magnetic Track Light L Shape 4000K Black Body</t>
  </si>
  <si>
    <t>25W LED Magnetic Track Light L Shape 3000K Black Body</t>
  </si>
  <si>
    <t>25W LED Magnetic Track Light L Shape 6400K Black Body</t>
  </si>
  <si>
    <t>Magnetic Track Light I Shape Straight Connector</t>
  </si>
  <si>
    <t>Magnetic Track Light I Shape Right Angle Turn Connector</t>
  </si>
  <si>
    <t>Magnetic Track Light L Shape Connector</t>
  </si>
  <si>
    <t>100W LED Driver 100W 185-265V For Magnetic Track Light</t>
  </si>
  <si>
    <t>200W LED Driver 100W 185-265V For Magnetic Track Light</t>
  </si>
  <si>
    <t>VT-9-155</t>
  </si>
  <si>
    <t>150W LED Canopy Lighting SAMSUNG CHIP IP66 6500K Meanwell Driver</t>
  </si>
  <si>
    <t>LED Strip SMD5050 - 30 LEDs 3000K IP20 6W/M</t>
  </si>
  <si>
    <t xml:space="preserve">5W LED Wall Lamp Light Black Body 3000K </t>
  </si>
  <si>
    <t xml:space="preserve">5W LED Wall Lamp Light White Body 3000K </t>
  </si>
  <si>
    <t>5W Led Table Lamp Black Body 3000K</t>
  </si>
  <si>
    <t>5W Led Table Lamp White Body 3000K</t>
  </si>
  <si>
    <t xml:space="preserve">LED Highbay - 120W ; 150W ; 200W Optional and 3in1( 3000K;4000K;5000K ) 160LM/W UFO </t>
  </si>
  <si>
    <t>6W LED Backlit Recessed Panel - Square 4000K</t>
  </si>
  <si>
    <t>6W LED Backlit Recessed Panel - Square 6500K</t>
  </si>
  <si>
    <t>12W LED Backlit Recessed Panel - Square 3000K</t>
  </si>
  <si>
    <t>12W LED Backlit Recessed Panel - Square 4000K</t>
  </si>
  <si>
    <t>12W LED Backlit Recessed Panel - Square 6500K</t>
  </si>
  <si>
    <t>18W LED Backlit Recessed Panel - Square 3000K</t>
  </si>
  <si>
    <t>18W LED Backlit Recessed Panel - Square 6500K</t>
  </si>
  <si>
    <t>24W LED Backlit Recessed Panel - Square 6500K</t>
  </si>
  <si>
    <t>VT-150030ST</t>
  </si>
  <si>
    <t>30W LED Street Light With Adapter Holder 4000K</t>
  </si>
  <si>
    <t>30W LED Street Light With Adapter Holder 6500K</t>
  </si>
  <si>
    <t>VT-15110ST</t>
  </si>
  <si>
    <t>100W LED Street Light 6500K</t>
  </si>
  <si>
    <t>VT-1173</t>
  </si>
  <si>
    <t>VT-1176</t>
  </si>
  <si>
    <t>VT-1178</t>
  </si>
  <si>
    <t>VT-1186</t>
  </si>
  <si>
    <t>2x2.6W 2 Way Spot Wall Light 4000K Black Body IP44</t>
  </si>
  <si>
    <t>2x2.6W 2 Way Spot Wall Light 4000K White Body IP44</t>
  </si>
  <si>
    <t>2x2.6W 2 Way Spot Wall Light 3000K Black Body IP44</t>
  </si>
  <si>
    <t>2x2.6W 2 Way Spot Wall Light 3000K White Body IP44</t>
  </si>
  <si>
    <t>VT-1187</t>
  </si>
  <si>
    <t>2x2.6W 2 Way Spot Light (129X159X1000mm) 3000K Black Body IP44</t>
  </si>
  <si>
    <t>2x2.6W 2 Way Spot Light (129X159X1000mm) 3000K White Body IP44</t>
  </si>
  <si>
    <t>2x2.6W 2 Way Spot Light (129X159X1000mm) 4000K Black Body IP44</t>
  </si>
  <si>
    <t>2x2.6W 2 Way Spot Light(129X159X1000mm) 4000K White Body IP44</t>
  </si>
  <si>
    <t>100W LED Floodlight SAMSUNG CHIP Black Body 6500K Super Bright 135LM/W</t>
  </si>
  <si>
    <t>VT-44105</t>
  </si>
  <si>
    <t>100W LED Floodlight SAMSUNG CHIP Black Body 4000K Super Bright 185LM/W</t>
  </si>
  <si>
    <t>VT-425</t>
  </si>
  <si>
    <t>15W LED Solar Wall Light Diamond LiFePO4 Battery 3.2V 6000mA CCT: 6000K+4000K Black</t>
  </si>
  <si>
    <t>VT-426</t>
  </si>
  <si>
    <t>15W LED Solar Pilar Light Diamond LiFePO4 Battery 3.2V 6000mA CCT: 6000K+4000K Black</t>
  </si>
  <si>
    <t>VT-413</t>
  </si>
  <si>
    <t>15W LED Solar Path Light Diamond LiFePO4 Battery 3.2V 6000mA CCT: 6000K+4000K Black</t>
  </si>
  <si>
    <t>2835 60 1.2W Solar Panel Strip Kit 3000K IP67</t>
  </si>
  <si>
    <t>2835 60 1.2W Solar Panel Strip Kit 4000K IP67</t>
  </si>
  <si>
    <t>2835 60 1.2W Solar Panel Strip Kit RGB IP67</t>
  </si>
  <si>
    <t>10W LED Floodlight SMD SAMSUNG CHIP PRO-S Black Body 6500K</t>
  </si>
  <si>
    <t>VT-1180</t>
  </si>
  <si>
    <t>5W LED Wall Light 3000K+4000K White Body IP65</t>
  </si>
  <si>
    <t>5W LED Wall Light 3000K+4000K Black Body IP65</t>
  </si>
  <si>
    <t>VT-1179</t>
  </si>
  <si>
    <t>VT-1160</t>
  </si>
  <si>
    <t>12W LED Lamp (D150*H800) 3000K Anthracite Body IP65</t>
  </si>
  <si>
    <t>12W LED Lamp (D150*H800) 4000K Anthracite Body IP65</t>
  </si>
  <si>
    <t>Steel Canopy D300*H25mm With 3 Holes On Surface Red Copper</t>
  </si>
  <si>
    <t>Steel Canopy D300*H25mm With 3 Holes On Surface - Matt White</t>
  </si>
  <si>
    <t>Steel Canopy D300*H25mm With 5 Holes On Surface Red Copper</t>
  </si>
  <si>
    <t>Steel Canopy D300*H25mm With 5 Holes On Surface - Matt White</t>
  </si>
  <si>
    <t>Steel Canopy L800*W70*H43mm - Matt White</t>
  </si>
  <si>
    <t>Steel Canopy 800*600*H20mm - Matt White</t>
  </si>
  <si>
    <t>Magnetism Canopy D150*H35mm With 8 Holes On Side - Matt White</t>
  </si>
  <si>
    <t>VT-7918</t>
  </si>
  <si>
    <t>VT-7926</t>
  </si>
  <si>
    <t>47W LED Designer Ceiling Light ( L90*W67*9CM) 3000K Black Body</t>
  </si>
  <si>
    <t>VT-1181</t>
  </si>
  <si>
    <t xml:space="preserve">30W LED Floodlight SMD E-Series White Body 3000K </t>
  </si>
  <si>
    <t xml:space="preserve">50W LED Floodlight SMD E-Series G2 Black Body 3000K </t>
  </si>
  <si>
    <t xml:space="preserve">50W LED Floodlight SMD E-Series G2 Black Body 4000K </t>
  </si>
  <si>
    <t xml:space="preserve">50W LED Floodlight SMD E-Series G2 Black Body 6500K </t>
  </si>
  <si>
    <t xml:space="preserve">50W LED Floodlight SMD E-Series G2 White Body 3000K </t>
  </si>
  <si>
    <t xml:space="preserve">50W LED Floodlight SMD E-Series G2 White Body 4000K </t>
  </si>
  <si>
    <t xml:space="preserve">50W LED Floodlight SMD E-Series G2 White Body 6500K </t>
  </si>
  <si>
    <t xml:space="preserve">100W LED Floodlight SMD E-Series G2 Black Body 4000K </t>
  </si>
  <si>
    <t xml:space="preserve">100W LED Floodlight SMD E-Series G2 Black Body 6500K </t>
  </si>
  <si>
    <t xml:space="preserve">100W LED Floodlight SMD E-Series G2 White Body 3000K </t>
  </si>
  <si>
    <t xml:space="preserve">100W LED Floodlight SMD E-Series G2 White Body 4000K </t>
  </si>
  <si>
    <t xml:space="preserve">100W LED Floodlight SMD E-Series G2 White Body 6500K </t>
  </si>
  <si>
    <t xml:space="preserve">50W LED Floodlight SMD SAMSUNG CHIP G2 SLIM Black Body 4000K </t>
  </si>
  <si>
    <t xml:space="preserve">50W LED Floodlight SMD SAMSUNG CHIP G2 SLIM Black Body 6400K </t>
  </si>
  <si>
    <t xml:space="preserve">50W LED Floodlight SMD SAMSUNG CHIP G2 SLIM White Body 4000K </t>
  </si>
  <si>
    <t xml:space="preserve">50W LED Floodlight SMD SAMSUNG CHIP G2 SLIM Grey Body 4000K </t>
  </si>
  <si>
    <t xml:space="preserve">50W LED Floodlight SMD SAMSUNG CHIP G2 SLIM Grey Body 6400K </t>
  </si>
  <si>
    <t>50W LED Floodlight SMD SAMSUNG CHIP G2 Grey Body 4000K</t>
  </si>
  <si>
    <t xml:space="preserve">50W LED WORK Floodlight SAMSUNG CHIP 4000K IP65 </t>
  </si>
  <si>
    <t xml:space="preserve">50W LED WORK Floodlight SAMSUNG CHIP 6400K IP65 </t>
  </si>
  <si>
    <t xml:space="preserve">100W LED Floodlight SMD SAMSUNG CHIP G2 SLIM Black Body 4000K </t>
  </si>
  <si>
    <t xml:space="preserve">100W LED Floodlight SMD SAMSUNG CHIP G2 SLIM Black Body 6400K </t>
  </si>
  <si>
    <t xml:space="preserve">100W LED Floodlight SMD SAMSUNG CHIP G2 SLIM White Body 4000K </t>
  </si>
  <si>
    <t xml:space="preserve">100W LED Floodlight SMD SAMSUNG CHIP G2 SLIM Grey Body 4000K </t>
  </si>
  <si>
    <t xml:space="preserve">100W LED Floodlight SMD SAMSUNG CHIP G2 SLIM Grey Body 6500K </t>
  </si>
  <si>
    <t>100W LED Floodlight SMD SAMSUNG CHIP G2 Grey Body 4000K</t>
  </si>
  <si>
    <t xml:space="preserve">150W LED Floodlight SMD SAMSUNG CHIP SLIM G2 Black Body 6400K </t>
  </si>
  <si>
    <t>150W LED Floodlight SMD SAMSUNG CHIP Grey Body 3000K</t>
  </si>
  <si>
    <t>500W LED Sports Floodlight SAMSUNG CHIP Meanwell Driver 45° Dimmable 5000K</t>
  </si>
  <si>
    <t>VT-91101</t>
  </si>
  <si>
    <t>LED Highbay - 100W ALU 4000K</t>
  </si>
  <si>
    <t>LED Highbay - 100W ALU 6500K</t>
  </si>
  <si>
    <t>VT-91100</t>
  </si>
  <si>
    <t>LED Linear Highbay - 100W ALU 6500K</t>
  </si>
  <si>
    <t>VT-91200</t>
  </si>
  <si>
    <t>LED Highbay - 200W ALU 4000K</t>
  </si>
  <si>
    <t>LED Highbay - 200W ALU 6500K</t>
  </si>
  <si>
    <t>VT-10121</t>
  </si>
  <si>
    <t>120W LED Garden Lamp 4000K</t>
  </si>
  <si>
    <t>VT-47030</t>
  </si>
  <si>
    <t>30W LED COB Tracklight 3in1 Black Body</t>
  </si>
  <si>
    <t>30W LED COB Tracklight 3in1 White Body</t>
  </si>
  <si>
    <t xml:space="preserve">35W LED Track Light Black Body 4000K </t>
  </si>
  <si>
    <t>VT-4235</t>
  </si>
  <si>
    <t>35W LED Tracklight Aluminum 4000K Black Body</t>
  </si>
  <si>
    <t>VT-1018</t>
  </si>
  <si>
    <t xml:space="preserve">LED Aluminum Module 18W 3000K </t>
  </si>
  <si>
    <t xml:space="preserve">LED Aluminum Module 18W 4000K </t>
  </si>
  <si>
    <t xml:space="preserve">LED Aluminum Module 18W 6400K </t>
  </si>
  <si>
    <t>VT-8095</t>
  </si>
  <si>
    <t>12W LED Bulkhead 3000K</t>
  </si>
  <si>
    <t>12W LED Bulkhead 6400K</t>
  </si>
  <si>
    <t>VT-8096</t>
  </si>
  <si>
    <t>18W LED Bulkhead 3000K</t>
  </si>
  <si>
    <t>VT-2271</t>
  </si>
  <si>
    <t xml:space="preserve">LED Bulb - 4W Filament Spiral G200S 2700K Smoky Glass </t>
  </si>
  <si>
    <t>VT-2273</t>
  </si>
  <si>
    <t xml:space="preserve">LED Bulb - 4W Filament Spiral ST120 2700K Amber Glass </t>
  </si>
  <si>
    <t>VT-402</t>
  </si>
  <si>
    <t>2W LED Wall Mounted Spotlight Square 3000K Black Body</t>
  </si>
  <si>
    <t>2W LED Wall Mounted Spotlight Square 4000K Black Body</t>
  </si>
  <si>
    <t>2W LED Wall Mounted Spotlight Square 3000K White Body</t>
  </si>
  <si>
    <t>2W LED Wall Mounted Spotlight Square 4000K White Body</t>
  </si>
  <si>
    <t>VT-412-M</t>
  </si>
  <si>
    <t>2W LED Wall Mounted Spotlight Round 3000K Black Body</t>
  </si>
  <si>
    <t>2W LED Wall Mounted Spotlight Round 4000K Black Body</t>
  </si>
  <si>
    <t>2W LED Wall Mounted Spotlight Round 3000K White Body</t>
  </si>
  <si>
    <t>2W LED Wall Mounted Spotlight Round 4000K White Body</t>
  </si>
  <si>
    <t>VT-45055</t>
  </si>
  <si>
    <t>LED 55W Self Recording Lamp 3 Phone Holder Remote 45cm Diameter 1600cm Height 3200K-5500K</t>
  </si>
  <si>
    <t>VT-45010</t>
  </si>
  <si>
    <t>LED 7W Self Recording Lamp 3 Phone Holder Remote 26cm Diameter 3200K-5500K</t>
  </si>
  <si>
    <t>VT-1183</t>
  </si>
  <si>
    <t>Bollard Garden Light Fitting  E27 (76mmx365x236mm) Smoke Plastic/SS Black Body IP44</t>
  </si>
  <si>
    <t>VT-1184</t>
  </si>
  <si>
    <t>Bollard Garden Light Fitting  E27 (76mmx119x450mm) Smoke Plastic/SS Black Body IP44</t>
  </si>
  <si>
    <t>VT-1185</t>
  </si>
  <si>
    <t>Bollard Garden Light Fitting  E27 (76mmx119x1000mm) Smoke Plastic/SS Black Body IP44</t>
  </si>
  <si>
    <t>VT-7959</t>
  </si>
  <si>
    <t>150W Designer Smart Ceiling Light (50*50*7CM) CCT: 3000K+6000K Dimmable + Remote Control</t>
  </si>
  <si>
    <t>120W Designer Smart Ceiling Light (51*50*7CM) CCT: 3000K+6000K Dimmable + Remote Control</t>
  </si>
  <si>
    <t>VT-7960</t>
  </si>
  <si>
    <t>95W Designer Smart Ceiling Light (52*5CM) CCT: 3000K+6000K Dimmable + Remote Control</t>
  </si>
  <si>
    <t>VT-7961</t>
  </si>
  <si>
    <t>125W Designer Smart Ceiling Light (D50*7CM) CCT: 3000K+6000K Dimmable + Remote Control</t>
  </si>
  <si>
    <t>VT-7962</t>
  </si>
  <si>
    <t>130W Designer Smart Ceiling Light (50*50*5CM) CCT: 3000K+6000K Dimmable + Remote Control</t>
  </si>
  <si>
    <t>VT-7920</t>
  </si>
  <si>
    <t>46W LED Designer Hanging Light ( L56*W48.5*156CM) 3000K Gold Body</t>
  </si>
  <si>
    <t>VT-7921</t>
  </si>
  <si>
    <t>46W LED Designer Ceiling Light ( L64*W35.9*H41CM) 3000K Black Body</t>
  </si>
  <si>
    <t>VT-403</t>
  </si>
  <si>
    <t>3W LED Solar Wall light Brick Lithium Battery 3.7v 1200mA CCT: 4000K+3000K Black</t>
  </si>
  <si>
    <t>3W LED Solar Wall light Brick Lithium Battery 3.7v 1200mA CCT: 4000K+3000K White</t>
  </si>
  <si>
    <t>VT-422</t>
  </si>
  <si>
    <t>2W LED Solar Wall light Panda Lithium Battery 3.7v 1200mA CCT: 4000K Black+White</t>
  </si>
  <si>
    <t>VT-414</t>
  </si>
  <si>
    <t>15W LED Solar Yard Light LiFePO4 Battery 3.2V 6000mA CCT: 6000K+4000K Black</t>
  </si>
  <si>
    <t>15W LED Solar Yard Light LiFePO4 Battery 3.2V 6000mA CCT: 6000K+4000K White</t>
  </si>
  <si>
    <t>VT-8201</t>
  </si>
  <si>
    <t>Led Strip Mounting Kit With Diffuser Aluminum 2000*55*15mm Silver Body</t>
  </si>
  <si>
    <t>VT-8202</t>
  </si>
  <si>
    <t>Led Strip Mounting Kit With Diffuser Aluminum 2000*20*10mm Silver Body</t>
  </si>
  <si>
    <t>VT-8203</t>
  </si>
  <si>
    <t>VT-8204</t>
  </si>
  <si>
    <t>Led Strip Mounting Kit With Diffuser Aluminum 2000*30*10mm Silver Body</t>
  </si>
  <si>
    <t>VT-8205</t>
  </si>
  <si>
    <t>VT-8206</t>
  </si>
  <si>
    <t>Led Strip Mounting Kit With Diffuser Aluminum 2000*50*20mm Silver Body</t>
  </si>
  <si>
    <t>VT-8207</t>
  </si>
  <si>
    <t>VT-8208</t>
  </si>
  <si>
    <t>Led Strip Mounting Kit With Diffuser Aluminum 2000*60*36mm Silver Body</t>
  </si>
  <si>
    <t>14W LED Slim Magnetic Track Light Flood Light 4000K Black Body</t>
  </si>
  <si>
    <t>14W LED Slim Magnetic Track Light Flood Light 3000K Black Body</t>
  </si>
  <si>
    <t>14W LED Slim Magnetic Track Light Flood Light 6400K Black Body</t>
  </si>
  <si>
    <t>11W LED Slim Magnetic Track Light 4000K Black Body</t>
  </si>
  <si>
    <t>11W LED Slim Magnetic Track Light 3000K Black Body</t>
  </si>
  <si>
    <t>11W LED Slim Magnetic Track Light 6400K Black Body</t>
  </si>
  <si>
    <t>15W LED Magnetic Track Light Pendant 4000K Black Body</t>
  </si>
  <si>
    <t>15W LED Magnetic Track Light Pendant 3000K Black Body</t>
  </si>
  <si>
    <t>15W LED Magnetic Track Light Pendant 6400K Black Body</t>
  </si>
  <si>
    <t>28W LED Designer Hanging Light ( L94.5*W32.5*H120CM) 3000K Gold Body</t>
  </si>
  <si>
    <t>10W LED Linear Wall Light (510*60*50mm) Colorcode: 3000K Colorcode IP65</t>
  </si>
  <si>
    <t>10W LED Linear Wall Light (510*60*50mm) Colorcode: 4000K Colorcode IP65</t>
  </si>
  <si>
    <t>10W LED Linear Wall Light (510*60*50mm) Colorcode: 3000K Anthracite Body IP65</t>
  </si>
  <si>
    <t>10W LED Linear Wall Light (510*60*50mm) Colorcode: 4000K Anthracite Body IP65</t>
  </si>
  <si>
    <t>16W LED Linear Wall Light (1010*60*50mm) Colorcode: 3000K Colorcode IP65</t>
  </si>
  <si>
    <t>16W LED Linear Wall Light (1010*60*50mm) Colorcode: 4000K Colorcode IP65</t>
  </si>
  <si>
    <t>16W LED Linear Wall Light (1010*60*50mm) Colorcode: 3000K Anthracite Body IP65</t>
  </si>
  <si>
    <t>16W LED Linear Wall Light (1010*60*50mm) Colorcode: 4000K Anthracite Body IP65</t>
  </si>
  <si>
    <t>23W LED Linear Wall Light (1410*60*50mm) Colorcode: 3000K Colorcode IP65</t>
  </si>
  <si>
    <t>23W LED Linear Wall Light (1410*60*50mm) Colorcode: 4000K Colorcode IP65</t>
  </si>
  <si>
    <t>23W LED Linear Wall Light (1410*60*50mm) Colorcode: 3000K Anthracite Body IP65</t>
  </si>
  <si>
    <t>23W LED Linear Wall Light (1410*60*50mm) Colorcode: 4000K Anthracite Body IP65</t>
  </si>
  <si>
    <t>5W LED Wall Light 3000K White Body IP65</t>
  </si>
  <si>
    <t>5W LED Wall Light 4000K White Body IP65</t>
  </si>
  <si>
    <t>5W LED Wall Light 3000K Black Body IP65</t>
  </si>
  <si>
    <t>5W LED Wall Light 4000K Black Body IP65</t>
  </si>
  <si>
    <t>LED Table Lamp 2200mAH Battery D86*H210mm Black Body IP54 2700K+5700K</t>
  </si>
  <si>
    <t>LED Table Lamp 2200mAH Battery D86*H210mm White Body IP54 2700K+5700K</t>
  </si>
  <si>
    <t>38W LED Designer Light Round Black Finish 4000K</t>
  </si>
  <si>
    <t>38W LED Designer Light Round White Finish 4000K</t>
  </si>
  <si>
    <t>38W LED Designer Light Square Black Finish 4000K</t>
  </si>
  <si>
    <t>38W LED Designer Light Square White Finish 4000K</t>
  </si>
  <si>
    <t>VT-80300</t>
  </si>
  <si>
    <t>300W Infrared Motion Sensor 180'D - White Body IP65</t>
  </si>
  <si>
    <t>VT-81000</t>
  </si>
  <si>
    <t>1000W Infrared Motion Sensor 360'D - White Body</t>
  </si>
  <si>
    <t>VT-81001</t>
  </si>
  <si>
    <t>1000W Microwave Motion Sensor 360'D - White Body</t>
  </si>
  <si>
    <t>VT-80301</t>
  </si>
  <si>
    <t>300W Microwave Motion Sensor 180'D - White Body IP65</t>
  </si>
  <si>
    <t>VT-80360</t>
  </si>
  <si>
    <t>300W Microwave Motion Sensor 360'D - White Body</t>
  </si>
  <si>
    <t>VT-713S</t>
  </si>
  <si>
    <t>0.5W LED String Light EU Plug RGB</t>
  </si>
  <si>
    <t>VT-8222</t>
  </si>
  <si>
    <t>20W Domelight With Sensor Microwave CCT Adjustable IP66</t>
  </si>
  <si>
    <t>6W LED Backlit Surface Mounted Panel Square 3000K</t>
  </si>
  <si>
    <t>6W LED Backlit Surface Mounted Panel Square 4000K</t>
  </si>
  <si>
    <t>6W LED Backlit Surface Mounted Panel Square 6500K</t>
  </si>
  <si>
    <t>18W LED Backlit Surface Mounted Panel Square 3000K</t>
  </si>
  <si>
    <t>18W LED Backlit Surface Mounted Panel Square 4000K</t>
  </si>
  <si>
    <t>18W LED Backlit Surface Mounted Panel Square 6500K</t>
  </si>
  <si>
    <t>15W LED Solar Street Light Black Cover 4000K</t>
  </si>
  <si>
    <t>€ 84.13</t>
  </si>
  <si>
    <t>3W LED Backlit Recessed Panel - Square 3000K</t>
  </si>
  <si>
    <t>3W LED Backlit Recessed Panel - Square 4000K</t>
  </si>
  <si>
    <t>3W LED Backlit Recessed Panel - Square 6500K</t>
  </si>
  <si>
    <t>6W LED Backlit Recessed Panel - Square 3000K</t>
  </si>
  <si>
    <t>18W LED Backlit Recessed Panel - Square 4000K</t>
  </si>
  <si>
    <t>24W LED Backlit Recessed Panel - Square 3000K</t>
  </si>
  <si>
    <t>24W LED Backlit Recessed Panel - Square 4000K</t>
  </si>
  <si>
    <t>12W LED Backlit Surface Mounted Panel Square 3000K</t>
  </si>
  <si>
    <t>12W LED Backlit Surface Mounted Panel Square 4000K</t>
  </si>
  <si>
    <t>12W LED Backlit Surface Mounted Panel Square 6400K</t>
  </si>
  <si>
    <t>24W LED Backlit Surface Mounted Panel Square 3000K</t>
  </si>
  <si>
    <t>24W LED Backlit Surface Mounted Panel Square 4000K</t>
  </si>
  <si>
    <t>24W LED Backlit Surface Mounted Panel Square 6400K</t>
  </si>
  <si>
    <t>12W LED Bulkhead 4000K</t>
  </si>
  <si>
    <t>LED Linear Highbay - 100W ALU 4000K</t>
  </si>
  <si>
    <t xml:space="preserve">LED Panel 36W 600x600mm Backlit 120Lm/W 3000K 10PCS/SET </t>
  </si>
  <si>
    <t>VT-150050ST</t>
  </si>
  <si>
    <t>50W LED Street Light With Adapter Holder 4000K</t>
  </si>
  <si>
    <t>50W LED Street Light With Adapter Holder 6500K</t>
  </si>
  <si>
    <t>100W LED Street Light 4000K</t>
  </si>
  <si>
    <t>VT-150100ST</t>
  </si>
  <si>
    <t>100W LED Street Light With Adapter Holder 4000K</t>
  </si>
  <si>
    <t>100W LED Street Light With Adapter Holder 6500K</t>
  </si>
  <si>
    <t>100W LED Floodlight SAMSUNG CHIP Black Body 6500K Super Bright 185LM/W</t>
  </si>
  <si>
    <t>LED COB Strip - 320 LEDS 10W/M 3000K IP67 24V</t>
  </si>
  <si>
    <t>LED COB Strip - 320 LEDS 10W/M 4000K IP67 24V</t>
  </si>
  <si>
    <t>LED COB Strip - 320 LEDS 10W/M 6500K IP67 24V</t>
  </si>
  <si>
    <t>LED COB Strip - 320 LEDS 10W/M Red IP67 24V</t>
  </si>
  <si>
    <t>LED COB Strip - 320 LEDS 10W/M Blue IP67 24V</t>
  </si>
  <si>
    <t>LED COB Strip - 320 LEDS 10W/M Green IP67 24V</t>
  </si>
  <si>
    <t>LED COB Strip - 320 LEDS 10W/M Amber IP67 24V</t>
  </si>
  <si>
    <t>VT-2267</t>
  </si>
  <si>
    <t xml:space="preserve">LED Bulb - 4W Filament Spiral A160 2700K Amber Glass </t>
  </si>
  <si>
    <t>VT-2268</t>
  </si>
  <si>
    <t xml:space="preserve">LED Bulb - 4W Filament Spiral A160S 2700K Smoky Glass </t>
  </si>
  <si>
    <t>VT-2269</t>
  </si>
  <si>
    <t xml:space="preserve">LED Bulb - 4W Filament Spiral A165S 2700K Amber Glass </t>
  </si>
  <si>
    <t>VT-2270</t>
  </si>
  <si>
    <t xml:space="preserve">LED Bulb - 4W Filament Spiral G200 2700K Amber Glass </t>
  </si>
  <si>
    <t>VT-2272</t>
  </si>
  <si>
    <t xml:space="preserve">LED Bulb - 4W Filament Spiral B125 2700K Smoky Glass </t>
  </si>
  <si>
    <t>LED Bulb - SAMSUNG CHIP 8.5W E14 6400K</t>
  </si>
  <si>
    <t>LED Bulb - SAMSUNG CHIP 11W E27 R80 Plastic 6400K</t>
  </si>
  <si>
    <t xml:space="preserve">35W LED Track Light White Body 3000K  </t>
  </si>
  <si>
    <t xml:space="preserve">35W LED Track Light Black Body 3000K </t>
  </si>
  <si>
    <t xml:space="preserve">35W LED Track Light Black Body 6000K </t>
  </si>
  <si>
    <t>7W LED Tracklight SAMSUNG CHIP White Body 4000K</t>
  </si>
  <si>
    <t>33W LED Tracklight SAMSUNG CHIP Black Body 3000K</t>
  </si>
  <si>
    <t>VT-47050</t>
  </si>
  <si>
    <t>LED Magic Strip Set RGB 24V RGB IP20</t>
  </si>
  <si>
    <t>LED Magic Strip Set RGB 24V RGB IP65</t>
  </si>
  <si>
    <t>VT-1128</t>
  </si>
  <si>
    <t xml:space="preserve">3W LED Step Light White Body 3000K </t>
  </si>
  <si>
    <t>VT-1129</t>
  </si>
  <si>
    <t xml:space="preserve">5W LED Step Light White Body 3000K </t>
  </si>
  <si>
    <t>VT-1130</t>
  </si>
  <si>
    <t>LED Bulb - 4W E14 T20 Filament Clear Glass 4000K</t>
  </si>
  <si>
    <t xml:space="preserve">LED Bulb - 4W Filament E14 Twist Candle Tail 4000K  </t>
  </si>
  <si>
    <t xml:space="preserve">LED Bulb - 4W Filament E14 Twist Candle Tail 6500K  </t>
  </si>
  <si>
    <t xml:space="preserve">LED Bulb - 10W Filament E27 G125 Clear Cover 3000K </t>
  </si>
  <si>
    <t xml:space="preserve">LED Bulb - 10W Filament E27 G125 Clear Cover 4000K </t>
  </si>
  <si>
    <t xml:space="preserve">LED Bulb - 10W Filament E27 G125 Clear Cover 6400K </t>
  </si>
  <si>
    <t xml:space="preserve">LED Bulb - 12W Filament E27 G125 Clear Cover 3000K </t>
  </si>
  <si>
    <t xml:space="preserve">LED Bulb - 12W Filament E27 G125 Clear Cover 4000K </t>
  </si>
  <si>
    <t xml:space="preserve">LED Bulb - 12W Filament E27 G125 Clear Cover 6500K </t>
  </si>
  <si>
    <t xml:space="preserve">LED Bulb - 4W Filament E14 Twist Candle Tail 3000K  </t>
  </si>
  <si>
    <t xml:space="preserve">LED Tube SAMSUNG CHIP - 60cm 9W G13 Nano Plastic 3000K </t>
  </si>
  <si>
    <t xml:space="preserve">LED Tube SAMSUNG CHIP - 60cm 9W G13 Nano Plastic 4000K </t>
  </si>
  <si>
    <t xml:space="preserve">LED Tube SAMSUNG CHIP - 60cm 9W G13 Nano Plastic 6400K </t>
  </si>
  <si>
    <t xml:space="preserve">LED Tube SAMSUNG CHIP - 60cm 7.5W G13 Nano Plastic Rotatable А++ 3000K </t>
  </si>
  <si>
    <t xml:space="preserve">LED Tube SAMSUNG CHIP - 60cm 7.5W G13 Nano Plastic Rotatable А++ 4000K </t>
  </si>
  <si>
    <t xml:space="preserve">LED Tube SAMSUNG CHIP - 60cm 7.5W G13 Nano Plastic Rotatable А++ 6400K </t>
  </si>
  <si>
    <t xml:space="preserve">LED Tube SAMSUNG CHIP - 120cm 18W G13 Nano Plastic 3000K </t>
  </si>
  <si>
    <t xml:space="preserve">LED Tube SAMSUNG CHIP - 120cm 18W G13 Nano Plastic 4000K </t>
  </si>
  <si>
    <t xml:space="preserve">LED Tube SAMSUNG CHIP - 120cm 18W G13 Nano Plastic 6400K </t>
  </si>
  <si>
    <t xml:space="preserve">LED Tube SAMSUNG CHIP - 120cm 16.5W A++ G13 Nano Plastic 3000K </t>
  </si>
  <si>
    <t xml:space="preserve">LED Tube SAMSUNG CHIP - 120cm 16.5W A++ G13 Nano Plastic 4000K </t>
  </si>
  <si>
    <t xml:space="preserve">LED Tube SAMSUNG CHIP - 120cm 16.5W A++ G13 Nano Plastic 6500K </t>
  </si>
  <si>
    <t xml:space="preserve">LED Tube SAMSUNG CHIP - 150cm 20W G13 Nano Plastic 3000K </t>
  </si>
  <si>
    <t xml:space="preserve">LED Tube SAMSUNG CHIP - 150cm 20W G13 Nano Plastic 4000K </t>
  </si>
  <si>
    <t xml:space="preserve">LED Tube SAMSUNG CHIP - 150cm 20W G13 Nano Plastic 6400K </t>
  </si>
  <si>
    <t xml:space="preserve">LED Tube SAMSUNG CHIP - 150cm 24W A++ G13 Nano Plastic 3000K </t>
  </si>
  <si>
    <t xml:space="preserve">LED Tube SAMSUNG CHIP - 150cm 24W A++ G13 Nano Plastic 4000K </t>
  </si>
  <si>
    <t xml:space="preserve">LED Tube SAMSUNG CHIP - 150cm 24W A++ G13 Nano Plastic 6500K </t>
  </si>
  <si>
    <t>LED Bulb - SAMSUNG CHIP 5.8W E27 PAR20 Plastic 3000K</t>
  </si>
  <si>
    <t>LED Bulb - SAMSUNG CHIP 5.8W E27 PAR20 Plastic 4000K</t>
  </si>
  <si>
    <t>LED Bulb - SAMSUNG CHIP 5.8W E27 PAR20 Plastic 6400K</t>
  </si>
  <si>
    <t>LED Bulb - SAMSUNG CHIP 11W E27 PAR30 Plastic 3000K</t>
  </si>
  <si>
    <t>LED Bulb - SAMSUNG CHIP 7.5W E27 T37 Plastic 6400K</t>
  </si>
  <si>
    <t xml:space="preserve">LED Bulb - 6W E27 PL 6000K </t>
  </si>
  <si>
    <t>18W LED Bulkhead 4000K</t>
  </si>
  <si>
    <t>18W LED Bulkhead 6500K</t>
  </si>
  <si>
    <t>VT-1127</t>
  </si>
  <si>
    <t xml:space="preserve">Mini GU10 Underground Fitting Round </t>
  </si>
  <si>
    <t xml:space="preserve">Mini GU10 Underground Fitting Square </t>
  </si>
  <si>
    <t>VT-1131</t>
  </si>
  <si>
    <t xml:space="preserve">GU10 Surface Fitting Round White Body </t>
  </si>
  <si>
    <t xml:space="preserve">GU10 Surface Fitting Round Black Body </t>
  </si>
  <si>
    <t>VT-1119</t>
  </si>
  <si>
    <t>Garden Spike Aluminium Mini GU10 (88*75*245mm)</t>
  </si>
  <si>
    <t>VT-1126</t>
  </si>
  <si>
    <t xml:space="preserve">Garden Spike Aluminium Mini GU10 (105*75*245mm) </t>
  </si>
  <si>
    <t>VT-7413</t>
  </si>
  <si>
    <t>3W LED Magnetic Table Lamp 4000K White Body</t>
  </si>
  <si>
    <t>3W LED Magnetic Table Lamp 4000K Black Body</t>
  </si>
  <si>
    <t>3W LED Magnetic Table Lamp 4000K Red Body</t>
  </si>
  <si>
    <t>VT-1188</t>
  </si>
  <si>
    <t>20W LED Outdoor Wall Light (W200*D50*H400mm) 3000K Black Body IP65</t>
  </si>
  <si>
    <t>VT-1189</t>
  </si>
  <si>
    <t>2*6W LED Outdoor Wall Light (W141*D65*H200mm) 3000K Black Body IP65</t>
  </si>
  <si>
    <t>2*6W LED Outdoor Wall Light (W141*D65*H200mm) 4000K Black Body IP65</t>
  </si>
  <si>
    <t>VT-1190</t>
  </si>
  <si>
    <t>E14 Outdoor Lamp Holder (W200*D168*H350mm) Black Body IP65</t>
  </si>
  <si>
    <t>VT-1191</t>
  </si>
  <si>
    <t>15W LED Outdoor Wall Light (L33*W15*H4.4mm) 3000K Black+Antique Brass Body IP65</t>
  </si>
  <si>
    <t>15W LED Outdoor Wall Light (L33*W15*H4.4mm) 4000K Black+Antique Brass Body IP65</t>
  </si>
  <si>
    <t>VT-1192</t>
  </si>
  <si>
    <t>14W LED Outdoor Wall Light (L16*W16.5*H16.4mm) 3000K Black Body IP65</t>
  </si>
  <si>
    <t>14W LED Outdoor Wall Light (L16*W16.5*H16.4mm) 4000K Black Body IP65</t>
  </si>
  <si>
    <t>VT-7007</t>
  </si>
  <si>
    <t>7W LED Spot Downlight Round SAMSUNG 3000K White Body</t>
  </si>
  <si>
    <t>7W LED Spot Downlight Round SAMSUNG 4000K White Body</t>
  </si>
  <si>
    <t>7W LED Spot Downlight Round SAMSUNG 6400K White Body</t>
  </si>
  <si>
    <t>VT-2502</t>
  </si>
  <si>
    <t>2W LED COB Downlight 3000K Black Body</t>
  </si>
  <si>
    <t>2W LED COB Downlight 3000K White Body</t>
  </si>
  <si>
    <t>2W LED COB Downlight 4000K Black Body</t>
  </si>
  <si>
    <t>2W LED COB Downlight 4000K White Body</t>
  </si>
  <si>
    <t>VT-2503</t>
  </si>
  <si>
    <t>VT-2544</t>
  </si>
  <si>
    <t>4W LED COB Downlight 3000K Black Body</t>
  </si>
  <si>
    <t>4W LED COB Downlight 3000K White Body</t>
  </si>
  <si>
    <t>4W LED COB Downlight 4000K Black Body</t>
  </si>
  <si>
    <t>4W LED COB Downlight 4000K White Body</t>
  </si>
  <si>
    <t>VT-2512</t>
  </si>
  <si>
    <t>12W LED COB Downlight 3IN1 Black Body</t>
  </si>
  <si>
    <t>12W LED COB Downlight 3IN1 White Body</t>
  </si>
  <si>
    <t>VT-2520</t>
  </si>
  <si>
    <t>20W LED COB Downlight 3IN1 Black Body</t>
  </si>
  <si>
    <t>20W LED COB Downlight 3IN1 White Body</t>
  </si>
  <si>
    <t>VT-2532</t>
  </si>
  <si>
    <t>30W LED COB Downlight 3IN1 Black Body</t>
  </si>
  <si>
    <t>30W LED COB Downlight 3IN1 White Body</t>
  </si>
  <si>
    <t>VT-7-44</t>
  </si>
  <si>
    <t>40W LED Linear Hanging Suspension Light : Up &amp; Down System 3IN1 Black Body</t>
  </si>
  <si>
    <t>40W LED Linear Hanging Suspension Light : Up &amp; Down System 3IN1 White Body</t>
  </si>
  <si>
    <t>VT-7830</t>
  </si>
  <si>
    <t>9W LED Designer Hanging Lamp (10*10*100CM) Black 4000K</t>
  </si>
  <si>
    <t>9W LED Designer Hanging Lamp (10*10*100CM) Black 3000K</t>
  </si>
  <si>
    <t>9W LED Designer Hanging Lamp (10*10*100CM) White 4000K</t>
  </si>
  <si>
    <t>9W LED Designer Hanging Lamp (10*10*100CM) White 3000K</t>
  </si>
  <si>
    <t>VT-7831</t>
  </si>
  <si>
    <t>9W LED Designer Hanging Lamp (19.5*17.5*100CM) Black 4000K</t>
  </si>
  <si>
    <t>9W LED Designer Hanging Lamp (19.5*17.5*100CM) Black 3000K</t>
  </si>
  <si>
    <t>VT-7832</t>
  </si>
  <si>
    <t>9W LED Designer Hanging Lamp (30*320*100CM) Black 3000K</t>
  </si>
  <si>
    <t>9W LED Designer Hanging Lamp (30*320*100CM) Black Body 4000K</t>
  </si>
  <si>
    <t>9W LED Designer Hanging Lamp (30*320*100CM) Black+Gold Body 3000K</t>
  </si>
  <si>
    <t>9W LED Designer Hanging Lamp (30*320*100CM) Black+Gold Body 4000K</t>
  </si>
  <si>
    <t>VT-7829</t>
  </si>
  <si>
    <t>13W LED Hanging Lamp 40CM 3000K White Body</t>
  </si>
  <si>
    <t>13W LED Hanging Lamp 40CM 4000K White Body</t>
  </si>
  <si>
    <t>13W LED Hanging Lamp 40CM 3000K Black Body</t>
  </si>
  <si>
    <t>13W LED Hanging Lamp 40CM 4000K Black Body</t>
  </si>
  <si>
    <t>VT-7821</t>
  </si>
  <si>
    <t>24W LED Hanging Lamp (80*100CM) 4000K Black Body</t>
  </si>
  <si>
    <t>24W LED Hanging Lamp (80*100CM) 3000K Black Body</t>
  </si>
  <si>
    <t>24W LED Hanging Lamp (80*100CM) 4000K White Body</t>
  </si>
  <si>
    <t>VT-7825</t>
  </si>
  <si>
    <t>24W LED Hanging Lamp (80*20*100CM) 4000K White Body</t>
  </si>
  <si>
    <t>24W LED Hanging Lamp (80*20*100CM) 3000K White Body</t>
  </si>
  <si>
    <t>VT-7827</t>
  </si>
  <si>
    <t>19W LED Designer Hanging Lamp Black 4000K</t>
  </si>
  <si>
    <t>19W LED Designer Hanging Lamp Black 3000K</t>
  </si>
  <si>
    <t>VT-7823</t>
  </si>
  <si>
    <t>VT-7820</t>
  </si>
  <si>
    <t>38W LED Designer Hanging Lamp Black 4000K</t>
  </si>
  <si>
    <t>38W LED Designer Hanging Lamp Black 3000K</t>
  </si>
  <si>
    <t>VT-7824</t>
  </si>
  <si>
    <t>57W LED Designer Hanging Lamp Crystal Black 4000K</t>
  </si>
  <si>
    <t>57W LED Designer Hanging Lamp Crystal Black 3000K</t>
  </si>
  <si>
    <t>VT-7826</t>
  </si>
  <si>
    <t>20W LED Designer Hanging Lamp Black+Brass 4000K</t>
  </si>
  <si>
    <t>20W LED Designer Hanging Lamp Black+Brass 3000K</t>
  </si>
  <si>
    <t>VT-7822</t>
  </si>
  <si>
    <t>30W LED Designer Hanging Lamp (120*100CM) 4000K White Body</t>
  </si>
  <si>
    <t>30W LED Designer Hanging Lamp (120*100CM) 3000K White Body</t>
  </si>
  <si>
    <t>VT-7828</t>
  </si>
  <si>
    <t xml:space="preserve">32W LED Designer Hanging Lamp (43*100) 4000K White Body Whit Wood </t>
  </si>
  <si>
    <t xml:space="preserve">32W LED Designer Hanging Lamp (43*100) 3000K White Body Whit Wood </t>
  </si>
  <si>
    <t xml:space="preserve">LED Spotlight SAMSUNG CHIP - GU10 6W Plastic SMD With Lens 6400K </t>
  </si>
  <si>
    <t xml:space="preserve">LED Bulb - 17W A65 Е27 Thermoplastic 4000K                </t>
  </si>
  <si>
    <t xml:space="preserve">LED Bulb - 17W A65 Е27 Thermoplastic 6400K                </t>
  </si>
  <si>
    <t xml:space="preserve">36W LED Dome Light Round White Frame 3000K IP44 </t>
  </si>
  <si>
    <t xml:space="preserve">36W LED Dome Light Round White Frame 6400K IP44 </t>
  </si>
  <si>
    <t xml:space="preserve">48W LED Dome Light Square White Frame 3000K IP44 </t>
  </si>
  <si>
    <t xml:space="preserve">48W LED Dome Light Square White Frame 4000K IP44 </t>
  </si>
  <si>
    <t xml:space="preserve">48W LED Dome Light Square White Frame 6400K IP44 </t>
  </si>
  <si>
    <t xml:space="preserve">36W LED Dome Light Round Microwave Sensor White Frame 4000K IP44 </t>
  </si>
  <si>
    <t xml:space="preserve">LED Bulb - SAMSUNG CHIP 11W E27 A60 Dimmable 4000K </t>
  </si>
  <si>
    <t>VT-21015</t>
  </si>
  <si>
    <t>VT-21017</t>
  </si>
  <si>
    <t xml:space="preserve">LED Waterproof Lamp G-SERIES 600mm 18W 6500K </t>
  </si>
  <si>
    <t>SKU</t>
  </si>
  <si>
    <t>PRODUCTO</t>
  </si>
  <si>
    <t>DIVISIBLE / MULTIPLO</t>
  </si>
  <si>
    <t>PRECIO COMPRA</t>
  </si>
  <si>
    <t>% PLUS</t>
  </si>
  <si>
    <t>TARIFA 0</t>
  </si>
  <si>
    <t>6PCS/SET</t>
  </si>
  <si>
    <t>(10 METER ROLL)</t>
  </si>
  <si>
    <t>(5 METER ROLL)</t>
  </si>
  <si>
    <t>8PCS/SET</t>
  </si>
  <si>
    <t>10PCS/SET</t>
  </si>
  <si>
    <t>LED Panel Light SAMSUNG CHIP 45W 600 x 600 mm 3000K Incl Driver</t>
  </si>
  <si>
    <t>LED Panel Light SAMSUNG CHIP 45W 600 x 600 mm 4000K Incl Driver</t>
  </si>
  <si>
    <t>LED Panel Light SAMSUNG CHIP 45W 600 x 600 mm 6400K Incl Driver</t>
  </si>
  <si>
    <t>LED Panel Light SAMSUNG CHIP 29W 595x595mm 120LM/W 4000K 5 Years Waranty Incl Driver</t>
  </si>
  <si>
    <t>LED Strip SAMSUNG 2835 240 Leds 24V IP20 3000K (10 METER ROLL)</t>
  </si>
  <si>
    <t>LED Strip SAMSUNG 2835 240 Leds 24V IP20 4000K (10 METER ROLL)</t>
  </si>
  <si>
    <t>LED Strip SAMSUNG 2835 240 Leds 24V IP20 6000K (10 METER ROLL)</t>
  </si>
  <si>
    <t>LED Strip SAMSUNG 2835 240 Leds 24V IP20 3000K CRI95+ (10 METER ROLL)</t>
  </si>
  <si>
    <t>LED Strip SAMSUNG 2835 240 Leds 24V IP20 4000K CRI95+ (10 METER ROLL)</t>
  </si>
  <si>
    <t>LED Strip SAMSUNG 2835 240 Leds 24V IP20 6000K CRI95+ (10 METER ROLL)</t>
  </si>
  <si>
    <t>LED Strip SAMSUNG 2835 120 Leds 12V IP20 3000K (5 METER ROLL)</t>
  </si>
  <si>
    <t>LED Strip SAMSUNG 2835 120 Leds 12V IP20 6000K (5 METER ROLL)</t>
  </si>
  <si>
    <t>LED Strip SAMSUNG 2835 120 Leds 12V IP20 4000K (5 METER ROLL)</t>
  </si>
  <si>
    <t>LED Bulb - 9W E27 A60 Thermoplastic 3Step Dimming 4000K 2 PCS/Blister</t>
  </si>
  <si>
    <t>LED Bulb - 9W E27 A60 Thermoplastic 3Step Dimming 6400K 2 PCS/Blister</t>
  </si>
  <si>
    <t>LED Strip SMD3528 - 60LEDs  6000K IP65 (5 METER ROLL)</t>
  </si>
  <si>
    <t>LED Strip SMD3528 - 60LEDs 6000K IP20 4.2W/M (5 METER ROLL)</t>
  </si>
  <si>
    <t>LED Strip SMD3528 - 60LEDs 3000K IP20 4.2W/M (5 METER ROLL)</t>
  </si>
  <si>
    <t>LED Strip SMD3528 - 60LEDs 3000K IP65 4.2W/M (5 METER ROLL)</t>
  </si>
  <si>
    <t>LED Strip SMD3528 - 60LEDs 4500K IP20 4.2W/M (5 METER ROLL)</t>
  </si>
  <si>
    <t>LED Strip SMD3528 - 60LEDs 4500K IP65 4.2W/M (5 METER ROLL)</t>
  </si>
  <si>
    <t>LED Strip SMD3528 - 60LEDs Green IP20 (5 METER ROLL)</t>
  </si>
  <si>
    <t>LED Strip SMD3528 - 60LEDs Green IP65 3.2W/M (5 METER ROLL)</t>
  </si>
  <si>
    <t>LED Strip SMD3528 - 60LEDs Blue IP65 3.2W/M (5 METER ROLL)</t>
  </si>
  <si>
    <t>LED Strip SMD3528 - 60LEDs Blue IP20 3.2W/M (5 METER ROLL)</t>
  </si>
  <si>
    <t>LED Strip SMD3528 - 60LEDs Yellow IP20 3.2W/M (5 METER ROLL)</t>
  </si>
  <si>
    <t>LED Strip SMD3528 - 60LEDs Red IP20 3.2W/M (5 METER ROLL)</t>
  </si>
  <si>
    <t>LED Strip SMD3528 - 60LEDs Red IP65 (5 METER ROLL)</t>
  </si>
  <si>
    <t>LED Strip SMD3528 - 120 LEDs 6400K IP20 8W/M (5 METER ROLL)</t>
  </si>
  <si>
    <t>LED Strip SMD3528 - 120 LEDs 3000K IP65 8W/M (5 METER ROLL)</t>
  </si>
  <si>
    <t>LED Strip SMD3528 - 120 LEDs 4000K IP65 8W/M (5 METER ROLL)</t>
  </si>
  <si>
    <t>LED Strip SMD3528 - 120 LEDs 6400K IP65 8W/M (5 METER ROLL)</t>
  </si>
  <si>
    <t>LED Strip SMD3528 - 120 LEDs 3000K IP20 8W/M (5 METER ROLL)</t>
  </si>
  <si>
    <t>LED Strip SMD3528 - 120 LEDs 4500K IP20 8W/M (5 METER ROLL)</t>
  </si>
  <si>
    <t>LED Strip SMD2835 - 204 LEDs 3000K IP20 17W/M (5 METER ROLL)</t>
  </si>
  <si>
    <t>LED Strip SMD2835 - 204 LEDs 4000K IP20 17W/M (5 METER ROLL)</t>
  </si>
  <si>
    <t>LED Strip SMD2835 - 204 LEDs 6000K IP20 17W/M (5 METER ROLL)</t>
  </si>
  <si>
    <t>LED Strip SMD5050 - 30 LEDs 6400K IP20 6W/M (5 METER ROLL)</t>
  </si>
  <si>
    <t>LED Strip SMD5050 - 30 LEDs 3000K IP20 6W/M (5 METER ROLL)</t>
  </si>
  <si>
    <t>LED Strip SMD5050 - 30 LEDs 6400K  IP65 (5 METER ROLL)</t>
  </si>
  <si>
    <t>LED Strip SMD5050 - 30 LEDs 3000K IP65 6W/M (5 METER ROLL)</t>
  </si>
  <si>
    <t>LED Strip SMD5050 - 30 LEDs 4000K IP65 (5 METER ROLL)</t>
  </si>
  <si>
    <t>LED Strip SMD5050 - 60 LEDs 4500K IP20 11W/M (5 METER ROLL)</t>
  </si>
  <si>
    <t>LED Strip SMD5050 - 60 LEDs 4500K IP65 11W/M (5 METER ROLL)</t>
  </si>
  <si>
    <t>LED Strip SMD5050 - 60 LEDs 6400K IP20 11W/M (5 METER ROLL)</t>
  </si>
  <si>
    <t>LED Strip SMD5050 - 60 LEDs 6400K IP65 11W/M (5 METER ROLL)</t>
  </si>
  <si>
    <t>LED Strip SMD5050 - 60 LEDs 2200K Non-waterproof 11W/M (5 METER ROLL)</t>
  </si>
  <si>
    <t>LED Strip SMD5050 - 60 LEDs 3000K IP20 11W/M (5 METER ROLL)</t>
  </si>
  <si>
    <t>LED Strip SMD5050 - 60 LEDs 3000K IP65 11W/M (5 METER ROLL)</t>
  </si>
  <si>
    <t>LED Strip SMD5050 - 60 LEDs Blue IP20 11W/M (5 METER ROLL)</t>
  </si>
  <si>
    <t>LED Strip SMD5050 - 60 LEDs Green IP20 11W/M (5 METER ROLL)</t>
  </si>
  <si>
    <t>LED Strip SMD5050 - 60 LEDs Red IP20 11W/M (5 METER ROLL)</t>
  </si>
  <si>
    <t>LED Strip SMD5050 - 60 LEDs Yellow IP20 11W/M (5 METER ROLL)</t>
  </si>
  <si>
    <t>LED Strip 2835 60 Led 12V IP20 3000K S Shape 4.2W/M (5 METER ROLL)</t>
  </si>
  <si>
    <t>LED Strip 2835 60 Led 12V IP20 6400K S Shape (5 METER ROLL)</t>
  </si>
  <si>
    <t>LED Strip 5050 60 Led 24V IP65 3000K 10W/M (5 METER ROLL)</t>
  </si>
  <si>
    <t>LED Strip 5050 60 Led 24V IP65 4000K 10W/M (5 METER ROLL)</t>
  </si>
  <si>
    <t>LED Strip 5050 60 Led 24V IP65 6000K 10W/M (5 METER ROLL)</t>
  </si>
  <si>
    <t>LED Strip 4040 60 Led 12V 3000K IP20 (5 METER ROLL)</t>
  </si>
  <si>
    <t>LED Strip 4040 60 Led 12V 4000K IP20 (5 METER ROLL)</t>
  </si>
  <si>
    <t>LED Strip 4040 60 Led 12V 6400K IP20 (5 METER ROLL)</t>
  </si>
  <si>
    <t>LED Strip SMD5050 - 30 LEDs RGB IP65 4W/M (5 METER ROLL)</t>
  </si>
  <si>
    <t>LED Strip SMD5050 - 30 LEDs RGB IP20 4W/M (5 METER ROLL)</t>
  </si>
  <si>
    <t>LED Strip SMD5050 - 60 LEDs RGB Non-waterproof  7W/M (5 METER ROLL)</t>
  </si>
  <si>
    <t>LED Strip SMD5050 - 60 LEDs RGB IP65 7W/M (5 METER ROLL)</t>
  </si>
  <si>
    <t>LED Strip 5050 - 60 LEDs 12V IP20 RGB + 4000K 8W/M (5 METER ROLL)</t>
  </si>
  <si>
    <t>LED Strip 5050 - 60 LEDs 12V IP20 RGB + 3000K 8W/M (5 METER ROLL)</t>
  </si>
  <si>
    <t>LED Strip SMD5050 - 60 LEDs IP20 RGB + 6000K 8W/M (5 METER ROLL)</t>
  </si>
  <si>
    <t>LED Strip SMD5730 - 120 LEDs High Lumen 6400K IP20 820W/M (5 METER ROLL)</t>
  </si>
  <si>
    <t>LED Strip SMD5730 - 120 LEDs High Lumen 4000K IP20 20W/M (5 METER ROLL)</t>
  </si>
  <si>
    <t>LED Strip SMD5730 - 120 LEDs High Lumen 3000K IP20 20W/M (5 METER ROLL)</t>
  </si>
  <si>
    <t>LED Strip SMD2835 - 240 LEDs High Lumen 3000K IP20 20W/M (5 METER ROLL)</t>
  </si>
  <si>
    <t>LED Strip SMD2835 - 240 LEDs High Lumen 4000K IP20 20W/M (5 METER ROLL)</t>
  </si>
  <si>
    <t>LED Strip SMD2835 - 240 LEDs High Lumen 6400K IP20 20W/M (5 METER ROLL)</t>
  </si>
  <si>
    <t>LED Strip Light - 360 LEDs IP20 3000K (5 METER ROLL)</t>
  </si>
  <si>
    <t>LED Strip Light - 360 LEDs IP20 4000K 30W/M (5 METER ROLL)</t>
  </si>
  <si>
    <t>LED Strip Light - 360 LEDs IP20 6000K (5 METER ROLL)</t>
  </si>
  <si>
    <t>LED COB  Strip Light IP20 24V 4000K 512 Leds 12W/m (5 METER ROLL)</t>
  </si>
  <si>
    <t>LED COB  Strip Light IP20 24V 6000K 512 Leds 12W/m (5 METER ROLL)</t>
  </si>
  <si>
    <t>LED COB  Strip Light IP20 24V 3000K 512 Leds 13W/m (5 METER ROLL)</t>
  </si>
  <si>
    <t>LED COB  Strip Light IP20 24V 4000K 512 Leds 13W/m (5 METER ROLL)</t>
  </si>
  <si>
    <t>LED COB  Strip Light IP20 24V 6000K 512 Leds 13W/m (5 METER ROLL)</t>
  </si>
  <si>
    <t>LED COB  Strip Light IP20 24V 4000K 420 Leds 10W/m (5 METER ROLL)</t>
  </si>
  <si>
    <t>LED COB  Strip Light IP20 24V 6000K 420 Leds 10W/m (5 METER ROLL)</t>
  </si>
  <si>
    <t>LED COB  Strip Light IP20 24V 3000K 420 Leds 10W/m (5 METER ROLL)</t>
  </si>
  <si>
    <t>LED COB  Strip Light IP20 24V 6000K 280 Leds 10W/m (5 METER ROLL)</t>
  </si>
  <si>
    <t>LED COB  Strip Light IP20 24V 3000K 280 Leds 10W/m (5 METER ROLL)</t>
  </si>
  <si>
    <t>LED COB  Strip Light IP20 24V 4000K 280 Leds 10W/m (5 METER ROLL)</t>
  </si>
  <si>
    <t>LED COB Strip - 320 LEDS 10W/M 3000K IP67 24V (5 METER ROLL)</t>
  </si>
  <si>
    <t>LED COB Strip - 320 LEDS 10W/M 4000K IP67 24V (5 METER ROLL)</t>
  </si>
  <si>
    <t>LED COB Strip - 320 LEDS 10W/M 6500K IP67 24V (5 METER ROLL)</t>
  </si>
  <si>
    <t>LED COB Strip - 320 LEDS 10W/M Red IP67 24V (5 METER ROLL)</t>
  </si>
  <si>
    <t>LED COB Strip - 320 LEDS 10W/M Blue IP67 24V (5 METER ROLL)</t>
  </si>
  <si>
    <t>LED COB Strip - 320 LEDS 10W/M Green IP67 24V (5 METER ROLL)</t>
  </si>
  <si>
    <t>LED COB Strip - 320 LEDS 10W/M Amber IP67 24V (5 METER ROLL)</t>
  </si>
  <si>
    <t>LED COB Strip Light With 24V RGB IP20 (5 METER ROLL)</t>
  </si>
  <si>
    <t>LED Strip SMD5050 - 60 LEDs 24V 4000K IP20 10W/M (5 METER ROLL)</t>
  </si>
  <si>
    <t>LED Strip SMD5050 - 60 LEDs 24V 3000K IP20 10W/M (5 METER ROLL)</t>
  </si>
  <si>
    <t>LED Strip SMD5050 - 60 LEDs 24V 6400K IP20 10W/M (5 METER ROLL)</t>
  </si>
  <si>
    <t>LED Strip SMD5050 - 60 LEDs 24V RGB IP20 5M  7W/M (5 METER ROLL)</t>
  </si>
  <si>
    <t>LED Strip SMD5050 - 60 LEDs 24V RGB IP20 7W/M (10 METER ROLL)</t>
  </si>
  <si>
    <t>LED Strip SMD2835 - 120 LEDs 24V IP20 3000K Double PCB 8W/M (10 METER ROLL)</t>
  </si>
  <si>
    <t>LED Strip SMD2835 - 120 LEDs 24V IP20 4000K Double PCB Roll 8W/M (10 METER ROLL)</t>
  </si>
  <si>
    <t>LED Strip SMD2835 - 120 LEDs 24V IP65 3000K Double PCB Roll 8W/M (10 METER ROLL)</t>
  </si>
  <si>
    <t>LED Strip SMD2835 - 120 LEDs 24V IP65 4000K Double PCB Roll 8W/M (10 METER ROLL)</t>
  </si>
  <si>
    <t>LED Strip SMD2835 - 120 LEDs 24V IP65 6400K  Double PCB 8W/M (10 METER ROLL)</t>
  </si>
  <si>
    <t>LED COB  Strip Light IP20 24V 3000K 512 Leds 12W/m (5 METER ROLL)</t>
  </si>
  <si>
    <t>LED Strip SMD2835 - 126 LEDs 24V IP20 3000K  137LM/W 8W/M (5 METER ROLL)</t>
  </si>
  <si>
    <t>LED Strip SMD2835 - 126 LEDs 24V IP20 4000K  137LM/W 8W/M (5 METER ROLL)</t>
  </si>
  <si>
    <t>LED Strip SMD2835 - 126 LEDs 24V IP20 6400K  137LM/W 8W/M (5 METER ROLL)</t>
  </si>
  <si>
    <t>LED Strip SMD2835 - 168 LEDs 24V IP20 3000K  140LM/W 12W/M (5 METER ROLL)</t>
  </si>
  <si>
    <t>LED Strip SMD2835 - 168 LEDs 24V IP20 4000K  140LM/W 12W/M (5 METER ROLL)</t>
  </si>
  <si>
    <t>LED Strip SMD2835 - 168 LEDs 24V IP20 6400K  140LM/W 12W/M (5 METER ROLL)</t>
  </si>
  <si>
    <t>LED Strip SMD2835 - 238 LEDs 24V IP20 3000K  135LM/W 18W/M (5 METER ROLL)</t>
  </si>
  <si>
    <t>LED Strip SMD2835 - 238 LEDs 24V IP20 4000K  135LM/W 18W/M (5 METER ROLL)</t>
  </si>
  <si>
    <t>LED Strip SMD2835 - 238 LEDs 24V IP20 6400K  135LM/W 18W/M (5 METER ROLL)</t>
  </si>
  <si>
    <t>LED Strip SMD 3535 - 120LED  Double PCB 8mm RGB12W/M (5 METER ROLL)</t>
  </si>
  <si>
    <t>LED Strip SMD 2835 - COB  Double PCB 8mm 3in1 18W/M (5 METER ROLL)</t>
  </si>
  <si>
    <t>LED Strip SMD 2835 - 240LED  Double PCB 15mm 3in1 21W/M (5 METER ROLL)</t>
  </si>
  <si>
    <t>LED Strip SMD 2835 - 120LED  Double PCB 3mm 6500K 8W/M (5 METER ROLL)</t>
  </si>
  <si>
    <t>LED Strip SMD 2835 - 120LED  Double PCB 3mm 4000K 8W/M (5 METER ROLL)</t>
  </si>
  <si>
    <t>LED Strip SMD 2835 - 120LED  Double PCB 3mm 3000K 8W/M (5 METER ROLL)</t>
  </si>
  <si>
    <t>LED Strip -  90 LEDS/M 24V IP20 6400K 120° 4W/M 200LM/W (5 METER ROLL)</t>
  </si>
  <si>
    <t>LED Strip -  90 LEDS/M 24V IP20 4000K 120° 4W/M 200LM/W (5 METER ROLL)</t>
  </si>
  <si>
    <t>LED Strip -  90 LEDS/M 24V IP20 3000K 120° 4W/M 200LM/W (5 METER ROLL)</t>
  </si>
  <si>
    <t>LED Strip SMD2835 - 128LED 24V IP20 6400K (5 METER ROLL)</t>
  </si>
  <si>
    <t>LED Strip SMD2835 - 128LED 24V IP20 4000K (5 METER ROLL)</t>
  </si>
  <si>
    <t>LED Strip SMD2835 - 128LED 24V IP20 3000K (5 METER ROLL)</t>
  </si>
  <si>
    <t>LED Strip SMD2835 - 120LED 24V IP65 3in1 (5 METER ROLL)</t>
  </si>
  <si>
    <t xml:space="preserve">LED Strip SMD2835 - 120LED 24V IP20 3in1 (5 METER ROLL) </t>
  </si>
  <si>
    <t>LED Strip SMD5050 - 60LED 24V IP65 3in1 + RGB (5 METER ROLL)</t>
  </si>
  <si>
    <t>LED Strip SMD5050 - 60LED 24V IP20 3in1 + RGB (5 METER ROLL)</t>
  </si>
  <si>
    <t>LED Strip  - 700 LEDS 24V  IP20 6400K CRI&gt;95 150LM/W  Real Color Series (5 METER ROLL)</t>
  </si>
  <si>
    <t>LED Strip  - 700 LEDS 24V  IP20 4000K CRI&gt;95 150LM/W  Real Color Series (5 METER ROLL)</t>
  </si>
  <si>
    <t>LED Strip  - 700 LEDS 24V  IP20 3000K CRI&gt;95 150LM/W  Real Color Series (5 METER ROLL)</t>
  </si>
  <si>
    <t>22W LED Surface Panel Downlight - Square 3000K EMC+CR80</t>
  </si>
  <si>
    <t>18W+3W LED Surface Panel Downlight - Round 6000K EMC+CR80</t>
  </si>
  <si>
    <t>18W+3W LED Surface Panel Downlight - Round 3000K EMC+CR80</t>
  </si>
  <si>
    <t>12W+3W LED Surface Panel Downlight - Square 3000K EMC+CR80</t>
  </si>
  <si>
    <t>6W+2W LED Surface Panel Downlight - Square 6000K EMC+CR80</t>
  </si>
  <si>
    <t>6W+2W LED Surface Panel Downlight - Square 4500K EMC+CR80</t>
  </si>
  <si>
    <t>6W+2W LED Surface Panel Downlight - Square 3000K EMC+CR80</t>
  </si>
  <si>
    <t>6W+2W LED Surface Panel Downlight - Round 3000K EMC+CR80</t>
  </si>
  <si>
    <t xml:space="preserve">22W LED Panel Downlight - Round 6000K   100Lm/W W/O Driver  </t>
  </si>
  <si>
    <t>15W LED Panel Downlight - Square 3000K  100Lm/W W/O Driver</t>
  </si>
  <si>
    <t>LED Tube T8 9W - 60 cm G13 GLASS Tube 3000K</t>
  </si>
  <si>
    <t>LED Tube T8 9W - 60 cm G13 GLASS Tube 4000K</t>
  </si>
  <si>
    <t>LED Tube T8 9W - 60 cm G13 GLASS Tube 6400K</t>
  </si>
  <si>
    <t>LED Tube T8 18W - 120 cm G13 GLASS Tube 3000K</t>
  </si>
  <si>
    <t>LED Tube T8 18W - 120 cm G13 GLASS Tube 4000K</t>
  </si>
  <si>
    <t>LED Tube T8 18W - 120 cm G13 GLASS Tube 6400K</t>
  </si>
  <si>
    <t>LED Tube T8 20W - 150 cm G13 GLASS Tube 3000K</t>
  </si>
  <si>
    <t>LED Tube T8 20W - 150 cm G13 GLASS Tube 4000K</t>
  </si>
  <si>
    <t>LED Tube T8 20W - 150 cm G13 GLASS Tube 6400K</t>
  </si>
  <si>
    <t>Waterproof Fitting  PC/PC 1x1200mm</t>
  </si>
  <si>
    <t>Waterproof Fitting  PC/PC 1x1500mm</t>
  </si>
  <si>
    <t xml:space="preserve">LED Panel 29W 600 x 600 mm 3000K Incl Driver High Lumen </t>
  </si>
  <si>
    <t xml:space="preserve">LED Panel 29W 600 x 600 mm 4000K Incl Driver High Lumen </t>
  </si>
  <si>
    <t xml:space="preserve">LED Panel 29W 600 x 600 mm 6400K Incl Driver High Lumen </t>
  </si>
  <si>
    <t>LED Panel 40W 600 x 600 mm 3000K Incl Driver</t>
  </si>
  <si>
    <t>LED Panel 40W 600 x 600 mm 4500K Incl Driver</t>
  </si>
  <si>
    <t>LED Panel 40W 600 x 600 mm 6400K Incl Driver</t>
  </si>
  <si>
    <t>LED Panel 40W 600 x 600 mm 4000K Incl Driver</t>
  </si>
  <si>
    <t>LED Panel 40W 600 x 600 mm 6500K Incl Driver</t>
  </si>
  <si>
    <t xml:space="preserve">LED Panel 45W 600 x 600 mm 6000K UGR incl Driver </t>
  </si>
  <si>
    <t>LED Panel 36W 620 x 620 mm 4000K UGR incl Driver</t>
  </si>
  <si>
    <t>36W LED Panel 600x600 mm 2in1 4000K</t>
  </si>
  <si>
    <t>36W LED Panel 600x600 mm 2in1 6400K</t>
  </si>
  <si>
    <t>40W LED Panel 1200x300 mm 2in1 4000K</t>
  </si>
  <si>
    <t>40W LED Panel 1200x300 mm 2in1 6500K</t>
  </si>
  <si>
    <t>LED Panel 29W 1200x300mm A++ 3000K incl Driver</t>
  </si>
  <si>
    <t>LED Panel 29W 1200x300mm A++ 4000K incl Driver</t>
  </si>
  <si>
    <t>LED Panel 29W 1200x300mm A++ 6400K incl Driver</t>
  </si>
  <si>
    <t>LED Panel 36W 595x595mm Backlit  120Lm/W 4000K</t>
  </si>
  <si>
    <t>LED Panel 36W 595x595mm Backlit  120Lm/W 6400K</t>
  </si>
  <si>
    <t>LED Panel 36W 600x600mm Backlit 120Lm/W 3000K</t>
  </si>
  <si>
    <t>LED Panel 36W 600x600mm Backlit  120Lm/W 4000K</t>
  </si>
  <si>
    <t>LED Panel 36W 600x600mm Backlit  120Lm/W 6400K</t>
  </si>
  <si>
    <t>15. Pricelist V-TAC 07 NOVIEMBRE 2023 + TARIFAS 2024 Q1</t>
  </si>
  <si>
    <t>14. Pricelist V-TAC 01 SEPTIEMBRE 2023 + TARIFAS 2023 Q3</t>
  </si>
  <si>
    <t>LED Bulb - SAMSUNG CHIP 9W E14 6400K</t>
  </si>
  <si>
    <t>LED Bulb - SAMSUNG CHIP 10W E27 R80 Plastic 4000K</t>
  </si>
  <si>
    <t>LED Bulb - SAMSUNG CHIP 10W E27 R80 Plastic 6400K</t>
  </si>
  <si>
    <t xml:space="preserve">LED Spotlight SAMSUNG CHIP - GU10 7W Plastic SMD With Lens 6400K </t>
  </si>
  <si>
    <t>LED Spotlight SAMSUNG CHIP - GU5.3 6.5W MR16 Riple Plastic 38° 4000K</t>
  </si>
  <si>
    <t>LED Bulb - SAMSUNG CHIP 3W E14 R39 Plastic 3000K</t>
  </si>
  <si>
    <t xml:space="preserve">LED Spotlight SAMSUNG CHIP - G4 1.5W Plastic 4000K </t>
  </si>
  <si>
    <t>30W LED Floodlight SMD SAMSUNG CHIP Black Body 3000K</t>
  </si>
  <si>
    <t>30W LED Floodlight SMD SAMSUNG CHIP Black Body 4000K</t>
  </si>
  <si>
    <t>30W LED Floodlight SMD SAMSUNG CHIP Black Body 6400K</t>
  </si>
  <si>
    <t>30W LED Floodlight SMD SAMSUNG CHIP White Body 3000K</t>
  </si>
  <si>
    <t>30W LED Floodlight SMD SAMSUNG CHIP White Body 4000K</t>
  </si>
  <si>
    <t>30W LED Floodlight SMD SAMSUNG CHIP White Body 6400K</t>
  </si>
  <si>
    <t>50W LED Floodlight SMD SAMSUNG CHIP Black Body 6400K</t>
  </si>
  <si>
    <t>order 1000 pcs - eur 7,20/piece</t>
  </si>
  <si>
    <t>50W LED Floodlight SMD SAMSUNG CHIP White Body 6400K</t>
  </si>
  <si>
    <t>100W LED Floodlight SMD SAMSUNG CHIP Black Body 4000K</t>
  </si>
  <si>
    <t>order 1000 pcs - price eur 11,45/piece</t>
  </si>
  <si>
    <t>100W LED Floodlight SMD SAMSUNG CHIP Black Body 6400K</t>
  </si>
  <si>
    <t>200W LED Floodlight SMD SAMSUNG CHIP Black Body 4000K</t>
  </si>
  <si>
    <t>eur 30,45/piece</t>
  </si>
  <si>
    <t>200W LED Floodlight SMD SAMSUNG CHIP Black Body 6400K</t>
  </si>
  <si>
    <t>200W LED Floodlight SMD SAMSUNG CHIP White Body 4000K</t>
  </si>
  <si>
    <t>200W LED Floodlight SMD SAMSUNG CHIP White Body 6400K</t>
  </si>
  <si>
    <t>300W LED Floodlight SMD SAMSUNG CHIP Black Body 4000K</t>
  </si>
  <si>
    <t>300W LED Floodlight SMD SAMSUNG CHIP Black Body 6400K</t>
  </si>
  <si>
    <t>10W LED Floodlight SMD SAMSUNG CHIP Black Body 4000K</t>
  </si>
  <si>
    <t>10W LED Floodlight SMD SAMSUNG CHIP Black Body 6400K</t>
  </si>
  <si>
    <t>10W LED Floodlight SMD SAMSUNG CHIP White Body 4000K</t>
  </si>
  <si>
    <t>10W LED Floodlight SMD SAMSUNG CHIP White Body 6400K</t>
  </si>
  <si>
    <t>20W LED Floodlight SMD SAMSUNG CHIP Black Body 3000K</t>
  </si>
  <si>
    <t>20W LED Floodlight SMD SAMSUNG CHIP Black Body 4000K</t>
  </si>
  <si>
    <t>20W LED Floodlight SMD SAMSUNG CHIP Black Body 6400K</t>
  </si>
  <si>
    <t>20W LED Floodlight SMD SAMSUNG CHIP White Body 4000K</t>
  </si>
  <si>
    <t>50W LED Floodlight SMD SAMSUNG CHIP Grаy Body 3000K</t>
  </si>
  <si>
    <t>50W LED Floodlight SMD SAMSUNG CHIP Grаy Body 6400K</t>
  </si>
  <si>
    <t>100W LED Floodlight SMD SAMSUNG CHIP Grаy Body 3000K</t>
  </si>
  <si>
    <t>100W LED Floodlight SMD SAMSUNG CHIP Grаy Body 4000K</t>
  </si>
  <si>
    <t>100W LED Floodlight SMD SAMSUNG CHIP Grаy Body 6400K</t>
  </si>
  <si>
    <t>150W LED Floodlight SMD SAMSUNG CHIP Black Body 3000K</t>
  </si>
  <si>
    <t>eur 26,25/piece</t>
  </si>
  <si>
    <t>150W LED Floodlight SMD SAMSUNG CHIP Black Body 4000K</t>
  </si>
  <si>
    <t>150W LED Floodlight SMD SAMSUNG CHIP Black Body 6400K</t>
  </si>
  <si>
    <t>150W LED Floodlight SMD SAMSUNG CHIP White Body 4000K</t>
  </si>
  <si>
    <t>150W LED Floodlight SMD SAMSUNG CHIP White Body 6400K</t>
  </si>
  <si>
    <t>150W LED Floodlight SMD SAMSUNG CHIP Grаy Body 4000K</t>
  </si>
  <si>
    <t>150W LED Floodlight SMD SAMSUNG CHIP Grаy Body 6400K</t>
  </si>
  <si>
    <t>200W LED Floodlight SMD SAMSUNG CHIP Grаy Body 4000K</t>
  </si>
  <si>
    <t>200W LED Floodlight SMD SAMSUNG CHIP Grаy Body 6400K</t>
  </si>
  <si>
    <t>300W LED Floodlight SMD SAMSUNG CHIP WhiteBody 4000K</t>
  </si>
  <si>
    <t>300W LED Floodlight SMD SAMSUNG CHIP Grаy Body 4000K</t>
  </si>
  <si>
    <t>300W LED Floodlight SMD SAMSUNG CHIP Grаy Body 6400K</t>
  </si>
  <si>
    <t>150W LED Floodlight SMD SAMSUNG CHIP SLIM  White Body 4000K 120LM/W</t>
  </si>
  <si>
    <t>150W LED Floodlight SMD SAMSUNG CHIP SLIM  White Body 6400K 120LM/W</t>
  </si>
  <si>
    <t>50W LED Linear Master Trunking Double Asymmetrick Lens 4000K</t>
  </si>
  <si>
    <t>LED Strip SMD3528 - 60LEDs Yellow Non-waterproof (5 METER ROLL)</t>
  </si>
  <si>
    <t>LED Strip SMD3528 - 60LEDs Blue IP65 (5 METER ROLL)</t>
  </si>
  <si>
    <t>LED Strip SMD5050 - 60 LEDs RGB Non-waterproof (5 METER ROLL)</t>
  </si>
  <si>
    <t>LED Strip SMD5050 - 30 LEDs 3000K Non-waterproof (5 METER ROLL)</t>
  </si>
  <si>
    <t>LED Strip SMD5050 - 60 LEDs 4500K IP65 (5 METER ROLL)</t>
  </si>
  <si>
    <t>LED Strip SMD5730 - 120 LEDs High Lumen 3000K IP20 (5 METER ROLL)</t>
  </si>
  <si>
    <t xml:space="preserve">LED Bar 144LED SMD4014 3000K </t>
  </si>
  <si>
    <t>LED Strip 5050 60 Led 24V IP65 6000K (5 METER ROLL)</t>
  </si>
  <si>
    <t>LED Strip SMD2835 - 120 LEDs 24V IP20 6400K  Double PCB (10 METER ROLL)</t>
  </si>
  <si>
    <t>LED Bulb - 5.5W E27 G45 4000K 6PCS/PACK</t>
  </si>
  <si>
    <t>eur 2,94/pack</t>
  </si>
  <si>
    <t>LED Bulb - 5.5W E27 G45 6400K 6PCS/PACK</t>
  </si>
  <si>
    <t xml:space="preserve">LED Bulb - 5.5W E14 Candle 3000K  6 PCS/PACK                                             </t>
  </si>
  <si>
    <t>LED Bulb - 6W Filamen E27 G45 Clear Cover 3000K</t>
  </si>
  <si>
    <t>LED Bulb - 6W Filamen E27 G45 Clear Cover 6400K</t>
  </si>
  <si>
    <t xml:space="preserve">LED Bulb - 4W E14 Candle Flame 2700K                                                       </t>
  </si>
  <si>
    <t xml:space="preserve">LED Bulb - 15W PAR38 E27 6000K </t>
  </si>
  <si>
    <t xml:space="preserve">LED Bulb - 15W PAR38 E27 IP65 Green </t>
  </si>
  <si>
    <t xml:space="preserve">LED Bulb - 15W PAR38 E27 IP65 Red  </t>
  </si>
  <si>
    <t xml:space="preserve">LED Bulb - 15W PAR38 E27 IP65 Blue  </t>
  </si>
  <si>
    <t xml:space="preserve">LED Bulb - 8W E27 Filament Amber Cover 2300K </t>
  </si>
  <si>
    <t xml:space="preserve">LED Bulb - 4W Filament E27 A60 Frost Cover 2700K </t>
  </si>
  <si>
    <t xml:space="preserve">LED Bulb - 4W Filament E27 A60 Frost Cover 4000K  </t>
  </si>
  <si>
    <t>LED Bulb - 4W Filament E27 A60 Frost Cover 6400K</t>
  </si>
  <si>
    <t xml:space="preserve">LED Bulb - 4W Filament E27 A60 White Cover 2700K </t>
  </si>
  <si>
    <t>LED Bulb - 4W Filament E27 A60 White Cover 4000K</t>
  </si>
  <si>
    <t xml:space="preserve">LED Bulb - 4W Filament E27 A60 White Cover 6400K  </t>
  </si>
  <si>
    <t xml:space="preserve">30W SMD Street Lamp A++ 120LM/W 3000K </t>
  </si>
  <si>
    <t>50W LED Floodlight SMD E-Series Black Body 3000K</t>
  </si>
  <si>
    <t>eur 6,50-/piece</t>
  </si>
  <si>
    <t xml:space="preserve">LED Panel 36W 600 x 600 mm 3 in 1 W/O Driver  </t>
  </si>
  <si>
    <t>LED Panel 29W 1200x300mm A++ 120Lm/W 3000K incl Driver</t>
  </si>
  <si>
    <t>eur 18,38/panel+driver  = eur 110,28/box</t>
  </si>
  <si>
    <t xml:space="preserve">LED Waterproof Lamp G-SERIES 600mm 18W 6000K </t>
  </si>
  <si>
    <t>LED Panel 36W 600x600mm A++ 120Lm/W 3000K incl Driver</t>
  </si>
  <si>
    <t>eur 16,28/panel+driver = eur 97,68/box</t>
  </si>
  <si>
    <t>30W LED Linear Light White 4000K - NEW</t>
  </si>
  <si>
    <t xml:space="preserve">LED Panel 45W 600 x 600 mm 4000K Incl Driver 5 Years Warranty </t>
  </si>
  <si>
    <t>40W LED Surface Panel 595mmx595mmx29mm - 4000K 100LM/W</t>
  </si>
  <si>
    <t xml:space="preserve"> eur 11,50/panel + driver = eur 69,-/box</t>
  </si>
  <si>
    <t>40W LED Surface Panel 595mmx595mmx29mm - 6500K 100LM/W</t>
  </si>
  <si>
    <t xml:space="preserve">15W LED Grill Fitting 60CM Plastick 3000K 160LM/W 5 Year Warranty </t>
  </si>
  <si>
    <t xml:space="preserve">15W LED Grill Fitting 60CM Plastick 4000K 160LM/W 5 Year Warranty </t>
  </si>
  <si>
    <t xml:space="preserve">30W LED Grill Fitting 120CM Plastick 6400K 160LM/W 5 Year Warranty </t>
  </si>
  <si>
    <t>LED Panel 25W 600x600mm 160LM/W - Backlite Panel With 3000K</t>
  </si>
  <si>
    <t>LED Panel 25W 600x600mm 160LM/W - Backlite Panel With 4000K</t>
  </si>
  <si>
    <t>LED Panel 25W 600x600mm 160LM/W - Backlite Panel With 6400K</t>
  </si>
  <si>
    <t>LED Panel 40W 595x595mm 110Lm/W 6400K IP65</t>
  </si>
  <si>
    <t xml:space="preserve">LED Bulb - 6W Filament E27 A60 A++ Frost Cover 2700K </t>
  </si>
  <si>
    <t>LED Bulb - 7W Filament E27 A60 A++ Frost Cover 6400K</t>
  </si>
  <si>
    <t xml:space="preserve">LED Bulb - 6W G24 PL 3000K   </t>
  </si>
  <si>
    <t xml:space="preserve">LED Bulb - 6W E27 PL 3000K  </t>
  </si>
  <si>
    <t>LED Bulb - 2W E14 ST26 Plastic 2700K</t>
  </si>
  <si>
    <t xml:space="preserve">LED Bulb - 5.5W E14 Candle 6400K  2 PCS/Blister                                                </t>
  </si>
  <si>
    <t xml:space="preserve">LED Bulb - 5.5W E14 P45 4000K 3PCS/PACK </t>
  </si>
  <si>
    <t>eur 1,46/pack</t>
  </si>
  <si>
    <t xml:space="preserve">LED Bulb - 5.5W E27 G45 6400K 3PCS/PACK </t>
  </si>
  <si>
    <t xml:space="preserve">LED Bulb - 5.5W E27 G45 6400K </t>
  </si>
  <si>
    <t>eur 0,62/piece</t>
  </si>
  <si>
    <t>LED Bulb - 5.5W E14 P45 4000K CRI95+</t>
  </si>
  <si>
    <t>LED Bulb - 5.5W E27 G45 2700K CRI 95+</t>
  </si>
  <si>
    <t>LED Bulb - 5.5W E27 G45 4000K CRI 95+</t>
  </si>
  <si>
    <t>LED Bulb - 5.5W E14 C37 Candle 2700K CRI95+</t>
  </si>
  <si>
    <t>LED Bulb - 5.5W E14 C37 Candle 4000K CRI95+</t>
  </si>
  <si>
    <t xml:space="preserve">30W LED Dome Light Round White Frame 3000K IP44 </t>
  </si>
  <si>
    <t xml:space="preserve">30W LED Dome Light Round White Frame 6400K IP44 </t>
  </si>
  <si>
    <t xml:space="preserve">50W LED Box Fan With Ceiling Light RF Control 3in1 Motor Blue Ring </t>
  </si>
  <si>
    <t xml:space="preserve">50W LED Box Fan With Ceiling Light RF Control 3in1 Motor Grey Ring </t>
  </si>
  <si>
    <t>LED Panel 45W 600 x 600 mm 4500K Incl Driver CRI&gt;95</t>
  </si>
  <si>
    <t>eur 16,80/panel+driver = eur 100,08/box</t>
  </si>
  <si>
    <t>LED Panel 45W 600 x 600 mm 6400K Incl Driver CRI&gt;95</t>
  </si>
  <si>
    <t xml:space="preserve">LED Bulb - SAMSUNG CHIP 12W E27 A60 Dimmable  4000K </t>
  </si>
  <si>
    <t>50W LED Floodlight SAMSUNG CHIP Black Body 4000K</t>
  </si>
  <si>
    <t>30W LED Floodlight SMD SAMSUNG CHIP G8 Black Body 4000K Efficiency 160 LM/W (Usefull Lumen 137 LM/W)</t>
  </si>
  <si>
    <t>30W LED Floodlight SMD SAMSUNG CHIP G8 Black Body 6400K Efficiency 160 LM/W (Usefull Lumen 137 LM/W)</t>
  </si>
  <si>
    <t>100W LED Floodlight SMD SAMSUNG CHIP G8 Black Body 4000K Efficiency 160 LM/W (Usefull Lumen 137 LM/W)</t>
  </si>
  <si>
    <t>100W LED Floodlight SMD SAMSUNG CHIP G8 Black Body 6400K Efficiency 160 LM/W (Usefull Lumen 137 LM/W)</t>
  </si>
  <si>
    <t>150W LED Floodlight SMD SAMSUNG CHIP G8 Black Body 3000K Efficiency 160 LM/W (Usefull Lumen 137 LM/W)</t>
  </si>
  <si>
    <t>150W LED Floodlight SMD SAMSUNG CHIP G8 Black Body 4000K Efficiency 160 LM/W (Usefull Lumen 137 LM/W)</t>
  </si>
  <si>
    <t>200W LED Floodlight SMD SAMSUNG CHIP G8 Black Body 4000K Efficiency 160 LM/W (Usefull Lumen 137 LM/W)</t>
  </si>
  <si>
    <t>200W LED Floodlight SMD SAMSUNG CHIP G8 Black Body 6500K Efficiency 160 LM/W (Usefull Lumen 137 LM/W)</t>
  </si>
  <si>
    <t>50W LED Floodlight SMD SAMSUNG CHIP G2 Black Body 6400K</t>
  </si>
  <si>
    <t>50W LED Floodlight SMD SAMSUNG CHIP White Body 3000K</t>
  </si>
  <si>
    <t>200W LED Floodlight SMD SAMSUNG CHIP G2 Black Body 6400K</t>
  </si>
  <si>
    <t>order 50-299 pcs - eur 35,-/piece</t>
  </si>
  <si>
    <t xml:space="preserve">150W LED Floodlight SMD SAMSUNG CHIP SLIM  G2 Black Body 4000K </t>
  </si>
  <si>
    <t xml:space="preserve">200W LED Floodlight SMD SAMSUNG CHIP SLIM G2 Black Body 4000K </t>
  </si>
  <si>
    <t xml:space="preserve">200W LED Floodlight SMD SAMSUNG CHIP SLIM G2 Black Body 6400K </t>
  </si>
  <si>
    <t xml:space="preserve">200W LED Floodlight SMD SAMSUNG CHIP SLIM G2 Grey Body 6400K </t>
  </si>
  <si>
    <t>LED Panel 45W 1200 x 300 mm 4500K Incl Driver</t>
  </si>
  <si>
    <t>eur 17,33/panel+driver = eur 103,98/box</t>
  </si>
  <si>
    <t>LED Panel 45W 1200 x 300 mm 6000K Incl Driver</t>
  </si>
  <si>
    <t>LED Panel 45W 1200 x 300 mm 3000K Incl Driver</t>
  </si>
  <si>
    <t>LED Panel 45W 600x600mm A++ 120Lm/W 4500K incl Driver</t>
  </si>
  <si>
    <t>LED Panel 45W 600x600mm A++ 120Lm/W 6000K incl Driver</t>
  </si>
  <si>
    <t>LED Panel 36W 600x600mm A++ 120Lm/W 6000K incl Driver</t>
  </si>
  <si>
    <t>LED Panel 29W 600x600mm A++ 120Lm/W 4000K incl Driver</t>
  </si>
  <si>
    <t>LED Panel 45W 600x600mm A++ 120Lm/W 3000K incl Driver</t>
  </si>
  <si>
    <t>40W LED Surface Panel 595mmx595mmx29mm - 4000K</t>
  </si>
  <si>
    <t xml:space="preserve"> eur 10,50/panel + driver = eur 63,-/box</t>
  </si>
  <si>
    <t>40W LED Surface Panel 595mmx595mmx29mm - 6500K</t>
  </si>
  <si>
    <t>LED Bulb - SAMSUNG CHIP 9W E14 4000K</t>
  </si>
  <si>
    <t>LED Bulb - SAMSUNG CHIP 10W E27 R80 Plastic 3000K</t>
  </si>
  <si>
    <t xml:space="preserve">LED Spotlight SAMSUNG CHIP - GU10 7W Plastic SMD With Lens 3000K </t>
  </si>
  <si>
    <t>LED Spotlight SAMSUNG CHIP - GU5.3 6.5W MR16 Riple Plastic 110° 6400K</t>
  </si>
  <si>
    <t>LED Spotlight SAMSUNG CHIP - GU5.3 6.5W MR16 Riple Plastic 38° 3000K</t>
  </si>
  <si>
    <t>LED Bulb - SAMSUNG CHIP 3W E14 R39 Plastic 6400K</t>
  </si>
  <si>
    <t>LED Bulb - SAMSUNG CHIP 7W E27 PAR20  Plastic 6400K</t>
  </si>
  <si>
    <t>LED Spotlight SAMSUNG CHIP - GU10 6.5W  Ripple Plastic 38°D 3000K</t>
  </si>
  <si>
    <t>LED Spotlight SAMSUNG CHIP - GU10 6.5W  Ripple Plastic 38°D 4000K</t>
  </si>
  <si>
    <t>LED Spotlight SAMSUNG CHIP - GU10 6.5W  Ripple Plastic 110°D 4000K</t>
  </si>
  <si>
    <t>LED Spotlight SAMSUNG CHIP - GU10 6.5W  Ripple Plastic 110°D 6400K</t>
  </si>
  <si>
    <t>LED Spotlight SAMSUNG CHIP - GU10 6.5W  Ripple Plastic 38° Dimmable 3000K</t>
  </si>
  <si>
    <t>LED Spotlight SAMSUNG CHIP - GU10 6.5W  Ripple Plastic 38° Dimmable 6400K</t>
  </si>
  <si>
    <t>LED Bulb - SAMSUNG CHIP 24W E27 UFO F200 4000K</t>
  </si>
  <si>
    <t xml:space="preserve">LED Spotlight SAMSUNG CHIP - G4 1.5W Plastic 3000K </t>
  </si>
  <si>
    <t xml:space="preserve">LED Spotlight SAMSUNG CHIP - G4 1.5W Plastic 6400K </t>
  </si>
  <si>
    <t>LED Bulb - SAMSUNG CHIP 8W  E14 T37 Plastic 4000K</t>
  </si>
  <si>
    <t>LED Bulb - SAMSUNG CHIP 8W  E14 T37 Plastic 6400K</t>
  </si>
  <si>
    <t>LED Bulb - SAMSUNG CHIP 36W E27 Olive Lamp 110LM/WATT 6400K</t>
  </si>
  <si>
    <t>20W LED Tracklight SAMSUNG CHIP Black Body 4000K</t>
  </si>
  <si>
    <t>50W LED Floodlight SMD SAMSUNG CHIP Black Body 3000K</t>
  </si>
  <si>
    <t>50W LED Floodlight SMD SAMSUNG CHIP Black Body 4000K</t>
  </si>
  <si>
    <t>100W LED Floodlight SMD SAMSUNG CHIP Black Body 3000K</t>
  </si>
  <si>
    <t>100W LED Floodlight SMD SAMSUNG CHIP White Body 3000K</t>
  </si>
  <si>
    <t>100W LED Floodlight SMD SAMSUNG CHIP White Body 4000K</t>
  </si>
  <si>
    <t>100W LED Floodlight SMD SAMSUNG CHIP White Body 6400K</t>
  </si>
  <si>
    <t>20W LED Floodlight SMD SAMSUNG CHIP White Body 3000K</t>
  </si>
  <si>
    <t>50W LED Floodlight SMD SAMSUNG CHIP Grаy Body 4000K</t>
  </si>
  <si>
    <t>LED Bulb - 6W Filament E14 Clear Cover Candle 4000K 130LM/W</t>
  </si>
  <si>
    <t>LED Bulb - 6W Filament E14 Clear Cover Candle 64000K 130LM/W</t>
  </si>
  <si>
    <t>LED Tube T5 8W - 60 cm 6500K</t>
  </si>
  <si>
    <r>
      <t xml:space="preserve">LED Bulb - 7W Filament  E27 G125 Frost Cover  2700K </t>
    </r>
    <r>
      <rPr>
        <b/>
        <sz val="11"/>
        <color indexed="8"/>
        <rFont val="Arial"/>
        <family val="2"/>
      </rPr>
      <t xml:space="preserve"> </t>
    </r>
  </si>
  <si>
    <r>
      <t xml:space="preserve">LED Bulb - 7W Filament  E27 G125 Frost Cover  6400K </t>
    </r>
    <r>
      <rPr>
        <b/>
        <sz val="11"/>
        <color indexed="8"/>
        <rFont val="Arial"/>
        <family val="2"/>
      </rPr>
      <t xml:space="preserve"> </t>
    </r>
  </si>
  <si>
    <r>
      <t>LED Bulb - 5W E27 A55 Thermoplastic 2700K 3PCS/PACK</t>
    </r>
    <r>
      <rPr>
        <b/>
        <sz val="11"/>
        <color indexed="8"/>
        <rFont val="Arial"/>
        <family val="2"/>
      </rPr>
      <t xml:space="preserve">                           </t>
    </r>
  </si>
  <si>
    <r>
      <t xml:space="preserve">LED Bulb - 9W E27 A60 Thermoplastic 3Step Dimming 2700K 2 PCS/Blister </t>
    </r>
    <r>
      <rPr>
        <b/>
        <sz val="11"/>
        <color indexed="8"/>
        <rFont val="Arial"/>
        <family val="2"/>
      </rPr>
      <t xml:space="preserve"> </t>
    </r>
  </si>
  <si>
    <r>
      <t xml:space="preserve">LED Bulb - 5.5W E14 Candle 2700K  2 PCS/Blister </t>
    </r>
    <r>
      <rPr>
        <b/>
        <sz val="11"/>
        <color indexed="8"/>
        <rFont val="Arial"/>
        <family val="2"/>
      </rPr>
      <t xml:space="preserve">                                                 </t>
    </r>
  </si>
  <si>
    <r>
      <t>LED Bulb - 11W E27 A60 Thermoplastic 2700K 2PCS/Blister Pack</t>
    </r>
    <r>
      <rPr>
        <b/>
        <sz val="11"/>
        <color indexed="8"/>
        <rFont val="Arial"/>
        <family val="2"/>
      </rPr>
      <t xml:space="preserve">                     </t>
    </r>
  </si>
  <si>
    <r>
      <t xml:space="preserve">LED Bulb - 15W E27 A60 Thermoplastic 2700K 2PCS/Blister Pack </t>
    </r>
    <r>
      <rPr>
        <b/>
        <sz val="11"/>
        <color indexed="8"/>
        <rFont val="Arial"/>
        <family val="2"/>
      </rPr>
      <t xml:space="preserve">                     </t>
    </r>
  </si>
  <si>
    <r>
      <t xml:space="preserve">LED Bulb - 15W E27 A60 Thermoplastic 6400K 2PCS/Blister Pack </t>
    </r>
    <r>
      <rPr>
        <b/>
        <sz val="11"/>
        <color indexed="8"/>
        <rFont val="Arial"/>
        <family val="2"/>
      </rPr>
      <t xml:space="preserve">                     </t>
    </r>
  </si>
  <si>
    <r>
      <t>LED Bulb - 9W E27 A60 Thermoplastic Color Change 2700K 2 PCS/Blister</t>
    </r>
    <r>
      <rPr>
        <b/>
        <sz val="11"/>
        <color indexed="8"/>
        <rFont val="Arial"/>
        <family val="2"/>
      </rPr>
      <t xml:space="preserve">   </t>
    </r>
  </si>
  <si>
    <t xml:space="preserve">LED Bulb - 6W Filament E27 A60 A++ Frost Cover 4000K </t>
  </si>
  <si>
    <t>LED Bulb - 5.5W E14 P45 2700K CRI95+</t>
  </si>
  <si>
    <t>LED Bulb - 5.5W E27 G45 6400K CRI 95+</t>
  </si>
  <si>
    <t>200W LED Floodlight SMD SAMSUNG CHIP G2 Black Body 4000K</t>
  </si>
  <si>
    <t>LED Downlight - SAMSUNG CHIP 20W Movable 6400K</t>
  </si>
  <si>
    <t>LED Downlight - SAMSUNG CHIP 30W Movable 3000K</t>
  </si>
  <si>
    <t>LED Bulb - SAMSUNG CHIP 7W E14 P45 Plastic 3000K</t>
  </si>
  <si>
    <t>LED Bulb - SAMSUNG CHIP 7W E14 P45 Plastic 4000K</t>
  </si>
  <si>
    <t>LED Bulb - SAMSUNG CHIP 7W E14 P45 Plastic 6000K</t>
  </si>
  <si>
    <t>LED Bulb - SAMSUNG CHIP 7W E27 G45 Plastic 3000K</t>
  </si>
  <si>
    <t xml:space="preserve">32W Pendant Round Color Changing D:460*H200 Dimmable White </t>
  </si>
  <si>
    <t xml:space="preserve">6W+2W LED Surface Panel Downlight - Round 4500K                        EMC+CR80                  </t>
  </si>
  <si>
    <t>6W+2W LED Surface Panel Downlight - Round 6000K                         EMC+CR80</t>
  </si>
  <si>
    <t>12W+3W LED Surface Panel Downlight - Round 3000K             EMC+CR80</t>
  </si>
  <si>
    <t>12W+3W LED Surface Panel Downlight - Round 4500K                        EMC+CR80</t>
  </si>
  <si>
    <t>12W+3W LED Surface Panel Downlight - Round 6000K                         EMC+CR80</t>
  </si>
  <si>
    <t>18W+3W LED Surface Panel Downlight - Round 4500K                         EMC+CR80</t>
  </si>
  <si>
    <t>12W+3W LED Surface Panel Downlight - Square 4500K                        EMC+CR80</t>
  </si>
  <si>
    <t>12W+3W LED Surface Panel Downlight - Square 6000K                         EMC+CR80</t>
  </si>
  <si>
    <t>22W LED Surface Panel Downlight - Square 4500K                         EMC+CR80</t>
  </si>
  <si>
    <t>22W LED Surface Panel Downlight - Square 6000K                        EMC+CR80</t>
  </si>
  <si>
    <t xml:space="preserve">150W LED High Bay  CREE Chip &amp; MEANWELL 5000K /incl. Cover 120 degree/ </t>
  </si>
  <si>
    <t xml:space="preserve">LED Tube T8 22W - 150 cm Nano Plastic Non Rotation 3000K </t>
  </si>
  <si>
    <t xml:space="preserve">3W LED Premium Panel Downlight - Square 6000K             </t>
  </si>
  <si>
    <t>LED Bulb - 7W R7S 118mm Plastic 2700K</t>
  </si>
  <si>
    <t>LED Bulb - 7W R7S 118mm Plastic 4500K</t>
  </si>
  <si>
    <t xml:space="preserve">LED Bulb - 10W Filament E27 A67 Frost Cover 4000K  </t>
  </si>
  <si>
    <t>LED Spotlight - AR111 12W GU10 Beam 40 COB Chip 4500K Dimmable</t>
  </si>
  <si>
    <t xml:space="preserve">LED Bulb - 12W E27 A60 Plastic 3000K CRI 95+             </t>
  </si>
  <si>
    <t xml:space="preserve">LED Bulb - 12W E27 A60 Plastic 6400K CRI 95+             </t>
  </si>
  <si>
    <t>10W LED Wall Light White Body 25cm Height CREE CHIP 3000K</t>
  </si>
  <si>
    <t>10W LED Wall Light Grey Body 80cm Height CREE CHIP 3000K</t>
  </si>
  <si>
    <t>6W LED Wall Light Sand White IP54 4000K</t>
  </si>
  <si>
    <t>6W LED Wall Light Sand Black IP54 4000K</t>
  </si>
  <si>
    <t>60W LED Domelight With Remote Control CCT Changeable Φ500 80mm</t>
  </si>
  <si>
    <t>LED Street Light SAMSUNG CHIP A++ 5 Years Warranty - 100W Grey Body 4000K</t>
  </si>
  <si>
    <t>LED Street Light SAMSUNG CHIP A++ 5 Years Warranty - 100W Grey Body 6400K</t>
  </si>
  <si>
    <t>12W LED Designer Table Lamp With EU Plug Cord + Switch Black 3000K</t>
  </si>
  <si>
    <t>12W LED Designer Table Lamp With EU Plug Cord + Switch White 3000K</t>
  </si>
  <si>
    <t xml:space="preserve">LED Tube SAMSUNG CHIP  - 120cm 18W G13 Nano Plastic 6400K  </t>
  </si>
  <si>
    <t>eur 0,68/piece for order of 20,000 EUR</t>
  </si>
  <si>
    <t>LED Bulb - SAMSUNG CHIP 5.5W E14 P45 Plastic 4000K</t>
  </si>
  <si>
    <t>LED Bulb - SAMSUNG CHIP 5.5W E14 P45 Plastic 6400K</t>
  </si>
  <si>
    <t xml:space="preserve">LED Bulb - SAMSUNG CHIP 5.5W E14 Plastic Candle 3000K </t>
  </si>
  <si>
    <t xml:space="preserve">LED Bulb - SAMSUNG CHIP 5.5W E14 Plastic Candle 4000K </t>
  </si>
  <si>
    <t xml:space="preserve">LED Bulb - SAMSUNG CHIP 5.5W E14 Plastic Candle 6400K </t>
  </si>
  <si>
    <t>LED Bulb - SAMSUNG CHIP 5.5W E27 G45 Plastic 3000K</t>
  </si>
  <si>
    <t>LED Bulb - SAMSUNG CHIP 5.5W E27 G45 Plastic 4000K</t>
  </si>
  <si>
    <t>LED Bulb - SAMSUNG CHIP 5.5W E27 G45 Plastic 6400K</t>
  </si>
  <si>
    <t xml:space="preserve">LED Bulb - 11W E27 A60 Plastic 4000K                  </t>
  </si>
  <si>
    <t xml:space="preserve">LED Bulb - 11W E27 A60 Plastic 3000K                  </t>
  </si>
  <si>
    <t xml:space="preserve">LED Bulb - 11W E27 A60 Plastic 6400K                  </t>
  </si>
  <si>
    <t xml:space="preserve">LED Bulb - 4W Filament  E14 P45 Clear Cover 2700K </t>
  </si>
  <si>
    <t>eur 0,94/piece - order 10.000 pcs</t>
  </si>
  <si>
    <t xml:space="preserve">LED Bulb - 15W A65 Е27 Thermoplastic 6400K                                   </t>
  </si>
  <si>
    <t>eur 1,04/piece - order 10.000 pcs</t>
  </si>
  <si>
    <t>4458</t>
  </si>
  <si>
    <t xml:space="preserve">LED Bulb - 17W A65 Е27 Thermoplastic 6400K                                </t>
  </si>
  <si>
    <t xml:space="preserve">LED Waterproof Lamp G-SERIES 1500mm 48W 6000K </t>
  </si>
  <si>
    <t>eur 11,50/piece</t>
  </si>
  <si>
    <t xml:space="preserve">LED Waterproof Lamp G-SERIES 1500mm 48W 4500K </t>
  </si>
  <si>
    <t>eur 2,36/piece for order of 1.000pcs</t>
  </si>
  <si>
    <t xml:space="preserve">LED Tube SAMSUNG CHIP  - 150cm 22W G13 Nano Plastic 3000K  </t>
  </si>
  <si>
    <t>eur 3,14/piece for order of 3.000pcs</t>
  </si>
  <si>
    <t xml:space="preserve">LED Waterproof Lamp G-SERIES 1200mm 36W 6000K </t>
  </si>
  <si>
    <t>eur 8,50/piece</t>
  </si>
  <si>
    <t>LED Waterproof Lamp G-SERIES 1200mm 36W 4500K</t>
  </si>
  <si>
    <t>50W LED SMD High Bay UFO White Body 3000K 120°</t>
  </si>
  <si>
    <t xml:space="preserve">eur 9,45/piece - clearing price </t>
  </si>
  <si>
    <t xml:space="preserve">LED Bulb - 15W E27 A60 Thermoplastic 6400K 3PCS/Blister Pack                      </t>
  </si>
  <si>
    <t>order 1000 boxees - eur 2,17/box</t>
  </si>
  <si>
    <t xml:space="preserve">LED Bulb - 15W E27 A60 Thermoplastic 3000K 3PCS/Blister Pack                      </t>
  </si>
  <si>
    <t xml:space="preserve">LED Bulb - 15W E27 A60 Thermoplastic 4000K 3PCS/Blister Pack                      </t>
  </si>
  <si>
    <t>Neon Flex Silicon 24V 6400K CRI &gt;90 5М (5 METER ROLL)</t>
  </si>
  <si>
    <t>Neon Flex Backlite Silicon 24V 3000K (10 METER ROLL)</t>
  </si>
  <si>
    <t>Neon Flex Backlite Silicon 24V 4000K (10 METER ROLL)</t>
  </si>
  <si>
    <t>Neon Flex Backlite Silicon 24V 6400K (10 METER ROLL)</t>
  </si>
  <si>
    <t>Neon Flex 24V IP68 Blue Cuttable Every 5CM (10 METER ROLL)</t>
  </si>
  <si>
    <t>Neon Flex 24V IP68 Green Cuttable Every 5CM (10 METER ROLL)</t>
  </si>
  <si>
    <t>Neon Flex 24V IP68 Yellow Cuttable Every 5CM (10 METER ROLL)</t>
  </si>
  <si>
    <t>Neon Flex 24V IP68 Red Cuttable Every 5CM (10 METER ROLL)</t>
  </si>
  <si>
    <t xml:space="preserve">6W+2W LED Surface Panel Downlight - Round 4500K EMC+CR80                  </t>
  </si>
  <si>
    <t>6W+2W LED Surface Panel Downlight - Round 6000K EMC+CR80</t>
  </si>
  <si>
    <t>12W+3W LED Surface Panel Downlight - Round 3000K EMC+CR80</t>
  </si>
  <si>
    <t>12W+3W LED Surface Panel Downlight - Round 4500K EMC+CR80</t>
  </si>
  <si>
    <t>12W+3W LED Surface Panel Downlight - Round 6000K EMC+CR80</t>
  </si>
  <si>
    <t>18W+3W LED Surface Panel Downlight - Round 4500K EMC+CR80</t>
  </si>
  <si>
    <t>12W+3W LED Surface Panel Downlight - Square 4500K EMC+CR80</t>
  </si>
  <si>
    <t>12W+3W LED Surface Panel Downlight - Square 6000K EMC+CR80</t>
  </si>
  <si>
    <t>22W LED Surface Panel Downlight - Square 4500K EMC+CR80</t>
  </si>
  <si>
    <t>22W LED Surface Panel Downlight - Square 6000K EMC+CR80</t>
  </si>
  <si>
    <t>12W Neon Flex 3000K (10 METER ROLL)</t>
  </si>
  <si>
    <t>12W Neon Flex 4000K (10 METER ROLL)</t>
  </si>
  <si>
    <t>12W Neon Flex 6500K (10 METER ROLL)</t>
  </si>
  <si>
    <t>12W Neon Flex Green (10 METER ROLL)</t>
  </si>
  <si>
    <t>12W Neon Flex Blue (10 METER ROLL)</t>
  </si>
  <si>
    <t>12W Neon Flex Amber (10 METER ROLL)</t>
  </si>
  <si>
    <t>12W Neon Flex Pink (10 METER ROLL)</t>
  </si>
  <si>
    <t>10W Neon Flex RGB (10 METER ROLL)</t>
  </si>
  <si>
    <t xml:space="preserve">24W Neon Flex Magic RGB 5m Roll  Included Controler For 360° Neon RGB Magic Strip Light (5 METER ROLL)  </t>
  </si>
  <si>
    <t>8W Neon Flex 6400K (10 METER ROLL)</t>
  </si>
  <si>
    <t>8W Neon Flex 3000K (10 METER ROLL)</t>
  </si>
  <si>
    <t>8W Neon Flex 4000K (10 METER ROLL)</t>
  </si>
  <si>
    <t>8W Neon Flex Blue (10 METER ROLL)</t>
  </si>
  <si>
    <t>8W Neon Flex Red (10 METER ROLL)</t>
  </si>
  <si>
    <t>6450</t>
  </si>
  <si>
    <t xml:space="preserve">Driver For LED Panel 45W 5 Years Warranty </t>
  </si>
  <si>
    <t>6085</t>
  </si>
  <si>
    <t>Driver For LED Panel 70W For VT-12061</t>
  </si>
  <si>
    <t>8067</t>
  </si>
  <si>
    <t>Remote Controller For LED Panel 36W 3 in 1</t>
  </si>
  <si>
    <t>6436</t>
  </si>
  <si>
    <t>36W High Lumen Driver For Panel</t>
  </si>
  <si>
    <t>1463</t>
  </si>
  <si>
    <t>1465</t>
  </si>
  <si>
    <t>1469</t>
  </si>
  <si>
    <t>1315</t>
  </si>
  <si>
    <t>1316</t>
  </si>
  <si>
    <t>1319</t>
  </si>
  <si>
    <t>1322</t>
  </si>
  <si>
    <t>1323</t>
  </si>
  <si>
    <t>1284</t>
  </si>
  <si>
    <t>3W LED StepLight White Body 4000K IP20</t>
  </si>
  <si>
    <t>1328</t>
  </si>
  <si>
    <t>1329</t>
  </si>
  <si>
    <t>1330</t>
  </si>
  <si>
    <t>1331</t>
  </si>
  <si>
    <t>1402</t>
  </si>
  <si>
    <t>3W LED Step Light White Body Square 3000k</t>
  </si>
  <si>
    <t>1207</t>
  </si>
  <si>
    <t>1208</t>
  </si>
  <si>
    <t>1209</t>
  </si>
  <si>
    <t>1210</t>
  </si>
  <si>
    <t>1485</t>
  </si>
  <si>
    <t>1487</t>
  </si>
  <si>
    <t>8621</t>
  </si>
  <si>
    <t>8622</t>
  </si>
  <si>
    <t>1276</t>
  </si>
  <si>
    <t>30W LED COB Downlight Round A++ 120Lm/W 3000K</t>
  </si>
  <si>
    <t>1277</t>
  </si>
  <si>
    <t>30W LED COB Downlight Round A++ 120Lm/W 4000K</t>
  </si>
  <si>
    <t>1279</t>
  </si>
  <si>
    <t xml:space="preserve">40W LED COB Downlight Round A++ 120Lm/W 4500K </t>
  </si>
  <si>
    <t>6624</t>
  </si>
  <si>
    <t>40W LED Surface Panel 1200mmx300mm - 3000K</t>
  </si>
  <si>
    <t>6625</t>
  </si>
  <si>
    <t>40W LED Surface Panel 1200mmx300mm - 4000K</t>
  </si>
  <si>
    <t>6626</t>
  </si>
  <si>
    <t>40W LED Surface Panel 1200mmx300mm - 6500K</t>
  </si>
  <si>
    <t>6074</t>
  </si>
  <si>
    <t xml:space="preserve">LED Panel Matrix 40W 595 x 595 mm 6000K 230V </t>
  </si>
  <si>
    <t>3110</t>
  </si>
  <si>
    <t>29W DALI Driver For A++ Panel</t>
  </si>
  <si>
    <t>6270</t>
  </si>
  <si>
    <t>45W Flicker Free Driver 5 Years Warranty A++</t>
  </si>
  <si>
    <t>20022</t>
  </si>
  <si>
    <t>153</t>
  </si>
  <si>
    <t>LED Bulb - SAMSUNG CHIP 11W E27 PAR30  Plastic 3000K</t>
  </si>
  <si>
    <t>150</t>
  </si>
  <si>
    <t>LED Bulb - SAMSUNG CHIP 14W E27 PAR38 Plastic 3000K</t>
  </si>
  <si>
    <t>142</t>
  </si>
  <si>
    <t>LED Bulb - SAMSUNG CHIP 8W E27 R63 Plastic 4000K</t>
  </si>
  <si>
    <t>143</t>
  </si>
  <si>
    <t>LED Bulb - SAMSUNG CHIP 8W E27 R63 Plastic 6400K</t>
  </si>
  <si>
    <t>138</t>
  </si>
  <si>
    <t>LED Bulb - SAMSUNG CHIP 6W E14 R50 Plastic 3000K</t>
  </si>
  <si>
    <t>139</t>
  </si>
  <si>
    <t>LED Bulb - SAMSUNG CHIP 6W E14 R50 Plastic 4000K</t>
  </si>
  <si>
    <t>187</t>
  </si>
  <si>
    <t>188</t>
  </si>
  <si>
    <t>21243</t>
  </si>
  <si>
    <t>21244</t>
  </si>
  <si>
    <t>869</t>
  </si>
  <si>
    <t>870</t>
  </si>
  <si>
    <t>871</t>
  </si>
  <si>
    <t>198</t>
  </si>
  <si>
    <t>LED Spotlight SAMSUNG CHIP - GU10 6.5W Ripple Plastic Lens Cover 110° Dimmable 3000K</t>
  </si>
  <si>
    <t>200</t>
  </si>
  <si>
    <t>LED Spotlight SAMSUNG CHIP - GU10 6.5W Ripple Plastic Lens Cover 110° Dimmable 6400K</t>
  </si>
  <si>
    <t>878</t>
  </si>
  <si>
    <t>879</t>
  </si>
  <si>
    <t>20124</t>
  </si>
  <si>
    <t xml:space="preserve">100W LED Floodlight SMD SAMSUNG CHIP Black Body 4000K Hand Stand 3m Wire EU Plug </t>
  </si>
  <si>
    <t>777</t>
  </si>
  <si>
    <t>150W LED Floodlight SMD SAMSUNG CHIP SLIM  Grey Body 6400K 120LM/W</t>
  </si>
  <si>
    <t>794</t>
  </si>
  <si>
    <t>300W LED Floodlight SMD SAMSUNG CHIP SLIM Black White 6400K 120LM/W</t>
  </si>
  <si>
    <t>689</t>
  </si>
  <si>
    <t>4W LED Batten Fitting SAMSUNG CHIP T5 30cm 3000K</t>
  </si>
  <si>
    <t>692</t>
  </si>
  <si>
    <t>7W LED Batten Fitting SAMSUNG CHIP T5 60cm 3000K</t>
  </si>
  <si>
    <t>604</t>
  </si>
  <si>
    <t>LED Linear Light SAMSUNG CHIP - 40W Recessed White Body 6400K 1211x70x35mm</t>
  </si>
  <si>
    <t>384</t>
  </si>
  <si>
    <t>377</t>
  </si>
  <si>
    <t>LED Linear Light SAMSUNG CHIP - 60W Hanging Suspension White Body 4000K 1200x75x105mm</t>
  </si>
  <si>
    <t>328</t>
  </si>
  <si>
    <t>Neon Strip Light SAMSUNG 12V 6400K</t>
  </si>
  <si>
    <t>808</t>
  </si>
  <si>
    <t>809</t>
  </si>
  <si>
    <t>13889</t>
  </si>
  <si>
    <t>55669</t>
  </si>
  <si>
    <t>13899</t>
  </si>
  <si>
    <t>13909</t>
  </si>
  <si>
    <t>13949</t>
  </si>
  <si>
    <t>20053</t>
  </si>
  <si>
    <t>LED Downlight - SAMSUNG CHIP 10W COB Reflector Black Housing 6400K</t>
  </si>
  <si>
    <t>891</t>
  </si>
  <si>
    <t xml:space="preserve">LED Linear Highbay SAMSUNG CHIP - 100W Black Body 4000K 120LM/W   </t>
  </si>
  <si>
    <t>892</t>
  </si>
  <si>
    <t xml:space="preserve">LED Linear Highbay SAMSUNG CHIP - 100W Black Body 6400K 120LM/W   </t>
  </si>
  <si>
    <t>893</t>
  </si>
  <si>
    <t xml:space="preserve">LED Linear Highbay SAMSUNG CHIP - 150W Black Body 4000K 120LM/W   </t>
  </si>
  <si>
    <t>895</t>
  </si>
  <si>
    <t xml:space="preserve">LED Linear Highbay SAMSUNG CHIP - 200W Black Body 4000K 120LM/W   </t>
  </si>
  <si>
    <t>21525</t>
  </si>
  <si>
    <t>LED Street Light SAMSUNG CHIP - 30W A++ Grey Body 4000K</t>
  </si>
  <si>
    <t>21527</t>
  </si>
  <si>
    <t>LED Street Light SAMSUNG CHIP - 50W A++ Grey Body 4000K</t>
  </si>
  <si>
    <t>529</t>
  </si>
  <si>
    <t>533</t>
  </si>
  <si>
    <t>LED Street Light SAMSUNG CHIP 3 Years Warranty - 120W 4000K</t>
  </si>
  <si>
    <t>532</t>
  </si>
  <si>
    <t>LED Street Light SAMSUNG CHIP A++ 5 Years Warranty - 150W Grey Body 6400K</t>
  </si>
  <si>
    <t>20114</t>
  </si>
  <si>
    <t>4061</t>
  </si>
  <si>
    <t xml:space="preserve">LED Spotlight - AR111 15W 12V Beam 20 COB Chip 6000K  </t>
  </si>
  <si>
    <t>4062</t>
  </si>
  <si>
    <t>LED Spotlight - AR111 15W 12V Beam 20 COB Chip 4500K</t>
  </si>
  <si>
    <t>4084</t>
  </si>
  <si>
    <t xml:space="preserve">LED Spotlight - AR111 15W 12V Beam 20 COB Chip 2700K  </t>
  </si>
  <si>
    <t>4255</t>
  </si>
  <si>
    <t xml:space="preserve">LED Spotlight - AR111 15W 12V Beam 40 COB Chip 6000K  </t>
  </si>
  <si>
    <t>4256</t>
  </si>
  <si>
    <t>LED Spotlight - AR111 15W 12V Beam 40 COB Chip 4500K</t>
  </si>
  <si>
    <t>4257</t>
  </si>
  <si>
    <t xml:space="preserve">LED Spotlight - AR111 15W 12V Beam 40 COB Chip 2700K  </t>
  </si>
  <si>
    <t>4225</t>
  </si>
  <si>
    <t xml:space="preserve">LED Spotlight - AR111 12W GU10 Beam 40 COB Chip 6000K </t>
  </si>
  <si>
    <t>4224</t>
  </si>
  <si>
    <t xml:space="preserve">LED Spotlight - AR111 12W GU10 Beam 40 COB Chip 2700K  </t>
  </si>
  <si>
    <t>7236</t>
  </si>
  <si>
    <t>LED Spotlight - AR111 12W GU10 Beam 40 COB Chip 6000K Dimmable</t>
  </si>
  <si>
    <t>7234</t>
  </si>
  <si>
    <t>LED Spotlight - AR111 12W GU10 Beam 40 COB Chip 3000K Dimmable</t>
  </si>
  <si>
    <t>2792</t>
  </si>
  <si>
    <t>2793</t>
  </si>
  <si>
    <t>7493</t>
  </si>
  <si>
    <t>2704</t>
  </si>
  <si>
    <t>4444</t>
  </si>
  <si>
    <t>7423</t>
  </si>
  <si>
    <t>7146</t>
  </si>
  <si>
    <t>4473</t>
  </si>
  <si>
    <t>LED Bulb - 6W  Filament E27 G125 Amber Glass 2200K</t>
  </si>
  <si>
    <t>7473</t>
  </si>
  <si>
    <t>LED Bulb - 2W ART Filament Candle E27 T30 Amber Glass 1800K±200K</t>
  </si>
  <si>
    <t>7475</t>
  </si>
  <si>
    <t>LED Bulb - 4W ART Filament Candle E27 G125 Amber Glass 1800K±200K</t>
  </si>
  <si>
    <t>7144</t>
  </si>
  <si>
    <t>2043</t>
  </si>
  <si>
    <t xml:space="preserve">LED Strip SMD3528 - 60LEDs 4500K IP65 </t>
  </si>
  <si>
    <t>2034</t>
  </si>
  <si>
    <t xml:space="preserve">LED Strip SMD3528 - 60LEDs Green IP65 </t>
  </si>
  <si>
    <t>2013</t>
  </si>
  <si>
    <t xml:space="preserve">LED Strip SMD3528 - 60LEDs Blue Non-waterproof </t>
  </si>
  <si>
    <t>2015</t>
  </si>
  <si>
    <t xml:space="preserve">LED Strip SMD3528 - 60LEDs Red Non-waterproof  </t>
  </si>
  <si>
    <t>2002</t>
  </si>
  <si>
    <t xml:space="preserve">LED Strip SMD3528 - 120 LEDs 6000K Non-waterproof </t>
  </si>
  <si>
    <t>2042</t>
  </si>
  <si>
    <t>LED Strip SMD3528 - 120 LEDs 4500K Non-waterproof</t>
  </si>
  <si>
    <t>2463</t>
  </si>
  <si>
    <t xml:space="preserve">LED Strip SMD2835 - 204 LEDs 6000K IP20 </t>
  </si>
  <si>
    <t>2461</t>
  </si>
  <si>
    <t xml:space="preserve">LED Strip SMD2835 - 204 LEDs 3000K IP20 </t>
  </si>
  <si>
    <t>2462</t>
  </si>
  <si>
    <t xml:space="preserve">LED Strip SMD2835 - 204 LEDs 4000K IP20 </t>
  </si>
  <si>
    <t>2145</t>
  </si>
  <si>
    <t>LED Strip SMD5050 - 30 LEDs 3000K IP65</t>
  </si>
  <si>
    <t>2143</t>
  </si>
  <si>
    <t xml:space="preserve">LED Strip SMD5050 - 60 LEDs 4500K Non-waterproof </t>
  </si>
  <si>
    <t>2126</t>
  </si>
  <si>
    <t xml:space="preserve">LED Strip SMD5050 - 60 LEDs 6400K Non-waterproof </t>
  </si>
  <si>
    <t>2148</t>
  </si>
  <si>
    <t xml:space="preserve">LED Strip SMD5050 - 60 LEDs 6400K IP65 </t>
  </si>
  <si>
    <t>2547</t>
  </si>
  <si>
    <t xml:space="preserve">LED Strip SMD5050 - 60 LEDs 2200K Non-waterproof </t>
  </si>
  <si>
    <t>2122</t>
  </si>
  <si>
    <t xml:space="preserve">LED Strip SMD5050 - 60 LEDs 3000K Non-waterproof </t>
  </si>
  <si>
    <t>2149</t>
  </si>
  <si>
    <t xml:space="preserve">LED Strip SMD5050 - 60 LEDs 3000K IP65 </t>
  </si>
  <si>
    <t>2137</t>
  </si>
  <si>
    <t>LED Strip SMD5050 - 60 LEDs Blue Non-waterproof -</t>
  </si>
  <si>
    <t>2138</t>
  </si>
  <si>
    <t xml:space="preserve">LED Strip SMD5050 - 60 LEDs Green Non-waterproof </t>
  </si>
  <si>
    <t>2128</t>
  </si>
  <si>
    <t xml:space="preserve">LED Strip SMD5050 - 60 LEDs Red Non-waterproof </t>
  </si>
  <si>
    <t>2560</t>
  </si>
  <si>
    <t xml:space="preserve">LED Strip 2835 60 Led 12V IP20 4000K </t>
  </si>
  <si>
    <t>2562</t>
  </si>
  <si>
    <t xml:space="preserve">LED Strip 5050 60 Led 24V IP65 3000K </t>
  </si>
  <si>
    <t>2563</t>
  </si>
  <si>
    <t xml:space="preserve">LED Strip 5050 60 Led 24V IP65 4000K </t>
  </si>
  <si>
    <t>2124</t>
  </si>
  <si>
    <t xml:space="preserve">LED Strip SMD5050 - 30 LEDs RGB Non-waterproof         </t>
  </si>
  <si>
    <t>2552</t>
  </si>
  <si>
    <t xml:space="preserve">LED Strip 5050 - 60 LEDs 12V IP20 RGB + 4000K </t>
  </si>
  <si>
    <t>2403</t>
  </si>
  <si>
    <t xml:space="preserve">LED Strip SMD3014 - 204 LEDs 6000K Non-waterproof </t>
  </si>
  <si>
    <t>2404</t>
  </si>
  <si>
    <t xml:space="preserve">LED Strip SMD3014 - 204 LEDs 3000K Non-waterproof </t>
  </si>
  <si>
    <t>2405</t>
  </si>
  <si>
    <t xml:space="preserve">LED Strip SMD3014 - 204 LEDs 4000K Non-waterproof </t>
  </si>
  <si>
    <t>2161</t>
  </si>
  <si>
    <t xml:space="preserve">LED Strip SMD5730 - 120 LEDs High Lumen 6400K IP20 </t>
  </si>
  <si>
    <t>2163</t>
  </si>
  <si>
    <t>LED Strip SMD5730 - 120 LEDs High Lumen 4000K IP20</t>
  </si>
  <si>
    <t>2165</t>
  </si>
  <si>
    <t xml:space="preserve">LED Strip SMD2835 - 240 LEDs High Lumen 4000K IP20 </t>
  </si>
  <si>
    <t>2166</t>
  </si>
  <si>
    <t xml:space="preserve">LED Strip SMD2835 - 240 LEDs High Lumen 6400K IP20 </t>
  </si>
  <si>
    <t>2459</t>
  </si>
  <si>
    <t>LED Strip SMD5050 - 60 LEDs 24V 4000K IP20</t>
  </si>
  <si>
    <t>2601</t>
  </si>
  <si>
    <t xml:space="preserve">LED Strip SMD2835 - 238 LEDs 24V IP20 6400K  150LM/W </t>
  </si>
  <si>
    <t>2535</t>
  </si>
  <si>
    <t>LED Bar 18W 12V SMD4014 1M 3000K 2pcs/Pack</t>
  </si>
  <si>
    <t>2537</t>
  </si>
  <si>
    <t>LED Bar 18W 12V SMD4014 1M 6000K 2pcs/Pack</t>
  </si>
  <si>
    <t>2543</t>
  </si>
  <si>
    <t xml:space="preserve">LED Bar 144LED SMD4014 6400K </t>
  </si>
  <si>
    <t>2350</t>
  </si>
  <si>
    <t xml:space="preserve">LED Strip Set SMD5050 30 LEDs RGB IP20  /2124+3238+3625/              </t>
  </si>
  <si>
    <t>235011</t>
  </si>
  <si>
    <t xml:space="preserve">LED Strip Set SMD5050 30 LEDs RGB IP44  /2124+2671+3625/              </t>
  </si>
  <si>
    <t>2352</t>
  </si>
  <si>
    <t xml:space="preserve">LED Strip Set SMD5050 30 LEDs RGB IP65  /2118+3239+3625/              </t>
  </si>
  <si>
    <t>2353</t>
  </si>
  <si>
    <t xml:space="preserve">LED Strip Set SMD5050 60 LEDs RGB IP20  /2120+3239+3625/              </t>
  </si>
  <si>
    <t>2354</t>
  </si>
  <si>
    <t xml:space="preserve">LED Strip Set SMD5050 60 LEDs RGB IP65  /2155+3239+3625/              </t>
  </si>
  <si>
    <t>2355</t>
  </si>
  <si>
    <t xml:space="preserve">LED Strip Set SMD5050 60 LEDs 6000K IP20  /2126+3237/              </t>
  </si>
  <si>
    <t>2356</t>
  </si>
  <si>
    <t xml:space="preserve">LED Strip Set SMD5050 60 LEDs 6000K IP65  /2148+3239/              </t>
  </si>
  <si>
    <t>2358</t>
  </si>
  <si>
    <t xml:space="preserve">LED Strip Set SMD5050 60 LEDs RGB+White IP20  /2159+3239+3326/              </t>
  </si>
  <si>
    <t>14601</t>
  </si>
  <si>
    <t>40W LED Domelight With Remote Control CCT Changeable Φ400 60mm</t>
  </si>
  <si>
    <t>14741</t>
  </si>
  <si>
    <t>40W LED Domelight With Remote Control CCT Changeable Φ400 70mm Starry Cover</t>
  </si>
  <si>
    <t>14931</t>
  </si>
  <si>
    <t>40W LED Domelight With Remote Control CCT Changeable Φ350  Diamond Cover</t>
  </si>
  <si>
    <t>14941</t>
  </si>
  <si>
    <t>40W LED Domelight With Remote Control CCT Changeable Φ350  Round Cover</t>
  </si>
  <si>
    <t>14761</t>
  </si>
  <si>
    <t>40W LED Domelight With Remote Control CCT Changeable Φ400 70mm</t>
  </si>
  <si>
    <t>14551</t>
  </si>
  <si>
    <t>60W LED Domelight With Remote Control Color Changing Dimmable Starry Cover</t>
  </si>
  <si>
    <t>14911</t>
  </si>
  <si>
    <t>60W LED Domelight With Remote Control Color Changing Dimmable Round Cover</t>
  </si>
  <si>
    <t>14921</t>
  </si>
  <si>
    <t>60W LED Domelight With Remote Control Color Changing Diamond Round Cover</t>
  </si>
  <si>
    <t>14611</t>
  </si>
  <si>
    <t>60W LED Domelight With Remote Control CCT Changeable Φ500 60mm</t>
  </si>
  <si>
    <t>8038</t>
  </si>
  <si>
    <t>22W NON-Dimmable Driver</t>
  </si>
  <si>
    <t>8059</t>
  </si>
  <si>
    <t>15W Dimmable Driver</t>
  </si>
  <si>
    <t>8060</t>
  </si>
  <si>
    <t>22W Dimmable Driver</t>
  </si>
  <si>
    <t>6294</t>
  </si>
  <si>
    <t xml:space="preserve">3W LED Premium Panel Downlight - Round 6000K               </t>
  </si>
  <si>
    <t>6295</t>
  </si>
  <si>
    <t xml:space="preserve">3W LED Premium Panel Downlight - Square 3000K             </t>
  </si>
  <si>
    <t>6296</t>
  </si>
  <si>
    <t xml:space="preserve">3W LED Premium Panel Downlight - Square 4000K             </t>
  </si>
  <si>
    <t>6423</t>
  </si>
  <si>
    <t>4887</t>
  </si>
  <si>
    <t>4889</t>
  </si>
  <si>
    <t>4872</t>
  </si>
  <si>
    <t>4873</t>
  </si>
  <si>
    <t>4874</t>
  </si>
  <si>
    <t>8075</t>
  </si>
  <si>
    <t>18W EMC Dimmable Driver</t>
  </si>
  <si>
    <t>8076</t>
  </si>
  <si>
    <t>24W EMC Dimmable Driver</t>
  </si>
  <si>
    <t>1286</t>
  </si>
  <si>
    <t xml:space="preserve">35W LED Track Light Black Body 4000K  </t>
  </si>
  <si>
    <t>1256</t>
  </si>
  <si>
    <t xml:space="preserve">35W LED Track Light White Body 4000K   </t>
  </si>
  <si>
    <t>5755</t>
  </si>
  <si>
    <t xml:space="preserve">30W LED Floodlight RGB With RF Remote Grey Body SMD  </t>
  </si>
  <si>
    <t>5993</t>
  </si>
  <si>
    <t>20W LED Floodlight SMD E-Series Black Body Blue IP65</t>
  </si>
  <si>
    <t>6701</t>
  </si>
  <si>
    <t>30W LED Floodlight Black Body 3000K 160LM/W</t>
  </si>
  <si>
    <t>6702</t>
  </si>
  <si>
    <t>30W LED Floodlight Black Body 4000K 160LM/W</t>
  </si>
  <si>
    <t>6703</t>
  </si>
  <si>
    <t>30W LED Floodlight Black Body 6400K 160LM/W</t>
  </si>
  <si>
    <t>5998</t>
  </si>
  <si>
    <t>50W LED Floodlight Black Body 3000K 160LM/W</t>
  </si>
  <si>
    <t>5918</t>
  </si>
  <si>
    <t>50W LED Floodlight Black Body 4000K 160LM/W</t>
  </si>
  <si>
    <t>5919</t>
  </si>
  <si>
    <t>50W LED Floodlight Black Body 6400K 160LM/W</t>
  </si>
  <si>
    <t>5997</t>
  </si>
  <si>
    <t>100W LED Floodlight Black Body 3000K 160LM/W</t>
  </si>
  <si>
    <t>5920</t>
  </si>
  <si>
    <t>100W LED Floodlight Black Body 4000K 160LM/W</t>
  </si>
  <si>
    <t>5921</t>
  </si>
  <si>
    <t>100W LED Floodlight Black Body 6400K 160LM/W</t>
  </si>
  <si>
    <t>6704</t>
  </si>
  <si>
    <t>150W LED Floodlight Black Body 4000K 160LM/W</t>
  </si>
  <si>
    <t>6705</t>
  </si>
  <si>
    <t>150W LED Floodlight Black Body 6400K 160LM/W</t>
  </si>
  <si>
    <t>5922</t>
  </si>
  <si>
    <t>200W LED Floodlight Black Body 4000K 160LM/W</t>
  </si>
  <si>
    <t>5923</t>
  </si>
  <si>
    <t>200W LED Floodlight Black Body 6400K 160LM/W</t>
  </si>
  <si>
    <t>6476</t>
  </si>
  <si>
    <t xml:space="preserve">LED Tube T8 7W - 60 cm Nano Plastic 64000K 160LM/WATT </t>
  </si>
  <si>
    <t>6272</t>
  </si>
  <si>
    <t>LED Tube T8 14W - 90 cm Nano Plastic Non Rotation 4000K</t>
  </si>
  <si>
    <t>6262</t>
  </si>
  <si>
    <t xml:space="preserve">LED Tube T8 14W - 90 cm Nano Plastic Non Rotation 6400K </t>
  </si>
  <si>
    <t>40021</t>
  </si>
  <si>
    <t>25W LED Designer Hanging Pendant Light Triac Dimmable White 3000K</t>
  </si>
  <si>
    <t>40031</t>
  </si>
  <si>
    <t>38W LED Designer Hanging Pendant Light Triac Dimmable White 3000K</t>
  </si>
  <si>
    <t>40451</t>
  </si>
  <si>
    <t>40471</t>
  </si>
  <si>
    <t>40491</t>
  </si>
  <si>
    <t>6483</t>
  </si>
  <si>
    <t>6484</t>
  </si>
  <si>
    <t>20211</t>
  </si>
  <si>
    <t>20206</t>
  </si>
  <si>
    <t>20216</t>
  </si>
  <si>
    <t>20223</t>
  </si>
  <si>
    <t>LED Waterproof Fitting M-SERIES 1200mm 36W 4000K Emergency Kit PC/PC SS Clip 120LM/W</t>
  </si>
  <si>
    <t>20203</t>
  </si>
  <si>
    <t>20202</t>
  </si>
  <si>
    <t>20215</t>
  </si>
  <si>
    <t>20214</t>
  </si>
  <si>
    <t>7078</t>
  </si>
  <si>
    <t xml:space="preserve">6W Wall Lamp With Bridglux Chip Black Body Square IP65 3000K </t>
  </si>
  <si>
    <t>7080</t>
  </si>
  <si>
    <t xml:space="preserve">6W Wall Lamp With Bridglux Chip Grey Body Square IP 65 3000K </t>
  </si>
  <si>
    <t>7079</t>
  </si>
  <si>
    <t xml:space="preserve">6W Wall Lamp With Bridglux Chip White Body Square IP65 3000K </t>
  </si>
  <si>
    <t>7088</t>
  </si>
  <si>
    <t xml:space="preserve">6W Wall Lamp With Bridglux Chip White Body Square IP65 4000K </t>
  </si>
  <si>
    <t>7081</t>
  </si>
  <si>
    <t>7090</t>
  </si>
  <si>
    <t>7524</t>
  </si>
  <si>
    <t>7527</t>
  </si>
  <si>
    <t>8681</t>
  </si>
  <si>
    <t>8682</t>
  </si>
  <si>
    <t>7545</t>
  </si>
  <si>
    <t>7547</t>
  </si>
  <si>
    <t>7548</t>
  </si>
  <si>
    <t>7550</t>
  </si>
  <si>
    <t>7551</t>
  </si>
  <si>
    <t>8553</t>
  </si>
  <si>
    <t>8554</t>
  </si>
  <si>
    <t>8211</t>
  </si>
  <si>
    <t>8215</t>
  </si>
  <si>
    <t>8232</t>
  </si>
  <si>
    <t>8282</t>
  </si>
  <si>
    <t>8284</t>
  </si>
  <si>
    <t>8285</t>
  </si>
  <si>
    <t>8286</t>
  </si>
  <si>
    <t>8287</t>
  </si>
  <si>
    <t>8288</t>
  </si>
  <si>
    <t>8289</t>
  </si>
  <si>
    <t>8295</t>
  </si>
  <si>
    <t>8296</t>
  </si>
  <si>
    <t>8299</t>
  </si>
  <si>
    <t>8302</t>
  </si>
  <si>
    <t>8306</t>
  </si>
  <si>
    <t>8613</t>
  </si>
  <si>
    <t xml:space="preserve">6W LED Wall Light Sand White IP54 3000K </t>
  </si>
  <si>
    <t>8615</t>
  </si>
  <si>
    <t>6W LED Wall Light Sand Black IP54 3000K</t>
  </si>
  <si>
    <t>8619</t>
  </si>
  <si>
    <t>8620</t>
  </si>
  <si>
    <t>8309</t>
  </si>
  <si>
    <t>8317</t>
  </si>
  <si>
    <t>10W LED Wall Light White Body 25cm Height CREE CHIP 4000K</t>
  </si>
  <si>
    <t>8318</t>
  </si>
  <si>
    <t>10W LED Wall Light White Body 25cm Height CREE CHIP 5000K</t>
  </si>
  <si>
    <t>8319</t>
  </si>
  <si>
    <t>10W LED Wall Light Grey Body 25cm Height CREE CHIP 3000K</t>
  </si>
  <si>
    <t>8320</t>
  </si>
  <si>
    <t>10W LED Wall Light Grey Body 25cm Height CREE CHIP 4000K</t>
  </si>
  <si>
    <t>8321</t>
  </si>
  <si>
    <t>10W LED Wall Light Grey Body 25cm Height CREE CHIP 5000K</t>
  </si>
  <si>
    <t>8322</t>
  </si>
  <si>
    <t>10W LED Wall Light Black Body 25cm Height CREE CHIP 3000K</t>
  </si>
  <si>
    <t>8323</t>
  </si>
  <si>
    <t>10W LED Wall Light Black Body 25cm Height CREE CHIP 4000K</t>
  </si>
  <si>
    <t>8324</t>
  </si>
  <si>
    <t>10W LED Wall Light Black Body 25cm Height CREE CHIP 5000K</t>
  </si>
  <si>
    <t>8325</t>
  </si>
  <si>
    <t>10W LED Wall Light White Body 80cm Height CREE CHIP 3000K</t>
  </si>
  <si>
    <t>8326</t>
  </si>
  <si>
    <t>10W LED Wall Light White Body 80cm Height CREE CHIP 4000K</t>
  </si>
  <si>
    <t>8333</t>
  </si>
  <si>
    <t>10W LED Wall Light Black Body 80cm Height CREE CHIP 5000K</t>
  </si>
  <si>
    <t>8334</t>
  </si>
  <si>
    <t>8335</t>
  </si>
  <si>
    <t>8337</t>
  </si>
  <si>
    <t>8338</t>
  </si>
  <si>
    <t>8341</t>
  </si>
  <si>
    <t>8292</t>
  </si>
  <si>
    <t>8202</t>
  </si>
  <si>
    <t>8204</t>
  </si>
  <si>
    <t>8683</t>
  </si>
  <si>
    <t>8684</t>
  </si>
  <si>
    <t>8527</t>
  </si>
  <si>
    <t xml:space="preserve">12W LED Wall Lamp With Bridgelux Chip White 3000K Square </t>
  </si>
  <si>
    <t>8529</t>
  </si>
  <si>
    <t xml:space="preserve">12W LED Wall Lamp With Bridgelux Chip Black 3000K Square </t>
  </si>
  <si>
    <t>8530</t>
  </si>
  <si>
    <t xml:space="preserve">12W LED Wall Lamp With Bridgelux Chip Black 4000K Square </t>
  </si>
  <si>
    <t>8531</t>
  </si>
  <si>
    <t xml:space="preserve">12W LED Wall Lamp With Bridgelux Chip Grey 3000K Square </t>
  </si>
  <si>
    <t>8532</t>
  </si>
  <si>
    <t xml:space="preserve">12W LED Wall Lamp With Bridgelux Chip Grey 4000K Square </t>
  </si>
  <si>
    <t>8533</t>
  </si>
  <si>
    <t>18W LED Wall Lamp White Boddy IP44 3000K</t>
  </si>
  <si>
    <t>8534</t>
  </si>
  <si>
    <t>18W LED Wall Lamp White Boddy IP44 4000K</t>
  </si>
  <si>
    <t>8536</t>
  </si>
  <si>
    <t>20W LED Wall Lamp White Boddy IP44 4000K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</si>
  <si>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</si>
  <si>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</si>
  <si>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</si>
  <si>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</si>
  <si>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</si>
  <si>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</si>
  <si>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</si>
  <si>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</si>
  <si>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</si>
  <si>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</si>
  <si>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</si>
  <si>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</si>
  <si>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</si>
  <si>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12W LLED Bulkhead With Softlight 3000K Grey Body IP65</t>
  </si>
  <si>
    <t>8246</t>
  </si>
  <si>
    <t>12W LLED Bulkhead With Softlight 4200K Grey Body IP65</t>
  </si>
  <si>
    <t>8247</t>
  </si>
  <si>
    <t>12W LLED Bulkhead With Softlight 6500K Grey Body IP65</t>
  </si>
  <si>
    <t>7722</t>
  </si>
  <si>
    <t xml:space="preserve">Led Light Mini Portable Bluetooth Speaker With AUX &amp; TF Slot TWS 1800mah Battery </t>
  </si>
  <si>
    <t>7723</t>
  </si>
  <si>
    <t xml:space="preserve">Led Light Portable Bluetooth Speaker With AUX &amp; TF Slot TWS 1200mah Battery </t>
  </si>
  <si>
    <t>8600</t>
  </si>
  <si>
    <t>8601</t>
  </si>
  <si>
    <t>8602</t>
  </si>
  <si>
    <t>8603</t>
  </si>
  <si>
    <t>8604</t>
  </si>
  <si>
    <t>8605</t>
  </si>
  <si>
    <t>3904</t>
  </si>
  <si>
    <t>70W Soft Light Chandelier Slim 3 Ring Dimmable 3000K</t>
  </si>
  <si>
    <t>3905</t>
  </si>
  <si>
    <t>70W Soft Light Chandelier Slim 3 Ring Dimmable 4000K</t>
  </si>
  <si>
    <t>3906</t>
  </si>
  <si>
    <t>80W Soft Light Chandelier Slim 3 Ring Dimmable 3000K</t>
  </si>
  <si>
    <t>3907</t>
  </si>
  <si>
    <t>80W Soft Light Chandelier Slim 3 Ring  Dimmable 4000K</t>
  </si>
  <si>
    <t>3986</t>
  </si>
  <si>
    <t>3987</t>
  </si>
  <si>
    <t>3988</t>
  </si>
  <si>
    <t>3989</t>
  </si>
  <si>
    <t>3990</t>
  </si>
  <si>
    <t>3991</t>
  </si>
  <si>
    <t>3700</t>
  </si>
  <si>
    <t xml:space="preserve">Modern Pendant Light Red Cooper+Sand Black ф220 </t>
  </si>
  <si>
    <t>3701</t>
  </si>
  <si>
    <t xml:space="preserve">Modern Pendant Light Red Cooper+Sand Grey ф220 </t>
  </si>
  <si>
    <t>3702</t>
  </si>
  <si>
    <t xml:space="preserve">Modern Pendant Light Red Cooper+Sand White ф220 </t>
  </si>
  <si>
    <t>3708</t>
  </si>
  <si>
    <t xml:space="preserve">Rose Gold Pendant Light Holder ф180 </t>
  </si>
  <si>
    <t>3709</t>
  </si>
  <si>
    <t xml:space="preserve">Rose Gold Pendant Light Holder ф250 </t>
  </si>
  <si>
    <t>3712</t>
  </si>
  <si>
    <t xml:space="preserve">Pendant Light Holder Chrome ф150 </t>
  </si>
  <si>
    <t>3717</t>
  </si>
  <si>
    <t>3731</t>
  </si>
  <si>
    <t>Glass Pendant Light Red ф145</t>
  </si>
  <si>
    <t>3733</t>
  </si>
  <si>
    <t xml:space="preserve">Glass Pendant Light Transparent ф145 </t>
  </si>
  <si>
    <t>3734</t>
  </si>
  <si>
    <t>Glass Pendant Light Green ф145</t>
  </si>
  <si>
    <t>3736</t>
  </si>
  <si>
    <t>Vintage Glass Pendant Light Amber ф140</t>
  </si>
  <si>
    <t>3740</t>
  </si>
  <si>
    <t>3741</t>
  </si>
  <si>
    <t>3759</t>
  </si>
  <si>
    <t>3760</t>
  </si>
  <si>
    <t>3816</t>
  </si>
  <si>
    <t>Pendant Light Red Bronze Canopy Metal Lamp Shape ф260</t>
  </si>
  <si>
    <t>3817</t>
  </si>
  <si>
    <t>Pendant Light Red Bronze Canopy Metal Lamp Shape ф360</t>
  </si>
  <si>
    <t>3818</t>
  </si>
  <si>
    <t>Transparent Glass Pendant W/Wood 130cm</t>
  </si>
  <si>
    <t>3819</t>
  </si>
  <si>
    <t>Transparent Glass Pendant W/Wood 170cm</t>
  </si>
  <si>
    <t>3830</t>
  </si>
  <si>
    <t>3D Glass Pendant Light With White Canopy</t>
  </si>
  <si>
    <t>3831</t>
  </si>
  <si>
    <t>3838</t>
  </si>
  <si>
    <t>Pendant Light Triangle Matt Black With Black Canopy</t>
  </si>
  <si>
    <t>3847</t>
  </si>
  <si>
    <t>Pendant Light Concrete+Mesh Ф120мм</t>
  </si>
  <si>
    <t>3848</t>
  </si>
  <si>
    <t>Pendant Light Concrete+Mesh Ф250мм</t>
  </si>
  <si>
    <t>3849</t>
  </si>
  <si>
    <t>Pendant Light Concrete+Mesh Ф330мм</t>
  </si>
  <si>
    <t>3854</t>
  </si>
  <si>
    <t>Pendant Light Concrete+Acrylic  Ф290мм</t>
  </si>
  <si>
    <t>3855</t>
  </si>
  <si>
    <t>Pendant Light Concrete+Wood  Ф125мм</t>
  </si>
  <si>
    <t>3856</t>
  </si>
  <si>
    <t>Pendant Light Concrete+Wood  Green Ф125мм</t>
  </si>
  <si>
    <t>3858</t>
  </si>
  <si>
    <t>Pendant Light Concrete+Wood  Red Ф300мм</t>
  </si>
  <si>
    <t>3866</t>
  </si>
  <si>
    <t>Pendant Light Globe Glass Amber  Ф300мм</t>
  </si>
  <si>
    <t>3868</t>
  </si>
  <si>
    <t>Pendant Light Modern Double Aluminium White Ф160мм</t>
  </si>
  <si>
    <t>3869</t>
  </si>
  <si>
    <t>Pendant Light Modern Double Aluminium Black Ф160мм</t>
  </si>
  <si>
    <t>3875</t>
  </si>
  <si>
    <t>Pendant Light Double Glass Amber+White Ф300мм</t>
  </si>
  <si>
    <t>3876</t>
  </si>
  <si>
    <t>Pendant Light Double Glass Gungray+White Ф300мм</t>
  </si>
  <si>
    <t>3883</t>
  </si>
  <si>
    <t>Pendant Designer Light Glass Transperent Chrome 3 Wire Suspension Ф300мм</t>
  </si>
  <si>
    <t>3886</t>
  </si>
  <si>
    <t>Pendant Light Modern Amber Glass Sleek Transparent  Ф280мм</t>
  </si>
  <si>
    <t>3887</t>
  </si>
  <si>
    <t>Pendant Light Modern Glass Grey 3 Wire Suspension  Ф290мм</t>
  </si>
  <si>
    <t>3888</t>
  </si>
  <si>
    <t>Pendant Light Modern Glass Grey 3 Wire Suspension  Ф380мм</t>
  </si>
  <si>
    <t>3889</t>
  </si>
  <si>
    <t>Chandelier 6XE27 Movable ф400мм</t>
  </si>
  <si>
    <t>3895</t>
  </si>
  <si>
    <t>3982</t>
  </si>
  <si>
    <t>3894</t>
  </si>
  <si>
    <t>3985</t>
  </si>
  <si>
    <t>3901</t>
  </si>
  <si>
    <t>3983</t>
  </si>
  <si>
    <t>3900</t>
  </si>
  <si>
    <t>3984</t>
  </si>
  <si>
    <t>3926</t>
  </si>
  <si>
    <t>Trio Glass Pendant Lamp E27 Holder With Glass Lamp Shade Amber</t>
  </si>
  <si>
    <t>3935</t>
  </si>
  <si>
    <t>7W Led Pendant Light (Acrylic) - White Lamp Shade  120*190mm 3000K</t>
  </si>
  <si>
    <t>3930</t>
  </si>
  <si>
    <t>7W Led Pendant Light (Acrylic) - Gold Lamp Shade 250*190mm 4000K</t>
  </si>
  <si>
    <t>7093</t>
  </si>
  <si>
    <t>3959</t>
  </si>
  <si>
    <t xml:space="preserve">38W Pendant Round Color Changing D:600*H1200 Dimmable White </t>
  </si>
  <si>
    <t>3966</t>
  </si>
  <si>
    <t xml:space="preserve">22W Pendant Round Color Changing D:300*H801 Dimmable White </t>
  </si>
  <si>
    <t>3962</t>
  </si>
  <si>
    <t xml:space="preserve">40W Pendant Square Color Changing D:460*460*120 Dimmable White </t>
  </si>
  <si>
    <t>3964</t>
  </si>
  <si>
    <t xml:space="preserve">80W Pendant Square Color Changing D:750*750*120 Dimmable White </t>
  </si>
  <si>
    <t>3965</t>
  </si>
  <si>
    <t xml:space="preserve">68W Pendant Square Color Changing D:600*300 Dimmable White </t>
  </si>
  <si>
    <t>3970</t>
  </si>
  <si>
    <t xml:space="preserve">26W Pendant Square Color Changing D:300*300*80 Dimmable White </t>
  </si>
  <si>
    <t>3971</t>
  </si>
  <si>
    <t>3945</t>
  </si>
  <si>
    <t xml:space="preserve">Pendant Light Basics Net Prism Black Lampshade 400*540mm </t>
  </si>
  <si>
    <t>3949</t>
  </si>
  <si>
    <t>Pendant Light Pastel Wooden Prism White 320*270mm</t>
  </si>
  <si>
    <t>3955</t>
  </si>
  <si>
    <t>Pendant Light Metal W/Crystel Top D300*360mm</t>
  </si>
  <si>
    <t>3956</t>
  </si>
  <si>
    <t>Pendant Light Metal W/Crystel Middle D330*300mm</t>
  </si>
  <si>
    <t>3957</t>
  </si>
  <si>
    <t>Pendant Light Metal W/Crystel Bottom D300*360mm</t>
  </si>
  <si>
    <t>8560</t>
  </si>
  <si>
    <t>8562</t>
  </si>
  <si>
    <t>8561</t>
  </si>
  <si>
    <t>8563</t>
  </si>
  <si>
    <t>8250</t>
  </si>
  <si>
    <t>8251</t>
  </si>
  <si>
    <t>8252</t>
  </si>
  <si>
    <t>8253</t>
  </si>
  <si>
    <t>8609</t>
  </si>
  <si>
    <t>6W LED Wall Light Sami-Frame Black Round 3000K</t>
  </si>
  <si>
    <t>8610</t>
  </si>
  <si>
    <t>6W LED Wall Light Sami-Frame Black Square 3000K</t>
  </si>
  <si>
    <t>8612</t>
  </si>
  <si>
    <t>8537</t>
  </si>
  <si>
    <t>8538</t>
  </si>
  <si>
    <t>8539</t>
  </si>
  <si>
    <t>8540</t>
  </si>
  <si>
    <t>8543</t>
  </si>
  <si>
    <t>8544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</si>
  <si>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</si>
  <si>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</si>
  <si>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</si>
  <si>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</si>
  <si>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</si>
  <si>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</si>
  <si>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</si>
  <si>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</si>
  <si>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</si>
  <si>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</si>
  <si>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</si>
  <si>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</si>
  <si>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8675</t>
  </si>
  <si>
    <t>8676</t>
  </si>
  <si>
    <t>8677</t>
  </si>
  <si>
    <t>8678</t>
  </si>
  <si>
    <t>8266</t>
  </si>
  <si>
    <t>8269</t>
  </si>
  <si>
    <t>8270</t>
  </si>
  <si>
    <t>8272</t>
  </si>
  <si>
    <t>8273</t>
  </si>
  <si>
    <t>2549</t>
  </si>
  <si>
    <t>5068</t>
  </si>
  <si>
    <t xml:space="preserve">10W LED Cabinet Light Rotatable 60cm 3000K </t>
  </si>
  <si>
    <t>6458</t>
  </si>
  <si>
    <t xml:space="preserve">40W LED Transparent Panel 1200 X 300 mm 4000K </t>
  </si>
  <si>
    <t>4166</t>
  </si>
  <si>
    <t xml:space="preserve">LED Bulb - 4W E14 Candle 4500К                                                      </t>
  </si>
  <si>
    <t>7408</t>
  </si>
  <si>
    <t xml:space="preserve">LED Bulb - 5.5W E27 G45 4000K </t>
  </si>
  <si>
    <t>43431</t>
  </si>
  <si>
    <t xml:space="preserve">LED Bulb - 6W E27 Candle 4500K                                            </t>
  </si>
  <si>
    <t>201</t>
  </si>
  <si>
    <t>LED Spotlight SAMSUNG CHIP - GU10 5W Smooth Plastic 110°D 3000K</t>
  </si>
  <si>
    <t>202</t>
  </si>
  <si>
    <t>LED Spotlight SAMSUNG CHIP - GU10 5W Smooth Plastic 110°D 4000K</t>
  </si>
  <si>
    <t>203</t>
  </si>
  <si>
    <t>LED Spotlight SAMSUNG CHIP - GU10 5W Smooth Plastic 110°D 6400K</t>
  </si>
  <si>
    <t>4414</t>
  </si>
  <si>
    <t>4302</t>
  </si>
  <si>
    <t>4430</t>
  </si>
  <si>
    <t>4432</t>
  </si>
  <si>
    <t xml:space="preserve">LED Bulb - 4W Filament  E14 Twist Candle Tail 6400K   </t>
  </si>
  <si>
    <t>4427</t>
  </si>
  <si>
    <t>LED Bulb - 4W Filament E27 G45 4500K</t>
  </si>
  <si>
    <t>4426</t>
  </si>
  <si>
    <t xml:space="preserve">LED Bulb - 4W Filament  E14 P45 6000K        </t>
  </si>
  <si>
    <t>872</t>
  </si>
  <si>
    <t>LED Spotlight SAMSUNG CHIP - GU10 8W 110° With Lens 3000K</t>
  </si>
  <si>
    <t>eur 1,31/piece</t>
  </si>
  <si>
    <t>875</t>
  </si>
  <si>
    <t>LED Spotlight SAMSUNG CHIP - GU10 8W 38° With Lens 3000K</t>
  </si>
  <si>
    <t>876</t>
  </si>
  <si>
    <t>LED Spotlight SAMSUNG CHIP - GU10 8W 38° With Lens 4000K</t>
  </si>
  <si>
    <t>877</t>
  </si>
  <si>
    <t>LED Spotlight SAMSUNG CHIP - GU10 8W 38° With Lens 6400K</t>
  </si>
  <si>
    <t>6392</t>
  </si>
  <si>
    <t xml:space="preserve">LED Tube T8 10W - 60 cm Nano Plastic Non Rotation 3000K </t>
  </si>
  <si>
    <t>6393</t>
  </si>
  <si>
    <t xml:space="preserve">LED Tube T8 10W - 60 cm Nano Plastic Non Rotation 4000K </t>
  </si>
  <si>
    <t>6394</t>
  </si>
  <si>
    <t xml:space="preserve">LED Tube T8 10W - 60 cm Nano Plastic Non Rotation 6400K </t>
  </si>
  <si>
    <t>652</t>
  </si>
  <si>
    <t xml:space="preserve">LED Tube SAMSUNG CHIP  - 60cm 10W G13 Nano Plastic 6400K  </t>
  </si>
  <si>
    <t>eur 1.84/piece for order of 1000 pcs</t>
  </si>
  <si>
    <t>5972</t>
  </si>
  <si>
    <t>100W LED Floodlight White Body SMD 6000K White Cable</t>
  </si>
  <si>
    <t>eur 10,40/piece</t>
  </si>
  <si>
    <t>5964</t>
  </si>
  <si>
    <t>100W LED Floodlight SMD E-Series Black Body 3000K</t>
  </si>
  <si>
    <t>eur 10,90/piece</t>
  </si>
  <si>
    <t>5965</t>
  </si>
  <si>
    <t>100W LED Floodlight SMD E-Series Black Body 4000K</t>
  </si>
  <si>
    <t>5967</t>
  </si>
  <si>
    <t>100W LED Floodlight SMD E-Series White Body 3000K</t>
  </si>
  <si>
    <t>5968</t>
  </si>
  <si>
    <t>100W LED Floodlight SMD E-Series White Body 4000K</t>
  </si>
  <si>
    <t>8084</t>
  </si>
  <si>
    <t>LED Panel 36W 600 x 600 mm 4000K</t>
  </si>
  <si>
    <t>eur 11,45/panel + driver = eur 68,70/box</t>
  </si>
  <si>
    <t>541</t>
  </si>
  <si>
    <t>LED Street Light SAMSUNG CHIP - 80W 4000K 302Z+ Class II Type 3M Inventonics 0-10V</t>
  </si>
  <si>
    <t>eur 110,25/piece</t>
  </si>
  <si>
    <t>6257</t>
  </si>
  <si>
    <t>LED Panel 29W 1200x300mm A++ 120Lm/W 4000K incl Driver</t>
  </si>
  <si>
    <t>6258</t>
  </si>
  <si>
    <t>LED Panel 29W 1200x300mm A++ 120Lm/W 6400K incl Driver</t>
  </si>
  <si>
    <t>7352</t>
  </si>
  <si>
    <t xml:space="preserve">LED Bulb - 11W E27 A60 Thermoplastic 2700K 3PCS/PACK                       </t>
  </si>
  <si>
    <t xml:space="preserve">eur 2,05/pack </t>
  </si>
  <si>
    <t>654</t>
  </si>
  <si>
    <t xml:space="preserve">LED Tube SAMSUNG CHIP  - 120cm 18W G13 Nano Plastic 4000K  </t>
  </si>
  <si>
    <t>6309</t>
  </si>
  <si>
    <t xml:space="preserve">LED Tube T8 22W - 150 cm Nano Plastic Non Rotation 4000K </t>
  </si>
  <si>
    <t>eur 2,63/piece</t>
  </si>
  <si>
    <t>6310</t>
  </si>
  <si>
    <t xml:space="preserve">LED Tube T8 22W - 150 cm Nano Plastic Non Rotation 6400K </t>
  </si>
  <si>
    <t>2735</t>
  </si>
  <si>
    <t>LED Bulb - 5.5W E14 P45 6400K 6PCS/PACK</t>
  </si>
  <si>
    <t>2730</t>
  </si>
  <si>
    <t>LED Bulb - 5.5W E27 G45 2700K 6PCS/PACK</t>
  </si>
  <si>
    <t>4865</t>
  </si>
  <si>
    <t>eur 3,10 order 100 pcs</t>
  </si>
  <si>
    <t>4854</t>
  </si>
  <si>
    <t>4855</t>
  </si>
  <si>
    <t>657</t>
  </si>
  <si>
    <t xml:space="preserve">LED Tube SAMSUNG CHIP  - 150cm 22W G13 Nano Plastic 4000K  </t>
  </si>
  <si>
    <t>658</t>
  </si>
  <si>
    <t xml:space="preserve">LED Tube SAMSUNG CHIP  - 150cm 22W G13 Nano Plastic 6400K  </t>
  </si>
  <si>
    <t>4867</t>
  </si>
  <si>
    <t>eur 3,63 order 100 pcs</t>
  </si>
  <si>
    <t>4868</t>
  </si>
  <si>
    <t>4857</t>
  </si>
  <si>
    <t>4858</t>
  </si>
  <si>
    <t>4859</t>
  </si>
  <si>
    <t>4869</t>
  </si>
  <si>
    <t>eur 3,90 order 100 pcs</t>
  </si>
  <si>
    <t>4870</t>
  </si>
  <si>
    <t>4871</t>
  </si>
  <si>
    <t>4861</t>
  </si>
  <si>
    <t>5952</t>
  </si>
  <si>
    <t xml:space="preserve">30W LED Floodlight SMD E-Series Black Body 3000K </t>
  </si>
  <si>
    <t>5953</t>
  </si>
  <si>
    <t xml:space="preserve">30W LED Floodlight SMD E-Series Black Body 4000K </t>
  </si>
  <si>
    <t>5957</t>
  </si>
  <si>
    <t xml:space="preserve">30W LED Floodlight SMD E-Series White Body 6500K  </t>
  </si>
  <si>
    <t>7609</t>
  </si>
  <si>
    <t>order 250 pcs - price eur 12.99/piece</t>
  </si>
  <si>
    <t>7608</t>
  </si>
  <si>
    <t>order 250 pcs - price eur 13.20/piece</t>
  </si>
  <si>
    <t>7603</t>
  </si>
  <si>
    <t>order 250 pcs - price eur 3.99/piece</t>
  </si>
  <si>
    <t>7602</t>
  </si>
  <si>
    <t>order 250 pcs - price eur 4.20/piece</t>
  </si>
  <si>
    <t>7604</t>
  </si>
  <si>
    <t>order 250 pcs - price eur 5.20/piece</t>
  </si>
  <si>
    <t>7606</t>
  </si>
  <si>
    <t>order 250 pcs - price eur 6,20/piece</t>
  </si>
  <si>
    <t>763</t>
  </si>
  <si>
    <t>50W LED Floodlight SMD SAMSUNG CHIP SLIM  White Body 6400K 120LM/W</t>
  </si>
  <si>
    <t>order 500 pcs - price eur 7,25/piece</t>
  </si>
  <si>
    <t>20463</t>
  </si>
  <si>
    <t>21969</t>
  </si>
  <si>
    <t>11369</t>
  </si>
  <si>
    <t>3KW On Grid Solar Inverter Single Phase 5YRS Warranty IP66</t>
  </si>
  <si>
    <t>€ 450.00</t>
  </si>
  <si>
    <t>11370</t>
  </si>
  <si>
    <t xml:space="preserve">5KW On Grid Solar Inverter With LCD Display &amp; DC Switch Single Phase 5YRS Warranty IP66 </t>
  </si>
  <si>
    <t>€ 550.00</t>
  </si>
  <si>
    <t>11371</t>
  </si>
  <si>
    <t xml:space="preserve">5KW On Grid Solar Inverter With LCD Display &amp; DC Switch Three Phase 5YRS Warranty IP66  </t>
  </si>
  <si>
    <t>€ 790.00</t>
  </si>
  <si>
    <t>11372</t>
  </si>
  <si>
    <t xml:space="preserve">8KW On Grid Solar Inverter With LCD Display &amp; DC Switch Three Phase 5YRS Warranty IP66  </t>
  </si>
  <si>
    <t>€ 850.00</t>
  </si>
  <si>
    <t>11373</t>
  </si>
  <si>
    <t xml:space="preserve">10KW On Grid Solar Inverter With LCD Display &amp; DC Switch Three Phase 5YRS Warranty IP66  </t>
  </si>
  <si>
    <t>€ 890.00</t>
  </si>
  <si>
    <t>11374</t>
  </si>
  <si>
    <t>3.6KW On/Off Grid Hybrid Solar Inverter Single Phase 3YRS Warranty IP66</t>
  </si>
  <si>
    <t>€ 990.00</t>
  </si>
  <si>
    <t>11375</t>
  </si>
  <si>
    <t>8KW On/Off Grid Hybrid Solar Inverter Three Phase  3YRS Warranty IP66</t>
  </si>
  <si>
    <t>€ 1 650.00</t>
  </si>
  <si>
    <t>11376</t>
  </si>
  <si>
    <t>5KW On/Off Grid Hybrid Solar Inverter Single Phase 3YRS Warranty IP21</t>
  </si>
  <si>
    <t>€ 1 690.00</t>
  </si>
  <si>
    <t>11377</t>
  </si>
  <si>
    <t>Lithium Battery For Solar Inverter 48V-100Ah</t>
  </si>
  <si>
    <t>€ 1 890.00</t>
  </si>
  <si>
    <t>11378</t>
  </si>
  <si>
    <t>WIFI Dongle For Solar Inverte</t>
  </si>
  <si>
    <t>€ 37.00</t>
  </si>
  <si>
    <t>11379</t>
  </si>
  <si>
    <t>3KW On Grid Solar Inverter With LCD Display Single Phase 10YRS Warranty IP66</t>
  </si>
  <si>
    <t>11380</t>
  </si>
  <si>
    <t>5KW On Grid Solar Inverter With LCD Display Single Phase 10YRS Warranty IP66</t>
  </si>
  <si>
    <t>€ 690.00</t>
  </si>
  <si>
    <t>11381</t>
  </si>
  <si>
    <t>5KW On Grid Solar Inverter 10YRS Warranty IP66</t>
  </si>
  <si>
    <t>11382</t>
  </si>
  <si>
    <t>8KW On Grid Solar Inverter 10YRS Warranty IP66</t>
  </si>
  <si>
    <t>11383</t>
  </si>
  <si>
    <t>10KW On Grid Solar Inverter 10YRS Warranty IP66</t>
  </si>
  <si>
    <t>12. Pricelist V-TAC Europe Ltd promotions 6 ENERO 2023 - TARIFAS 2023 Q1</t>
  </si>
  <si>
    <t>11. Pricelist V-TAC Europe Ltd promotions 4 JULIO 2022 - TARIFAS 2022 Q2</t>
  </si>
  <si>
    <t>Neon Strip Light SAMSUNG 12V 6400K (5 METER ROLL)</t>
  </si>
  <si>
    <t>LED Strip SMD3528 - 120 LEDs 6000K Non-waterproof (5 METER ROLL)</t>
  </si>
  <si>
    <t>LED Strip SMD3528 - 60LEDs Blue Non-waterproof (5 METER ROLL)</t>
  </si>
  <si>
    <t>LED Strip SMD3528 - 60LEDs Red Non-waterproof (5 METER ROLL)</t>
  </si>
  <si>
    <t>LED Strip SMD3528 - 60LEDs Green IP65 (5 METER ROLL)</t>
  </si>
  <si>
    <t>LED Strip SMD3528 - 120 LEDs 4500K Non-waterproof (5 METER ROLL)</t>
  </si>
  <si>
    <t>LED Strip SMD3528 - 60LEDs 4500K IP65 (5 METER ROLL)</t>
  </si>
  <si>
    <t>LED Strip SMD5050 - 60 LEDs 3000K Non-waterproof (5 METER ROLL)</t>
  </si>
  <si>
    <t xml:space="preserve">LED Strip SMD5050 - 30 LEDs RGB Non-waterproof (5 METER ROLL)  </t>
  </si>
  <si>
    <t>LED Strip SMD5050 - 60 LEDs 6400K Non-waterproof (5 METER ROLL)</t>
  </si>
  <si>
    <t>LED Strip SMD5050 - 60 LEDs Red Non-waterproof (5 METER ROLL)</t>
  </si>
  <si>
    <t>LED Strip SMD5050 - 60 LEDs Blue Non-waterproof (5 METER ROLL)</t>
  </si>
  <si>
    <t>LED Strip SMD5050 - 60 LEDs Green Non-waterproof (5 METER ROLL)</t>
  </si>
  <si>
    <t>LED Strip SMD5050 - 60 LEDs 4500K Non-waterproof (5 METER ROLL)</t>
  </si>
  <si>
    <t>LED Strip SMD5050 - 30 LEDs 3000K IP65 (5 METER ROLL)</t>
  </si>
  <si>
    <t>LED Strip SMD5050 - 60 LEDs 6400K IP65 (5 METER ROLL)</t>
  </si>
  <si>
    <t>LED Strip SMD5050 - 60 LEDs 3000K IP65 (5 METER ROLL)</t>
  </si>
  <si>
    <t>LED Strip SMD5730 - 120 LEDs High Lumen 6400K IP20 (5 METER ROLL)</t>
  </si>
  <si>
    <t>LED Strip SMD5730 - 120 LEDs High Lumen 4000K IP20 (5 METER ROLL)</t>
  </si>
  <si>
    <t>LED Strip SMD2835 - 240 LEDs High Lumen 4000K IP20 (5 METER ROLL)</t>
  </si>
  <si>
    <t>LED Strip SMD2835 - 240 LEDs High Lumen 6400K IP20 (5 METER ROLL)</t>
  </si>
  <si>
    <t>LED Strip SMD3014 - 204 LEDs 6000K Non-waterproof (5 METER ROLL)</t>
  </si>
  <si>
    <t>LED Strip SMD3014 - 204 LEDs 3000K Non-waterproof (5 METER ROLL)</t>
  </si>
  <si>
    <t>LED Strip SMD3014 - 204 LEDs 4000K Non-waterproof (5 METER ROLL)</t>
  </si>
  <si>
    <t>LED Strip SMD5050 - 60 LEDs 24V 4000K IP20 (5 METER ROLL)</t>
  </si>
  <si>
    <t>LED Strip SMD2835 - 204 LEDs 3000K IP20 (5 METER ROLL)</t>
  </si>
  <si>
    <t>LED Strip SMD2835 - 204 LEDs 4000K IP20 (5 METER ROLL)</t>
  </si>
  <si>
    <t>LED Strip SMD2835 - 204 LEDs 6000K IP20 (5 METER ROLL)</t>
  </si>
  <si>
    <t>LED Strip SMD5050 - 60 LEDs 2200K Non-waterproof (5 METER ROLL)</t>
  </si>
  <si>
    <t>LED Strip 5050 - 60 LEDs 12V IP20 RGB + 4000K (5 METER ROLL)</t>
  </si>
  <si>
    <t>LED Strip 2835 60 Led 12V IP20 4000K (5 METER ROLL)</t>
  </si>
  <si>
    <t>LED Strip 5050 60 Led 24V IP65 3000K (5 METER ROLL)</t>
  </si>
  <si>
    <t>LED Strip 5050 60 Led 24V IP65 4000K (5 METER ROLL)</t>
  </si>
  <si>
    <t>LED Strip SMD2835 - 238 LEDs 24V IP20 6400K  150LM/W (5 METER ROLL)</t>
  </si>
  <si>
    <t>LED Bulb - SAMSUNG CHIP 6W E14 R50 Plastic 6400K</t>
  </si>
  <si>
    <t>LED Bulb - SAMSUNG CHIP 8W E27 R63 Plastic 3000K</t>
  </si>
  <si>
    <t>LED Bulb - SAMSUNG CHIP 14W E27 PAR38 Plastic 4000K</t>
  </si>
  <si>
    <t>LED Bulb - SAMSUNG CHIP 14W E27 PAR38 Plastic 6400K</t>
  </si>
  <si>
    <t>LED Spotlight SAMSUNG CHIP - GU10 6.5W Ripple Plastic Lens Cover 110° Dimmable 4000K</t>
  </si>
  <si>
    <t xml:space="preserve">LED Tube SAMSUNG CHIP  - 120cm 18W G13 Nano Plastic 3000K  </t>
  </si>
  <si>
    <t xml:space="preserve">LED Tube SAMSUNG CHIP  - 60cm 10W G13 Nano Plastic 3000K  </t>
  </si>
  <si>
    <t xml:space="preserve">LED Tube SAMSUNG CHIP  - 60cm 10W G13 Nano Plastic 4000K  </t>
  </si>
  <si>
    <t>150W LED Floodlight SMD SAMSUNG CHIP SLIM  Grey Body 4000K 120LM/W</t>
  </si>
  <si>
    <t>LED Spotlight SAMSUNG CHIP - GU10 8W 110° With Lens 4000K</t>
  </si>
  <si>
    <t>LED Spotlight SAMSUNG CHIP - GU10 8W 110° With Lens 6400K</t>
  </si>
  <si>
    <t>LED Bulb - 5.5W E14 P45 2700K 6PCS/PACK</t>
  </si>
  <si>
    <t>LED Bulb - 5.5W E14 P45 4000K 6PCS/PACK</t>
  </si>
  <si>
    <t xml:space="preserve">LED Bulb - 5.5W E14 Candle 3000K 6 PCS/PACK                                             </t>
  </si>
  <si>
    <t>discount 0%</t>
  </si>
  <si>
    <t>LED Street Light SAMSUNG CHIP - 30W A++ Grey Body 6500K</t>
  </si>
  <si>
    <t>10. Pricelist V-TAC Europe Ltd promotions 15 ABRIL 2022 (HASTA 02-05-2022) + TARIFAS 2022 Q1</t>
  </si>
  <si>
    <t>09. Pricelist V-TAC Europe Ltd promotions 1 FEBRERO 2022 + TARIFAS 2022 Q1</t>
  </si>
  <si>
    <t>144</t>
  </si>
  <si>
    <t>LED Bulb - SAMSUNG CHIP 8W  E27 T37 Plastic 3000K</t>
  </si>
  <si>
    <t>145</t>
  </si>
  <si>
    <t>LED Bulb - SAMSUNG CHIP 8W  E27 T37 Plastic 4000K</t>
  </si>
  <si>
    <t>146</t>
  </si>
  <si>
    <t>LED Bulb - SAMSUNG CHIP 8W  E27 T37 Plastic 6400K</t>
  </si>
  <si>
    <t>222</t>
  </si>
  <si>
    <t>LED Bulb - SAMSUNG CHIP 7W GX53 Plastic 3000K</t>
  </si>
  <si>
    <t>223</t>
  </si>
  <si>
    <t>LED Bulb - SAMSUNG CHIP 7W GX53 Plastic 4000K</t>
  </si>
  <si>
    <t>224</t>
  </si>
  <si>
    <t>LED Bulb - SAMSUNG CHIP 7W GX53 Plastic 6400K</t>
  </si>
  <si>
    <t>234</t>
  </si>
  <si>
    <t>235</t>
  </si>
  <si>
    <t>236</t>
  </si>
  <si>
    <t>237</t>
  </si>
  <si>
    <t>238</t>
  </si>
  <si>
    <t>239</t>
  </si>
  <si>
    <t>243</t>
  </si>
  <si>
    <t xml:space="preserve">LED Spotlight SAMSUNG CHIP - G9 2.5W Plastic 3000K </t>
  </si>
  <si>
    <t>244</t>
  </si>
  <si>
    <t xml:space="preserve">LED Spotlight SAMSUNG CHIP - G9 2.5W Plastic 4000K </t>
  </si>
  <si>
    <t>245</t>
  </si>
  <si>
    <t xml:space="preserve">LED Spotlight SAMSUNG CHIP - G9 2.5W Plastic 6400K </t>
  </si>
  <si>
    <t>246</t>
  </si>
  <si>
    <t>248</t>
  </si>
  <si>
    <t>525</t>
  </si>
  <si>
    <t>LED Street Light SAMSUNG CHIP A++ 5 Years Warranty - 30W Grey Body 4000K</t>
  </si>
  <si>
    <t>526</t>
  </si>
  <si>
    <t>LED Street Light SAMSUNG CHIP A++ 5 Years Warranty - 30W Grey Body 6400K</t>
  </si>
  <si>
    <t>530</t>
  </si>
  <si>
    <t>531</t>
  </si>
  <si>
    <t>538</t>
  </si>
  <si>
    <t>LED Street Light SAMSUNG CHIP 3 Years Warranty - 30W 6400K</t>
  </si>
  <si>
    <t>676</t>
  </si>
  <si>
    <t>LED Waterproof Tube SAMSUNG CHIP - 70W 150cm 120LM/WATT 4500K</t>
  </si>
  <si>
    <t>677</t>
  </si>
  <si>
    <t>LED Waterproof Tube SAMSUNG CHIP - 70W 150cm  120LM/WATT 6000K</t>
  </si>
  <si>
    <t>678</t>
  </si>
  <si>
    <t>LED Waterproof Tube SAMSUNG CHIP - 60W 120cm 120LM/WATT 4500K</t>
  </si>
  <si>
    <t>679</t>
  </si>
  <si>
    <t>LED Waterproof Tube SAMSUNG CHIP - 60W 120cm 120LM/WATT 6000K</t>
  </si>
  <si>
    <t>687</t>
  </si>
  <si>
    <t xml:space="preserve">LED Tube SAMSUNG CHIP - 60cm 9W G13 Nano Plastic Rotatable А++ 6400K  </t>
  </si>
  <si>
    <t>690</t>
  </si>
  <si>
    <t>4W LED Batten Fitting SAMSUNG CHIP T5 30cm 4000K</t>
  </si>
  <si>
    <t>691</t>
  </si>
  <si>
    <t>4W LED Batten Fitting SAMSUNG CHIP T5 30cm 6400K</t>
  </si>
  <si>
    <t>694</t>
  </si>
  <si>
    <t>7W LED Batten Fitting SAMSUNG CHIP T5 60cm 6400K</t>
  </si>
  <si>
    <t>697</t>
  </si>
  <si>
    <t>16W LED Batten Fitting SAMSUNG CHIP T5 120cm 6400K</t>
  </si>
  <si>
    <t>779</t>
  </si>
  <si>
    <t>200W LED Floodlight SMD SAMSUNG CHIP SLIM Black Body 6400K 120LM/W</t>
  </si>
  <si>
    <t>789</t>
  </si>
  <si>
    <t>200W LED Floodlight SMD SAMSUNG CHIP SLIM Grey Body 4000K 120LM/W</t>
  </si>
  <si>
    <t>790</t>
  </si>
  <si>
    <t>200W LED Floodlight SMD SAMSUNG CHIP SLIM Grey Body 6400K 120LM/W</t>
  </si>
  <si>
    <t>2005</t>
  </si>
  <si>
    <t>LED Strip SMD3528 - 60LEDs 6000K Non-waterproof (5 METER ROLL)</t>
  </si>
  <si>
    <t>2016</t>
  </si>
  <si>
    <t>LED Strip SMD3528 - 60LEDs 3000K Non-waterproof (5 METER ROLL)</t>
  </si>
  <si>
    <t>2025</t>
  </si>
  <si>
    <t>LED Strip SMD3528 - 120 LEDs 3000K Non-waterproof (5 METER ROLL)</t>
  </si>
  <si>
    <t>2041</t>
  </si>
  <si>
    <t>LED Strip SMD3528 - 60LEDs 4500K Non-waterproof (5 METER ROLL)</t>
  </si>
  <si>
    <t>2118</t>
  </si>
  <si>
    <t>LED Strip SMD5050 - 30 LEDs RGB Waterproof /silicone/ (5 METER ROLL)</t>
  </si>
  <si>
    <t>2133</t>
  </si>
  <si>
    <t>LED Strip SMD5050 - 30 LEDs 6400K Non-waterproof (5 METER ROLL)</t>
  </si>
  <si>
    <t>2155</t>
  </si>
  <si>
    <t>LED Strip SMD5050 - 60 LEDs RGB IP65 (5 METER ROLL)</t>
  </si>
  <si>
    <t>2164</t>
  </si>
  <si>
    <t>LED Strip SMD2835 - 240 LEDs High Lumen 3000K IP20 (5 METER ROLL)</t>
  </si>
  <si>
    <t>2553</t>
  </si>
  <si>
    <t>LED Strip 5050 - 60 LEDs 12V IP20 RGB + 3000K (5 METER ROLL)</t>
  </si>
  <si>
    <t>2581</t>
  </si>
  <si>
    <t>LED Strip Light - 360 LEDs IP20 4000K (5 METER ROLL)</t>
  </si>
  <si>
    <t>2591</t>
  </si>
  <si>
    <t>LED Strip SMD5050 - 60 LEDs 24V RGB IP20 (5 METER ROLL)</t>
  </si>
  <si>
    <t>2592</t>
  </si>
  <si>
    <t>LED Strip SMD5050 - 60 LEDs 24V RGB IP20 (10 METER ROLL)</t>
  </si>
  <si>
    <t>2728</t>
  </si>
  <si>
    <t>7087</t>
  </si>
  <si>
    <t xml:space="preserve">6W Wall Lamp With Bridglux Chip Black Body Square IP65 4000K </t>
  </si>
  <si>
    <t>7436</t>
  </si>
  <si>
    <t>7439</t>
  </si>
  <si>
    <t>7544</t>
  </si>
  <si>
    <t>8528</t>
  </si>
  <si>
    <t xml:space="preserve">12W LED Wall Lamp With Bridgelux Chip White 4000K Square </t>
  </si>
  <si>
    <t>20764</t>
  </si>
  <si>
    <t xml:space="preserve">50W LED Floodlight SMD SAMSUNG CHIP G2 SLIM  Grey Body 4000K </t>
  </si>
  <si>
    <t>20765</t>
  </si>
  <si>
    <t xml:space="preserve">50W LED Floodlight SMD SAMSUNG CHIP G2 SLIM  Grey Body 6400K </t>
  </si>
  <si>
    <t>51540</t>
  </si>
  <si>
    <t>LED Street Light SAMSUNG CHIP - 50W 6400K</t>
  </si>
  <si>
    <t>7260</t>
  </si>
  <si>
    <t xml:space="preserve">LED Bulb - 9W E27 A60 Thermoplastic 2700K                           </t>
  </si>
  <si>
    <t>eur 0,49/piece for order of 10.000 pcs</t>
  </si>
  <si>
    <t>7261</t>
  </si>
  <si>
    <t xml:space="preserve">LED Bulb - 9W E27 A60 Thermoplastic 4000K                           </t>
  </si>
  <si>
    <t>7262</t>
  </si>
  <si>
    <t xml:space="preserve">LED Bulb - 9W E27 A60 Thermoplastic 6400K                           </t>
  </si>
  <si>
    <t>1687</t>
  </si>
  <si>
    <t xml:space="preserve">LED Spotlight - 5W GU10 SMD White Plastic  6400K 110°  </t>
  </si>
  <si>
    <t>eur 0,62</t>
  </si>
  <si>
    <t>42501</t>
  </si>
  <si>
    <t xml:space="preserve">LED Bulb - 5.5W E14 P45 2700K </t>
  </si>
  <si>
    <t>42511</t>
  </si>
  <si>
    <t>LED Bulb - 5.5W E14 P45 4000K</t>
  </si>
  <si>
    <t>42521</t>
  </si>
  <si>
    <t>LED Bulb - 5.5W E14 P45 6400K</t>
  </si>
  <si>
    <t>7357</t>
  </si>
  <si>
    <t xml:space="preserve">LED Bulb - 5.5W E14 P45 3000K 3PCS/PACK </t>
  </si>
  <si>
    <t>7362</t>
  </si>
  <si>
    <t xml:space="preserve">LED Bulb - 5.5W E27 G45 2700K 3PCS/PACK </t>
  </si>
  <si>
    <t>7363</t>
  </si>
  <si>
    <t xml:space="preserve">LED Bulb - 5.5W E27 G45 4500K 3PCS/PACK </t>
  </si>
  <si>
    <t>7240</t>
  </si>
  <si>
    <t xml:space="preserve">LED Bulb - 9W E27 A60 Thermoplastic 3000K 3PCS/PACK                            </t>
  </si>
  <si>
    <t xml:space="preserve">eur 1,47/pack for order of 5.000 EUR </t>
  </si>
  <si>
    <t>7241</t>
  </si>
  <si>
    <t xml:space="preserve">LED Bulb - 9W E27 A60 Thermoplastic 4000K 3PCS/PACK                            </t>
  </si>
  <si>
    <t>7242</t>
  </si>
  <si>
    <t xml:space="preserve">LED Bulb - 9W E27 A60 Thermoplastic 6400K 3PCS/PACK                            </t>
  </si>
  <si>
    <t>7269</t>
  </si>
  <si>
    <t xml:space="preserve">LED Spotlight - 5W GU10 SMD White Plastic  3000K 3PCS/PACK </t>
  </si>
  <si>
    <t xml:space="preserve">eur 1,88/pack </t>
  </si>
  <si>
    <t>7270</t>
  </si>
  <si>
    <t xml:space="preserve">LED Spotlight - 5W GU10 SMD White Plastic  4000K 3PCS/PACK </t>
  </si>
  <si>
    <t>7271</t>
  </si>
  <si>
    <t>LED Spotlight - 5W GU10 SMD White Plastic  6400K 3PCS/PACK</t>
  </si>
  <si>
    <t>60246</t>
  </si>
  <si>
    <t>LED Panel 45W 600 x 600 mm 4500K Incl Driver</t>
  </si>
  <si>
    <t>60256</t>
  </si>
  <si>
    <t>LED Panel 45W 600 x 600 mm 6400K Incl Driver</t>
  </si>
  <si>
    <t>60286</t>
  </si>
  <si>
    <t>LED Panel 45W 600 x 600 mm 3000K Incl Driver</t>
  </si>
  <si>
    <t>6222</t>
  </si>
  <si>
    <t>LED Panel 45W 620 x 620 mm 3000K UGR incl Driver</t>
  </si>
  <si>
    <t>62206</t>
  </si>
  <si>
    <t>LED Panel 45W 600 x 600 mm 3000K UGR incl Driver</t>
  </si>
  <si>
    <t>7353</t>
  </si>
  <si>
    <t xml:space="preserve">LED Bulb - 11W E27 A60 Thermoplastic 4000K 3PCS/PACK                       </t>
  </si>
  <si>
    <t>7354</t>
  </si>
  <si>
    <t xml:space="preserve">LED Bulb - 11W E27 A60 Thermoplastic 6400K 3PCS/PACK                       </t>
  </si>
  <si>
    <t>2737</t>
  </si>
  <si>
    <t xml:space="preserve">LED Bulb - 5.5W E14 Candle 4000K  6 PCS/PACK                                             </t>
  </si>
  <si>
    <t>2738</t>
  </si>
  <si>
    <t xml:space="preserve">LED Bulb - 5.5W E14 Candle 6400K  6 PCS/PACK                                              </t>
  </si>
  <si>
    <t>2739</t>
  </si>
  <si>
    <t xml:space="preserve">LED Spotlight - 5W GU10 SMD White Plastic Milky Cover 3000K 6PCS/PACK </t>
  </si>
  <si>
    <t>order 1000 box - eur 2.84/box</t>
  </si>
  <si>
    <t>08. Pricelist V-TAC Europe Ltd promotions 16 AGOSTO 2021 + TARIFAS 2021 Q2 (2ª PARTE)</t>
  </si>
  <si>
    <t>108</t>
  </si>
  <si>
    <t>LED Spotlight SAMSUNG CHIP - GU10 5W White Plastic  3000K</t>
  </si>
  <si>
    <t>225</t>
  </si>
  <si>
    <t>LED Bulb - SAMSUNG CHIP 17W E27 G120 Plastic 3000K</t>
  </si>
  <si>
    <t>226</t>
  </si>
  <si>
    <t>LED Bulb - SAMSUNG CHIP 17W E27 G120 Plastic 4000K</t>
  </si>
  <si>
    <t>227</t>
  </si>
  <si>
    <t>LED Bulb - SAMSUNG CHIP 17W E27 G120 Plastic 6400K</t>
  </si>
  <si>
    <t>247</t>
  </si>
  <si>
    <t>275</t>
  </si>
  <si>
    <t>LED Bulb - SAMSUNG CHIP Filament 4W E14  Candle Clear Cover Frame  2700K</t>
  </si>
  <si>
    <t>279</t>
  </si>
  <si>
    <t>LED Bulb - SAMSUNG CHIP Filament 4W E14  Candle Twist Clear Cover 2700K</t>
  </si>
  <si>
    <t>280</t>
  </si>
  <si>
    <t>LED Bulb - SAMSUNG CHIP Filament 4W E27 G45  Clear Cover 2700K</t>
  </si>
  <si>
    <t>286</t>
  </si>
  <si>
    <t>LED Bulb - SAMSUNG CHIP Filament 6W E27 A60 Amber Cover 2200K</t>
  </si>
  <si>
    <t>287</t>
  </si>
  <si>
    <t>LED Bulb - SAMSUNG CHIP Filament 6W E27 A60 Clear Cover 2700K</t>
  </si>
  <si>
    <t>290</t>
  </si>
  <si>
    <t>LED Bulb - SAMSUNG CHIP Filament 6W E27 ST64 Amber Cover 2200K</t>
  </si>
  <si>
    <t>291</t>
  </si>
  <si>
    <t>LED Bulb - SAMSUNG CHIP Filament 6W E27 G125 Amber Cover 2200K</t>
  </si>
  <si>
    <t>292</t>
  </si>
  <si>
    <t>LED Bulb - SAMSUNG CHIP Filament 6W E27 G125 Clear Cover 2700K</t>
  </si>
  <si>
    <t>293</t>
  </si>
  <si>
    <t>LED Bulb - SAMSUNG CHIP Filament 6W E27 Amber Glass 2200K</t>
  </si>
  <si>
    <t>294</t>
  </si>
  <si>
    <t>LED Bulb - SAMSUNG CHIP Filament 6W E27 G95 Clear Cover 2700K</t>
  </si>
  <si>
    <t>326</t>
  </si>
  <si>
    <t>Neon Strip Light SAMSUNG 12V 3000K (5 METER ROLL)</t>
  </si>
  <si>
    <t>327</t>
  </si>
  <si>
    <t>Neon Strip Light SAMSUNG 12V 4000K (5 METER ROLL)</t>
  </si>
  <si>
    <t>374</t>
  </si>
  <si>
    <t>375</t>
  </si>
  <si>
    <t>376</t>
  </si>
  <si>
    <t>379</t>
  </si>
  <si>
    <t>LED Linear Light SAMSUNG CHIP - 60W Hanging Suspension Black Body 4000K 1200x75x105mm</t>
  </si>
  <si>
    <t>380</t>
  </si>
  <si>
    <t>381</t>
  </si>
  <si>
    <t>382</t>
  </si>
  <si>
    <t>LED Linear Light SAMSUNG CHIP - 40W Recessed White Body 4000K 1211x90x35mm</t>
  </si>
  <si>
    <t>383</t>
  </si>
  <si>
    <t>520</t>
  </si>
  <si>
    <t>LED Bulb - SAMSUNG CHIP 85W E40 Low Bay Plastic 4000K</t>
  </si>
  <si>
    <t>521</t>
  </si>
  <si>
    <t>LED Bulb - SAMSUNG CHIP 85W E40 Low Bay Plastic 6400K</t>
  </si>
  <si>
    <t>527</t>
  </si>
  <si>
    <t>LED Street Light SAMSUNG CHIP A++ 5 Years Warranty - 50W Grey Body 4000K</t>
  </si>
  <si>
    <t>528</t>
  </si>
  <si>
    <t>LED Street Light SAMSUNG CHIP A++ 5 Years Warranty - 50W Grey Body 6400K</t>
  </si>
  <si>
    <t>534</t>
  </si>
  <si>
    <t>LED Street Light SAMSUNG CHIP 3 Years Warranty - 120W 6400K</t>
  </si>
  <si>
    <t>535</t>
  </si>
  <si>
    <t>LED Street Light SAMSUNG CHIP 3 Years Warranty - 100W 4000K</t>
  </si>
  <si>
    <t>536</t>
  </si>
  <si>
    <t>LED Street Light SAMSUNG CHIP 3 Years Warranty - 100W 6400K</t>
  </si>
  <si>
    <t>537</t>
  </si>
  <si>
    <t>LED Street Light SAMSUNG CHIP 3 Years Warranty - 30W 4000K</t>
  </si>
  <si>
    <t>539</t>
  </si>
  <si>
    <t>LED Street Light SAMSUNG CHIP 3 Years Warranty - 50W 4000K</t>
  </si>
  <si>
    <t>540</t>
  </si>
  <si>
    <t>LED Street Light SAMSUNG CHIP 3 Years Warranty - 50W 6400K</t>
  </si>
  <si>
    <t>LED Highbay SAMSUNG CHIP - 150W 120` 4000K</t>
  </si>
  <si>
    <t>551</t>
  </si>
  <si>
    <t>LED Highbay SAMSUNG CHIP - 150W 120` 6400K</t>
  </si>
  <si>
    <t>552</t>
  </si>
  <si>
    <t>LED Highbay SAMSUNG CHIP - 150W 90` 4000K</t>
  </si>
  <si>
    <t>553</t>
  </si>
  <si>
    <t>LED Highbay SAMSUNG CHIP - 150W 90` 6400K</t>
  </si>
  <si>
    <t>554</t>
  </si>
  <si>
    <t>LED Highbay SAMSUNG CHIP - 100W 120' 4000K</t>
  </si>
  <si>
    <t>555</t>
  </si>
  <si>
    <t>LED Highbay SAMSUNG CHIP - 100W 120' 6400K</t>
  </si>
  <si>
    <t>556</t>
  </si>
  <si>
    <t>LED Highbay SAMSUNG CHIP - 100W 90' 4000K</t>
  </si>
  <si>
    <t>557</t>
  </si>
  <si>
    <t>LED Highbay SAMSUNG CHIP - 100W 90' 6400K</t>
  </si>
  <si>
    <t>558</t>
  </si>
  <si>
    <t>LED Highbay SAMSUNG CHIP - 150W UFO Meanwell Driver 120` 120LM/WATT 4000K</t>
  </si>
  <si>
    <t>559</t>
  </si>
  <si>
    <t>LED Highbay SAMSUNG CHIP - 150W UFO Meanwell Driver 120` 120LM/WATT 6400K</t>
  </si>
  <si>
    <t>LED Highbay SAMSUNG CHIP - 150W UFO Meanwell Driver 90` 120LM/WATT 4000K</t>
  </si>
  <si>
    <t>561</t>
  </si>
  <si>
    <t>LED Highbay SAMSUNG CHIP - 150W UFO Meanwell Driver 90` 120LM/WATT 6400K</t>
  </si>
  <si>
    <t>562</t>
  </si>
  <si>
    <t>LED Highbay SAMSUNG CHIP - 100W UFO Meanwell Driver 120` 120LM/WATT 4000K</t>
  </si>
  <si>
    <t>564</t>
  </si>
  <si>
    <t>LED Highbay SAMSUNG CHIP - 100W UFO Meanwell Driver 90` 120LM/WATT 4000K</t>
  </si>
  <si>
    <t>565</t>
  </si>
  <si>
    <t>LED Highbay SAMSUNG CHIP - 100W UFO Meanwell Driver 90` 120LM/WATT 6400K</t>
  </si>
  <si>
    <t>568</t>
  </si>
  <si>
    <t>LED Highbay SAMSUNG CHIP - 120W UFO Meanwell Driver 120` 180LM/WATT 4000K</t>
  </si>
  <si>
    <t>569</t>
  </si>
  <si>
    <t>LED Highbay SAMSUNG CHIP - 120W UFO Meanwell Driver 120` 180LM/WATT 6400K</t>
  </si>
  <si>
    <t>572</t>
  </si>
  <si>
    <t xml:space="preserve">150W LED Canopy Lighting SAMSUNG CHIP IP66 4000K </t>
  </si>
  <si>
    <t>573</t>
  </si>
  <si>
    <t xml:space="preserve">150W LED Canopy Lighting SAMSUNG CHIP IP66 6500K </t>
  </si>
  <si>
    <t>575</t>
  </si>
  <si>
    <t>LED Highbay SAMSUNG CHIP/DRIVER  - 100W Black Body 180LM/WATT  4000K</t>
  </si>
  <si>
    <t>577</t>
  </si>
  <si>
    <t>LED Highbay SAMSUNG CHIP And DRIVER  - 100W 120' Black Body 120LM/WATT  4000K</t>
  </si>
  <si>
    <t>578</t>
  </si>
  <si>
    <t>LED Highbay SAMSUNG CHIPAnd DRIVER  - 100W 120' Black Body 120LM/WATT  6000K</t>
  </si>
  <si>
    <t>580</t>
  </si>
  <si>
    <t>LED Highbay SAMSUNG CHIP - 200W 120' 4000K</t>
  </si>
  <si>
    <t>581</t>
  </si>
  <si>
    <t>LED Highbay SAMSUNG CHIP - 200W 120' 6400K</t>
  </si>
  <si>
    <t>585</t>
  </si>
  <si>
    <t>LED Highbay SAMSUNG 100W Meanwell With Dimmable Dali Driver 120LM/WATT 4000K</t>
  </si>
  <si>
    <t>589</t>
  </si>
  <si>
    <t>LED Linear Highbay SAMSUNG CHIP - 100W Black Body 4000K</t>
  </si>
  <si>
    <t>590</t>
  </si>
  <si>
    <t>LED Linear Highbay SAMSUNG CHIP - 100W Black Body 6400K</t>
  </si>
  <si>
    <t>601</t>
  </si>
  <si>
    <t>LED Linear Light SAMSUNG CHIP - 40W Hanging Suspension Silver Body 6400K 1200x35x67mm</t>
  </si>
  <si>
    <t>602</t>
  </si>
  <si>
    <t>611</t>
  </si>
  <si>
    <t>20W LED Frameless Mini Panel SAMSUNG CHIP Square 3000K</t>
  </si>
  <si>
    <t>eur 2,10/piece clearing price</t>
  </si>
  <si>
    <t>612</t>
  </si>
  <si>
    <t>20W LED Frameless Mini Panel SAMSUNG CHIP Square 4000K</t>
  </si>
  <si>
    <t>613</t>
  </si>
  <si>
    <t>20W LED Frameless Mini Panel SAMSUNG CHIP Square 6400K</t>
  </si>
  <si>
    <t>615</t>
  </si>
  <si>
    <t>20W LED Frameless Mini Panel SAMSUNG CHIP Round 4000K</t>
  </si>
  <si>
    <t>618</t>
  </si>
  <si>
    <t>15W LED Frameless Mini Panel SAMSUNG CHIP Square 4000K</t>
  </si>
  <si>
    <t>659</t>
  </si>
  <si>
    <t>10W LED Grill Fitting SAMSUNG CHIP 30cm 120LM/WATT 3000K</t>
  </si>
  <si>
    <t>661</t>
  </si>
  <si>
    <t>10W LED Grill Fitting SAMSUNG CHIP 30cm 120LM/WATT 6400K</t>
  </si>
  <si>
    <t>662</t>
  </si>
  <si>
    <t>20W LED Grill Fitting SAMSUNG CHIP 60cm 120LM/WATT 3000K</t>
  </si>
  <si>
    <t>663</t>
  </si>
  <si>
    <t>664</t>
  </si>
  <si>
    <t>20W LED Grill Fitting SAMSUNG CHIP 60cm 120LM/WATT 6400K</t>
  </si>
  <si>
    <t>665</t>
  </si>
  <si>
    <t>40W LED Grill Fitting SAMSUNG CHIP 120cm 120LM/WATT 3000K</t>
  </si>
  <si>
    <t>666</t>
  </si>
  <si>
    <t>667</t>
  </si>
  <si>
    <t>668</t>
  </si>
  <si>
    <t>669</t>
  </si>
  <si>
    <t>670</t>
  </si>
  <si>
    <t>60W LED Grill Fitting SAMSUNG CHIP 180cm 120LM/WATT 4000K</t>
  </si>
  <si>
    <t>671</t>
  </si>
  <si>
    <t>60W LED Grill Fitting SAMSUNG CHIP 180cm 120LM/WATT 6400K</t>
  </si>
  <si>
    <t>672</t>
  </si>
  <si>
    <t xml:space="preserve">LED Tube SAMSUNG CHIP  - 120cm 18W A++ G13 Nano Plastic 4000K  </t>
  </si>
  <si>
    <t>673</t>
  </si>
  <si>
    <t xml:space="preserve">LED Tube SAMSUNG CHIP  - 120cm 18W A++ G13 Nano Plastic 6400K  </t>
  </si>
  <si>
    <t>674</t>
  </si>
  <si>
    <t xml:space="preserve">LED Tube SAMSUNG CHIP  - 150cm 22W A++ G13 Nano Plastic 4000K  </t>
  </si>
  <si>
    <t>eur 4,19/piece for order of 3.000 pcs</t>
  </si>
  <si>
    <t>675</t>
  </si>
  <si>
    <t xml:space="preserve">LED Tube SAMSUNG CHIP  - 150cm 22W A++ G13 Nano Plastic 6400K  </t>
  </si>
  <si>
    <t>680</t>
  </si>
  <si>
    <t>LED Waterproof Tube SAMSUNG CHIP - 60W 180cm 4000K</t>
  </si>
  <si>
    <t>681</t>
  </si>
  <si>
    <t>LED Waterproof Tube SAMSUNG CHIP - 60W 180cm 6500K</t>
  </si>
  <si>
    <t>686</t>
  </si>
  <si>
    <t xml:space="preserve">LED Tube SAMSUNG CHIP  - 60cm 9W G13 Nano Plastic Rotatable А++ 4000K  </t>
  </si>
  <si>
    <t xml:space="preserve">LED Tube SAMSUNG CHIP  - 60cm 9W G13 Nano Plastic Rotatable А++ 6400K  </t>
  </si>
  <si>
    <t>688</t>
  </si>
  <si>
    <t>718</t>
  </si>
  <si>
    <t>18W LED Panel Premium SAMSUNG CHIP Round 3000K</t>
  </si>
  <si>
    <t>720</t>
  </si>
  <si>
    <t>18W LED Panel Premium SAMSUNG CHIP Round 6400K</t>
  </si>
  <si>
    <t>760</t>
  </si>
  <si>
    <t>50W LED Floodlight SMD SAMSUNG CHIP SLIM  Black Body 4000K 120LM/W</t>
  </si>
  <si>
    <t>761</t>
  </si>
  <si>
    <t>50W LED Floodlight SMD SAMSUNG CHIP SLIM  Black Body 6400K 120LM/W</t>
  </si>
  <si>
    <t>762</t>
  </si>
  <si>
    <t>50W LED Floodlight SMD SAMSUNG CHIP SLIM  White Body 4000K 120LM/W</t>
  </si>
  <si>
    <t>764</t>
  </si>
  <si>
    <t>50W LED Floodlight SMD SAMSUNG CHIP SLIM  Grey Body 4000K 120LM/W</t>
  </si>
  <si>
    <t>765</t>
  </si>
  <si>
    <t>50W LED Floodlight SMD SAMSUNG CHIP SLIM  Grey Body 6400K 120LM/W</t>
  </si>
  <si>
    <t>766</t>
  </si>
  <si>
    <t>100W LED Floodlight SMD SAMSUNG CHIP SLIM  Black Body 4000K 120LM/W</t>
  </si>
  <si>
    <t>order 500 pcs - price eur 12,50/piece</t>
  </si>
  <si>
    <t>767</t>
  </si>
  <si>
    <t>100W LED Floodlight SMD SAMSUNG CHIP SLIM  Black Body 6400K 120LM/W</t>
  </si>
  <si>
    <t>768</t>
  </si>
  <si>
    <t>100W LED Floodlight SMD SAMSUNG CHIP SLIM  White Body 4000K 120LM/W</t>
  </si>
  <si>
    <t>769</t>
  </si>
  <si>
    <t>100W LED Floodlight SMD SAMSUNG CHIP SLIM  White Body 6400K 120LM/W</t>
  </si>
  <si>
    <t>770</t>
  </si>
  <si>
    <t>100W LED Floodlight SMD SAMSUNG CHIP SLIM  Grey Body 4000K 120LM/W</t>
  </si>
  <si>
    <t>771</t>
  </si>
  <si>
    <t>100W LED Floodlight SMD SAMSUNG CHIP SLIM  Grey Body 6400K 120LM/W</t>
  </si>
  <si>
    <t>772</t>
  </si>
  <si>
    <t>150W LED Floodlight SMD SAMSUNG CHIP SLIM  Black Body 4000K 120LM/W</t>
  </si>
  <si>
    <t>773</t>
  </si>
  <si>
    <t>150W LED Floodlight SMD SAMSUNG CHIP SLIM  Black Body 6400K 120LM/W</t>
  </si>
  <si>
    <t>778</t>
  </si>
  <si>
    <t>200W LED Floodlight SMD SAMSUNG CHIP SLIM Black Body 4000K 120LM/W</t>
  </si>
  <si>
    <t>781</t>
  </si>
  <si>
    <t>6W LED Address Wall Light White SAMSUNG CHIP 4000K</t>
  </si>
  <si>
    <t>782</t>
  </si>
  <si>
    <t>LED Garden Light SAMSUNG CHIP 50W 4000K 302Z+ Class II Type 3M Inventonics 0-10V</t>
  </si>
  <si>
    <t>783</t>
  </si>
  <si>
    <t>LED Garden Light SAMSUNG CHIP 100W 4000K 302Z+ Class II Type 3M Inventonics 0-10V</t>
  </si>
  <si>
    <t>787</t>
  </si>
  <si>
    <t>200W LED Floodlight SMD SAMSUNG CHIP SLIM White Body 4000K 120LM/W</t>
  </si>
  <si>
    <t>791</t>
  </si>
  <si>
    <t>300W LED Floodlight SMD SAMSUNG CHIP SLIM Black Body 4000K 120LM/W</t>
  </si>
  <si>
    <t>792</t>
  </si>
  <si>
    <t>300W LED Floodlight SMD SAMSUNG CHIP SLIM Black Body 6400K 120LM/W</t>
  </si>
  <si>
    <t>793</t>
  </si>
  <si>
    <t>300W LED Floodlight SMD SAMSUNG CHIP SLIM Black White 4000K 120LM/W</t>
  </si>
  <si>
    <t>795</t>
  </si>
  <si>
    <t>300W LED Floodlight SMD SAMSUNG CHIP SLIM Black Grey 4000K 120LM/W</t>
  </si>
  <si>
    <t>796</t>
  </si>
  <si>
    <t>300W LED Floodlight SMD SAMSUNG CHIP SLIM Black Grey 6400K 120LM/W</t>
  </si>
  <si>
    <t>797</t>
  </si>
  <si>
    <t>LED Spotlight SAMSUNG CHIP - GU10 5W White Plastic  4000K</t>
  </si>
  <si>
    <t>798</t>
  </si>
  <si>
    <t xml:space="preserve">LED Tube SAMSUNG CHIP  - 60cm 9W G13 Nano Plastic Rotatable А++ 3000K  </t>
  </si>
  <si>
    <t>799</t>
  </si>
  <si>
    <t xml:space="preserve">LED Tube SAMSUNG CHIP  - 150cm 22W A++ G13 Nano Plastic 3000K  </t>
  </si>
  <si>
    <t>801</t>
  </si>
  <si>
    <t>LED Dome Light - SAMSUNG CHIP 15W IP65 Round 4000K</t>
  </si>
  <si>
    <t>802</t>
  </si>
  <si>
    <t>LED Dome Light - SAMSUNG CHIP 15W IP65 Round 6400K</t>
  </si>
  <si>
    <t>803</t>
  </si>
  <si>
    <t>LED Dome Light - SAMSUNG CHIP 15W Microwave Sensor Round 3000K</t>
  </si>
  <si>
    <t>804</t>
  </si>
  <si>
    <t>LED Dome Light - SAMSUNG CHIP 15W Microwave Sensor Round 4000K</t>
  </si>
  <si>
    <t>805</t>
  </si>
  <si>
    <t>LED Dome Light - SAMSUNG CHIP 15W Microwave Sensor Round 6400K</t>
  </si>
  <si>
    <t>806</t>
  </si>
  <si>
    <t>LED Dome Light - SAMSUNG CHIP 15W Emergency Battery Round 4000K</t>
  </si>
  <si>
    <t>812</t>
  </si>
  <si>
    <t>LED Dome Light - SAMSUNG CHIP 15W Emergency Battery Sensor Round 4000K</t>
  </si>
  <si>
    <t>813</t>
  </si>
  <si>
    <t xml:space="preserve">LED Cabinet Light  - SAMSUNG CHIP 1.5W  Round 4000K </t>
  </si>
  <si>
    <t>814</t>
  </si>
  <si>
    <t xml:space="preserve">LED Cabinet Light  - SAMSUNG CHIP 1.5W  4000K </t>
  </si>
  <si>
    <t>820</t>
  </si>
  <si>
    <t>LED Dome Light - SAMSUNG CHIP 12W 120LM/W IP65 4000K</t>
  </si>
  <si>
    <t>821</t>
  </si>
  <si>
    <t>LED Dome Light - SAMSUNG CHIP 12W 120LM/W IP65 Sensor 4000K</t>
  </si>
  <si>
    <t>832</t>
  </si>
  <si>
    <t>LED Downlight - SAMSUNG CHIP 30W Movable 6400K</t>
  </si>
  <si>
    <t>837</t>
  </si>
  <si>
    <t>3W LED Emergency Exit Light 6000K IP65</t>
  </si>
  <si>
    <t>839</t>
  </si>
  <si>
    <t>LED Downlight - SAMSUNG CHIP 10W Movable 3000K</t>
  </si>
  <si>
    <t>LED Downlight - SAMSUNG CHIP 10W Movable 4000K</t>
  </si>
  <si>
    <t>841</t>
  </si>
  <si>
    <t>LED Downlight - SAMSUNG CHIP 10W Movable 6400K</t>
  </si>
  <si>
    <t>842</t>
  </si>
  <si>
    <t>LED Downlight - SAMSUNG CHIP 20W Movable 3000K</t>
  </si>
  <si>
    <t>843</t>
  </si>
  <si>
    <t>LED Downlight - SAMSUNG CHIP 20W Movable 4000K</t>
  </si>
  <si>
    <t>846</t>
  </si>
  <si>
    <t>LED Downlight - SAMSUNG CHIP 30W Movable 4000K</t>
  </si>
  <si>
    <t>867</t>
  </si>
  <si>
    <t>LED Bulb - SAMSUNG CHIP 7W E27 G45 Plastic 4000K</t>
  </si>
  <si>
    <t>868</t>
  </si>
  <si>
    <t>LED Bulb - SAMSUNG CHIP 7W E27 G45 Plastic 6000K</t>
  </si>
  <si>
    <t>882</t>
  </si>
  <si>
    <t>935</t>
  </si>
  <si>
    <t>LED Dome Light - SAMSUNG CHIP 12W 120LM/W IP65 3000K</t>
  </si>
  <si>
    <t>936</t>
  </si>
  <si>
    <t>LED Dome Light - SAMSUNG CHIP 12W 120LM/W IP65 6400K</t>
  </si>
  <si>
    <t>937</t>
  </si>
  <si>
    <t>LED Dome Light - SAMSUNG CHIP 12W 120LM/W IP65 Sensor 3000K</t>
  </si>
  <si>
    <t>941</t>
  </si>
  <si>
    <t>30W LED Tracklight SAMSUNG CHIP Black Body 3000K</t>
  </si>
  <si>
    <t>942</t>
  </si>
  <si>
    <t>30W LED Tracklight SAMSUNG CHIP Black Body 4000K</t>
  </si>
  <si>
    <t>956</t>
  </si>
  <si>
    <t xml:space="preserve">LED Street Light SAMSUNG CHIP 5 Years Warranty - 30W SLIM 4000K 120LM/W </t>
  </si>
  <si>
    <t>957</t>
  </si>
  <si>
    <t xml:space="preserve">LED Street Light SAMSUNG CHIP 5 Years Warranty - 30W SLIM 6400K 120LM/W </t>
  </si>
  <si>
    <t>958</t>
  </si>
  <si>
    <t>LED Street Light SAMSUNG CHIP 5 Years Warranty - 50W SLIM 4000K 120LM/W</t>
  </si>
  <si>
    <t>959</t>
  </si>
  <si>
    <t>LED Street Light SAMSUNG CHIP 5 Years Warranty - 50W SLIM 6400K 120LM/W</t>
  </si>
  <si>
    <t>960</t>
  </si>
  <si>
    <t>LED Street Light SAMSUNG CHIP 5 Years Warranty - 100W SLIM 4000K 120LM/W</t>
  </si>
  <si>
    <t>961</t>
  </si>
  <si>
    <t>LED Street Light SAMSUNG CHIP 5 Years Warranty - 100W SLIM 6400K 120LM/W</t>
  </si>
  <si>
    <t>962</t>
  </si>
  <si>
    <t>LED Street Light SAMSUNG CHIP 5 Years Warranty - 150W SLIM 4000K 120LM/W</t>
  </si>
  <si>
    <t>963</t>
  </si>
  <si>
    <t>LED Street Light SAMSUNG CHIP 5 Years Warranty - 150W SLIM 6400K 120LM/W</t>
  </si>
  <si>
    <t>971</t>
  </si>
  <si>
    <t>LED Downlight - SAMSUNG CHIP 4W SMD Reflector 12'D 4000K</t>
  </si>
  <si>
    <t>986</t>
  </si>
  <si>
    <t>LED Downlight - SAMSUNG CHIP 4W SMD Reflector 36'D 4000K</t>
  </si>
  <si>
    <t>LED Downlight - SAMSUNG CHIP 12W SMD Reflector 36'D 2700K</t>
  </si>
  <si>
    <t>1076</t>
  </si>
  <si>
    <t xml:space="preserve">24W LED Downlight Bridgelux Chip 6000K </t>
  </si>
  <si>
    <t>1091</t>
  </si>
  <si>
    <t xml:space="preserve">35W LED Downlight Zoom Fitting IP66 3000K </t>
  </si>
  <si>
    <t>1103</t>
  </si>
  <si>
    <t xml:space="preserve">20W LED COB Downlight Reflector White Body - 6000K </t>
  </si>
  <si>
    <t>1113</t>
  </si>
  <si>
    <t>8W LED Downlight COB Square - White Body 3000K</t>
  </si>
  <si>
    <t>1115</t>
  </si>
  <si>
    <t>8W LED Downlight COB Square - White Body 4200K</t>
  </si>
  <si>
    <t>1118</t>
  </si>
  <si>
    <t>8W LED Downlight COB Round - White Body 6500K</t>
  </si>
  <si>
    <t>1121</t>
  </si>
  <si>
    <t xml:space="preserve">3W LED Downlight COB Square Changing Angle - White Body 6000K </t>
  </si>
  <si>
    <t>1165</t>
  </si>
  <si>
    <t xml:space="preserve">40W LED COB Downlight - 6000K </t>
  </si>
  <si>
    <t>1166</t>
  </si>
  <si>
    <t xml:space="preserve">25W LED Downlight COB Zoom Fitting Black Body 3000K  </t>
  </si>
  <si>
    <t>1168</t>
  </si>
  <si>
    <t xml:space="preserve">25W LED Downlight COB Zoom Fitting Black Body 5000K       </t>
  </si>
  <si>
    <t>1184</t>
  </si>
  <si>
    <t>3W LED Downlight COB Round - White Body 6000K</t>
  </si>
  <si>
    <t>1185</t>
  </si>
  <si>
    <t>3W LED Downlight COB Square - White Body 3000K</t>
  </si>
  <si>
    <t>1186</t>
  </si>
  <si>
    <t>3W LED Downlight COB Square - White Body 6000K</t>
  </si>
  <si>
    <t>1205</t>
  </si>
  <si>
    <t>23W LED Track Light Black Body Square 5000K</t>
  </si>
  <si>
    <t>1215</t>
  </si>
  <si>
    <t xml:space="preserve">20W LED COB Downlight In 10W Body 4500K </t>
  </si>
  <si>
    <t>1217</t>
  </si>
  <si>
    <t xml:space="preserve">30W LED COB Downlight In 20W Body 3000K </t>
  </si>
  <si>
    <t>1220</t>
  </si>
  <si>
    <t xml:space="preserve">40W LED COB Downlight In 30W Body 3000K </t>
  </si>
  <si>
    <t>1229</t>
  </si>
  <si>
    <t xml:space="preserve">33W LED Track Light White Body 4000K </t>
  </si>
  <si>
    <t>1231</t>
  </si>
  <si>
    <t xml:space="preserve">33W LED Track Light Black Body 4000K </t>
  </si>
  <si>
    <t>1232</t>
  </si>
  <si>
    <t xml:space="preserve">33W LED Track Light Black Body 5000K </t>
  </si>
  <si>
    <t>1233</t>
  </si>
  <si>
    <t xml:space="preserve">33W LED COB CRI&gt;95 Track Light Black Body 3000K </t>
  </si>
  <si>
    <t>1234</t>
  </si>
  <si>
    <t xml:space="preserve">33W LED COB CRI&gt;95 Track Light Black Body 4000K </t>
  </si>
  <si>
    <t>1236</t>
  </si>
  <si>
    <t xml:space="preserve">45W LED COB CRI&gt;95 Track Light Black Body 3000K </t>
  </si>
  <si>
    <t>1237</t>
  </si>
  <si>
    <t xml:space="preserve">45W LED COB CRI&gt;95 Track Light Black Body 4000K </t>
  </si>
  <si>
    <t>1241</t>
  </si>
  <si>
    <t xml:space="preserve">33W LED Track Light White Body 3000K </t>
  </si>
  <si>
    <t>1242</t>
  </si>
  <si>
    <t xml:space="preserve">33W LED Track Light Black Body 3000K </t>
  </si>
  <si>
    <t>1243</t>
  </si>
  <si>
    <t xml:space="preserve">LED Spotlight - AR111 20W 230V Beam 20 COB Chip 2700K </t>
  </si>
  <si>
    <t>1244</t>
  </si>
  <si>
    <t xml:space="preserve">LED Spotlight - AR111 20W 230V Beam 20 COB Chip 4500K  </t>
  </si>
  <si>
    <t>1246</t>
  </si>
  <si>
    <t xml:space="preserve">LED Spotlight - AR111 20W 230V Beam 40 COB Chip 2700K    </t>
  </si>
  <si>
    <t>1247</t>
  </si>
  <si>
    <t xml:space="preserve">LED Spotlight - AR111 20W 230V Beam 40 COB Chip 4500K </t>
  </si>
  <si>
    <t>1248</t>
  </si>
  <si>
    <t>LED Spotlight - AR111 20W 230V Beam 40 COB Chip 6000K</t>
  </si>
  <si>
    <t>1254</t>
  </si>
  <si>
    <t xml:space="preserve">45W LED Track Light Black Body 6000K </t>
  </si>
  <si>
    <t>1257</t>
  </si>
  <si>
    <t xml:space="preserve">35W LED Track Light White Body 6400K   </t>
  </si>
  <si>
    <t>1259</t>
  </si>
  <si>
    <t xml:space="preserve">8W Dome Light Round White Body 4000K IP66 </t>
  </si>
  <si>
    <t>1260</t>
  </si>
  <si>
    <t xml:space="preserve">8W Dome Light Round Black Body 4000K IP66 </t>
  </si>
  <si>
    <t>1263</t>
  </si>
  <si>
    <t xml:space="preserve">8W Dome Light Oval White Body 4000K IP66 </t>
  </si>
  <si>
    <t>1265</t>
  </si>
  <si>
    <t xml:space="preserve">8W Dome Light Oval White Body 6400K IP66 </t>
  </si>
  <si>
    <t>1274</t>
  </si>
  <si>
    <t>20W LED COB Downlight Round A++ 120Lm/W 4000K</t>
  </si>
  <si>
    <t>1278</t>
  </si>
  <si>
    <t xml:space="preserve">30W LED COB Downlight Round A++ 120Lm/W 6000K </t>
  </si>
  <si>
    <t>1280</t>
  </si>
  <si>
    <t xml:space="preserve">40W LED COB Downlight Round A++ 120Lm/W 6000K </t>
  </si>
  <si>
    <t>1288</t>
  </si>
  <si>
    <t>33W LED Zoom Fitting Downlight Round 6000K</t>
  </si>
  <si>
    <t>1292</t>
  </si>
  <si>
    <t xml:space="preserve">30W LED Track Light White Body 3000K 5 Years Warranty  </t>
  </si>
  <si>
    <t>1293</t>
  </si>
  <si>
    <t xml:space="preserve">30W LED Track Light White Body 4000K 5 Years Warranty  </t>
  </si>
  <si>
    <t>1295</t>
  </si>
  <si>
    <t xml:space="preserve">30W LED Track Light Black Body 3000K 5 Years Warranty </t>
  </si>
  <si>
    <t>1298</t>
  </si>
  <si>
    <t xml:space="preserve">15W LED Track Light White Body 3000K 5 Years Warranty </t>
  </si>
  <si>
    <t>1299</t>
  </si>
  <si>
    <t xml:space="preserve">15W LED Track Light White Body 4000K 5 Years Warranty </t>
  </si>
  <si>
    <t>1301</t>
  </si>
  <si>
    <t xml:space="preserve">15W LED Track Light Black Body 3000K 5 Years Warranty </t>
  </si>
  <si>
    <t>1302</t>
  </si>
  <si>
    <t xml:space="preserve">15W LED Track Light Black Body 4000K 5 Years Warranty  </t>
  </si>
  <si>
    <t>1304</t>
  </si>
  <si>
    <t>33W LED Zoom Fitting Downlight Round 3000K</t>
  </si>
  <si>
    <t>1305</t>
  </si>
  <si>
    <t>33W LED Zoom Fitting Downlight Round 4000K</t>
  </si>
  <si>
    <t>1306</t>
  </si>
  <si>
    <t>30W LED Zoom Fitting Downlight Rectangle 3000K</t>
  </si>
  <si>
    <t>1309</t>
  </si>
  <si>
    <t xml:space="preserve">8W Rectangle Oval Dome Light Black Body 4500K IP54  </t>
  </si>
  <si>
    <t>1312</t>
  </si>
  <si>
    <t xml:space="preserve">8W Rectangle Oval Dome Light White Body 4500K IP54  </t>
  </si>
  <si>
    <t>1313</t>
  </si>
  <si>
    <t xml:space="preserve">8W Rectangle Oval Dome Light White Body 6000K IP54 </t>
  </si>
  <si>
    <t>1314</t>
  </si>
  <si>
    <t>1317</t>
  </si>
  <si>
    <t>1326</t>
  </si>
  <si>
    <t>1332</t>
  </si>
  <si>
    <t xml:space="preserve">10W LED Track Light Black&amp;White Body 3000K  </t>
  </si>
  <si>
    <t>1333</t>
  </si>
  <si>
    <t xml:space="preserve">10W LED Track Light Black&amp;White Body 4000K </t>
  </si>
  <si>
    <t>1335</t>
  </si>
  <si>
    <t xml:space="preserve">25W LED Track Light Black&amp;White Body 3000K </t>
  </si>
  <si>
    <t>1336</t>
  </si>
  <si>
    <t xml:space="preserve">25W LED Track Light Black&amp;White Body 4000K  </t>
  </si>
  <si>
    <t>1338</t>
  </si>
  <si>
    <t>35W LED Track Light Black&amp;White Body 3000K</t>
  </si>
  <si>
    <t>1339</t>
  </si>
  <si>
    <t xml:space="preserve">35W LED Track Light Black&amp;White Body 4000K </t>
  </si>
  <si>
    <t>1351</t>
  </si>
  <si>
    <t>12W LED Full Oval Ceiling Lamp White Body IP54 3000K</t>
  </si>
  <si>
    <t>1352</t>
  </si>
  <si>
    <t>12W LED Full Oval Ceiling Lamp White Body IP54 4000K</t>
  </si>
  <si>
    <t>1353</t>
  </si>
  <si>
    <t>12W LED Full Oval Ceiling Lamp White Body IP54 6000K</t>
  </si>
  <si>
    <t>1358</t>
  </si>
  <si>
    <t xml:space="preserve">35W LED Track Light White Body 4200K 5 Years Warranty </t>
  </si>
  <si>
    <t>1371</t>
  </si>
  <si>
    <t>8W LED Ceiling Dome Light 4000K</t>
  </si>
  <si>
    <t>1372</t>
  </si>
  <si>
    <t>8W LED Ceiling Dome Light 6400K</t>
  </si>
  <si>
    <t>1375</t>
  </si>
  <si>
    <t>12W LED Ceiling Light 6400K</t>
  </si>
  <si>
    <t>1376</t>
  </si>
  <si>
    <t>18W LED Dome Light 290*92mm 3000K</t>
  </si>
  <si>
    <t>1377</t>
  </si>
  <si>
    <t>18W LED Dome Light 290*92mm 4000K</t>
  </si>
  <si>
    <t>1378</t>
  </si>
  <si>
    <t>18W LED Dome Light 290*92mm 6400K</t>
  </si>
  <si>
    <t>1379</t>
  </si>
  <si>
    <t>24W LED Dome Light 330*102mm 3000K</t>
  </si>
  <si>
    <t>1380</t>
  </si>
  <si>
    <t>24W LED Dome Light 330*102mm 4000K</t>
  </si>
  <si>
    <t>1381</t>
  </si>
  <si>
    <t>24W LED Dome Light 330*102mm 6400K</t>
  </si>
  <si>
    <t>1390</t>
  </si>
  <si>
    <t xml:space="preserve">15W LED Celing Light Square 3000K  </t>
  </si>
  <si>
    <t>1392</t>
  </si>
  <si>
    <t xml:space="preserve">25W LED Celing Light Round 3000K  </t>
  </si>
  <si>
    <t>1393</t>
  </si>
  <si>
    <t xml:space="preserve">25W LED Celing Light Round 4000K  </t>
  </si>
  <si>
    <t>1394</t>
  </si>
  <si>
    <t xml:space="preserve">25W LED Celing Light Round 6400K  </t>
  </si>
  <si>
    <t>1395</t>
  </si>
  <si>
    <t xml:space="preserve">25W LED Celing Light Square 3000K  </t>
  </si>
  <si>
    <t>1396</t>
  </si>
  <si>
    <t xml:space="preserve">25W LED Celing Light Square 4000K  </t>
  </si>
  <si>
    <t>1403</t>
  </si>
  <si>
    <t>3W LED Step Light White Body Square 4200k</t>
  </si>
  <si>
    <t>1410</t>
  </si>
  <si>
    <t>18W LED COB Tracklight White Body 3in1</t>
  </si>
  <si>
    <t>1411</t>
  </si>
  <si>
    <t>18W LED COB Tracklight Black Body 3in1</t>
  </si>
  <si>
    <t>1413</t>
  </si>
  <si>
    <t>35W LED COB Tracklight Black Body 3in1</t>
  </si>
  <si>
    <t>1414</t>
  </si>
  <si>
    <t xml:space="preserve">12W Dome Light Ceiling Surface Round 3000K </t>
  </si>
  <si>
    <t>1415</t>
  </si>
  <si>
    <t xml:space="preserve">24W Dome Light Ceiling Surface Round 3000K </t>
  </si>
  <si>
    <t>1428</t>
  </si>
  <si>
    <t>14W LED Celing Light Round 3000K</t>
  </si>
  <si>
    <t>1429</t>
  </si>
  <si>
    <t>14W LED Celing Light Round 4000K</t>
  </si>
  <si>
    <t>1432</t>
  </si>
  <si>
    <t>20W LED Celing Light Round 4000K</t>
  </si>
  <si>
    <t>1433</t>
  </si>
  <si>
    <t>20W LED Celing Light Round 6500K</t>
  </si>
  <si>
    <t>1434</t>
  </si>
  <si>
    <t>20W LED Celing Light Square 3000K</t>
  </si>
  <si>
    <t>1435</t>
  </si>
  <si>
    <t>20W LED Celing Light Square 4000K</t>
  </si>
  <si>
    <t>1436</t>
  </si>
  <si>
    <t>20W LED Celing Light Square 6500K</t>
  </si>
  <si>
    <t>1437</t>
  </si>
  <si>
    <t>24W LED Celing Light Round 3000K</t>
  </si>
  <si>
    <t>1438</t>
  </si>
  <si>
    <t>24W LED Celing Light Round 4000K</t>
  </si>
  <si>
    <t>1439</t>
  </si>
  <si>
    <t>24W LED Celing Light Round 6500K</t>
  </si>
  <si>
    <t>32W LED Celing Light Round 3000K</t>
  </si>
  <si>
    <t>1441</t>
  </si>
  <si>
    <t>32W LED Celing Light Round 4000K</t>
  </si>
  <si>
    <t>1442</t>
  </si>
  <si>
    <t>32W LED Celing Light Round 6500K</t>
  </si>
  <si>
    <t>1443</t>
  </si>
  <si>
    <t>32W LED Celing Light Square 3000K</t>
  </si>
  <si>
    <t>1444</t>
  </si>
  <si>
    <t>32W LED Celing Light Square 4000K</t>
  </si>
  <si>
    <t>1445</t>
  </si>
  <si>
    <t>32W LED Celing Light Square 6500K</t>
  </si>
  <si>
    <t>1453</t>
  </si>
  <si>
    <t xml:space="preserve">40W LED COB Downlight Round A++ 120Lm/W 3000K </t>
  </si>
  <si>
    <t>1464</t>
  </si>
  <si>
    <t>1W LED Step Light Silver 6500K</t>
  </si>
  <si>
    <t>1466</t>
  </si>
  <si>
    <t>1W LED Step Light Black 2Way 3000K</t>
  </si>
  <si>
    <t>1467</t>
  </si>
  <si>
    <t>1W LED Step Light White 2Way 6500K</t>
  </si>
  <si>
    <t>1470</t>
  </si>
  <si>
    <t>1486</t>
  </si>
  <si>
    <t>1489</t>
  </si>
  <si>
    <t>1490</t>
  </si>
  <si>
    <t xml:space="preserve">LED Smart Ceiling Lamp With Speaker &amp; Starry Diffuser </t>
  </si>
  <si>
    <t>1496</t>
  </si>
  <si>
    <t xml:space="preserve">80W LED Domelight With Remote Control CCT Changeable Ф830 Starry Cover </t>
  </si>
  <si>
    <t>1657</t>
  </si>
  <si>
    <t xml:space="preserve">LED Spotlight - 7W GU10 Plastic With Lens 3000K 38° </t>
  </si>
  <si>
    <t>1659</t>
  </si>
  <si>
    <t xml:space="preserve">LED Spotlight - 7W GU10 Plastic With Lens 6000K 38° </t>
  </si>
  <si>
    <t>1663</t>
  </si>
  <si>
    <t xml:space="preserve">LED Spotlight - 7W MR16 12V Plastic 2700K </t>
  </si>
  <si>
    <t>1664</t>
  </si>
  <si>
    <t xml:space="preserve">LED Spotlight - 7W MR16 12V Plastic 4500K </t>
  </si>
  <si>
    <t>1665</t>
  </si>
  <si>
    <t xml:space="preserve">LED Spotlight - 7W MR16 12V Plastic 6000K </t>
  </si>
  <si>
    <t>1666</t>
  </si>
  <si>
    <t xml:space="preserve">LED Spotlight - 7W GU10 Plastic With Lens 2700K Dimmable 38° </t>
  </si>
  <si>
    <t>1667</t>
  </si>
  <si>
    <t>LED Spotlight - 7W GU10 Plastic With Lens 4500K Dimmable 38°</t>
  </si>
  <si>
    <t>1669</t>
  </si>
  <si>
    <t xml:space="preserve">LED Spotlight - 7W GU10 White Plastic 3000K Dimmable </t>
  </si>
  <si>
    <t>1670</t>
  </si>
  <si>
    <t xml:space="preserve">LED Spotlight - 7W GU10 White Plastic 4500K Dimmable </t>
  </si>
  <si>
    <t>1671</t>
  </si>
  <si>
    <t xml:space="preserve">LED Spotlight - 7W GU10 White Plastic 6000K Dimmable </t>
  </si>
  <si>
    <t>1672</t>
  </si>
  <si>
    <t xml:space="preserve">LED Spotlight - 7W GU10 Plastic With Lens 2700K 110° </t>
  </si>
  <si>
    <t>1673</t>
  </si>
  <si>
    <t>LED Spotlight - 7W GU10 Plastic With Lens 4500K 110°</t>
  </si>
  <si>
    <t>1674</t>
  </si>
  <si>
    <t xml:space="preserve">LED Spotlight - 7W GU10 Plastic With Lens 6000K 110° </t>
  </si>
  <si>
    <t>1682</t>
  </si>
  <si>
    <t xml:space="preserve">LED Spotlight - 7W GU10 SMD White Plastic 2700K </t>
  </si>
  <si>
    <t>1683</t>
  </si>
  <si>
    <t xml:space="preserve">LED Spotlight - 7W GU10 SMD White Plastic 4500K </t>
  </si>
  <si>
    <t>1685</t>
  </si>
  <si>
    <t xml:space="preserve">LED Spotlight - 5W GU10 SMD White Plastic 320Lm 2700K 110°  </t>
  </si>
  <si>
    <t>1686</t>
  </si>
  <si>
    <t xml:space="preserve">LED Spotlight - 5W GU10 SMD White Plastic 320Lm 4000K 110°  </t>
  </si>
  <si>
    <t xml:space="preserve">LED Spotlight - 5W GU10 SMD White Plastic 320Lm 6000K 110°  </t>
  </si>
  <si>
    <t>1688</t>
  </si>
  <si>
    <t xml:space="preserve">LED Spotlight - 7W MR16 12V Plastic SMD 2700K </t>
  </si>
  <si>
    <t>1693</t>
  </si>
  <si>
    <t xml:space="preserve">LED Spotlight - 8W GU10 SMD White Plastic Lens 38° 2700K </t>
  </si>
  <si>
    <t>order 1000 pieces - eur 1,04/piec</t>
  </si>
  <si>
    <t>1694</t>
  </si>
  <si>
    <t xml:space="preserve">LED Spotlight - 8W GU10 SMD White Plastic Lens 38° 4500K </t>
  </si>
  <si>
    <t>1695</t>
  </si>
  <si>
    <t xml:space="preserve">LED Spotlight - 8W GU10 SMD White Plastic Lens 38° 6400K </t>
  </si>
  <si>
    <t>2011</t>
  </si>
  <si>
    <t>LED Strip SMD3528 - 60LEDs Green Non-waterproof (5 METER ROLL)</t>
  </si>
  <si>
    <t>2032</t>
  </si>
  <si>
    <t>LED Strip SMD3528 - 60LEDs 3000K IP65 (5 METER ROLL)</t>
  </si>
  <si>
    <t>2036</t>
  </si>
  <si>
    <t>2037</t>
  </si>
  <si>
    <t>LED Strip SMD3528 - 120 LEDs 6400K IP65 (5 METER ROLL)</t>
  </si>
  <si>
    <t>2038</t>
  </si>
  <si>
    <t>LED Strip SMD3528 - 120 LEDs 3000K IP65 (5 METER ROLL)</t>
  </si>
  <si>
    <t>2044</t>
  </si>
  <si>
    <t>LED Strip SMD3528 - 120 LEDs 4500K IP54 (5 METER ROLL)</t>
  </si>
  <si>
    <t xml:space="preserve">LED Strip SMD5050 - 30 LEDs RGB Waterproof /silicone/ (5 METER ROLL)             </t>
  </si>
  <si>
    <t>2156</t>
  </si>
  <si>
    <t>LED Strip SMD5050 - 60 LEDs Yellow Non-waterproof (5 METER ROLL)</t>
  </si>
  <si>
    <t>2159</t>
  </si>
  <si>
    <t>LED Strip SMD5050 - 60 LEDs RGB+6000K IP20 (5 METER ROLL)</t>
  </si>
  <si>
    <t>2430</t>
  </si>
  <si>
    <t>LED Strip SMD5050 - 60 LEDs 24V 6400K IP20 (5 METER ROLL)</t>
  </si>
  <si>
    <t>2431</t>
  </si>
  <si>
    <t>LED Strip SMD5050 - 60 LEDs 24V 3000K IP20 (5 METER ROLL)</t>
  </si>
  <si>
    <t>2517</t>
  </si>
  <si>
    <t>Neon Flex 24V Green (10 METER ROLL)</t>
  </si>
  <si>
    <t>2518</t>
  </si>
  <si>
    <t>Neon Flex 24V Yellow (10 METER ROLL)</t>
  </si>
  <si>
    <t>2519</t>
  </si>
  <si>
    <t>LED Strip SMD3528 - 60LEDs 4500K IP54 Silicon WP</t>
  </si>
  <si>
    <t>2529</t>
  </si>
  <si>
    <t>Neon Flex 24V Pink (10 METER ROLL)</t>
  </si>
  <si>
    <t>2531</t>
  </si>
  <si>
    <t>Neon Flex 24V Violet (10 METER ROLL)</t>
  </si>
  <si>
    <t>2536</t>
  </si>
  <si>
    <t>LED Bar 18W 12V SMD4014 1M 4500K 2pcs/Pack</t>
  </si>
  <si>
    <t>2539</t>
  </si>
  <si>
    <t>LED Bar 18W 12V SMD4014 1M 4500K 10pcs/Pack</t>
  </si>
  <si>
    <t>2542</t>
  </si>
  <si>
    <t xml:space="preserve">LED Bar 144LED SMD4014 4500K </t>
  </si>
  <si>
    <t>2559</t>
  </si>
  <si>
    <t>LED Strip 2835 60 Led 12V IP20 3000K (5 METER ROLL)</t>
  </si>
  <si>
    <t>2561</t>
  </si>
  <si>
    <t>LED Strip 2835 60 Led 12V IP20 6400K (5 METER ROLL)</t>
  </si>
  <si>
    <t>2583</t>
  </si>
  <si>
    <t xml:space="preserve">LED Strip Light - 10W 5050/60 RGB With Wifi Controler IP20 SET Alexa Smart </t>
  </si>
  <si>
    <t>2584</t>
  </si>
  <si>
    <t xml:space="preserve">LED Strip Light - 10W 5050/60 RGB+White With Wifi Controler IP20 SET  Alexa Smart </t>
  </si>
  <si>
    <t>2593</t>
  </si>
  <si>
    <t>LED Strip SMD2835 - 126 LEDs 24V IP20 3000K  150LM/W (5 METER ROLL)</t>
  </si>
  <si>
    <t>2594</t>
  </si>
  <si>
    <t>LED Strip SMD2835 - 126 LEDs 24V IP20 4000K  150LM/W (5 METER ROLL)</t>
  </si>
  <si>
    <t>2595</t>
  </si>
  <si>
    <t>LED Strip SMD2835 - 126 LEDs 24V IP20 6400K  150LM/W (5 METER ROLL)</t>
  </si>
  <si>
    <t>2596</t>
  </si>
  <si>
    <t>LED Strip SMD2835 - 168 LEDs 24V IP20 3000K  150LM/W (5 METER ROLL)</t>
  </si>
  <si>
    <t>2597</t>
  </si>
  <si>
    <t>LED Strip SMD2835 - 168 LEDs 24V IP20 4000K  150LM/W (5 METER ROLL)</t>
  </si>
  <si>
    <t>2598</t>
  </si>
  <si>
    <t>LED Strip SMD2835 - 168 LEDs 24V IP20 6400K  150LM/W (5 METER ROLL)</t>
  </si>
  <si>
    <t>2612</t>
  </si>
  <si>
    <t>Neon Flex 24V IP68 3000K Cuttable Every 5CM (10 METER ROLL)</t>
  </si>
  <si>
    <t>2613</t>
  </si>
  <si>
    <t>Neon Flex 24V IP68 4000K Cuttable Every 5CM (10 METER ROLL)</t>
  </si>
  <si>
    <t>2614</t>
  </si>
  <si>
    <t>Neon Flex 24V IP68 6000K Cuttable Every 5CM (10 METER ROLL)</t>
  </si>
  <si>
    <t>2619</t>
  </si>
  <si>
    <t>Neon Flex Silicon 24V 3000K CRI &gt;90 5М</t>
  </si>
  <si>
    <t>2620</t>
  </si>
  <si>
    <t>Neon Flex Silicon 24V 4000K CRI &gt;90 5М</t>
  </si>
  <si>
    <t>2622</t>
  </si>
  <si>
    <t>LED Strip SMD2835 - 120 LEDs 24V IP20 3000K Double PCB (10 METER ROLL)</t>
  </si>
  <si>
    <t>2623</t>
  </si>
  <si>
    <t>LED Strip SMD2835 - 120 LEDs 24V IP20 4000K Double PCB (10 METER ROLL)</t>
  </si>
  <si>
    <t>2625</t>
  </si>
  <si>
    <t>LED Strip SMD2835 - 120 LEDs 24V IP65 3000K Double PCB (10 METER ROLL)</t>
  </si>
  <si>
    <t>2626</t>
  </si>
  <si>
    <t>LED Strip SMD2835 - 120 LEDs 24V IP65 4000K Double PCB (10 METER ROLL)</t>
  </si>
  <si>
    <t>2627</t>
  </si>
  <si>
    <t>LED Strip SMD2835 - 120 LEDs 24V IP65 6400K  Double PCB (10 METER ROLL)</t>
  </si>
  <si>
    <t>2705</t>
  </si>
  <si>
    <t xml:space="preserve">LED Bulb - 3W E27 Filament 3D ST64 3000K </t>
  </si>
  <si>
    <t>2706</t>
  </si>
  <si>
    <t xml:space="preserve">LED Bulb - 3W E27 Filament 3D G125 3000K </t>
  </si>
  <si>
    <t>2708</t>
  </si>
  <si>
    <t>LED Bulb - 18W E27 A80 2000 Lumen Plastic 4000K</t>
  </si>
  <si>
    <t>2709</t>
  </si>
  <si>
    <t>LED Bulb - 18W E27 A80 2000 Lumen Plastic 6400K</t>
  </si>
  <si>
    <t>2713</t>
  </si>
  <si>
    <t>LED Bulb - 7W R7S  Plastic 3000K</t>
  </si>
  <si>
    <t>2714</t>
  </si>
  <si>
    <t>LED Bulb - 7W R7S  Plastic 4000K</t>
  </si>
  <si>
    <t>2715</t>
  </si>
  <si>
    <t>LED Bulb - 7W R7S  Plastic 6400K</t>
  </si>
  <si>
    <t>2716</t>
  </si>
  <si>
    <t>LED Bulb - 13W R7S  Plastic 3000K</t>
  </si>
  <si>
    <t>2717</t>
  </si>
  <si>
    <t>LED Bulb - 13W R7S  Plastic 4000K</t>
  </si>
  <si>
    <t>2718</t>
  </si>
  <si>
    <t>LED Bulb - 13W R7S  Plastic 6400K</t>
  </si>
  <si>
    <t>2719</t>
  </si>
  <si>
    <t xml:space="preserve">LED Spotlight - 6W G9 Plastic 3000K </t>
  </si>
  <si>
    <t>2720</t>
  </si>
  <si>
    <t xml:space="preserve">LED Spotlight - 6W G9 Plastic 4000K </t>
  </si>
  <si>
    <t>2721</t>
  </si>
  <si>
    <t xml:space="preserve">LED Spotlight - 6W G9 Plastic 6400K </t>
  </si>
  <si>
    <t>2722</t>
  </si>
  <si>
    <t xml:space="preserve">LED Spotlight - 7W G9 Plastic 3000K </t>
  </si>
  <si>
    <t>2723</t>
  </si>
  <si>
    <t xml:space="preserve">LED Spotlight - 7W G9 Plastic 4000K </t>
  </si>
  <si>
    <t>2724</t>
  </si>
  <si>
    <t xml:space="preserve">LED Spotlight - 7W G9 Plastic 6400K </t>
  </si>
  <si>
    <t>2740</t>
  </si>
  <si>
    <t xml:space="preserve">LED Spotlight - 5W GU10 SMD White Plastic Milky Cover 4000K 6PCS/PACK </t>
  </si>
  <si>
    <t>2741</t>
  </si>
  <si>
    <t xml:space="preserve">LED Spotlight - 5W GU10 SMD White Plastic Milky Cover 6400K 6PCS/PACK </t>
  </si>
  <si>
    <t>2742</t>
  </si>
  <si>
    <t xml:space="preserve">LED Spotlight - 4W G9  Glass 2700K </t>
  </si>
  <si>
    <t>2743</t>
  </si>
  <si>
    <t xml:space="preserve">LED Spotlight - 4W G9  Glass 4000K </t>
  </si>
  <si>
    <t>2744</t>
  </si>
  <si>
    <t xml:space="preserve">LED Spotlight - 4W G9  Glass 6400K </t>
  </si>
  <si>
    <t>2745</t>
  </si>
  <si>
    <t>LED Spotlight - 3W G9 Plastic 3000K 6pcs/Pack</t>
  </si>
  <si>
    <t>2746</t>
  </si>
  <si>
    <t>LED Spotlight - 3W G9 Plastic 4000K 6pcs/Pack</t>
  </si>
  <si>
    <t>2748</t>
  </si>
  <si>
    <t>LED Bulb - 5W E27 G100 Vintage SMD 2200K</t>
  </si>
  <si>
    <t>2749</t>
  </si>
  <si>
    <t>LED Bulb - 5W E27 T60 Vintage SMD 2200K</t>
  </si>
  <si>
    <t>2750</t>
  </si>
  <si>
    <t xml:space="preserve">LED Bulb - 4.5W GU10 110` Lens With RA80 WIFI SMART  WW + CW </t>
  </si>
  <si>
    <t>2752</t>
  </si>
  <si>
    <t>2753</t>
  </si>
  <si>
    <t xml:space="preserve">LED Bulb - 15W E27 A60  SMART WIFI RGB + WW+CW </t>
  </si>
  <si>
    <t>2754</t>
  </si>
  <si>
    <t xml:space="preserve">LED Bulb - 4.5W E14 Candle SMART  RGB + WW+CW </t>
  </si>
  <si>
    <t>2756</t>
  </si>
  <si>
    <t>LED Bulb - 4.5W E14 P45 Smart RGB + WW + CW</t>
  </si>
  <si>
    <t>2761</t>
  </si>
  <si>
    <t>LED Bulb - 9W E27 A60 RA80 Micro Wave Sensor 4000K</t>
  </si>
  <si>
    <t>2766</t>
  </si>
  <si>
    <t>LED Bulb - 9W E27 A60 RA80 RGB + 3000K</t>
  </si>
  <si>
    <t>2767</t>
  </si>
  <si>
    <t>LED Bulb - 9W E27 A60 RA80 RGB + 4000K</t>
  </si>
  <si>
    <t>2768</t>
  </si>
  <si>
    <t>LED Bulb - 9W E27 A60 RA80 RGB + 6400K</t>
  </si>
  <si>
    <t>2769</t>
  </si>
  <si>
    <t>LED Bulb - 3.5W E14 A80 Candle Dimming Brightness RF Control RGB + 3000K</t>
  </si>
  <si>
    <t>2772</t>
  </si>
  <si>
    <t>LED Bulb - 3.5W E27 G45 RF Control RGB + 3000K</t>
  </si>
  <si>
    <t>2775</t>
  </si>
  <si>
    <t>LED Bulb - 3.5W E14 P45 A80 Candle Dimming Brightness RF Control RGB + 3000K</t>
  </si>
  <si>
    <t>2778</t>
  </si>
  <si>
    <t>LED Spotlight - 3.5W GU10 Milky Cover RF Control RGB + 3000K</t>
  </si>
  <si>
    <t>2779</t>
  </si>
  <si>
    <t>LED Spotlight - 3.5W GU10 Milky Cover RF Control RGB + 4000K</t>
  </si>
  <si>
    <t>2780</t>
  </si>
  <si>
    <t>LED Spotlight - 3.5W GU10 Milky Cover RF Control RGB + 6400K</t>
  </si>
  <si>
    <t>2790</t>
  </si>
  <si>
    <t xml:space="preserve">LED Bulb - 8W Filament E27 T180 Amber Glass 2200K </t>
  </si>
  <si>
    <t>2791</t>
  </si>
  <si>
    <t>LED Bulb - 10W B22 A60 SMART WIFI RGB + WW +CW</t>
  </si>
  <si>
    <t>2802</t>
  </si>
  <si>
    <t>LED Bulb - 18W Filament E27 A67 Clear Cover 135LM/W 3000K</t>
  </si>
  <si>
    <t>2803</t>
  </si>
  <si>
    <t xml:space="preserve">LED Bulb - 18W Filament E27 G95 Clear Cover 135LM/W 3000K </t>
  </si>
  <si>
    <t>2806</t>
  </si>
  <si>
    <t xml:space="preserve">LED Bulb - 6.5W E27 A60 Plastic 3000K 160LM/W EVOLUTION                          </t>
  </si>
  <si>
    <t>2808</t>
  </si>
  <si>
    <t xml:space="preserve">LED Bulb - 6.5W E27 A60 Plastic 6400K 160LM/W EVOLUTION                          </t>
  </si>
  <si>
    <t>2812</t>
  </si>
  <si>
    <t xml:space="preserve">LED Bulb - 15W E27 A60 Plastic 3000K 160LM/W EVOLUTION                          </t>
  </si>
  <si>
    <t>2813</t>
  </si>
  <si>
    <t xml:space="preserve">LED Bulb - 15W A65 E27 Plastic Bulb 4000K 160LM/W EVOLUTION </t>
  </si>
  <si>
    <t>2814</t>
  </si>
  <si>
    <t xml:space="preserve">LED Bulb - 15W E27 A60 Plastic 6400K 160LM/W EVOLUTION                          </t>
  </si>
  <si>
    <t>2815</t>
  </si>
  <si>
    <t>LED Bulb - 8W Filament E27 A65 Dimmable 3000K</t>
  </si>
  <si>
    <t>2834</t>
  </si>
  <si>
    <t>LED Bulb - 18W R7S  Ceramic 3000K</t>
  </si>
  <si>
    <t>2835</t>
  </si>
  <si>
    <t>LED Bulb - 18W R7S  Ceramic 4000K</t>
  </si>
  <si>
    <t>2836</t>
  </si>
  <si>
    <t>LED Bulb - 18W R7S  Ceramic 6400K</t>
  </si>
  <si>
    <t>3090</t>
  </si>
  <si>
    <t>LED Power Supply - 45W 12V 3,75A Metal Waterproof</t>
  </si>
  <si>
    <t>3100</t>
  </si>
  <si>
    <t xml:space="preserve">LED Power Supply - 30W 12V 2,5A Metal Waterproof  </t>
  </si>
  <si>
    <t>3213</t>
  </si>
  <si>
    <t xml:space="preserve">LED Power Supply Meanwell - 60W 12V Waterproof   </t>
  </si>
  <si>
    <t>3563</t>
  </si>
  <si>
    <t xml:space="preserve">20W Zhaga LED Track Light Black Body </t>
  </si>
  <si>
    <t>3564</t>
  </si>
  <si>
    <t xml:space="preserve">20W Zhaga LED Track Light White Body </t>
  </si>
  <si>
    <t>4122</t>
  </si>
  <si>
    <t xml:space="preserve">LED Bulb - 4W E14 Candle 6400К                                                      </t>
  </si>
  <si>
    <t>4123</t>
  </si>
  <si>
    <t>LED Bulb - 4W E14 P45 3000K</t>
  </si>
  <si>
    <t>4140</t>
  </si>
  <si>
    <t xml:space="preserve">LED Bulb - 8W E27 R63 4500K   </t>
  </si>
  <si>
    <t>4160</t>
  </si>
  <si>
    <t>4162</t>
  </si>
  <si>
    <t xml:space="preserve">LED Bulb - 4W E27 G45 4500K </t>
  </si>
  <si>
    <t>4174</t>
  </si>
  <si>
    <t>LED Bulb - 4W E14 P45 4000K</t>
  </si>
  <si>
    <t>4207</t>
  </si>
  <si>
    <t xml:space="preserve">LED Bulb - 4W E27 G45 6000K   </t>
  </si>
  <si>
    <t>4213</t>
  </si>
  <si>
    <t xml:space="preserve">LED Bulb - 6W E14 Candle 2700K Dimmable      </t>
  </si>
  <si>
    <t>4216</t>
  </si>
  <si>
    <t xml:space="preserve">LED Bulb - 4W E14 Candle 2700K                                                       </t>
  </si>
  <si>
    <t>4223</t>
  </si>
  <si>
    <t xml:space="preserve">LED Spotlight - AR111 12W GU10 Beam 40 COB Chip 4500K </t>
  </si>
  <si>
    <t>4242</t>
  </si>
  <si>
    <t xml:space="preserve">LED Bulb - 3W E14 R39 6000K </t>
  </si>
  <si>
    <t>4244</t>
  </si>
  <si>
    <t xml:space="preserve">LED Bulb - 8W E27 R63 6000K  </t>
  </si>
  <si>
    <t>4246</t>
  </si>
  <si>
    <t xml:space="preserve">LED Bulb - 6W E14 R50 6000K </t>
  </si>
  <si>
    <t>4253</t>
  </si>
  <si>
    <t xml:space="preserve">LED Bulb - 13W G120 Е27 2700K                                      </t>
  </si>
  <si>
    <t>4254</t>
  </si>
  <si>
    <t xml:space="preserve">LED Bulb - 13W G120 Е27 2700K Dimmable                                    </t>
  </si>
  <si>
    <t>4259</t>
  </si>
  <si>
    <t xml:space="preserve">LED Bulb - 4W Filament E27 A60 2700K </t>
  </si>
  <si>
    <t>4264</t>
  </si>
  <si>
    <t>LED Bulb - 8W PAR20 E27 4500K</t>
  </si>
  <si>
    <t>4273</t>
  </si>
  <si>
    <t xml:space="preserve">LED Bulb - 13W G120 Е27 4500K                                   </t>
  </si>
  <si>
    <t>4274</t>
  </si>
  <si>
    <t xml:space="preserve">LED Bulb - 13W G120 Е27 6000K                                      </t>
  </si>
  <si>
    <t>4276</t>
  </si>
  <si>
    <t xml:space="preserve">LED Bulb - 10W G95 Е27 Thermoplastic 2700K                                     </t>
  </si>
  <si>
    <t>4277</t>
  </si>
  <si>
    <t xml:space="preserve">LED Bulb - 10W G95 Е27 Thermoplastic 4500K                                  </t>
  </si>
  <si>
    <t>4298</t>
  </si>
  <si>
    <t>LED Bulb - 10W E27 PL 4500K</t>
  </si>
  <si>
    <t>4301</t>
  </si>
  <si>
    <t xml:space="preserve">LED Bulb - 4W Filament  E14 Candle 2700K </t>
  </si>
  <si>
    <t>4306</t>
  </si>
  <si>
    <t>LED Bulb - 4W Filament E27 G45 Clear Cover 3000K</t>
  </si>
  <si>
    <t>4307</t>
  </si>
  <si>
    <t xml:space="preserve">LED Bulb - 4W Filament  E14 Twist Candle 2700K </t>
  </si>
  <si>
    <t>4308</t>
  </si>
  <si>
    <t>LED Bulb - 4W Filament  E14 Twist Candle Tail 2700K</t>
  </si>
  <si>
    <t>4361</t>
  </si>
  <si>
    <t>LED Bulb - 4W E27 Filament Amber Cover ST64 2200K</t>
  </si>
  <si>
    <t>4362</t>
  </si>
  <si>
    <t xml:space="preserve">LED Bulb - 6W E27 Filament Amber Cover ST64 2200K </t>
  </si>
  <si>
    <t>4364</t>
  </si>
  <si>
    <t xml:space="preserve">LED Bulb - 4W E27 Filament Cross 2700K Dimmable </t>
  </si>
  <si>
    <t>4365</t>
  </si>
  <si>
    <t>LED Bulb - 4W Filament Cross E14 Candle 2700K Dimmable</t>
  </si>
  <si>
    <t>4366</t>
  </si>
  <si>
    <t>LED Bulb - 4W Filament  E14 Candle Tail 2700K Dimmable</t>
  </si>
  <si>
    <t>4367</t>
  </si>
  <si>
    <t xml:space="preserve">LED Bulb - 4W Filament  E14 Clear Candle 2700K </t>
  </si>
  <si>
    <t>4369</t>
  </si>
  <si>
    <t>LED Bulb - 10W R7S 118mm Plastic 2700K</t>
  </si>
  <si>
    <t>4388</t>
  </si>
  <si>
    <t xml:space="preserve">LED Bulb - 4W Filament  E14 Twist Candle Tail 2700K Dimmable </t>
  </si>
  <si>
    <t>4390</t>
  </si>
  <si>
    <t xml:space="preserve">LED Bulb - 10W R7S 118mm Plastic 6000K </t>
  </si>
  <si>
    <t>4394</t>
  </si>
  <si>
    <t>LED Bulb - 4W Filament  E14 P45 2700K Dimmable</t>
  </si>
  <si>
    <t>4395</t>
  </si>
  <si>
    <t xml:space="preserve">LED Bulb - 4W Filament  E27 G45 2700K Dimmable </t>
  </si>
  <si>
    <t>4399</t>
  </si>
  <si>
    <t>LED Bulb - 4W Filament  E27 G125 2700K Dimmable</t>
  </si>
  <si>
    <t>4407</t>
  </si>
  <si>
    <t xml:space="preserve">LED Bulb - 8W Filament E27 A67 2700K </t>
  </si>
  <si>
    <t>4408</t>
  </si>
  <si>
    <t xml:space="preserve">LED Bulb - 8W Filament E27 A67 4000K </t>
  </si>
  <si>
    <t>4409</t>
  </si>
  <si>
    <t xml:space="preserve">LED Bulb - 8W Filament E27 A67 6000K </t>
  </si>
  <si>
    <t>4410</t>
  </si>
  <si>
    <t xml:space="preserve">LED Bulb - 10W Filament E27 A67 2700K </t>
  </si>
  <si>
    <t>4411</t>
  </si>
  <si>
    <t xml:space="preserve">LED Bulb - 10W Filament E27 A67 4000K </t>
  </si>
  <si>
    <t>4412</t>
  </si>
  <si>
    <t xml:space="preserve">LED Bulb - 10W Filament E27 A67 6400K </t>
  </si>
  <si>
    <t>4413</t>
  </si>
  <si>
    <t>4421</t>
  </si>
  <si>
    <t xml:space="preserve">LED Bulb - 8W E27 Filament Amber Cover ST64 2200K </t>
  </si>
  <si>
    <t>4428</t>
  </si>
  <si>
    <t>LED Bulb - 4W Filament E27 G45 6400K</t>
  </si>
  <si>
    <t>4429</t>
  </si>
  <si>
    <t>4431</t>
  </si>
  <si>
    <t>4439</t>
  </si>
  <si>
    <t xml:space="preserve">LED Bulb - 7W GX53 Plastic 6000K </t>
  </si>
  <si>
    <t>4445</t>
  </si>
  <si>
    <t>4446</t>
  </si>
  <si>
    <t xml:space="preserve">LED Bulb - 2W Filament E14 ST26 6000K </t>
  </si>
  <si>
    <t>4447</t>
  </si>
  <si>
    <t xml:space="preserve">LED Bulb - 9W E27 A60 Thermoplastic 3Step Dimming 2700K </t>
  </si>
  <si>
    <t>4459</t>
  </si>
  <si>
    <t xml:space="preserve">LED Bulb - 9W E27 A60 Thermoplastic Sensor 200D 2700K </t>
  </si>
  <si>
    <t>4460</t>
  </si>
  <si>
    <t>LED Bulb - 9W E27 A60 Thermoplastic Sensor 200D 4500K</t>
  </si>
  <si>
    <t>4461</t>
  </si>
  <si>
    <t>LED Bulb - 9W E27 A60 Thermoplastic Sensor 200D 6000K</t>
  </si>
  <si>
    <t>4462</t>
  </si>
  <si>
    <t>LED Bulb - 4W Filament  E14 Candle Amber Cover 2700K</t>
  </si>
  <si>
    <t>4466</t>
  </si>
  <si>
    <t>LED Spotlight - 2.5W G9 Plastic 3000K</t>
  </si>
  <si>
    <t>4467</t>
  </si>
  <si>
    <t>LED Spotlight - 2.5W G9 Plastic 4000K</t>
  </si>
  <si>
    <t>4468</t>
  </si>
  <si>
    <t>LED Spotlight - 2.5W G9 Plastic 6400K</t>
  </si>
  <si>
    <t>4476</t>
  </si>
  <si>
    <t xml:space="preserve">LED Bulb - 4W Filament  E14 Frost Cover Candle 6400K </t>
  </si>
  <si>
    <t>4479</t>
  </si>
  <si>
    <t xml:space="preserve">LED Bulb - 4W Filament  E14 Frost Cover Candle Tail 6400K </t>
  </si>
  <si>
    <t>4482</t>
  </si>
  <si>
    <t xml:space="preserve">LED Bulb - 6W Filament E27 A60 Frost Cover 6400K </t>
  </si>
  <si>
    <t>4484</t>
  </si>
  <si>
    <t>LED Bulb - 8W Filament E27 A67 Frost Cover 4000K</t>
  </si>
  <si>
    <t>4498</t>
  </si>
  <si>
    <t>LED Bulb - 4W Filament E27 A60 Amber 2200K</t>
  </si>
  <si>
    <t>4499</t>
  </si>
  <si>
    <t xml:space="preserve">LED Bulb - 4W Filament E14 P45 Amber 2200K </t>
  </si>
  <si>
    <t>4797</t>
  </si>
  <si>
    <t>22W LED Frameless Panel Light Square 4200K</t>
  </si>
  <si>
    <t>4800</t>
  </si>
  <si>
    <t xml:space="preserve">8W LED Surface Panel Downlight - Square 6000K </t>
  </si>
  <si>
    <t>clearing price eur 2,63/piece</t>
  </si>
  <si>
    <t>4802</t>
  </si>
  <si>
    <t>8W LED Surface Panel Downlight - Square 3000K</t>
  </si>
  <si>
    <t>4803</t>
  </si>
  <si>
    <t xml:space="preserve">8W LED Surface Panel Downlight - Round 6000K </t>
  </si>
  <si>
    <t>4805</t>
  </si>
  <si>
    <t xml:space="preserve">8W LED Surface Panel Downlight - Round 3000K </t>
  </si>
  <si>
    <t>4878</t>
  </si>
  <si>
    <t xml:space="preserve">12W LED Plastic Panel Downlight - Round 3000K              </t>
  </si>
  <si>
    <t>eur 1,04/piece clearing price</t>
  </si>
  <si>
    <t>4932</t>
  </si>
  <si>
    <t>8W LED Frameless Panel Light Round 4200K</t>
  </si>
  <si>
    <t>4933</t>
  </si>
  <si>
    <t>8W LED Frameless Panel Light Round 6000K</t>
  </si>
  <si>
    <t>4934</t>
  </si>
  <si>
    <t>15W LED Frameless Panel Light Round 3000K</t>
  </si>
  <si>
    <t>4937</t>
  </si>
  <si>
    <t>22W LED Frameless Panel Light Round 3000K</t>
  </si>
  <si>
    <t>4946</t>
  </si>
  <si>
    <t>15W LED Frameless Panel Light Square 3000K</t>
  </si>
  <si>
    <t>4949</t>
  </si>
  <si>
    <t>22W LED Frameless Panel Light Square 3000K</t>
  </si>
  <si>
    <t>4971</t>
  </si>
  <si>
    <t xml:space="preserve">12W LED Full Round Ceiling Lamp With Sensor Microwave 6000K Body IP66 4500K </t>
  </si>
  <si>
    <t>4973</t>
  </si>
  <si>
    <t>12W LED Full Oval Ceiling Lamp Black Body IP54 4000K</t>
  </si>
  <si>
    <t>4985</t>
  </si>
  <si>
    <t>12W LED Full Round Ceiling Lamp With Sensor 6000K Body IP66 6000K</t>
  </si>
  <si>
    <t>4996</t>
  </si>
  <si>
    <t xml:space="preserve">12W Dome Light Fitting White Body Round 6000K IP65 </t>
  </si>
  <si>
    <t>4998</t>
  </si>
  <si>
    <t>12W Dome Light Fitting White Body Round 3000K IP65</t>
  </si>
  <si>
    <t>4999</t>
  </si>
  <si>
    <t xml:space="preserve">8W Dome Light Round White Body 3000K IP66 </t>
  </si>
  <si>
    <t>5032</t>
  </si>
  <si>
    <t>29W LED Frameless Panel Light Square 4200к</t>
  </si>
  <si>
    <t>5050</t>
  </si>
  <si>
    <t xml:space="preserve">12W Dome Light Fitting White Body Round 4500K IP65 </t>
  </si>
  <si>
    <t>5051</t>
  </si>
  <si>
    <t xml:space="preserve">12W Dome Light Fitting Black Body Round 6000K IP65  </t>
  </si>
  <si>
    <t>5052</t>
  </si>
  <si>
    <t xml:space="preserve">12W Dome Light Fitting Black Body Round 4500K IP65 </t>
  </si>
  <si>
    <t>5053</t>
  </si>
  <si>
    <t xml:space="preserve">12W Oval Dome Light Fitting White Body Round 6000K IP65 </t>
  </si>
  <si>
    <t>5054</t>
  </si>
  <si>
    <t>12W Oval Dome Light Fitting White Body Round 4500K IP65</t>
  </si>
  <si>
    <t>5055</t>
  </si>
  <si>
    <t xml:space="preserve">12W Oval Dome Light Fitting Black Body Round 6000K IP65 </t>
  </si>
  <si>
    <t>5056</t>
  </si>
  <si>
    <t xml:space="preserve">12W Oval Dome Light Fitting Black Body Round 4500K IP65 </t>
  </si>
  <si>
    <t>5069</t>
  </si>
  <si>
    <t xml:space="preserve">10W LED Cabinet Light Rotatable 60cm 4500K </t>
  </si>
  <si>
    <t>5070</t>
  </si>
  <si>
    <t>10W LED Cabinet Light Rotatable 60cm 6000K</t>
  </si>
  <si>
    <t>5072</t>
  </si>
  <si>
    <t>T8 10W 60cm LED Surface Wall Fixture 4000K</t>
  </si>
  <si>
    <t>5076</t>
  </si>
  <si>
    <t xml:space="preserve">T8 20W 120cm LED Surface Wall Fixture 6400K </t>
  </si>
  <si>
    <t>5094</t>
  </si>
  <si>
    <t>3W LED Downlight With Moving Head Round 6400K</t>
  </si>
  <si>
    <t>5095</t>
  </si>
  <si>
    <t>3W LED Downlight With Moving Head Square 2700K</t>
  </si>
  <si>
    <t>5096</t>
  </si>
  <si>
    <t xml:space="preserve">3W LED Downlight With Moving Head Square 4000K </t>
  </si>
  <si>
    <t>5097</t>
  </si>
  <si>
    <t xml:space="preserve">3W LED Downlight With Moving Head Square 6400K </t>
  </si>
  <si>
    <t>5107</t>
  </si>
  <si>
    <t>3W LED Downlight Fixed Type Round 6400K</t>
  </si>
  <si>
    <t>5108</t>
  </si>
  <si>
    <t xml:space="preserve">3W LED Downlight Fixed Type Square 2700K </t>
  </si>
  <si>
    <t>5109</t>
  </si>
  <si>
    <t xml:space="preserve">3W LED Downlight Fixed Type Square 4000K </t>
  </si>
  <si>
    <t>5110</t>
  </si>
  <si>
    <t xml:space="preserve">3W LED Downlight Fixed Type Square 6400K </t>
  </si>
  <si>
    <t>5472</t>
  </si>
  <si>
    <t xml:space="preserve">30W SMD Street Lamp A++ 120LM/W 4500K </t>
  </si>
  <si>
    <t>5473</t>
  </si>
  <si>
    <t xml:space="preserve">30W SMD Street Lamp A++ 120LM/W 6000K </t>
  </si>
  <si>
    <t>5474</t>
  </si>
  <si>
    <t xml:space="preserve">50W SMD Street Lamp A++ 120LM/W 3000K </t>
  </si>
  <si>
    <t>5475</t>
  </si>
  <si>
    <t xml:space="preserve">50W SMD Street Lamp A++ 120LM/W 4500K </t>
  </si>
  <si>
    <t>5476</t>
  </si>
  <si>
    <t xml:space="preserve">50W SMD Street Lamp A++ 120LM/W 6000K </t>
  </si>
  <si>
    <t>5490</t>
  </si>
  <si>
    <t xml:space="preserve">30W SMD Street Lamp With Photo Cell Sensor Grey Body 6400K </t>
  </si>
  <si>
    <t>5493</t>
  </si>
  <si>
    <t xml:space="preserve">50W SMD Street Lamp With Photo Cell Sensor Grey Body 4000K </t>
  </si>
  <si>
    <t>5494</t>
  </si>
  <si>
    <t xml:space="preserve">50W SMD Street Lamp With Photo Cell Sensor Grey Body 6400K </t>
  </si>
  <si>
    <t>5555</t>
  </si>
  <si>
    <t xml:space="preserve">50W LED High Bay UFO 6000K 5 Year Warranty - </t>
  </si>
  <si>
    <t>5558</t>
  </si>
  <si>
    <t xml:space="preserve">50W LED SMD High Bay UFO 6400K 120° </t>
  </si>
  <si>
    <t>5560</t>
  </si>
  <si>
    <t xml:space="preserve">50W LED SMD High Bay UFO 6400K 90° </t>
  </si>
  <si>
    <t>5562</t>
  </si>
  <si>
    <t xml:space="preserve">12W Dome Light Ceiling Surface Round 6500K </t>
  </si>
  <si>
    <t>5563</t>
  </si>
  <si>
    <t xml:space="preserve">12W Dome Light Ceiling Surface Round 4000K </t>
  </si>
  <si>
    <t>5564</t>
  </si>
  <si>
    <t xml:space="preserve">24W Dome Light Ceiling Surface Round 6500K </t>
  </si>
  <si>
    <t>5565</t>
  </si>
  <si>
    <t xml:space="preserve">24W Dome Light Ceiling Surface Round 4000K </t>
  </si>
  <si>
    <t>5584</t>
  </si>
  <si>
    <t>200W LED SMD High Bay UFO 6400K 90°</t>
  </si>
  <si>
    <t>5611</t>
  </si>
  <si>
    <t>50W LED SMD High Bay UFO White Body 6400K 120°</t>
  </si>
  <si>
    <t>5699</t>
  </si>
  <si>
    <t xml:space="preserve">30W LED Sensor Floodlight Black Body SMD 3000K </t>
  </si>
  <si>
    <t>5858</t>
  </si>
  <si>
    <t>150W LED Floodlight Black/Grey Body SMD 3000K</t>
  </si>
  <si>
    <t>5940</t>
  </si>
  <si>
    <t xml:space="preserve">10W LED Floodlight SMD E-Series Black Body 3000K </t>
  </si>
  <si>
    <t>eur 1,90/piece</t>
  </si>
  <si>
    <t>eur 2,90/piece</t>
  </si>
  <si>
    <t>5941</t>
  </si>
  <si>
    <t xml:space="preserve">10W LED Floodlight SMD E-Series Black Body 4000K </t>
  </si>
  <si>
    <t>5942</t>
  </si>
  <si>
    <t xml:space="preserve">10W LED Floodlight SMD E-Series Black Body 6500K </t>
  </si>
  <si>
    <t>5943</t>
  </si>
  <si>
    <t xml:space="preserve">10W LED Floodlight SMD  E-Series White Body 3000K </t>
  </si>
  <si>
    <t>5944</t>
  </si>
  <si>
    <t xml:space="preserve">10W LED Floodlight SMD  E-Series White Body 4000K </t>
  </si>
  <si>
    <t>5945</t>
  </si>
  <si>
    <t xml:space="preserve">10W LED Floodlight SMD  E-Series White Body 6500K </t>
  </si>
  <si>
    <t>5946</t>
  </si>
  <si>
    <t xml:space="preserve">20W LED Floodlight SMD  E-Series Black Body 3000K </t>
  </si>
  <si>
    <t>eur 3,50/piece</t>
  </si>
  <si>
    <t>5947</t>
  </si>
  <si>
    <t xml:space="preserve">20W LED Floodlight SMD  E-Series Black Body 4000K </t>
  </si>
  <si>
    <t>5948</t>
  </si>
  <si>
    <t xml:space="preserve">20W LED Floodlight SMD  E-Series Black Body 6500K </t>
  </si>
  <si>
    <t>5949</t>
  </si>
  <si>
    <t xml:space="preserve">20W LED Floodlight SMD E-Series White Body 3000K </t>
  </si>
  <si>
    <t>5950</t>
  </si>
  <si>
    <t xml:space="preserve">20W LED Floodlight SMD E-Series White Body 4000K </t>
  </si>
  <si>
    <t>5951</t>
  </si>
  <si>
    <t xml:space="preserve">20W LED Floodlight SMD E-Series White Body 6500K </t>
  </si>
  <si>
    <t>5954</t>
  </si>
  <si>
    <t xml:space="preserve">30W LED Floodlight SMD E-Series Black Body 6000K </t>
  </si>
  <si>
    <t>eur 4,50/piece</t>
  </si>
  <si>
    <t>5956</t>
  </si>
  <si>
    <t xml:space="preserve">30W LED Floodlight SMD E-Series White Body 4000K  </t>
  </si>
  <si>
    <t>5959</t>
  </si>
  <si>
    <t>50W LED Floodlight SMD E-Series Black Body 4000K</t>
  </si>
  <si>
    <t>eur 5,78-/piece</t>
  </si>
  <si>
    <t>5960</t>
  </si>
  <si>
    <t>50W LED Floodlight SMD E-Series Black Body 6500K</t>
  </si>
  <si>
    <t>5961</t>
  </si>
  <si>
    <t>50W LED Floodlight SMD E-Series White Body 3000K</t>
  </si>
  <si>
    <t>5962</t>
  </si>
  <si>
    <t>50W LED Floodlight SMD E-Series White Body 4000K</t>
  </si>
  <si>
    <t>5963</t>
  </si>
  <si>
    <t>50W LED Floodlight SMD E-Series White Body 6500K</t>
  </si>
  <si>
    <t>5966</t>
  </si>
  <si>
    <t>100W LED Floodlight SMD E-Series Black Body 6500K</t>
  </si>
  <si>
    <t>5969</t>
  </si>
  <si>
    <t>100W LED Floodlight SMD E-Series White Body 6500K</t>
  </si>
  <si>
    <t>5990</t>
  </si>
  <si>
    <t>10W LED Floodlight SMD E-Series Black Body Blue IP65</t>
  </si>
  <si>
    <t>6026</t>
  </si>
  <si>
    <t xml:space="preserve">LED Panel 45W 1200 x 300 mm 4500K W/O Driver   </t>
  </si>
  <si>
    <t>6068</t>
  </si>
  <si>
    <t xml:space="preserve">LED Panel 70W 1200 x 600 mm 6000K Incl Driver  </t>
  </si>
  <si>
    <t>6166</t>
  </si>
  <si>
    <t xml:space="preserve">T5 4W 30cm LED Batten Fitting 3000K </t>
  </si>
  <si>
    <t>6167</t>
  </si>
  <si>
    <t xml:space="preserve">T5 4W 30cm LED Batten Fitting 4500K </t>
  </si>
  <si>
    <t>6168</t>
  </si>
  <si>
    <t xml:space="preserve">T5 4W 30cm LED Batten Fitting 6000K </t>
  </si>
  <si>
    <t>6169</t>
  </si>
  <si>
    <t xml:space="preserve">T5 7W 60cm LED Batten Fitting 3000K </t>
  </si>
  <si>
    <t>6171</t>
  </si>
  <si>
    <t xml:space="preserve">T5 7W 60cm LED Batten Fitting 6000K </t>
  </si>
  <si>
    <t>6172</t>
  </si>
  <si>
    <t xml:space="preserve">T5 14W 120cm LED Batten Fitting 3000K </t>
  </si>
  <si>
    <t>6173</t>
  </si>
  <si>
    <t xml:space="preserve">T5 14W 120cm LED Batten Fitting 4500K </t>
  </si>
  <si>
    <t>6174</t>
  </si>
  <si>
    <t>T5 14W 120cm LED Batten Fitting 6000K</t>
  </si>
  <si>
    <t>6188</t>
  </si>
  <si>
    <t>6196</t>
  </si>
  <si>
    <t>LED Tube T8 30W 150 cm Thermoplastic 4500K</t>
  </si>
  <si>
    <t>6197</t>
  </si>
  <si>
    <t>LED Tube T8 30W 150 cm Thermoplastic 6000K</t>
  </si>
  <si>
    <t>6199</t>
  </si>
  <si>
    <t xml:space="preserve">LED Waterproof Lamp PC/PC 60mm 18W 6000K </t>
  </si>
  <si>
    <t>eur 4,90/piece for order of 1.000 pcs.</t>
  </si>
  <si>
    <t>6200</t>
  </si>
  <si>
    <t xml:space="preserve">LED Waterproof Lamp PC/PC 1200mm 36W 4500K </t>
  </si>
  <si>
    <t>eur 7,25/piece for order of 1.000 pcs</t>
  </si>
  <si>
    <t>eur 8,90/piece</t>
  </si>
  <si>
    <t>6201</t>
  </si>
  <si>
    <t>LED Waterproof Lamp PC/PC 1200mm 36W 6000K</t>
  </si>
  <si>
    <t>6221</t>
  </si>
  <si>
    <t>LED Panel 45W 620 x 620 mm 6500K UGR incl Driver</t>
  </si>
  <si>
    <t>eur 15,23/panel+driver = eur 91,38/box order 1002 pcs</t>
  </si>
  <si>
    <t>6229</t>
  </si>
  <si>
    <t xml:space="preserve">LED Tube T8 10W - 60 cm Nano Plastic Rotation 3000K </t>
  </si>
  <si>
    <t>6230</t>
  </si>
  <si>
    <t xml:space="preserve">LED Tube T8 10W - 60 cm Nano Plastic Rotation 4000K </t>
  </si>
  <si>
    <t>6231</t>
  </si>
  <si>
    <t xml:space="preserve">LED Tube T8 10W - 60 cm Nano Plastic Rotation 6400K </t>
  </si>
  <si>
    <t xml:space="preserve">6PSC/SET </t>
  </si>
  <si>
    <t>6238</t>
  </si>
  <si>
    <t>LED Panel 36W 600x600mm A++ 120Lm/W 4000K incl Driver</t>
  </si>
  <si>
    <t>6260</t>
  </si>
  <si>
    <t xml:space="preserve">48W Surface Panel Light Round Ф60cm 6400K </t>
  </si>
  <si>
    <t>6261</t>
  </si>
  <si>
    <t xml:space="preserve">48W Surface Panel Light Round Ф60cm 3000K </t>
  </si>
  <si>
    <t>6266</t>
  </si>
  <si>
    <t xml:space="preserve">LED Waterproof Lamp PC/Aluminium 1500mm А++ 120LM/W 70W 4500K </t>
  </si>
  <si>
    <t>6292</t>
  </si>
  <si>
    <t xml:space="preserve">3W LED Premium Panel Downlight - Round 3000K             </t>
  </si>
  <si>
    <t>6293</t>
  </si>
  <si>
    <t xml:space="preserve">3W LED Premium Panel Downlight - Round 4000K               </t>
  </si>
  <si>
    <t>6299</t>
  </si>
  <si>
    <t xml:space="preserve">LED Tube T8 9W - 60 cm А++ 3000K 5 Years Waranty </t>
  </si>
  <si>
    <t>6301</t>
  </si>
  <si>
    <t xml:space="preserve">LED Tube T8 9W - 60 cm А++ 4000K 5 Years Waranty </t>
  </si>
  <si>
    <t>6302</t>
  </si>
  <si>
    <t xml:space="preserve">LED Tube T8 9W - 60 cm А++ 6400K 5 Years Waranty </t>
  </si>
  <si>
    <t>6306</t>
  </si>
  <si>
    <t xml:space="preserve">LED Tube T8 22W 150 cm А++ 3000K 5 Years Waranty </t>
  </si>
  <si>
    <t>eur 4,19/piece - order 3.000 pcs</t>
  </si>
  <si>
    <t>6307</t>
  </si>
  <si>
    <t xml:space="preserve">LED Tube T8 22W 150 cm А++ 4000K 5 Years Waranty </t>
  </si>
  <si>
    <t xml:space="preserve">eur 4,19/piece - order 3.000 pcs </t>
  </si>
  <si>
    <t>6308</t>
  </si>
  <si>
    <t xml:space="preserve">LED Tube T8 22W 150 cm А++ 6400K 5 Years Waranty </t>
  </si>
  <si>
    <t>6323</t>
  </si>
  <si>
    <t xml:space="preserve">LED Tube T8 18W - 120 cm Meat </t>
  </si>
  <si>
    <t>6326</t>
  </si>
  <si>
    <t>LED Tube T8 18W - 120 cm Plant Growing</t>
  </si>
  <si>
    <t>6329</t>
  </si>
  <si>
    <t>LED Panel 45W 1200 x 300 mm 4000K UGR Incl Driver</t>
  </si>
  <si>
    <t>eur 19,43/panel+driver = eur 116,58/box order 1002 pcs</t>
  </si>
  <si>
    <t xml:space="preserve">2PSC/SET </t>
  </si>
  <si>
    <t>6333</t>
  </si>
  <si>
    <t>LED Panel 45W 1200x600mm A++ 120Lm/W 6000K incl Driver</t>
  </si>
  <si>
    <t>discount 50% for order of 100 pcs.</t>
  </si>
  <si>
    <t>6402</t>
  </si>
  <si>
    <t>10W LED Linear Light White 4000K - NEW</t>
  </si>
  <si>
    <t>6404</t>
  </si>
  <si>
    <t>20W LED Linear Light White 3000K - NEW</t>
  </si>
  <si>
    <t>6405</t>
  </si>
  <si>
    <t>20W LED Linear Light White 4000K - NEW</t>
  </si>
  <si>
    <t>6408</t>
  </si>
  <si>
    <t xml:space="preserve">30W LED Linear Light White 4000K </t>
  </si>
  <si>
    <t>6410</t>
  </si>
  <si>
    <t>10W LED Linear Light White 3000K - NEW</t>
  </si>
  <si>
    <t>6411</t>
  </si>
  <si>
    <t>6413</t>
  </si>
  <si>
    <t>6414</t>
  </si>
  <si>
    <t>6428</t>
  </si>
  <si>
    <t>30W LED Panel Light Round 4000K</t>
  </si>
  <si>
    <t>6429</t>
  </si>
  <si>
    <t>30W LED Panel Light Round 6400K</t>
  </si>
  <si>
    <t>6430</t>
  </si>
  <si>
    <t>36W LED Panel Light Square 4000K</t>
  </si>
  <si>
    <t>6431</t>
  </si>
  <si>
    <t>36W LED Panel Light Square 6400K</t>
  </si>
  <si>
    <t>6432</t>
  </si>
  <si>
    <t>40W LED Panel Light White Body 4000K</t>
  </si>
  <si>
    <t>6433</t>
  </si>
  <si>
    <t>40W LED Panel Light Black Body 4000K</t>
  </si>
  <si>
    <t>6438</t>
  </si>
  <si>
    <t>22W LED Single Batten Fitting SAMSUNG CHIP 150cm 4000K</t>
  </si>
  <si>
    <t>6439</t>
  </si>
  <si>
    <t>22W LED Single Batten Fitting SAMSUNG CHIP 150cm 6400K</t>
  </si>
  <si>
    <t>6440</t>
  </si>
  <si>
    <t>44W LED Double Batten Fitting SAMSUNG CHIP 150cm 4000K</t>
  </si>
  <si>
    <t>6441</t>
  </si>
  <si>
    <t>44W LED Double Batten Fitting SAMSUNG CHIP 150cm 6400K</t>
  </si>
  <si>
    <t>6442</t>
  </si>
  <si>
    <t>18W LED Single Batten Fitting SAMSUNG CHIP 120cm 4000K</t>
  </si>
  <si>
    <t>6443</t>
  </si>
  <si>
    <t>18W LED Single Batten Fitting SAMSUNG CHIP 120cm 6400K</t>
  </si>
  <si>
    <t>6444</t>
  </si>
  <si>
    <t>36W LED Double Batten Fitting SAMSUNG CHIP 120cm 4000K</t>
  </si>
  <si>
    <t>6445</t>
  </si>
  <si>
    <t>36W LED Double Batten Fitting SAMSUNG CHIP 120cm 6400K</t>
  </si>
  <si>
    <t>6453</t>
  </si>
  <si>
    <t>70W LED Surface Panel - 4000K</t>
  </si>
  <si>
    <t>6454</t>
  </si>
  <si>
    <t>70W LED Surface Panel - 6500K</t>
  </si>
  <si>
    <t>6466</t>
  </si>
  <si>
    <t xml:space="preserve">LED Waterproof Lamp Fitting 60cm 2*10W 6400K </t>
  </si>
  <si>
    <t>6467</t>
  </si>
  <si>
    <t>LED Waterproof Fitting S-SERIES 1500mm 48W 4000K</t>
  </si>
  <si>
    <t>6474</t>
  </si>
  <si>
    <t>6475</t>
  </si>
  <si>
    <t>6485</t>
  </si>
  <si>
    <t>6486</t>
  </si>
  <si>
    <t>6489</t>
  </si>
  <si>
    <t xml:space="preserve">15W LED Grill Fitting 60CM Plastick 6400K 160LM/W 5 Year Warranty </t>
  </si>
  <si>
    <t>6490</t>
  </si>
  <si>
    <t xml:space="preserve">30W LED Grill Fitting 120CM Plastick 3000K 160LM/W 5 Year Warranty </t>
  </si>
  <si>
    <t>6491</t>
  </si>
  <si>
    <t xml:space="preserve">30W LED Grill Fitting 120CM Plastick 4000K 160LM/W 5 Year Warranty </t>
  </si>
  <si>
    <t>6493</t>
  </si>
  <si>
    <t xml:space="preserve">38W LED Grill Fitting 150CM Plastick 3000K 160LM/W 5 Year Warranty </t>
  </si>
  <si>
    <t>6494</t>
  </si>
  <si>
    <t xml:space="preserve">38W LED Grill Fitting 150CM Plastick 4000K 160LM/W 5 Year Warranty </t>
  </si>
  <si>
    <t>6495</t>
  </si>
  <si>
    <t xml:space="preserve">38W LED Grill Fitting 150CM Plastick 6400K 160LM/W 5 Year Warranty </t>
  </si>
  <si>
    <t>6603</t>
  </si>
  <si>
    <t>LED Panel 40W 595x595mm 110Lm/W 4000K IP65</t>
  </si>
  <si>
    <t>6605</t>
  </si>
  <si>
    <t>40W LED Panel 595mmx595mmx29mm - 3in1</t>
  </si>
  <si>
    <t>7085</t>
  </si>
  <si>
    <t xml:space="preserve">5W Wall Lamp With Bridglux Chip White Body Square 3000K </t>
  </si>
  <si>
    <t>7095</t>
  </si>
  <si>
    <t xml:space="preserve">5W Wall Lamp With Bridglux Chip White Body Square 4000K </t>
  </si>
  <si>
    <t>7100</t>
  </si>
  <si>
    <t>7109</t>
  </si>
  <si>
    <t xml:space="preserve">LED Bulb - 4W Filament  E14 Frost Cover Twist Candle 6400K  </t>
  </si>
  <si>
    <t>7112</t>
  </si>
  <si>
    <t xml:space="preserve">LED Bulb - 4W Filament  E14 Frost Cover Twist Candle Tail 6400K  </t>
  </si>
  <si>
    <t>7113</t>
  </si>
  <si>
    <t>LED Bulb - 4W Filament  E14 Candle Amber Cover 2200K</t>
  </si>
  <si>
    <t>7115</t>
  </si>
  <si>
    <t>LED Bulb - 4W Filament  E14 Candle Amber Cover Twist 2200K</t>
  </si>
  <si>
    <t>7119</t>
  </si>
  <si>
    <t>LED Bulb - 4W Filament E27 A60 Clear Cover 4000K</t>
  </si>
  <si>
    <t>7121</t>
  </si>
  <si>
    <t>LED Bulb - 6W E27 A60 RGB With Remote Control 2700K</t>
  </si>
  <si>
    <t>eur 2,61/piece for order of 1.000 pcs</t>
  </si>
  <si>
    <t>7126</t>
  </si>
  <si>
    <t xml:space="preserve">LED Spotlight - 3W GU10 White Plastic 2700K 110° </t>
  </si>
  <si>
    <t>eur 0,37/piece</t>
  </si>
  <si>
    <t>7127</t>
  </si>
  <si>
    <t xml:space="preserve">LED Spotlight - 3W GU10 White Plastic 4000K 110° </t>
  </si>
  <si>
    <t>7128</t>
  </si>
  <si>
    <t xml:space="preserve">LED Spotlight - 3W GU10 White Plastic 6500K 110° </t>
  </si>
  <si>
    <t>7143</t>
  </si>
  <si>
    <t>7147</t>
  </si>
  <si>
    <t xml:space="preserve">LED Bulb - 7W Vintage Special Filament  E27 G95 2200K  </t>
  </si>
  <si>
    <t>7148</t>
  </si>
  <si>
    <t>LED Bulb - 4W Filament E27 G80 Amber 2200K</t>
  </si>
  <si>
    <t>7150</t>
  </si>
  <si>
    <t xml:space="preserve">LED Bulb - 6W E27 A60 RGB With Remote Control 4000K </t>
  </si>
  <si>
    <t>7151</t>
  </si>
  <si>
    <t xml:space="preserve">LED Bulb - 6W E27 A60 RGB With Remote Control 6400K </t>
  </si>
  <si>
    <t>7155</t>
  </si>
  <si>
    <t xml:space="preserve">LED Bulb - 8W Filament  E27 G125 Amber 2200K Dimmable </t>
  </si>
  <si>
    <t>7156</t>
  </si>
  <si>
    <t xml:space="preserve">LED Bulb - 6W Filament  E27 G95 Amber 2700K Dimmable </t>
  </si>
  <si>
    <t>7157</t>
  </si>
  <si>
    <t xml:space="preserve">LED Bulb - 10W Filament E27 A67 Amber Cover 2200K </t>
  </si>
  <si>
    <t>7159</t>
  </si>
  <si>
    <t xml:space="preserve">LED Bulb 15W E27 UFO F200 4000K </t>
  </si>
  <si>
    <t>7160</t>
  </si>
  <si>
    <t xml:space="preserve">LED Bulb 15W E27 UFO F200 6400K </t>
  </si>
  <si>
    <t>7161</t>
  </si>
  <si>
    <t xml:space="preserve">LED Bulb 24W E27 UFO F200 3000K </t>
  </si>
  <si>
    <t>7162</t>
  </si>
  <si>
    <t xml:space="preserve">LED Bulb 24W E27 UFO F200 4000K </t>
  </si>
  <si>
    <t>7163</t>
  </si>
  <si>
    <t xml:space="preserve">LED Bulb 24W E27 UFO F200 6400K </t>
  </si>
  <si>
    <t>7166</t>
  </si>
  <si>
    <t xml:space="preserve">LED Bulb 36W E27 UFO F200 6400K </t>
  </si>
  <si>
    <t>7174</t>
  </si>
  <si>
    <t>LED Bulb - 9W T37 E14 Plastic 4000K</t>
  </si>
  <si>
    <t>eur 1,26/piece for order of 1.000 pcs</t>
  </si>
  <si>
    <t>7175</t>
  </si>
  <si>
    <t xml:space="preserve">LED Bulb - 9W T37 E14 Plastic 6400K </t>
  </si>
  <si>
    <t>7177</t>
  </si>
  <si>
    <t xml:space="preserve">LED Bulb - 4W Filament  E14 Frost Cover Candle Tail 2700K Dimmable </t>
  </si>
  <si>
    <t>7179</t>
  </si>
  <si>
    <t xml:space="preserve">LED Bulb - 5W Filament E27 A60 Frost Cover 4000K </t>
  </si>
  <si>
    <t>7184</t>
  </si>
  <si>
    <t>LED Bulb - 9W Filament E27 A67 A++ Frost Cover 2700K</t>
  </si>
  <si>
    <t>eur 1,58/piece</t>
  </si>
  <si>
    <t>7186</t>
  </si>
  <si>
    <t xml:space="preserve">LED Bulb - 9W Filament E27 A67 A++ Frost Cover 6400K </t>
  </si>
  <si>
    <t>7191</t>
  </si>
  <si>
    <t xml:space="preserve">LED Bulb - 7W Filament  E27 G95 Frost Cover 2700K  </t>
  </si>
  <si>
    <t>7193</t>
  </si>
  <si>
    <t xml:space="preserve">LED Bulb - 12W E27 A60 Thermoplastic 6400K Dimmable                     </t>
  </si>
  <si>
    <t>7194</t>
  </si>
  <si>
    <t xml:space="preserve">LED Bulb - 13W G120 Е27 4000K Dimmable                                    </t>
  </si>
  <si>
    <t>7196</t>
  </si>
  <si>
    <t xml:space="preserve">LED Bulb - 3W E14 Candle 2700K </t>
  </si>
  <si>
    <t>7197</t>
  </si>
  <si>
    <t xml:space="preserve">LED Bulb - 3W E14 Candle 4000K </t>
  </si>
  <si>
    <t>7198</t>
  </si>
  <si>
    <t>LED Bulb - 3W E14 Candle 6400K</t>
  </si>
  <si>
    <t>7199</t>
  </si>
  <si>
    <t>LED Bulb - 3W E14 P45 2700K</t>
  </si>
  <si>
    <t>7200</t>
  </si>
  <si>
    <t xml:space="preserve">LED Bulb - 3W E14 P45 4000K </t>
  </si>
  <si>
    <t>7201</t>
  </si>
  <si>
    <t xml:space="preserve">LED Bulb - 3W E14 P45 6400K </t>
  </si>
  <si>
    <t>7202</t>
  </si>
  <si>
    <t>LED Bulb - 3W E27 G45 2700K</t>
  </si>
  <si>
    <t>7203</t>
  </si>
  <si>
    <t xml:space="preserve">LED Bulb - 3W E27 G45 4000K </t>
  </si>
  <si>
    <t>7204</t>
  </si>
  <si>
    <t>LED Bulb - 3W E27 G45 6400K</t>
  </si>
  <si>
    <t>7216</t>
  </si>
  <si>
    <t>LED Bulb - 5W Filament  E27 G125 Gold Glass Curve Shape 2200K</t>
  </si>
  <si>
    <t>7217</t>
  </si>
  <si>
    <t xml:space="preserve">LED Bulb - 5W Filament  E27 G95 Gold Glass Curve Shape 2200K </t>
  </si>
  <si>
    <t>7218</t>
  </si>
  <si>
    <t xml:space="preserve">LED Bulb - 5W E27 Filament Gold Glass Curve Shape ST64 2200K  </t>
  </si>
  <si>
    <t>7219</t>
  </si>
  <si>
    <t xml:space="preserve">LED Bulb - 3W E27 Filament Gold Glass Curve Shape A60 2200K  </t>
  </si>
  <si>
    <t>7220</t>
  </si>
  <si>
    <t>7224</t>
  </si>
  <si>
    <t>LED Bulb - 9W E27 A60 DC 24V 806LM Thermoplastic  6400K</t>
  </si>
  <si>
    <t>7251</t>
  </si>
  <si>
    <t>LED Bulb - 2W T30 E27 Filament 2700K -</t>
  </si>
  <si>
    <t>7252</t>
  </si>
  <si>
    <t xml:space="preserve">LED Bulb - 2W T30 E27 Filament Amber 2200K </t>
  </si>
  <si>
    <t>7256</t>
  </si>
  <si>
    <t xml:space="preserve">LED Bulb - 9W T37 E27 Plastic 2700K </t>
  </si>
  <si>
    <t>7263</t>
  </si>
  <si>
    <t xml:space="preserve">LED Bulb - 5.5W E14 Candle 2700K  3 PCS/PACK                                                 </t>
  </si>
  <si>
    <t>7264</t>
  </si>
  <si>
    <t xml:space="preserve">LED Bulb - 5.5W E14 Candle 4000K  3 PCS/PACK                                             </t>
  </si>
  <si>
    <t>7265</t>
  </si>
  <si>
    <t xml:space="preserve">LED Bulb - 5.5W E14 Candle 6400K  3 PCS/PACK                                              </t>
  </si>
  <si>
    <t xml:space="preserve">LED Spotlight - 5W GU10 SMD White Plastic 320Lm 3000K 3PCS/PACK </t>
  </si>
  <si>
    <t xml:space="preserve">LED Spotlight - 5W GU10 SMD White Plastic 320Lm 4000K 3PCS/PACK </t>
  </si>
  <si>
    <t>LED Spotlight - 5W GU10 SMD White Plastic 320Lm 6400K 3PCS/PACK</t>
  </si>
  <si>
    <t>7285</t>
  </si>
  <si>
    <t xml:space="preserve">LED Bulb - 9W E27 A60 Thermoplastic Sensor 200D 2700K 2 PCS/Blister  </t>
  </si>
  <si>
    <t>7286</t>
  </si>
  <si>
    <t xml:space="preserve">LED Bulb - 9W E27 A60 Thermoplastic Sensor 200D 4000K 2 PCS/Blister  </t>
  </si>
  <si>
    <t>7287</t>
  </si>
  <si>
    <t xml:space="preserve">LED Bulb - 9W E27 A60 Thermoplastic Sensor 200D 6400K 2 PCS/Blister   </t>
  </si>
  <si>
    <t>7292</t>
  </si>
  <si>
    <t xml:space="preserve">LED Bulb - 5.5W E14 Candle 4000K  2 PCS/Blister                                               </t>
  </si>
  <si>
    <t>7294</t>
  </si>
  <si>
    <t xml:space="preserve">LED Bulb - 9W E27 A60 Thermoplastic 3000K 2PCS/Blister Pack                            </t>
  </si>
  <si>
    <t xml:space="preserve">eur 0,98/blister for order of 5.000 EUR </t>
  </si>
  <si>
    <t>7295</t>
  </si>
  <si>
    <t xml:space="preserve">LED Bulb - 9W E27 A60 Thermoplastic 4000K 2PCS/Blister Pack                            </t>
  </si>
  <si>
    <t>7296</t>
  </si>
  <si>
    <t xml:space="preserve">LED Bulb - 9W E27 A60 Thermoplastic 6400K 2PCS/Blister Pack                            </t>
  </si>
  <si>
    <t>7298</t>
  </si>
  <si>
    <t xml:space="preserve">LED Bulb - 11W E27 A60 Thermoplastic 4000K 2PCS/Blister Pack                     </t>
  </si>
  <si>
    <t>7299</t>
  </si>
  <si>
    <t xml:space="preserve">LED Bulb - 11W E27 A60 Thermoplastic 6400K 2PCS/Blister Pack                       </t>
  </si>
  <si>
    <t>7301</t>
  </si>
  <si>
    <t xml:space="preserve">LED Bulb - 15W E27 A60 Thermoplastic 4000K 2PCS/Blister Pack                      </t>
  </si>
  <si>
    <t>eur 2,-/bister</t>
  </si>
  <si>
    <t>7310</t>
  </si>
  <si>
    <t>LED Spotlight - 6W GU10 SMD White Plastic Milky Cover 3000K</t>
  </si>
  <si>
    <t>eur 0,83/piece</t>
  </si>
  <si>
    <t>7324</t>
  </si>
  <si>
    <t>LED Bulb - 6W E27 A60 RGB With Remote Control 2700K Blister Pack</t>
  </si>
  <si>
    <t>7326</t>
  </si>
  <si>
    <t>LED Bulb - 6W E27 A60 RGB With Remote Control 6400K Blister Pack</t>
  </si>
  <si>
    <t>7327</t>
  </si>
  <si>
    <t xml:space="preserve">LED Bulb - 4W Filament  E27 ST64 Amber Glass 2200K </t>
  </si>
  <si>
    <t>7328</t>
  </si>
  <si>
    <t xml:space="preserve">LED Bulb - 6W Filament  E27 G125 Amber Glass 2200K </t>
  </si>
  <si>
    <t>7330</t>
  </si>
  <si>
    <t xml:space="preserve">5W LED Downlight Round Changing Angle White Body 4000K </t>
  </si>
  <si>
    <t>7331</t>
  </si>
  <si>
    <t xml:space="preserve">5W LED Downlight Round Changing Angle White Body 6400K </t>
  </si>
  <si>
    <t>7332</t>
  </si>
  <si>
    <t xml:space="preserve">5W LED Downlight Square Changing Angle White Body 3000K </t>
  </si>
  <si>
    <t>7335</t>
  </si>
  <si>
    <t xml:space="preserve">LED Bulb - 4W Spiral Filament E27 Amber 2200K </t>
  </si>
  <si>
    <t>7337</t>
  </si>
  <si>
    <t xml:space="preserve">LED Spotlight - 2W 230V G9 Glass 3000K </t>
  </si>
  <si>
    <t>7338</t>
  </si>
  <si>
    <t xml:space="preserve">LED Spotlight - 2W 230V G9 Glass 4000K </t>
  </si>
  <si>
    <t>7339</t>
  </si>
  <si>
    <t xml:space="preserve">LED Spotlight - 2W 230V G9 Plastic 6000K </t>
  </si>
  <si>
    <t>7340</t>
  </si>
  <si>
    <t>LED Spotlight - 2W 230V G9 Glass 2700K 2pcs/pack</t>
  </si>
  <si>
    <t>7341</t>
  </si>
  <si>
    <t>LED Bulb - 9W E27 Red Color Plastic</t>
  </si>
  <si>
    <t>7342</t>
  </si>
  <si>
    <t xml:space="preserve">LED Bulb - 9W E27 Yellow Color Plastic  </t>
  </si>
  <si>
    <t>7343</t>
  </si>
  <si>
    <t xml:space="preserve">LED Bulb - 9W E27 Green Color Plastic </t>
  </si>
  <si>
    <t>7344</t>
  </si>
  <si>
    <t xml:space="preserve">LED Bulb - 9W E27 Blue Color Plastic </t>
  </si>
  <si>
    <t>7355</t>
  </si>
  <si>
    <t xml:space="preserve">LED Bulb - 5.5W E14 P45 2700K 2PCS/PACK </t>
  </si>
  <si>
    <t>7356</t>
  </si>
  <si>
    <t xml:space="preserve">LED Bulb - 5.5W E14 P45 4000K 2PCS/PACK </t>
  </si>
  <si>
    <t>7359</t>
  </si>
  <si>
    <t xml:space="preserve">LED Bulb - 5.5W E14 P45 6500K 3PCS/PACK </t>
  </si>
  <si>
    <t>7360</t>
  </si>
  <si>
    <t>LED Bulb - 5.5W E27 G45 2700K 2PCS/PACK</t>
  </si>
  <si>
    <t>7361</t>
  </si>
  <si>
    <t>LED Bulb - 5.5W E27 G45 4000K 2PCS/PACK</t>
  </si>
  <si>
    <t>7368</t>
  </si>
  <si>
    <t xml:space="preserve">LED Bulb - 6W Filament E27 A60 Cross Clear Cover 2700K 2PCS/Blister </t>
  </si>
  <si>
    <t>eur 1,56/blister</t>
  </si>
  <si>
    <t>7407</t>
  </si>
  <si>
    <t xml:space="preserve">LED Bulb - 5.5W E27 G45 3000K </t>
  </si>
  <si>
    <t>7410</t>
  </si>
  <si>
    <t xml:space="preserve">LED Bulb - 2W Filament E27 G45 Pink Color </t>
  </si>
  <si>
    <t>7411</t>
  </si>
  <si>
    <t xml:space="preserve">LED Bulb - 2W Filament E27 G45 Green Color </t>
  </si>
  <si>
    <t>7412</t>
  </si>
  <si>
    <t xml:space="preserve">LED Bulb - 2W Filament E27 G45 Blue Color </t>
  </si>
  <si>
    <t>7413</t>
  </si>
  <si>
    <t xml:space="preserve">LED Bulb - 2W Filament E27 G45 Red Color </t>
  </si>
  <si>
    <t>7414</t>
  </si>
  <si>
    <t xml:space="preserve">LED Bulb - 4W Filament E27 Clear Cover ST64 2700K Dimmable </t>
  </si>
  <si>
    <t>7415</t>
  </si>
  <si>
    <t>LED Bulb - 5W Filament  E27 G125 Amber Glass 2200K</t>
  </si>
  <si>
    <t>7416</t>
  </si>
  <si>
    <t xml:space="preserve">LED Bulb - 5W E27 Filament Amber Glass ST64 2200K  </t>
  </si>
  <si>
    <t>7417</t>
  </si>
  <si>
    <t>LED Bulb - 9W E27 A60 DC 24V 806LM Thermoplastic 4000K</t>
  </si>
  <si>
    <t>7424</t>
  </si>
  <si>
    <t>7425</t>
  </si>
  <si>
    <t>7426</t>
  </si>
  <si>
    <t>LED Bulb - 4W E27 Fire Flame 1800K</t>
  </si>
  <si>
    <t>7429</t>
  </si>
  <si>
    <t>LED Spotlight - 5W G9 Plastic 3000K Dimmable</t>
  </si>
  <si>
    <t>7430</t>
  </si>
  <si>
    <t>LED Spotlight - 5W G9 Plastic 4000K Dimmable</t>
  </si>
  <si>
    <t>7431</t>
  </si>
  <si>
    <t>LED Spotlight - 5W G9 Plastic 6400K Dimmable</t>
  </si>
  <si>
    <t>7432</t>
  </si>
  <si>
    <t xml:space="preserve">LED Spotlight - 5.5W G9 Ceramic 3000K </t>
  </si>
  <si>
    <t>7433</t>
  </si>
  <si>
    <t xml:space="preserve">LED Spotlight - 5.5W G9 Ceramic 4000K </t>
  </si>
  <si>
    <t>7434</t>
  </si>
  <si>
    <t xml:space="preserve">LED Spotlight - 5.5W G9 Ceramic 6400K </t>
  </si>
  <si>
    <t>7450</t>
  </si>
  <si>
    <t>LED Bulb -  9W E27 A65 Compatible With Amazon Alexa 3000K</t>
  </si>
  <si>
    <t>7451</t>
  </si>
  <si>
    <t>LED Bulb -  9W E27 A65 Compatible With Amazon Alexa 4000K</t>
  </si>
  <si>
    <t>7452</t>
  </si>
  <si>
    <t>LED Bulb -  9W E27 A65 Compatible With Amazon Alexa 6000K</t>
  </si>
  <si>
    <t>7453</t>
  </si>
  <si>
    <t>LED Bulb - 12.5W Filament E27 G125 Clear Cover 3000K</t>
  </si>
  <si>
    <t>eur 4.73/piece</t>
  </si>
  <si>
    <t>7454</t>
  </si>
  <si>
    <t>LED Bulb - 12.5W Filament E27 G125 Clear Cover 4000K</t>
  </si>
  <si>
    <t>7455</t>
  </si>
  <si>
    <t>LED Bulb - 12.5W Filament E27 G125 Clear Cover 6500K</t>
  </si>
  <si>
    <t>7456</t>
  </si>
  <si>
    <t>LED Bulb - 12.5W Filament E27 G125 Amber Cover 2200K</t>
  </si>
  <si>
    <t>7457</t>
  </si>
  <si>
    <t>LED Bulb - 12.5W Filament E27 A70 Amber Cover 2200K</t>
  </si>
  <si>
    <t>eur 3,68/piece</t>
  </si>
  <si>
    <t>7458</t>
  </si>
  <si>
    <t>LED Bulb - 12.5W Filament E27 A70 Clear Cover 3000K</t>
  </si>
  <si>
    <t>7459</t>
  </si>
  <si>
    <t>LED Bulb - 12.5W Filament E27 A70 Clear Cover 4000K</t>
  </si>
  <si>
    <t>7460</t>
  </si>
  <si>
    <t>LED Bulb - 12.5W Filament E27 A70 Clear Cover 6500K</t>
  </si>
  <si>
    <t>7462</t>
  </si>
  <si>
    <t>LED Bulb - 8W Filament E27 G200  Dimmable 2000K</t>
  </si>
  <si>
    <t>7465</t>
  </si>
  <si>
    <t>7470</t>
  </si>
  <si>
    <t>LED Bulb - 18W E27 Compatible With Amazon Alexa And Google Home 3in1</t>
  </si>
  <si>
    <t>7472</t>
  </si>
  <si>
    <t>LED Bulb - 2W ART Filament Candle E14 Amber Glass 1800K±200K</t>
  </si>
  <si>
    <t>7474</t>
  </si>
  <si>
    <t>LED Bulb - 4W ART Filament Candle E27 ST64 Amber Glass 1800K±200K</t>
  </si>
  <si>
    <t>7476</t>
  </si>
  <si>
    <t xml:space="preserve">LED Spotlight - 3W G9 Glass 3000K </t>
  </si>
  <si>
    <t>7477</t>
  </si>
  <si>
    <t xml:space="preserve">LED Spotlight - 3W G9 Glass 4000K </t>
  </si>
  <si>
    <t>7478</t>
  </si>
  <si>
    <t xml:space="preserve">LED Spotlight - 3W G9 Glass 6400K </t>
  </si>
  <si>
    <t>7483</t>
  </si>
  <si>
    <t xml:space="preserve">LED Bulb - 12W E27 A60 Plastic 4000K CRI 95+             </t>
  </si>
  <si>
    <t>7485</t>
  </si>
  <si>
    <t>LED Bulb - 17W A65 E27 Plastic 2700K CRI 95+</t>
  </si>
  <si>
    <t>7486</t>
  </si>
  <si>
    <t>LED Bulb - 17W A65 E27 Plastic 4000K CRI 95+</t>
  </si>
  <si>
    <t>7487</t>
  </si>
  <si>
    <t>LED Bulb - 17W A65 E27 Plastic 6400K CRI 95+</t>
  </si>
  <si>
    <t>7497</t>
  </si>
  <si>
    <t>LED Spotlight - 6W GU10 Plastic With Lens Cover 2700K CRI 95+</t>
  </si>
  <si>
    <t>7499</t>
  </si>
  <si>
    <t>LED Spotlight - 6W GU10 Plastic With Lens Cover 6400K CRI 95+</t>
  </si>
  <si>
    <t>7610</t>
  </si>
  <si>
    <t>7W LED Reflector Downlight  7W Round 3000K</t>
  </si>
  <si>
    <t>7611</t>
  </si>
  <si>
    <t>7W LED Reflector Downlight  7W Round 4000K</t>
  </si>
  <si>
    <t>7612</t>
  </si>
  <si>
    <t>7W LED Reflector Downlight  7W Round 6400K</t>
  </si>
  <si>
    <t>7958</t>
  </si>
  <si>
    <t>1W LED Magnetic SMD Linear Spotlight Black IP20 24V 3000K</t>
  </si>
  <si>
    <t>8083</t>
  </si>
  <si>
    <t>LED Panel 36W 600 x 600 mm 3000K</t>
  </si>
  <si>
    <t>8085</t>
  </si>
  <si>
    <t>LED Panel 36W 600 x 600 mm 6400K</t>
  </si>
  <si>
    <t>8086</t>
  </si>
  <si>
    <t>LED Panel 45W 600 x 600 mm 3000K Incl Driver CRI&gt;95</t>
  </si>
  <si>
    <t>8174</t>
  </si>
  <si>
    <t>5W LED Fire Rated Downlight Nickle Dimmable 4000K</t>
  </si>
  <si>
    <t>8175</t>
  </si>
  <si>
    <t>5W LED Fire Rated Downlight Chrome Dimmable 3000K</t>
  </si>
  <si>
    <t>8177</t>
  </si>
  <si>
    <t>5W LED Fire Rated Downlight White Dimmable 3000K</t>
  </si>
  <si>
    <t>8179</t>
  </si>
  <si>
    <t>5W LED Fire Rated Downlight Nickle Dimmable 6400K</t>
  </si>
  <si>
    <t>8180</t>
  </si>
  <si>
    <t>5W LED Fire Rated Downlight Chrome Dimmable 6400K</t>
  </si>
  <si>
    <t>8349</t>
  </si>
  <si>
    <t>6W LED Step Light Black Body 4000K</t>
  </si>
  <si>
    <t>8350</t>
  </si>
  <si>
    <t>6W LED Step Light Grey Body 3000K</t>
  </si>
  <si>
    <t>8351</t>
  </si>
  <si>
    <t>6W LED Step Light Grey Body 4000K</t>
  </si>
  <si>
    <t>8353</t>
  </si>
  <si>
    <t>6W LED Step Light White Body 4000K</t>
  </si>
  <si>
    <t>8354</t>
  </si>
  <si>
    <t xml:space="preserve">1 Gang 1 Way Switch White </t>
  </si>
  <si>
    <t>8357</t>
  </si>
  <si>
    <t xml:space="preserve">2 Gang 1 Way Switch White </t>
  </si>
  <si>
    <t>8360</t>
  </si>
  <si>
    <t>1 Gang 2 Way Switch White</t>
  </si>
  <si>
    <t>8385</t>
  </si>
  <si>
    <t xml:space="preserve">1 Gang 1 Way Switch Black </t>
  </si>
  <si>
    <t>8387</t>
  </si>
  <si>
    <t xml:space="preserve">2 Gang 1 Way Switch Black </t>
  </si>
  <si>
    <t>8389</t>
  </si>
  <si>
    <t>1 Gang 2 Way Switch Black</t>
  </si>
  <si>
    <t>8397</t>
  </si>
  <si>
    <t>1 Gang 1 Way Doorbell Switch Black</t>
  </si>
  <si>
    <t>8414</t>
  </si>
  <si>
    <t xml:space="preserve">WIFI Socket IP55 Compatible With Amazon Alexa And Google Home </t>
  </si>
  <si>
    <t>8436</t>
  </si>
  <si>
    <t xml:space="preserve">LED Bulb - 4.5W GU10 Spotligh SMART 3 in 1 </t>
  </si>
  <si>
    <t xml:space="preserve">WIFI GU10 Spotlight 4.5W W/TUYA </t>
  </si>
  <si>
    <t>8550</t>
  </si>
  <si>
    <t>10W LED Solar Floodlight Black Body 4000K</t>
  </si>
  <si>
    <t>8885</t>
  </si>
  <si>
    <t xml:space="preserve">LED Spotlight - 5W GU10 With Fitting Satin Nichel Body 4500K 3pcs/Pack </t>
  </si>
  <si>
    <t>8886</t>
  </si>
  <si>
    <t xml:space="preserve">LED Spotlight - 5W GU10 With Fitting Satin Nichel Body 6400K 3pcs/Pack </t>
  </si>
  <si>
    <t>9868</t>
  </si>
  <si>
    <t>10W LED Solar Floodlight Black Body 4000K PIR Sensor IP 65</t>
  </si>
  <si>
    <t>€ 83.90</t>
  </si>
  <si>
    <t>9886</t>
  </si>
  <si>
    <t>6W External Surface Kit For VT-609</t>
  </si>
  <si>
    <t>9887</t>
  </si>
  <si>
    <t>12W External Surface Kit For VT-1209</t>
  </si>
  <si>
    <t>9888</t>
  </si>
  <si>
    <t>18W External Surface Kit For VT-1809</t>
  </si>
  <si>
    <t>9889</t>
  </si>
  <si>
    <t>24W External Surface Kit For VT-2409</t>
  </si>
  <si>
    <t>10425</t>
  </si>
  <si>
    <t>10613</t>
  </si>
  <si>
    <t xml:space="preserve">38W Spare Tube For UVC Lamp </t>
  </si>
  <si>
    <t>11203</t>
  </si>
  <si>
    <t xml:space="preserve">38W UVC Lamp </t>
  </si>
  <si>
    <t>11208</t>
  </si>
  <si>
    <t xml:space="preserve">38W UVC Lamp Sensor </t>
  </si>
  <si>
    <t>11224</t>
  </si>
  <si>
    <t xml:space="preserve">38W UVC Lamp Sensor + Controler </t>
  </si>
  <si>
    <t>14751</t>
  </si>
  <si>
    <t>60W LED Domelight With Remote Control CCT Changeable Φ500 70mm</t>
  </si>
  <si>
    <t>14951</t>
  </si>
  <si>
    <t xml:space="preserve">72W LED Domelight With Remote Control CCT Changeable Ф830 Starry Cover </t>
  </si>
  <si>
    <t>20000</t>
  </si>
  <si>
    <t>12W LED Linear Trackight SAMSUNG CHIP Black Body 2700K</t>
  </si>
  <si>
    <t>20001</t>
  </si>
  <si>
    <t>12W LED Linear Trackight SAMSUNG CHIP Black Body 4000K</t>
  </si>
  <si>
    <t>20006</t>
  </si>
  <si>
    <t>25W LED Linear Trackight SAMSUNG CHIP Black Body 2700K</t>
  </si>
  <si>
    <t>20007</t>
  </si>
  <si>
    <t>25W LED Linear Trackight SAMSUNG CHIP Black Body 4000K</t>
  </si>
  <si>
    <t>20016</t>
  </si>
  <si>
    <t>LED Ceiling Light - SAMSUNG CHIP 15W 3 In 1 Change CCT</t>
  </si>
  <si>
    <t>20021</t>
  </si>
  <si>
    <t>20023</t>
  </si>
  <si>
    <t>20025</t>
  </si>
  <si>
    <t>LED Highbay SAMSUNG CHIP - 100W  Black Body  160LM/W 6400K</t>
  </si>
  <si>
    <t>20026</t>
  </si>
  <si>
    <t>LED Spotlight SAMSUNG CHIP - GU10 6.5W  Ripple Plastic 10°D 3000K</t>
  </si>
  <si>
    <t>20047</t>
  </si>
  <si>
    <t>LED Panel Light SAMSUNG CHIP 29W 600 x 600 mm 4000K Incl Driver 120LM/W</t>
  </si>
  <si>
    <t>20048</t>
  </si>
  <si>
    <t>LED Panel Light SAMSUNG CHIP 29W 600 x 600 mm 6400K Incl Driver 120LM/W</t>
  </si>
  <si>
    <t>20049</t>
  </si>
  <si>
    <t>LED Downlight - SAMSUNG CHIP 18W White&amp;Black Body 4000K</t>
  </si>
  <si>
    <t>20050</t>
  </si>
  <si>
    <t>LED Downlight - SAMSUNG CHIP 36W Dual Head White&amp;Black Body 4000K</t>
  </si>
  <si>
    <t>20051</t>
  </si>
  <si>
    <t>20052</t>
  </si>
  <si>
    <t>20056</t>
  </si>
  <si>
    <t>20058</t>
  </si>
  <si>
    <t>20060</t>
  </si>
  <si>
    <t>LED Linear Light SAMSUNG CHIP - 40W Hanging Suspension Black Body 3in1 1200x35x67mm</t>
  </si>
  <si>
    <t>20088</t>
  </si>
  <si>
    <t>LED Dome Light - SAMSUNG CHIP 14W IP65 IK08 3in1 White</t>
  </si>
  <si>
    <t>20093</t>
  </si>
  <si>
    <t>LED Dome Light - SAMSUNG CHIP 24W IP65  IK08 3in1 White</t>
  </si>
  <si>
    <t>20125</t>
  </si>
  <si>
    <t xml:space="preserve">100W LED Floodlight SMD SAMSUNG CHIP Black Body 6500K Hand Stand 3m Wire EU Plug </t>
  </si>
  <si>
    <t>20149</t>
  </si>
  <si>
    <t>40W LED Double Batten Fitting SAMSUNG CHIP 120cm 3in1 120LM/W</t>
  </si>
  <si>
    <t>20150</t>
  </si>
  <si>
    <t>50W LED Double Batten Fitting SAMSUNG CHIP 150cm 3in1 120LM/W</t>
  </si>
  <si>
    <t>20207</t>
  </si>
  <si>
    <t>20208</t>
  </si>
  <si>
    <t>LED Waterproof Fitting M-SERIES 600mm 18W 6400K 120LM/W</t>
  </si>
  <si>
    <t>20210</t>
  </si>
  <si>
    <t>20217</t>
  </si>
  <si>
    <t>20222</t>
  </si>
  <si>
    <t>LED Waterproof Fitting M-SERIES 1200mm 36W 6400K Emergency Kit PC/PC SS Clip 120LM/W</t>
  </si>
  <si>
    <t>42151</t>
  </si>
  <si>
    <t>LED Bulb - 5.5W  E14 Candle 3000K</t>
  </si>
  <si>
    <t>42411</t>
  </si>
  <si>
    <t>LED Bulb - 5.5W  E14 Candle 6400K</t>
  </si>
  <si>
    <t>42581</t>
  </si>
  <si>
    <t>LED Bulb - 5.5W  E14 Candle 4000K</t>
  </si>
  <si>
    <t>42591</t>
  </si>
  <si>
    <t xml:space="preserve">LED Bulb - 4W Filament Cross E27 A60 2700K </t>
  </si>
  <si>
    <t>43421</t>
  </si>
  <si>
    <t xml:space="preserve">LED Bulb - 5.5W E27 Candle 2700K                                             </t>
  </si>
  <si>
    <t>43441</t>
  </si>
  <si>
    <t xml:space="preserve">LED Bulb - 5.5W E27 Candle 6000K                                                </t>
  </si>
  <si>
    <t>43881</t>
  </si>
  <si>
    <t xml:space="preserve">LED Bulb - 4W Filament  E14 Twist Candle Cross Tail 2700K Dimmable </t>
  </si>
  <si>
    <t>44301</t>
  </si>
  <si>
    <t xml:space="preserve">LED Bulb - 4W Filament  E14 Candle Cross Tail 6400K </t>
  </si>
  <si>
    <t>45641</t>
  </si>
  <si>
    <t>LED Bulb - 8W E27 G165 With Amber Glass 2200K</t>
  </si>
  <si>
    <t>45651</t>
  </si>
  <si>
    <t>LED Bulb - 8W E27 G165 With Grey Smoky 2200K</t>
  </si>
  <si>
    <t>45661</t>
  </si>
  <si>
    <t>LED Bul - 8W E27 S180 With Amber Glass 2200K</t>
  </si>
  <si>
    <t>45671</t>
  </si>
  <si>
    <t>LED Bul - 8W E27 S180 With Grey Smoky 2200K</t>
  </si>
  <si>
    <t>45681</t>
  </si>
  <si>
    <t>LED Bulb - 17W PAR38 E27 IP65 3000K</t>
  </si>
  <si>
    <t>45691</t>
  </si>
  <si>
    <t>LED Bulb - 17W PAR38 E27 IP65 4000K</t>
  </si>
  <si>
    <t>55811</t>
  </si>
  <si>
    <t xml:space="preserve">LED Highbay SAMSUNG CHIP - 150W ALU Meanwell 140LM/WATT 4000K </t>
  </si>
  <si>
    <t>55911</t>
  </si>
  <si>
    <t xml:space="preserve">LED Highbay SAMSUNG CHIP - 150W ALU Meanwell 140LM/WATT 6400K </t>
  </si>
  <si>
    <t>56011</t>
  </si>
  <si>
    <t>150W LED Linear High Bay Black Body 4000K</t>
  </si>
  <si>
    <t>56021</t>
  </si>
  <si>
    <t>150W LED Linear High Bay Black Body 6400K</t>
  </si>
  <si>
    <t>56031</t>
  </si>
  <si>
    <t>200W LED Linear High Bay Black Body 4000K</t>
  </si>
  <si>
    <t>56041</t>
  </si>
  <si>
    <t>200W LED Linear High Bay Black Body 6400K</t>
  </si>
  <si>
    <t>58011</t>
  </si>
  <si>
    <t xml:space="preserve">LED Highbay SAMSUNG CHIP - 200W ALU Meanwell 140LM/WATT 4000K </t>
  </si>
  <si>
    <t>58111</t>
  </si>
  <si>
    <t xml:space="preserve">LED Highbay SAMSUNG CHIP - 200W ALU Meanwell 140LM/WATT 6400K </t>
  </si>
  <si>
    <t>eur 12,50/panel + driver = 75,- eur/box order 1002 pcs</t>
  </si>
  <si>
    <t>62176</t>
  </si>
  <si>
    <t>LED Panel 45W 620 x 620 mm 4000K UGR incl Driver</t>
  </si>
  <si>
    <t>62186</t>
  </si>
  <si>
    <t>LED Panel 45W 600 x 600 mm 4500K UGR incl Driver</t>
  </si>
  <si>
    <t>62406</t>
  </si>
  <si>
    <t>LED Panel 29W 600x600mm A++ 120Lm/W 3000K incl Driver</t>
  </si>
  <si>
    <t>62426</t>
  </si>
  <si>
    <t>LED Panel 29W 600x600mm A++ 120Lm/W 6400K incl Driver</t>
  </si>
  <si>
    <t>63796</t>
  </si>
  <si>
    <t>LED Panel 36W 620x620mm A++ 120Lm/W 6000K incl Driver</t>
  </si>
  <si>
    <t xml:space="preserve">eur 17,33/panel+driver = eur 103,98/box </t>
  </si>
  <si>
    <t>71031</t>
  </si>
  <si>
    <t xml:space="preserve">LED Bulb - 4W Filament  E14 White Cover Candle Cross 6400K </t>
  </si>
  <si>
    <t>71091</t>
  </si>
  <si>
    <t xml:space="preserve">LED Bulb - 4W Filament Cross E14 Frost Cover Twist Candle 6400K  </t>
  </si>
  <si>
    <t>111258</t>
  </si>
  <si>
    <t>356320</t>
  </si>
  <si>
    <t>2PCS/SET</t>
  </si>
  <si>
    <t>Neon Flex Silicon 24V 4000K CRI &gt;90 (5 METER ROLL)</t>
  </si>
  <si>
    <t>Neon Flex Silicon 24V 3000K CRI &gt;90 (5 METER ROLL)</t>
  </si>
  <si>
    <r>
      <t xml:space="preserve">35W LED Track Light White Body 3000K </t>
    </r>
    <r>
      <rPr>
        <b/>
        <sz val="11"/>
        <color indexed="8"/>
        <rFont val="Arial"/>
        <family val="2"/>
      </rPr>
      <t xml:space="preserve">  </t>
    </r>
  </si>
  <si>
    <r>
      <t xml:space="preserve">35W LED Track Light Black Body 6000K </t>
    </r>
    <r>
      <rPr>
        <b/>
        <sz val="11"/>
        <color indexed="8"/>
        <rFont val="Arial"/>
        <family val="2"/>
      </rPr>
      <t xml:space="preserve"> </t>
    </r>
  </si>
  <si>
    <r>
      <t xml:space="preserve">25W LED Track Light Black&amp;White Body 6000K </t>
    </r>
    <r>
      <rPr>
        <b/>
        <sz val="11"/>
        <color indexed="8"/>
        <rFont val="Arial"/>
        <family val="2"/>
      </rPr>
      <t xml:space="preserve"> </t>
    </r>
  </si>
  <si>
    <r>
      <t xml:space="preserve">35W LED Track Light Black&amp;White Body 6000K </t>
    </r>
    <r>
      <rPr>
        <b/>
        <sz val="11"/>
        <color indexed="8"/>
        <rFont val="Arial"/>
        <family val="2"/>
      </rPr>
      <t xml:space="preserve"> </t>
    </r>
  </si>
  <si>
    <r>
      <t>LED Bulb - 9.5W E27 A60 Plastic 3000K 160LM/W EVOLUTION</t>
    </r>
    <r>
      <rPr>
        <b/>
        <sz val="11"/>
        <color indexed="8"/>
        <rFont val="Arial"/>
        <family val="2"/>
      </rPr>
      <t xml:space="preserve">                          </t>
    </r>
  </si>
  <si>
    <r>
      <t>LED Bulb - 9.5W E27 A60 Plastic 4000K 160LM/W EVOLUTION</t>
    </r>
    <r>
      <rPr>
        <b/>
        <sz val="11"/>
        <color indexed="8"/>
        <rFont val="Arial"/>
        <family val="2"/>
      </rPr>
      <t xml:space="preserve">                          </t>
    </r>
  </si>
  <si>
    <r>
      <t>LED Bulb - 9.5W E27 A60 Plastic 6400K 160LM/W EVOLUTION</t>
    </r>
    <r>
      <rPr>
        <b/>
        <sz val="11"/>
        <color indexed="8"/>
        <rFont val="Arial"/>
        <family val="2"/>
      </rPr>
      <t xml:space="preserve">                          </t>
    </r>
  </si>
  <si>
    <r>
      <t xml:space="preserve">GU10 Housing Round Movable Chrome </t>
    </r>
    <r>
      <rPr>
        <b/>
        <sz val="11"/>
        <color indexed="8"/>
        <rFont val="Arial"/>
        <family val="2"/>
      </rPr>
      <t xml:space="preserve">                                        </t>
    </r>
  </si>
  <si>
    <r>
      <t xml:space="preserve">GU10 Housing Square Movable Satin Nickel </t>
    </r>
    <r>
      <rPr>
        <b/>
        <sz val="11"/>
        <color indexed="8"/>
        <rFont val="Arial"/>
        <family val="2"/>
      </rPr>
      <t xml:space="preserve">                    </t>
    </r>
  </si>
  <si>
    <r>
      <t xml:space="preserve">GU10 Housing Square Movable Chrome </t>
    </r>
    <r>
      <rPr>
        <b/>
        <sz val="11"/>
        <color indexed="8"/>
        <rFont val="Arial"/>
        <family val="2"/>
      </rPr>
      <t xml:space="preserve">                                           </t>
    </r>
  </si>
  <si>
    <r>
      <t xml:space="preserve">GU10 Fitting Surface Round Satin Nickle </t>
    </r>
    <r>
      <rPr>
        <b/>
        <sz val="11"/>
        <color indexed="8"/>
        <rFont val="Arial"/>
        <family val="2"/>
      </rPr>
      <t xml:space="preserve"> </t>
    </r>
  </si>
  <si>
    <r>
      <t xml:space="preserve">GU10 Fitting Surface Square Black </t>
    </r>
    <r>
      <rPr>
        <b/>
        <sz val="11"/>
        <color indexed="8"/>
        <rFont val="Arial"/>
        <family val="2"/>
      </rPr>
      <t xml:space="preserve"> </t>
    </r>
  </si>
  <si>
    <r>
      <t xml:space="preserve">Rose Gold Pendant Light Holder ф170 </t>
    </r>
    <r>
      <rPr>
        <b/>
        <sz val="11"/>
        <color indexed="8"/>
        <rFont val="Arial"/>
        <family val="2"/>
      </rPr>
      <t xml:space="preserve"> </t>
    </r>
  </si>
  <si>
    <r>
      <t xml:space="preserve">Rose Gold Pendant Light Holder ф200 </t>
    </r>
    <r>
      <rPr>
        <b/>
        <sz val="11"/>
        <color indexed="8"/>
        <rFont val="Arial"/>
        <family val="2"/>
      </rPr>
      <t xml:space="preserve"> </t>
    </r>
  </si>
  <si>
    <r>
      <t xml:space="preserve">LED Bulb - 10W Filament E27 A67 Frost Cover 6400K </t>
    </r>
    <r>
      <rPr>
        <b/>
        <sz val="11"/>
        <color indexed="8"/>
        <rFont val="Arial"/>
        <family val="2"/>
      </rPr>
      <t xml:space="preserve"> </t>
    </r>
  </si>
  <si>
    <r>
      <t>LED Bulb - 10W E27 A60 Plastic 2700K CRI 95+</t>
    </r>
    <r>
      <rPr>
        <b/>
        <sz val="11"/>
        <color indexed="8"/>
        <rFont val="Arial"/>
        <family val="2"/>
      </rPr>
      <t xml:space="preserve">                            </t>
    </r>
  </si>
  <si>
    <r>
      <t>LED Bulb - 10W E27 A60 Plastic 4000K CRI 95+</t>
    </r>
    <r>
      <rPr>
        <b/>
        <sz val="11"/>
        <color indexed="8"/>
        <rFont val="Arial"/>
        <family val="2"/>
      </rPr>
      <t xml:space="preserve">                         </t>
    </r>
  </si>
  <si>
    <r>
      <t>LED Bulb - 10W E27 A60 Plastic 6400K CRI 95+</t>
    </r>
    <r>
      <rPr>
        <b/>
        <sz val="11"/>
        <color indexed="8"/>
        <rFont val="Arial"/>
        <family val="2"/>
      </rPr>
      <t xml:space="preserve">                         </t>
    </r>
  </si>
  <si>
    <r>
      <t xml:space="preserve">35W LED Track Light White Body 4000K </t>
    </r>
    <r>
      <rPr>
        <b/>
        <sz val="11"/>
        <color indexed="8"/>
        <rFont val="Arial"/>
        <family val="2"/>
      </rPr>
      <t xml:space="preserve">  </t>
    </r>
  </si>
  <si>
    <r>
      <t xml:space="preserve">35W LED Track Light White Body 6500K </t>
    </r>
    <r>
      <rPr>
        <b/>
        <sz val="11"/>
        <color indexed="8"/>
        <rFont val="Arial"/>
        <family val="2"/>
      </rPr>
      <t xml:space="preserve">  </t>
    </r>
  </si>
  <si>
    <r>
      <t xml:space="preserve">LED Bulb - 4.5W E14 Candle 6400K  6 PCS/PACK </t>
    </r>
    <r>
      <rPr>
        <b/>
        <sz val="11"/>
        <color indexed="8"/>
        <rFont val="Arial"/>
        <family val="2"/>
      </rPr>
      <t xml:space="preserve">                                             </t>
    </r>
  </si>
  <si>
    <r>
      <t xml:space="preserve">LED Bulb - 15W E27 A60 Thermoplastic 6400K 3PCS/Blister Pack </t>
    </r>
    <r>
      <rPr>
        <b/>
        <sz val="11"/>
        <color indexed="8"/>
        <rFont val="Arial"/>
        <family val="2"/>
      </rPr>
      <t xml:space="preserve">                     </t>
    </r>
  </si>
  <si>
    <r>
      <t xml:space="preserve">LED Bulb - 15W E27 A60 Thermoplastic 3000K 3PCS/Blister Pack </t>
    </r>
    <r>
      <rPr>
        <b/>
        <sz val="11"/>
        <color indexed="8"/>
        <rFont val="Arial"/>
        <family val="2"/>
      </rPr>
      <t xml:space="preserve">                     </t>
    </r>
  </si>
  <si>
    <r>
      <t xml:space="preserve">LED Bulb - 15W E27 A60 Thermoplastic 4000K 3PCS/Blister Pack </t>
    </r>
    <r>
      <rPr>
        <b/>
        <sz val="11"/>
        <color indexed="8"/>
        <rFont val="Arial"/>
        <family val="2"/>
      </rPr>
      <t xml:space="preserve">                     </t>
    </r>
  </si>
  <si>
    <r>
      <t xml:space="preserve">LED Bulb - 3.7W C37 E14 Candle 6500К </t>
    </r>
    <r>
      <rPr>
        <b/>
        <sz val="11"/>
        <color indexed="8"/>
        <rFont val="Arial"/>
        <family val="2"/>
      </rPr>
      <t xml:space="preserve">                                                     </t>
    </r>
  </si>
  <si>
    <r>
      <t>LED Bulb - 4W E27 G45 4500K</t>
    </r>
    <r>
      <rPr>
        <b/>
        <sz val="11"/>
        <color indexed="8"/>
        <rFont val="Arial"/>
        <family val="2"/>
      </rPr>
      <t xml:space="preserve"> </t>
    </r>
  </si>
  <si>
    <r>
      <t xml:space="preserve">LED Bulb - 3.7W C37 E14 Candle 4000К </t>
    </r>
    <r>
      <rPr>
        <b/>
        <sz val="11"/>
        <color indexed="8"/>
        <rFont val="Arial"/>
        <family val="2"/>
      </rPr>
      <t xml:space="preserve">                                                     </t>
    </r>
  </si>
  <si>
    <r>
      <t>LED Bulb - 4W E27 G45 6400K</t>
    </r>
    <r>
      <rPr>
        <b/>
        <sz val="11"/>
        <color indexed="8"/>
        <rFont val="Arial"/>
        <family val="2"/>
      </rPr>
      <t xml:space="preserve"> </t>
    </r>
  </si>
  <si>
    <r>
      <t xml:space="preserve">LED Bulb - 3.7W C37 E14 Candle 3000К </t>
    </r>
    <r>
      <rPr>
        <b/>
        <sz val="11"/>
        <color indexed="8"/>
        <rFont val="Arial"/>
        <family val="2"/>
      </rPr>
      <t xml:space="preserve">                                                     </t>
    </r>
  </si>
  <si>
    <r>
      <t>LED Bulb - 8.5W E27 A60 Plastic Sensor 3000K</t>
    </r>
    <r>
      <rPr>
        <b/>
        <sz val="11"/>
        <color indexed="8"/>
        <rFont val="Arial"/>
        <family val="2"/>
      </rPr>
      <t xml:space="preserve">                           </t>
    </r>
  </si>
  <si>
    <r>
      <t xml:space="preserve">3W LED Premium Panel Downlight - Round 3000K </t>
    </r>
    <r>
      <rPr>
        <b/>
        <sz val="11"/>
        <color indexed="8"/>
        <rFont val="Arial"/>
        <family val="2"/>
      </rPr>
      <t xml:space="preserve">              </t>
    </r>
  </si>
  <si>
    <r>
      <t xml:space="preserve">3W LED Premium Panel Downlight - Round 4000K </t>
    </r>
    <r>
      <rPr>
        <b/>
        <sz val="11"/>
        <color indexed="8"/>
        <rFont val="Arial"/>
        <family val="2"/>
      </rPr>
      <t xml:space="preserve">              </t>
    </r>
  </si>
  <si>
    <r>
      <t xml:space="preserve">3W LED Premium Panel Downlight - Round 6000K </t>
    </r>
    <r>
      <rPr>
        <b/>
        <sz val="11"/>
        <color indexed="8"/>
        <rFont val="Arial"/>
        <family val="2"/>
      </rPr>
      <t xml:space="preserve">              </t>
    </r>
  </si>
  <si>
    <r>
      <t xml:space="preserve">3W LED Premium Panel Downlight - Square 3000K </t>
    </r>
    <r>
      <rPr>
        <b/>
        <sz val="11"/>
        <color indexed="8"/>
        <rFont val="Arial"/>
        <family val="2"/>
      </rPr>
      <t xml:space="preserve">            </t>
    </r>
  </si>
  <si>
    <r>
      <t xml:space="preserve">3W LED Premium Panel Downlight - Square 4000K </t>
    </r>
    <r>
      <rPr>
        <b/>
        <sz val="11"/>
        <color indexed="8"/>
        <rFont val="Arial"/>
        <family val="2"/>
      </rPr>
      <t xml:space="preserve">            </t>
    </r>
  </si>
  <si>
    <r>
      <t xml:space="preserve">LED Bulb - 8.5W E27 A60 Thermoplastic 3000K 3PCS/PACK </t>
    </r>
    <r>
      <rPr>
        <b/>
        <sz val="11"/>
        <color indexed="8"/>
        <rFont val="Arial"/>
        <family val="2"/>
      </rPr>
      <t xml:space="preserve">                           </t>
    </r>
  </si>
  <si>
    <r>
      <t xml:space="preserve">LED Bulb - 8.5W E27 A60 Thermoplastic 4000K 3PCS/PACK </t>
    </r>
    <r>
      <rPr>
        <b/>
        <sz val="11"/>
        <color indexed="8"/>
        <rFont val="Arial"/>
        <family val="2"/>
      </rPr>
      <t xml:space="preserve">                           </t>
    </r>
  </si>
  <si>
    <r>
      <t>LED Bulb - 8.5W E27 A60 Thermoplastic 6400K 3PCS/PACK</t>
    </r>
    <r>
      <rPr>
        <b/>
        <sz val="11"/>
        <color indexed="8"/>
        <rFont val="Arial"/>
        <family val="2"/>
      </rPr>
      <t xml:space="preserve">                            </t>
    </r>
  </si>
  <si>
    <r>
      <t>LED Bulb - 8.5W E27 A60 Thermoplastic 3000K</t>
    </r>
    <r>
      <rPr>
        <b/>
        <sz val="11"/>
        <color indexed="8"/>
        <rFont val="Arial"/>
        <family val="2"/>
      </rPr>
      <t xml:space="preserve">                           </t>
    </r>
  </si>
  <si>
    <r>
      <t xml:space="preserve">LED Bulb - 8.5W E27 A60 Thermoplastic 4000K </t>
    </r>
    <r>
      <rPr>
        <b/>
        <sz val="11"/>
        <color indexed="8"/>
        <rFont val="Arial"/>
        <family val="2"/>
      </rPr>
      <t xml:space="preserve">                          </t>
    </r>
  </si>
  <si>
    <r>
      <t xml:space="preserve">LED Bulb - 8.5W E27 A60 Thermoplastic 6400K </t>
    </r>
    <r>
      <rPr>
        <b/>
        <sz val="11"/>
        <color indexed="8"/>
        <rFont val="Arial"/>
        <family val="2"/>
      </rPr>
      <t xml:space="preserve">                          </t>
    </r>
  </si>
  <si>
    <r>
      <t xml:space="preserve">LED Bulb - 4.5W E14 Candle 3000K  3 PCS/Blister  </t>
    </r>
    <r>
      <rPr>
        <b/>
        <sz val="11"/>
        <color indexed="8"/>
        <rFont val="Arial"/>
        <family val="2"/>
      </rPr>
      <t xml:space="preserve">                                              </t>
    </r>
  </si>
  <si>
    <r>
      <t xml:space="preserve">LED Bulb - 4.5W E14 Candle 4000K  3 PCS/Blister  </t>
    </r>
    <r>
      <rPr>
        <b/>
        <sz val="11"/>
        <color indexed="8"/>
        <rFont val="Arial"/>
        <family val="2"/>
      </rPr>
      <t xml:space="preserve">                                              </t>
    </r>
  </si>
  <si>
    <r>
      <t xml:space="preserve">LED Bulb - 4.5W E14 Candle 6400K  3 PCS/Blister  </t>
    </r>
    <r>
      <rPr>
        <b/>
        <sz val="11"/>
        <color indexed="8"/>
        <rFont val="Arial"/>
        <family val="2"/>
      </rPr>
      <t xml:space="preserve">                                              </t>
    </r>
  </si>
  <si>
    <r>
      <t xml:space="preserve">LED Bulb - 10.5W E27 A60 Thermoplastic 4000K </t>
    </r>
    <r>
      <rPr>
        <b/>
        <sz val="11"/>
        <color indexed="8"/>
        <rFont val="Arial"/>
        <family val="2"/>
      </rPr>
      <t xml:space="preserve">                      </t>
    </r>
  </si>
  <si>
    <r>
      <t xml:space="preserve">LED Bulb - 10.5W E27 A60 Thermoplastic 3000K </t>
    </r>
    <r>
      <rPr>
        <b/>
        <sz val="11"/>
        <color indexed="8"/>
        <rFont val="Arial"/>
        <family val="2"/>
      </rPr>
      <t xml:space="preserve">                      </t>
    </r>
  </si>
  <si>
    <r>
      <t xml:space="preserve">LED Bulb - 10.5W E27 A60 Thermoplastic 6500K </t>
    </r>
    <r>
      <rPr>
        <b/>
        <sz val="11"/>
        <color indexed="8"/>
        <rFont val="Arial"/>
        <family val="2"/>
      </rPr>
      <t xml:space="preserve">                    </t>
    </r>
  </si>
  <si>
    <r>
      <t xml:space="preserve">LED Bulb - 10.5W E27 A60 Thermoplastic 3000K 3PCS/PACK </t>
    </r>
    <r>
      <rPr>
        <b/>
        <sz val="11"/>
        <color indexed="8"/>
        <rFont val="Arial"/>
        <family val="2"/>
      </rPr>
      <t xml:space="preserve">                      </t>
    </r>
  </si>
  <si>
    <r>
      <t xml:space="preserve">LED Bulb - 10.5W E27 A60 Thermoplastic 4000K 3PCS/PACK </t>
    </r>
    <r>
      <rPr>
        <b/>
        <sz val="11"/>
        <color indexed="8"/>
        <rFont val="Arial"/>
        <family val="2"/>
      </rPr>
      <t xml:space="preserve">                      </t>
    </r>
  </si>
  <si>
    <r>
      <t xml:space="preserve">LED Bulb - 10.5W E27 A60 Thermoplastic 6400K 3PCS/PACK </t>
    </r>
    <r>
      <rPr>
        <b/>
        <sz val="11"/>
        <color indexed="8"/>
        <rFont val="Arial"/>
        <family val="2"/>
      </rPr>
      <t xml:space="preserve">                      </t>
    </r>
  </si>
  <si>
    <r>
      <t xml:space="preserve">LED Bulb - 12W Filament  E27 G125 Amber Cover 2200K </t>
    </r>
    <r>
      <rPr>
        <b/>
        <sz val="11"/>
        <color indexed="8"/>
        <rFont val="Arial"/>
        <family val="2"/>
      </rPr>
      <t xml:space="preserve"> </t>
    </r>
  </si>
  <si>
    <r>
      <t xml:space="preserve">LED Bulb - 4.5W E14 Candle 3000K </t>
    </r>
    <r>
      <rPr>
        <b/>
        <sz val="11"/>
        <color indexed="8"/>
        <rFont val="Arial"/>
        <family val="2"/>
      </rPr>
      <t xml:space="preserve">                                           </t>
    </r>
  </si>
  <si>
    <r>
      <t xml:space="preserve">LED Bulb - 4.5W E14 Candle 6500K </t>
    </r>
    <r>
      <rPr>
        <b/>
        <sz val="11"/>
        <color indexed="8"/>
        <rFont val="Arial"/>
        <family val="2"/>
      </rPr>
      <t xml:space="preserve">                                           </t>
    </r>
  </si>
  <si>
    <r>
      <t xml:space="preserve">LED Bulb - 4.5W E14 Candle 4000K </t>
    </r>
    <r>
      <rPr>
        <b/>
        <sz val="11"/>
        <color indexed="8"/>
        <rFont val="Arial"/>
        <family val="2"/>
      </rPr>
      <t xml:space="preserve">                                           </t>
    </r>
  </si>
  <si>
    <r>
      <t xml:space="preserve">LED Bulb - 4.5W E27 Candle 3000K </t>
    </r>
    <r>
      <rPr>
        <b/>
        <sz val="11"/>
        <color indexed="8"/>
        <rFont val="Arial"/>
        <family val="2"/>
      </rPr>
      <t xml:space="preserve">                                           </t>
    </r>
  </si>
  <si>
    <r>
      <t xml:space="preserve">LED Bulb - 4.5W E27 Candle 4500K </t>
    </r>
    <r>
      <rPr>
        <b/>
        <sz val="11"/>
        <color indexed="8"/>
        <rFont val="Arial"/>
        <family val="2"/>
      </rPr>
      <t xml:space="preserve">                                           </t>
    </r>
  </si>
  <si>
    <r>
      <t xml:space="preserve">LED Bulb - 4.5W E27 Candle 6500K </t>
    </r>
    <r>
      <rPr>
        <b/>
        <sz val="11"/>
        <color indexed="8"/>
        <rFont val="Arial"/>
        <family val="2"/>
      </rPr>
      <t xml:space="preserve">                                           </t>
    </r>
  </si>
  <si>
    <t>LED Highbay SAMSUNG CHIP And DRIVER - 100W 90' Black Body 120LM/WATT  4000K</t>
  </si>
  <si>
    <t>LED Highbay SAMSUNG CHIPAnd DRIVER - 100W 90' Black Body 120LM/WATT  6000K</t>
  </si>
  <si>
    <t>30W LED Zoom Fitting Downlight Rectangle 4000K</t>
  </si>
  <si>
    <t xml:space="preserve">15W LED Celing Light Square 6400K  </t>
  </si>
  <si>
    <t xml:space="preserve">LED Spotlight - 7W GU10 SMD White Plastic 6400K </t>
  </si>
  <si>
    <t xml:space="preserve">LED Spotlight - 7W MR16 12V Plastic SMD 4500K </t>
  </si>
  <si>
    <t>Neon Flex Silicon 24V 6400K CRI &gt;90 (5 METER ROLL)</t>
  </si>
  <si>
    <r>
      <t>LED Bulb - 6.5W E27 A60 Plastic 4000K 160LM/W EVOLUTION</t>
    </r>
    <r>
      <rPr>
        <b/>
        <sz val="11"/>
        <color indexed="8"/>
        <rFont val="Arial"/>
        <family val="2"/>
      </rPr>
      <t xml:space="preserve">                          </t>
    </r>
  </si>
  <si>
    <t xml:space="preserve">LED Bulb - 15W E27 A60 Plastic 4000K 160LM/W EVOLUTION </t>
  </si>
  <si>
    <t>LED Bulb - 8W PAR20 E27 2700K</t>
  </si>
  <si>
    <t xml:space="preserve">LED Bulb - 13W G120 Е27 2700K                                   </t>
  </si>
  <si>
    <t xml:space="preserve">T8 20W 120cm LED Surface Wall Fixture 4000K </t>
  </si>
  <si>
    <t xml:space="preserve">T5 7W 60cm LED Batten Fitting 4500K </t>
  </si>
  <si>
    <t>20W LED Linear Light White 4000K</t>
  </si>
  <si>
    <t>20W LED Linear Light White 3000K</t>
  </si>
  <si>
    <t>10W LED Linear Light White 6000K</t>
  </si>
  <si>
    <t>10W LED Linear Light White 4000K</t>
  </si>
  <si>
    <t>10W LED Linear Light White 3000K</t>
  </si>
  <si>
    <t>20W LED Linear Light White 6000K</t>
  </si>
  <si>
    <t>30W LED Linear Light White 3000K</t>
  </si>
  <si>
    <t>30W LED Linear Light White 4000K</t>
  </si>
  <si>
    <t>30W LED Linear Light White 6000K</t>
  </si>
  <si>
    <t>LED Bulb - 7W R7S 118mm Plastic 6500K</t>
  </si>
  <si>
    <t xml:space="preserve">LED Bulb 15W E27 UFO F200 3000K </t>
  </si>
  <si>
    <t>LED Bulb - 9W Filament E27 A67 A++ Frost Cover 4000K</t>
  </si>
  <si>
    <t>LED Bulb - 2W T30 E27 Filament 2700K</t>
  </si>
  <si>
    <t>LED Bulb - 6W E27 A60 RGB With Remote Control 4000K Blister Pack</t>
  </si>
  <si>
    <t xml:space="preserve">5W LED Downlight Round Changing Angle White Body 3000K </t>
  </si>
  <si>
    <t>25W LED Linear Trackight SAMSUNG CHIP Black Body 5700K</t>
  </si>
  <si>
    <t>GU10 Fitting With Frost Gllass Square</t>
  </si>
  <si>
    <t>GU10 Fitting With Frost Gllass Round</t>
  </si>
  <si>
    <t>4818</t>
  </si>
  <si>
    <t xml:space="preserve">8W LED Panel Downlight - Square 6000K    100Lm/W W/O Driver </t>
  </si>
  <si>
    <t>panel+driver eur 1,58/piece</t>
  </si>
  <si>
    <t>4824</t>
  </si>
  <si>
    <t>15W LED Panel Downlight - Square 6000K  100Lm/W W/O Driver</t>
  </si>
  <si>
    <t>4836</t>
  </si>
  <si>
    <t>12W LED Panel Downlight Glass Round Change Color 3000K/4500K/6000K</t>
  </si>
  <si>
    <t>discount 75% clearing price</t>
  </si>
  <si>
    <t>4837</t>
  </si>
  <si>
    <t>18W LED Panel Downlight Glass Round Change Color 3000K/4500K/6000K</t>
  </si>
  <si>
    <t>4838</t>
  </si>
  <si>
    <t>18W LED Panel Downlight Glass Square Change Color 3000K/4500K/6000K</t>
  </si>
  <si>
    <t>4839</t>
  </si>
  <si>
    <t>12W LED Panel Downlight Glass Square Change Color 3000K/4500K/6000K</t>
  </si>
  <si>
    <t>6334</t>
  </si>
  <si>
    <t>6W LED Slim Panel Light Chrome Round 3000K</t>
  </si>
  <si>
    <t>6335</t>
  </si>
  <si>
    <t>6W LED Slim Panel Light Chrome Round 4500K</t>
  </si>
  <si>
    <t>6336</t>
  </si>
  <si>
    <t>6W LED Slim Panel Light Chrome Round 6000K</t>
  </si>
  <si>
    <t>6337</t>
  </si>
  <si>
    <t>6W LED Slim Panel Light Satin Nickel Round 3000K</t>
  </si>
  <si>
    <t>6338</t>
  </si>
  <si>
    <t>6W LED Slim Panel Light Satin Nickel Round 4500K</t>
  </si>
  <si>
    <t>6339</t>
  </si>
  <si>
    <t>6341</t>
  </si>
  <si>
    <t>12W LED Slim Panel Light Chrome Round 4500K</t>
  </si>
  <si>
    <t>6342</t>
  </si>
  <si>
    <t>12W LED Slim Panel Light Chrome Round 6000K</t>
  </si>
  <si>
    <t>6343</t>
  </si>
  <si>
    <t>12W LED Slim Panel Light Satin Nickel Round 3000K</t>
  </si>
  <si>
    <t>6344</t>
  </si>
  <si>
    <t>12W LED Slim Panel Light Satin Nickel Round 4500K</t>
  </si>
  <si>
    <t>6349</t>
  </si>
  <si>
    <t>18W LED Slim Panel Light Satin Nickel Round 3000K</t>
  </si>
  <si>
    <t>6350</t>
  </si>
  <si>
    <t>18W LED Slim Panel Light Satin Nickel Round 4500K</t>
  </si>
  <si>
    <t>6351</t>
  </si>
  <si>
    <t>18W LED Slim Panel Light Satin Nickel Round 6000K</t>
  </si>
  <si>
    <t>6354</t>
  </si>
  <si>
    <t>24W LED Slim Panel Light Chrome Round 6000K</t>
  </si>
  <si>
    <t>6357</t>
  </si>
  <si>
    <t>24W LED Slim Panel Light Satin Nickel Round 6000K</t>
  </si>
  <si>
    <t>6359</t>
  </si>
  <si>
    <t xml:space="preserve">6W LED Surface Panel Light Chrome Round 4500K </t>
  </si>
  <si>
    <t>6360</t>
  </si>
  <si>
    <t xml:space="preserve">6W LED Surface Panel Light Chrome Round 6000K </t>
  </si>
  <si>
    <t>6361</t>
  </si>
  <si>
    <t xml:space="preserve">6W LED Surface Panel Light Satin Nickel Round 3000K </t>
  </si>
  <si>
    <t>6362</t>
  </si>
  <si>
    <t xml:space="preserve">6W LED Surface Panel Light Satin Nickel Round 4500K </t>
  </si>
  <si>
    <t>6365</t>
  </si>
  <si>
    <t xml:space="preserve">12W LED Surface Panel Light Chrome Round 4500K </t>
  </si>
  <si>
    <t>6366</t>
  </si>
  <si>
    <t xml:space="preserve">12W LED Surface Panel Light Chrome Round 6000K </t>
  </si>
  <si>
    <t>6367</t>
  </si>
  <si>
    <t xml:space="preserve">12W LED Surface Panel Light Satin Nickel Round 3000K </t>
  </si>
  <si>
    <t>6368</t>
  </si>
  <si>
    <t xml:space="preserve">12W LED Surface Panel Light Satin Nickel Round 4500K </t>
  </si>
  <si>
    <t>6369</t>
  </si>
  <si>
    <t xml:space="preserve">12W LED Surface Panel Light Satin Nickel Round 6000K </t>
  </si>
  <si>
    <t>6370</t>
  </si>
  <si>
    <t xml:space="preserve">18W LED Surface Panel Light Chromel Round 3000K </t>
  </si>
  <si>
    <t>6371</t>
  </si>
  <si>
    <t xml:space="preserve">18W LED Surface Panel Light Chromel Round 4500K </t>
  </si>
  <si>
    <t>6372</t>
  </si>
  <si>
    <t xml:space="preserve">18W LED Surface Panel Light Chromel Round 6000K </t>
  </si>
  <si>
    <t>6373</t>
  </si>
  <si>
    <t xml:space="preserve">18W LED Surface Panel Light Satin Nickel Round 3000K </t>
  </si>
  <si>
    <t>6374</t>
  </si>
  <si>
    <t xml:space="preserve">18W LED Surface Panel Light Satin Nickel Round 4500K </t>
  </si>
  <si>
    <t>6375</t>
  </si>
  <si>
    <t xml:space="preserve">18W LED Surface Panel Light Satin Nickel Round 6000K </t>
  </si>
  <si>
    <t>6469</t>
  </si>
  <si>
    <t>LED Waterproof Fitting S-SERIES 1200mm 36W 4000K</t>
  </si>
  <si>
    <t>9970</t>
  </si>
  <si>
    <t>Case For External Mounting 300 x 300 mm</t>
  </si>
  <si>
    <t>06. Pricelist V-TAC Europe Ltd promotions Enero 2020 (01-01-2021) + TARIFAS 2021</t>
  </si>
  <si>
    <t xml:space="preserve">8W LED Panel Downlight - Square 6000K 100Lm/W W/O Driver </t>
  </si>
  <si>
    <t>15W LED Panel Downlight - Square 6000K 100Lm/W W/O Driver</t>
  </si>
  <si>
    <t>05. Pricelist V-TAC Europe Ltd promotions Enero 2020 (02-10-2020) + TARIFAS 2020 Q4</t>
  </si>
  <si>
    <t>511</t>
  </si>
  <si>
    <t>LED Spotlight SAMSUNG CHIP - GU10 5W White Plastic 6400K</t>
  </si>
  <si>
    <t>eur 0,79/piece</t>
  </si>
  <si>
    <t>614</t>
  </si>
  <si>
    <t>20W LED Frameless Mini Panel SAMSUNG CHIP Round 3000K</t>
  </si>
  <si>
    <t>order 100 pieces - eur 5.50/piece</t>
  </si>
  <si>
    <t>616</t>
  </si>
  <si>
    <t>20W LED Frameless Mini Panel SAMSUNG CHIP Round 6400K</t>
  </si>
  <si>
    <t>617</t>
  </si>
  <si>
    <t>15W LED Frameless Mini Panel SAMSUNG CHIP Square 3000K</t>
  </si>
  <si>
    <t>order 100 pieces - 4.50/piece</t>
  </si>
  <si>
    <t>621</t>
  </si>
  <si>
    <t>15W LED Frameless Mini Panel SAMSUNG CHIP Round 4000K</t>
  </si>
  <si>
    <t>622</t>
  </si>
  <si>
    <t>15W LED Frameless Mini Panel SAMSUNG CHIP Round 6400K</t>
  </si>
  <si>
    <t>623</t>
  </si>
  <si>
    <t>8W LED Frameless Mini Panel SAMSUNG CHIP Square 3000K</t>
  </si>
  <si>
    <t>order 100 pieces - eur 3,-/piece</t>
  </si>
  <si>
    <t>624</t>
  </si>
  <si>
    <t>8W LED Frameless Mini Panel SAMSUNG CHIP Square 4000K</t>
  </si>
  <si>
    <t>625</t>
  </si>
  <si>
    <t>8W LED Frameless Mini Panel SAMSUNG CHIP Square 6400K</t>
  </si>
  <si>
    <t>626</t>
  </si>
  <si>
    <t>8W LED Frameless Mini Panel SAMSUNG CHIP Roudn 3000K</t>
  </si>
  <si>
    <t>627</t>
  </si>
  <si>
    <t>8W LED Frameless Mini Panel SAMSUNG CHIP Roudn 4000K</t>
  </si>
  <si>
    <t>628</t>
  </si>
  <si>
    <t>8W LED Frameless Mini Panel SAMSUNG CHIP Roudn 6400K</t>
  </si>
  <si>
    <t>944</t>
  </si>
  <si>
    <t>LED Bulb - SAMSUNG CHIP Filament 4W E27 G45  Clear Cover 4000K</t>
  </si>
  <si>
    <t>1130</t>
  </si>
  <si>
    <t>5W LED Downlight COB SN Round Changing Angle  - White Body 6000K</t>
  </si>
  <si>
    <t>1373</t>
  </si>
  <si>
    <t>12W LED Ceiling Light 3000K</t>
  </si>
  <si>
    <t>1374</t>
  </si>
  <si>
    <t>12W LED Ceiling Light 4000K</t>
  </si>
  <si>
    <t>1388</t>
  </si>
  <si>
    <t xml:space="preserve">15W LED Celing Light Round 3000K  </t>
  </si>
  <si>
    <t>1389</t>
  </si>
  <si>
    <t xml:space="preserve">15W LED Celing Light Round 6500K  </t>
  </si>
  <si>
    <t>1397</t>
  </si>
  <si>
    <t>25W LED Celing Light Square 6400K</t>
  </si>
  <si>
    <t>1455</t>
  </si>
  <si>
    <t>order 100 pcs - eur 24,90/piece</t>
  </si>
  <si>
    <t>1460</t>
  </si>
  <si>
    <t>1461</t>
  </si>
  <si>
    <t>65W LED Domelight With Remote Control CCT Changeable Φ500 60mm</t>
  </si>
  <si>
    <t>1462</t>
  </si>
  <si>
    <t>65W LED Domelight With Remote Control CCT Changeable Φ500 80mm</t>
  </si>
  <si>
    <t>1473</t>
  </si>
  <si>
    <t>65W LED Domelight With Remote Control CCT Changeable Φ500 70mm</t>
  </si>
  <si>
    <t>1474</t>
  </si>
  <si>
    <t>1475</t>
  </si>
  <si>
    <t>1476</t>
  </si>
  <si>
    <t>1491</t>
  </si>
  <si>
    <t>1492</t>
  </si>
  <si>
    <t>1493</t>
  </si>
  <si>
    <t>1494</t>
  </si>
  <si>
    <t>1495</t>
  </si>
  <si>
    <t>2710</t>
  </si>
  <si>
    <t>LED Bulb - 20W E27 A80 Plastic 3000K</t>
  </si>
  <si>
    <t>2711</t>
  </si>
  <si>
    <t>LED Bulb - 20W E27 A80 4000K</t>
  </si>
  <si>
    <t>2712</t>
  </si>
  <si>
    <t>LED Bulb - 20W E27 A80 6400K</t>
  </si>
  <si>
    <t>3009</t>
  </si>
  <si>
    <t>3478</t>
  </si>
  <si>
    <t>E27 PENDANT HOLDER BLACK</t>
  </si>
  <si>
    <t>3522</t>
  </si>
  <si>
    <t>4 I TRACK LIGHT ACCESSORY WHITE</t>
  </si>
  <si>
    <t>3527</t>
  </si>
  <si>
    <t>4 X TRACK LIGHT ACCESSORY WHITE</t>
  </si>
  <si>
    <t>3795</t>
  </si>
  <si>
    <t>PORCELAIN LAMP HOLDER FITTING-WHITE</t>
  </si>
  <si>
    <t>3796</t>
  </si>
  <si>
    <t>PORCELAIN LAMP HOLDER FITTING-BLACK</t>
  </si>
  <si>
    <t>4389</t>
  </si>
  <si>
    <t>LED Bulb - 10W R7S 118mmPlastic 4500K</t>
  </si>
  <si>
    <t>4474</t>
  </si>
  <si>
    <t xml:space="preserve">LED Bulb - 4W Filament  E14 Frost Cover Candle 2700K  </t>
  </si>
  <si>
    <t xml:space="preserve">eur 0,89 for order of 10.000 pieces </t>
  </si>
  <si>
    <t>4475</t>
  </si>
  <si>
    <t>LED Bulb - 4W Filament  E14 Frost Cover Candle 4000K</t>
  </si>
  <si>
    <t>4477</t>
  </si>
  <si>
    <t xml:space="preserve">LED Bulb - 4W Filament  E14 Frost Cover Candle Tail 2700K </t>
  </si>
  <si>
    <t>4478</t>
  </si>
  <si>
    <t>LED Bulb - 4W Filament  E14 Frost Cover Candle Tail 4000K</t>
  </si>
  <si>
    <t>4497</t>
  </si>
  <si>
    <t xml:space="preserve">LED Bulb - 4W Filament  E27 G45 Frost Cover 6400K  </t>
  </si>
  <si>
    <t>4671</t>
  </si>
  <si>
    <t>7W LED Downlight - Round Decoration 6000K</t>
  </si>
  <si>
    <t>4801</t>
  </si>
  <si>
    <t>8W LED Surface Panel Downlight - Square 4500K</t>
  </si>
  <si>
    <t>4804</t>
  </si>
  <si>
    <t xml:space="preserve">8W LED Surface Panel Downlight - Round 4500K </t>
  </si>
  <si>
    <t>4806</t>
  </si>
  <si>
    <t xml:space="preserve">15W LED Surface Panel Downlight - Square 6000K </t>
  </si>
  <si>
    <t>4807</t>
  </si>
  <si>
    <t xml:space="preserve">15W LED Surface Panel Downlight - Square 4500K </t>
  </si>
  <si>
    <t>4808</t>
  </si>
  <si>
    <t xml:space="preserve">15W LED Surface Panel Downlight - Square 3000K  </t>
  </si>
  <si>
    <t>4809</t>
  </si>
  <si>
    <t xml:space="preserve">15W LED Surface Panel Downlight - Round 6000K    </t>
  </si>
  <si>
    <t>4810</t>
  </si>
  <si>
    <t xml:space="preserve">15W LED Surface Panel Downlight - Round 4500K    </t>
  </si>
  <si>
    <t>4811</t>
  </si>
  <si>
    <t xml:space="preserve">15W LED Surface Panel Downlight - Round 3000K </t>
  </si>
  <si>
    <t>4812</t>
  </si>
  <si>
    <t xml:space="preserve">22W LED Surface Panel Downlight - Square 6000K   </t>
  </si>
  <si>
    <t>4813</t>
  </si>
  <si>
    <t xml:space="preserve">22W LED Surface Panel Downlight - Square 4500K </t>
  </si>
  <si>
    <t>4814</t>
  </si>
  <si>
    <t xml:space="preserve">22W LED Surface Panel Downlight - Square 3000K </t>
  </si>
  <si>
    <t>4815</t>
  </si>
  <si>
    <t xml:space="preserve">22W LED Surface Panel Downlight - Round 6000K  </t>
  </si>
  <si>
    <t>4816</t>
  </si>
  <si>
    <t xml:space="preserve">22W LED Surface Panel Downlight - Round 4500K </t>
  </si>
  <si>
    <t>4817</t>
  </si>
  <si>
    <t xml:space="preserve">22W LED Surface Panel Downlight - Round 3000K </t>
  </si>
  <si>
    <t>4821</t>
  </si>
  <si>
    <t xml:space="preserve">8W LED Panel Downlight - Round 6000K 100Lm/W  W/O Driver   </t>
  </si>
  <si>
    <t>panel+driver eur 1,50/piece</t>
  </si>
  <si>
    <t>4827</t>
  </si>
  <si>
    <t>15W LED Panel Downlight - Round 6000K 100Lm/W  W/O Driver</t>
  </si>
  <si>
    <t>panel+driver eur 2,-/piece</t>
  </si>
  <si>
    <t>4987</t>
  </si>
  <si>
    <t>10W Aluminum Grill Fitting 30cm 3000K</t>
  </si>
  <si>
    <t>discount 60% for 1.000 pcs order</t>
  </si>
  <si>
    <t>4997</t>
  </si>
  <si>
    <t>8W DOME LED LIGHT WHITE BODY ROUND 6000K</t>
  </si>
  <si>
    <t>5075</t>
  </si>
  <si>
    <t>order 100 pcs - discount 65%</t>
  </si>
  <si>
    <t>5225</t>
  </si>
  <si>
    <t xml:space="preserve">30W LED Floodlight V-TAC Sensor - 3000K                                              </t>
  </si>
  <si>
    <t>5566</t>
  </si>
  <si>
    <t xml:space="preserve">15W Dome Light Frameless Ceiling Surface Round IP44 4000K </t>
  </si>
  <si>
    <t>5567</t>
  </si>
  <si>
    <t xml:space="preserve">15W Dome Light FramelessCeiling Surface Square IP44 4000K </t>
  </si>
  <si>
    <t>5610</t>
  </si>
  <si>
    <t>50W LED SMD High Bay UFO White Body 4000K 120°</t>
  </si>
  <si>
    <t>5735</t>
  </si>
  <si>
    <t xml:space="preserve">20W LED Rechargable Floodlight Green Body SMD 6000K </t>
  </si>
  <si>
    <t>5752</t>
  </si>
  <si>
    <t xml:space="preserve">30W LED SMD Floodlight Sensor White Body 6000K  </t>
  </si>
  <si>
    <t>5804</t>
  </si>
  <si>
    <t xml:space="preserve">20W LED Sensor Floodlight White Body SMD 3000K </t>
  </si>
  <si>
    <t>5840</t>
  </si>
  <si>
    <t>50W LED Sensor Floodlight White Body SMD 3000K</t>
  </si>
  <si>
    <t>5842</t>
  </si>
  <si>
    <t>50W LED Sensor Floodlight White Body SMD 6400K</t>
  </si>
  <si>
    <t>5894</t>
  </si>
  <si>
    <t xml:space="preserve">10W LED Floodlight RGB With RF Remote SMD </t>
  </si>
  <si>
    <t>5895</t>
  </si>
  <si>
    <t xml:space="preserve">10W LED Floodlight RGB With IR Remote SMD  </t>
  </si>
  <si>
    <t>5906</t>
  </si>
  <si>
    <t xml:space="preserve">50W LED Floodlight I-Series White Body 6000K </t>
  </si>
  <si>
    <t>eur 5,-/piece claering price</t>
  </si>
  <si>
    <t>5927</t>
  </si>
  <si>
    <t>30W LED SMD Slim Floodlight with Stand And EU Plug Black Body 4000K</t>
  </si>
  <si>
    <t>5928</t>
  </si>
  <si>
    <t>30W LED SMD Slim Floodlight with Stand And EU Plug Black Body 6400K</t>
  </si>
  <si>
    <t>5930</t>
  </si>
  <si>
    <t>50W LED SMD Slim Floodlight with Stand And EU Plug Black Body 6400K</t>
  </si>
  <si>
    <t>5931</t>
  </si>
  <si>
    <t>100W LED SMD Slim Floodlight with Stand And EU Plug Black Body 3M cable 4000K</t>
  </si>
  <si>
    <t>5932</t>
  </si>
  <si>
    <t>100W LED SMD Slim Floodlight with Stand And EU Plug Black Body 3M cable 6400K</t>
  </si>
  <si>
    <t>5970</t>
  </si>
  <si>
    <t>100W LED Floodlight White Body SMD 3000K White Cable</t>
  </si>
  <si>
    <t>5971</t>
  </si>
  <si>
    <t>100W LED Floodlight White Body SMD 4500K White Cable</t>
  </si>
  <si>
    <t>6217</t>
  </si>
  <si>
    <t>45W-620*620MM-LED PANEL LIGHT-UGR19-4000K</t>
  </si>
  <si>
    <t>eur 14,50/panel+driver for 1002 pcs - eur 87/box</t>
  </si>
  <si>
    <t>6239</t>
  </si>
  <si>
    <t xml:space="preserve">LED PANEL 36W 600MM*600MM A++ 120LM/W 6000K INCL DRIVER </t>
  </si>
  <si>
    <t>eur 15,50/piece for order of 100 pcs</t>
  </si>
  <si>
    <t>6315</t>
  </si>
  <si>
    <t xml:space="preserve">36W Shoplite Nano 120 cm 4000K </t>
  </si>
  <si>
    <t>6332</t>
  </si>
  <si>
    <t>45W LED PANEL-1200*600  A++ 4500K</t>
  </si>
  <si>
    <t>6380</t>
  </si>
  <si>
    <t>LED Panel 36W 600 x 600 mm 4500K Incl Driver</t>
  </si>
  <si>
    <t>eur 4,99/panel+driver for order of 1000 pcs - eur 19,96/box</t>
  </si>
  <si>
    <t>6381</t>
  </si>
  <si>
    <t>LED Panel 36W 600 x 600 mm 6500K Incl Driver</t>
  </si>
  <si>
    <t>eur 4,99/panel+driver for order of 1000 pcs</t>
  </si>
  <si>
    <t>6389</t>
  </si>
  <si>
    <t>40W Linkable Led Batten Fitting Up To 5 pcs 3000K</t>
  </si>
  <si>
    <t>6390</t>
  </si>
  <si>
    <t>40W Linkable Led Batten Fitting Up To 5 pcs 4200K</t>
  </si>
  <si>
    <t>6391</t>
  </si>
  <si>
    <t>40W Linkable Led Batten Fitting Up To 5 pcs 6500K</t>
  </si>
  <si>
    <t>6446</t>
  </si>
  <si>
    <t>LED Waterproof Tube - 150cm With Emergency Kit 4000K</t>
  </si>
  <si>
    <t>6447</t>
  </si>
  <si>
    <t>LED Waterproof Tube - 150cm With Emergency Kit 6400K</t>
  </si>
  <si>
    <t>6448</t>
  </si>
  <si>
    <t>LED Waterproof Tube - 120cm With Emergency Kit 4000K</t>
  </si>
  <si>
    <t>6449</t>
  </si>
  <si>
    <t>LED Waterproof Tube - 120cm With Emergency Kit 6400K</t>
  </si>
  <si>
    <t>7102</t>
  </si>
  <si>
    <t xml:space="preserve">LED Bulb - 4W Filament  E14 White Cover Candle 4000K </t>
  </si>
  <si>
    <t>7103</t>
  </si>
  <si>
    <t xml:space="preserve">LED Bulb - 4W Filament  E14 White Cover Candle 6400K </t>
  </si>
  <si>
    <t>7105</t>
  </si>
  <si>
    <t xml:space="preserve">LED Bulb - 4W Filament  E14 White Cover Candle Tail 4000K </t>
  </si>
  <si>
    <t>7106</t>
  </si>
  <si>
    <t xml:space="preserve">LED Bulb - 4W Filament  E14 White Cover Candle Tail 6400K </t>
  </si>
  <si>
    <t>7108</t>
  </si>
  <si>
    <t xml:space="preserve">LED Bulb - 4W Filament  E14 Frost Cover Twist Candle 4000K   </t>
  </si>
  <si>
    <t>7110</t>
  </si>
  <si>
    <t xml:space="preserve">LED Bulb - 4W Filament  E14 Frost Cover Twist Candle Tail 2700K   </t>
  </si>
  <si>
    <t>7111</t>
  </si>
  <si>
    <t xml:space="preserve">LED Bulb - 4W Filament  E14 Frost Cover Twist Candle Tail 4000K   </t>
  </si>
  <si>
    <t>7132</t>
  </si>
  <si>
    <t>LED Bulb - 40W E27 ED-90 3000K</t>
  </si>
  <si>
    <t>eur 7,90 clearing price</t>
  </si>
  <si>
    <t>7133</t>
  </si>
  <si>
    <t>LED Bulb - 40W E27 ED-90 4000K</t>
  </si>
  <si>
    <t>7134</t>
  </si>
  <si>
    <t>LED Bulb - 40W E27 ED-90 6500K</t>
  </si>
  <si>
    <t>7145</t>
  </si>
  <si>
    <t>LED BULB 8W E27 G95 FILAMENT AMBER 2200K</t>
  </si>
  <si>
    <t>PRECIO NETO POLYA</t>
  </si>
  <si>
    <t>7176</t>
  </si>
  <si>
    <t xml:space="preserve">LED Bulb - 4W Filament  E14 Frost Cover 2700K Dimmable </t>
  </si>
  <si>
    <t>7275</t>
  </si>
  <si>
    <t xml:space="preserve">LED Bulb 24W Е27 T120 Big Ripple Plastic 3000K                                   </t>
  </si>
  <si>
    <t>7276</t>
  </si>
  <si>
    <t xml:space="preserve">LED Bulb 24W Е27 T120 Big Ripple Plastic 4000K                                    </t>
  </si>
  <si>
    <t>7277</t>
  </si>
  <si>
    <t xml:space="preserve">LED Bulb 24W Е27 T120 Big Ripple Plastic 6400K                                   </t>
  </si>
  <si>
    <t>7282</t>
  </si>
  <si>
    <t>LED Bulb - 4W Filament  E14 Candle 2700K 2PCS/ Blister Pack</t>
  </si>
  <si>
    <t>eur 1,49/blister</t>
  </si>
  <si>
    <t>7283</t>
  </si>
  <si>
    <t>LED Bulb - 4W Filament E27 A60 Clear Cover 2700K 2PCS/Blister</t>
  </si>
  <si>
    <t>7284</t>
  </si>
  <si>
    <t>LED Bulb - 4W Filament  E14 Candle 2700K Dimmable 2PCS/ Blister Pack</t>
  </si>
  <si>
    <t>7303</t>
  </si>
  <si>
    <t>LED Spotlight - 6W GU10 SMD White Plastic 3000K 2PCS/PACK</t>
  </si>
  <si>
    <t>eur 1,59/blister</t>
  </si>
  <si>
    <t>7304</t>
  </si>
  <si>
    <t>LED Spotlight - 6W GU10 SMD White Plastic 4000K 2PCS/PACK</t>
  </si>
  <si>
    <t>7305</t>
  </si>
  <si>
    <t>LED Spotlight - 6W GU10 SMD White Plastic 6400K 2PCS/PACK</t>
  </si>
  <si>
    <t>7306</t>
  </si>
  <si>
    <t>LED Spotlight - 6.5W GU10 White Plastic With Lens 3000K Dimmable 2PCS/Blister</t>
  </si>
  <si>
    <t>7307</t>
  </si>
  <si>
    <t>LED Spotlight - 6.5W GU10 White Plastic With Lens 4000K Dimmable 2PCS/Blister</t>
  </si>
  <si>
    <t>7308</t>
  </si>
  <si>
    <t>LED Spotlight - 6.5W GU10 White Plastic With Lens 6400K Dimmable 2PCS/Blister</t>
  </si>
  <si>
    <t>7333</t>
  </si>
  <si>
    <t xml:space="preserve">5W LED Downlight Square Changing Angle White Body 4000K </t>
  </si>
  <si>
    <t>eur 0,99/piece clearing price</t>
  </si>
  <si>
    <t>7334</t>
  </si>
  <si>
    <t xml:space="preserve">5W LED Downlight Square Changing Angle White Body 6400K </t>
  </si>
  <si>
    <t>7367</t>
  </si>
  <si>
    <t>LED Bulb - 4W Filament  E27 G45 Clear Cover 2700K  2PCS/PACK</t>
  </si>
  <si>
    <t>7601</t>
  </si>
  <si>
    <t xml:space="preserve">65W LED Designer Domelight With RF Control &amp; Timer CCT Changing Starry Dimmable </t>
  </si>
  <si>
    <t>9956</t>
  </si>
  <si>
    <t>Aluminum Profile Set Milky Cover Corner 200cm 2pcs/box</t>
  </si>
  <si>
    <t>9981</t>
  </si>
  <si>
    <t>Aluminum Profile Narrow Flat Cap Transparent</t>
  </si>
  <si>
    <t>9982</t>
  </si>
  <si>
    <t>Aluminum Profile Narrow Flat Cap Matt</t>
  </si>
  <si>
    <t>9983</t>
  </si>
  <si>
    <t>Aluminum Profile Narrow Round Cap Transparent</t>
  </si>
  <si>
    <t>9986</t>
  </si>
  <si>
    <t>Aluminum Profile Broad Matt</t>
  </si>
  <si>
    <t>9990</t>
  </si>
  <si>
    <t>Aluminum Profile Set Milky Cover 100cm</t>
  </si>
  <si>
    <t>9991</t>
  </si>
  <si>
    <t xml:space="preserve">Aluminum Profile Set Milky Cover 200cm </t>
  </si>
  <si>
    <t>43001</t>
  </si>
  <si>
    <t>43641</t>
  </si>
  <si>
    <t>43651</t>
  </si>
  <si>
    <t>44921</t>
  </si>
  <si>
    <t>LED Bulb - 4W Filament  E14 P45 Cross Frost Cover 2700K</t>
  </si>
  <si>
    <t>62436</t>
  </si>
  <si>
    <t>LED Panel 36W 620x620mm A++ 120Lm/W 4500K incl Driver</t>
  </si>
  <si>
    <t>eur 16,50/piece for order of 100 pcs</t>
  </si>
  <si>
    <t>71011</t>
  </si>
  <si>
    <t xml:space="preserve">LED Bulb - 4W Filament  E14 White Cover Candle Cross 2700K </t>
  </si>
  <si>
    <t>71041</t>
  </si>
  <si>
    <t xml:space="preserve">LED Bulb - 4W Filament  E14 White Cover Candle Tail Cross 2700K </t>
  </si>
  <si>
    <t>71071</t>
  </si>
  <si>
    <t xml:space="preserve">LED Bulb - 4W Filament  E14 Cross Frost Cover Twist Candle 2700K   </t>
  </si>
  <si>
    <t>71081</t>
  </si>
  <si>
    <t xml:space="preserve">LED Bulb - 4W Filament  Cross E14 Frost Cover Twist Candle 4000K   </t>
  </si>
  <si>
    <t>186</t>
  </si>
  <si>
    <t>LED Bulb - SAMSUNG CHIP 60W E40 Olive Lamp 3000K</t>
  </si>
  <si>
    <t>15001</t>
  </si>
  <si>
    <t>4PCS/SET</t>
  </si>
  <si>
    <t>LED Spotlight SAMSUNG CHIP - GU10 5W White Plastic 4000K</t>
  </si>
  <si>
    <t>LED Spotlight SAMSUNG CHIP - GU10 5W White Plastic 38º 3000K</t>
  </si>
  <si>
    <t>LED Spotlight SAMSUNG CHIP - GU10 5W White Plastic 38º 6400K</t>
  </si>
  <si>
    <t>LED Spotlight SAMSUNG CHIP - GU10 5W White Plastic 38º 4000K</t>
  </si>
  <si>
    <t>15W LED Frameless Mini Panel SAMSUNG CHIP Round 3000K</t>
  </si>
  <si>
    <t>LED Bulb - SAMSUNG CHIP Filament 4W E27 G45 Clear Cover 4000K</t>
  </si>
  <si>
    <t>5W LED Downlight COB SN Round Changing Angle - White Body 6000K</t>
  </si>
  <si>
    <t>LED Bulb - 20W E27 A80 3000K</t>
  </si>
  <si>
    <t>LED Panel 45W 1200x600mm A++ 120Lm/W 4500K incl Driver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</si>
</sst>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167" formatCode="#,##0.00\ &quot;€&quot;;[Red]\-#,##0.00\ &quot;€&quot;"/>
    <numFmt numFmtId="180" formatCode="#,##0.00\ &quot;лв.&quot;"/>
    <numFmt numFmtId="181" formatCode="[$€-2]\ #,##0.00"/>
    <numFmt numFmtId="182" formatCode="[$-809]dd\ mmmm\ yyyy;@"/>
    <numFmt numFmtId="187" formatCode="[$€-2]\ #,##0.00;[Red]\-[$€-2]\ #,##0.00"/>
    <numFmt numFmtId="188" formatCode="#,##0.00\ &quot;€&quot;"/>
  </numFmts>
  <fonts count="71" x14ac:knownFonts="1">
    <font>
      <sz val="11"/>
      <color theme="1"/>
      <name val="Calibri"/>
      <family val="2"/>
      <charset val="204"/>
      <scheme val="minor"/>
    </font>
    <font>
      <b/>
      <sz val="11"/>
      <name val="Arial"/>
      <family val="2"/>
      <charset val="204"/>
    </font>
    <font>
      <sz val="11"/>
      <name val="Arial"/>
      <family val="2"/>
      <charset val="204"/>
    </font>
    <font>
      <sz val="11"/>
      <name val="Calibri"/>
      <family val="2"/>
      <charset val="204"/>
    </font>
    <font>
      <b/>
      <sz val="11"/>
      <color indexed="10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63"/>
      <name val="Calibri"/>
      <family val="2"/>
      <charset val="204"/>
    </font>
    <font>
      <sz val="11"/>
      <name val="Arial"/>
      <family val="2"/>
      <charset val="204"/>
    </font>
    <font>
      <sz val="12"/>
      <name val="Arial"/>
      <family val="2"/>
      <charset val="204"/>
    </font>
    <font>
      <b/>
      <sz val="12"/>
      <name val="Arial"/>
      <family val="2"/>
      <charset val="204"/>
    </font>
    <font>
      <b/>
      <sz val="11"/>
      <name val="Arial"/>
      <family val="2"/>
      <charset val="204"/>
    </font>
    <font>
      <sz val="9"/>
      <name val="Arial"/>
      <family val="2"/>
      <charset val="204"/>
    </font>
    <font>
      <b/>
      <sz val="12"/>
      <color indexed="10"/>
      <name val="Arial"/>
      <family val="2"/>
      <charset val="204"/>
    </font>
    <font>
      <b/>
      <sz val="12"/>
      <color indexed="63"/>
      <name val="Arial"/>
      <family val="2"/>
      <charset val="204"/>
    </font>
    <font>
      <b/>
      <sz val="11"/>
      <color indexed="8"/>
      <name val="Calibri"/>
      <family val="2"/>
      <charset val="204"/>
    </font>
    <font>
      <b/>
      <sz val="11"/>
      <name val="Calibri"/>
      <family val="2"/>
      <charset val="204"/>
    </font>
    <font>
      <b/>
      <sz val="14"/>
      <name val="Arial"/>
      <family val="2"/>
      <charset val="204"/>
    </font>
    <font>
      <b/>
      <sz val="9"/>
      <color indexed="81"/>
      <name val="Tahoma"/>
      <family val="2"/>
      <charset val="204"/>
    </font>
    <font>
      <sz val="9"/>
      <color indexed="81"/>
      <name val="Tahoma"/>
      <family val="2"/>
      <charset val="204"/>
    </font>
    <font>
      <b/>
      <sz val="9"/>
      <name val="Arial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sz val="11"/>
      <name val="Arial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rgb="FFFF0000"/>
      <name val="Arial"/>
      <family val="2"/>
      <charset val="204"/>
    </font>
    <font>
      <b/>
      <sz val="11"/>
      <color theme="1"/>
      <name val="Arial"/>
      <family val="2"/>
      <charset val="204"/>
    </font>
    <font>
      <sz val="11"/>
      <color theme="1"/>
      <name val="Arial"/>
      <family val="2"/>
      <charset val="204"/>
    </font>
    <font>
      <sz val="11"/>
      <color rgb="FF06F82E"/>
      <name val="Arial"/>
      <family val="2"/>
      <charset val="204"/>
    </font>
    <font>
      <sz val="11"/>
      <color rgb="FF00B050"/>
      <name val="Arial"/>
      <family val="2"/>
      <charset val="204"/>
    </font>
    <font>
      <b/>
      <sz val="11"/>
      <color rgb="FFFF0000"/>
      <name val="Arial"/>
      <family val="2"/>
      <charset val="204"/>
    </font>
    <font>
      <b/>
      <sz val="11"/>
      <color rgb="FF00B050"/>
      <name val="Arial"/>
      <family val="2"/>
      <charset val="204"/>
    </font>
    <font>
      <sz val="11"/>
      <color rgb="FF00B050"/>
      <name val="Calibri"/>
      <family val="2"/>
      <charset val="204"/>
      <scheme val="minor"/>
    </font>
    <font>
      <sz val="9"/>
      <color theme="1"/>
      <name val="Arial"/>
      <family val="2"/>
      <charset val="204"/>
    </font>
    <font>
      <b/>
      <sz val="9"/>
      <color theme="1"/>
      <name val="Arial"/>
      <family val="2"/>
      <charset val="204"/>
    </font>
    <font>
      <sz val="9"/>
      <color rgb="FFFF0000"/>
      <name val="Arial"/>
      <family val="2"/>
      <charset val="204"/>
    </font>
    <font>
      <sz val="9"/>
      <color rgb="FF00B050"/>
      <name val="Arial"/>
      <family val="2"/>
      <charset val="204"/>
    </font>
    <font>
      <b/>
      <sz val="9"/>
      <color rgb="FFFF0000"/>
      <name val="Arial"/>
      <family val="2"/>
      <charset val="204"/>
    </font>
    <font>
      <b/>
      <sz val="12"/>
      <color theme="1" tint="0.14999847407452621"/>
      <name val="Arial"/>
      <family val="2"/>
      <charset val="204"/>
    </font>
    <font>
      <b/>
      <sz val="11"/>
      <color theme="1" tint="0.249977111117893"/>
      <name val="Arial"/>
      <family val="2"/>
      <charset val="204"/>
    </font>
    <font>
      <sz val="11"/>
      <color theme="1" tint="0.249977111117893"/>
      <name val="Arial"/>
      <family val="2"/>
      <charset val="204"/>
    </font>
    <font>
      <b/>
      <sz val="12"/>
      <color theme="1" tint="0.249977111117893"/>
      <name val="Arial"/>
      <family val="2"/>
      <charset val="204"/>
    </font>
    <font>
      <b/>
      <sz val="12"/>
      <color rgb="FFFF0000"/>
      <name val="Arial"/>
      <family val="2"/>
      <charset val="204"/>
    </font>
    <font>
      <b/>
      <sz val="11"/>
      <color rgb="FF000000"/>
      <name val="Arial"/>
      <family val="2"/>
      <charset val="204"/>
    </font>
    <font>
      <sz val="10"/>
      <color theme="1"/>
      <name val="Times New Roman"/>
      <family val="1"/>
      <charset val="204"/>
    </font>
    <font>
      <b/>
      <sz val="12"/>
      <color theme="1"/>
      <name val="Arial"/>
      <family val="2"/>
      <charset val="204"/>
    </font>
    <font>
      <b/>
      <sz val="11"/>
      <color theme="1"/>
      <name val="Arial"/>
      <family val="2"/>
    </font>
    <font>
      <b/>
      <sz val="9"/>
      <color rgb="FFFF0000"/>
      <name val="Arial"/>
      <family val="2"/>
    </font>
    <font>
      <b/>
      <sz val="9"/>
      <color theme="1"/>
      <name val="Arial"/>
      <family val="2"/>
    </font>
    <font>
      <b/>
      <sz val="11"/>
      <color rgb="FFFFFF00"/>
      <name val="Arial"/>
      <family val="2"/>
      <charset val="204"/>
    </font>
    <font>
      <sz val="11"/>
      <color theme="1"/>
      <name val="Arial"/>
      <family val="2"/>
    </font>
    <font>
      <b/>
      <sz val="11"/>
      <color rgb="FFFF000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FF00"/>
      <name val="Arial"/>
      <family val="2"/>
    </font>
    <font>
      <b/>
      <sz val="11"/>
      <color rgb="FF000000"/>
      <name val="Arial"/>
      <family val="2"/>
    </font>
    <font>
      <sz val="11"/>
      <color rgb="FF00B050"/>
      <name val="Arial"/>
      <family val="2"/>
    </font>
    <font>
      <b/>
      <sz val="11"/>
      <color rgb="FFFFFF00"/>
      <name val="Arial"/>
      <family val="2"/>
    </font>
    <font>
      <sz val="11"/>
      <color rgb="FFFFFF00"/>
      <name val="Arial"/>
      <family val="2"/>
      <charset val="204"/>
    </font>
    <font>
      <sz val="9"/>
      <color rgb="FFFFFF00"/>
      <name val="Arial"/>
      <family val="2"/>
      <charset val="204"/>
    </font>
  </fonts>
  <fills count="2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FF0000"/>
        <bgColor indexed="64"/>
      </patternFill>
    </fill>
    <fill>
      <patternFill patternType="solid">
        <fgColor rgb="FFFF0000"/>
        <bgColor rgb="FF000000"/>
      </patternFill>
    </fill>
    <fill>
      <patternFill patternType="solid">
        <fgColor rgb="FFFFFFFF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0.34998626667073579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4" fillId="0" borderId="0"/>
  </cellStyleXfs>
  <cellXfs count="605">
    <xf numFmtId="0" fontId="0" fillId="0" borderId="0" xfId="0"/>
    <xf numFmtId="0" fontId="37" fillId="0" borderId="0" xfId="0" applyFont="1" applyAlignment="1"/>
    <xf numFmtId="0" fontId="35" fillId="0" borderId="0" xfId="0" applyFont="1"/>
    <xf numFmtId="0" fontId="1" fillId="2" borderId="1" xfId="0" applyFont="1" applyFill="1" applyBorder="1" applyAlignment="1">
      <alignment horizontal="center" vertical="center"/>
    </xf>
    <xf numFmtId="0" fontId="2" fillId="2" borderId="1" xfId="0" applyNumberFormat="1" applyFont="1" applyFill="1" applyBorder="1" applyAlignment="1">
      <alignment horizontal="center" vertical="center"/>
    </xf>
    <xf numFmtId="0" fontId="38" fillId="0" borderId="0" xfId="0" applyFont="1" applyAlignment="1"/>
    <xf numFmtId="0" fontId="39" fillId="0" borderId="0" xfId="0" applyFont="1" applyAlignment="1"/>
    <xf numFmtId="15" fontId="7" fillId="2" borderId="1" xfId="0" applyNumberFormat="1" applyFont="1" applyFill="1" applyBorder="1" applyAlignment="1">
      <alignment horizontal="center" vertical="center"/>
    </xf>
    <xf numFmtId="15" fontId="8" fillId="2" borderId="1" xfId="0" applyNumberFormat="1" applyFont="1" applyFill="1" applyBorder="1" applyAlignment="1">
      <alignment horizontal="center" vertical="center"/>
    </xf>
    <xf numFmtId="15" fontId="9" fillId="2" borderId="1" xfId="0" applyNumberFormat="1" applyFont="1" applyFill="1" applyBorder="1" applyAlignment="1">
      <alignment horizontal="center" vertical="center" wrapText="1"/>
    </xf>
    <xf numFmtId="181" fontId="7" fillId="2" borderId="1" xfId="0" applyNumberFormat="1" applyFont="1" applyFill="1" applyBorder="1" applyAlignment="1">
      <alignment horizontal="center" vertical="center" wrapText="1"/>
    </xf>
    <xf numFmtId="0" fontId="39" fillId="0" borderId="0" xfId="0" applyFont="1" applyBorder="1" applyAlignment="1"/>
    <xf numFmtId="0" fontId="0" fillId="0" borderId="0" xfId="0" applyFont="1" applyBorder="1"/>
    <xf numFmtId="0" fontId="0" fillId="0" borderId="0" xfId="0" applyFont="1"/>
    <xf numFmtId="0" fontId="40" fillId="0" borderId="0" xfId="0" applyFont="1" applyBorder="1" applyAlignment="1"/>
    <xf numFmtId="0" fontId="40" fillId="0" borderId="0" xfId="0" applyFont="1" applyAlignment="1"/>
    <xf numFmtId="0" fontId="7" fillId="0" borderId="0" xfId="0" applyFont="1" applyBorder="1" applyAlignment="1"/>
    <xf numFmtId="0" fontId="7" fillId="0" borderId="0" xfId="0" applyFont="1" applyAlignment="1"/>
    <xf numFmtId="0" fontId="38" fillId="0" borderId="0" xfId="0" applyFont="1" applyBorder="1" applyAlignment="1"/>
    <xf numFmtId="0" fontId="38" fillId="0" borderId="0" xfId="0" applyFont="1" applyAlignment="1"/>
    <xf numFmtId="0" fontId="41" fillId="0" borderId="0" xfId="0" applyFont="1" applyBorder="1" applyAlignment="1"/>
    <xf numFmtId="0" fontId="41" fillId="0" borderId="0" xfId="0" applyFont="1" applyAlignment="1"/>
    <xf numFmtId="0" fontId="42" fillId="0" borderId="0" xfId="0" applyFont="1" applyBorder="1" applyAlignment="1"/>
    <xf numFmtId="0" fontId="42" fillId="0" borderId="0" xfId="0" applyFont="1" applyAlignment="1"/>
    <xf numFmtId="0" fontId="39" fillId="0" borderId="0" xfId="0" applyFont="1" applyFill="1" applyBorder="1" applyAlignment="1"/>
    <xf numFmtId="0" fontId="39" fillId="0" borderId="0" xfId="0" applyFont="1" applyFill="1" applyAlignment="1"/>
    <xf numFmtId="0" fontId="37" fillId="0" borderId="0" xfId="0" applyFont="1" applyBorder="1" applyAlignment="1"/>
    <xf numFmtId="0" fontId="37" fillId="0" borderId="0" xfId="0" applyFont="1" applyAlignment="1"/>
    <xf numFmtId="0" fontId="43" fillId="0" borderId="0" xfId="0" applyFont="1" applyBorder="1" applyAlignment="1"/>
    <xf numFmtId="0" fontId="38" fillId="0" borderId="1" xfId="0" applyFont="1" applyBorder="1" applyAlignment="1">
      <alignment horizontal="center"/>
    </xf>
    <xf numFmtId="0" fontId="44" fillId="0" borderId="0" xfId="0" applyFont="1"/>
    <xf numFmtId="0" fontId="39" fillId="0" borderId="0" xfId="0" applyFont="1" applyBorder="1" applyAlignment="1">
      <alignment horizontal="center"/>
    </xf>
    <xf numFmtId="0" fontId="10" fillId="0" borderId="0" xfId="0" applyFont="1" applyBorder="1" applyAlignment="1">
      <alignment horizontal="center"/>
    </xf>
    <xf numFmtId="0" fontId="37" fillId="0" borderId="0" xfId="0" applyFont="1" applyBorder="1" applyAlignment="1"/>
    <xf numFmtId="0" fontId="35" fillId="0" borderId="0" xfId="0" applyFont="1" applyBorder="1"/>
    <xf numFmtId="0" fontId="38" fillId="0" borderId="0" xfId="0" applyFont="1" applyBorder="1" applyAlignment="1"/>
    <xf numFmtId="15" fontId="1" fillId="2" borderId="1" xfId="0" applyNumberFormat="1" applyFont="1" applyFill="1" applyBorder="1" applyAlignment="1">
      <alignment horizontal="center"/>
    </xf>
    <xf numFmtId="181" fontId="1" fillId="2" borderId="1" xfId="0" applyNumberFormat="1" applyFont="1" applyFill="1" applyBorder="1" applyAlignment="1">
      <alignment horizontal="center" wrapText="1"/>
    </xf>
    <xf numFmtId="0" fontId="42" fillId="0" borderId="0" xfId="0" applyFont="1" applyBorder="1" applyAlignment="1"/>
    <xf numFmtId="0" fontId="42" fillId="0" borderId="0" xfId="0" applyFont="1" applyAlignment="1"/>
    <xf numFmtId="182" fontId="2" fillId="2" borderId="1" xfId="0" applyNumberFormat="1" applyFont="1" applyFill="1" applyBorder="1" applyAlignment="1">
      <alignment horizontal="center" vertical="center"/>
    </xf>
    <xf numFmtId="181" fontId="39" fillId="0" borderId="2" xfId="0" applyNumberFormat="1" applyFont="1" applyBorder="1" applyAlignment="1">
      <alignment horizontal="center"/>
    </xf>
    <xf numFmtId="0" fontId="45" fillId="0" borderId="0" xfId="0" applyFont="1" applyBorder="1" applyAlignment="1"/>
    <xf numFmtId="0" fontId="46" fillId="0" borderId="0" xfId="0" applyFont="1" applyBorder="1" applyAlignment="1"/>
    <xf numFmtId="0" fontId="47" fillId="0" borderId="0" xfId="0" applyFont="1" applyBorder="1" applyAlignment="1"/>
    <xf numFmtId="0" fontId="45" fillId="0" borderId="0" xfId="0" applyFont="1" applyBorder="1"/>
    <xf numFmtId="0" fontId="48" fillId="0" borderId="0" xfId="0" applyFont="1" applyBorder="1" applyAlignment="1"/>
    <xf numFmtId="0" fontId="49" fillId="0" borderId="0" xfId="0" applyFont="1" applyBorder="1" applyAlignment="1"/>
    <xf numFmtId="0" fontId="45" fillId="0" borderId="0" xfId="0" applyFont="1" applyFill="1" applyBorder="1" applyAlignment="1"/>
    <xf numFmtId="0" fontId="45" fillId="0" borderId="0" xfId="0" applyFont="1"/>
    <xf numFmtId="0" fontId="48" fillId="0" borderId="0" xfId="0" applyFont="1"/>
    <xf numFmtId="0" fontId="45" fillId="0" borderId="1" xfId="0" applyFont="1" applyBorder="1" applyAlignment="1">
      <alignment horizontal="center"/>
    </xf>
    <xf numFmtId="0" fontId="11" fillId="2" borderId="1" xfId="0" applyNumberFormat="1" applyFont="1" applyFill="1" applyBorder="1" applyAlignment="1">
      <alignment horizontal="center"/>
    </xf>
    <xf numFmtId="0" fontId="11" fillId="3" borderId="1" xfId="0" applyNumberFormat="1" applyFont="1" applyFill="1" applyBorder="1" applyAlignment="1">
      <alignment horizontal="center"/>
    </xf>
    <xf numFmtId="0" fontId="11" fillId="2" borderId="3" xfId="0" applyNumberFormat="1" applyFont="1" applyFill="1" applyBorder="1" applyAlignment="1">
      <alignment horizontal="center"/>
    </xf>
    <xf numFmtId="0" fontId="45" fillId="2" borderId="1" xfId="0" applyFont="1" applyFill="1" applyBorder="1" applyAlignment="1">
      <alignment horizontal="center"/>
    </xf>
    <xf numFmtId="0" fontId="45" fillId="0" borderId="0" xfId="0" applyFont="1" applyBorder="1" applyAlignment="1">
      <alignment horizontal="center"/>
    </xf>
    <xf numFmtId="0" fontId="45" fillId="2" borderId="4" xfId="0" applyFont="1" applyFill="1" applyBorder="1" applyAlignment="1">
      <alignment horizontal="center"/>
    </xf>
    <xf numFmtId="0" fontId="39" fillId="0" borderId="1" xfId="0" applyFont="1" applyBorder="1" applyAlignment="1"/>
    <xf numFmtId="0" fontId="1" fillId="0" borderId="1" xfId="0" applyFont="1" applyBorder="1" applyAlignment="1">
      <alignment horizontal="center"/>
    </xf>
    <xf numFmtId="0" fontId="45" fillId="2" borderId="0" xfId="0" applyFont="1" applyFill="1" applyBorder="1"/>
    <xf numFmtId="0" fontId="1" fillId="2" borderId="1" xfId="0" applyFont="1" applyFill="1" applyBorder="1" applyAlignment="1">
      <alignment horizontal="center"/>
    </xf>
    <xf numFmtId="181" fontId="1" fillId="2" borderId="1" xfId="0" applyNumberFormat="1" applyFont="1" applyFill="1" applyBorder="1" applyAlignment="1">
      <alignment horizontal="center"/>
    </xf>
    <xf numFmtId="49" fontId="1" fillId="2" borderId="1" xfId="0" applyNumberFormat="1" applyFont="1" applyFill="1" applyBorder="1" applyAlignment="1">
      <alignment vertical="center"/>
    </xf>
    <xf numFmtId="49" fontId="1" fillId="2" borderId="1" xfId="0" applyNumberFormat="1" applyFont="1" applyFill="1" applyBorder="1" applyAlignment="1">
      <alignment horizontal="center"/>
    </xf>
    <xf numFmtId="0" fontId="45" fillId="3" borderId="1" xfId="0" applyFont="1" applyFill="1" applyBorder="1" applyAlignment="1">
      <alignment horizontal="center"/>
    </xf>
    <xf numFmtId="0" fontId="45" fillId="2" borderId="0" xfId="0" applyFont="1" applyFill="1" applyBorder="1" applyAlignment="1"/>
    <xf numFmtId="0" fontId="50" fillId="4" borderId="1" xfId="0" applyFont="1" applyFill="1" applyBorder="1" applyAlignment="1">
      <alignment horizontal="center" vertical="center"/>
    </xf>
    <xf numFmtId="49" fontId="50" fillId="4" borderId="5" xfId="0" applyNumberFormat="1" applyFont="1" applyFill="1" applyBorder="1" applyAlignment="1">
      <alignment horizontal="center" vertical="center"/>
    </xf>
    <xf numFmtId="0" fontId="51" fillId="4" borderId="1" xfId="0" applyFont="1" applyFill="1" applyBorder="1" applyAlignment="1">
      <alignment horizontal="center" vertical="center"/>
    </xf>
    <xf numFmtId="0" fontId="51" fillId="4" borderId="5" xfId="0" applyFont="1" applyFill="1" applyBorder="1" applyAlignment="1">
      <alignment horizontal="center" vertical="center"/>
    </xf>
    <xf numFmtId="0" fontId="52" fillId="4" borderId="1" xfId="0" applyFont="1" applyFill="1" applyBorder="1" applyAlignment="1">
      <alignment horizontal="center" vertical="center"/>
    </xf>
    <xf numFmtId="49" fontId="9" fillId="4" borderId="1" xfId="0" applyNumberFormat="1" applyFont="1" applyFill="1" applyBorder="1" applyAlignment="1">
      <alignment horizontal="center" vertical="center"/>
    </xf>
    <xf numFmtId="49" fontId="50" fillId="4" borderId="1" xfId="0" applyNumberFormat="1" applyFont="1" applyFill="1" applyBorder="1" applyAlignment="1">
      <alignment horizontal="center" vertical="center"/>
    </xf>
    <xf numFmtId="0" fontId="51" fillId="2" borderId="1" xfId="0" applyFont="1" applyFill="1" applyBorder="1" applyAlignment="1">
      <alignment horizontal="center" vertical="center"/>
    </xf>
    <xf numFmtId="49" fontId="51" fillId="4" borderId="1" xfId="0" applyNumberFormat="1" applyFont="1" applyFill="1" applyBorder="1" applyAlignment="1">
      <alignment horizontal="center" vertical="center"/>
    </xf>
    <xf numFmtId="0" fontId="51" fillId="4" borderId="3" xfId="0" applyFont="1" applyFill="1" applyBorder="1" applyAlignment="1">
      <alignment horizontal="center" vertical="center"/>
    </xf>
    <xf numFmtId="0" fontId="52" fillId="2" borderId="1" xfId="0" applyFont="1" applyFill="1" applyBorder="1" applyAlignment="1">
      <alignment horizontal="center" vertical="center"/>
    </xf>
    <xf numFmtId="0" fontId="53" fillId="4" borderId="1" xfId="0" applyFont="1" applyFill="1" applyBorder="1" applyAlignment="1">
      <alignment horizontal="center"/>
    </xf>
    <xf numFmtId="0" fontId="53" fillId="2" borderId="1" xfId="0" applyFont="1" applyFill="1" applyBorder="1" applyAlignment="1">
      <alignment horizontal="center" vertical="center"/>
    </xf>
    <xf numFmtId="0" fontId="54" fillId="4" borderId="3" xfId="0" applyFont="1" applyFill="1" applyBorder="1" applyAlignment="1">
      <alignment horizontal="center" vertical="center"/>
    </xf>
    <xf numFmtId="0" fontId="51" fillId="2" borderId="0" xfId="0" applyFont="1" applyFill="1" applyBorder="1" applyAlignment="1">
      <alignment horizontal="center" vertical="center"/>
    </xf>
    <xf numFmtId="0" fontId="52" fillId="4" borderId="0" xfId="0" applyFont="1" applyFill="1" applyBorder="1" applyAlignment="1">
      <alignment horizontal="center" vertical="center"/>
    </xf>
    <xf numFmtId="0" fontId="50" fillId="4" borderId="0" xfId="0" applyFont="1" applyFill="1" applyBorder="1" applyAlignment="1">
      <alignment horizontal="center" vertical="center"/>
    </xf>
    <xf numFmtId="181" fontId="39" fillId="0" borderId="0" xfId="0" applyNumberFormat="1" applyFont="1" applyBorder="1" applyAlignment="1">
      <alignment horizontal="center"/>
    </xf>
    <xf numFmtId="181" fontId="2" fillId="2" borderId="1" xfId="0" applyNumberFormat="1" applyFont="1" applyFill="1" applyBorder="1" applyAlignment="1">
      <alignment horizontal="center" vertical="center" wrapText="1"/>
    </xf>
    <xf numFmtId="0" fontId="11" fillId="0" borderId="1" xfId="0" applyNumberFormat="1" applyFont="1" applyFill="1" applyBorder="1" applyAlignment="1">
      <alignment horizontal="center"/>
    </xf>
    <xf numFmtId="0" fontId="45" fillId="0" borderId="1" xfId="0" applyFont="1" applyFill="1" applyBorder="1" applyAlignment="1">
      <alignment horizontal="center"/>
    </xf>
    <xf numFmtId="49" fontId="38" fillId="2" borderId="1" xfId="0" applyNumberFormat="1" applyFont="1" applyFill="1" applyBorder="1" applyAlignment="1">
      <alignment horizontal="center" vertical="center"/>
    </xf>
    <xf numFmtId="0" fontId="38" fillId="2" borderId="1" xfId="0" applyFont="1" applyFill="1" applyBorder="1" applyAlignment="1">
      <alignment horizontal="center"/>
    </xf>
    <xf numFmtId="9" fontId="11" fillId="3" borderId="1" xfId="0" applyNumberFormat="1" applyFont="1" applyFill="1" applyBorder="1" applyAlignment="1">
      <alignment horizontal="center"/>
    </xf>
    <xf numFmtId="181" fontId="42" fillId="0" borderId="1" xfId="0" applyNumberFormat="1" applyFont="1" applyBorder="1" applyAlignment="1">
      <alignment horizontal="center"/>
    </xf>
    <xf numFmtId="0" fontId="1" fillId="2" borderId="1" xfId="0" applyFont="1" applyFill="1" applyBorder="1" applyAlignment="1">
      <alignment horizontal="left" vertical="center"/>
    </xf>
    <xf numFmtId="0" fontId="38" fillId="2" borderId="0" xfId="0" applyFont="1" applyFill="1" applyBorder="1" applyAlignment="1"/>
    <xf numFmtId="0" fontId="38" fillId="2" borderId="0" xfId="0" applyFont="1" applyFill="1" applyAlignment="1"/>
    <xf numFmtId="181" fontId="42" fillId="2" borderId="1" xfId="0" applyNumberFormat="1" applyFont="1" applyFill="1" applyBorder="1" applyAlignment="1">
      <alignment horizontal="center" vertical="center"/>
    </xf>
    <xf numFmtId="49" fontId="38" fillId="2" borderId="1" xfId="0" applyNumberFormat="1" applyFont="1" applyFill="1" applyBorder="1" applyAlignment="1">
      <alignment horizontal="center"/>
    </xf>
    <xf numFmtId="0" fontId="38" fillId="2" borderId="1" xfId="0" applyFont="1" applyFill="1" applyBorder="1" applyAlignment="1">
      <alignment horizontal="center" vertical="center"/>
    </xf>
    <xf numFmtId="0" fontId="45" fillId="2" borderId="3" xfId="0" applyFont="1" applyFill="1" applyBorder="1" applyAlignment="1">
      <alignment horizontal="center"/>
    </xf>
    <xf numFmtId="0" fontId="2" fillId="0" borderId="1" xfId="0" applyFont="1" applyBorder="1" applyAlignment="1">
      <alignment horizontal="center" vertical="center"/>
    </xf>
    <xf numFmtId="15" fontId="1" fillId="2" borderId="1" xfId="0" applyNumberFormat="1" applyFont="1" applyFill="1" applyBorder="1"/>
    <xf numFmtId="0" fontId="1" fillId="0" borderId="1" xfId="0" applyFont="1" applyBorder="1" applyAlignment="1">
      <alignment horizontal="center" vertical="center"/>
    </xf>
    <xf numFmtId="0" fontId="39" fillId="0" borderId="1" xfId="0" applyFont="1" applyBorder="1" applyAlignment="1">
      <alignment horizontal="center" vertical="center"/>
    </xf>
    <xf numFmtId="49" fontId="38" fillId="2" borderId="1" xfId="0" applyNumberFormat="1" applyFont="1" applyFill="1" applyBorder="1"/>
    <xf numFmtId="181" fontId="38" fillId="2" borderId="1" xfId="0" applyNumberFormat="1" applyFont="1" applyFill="1" applyBorder="1" applyAlignment="1">
      <alignment horizontal="center"/>
    </xf>
    <xf numFmtId="0" fontId="38" fillId="0" borderId="1" xfId="0" applyFont="1" applyBorder="1" applyAlignment="1">
      <alignment horizontal="left"/>
    </xf>
    <xf numFmtId="181" fontId="38" fillId="0" borderId="1" xfId="0" applyNumberFormat="1" applyFont="1" applyBorder="1" applyAlignment="1">
      <alignment horizontal="center"/>
    </xf>
    <xf numFmtId="0" fontId="39" fillId="2" borderId="0" xfId="0" applyFont="1" applyFill="1" applyBorder="1" applyAlignment="1"/>
    <xf numFmtId="0" fontId="39" fillId="2" borderId="0" xfId="0" applyFont="1" applyFill="1" applyAlignment="1"/>
    <xf numFmtId="0" fontId="38" fillId="2" borderId="1" xfId="0" applyFont="1" applyFill="1" applyBorder="1" applyAlignment="1">
      <alignment horizontal="left" vertical="center"/>
    </xf>
    <xf numFmtId="0" fontId="36" fillId="0" borderId="1" xfId="0" applyFont="1" applyBorder="1" applyAlignment="1">
      <alignment horizontal="center" wrapText="1"/>
    </xf>
    <xf numFmtId="0" fontId="36" fillId="0" borderId="1" xfId="0" applyFont="1" applyBorder="1" applyAlignment="1">
      <alignment horizontal="left" vertical="top" wrapText="1"/>
    </xf>
    <xf numFmtId="49" fontId="50" fillId="4" borderId="1" xfId="0" applyNumberFormat="1" applyFont="1" applyFill="1" applyBorder="1" applyAlignment="1">
      <alignment horizontal="center" vertical="center"/>
    </xf>
    <xf numFmtId="0" fontId="46" fillId="2" borderId="0" xfId="0" applyFont="1" applyFill="1" applyBorder="1" applyAlignment="1"/>
    <xf numFmtId="181" fontId="42" fillId="2" borderId="1" xfId="0" applyNumberFormat="1" applyFont="1" applyFill="1" applyBorder="1" applyAlignment="1">
      <alignment horizontal="center" wrapText="1"/>
    </xf>
    <xf numFmtId="0" fontId="42" fillId="2" borderId="1" xfId="0" applyFont="1" applyFill="1" applyBorder="1" applyAlignment="1">
      <alignment horizontal="left"/>
    </xf>
    <xf numFmtId="0" fontId="42" fillId="2" borderId="1" xfId="0" applyFont="1" applyFill="1" applyBorder="1" applyAlignment="1">
      <alignment horizontal="left" vertical="center"/>
    </xf>
    <xf numFmtId="0" fontId="42" fillId="2" borderId="1" xfId="0" applyFont="1" applyFill="1" applyBorder="1" applyAlignment="1">
      <alignment horizontal="center"/>
    </xf>
    <xf numFmtId="0" fontId="42" fillId="2" borderId="1" xfId="0" applyFont="1" applyFill="1" applyBorder="1" applyAlignment="1">
      <alignment horizontal="center" vertical="center"/>
    </xf>
    <xf numFmtId="0" fontId="42" fillId="2" borderId="1" xfId="0" applyFont="1" applyFill="1" applyBorder="1" applyAlignment="1">
      <alignment horizontal="center" wrapText="1"/>
    </xf>
    <xf numFmtId="0" fontId="1" fillId="2" borderId="1" xfId="0" applyFont="1" applyFill="1" applyBorder="1" applyAlignment="1">
      <alignment horizontal="center" wrapText="1"/>
    </xf>
    <xf numFmtId="15" fontId="38" fillId="2" borderId="1" xfId="0" applyNumberFormat="1" applyFont="1" applyFill="1" applyBorder="1" applyAlignment="1">
      <alignment horizontal="center"/>
    </xf>
    <xf numFmtId="15" fontId="38" fillId="2" borderId="1" xfId="0" applyNumberFormat="1" applyFont="1" applyFill="1" applyBorder="1"/>
    <xf numFmtId="0" fontId="38" fillId="2" borderId="1" xfId="0" applyFont="1" applyFill="1" applyBorder="1" applyAlignment="1">
      <alignment horizontal="center" wrapText="1"/>
    </xf>
    <xf numFmtId="181" fontId="38" fillId="2" borderId="1" xfId="0" applyNumberFormat="1" applyFont="1" applyFill="1" applyBorder="1" applyAlignment="1">
      <alignment horizontal="center" wrapText="1"/>
    </xf>
    <xf numFmtId="0" fontId="38" fillId="0" borderId="1" xfId="0" applyFont="1" applyBorder="1" applyAlignment="1">
      <alignment horizontal="center" vertical="center"/>
    </xf>
    <xf numFmtId="0" fontId="38" fillId="5" borderId="1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38" fillId="2" borderId="1" xfId="0" applyFont="1" applyFill="1" applyBorder="1" applyAlignment="1">
      <alignment horizontal="left"/>
    </xf>
    <xf numFmtId="15" fontId="2" fillId="2" borderId="1" xfId="0" applyNumberFormat="1" applyFont="1" applyFill="1" applyBorder="1" applyAlignment="1">
      <alignment horizontal="center" vertical="center"/>
    </xf>
    <xf numFmtId="0" fontId="38" fillId="6" borderId="1" xfId="0" applyFont="1" applyFill="1" applyBorder="1" applyAlignment="1">
      <alignment horizontal="center" vertical="center"/>
    </xf>
    <xf numFmtId="15" fontId="38" fillId="6" borderId="1" xfId="0" applyNumberFormat="1" applyFont="1" applyFill="1" applyBorder="1" applyAlignment="1">
      <alignment horizontal="center"/>
    </xf>
    <xf numFmtId="15" fontId="38" fillId="6" borderId="1" xfId="0" applyNumberFormat="1" applyFont="1" applyFill="1" applyBorder="1"/>
    <xf numFmtId="0" fontId="38" fillId="6" borderId="1" xfId="0" applyFont="1" applyFill="1" applyBorder="1" applyAlignment="1">
      <alignment horizontal="center" wrapText="1"/>
    </xf>
    <xf numFmtId="181" fontId="38" fillId="6" borderId="1" xfId="0" applyNumberFormat="1" applyFont="1" applyFill="1" applyBorder="1" applyAlignment="1">
      <alignment horizontal="center" wrapText="1"/>
    </xf>
    <xf numFmtId="0" fontId="1" fillId="6" borderId="1" xfId="0" applyFont="1" applyFill="1" applyBorder="1" applyAlignment="1">
      <alignment horizontal="center" vertical="center"/>
    </xf>
    <xf numFmtId="15" fontId="1" fillId="6" borderId="1" xfId="0" applyNumberFormat="1" applyFont="1" applyFill="1" applyBorder="1" applyAlignment="1">
      <alignment horizontal="center"/>
    </xf>
    <xf numFmtId="0" fontId="1" fillId="6" borderId="1" xfId="0" applyFont="1" applyFill="1" applyBorder="1" applyAlignment="1">
      <alignment horizontal="center" wrapText="1"/>
    </xf>
    <xf numFmtId="181" fontId="1" fillId="6" borderId="1" xfId="0" applyNumberFormat="1" applyFont="1" applyFill="1" applyBorder="1" applyAlignment="1">
      <alignment horizontal="center" wrapText="1"/>
    </xf>
    <xf numFmtId="0" fontId="38" fillId="6" borderId="1" xfId="0" applyFont="1" applyFill="1" applyBorder="1" applyAlignment="1">
      <alignment horizontal="center"/>
    </xf>
    <xf numFmtId="49" fontId="38" fillId="6" borderId="1" xfId="0" applyNumberFormat="1" applyFont="1" applyFill="1" applyBorder="1" applyAlignment="1">
      <alignment horizontal="center"/>
    </xf>
    <xf numFmtId="49" fontId="38" fillId="6" borderId="1" xfId="0" applyNumberFormat="1" applyFont="1" applyFill="1" applyBorder="1" applyAlignment="1">
      <alignment vertical="center"/>
    </xf>
    <xf numFmtId="181" fontId="38" fillId="6" borderId="1" xfId="0" applyNumberFormat="1" applyFont="1" applyFill="1" applyBorder="1" applyAlignment="1">
      <alignment horizontal="center"/>
    </xf>
    <xf numFmtId="49" fontId="38" fillId="6" borderId="1" xfId="0" applyNumberFormat="1" applyFont="1" applyFill="1" applyBorder="1" applyAlignment="1">
      <alignment horizontal="center" vertical="center"/>
    </xf>
    <xf numFmtId="0" fontId="38" fillId="7" borderId="1" xfId="0" applyFont="1" applyFill="1" applyBorder="1" applyAlignment="1">
      <alignment horizontal="center" vertical="center"/>
    </xf>
    <xf numFmtId="15" fontId="38" fillId="2" borderId="1" xfId="0" applyNumberFormat="1" applyFont="1" applyFill="1" applyBorder="1" applyAlignment="1">
      <alignment horizontal="left"/>
    </xf>
    <xf numFmtId="0" fontId="38" fillId="0" borderId="1" xfId="0" applyFont="1" applyBorder="1" applyAlignment="1">
      <alignment horizontal="left" vertical="center"/>
    </xf>
    <xf numFmtId="49" fontId="38" fillId="2" borderId="1" xfId="0" applyNumberFormat="1" applyFont="1" applyFill="1" applyBorder="1" applyAlignment="1">
      <alignment vertical="center"/>
    </xf>
    <xf numFmtId="0" fontId="38" fillId="5" borderId="5" xfId="0" applyFont="1" applyFill="1" applyBorder="1" applyAlignment="1">
      <alignment horizontal="center" vertical="center"/>
    </xf>
    <xf numFmtId="49" fontId="38" fillId="0" borderId="1" xfId="0" applyNumberFormat="1" applyFont="1" applyBorder="1" applyAlignment="1">
      <alignment vertical="center"/>
    </xf>
    <xf numFmtId="0" fontId="38" fillId="5" borderId="1" xfId="0" applyFont="1" applyFill="1" applyBorder="1" applyAlignment="1">
      <alignment horizontal="center"/>
    </xf>
    <xf numFmtId="181" fontId="38" fillId="2" borderId="1" xfId="0" applyNumberFormat="1" applyFont="1" applyFill="1" applyBorder="1" applyAlignment="1">
      <alignment horizontal="center" vertical="center"/>
    </xf>
    <xf numFmtId="49" fontId="1" fillId="0" borderId="1" xfId="0" applyNumberFormat="1" applyFont="1" applyBorder="1" applyAlignment="1">
      <alignment vertical="center"/>
    </xf>
    <xf numFmtId="49" fontId="1" fillId="2" borderId="1" xfId="0" applyNumberFormat="1" applyFont="1" applyFill="1" applyBorder="1" applyAlignment="1">
      <alignment horizontal="center" vertical="center"/>
    </xf>
    <xf numFmtId="181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/>
    <xf numFmtId="0" fontId="1" fillId="2" borderId="1" xfId="0" applyFont="1" applyFill="1" applyBorder="1" applyAlignment="1">
      <alignment horizontal="left"/>
    </xf>
    <xf numFmtId="0" fontId="1" fillId="2" borderId="1" xfId="0" applyFont="1" applyFill="1" applyBorder="1"/>
    <xf numFmtId="181" fontId="1" fillId="0" borderId="1" xfId="0" applyNumberFormat="1" applyFont="1" applyBorder="1" applyAlignment="1">
      <alignment horizontal="center"/>
    </xf>
    <xf numFmtId="180" fontId="1" fillId="2" borderId="1" xfId="0" applyNumberFormat="1" applyFont="1" applyFill="1" applyBorder="1" applyAlignment="1">
      <alignment vertical="center"/>
    </xf>
    <xf numFmtId="49" fontId="1" fillId="4" borderId="1" xfId="0" applyNumberFormat="1" applyFont="1" applyFill="1" applyBorder="1" applyAlignment="1">
      <alignment horizontal="center" vertical="center"/>
    </xf>
    <xf numFmtId="0" fontId="9" fillId="4" borderId="6" xfId="0" applyFont="1" applyFill="1" applyBorder="1" applyAlignment="1">
      <alignment horizontal="left" vertical="center"/>
    </xf>
    <xf numFmtId="0" fontId="9" fillId="4" borderId="5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left"/>
    </xf>
    <xf numFmtId="0" fontId="1" fillId="0" borderId="6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38" fillId="6" borderId="1" xfId="0" applyFont="1" applyFill="1" applyBorder="1" applyAlignment="1">
      <alignment horizontal="left" vertical="center"/>
    </xf>
    <xf numFmtId="49" fontId="42" fillId="2" borderId="1" xfId="0" applyNumberFormat="1" applyFont="1" applyFill="1" applyBorder="1" applyAlignment="1">
      <alignment horizontal="center" vertical="center"/>
    </xf>
    <xf numFmtId="49" fontId="42" fillId="2" borderId="1" xfId="0" applyNumberFormat="1" applyFont="1" applyFill="1" applyBorder="1" applyAlignment="1">
      <alignment vertical="center"/>
    </xf>
    <xf numFmtId="49" fontId="42" fillId="2" borderId="1" xfId="0" applyNumberFormat="1" applyFont="1" applyFill="1" applyBorder="1" applyAlignment="1">
      <alignment horizontal="center"/>
    </xf>
    <xf numFmtId="181" fontId="42" fillId="2" borderId="1" xfId="0" applyNumberFormat="1" applyFont="1" applyFill="1" applyBorder="1" applyAlignment="1">
      <alignment horizontal="center"/>
    </xf>
    <xf numFmtId="0" fontId="55" fillId="6" borderId="7" xfId="0" applyFont="1" applyFill="1" applyBorder="1" applyAlignment="1">
      <alignment horizontal="center" vertical="center"/>
    </xf>
    <xf numFmtId="0" fontId="55" fillId="6" borderId="8" xfId="0" applyFont="1" applyFill="1" applyBorder="1" applyAlignment="1">
      <alignment horizontal="center" vertical="center"/>
    </xf>
    <xf numFmtId="0" fontId="55" fillId="6" borderId="8" xfId="0" applyFont="1" applyFill="1" applyBorder="1" applyAlignment="1">
      <alignment vertical="center"/>
    </xf>
    <xf numFmtId="0" fontId="55" fillId="6" borderId="8" xfId="0" applyFont="1" applyFill="1" applyBorder="1" applyAlignment="1">
      <alignment horizontal="center" vertical="center" wrapText="1"/>
    </xf>
    <xf numFmtId="187" fontId="55" fillId="6" borderId="8" xfId="0" applyNumberFormat="1" applyFont="1" applyFill="1" applyBorder="1" applyAlignment="1">
      <alignment horizontal="center" vertical="center" wrapText="1"/>
    </xf>
    <xf numFmtId="0" fontId="55" fillId="6" borderId="9" xfId="0" applyFont="1" applyFill="1" applyBorder="1" applyAlignment="1">
      <alignment horizontal="center" vertical="center"/>
    </xf>
    <xf numFmtId="0" fontId="55" fillId="6" borderId="10" xfId="0" applyFont="1" applyFill="1" applyBorder="1" applyAlignment="1">
      <alignment horizontal="center" vertical="center"/>
    </xf>
    <xf numFmtId="0" fontId="55" fillId="6" borderId="10" xfId="0" applyFont="1" applyFill="1" applyBorder="1" applyAlignment="1">
      <alignment vertical="center"/>
    </xf>
    <xf numFmtId="0" fontId="55" fillId="6" borderId="10" xfId="0" applyFont="1" applyFill="1" applyBorder="1" applyAlignment="1">
      <alignment horizontal="center" vertical="center" wrapText="1"/>
    </xf>
    <xf numFmtId="187" fontId="55" fillId="6" borderId="10" xfId="0" applyNumberFormat="1" applyFont="1" applyFill="1" applyBorder="1" applyAlignment="1">
      <alignment horizontal="center" vertical="center" wrapText="1"/>
    </xf>
    <xf numFmtId="49" fontId="38" fillId="6" borderId="1" xfId="0" applyNumberFormat="1" applyFont="1" applyFill="1" applyBorder="1"/>
    <xf numFmtId="0" fontId="38" fillId="2" borderId="1" xfId="0" applyFont="1" applyFill="1" applyBorder="1"/>
    <xf numFmtId="49" fontId="38" fillId="2" borderId="1" xfId="0" applyNumberFormat="1" applyFont="1" applyFill="1" applyBorder="1" applyAlignment="1">
      <alignment horizontal="left"/>
    </xf>
    <xf numFmtId="49" fontId="42" fillId="2" borderId="1" xfId="0" applyNumberFormat="1" applyFont="1" applyFill="1" applyBorder="1"/>
    <xf numFmtId="0" fontId="38" fillId="7" borderId="5" xfId="0" applyFont="1" applyFill="1" applyBorder="1" applyAlignment="1">
      <alignment horizontal="center" vertical="center"/>
    </xf>
    <xf numFmtId="181" fontId="38" fillId="0" borderId="0" xfId="0" applyNumberFormat="1" applyFont="1"/>
    <xf numFmtId="0" fontId="38" fillId="0" borderId="0" xfId="0" applyFont="1"/>
    <xf numFmtId="180" fontId="38" fillId="2" borderId="1" xfId="0" applyNumberFormat="1" applyFont="1" applyFill="1" applyBorder="1" applyAlignment="1">
      <alignment vertical="center"/>
    </xf>
    <xf numFmtId="180" fontId="38" fillId="6" borderId="1" xfId="0" applyNumberFormat="1" applyFont="1" applyFill="1" applyBorder="1" applyAlignment="1">
      <alignment vertical="center"/>
    </xf>
    <xf numFmtId="181" fontId="38" fillId="6" borderId="1" xfId="0" applyNumberFormat="1" applyFont="1" applyFill="1" applyBorder="1" applyAlignment="1">
      <alignment horizontal="center" vertical="center"/>
    </xf>
    <xf numFmtId="0" fontId="38" fillId="6" borderId="5" xfId="0" applyFont="1" applyFill="1" applyBorder="1" applyAlignment="1">
      <alignment horizontal="center" vertical="center"/>
    </xf>
    <xf numFmtId="0" fontId="19" fillId="2" borderId="1" xfId="0" applyNumberFormat="1" applyFont="1" applyFill="1" applyBorder="1" applyAlignment="1">
      <alignment horizontal="center"/>
    </xf>
    <xf numFmtId="0" fontId="38" fillId="6" borderId="1" xfId="0" applyFont="1" applyFill="1" applyBorder="1"/>
    <xf numFmtId="0" fontId="38" fillId="2" borderId="5" xfId="0" applyFont="1" applyFill="1" applyBorder="1" applyAlignment="1">
      <alignment horizontal="center" vertical="center"/>
    </xf>
    <xf numFmtId="49" fontId="38" fillId="6" borderId="1" xfId="0" applyNumberFormat="1" applyFont="1" applyFill="1" applyBorder="1" applyAlignment="1">
      <alignment horizontal="left"/>
    </xf>
    <xf numFmtId="0" fontId="38" fillId="6" borderId="1" xfId="0" applyFont="1" applyFill="1" applyBorder="1" applyAlignment="1">
      <alignment horizontal="left"/>
    </xf>
    <xf numFmtId="15" fontId="38" fillId="0" borderId="1" xfId="0" applyNumberFormat="1" applyFont="1" applyBorder="1" applyAlignment="1">
      <alignment horizontal="center"/>
    </xf>
    <xf numFmtId="15" fontId="38" fillId="0" borderId="1" xfId="0" applyNumberFormat="1" applyFont="1" applyBorder="1"/>
    <xf numFmtId="0" fontId="38" fillId="0" borderId="1" xfId="0" applyFont="1" applyBorder="1" applyAlignment="1">
      <alignment horizontal="center" wrapText="1"/>
    </xf>
    <xf numFmtId="181" fontId="38" fillId="0" borderId="1" xfId="0" applyNumberFormat="1" applyFont="1" applyBorder="1" applyAlignment="1">
      <alignment horizontal="center" wrapText="1"/>
    </xf>
    <xf numFmtId="0" fontId="38" fillId="6" borderId="0" xfId="0" applyFont="1" applyFill="1" applyAlignment="1">
      <alignment horizontal="center"/>
    </xf>
    <xf numFmtId="0" fontId="42" fillId="0" borderId="1" xfId="0" applyFont="1" applyBorder="1" applyAlignment="1">
      <alignment horizontal="center" vertical="center"/>
    </xf>
    <xf numFmtId="49" fontId="42" fillId="0" borderId="1" xfId="0" applyNumberFormat="1" applyFont="1" applyBorder="1" applyAlignment="1">
      <alignment horizontal="center" vertical="center"/>
    </xf>
    <xf numFmtId="49" fontId="42" fillId="0" borderId="1" xfId="0" applyNumberFormat="1" applyFont="1" applyBorder="1"/>
    <xf numFmtId="49" fontId="42" fillId="0" borderId="1" xfId="0" applyNumberFormat="1" applyFont="1" applyBorder="1" applyAlignment="1">
      <alignment horizontal="center"/>
    </xf>
    <xf numFmtId="0" fontId="42" fillId="0" borderId="1" xfId="0" applyFont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180" fontId="42" fillId="2" borderId="1" xfId="0" applyNumberFormat="1" applyFont="1" applyFill="1" applyBorder="1" applyAlignment="1">
      <alignment vertical="center"/>
    </xf>
    <xf numFmtId="0" fontId="42" fillId="2" borderId="5" xfId="0" applyFont="1" applyFill="1" applyBorder="1" applyAlignment="1">
      <alignment horizontal="center" vertical="center"/>
    </xf>
    <xf numFmtId="0" fontId="42" fillId="0" borderId="1" xfId="0" applyFont="1" applyBorder="1" applyAlignment="1">
      <alignment horizontal="left" vertical="center"/>
    </xf>
    <xf numFmtId="15" fontId="42" fillId="2" borderId="1" xfId="0" applyNumberFormat="1" applyFont="1" applyFill="1" applyBorder="1" applyAlignment="1">
      <alignment horizontal="center"/>
    </xf>
    <xf numFmtId="15" fontId="42" fillId="2" borderId="1" xfId="0" applyNumberFormat="1" applyFont="1" applyFill="1" applyBorder="1"/>
    <xf numFmtId="0" fontId="42" fillId="2" borderId="1" xfId="0" applyFont="1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center" vertical="center"/>
    </xf>
    <xf numFmtId="0" fontId="55" fillId="8" borderId="7" xfId="0" applyFont="1" applyFill="1" applyBorder="1" applyAlignment="1">
      <alignment horizontal="center" vertical="center"/>
    </xf>
    <xf numFmtId="0" fontId="55" fillId="8" borderId="8" xfId="0" applyFont="1" applyFill="1" applyBorder="1" applyAlignment="1">
      <alignment horizontal="center" vertical="center"/>
    </xf>
    <xf numFmtId="0" fontId="55" fillId="8" borderId="8" xfId="0" applyFont="1" applyFill="1" applyBorder="1" applyAlignment="1">
      <alignment vertical="center"/>
    </xf>
    <xf numFmtId="0" fontId="56" fillId="0" borderId="0" xfId="0" applyFont="1"/>
    <xf numFmtId="49" fontId="38" fillId="6" borderId="1" xfId="0" applyNumberFormat="1" applyFont="1" applyFill="1" applyBorder="1" applyAlignment="1">
      <alignment vertical="center" wrapText="1"/>
    </xf>
    <xf numFmtId="0" fontId="38" fillId="6" borderId="1" xfId="0" applyFont="1" applyFill="1" applyBorder="1" applyAlignment="1">
      <alignment horizontal="left" vertical="center" wrapText="1"/>
    </xf>
    <xf numFmtId="0" fontId="38" fillId="6" borderId="1" xfId="0" applyFont="1" applyFill="1" applyBorder="1" applyAlignment="1">
      <alignment horizontal="left" wrapText="1"/>
    </xf>
    <xf numFmtId="0" fontId="51" fillId="4" borderId="5" xfId="0" applyFont="1" applyFill="1" applyBorder="1" applyAlignment="1">
      <alignment horizontal="center" vertical="center"/>
    </xf>
    <xf numFmtId="0" fontId="51" fillId="4" borderId="3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49" fontId="9" fillId="4" borderId="3" xfId="0" applyNumberFormat="1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/>
    </xf>
    <xf numFmtId="0" fontId="9" fillId="4" borderId="5" xfId="0" applyFont="1" applyFill="1" applyBorder="1" applyAlignment="1">
      <alignment horizontal="center" vertical="center"/>
    </xf>
    <xf numFmtId="49" fontId="50" fillId="4" borderId="5" xfId="0" applyNumberFormat="1" applyFont="1" applyFill="1" applyBorder="1" applyAlignment="1">
      <alignment horizontal="center" vertical="center"/>
    </xf>
    <xf numFmtId="49" fontId="1" fillId="4" borderId="1" xfId="0" applyNumberFormat="1" applyFont="1" applyFill="1" applyBorder="1" applyAlignment="1">
      <alignment horizontal="center" vertical="center"/>
    </xf>
    <xf numFmtId="0" fontId="54" fillId="4" borderId="3" xfId="0" applyFont="1" applyFill="1" applyBorder="1" applyAlignment="1">
      <alignment horizontal="center" vertical="center"/>
    </xf>
    <xf numFmtId="0" fontId="50" fillId="2" borderId="6" xfId="0" applyFont="1" applyFill="1" applyBorder="1" applyAlignment="1">
      <alignment vertical="center"/>
    </xf>
    <xf numFmtId="0" fontId="50" fillId="2" borderId="5" xfId="0" applyFont="1" applyFill="1" applyBorder="1" applyAlignment="1">
      <alignment vertical="center"/>
    </xf>
    <xf numFmtId="0" fontId="54" fillId="4" borderId="1" xfId="0" applyFont="1" applyFill="1" applyBorder="1" applyAlignment="1">
      <alignment vertical="center"/>
    </xf>
    <xf numFmtId="0" fontId="50" fillId="4" borderId="1" xfId="0" applyFont="1" applyFill="1" applyBorder="1" applyAlignment="1">
      <alignment vertical="center"/>
    </xf>
    <xf numFmtId="0" fontId="54" fillId="4" borderId="6" xfId="0" applyFont="1" applyFill="1" applyBorder="1" applyAlignment="1">
      <alignment vertical="center"/>
    </xf>
    <xf numFmtId="0" fontId="54" fillId="4" borderId="5" xfId="0" applyFont="1" applyFill="1" applyBorder="1" applyAlignment="1">
      <alignment vertical="center"/>
    </xf>
    <xf numFmtId="49" fontId="54" fillId="4" borderId="1" xfId="0" applyNumberFormat="1" applyFont="1" applyFill="1" applyBorder="1" applyAlignment="1">
      <alignment vertical="center"/>
    </xf>
    <xf numFmtId="49" fontId="9" fillId="4" borderId="1" xfId="0" applyNumberFormat="1" applyFont="1" applyFill="1" applyBorder="1" applyAlignment="1">
      <alignment vertical="center"/>
    </xf>
    <xf numFmtId="0" fontId="51" fillId="4" borderId="1" xfId="0" applyFont="1" applyFill="1" applyBorder="1" applyAlignment="1">
      <alignment vertical="center"/>
    </xf>
    <xf numFmtId="0" fontId="38" fillId="4" borderId="1" xfId="0" applyFont="1" applyFill="1" applyBorder="1" applyAlignment="1">
      <alignment vertical="center"/>
    </xf>
    <xf numFmtId="0" fontId="9" fillId="4" borderId="1" xfId="0" applyFont="1" applyFill="1" applyBorder="1" applyAlignment="1">
      <alignment vertical="center"/>
    </xf>
    <xf numFmtId="0" fontId="1" fillId="4" borderId="1" xfId="0" applyFont="1" applyFill="1" applyBorder="1" applyAlignment="1">
      <alignment vertical="center"/>
    </xf>
    <xf numFmtId="0" fontId="51" fillId="2" borderId="1" xfId="0" applyFont="1" applyFill="1" applyBorder="1" applyAlignment="1">
      <alignment vertical="center"/>
    </xf>
    <xf numFmtId="0" fontId="9" fillId="4" borderId="1" xfId="0" applyFont="1" applyFill="1" applyBorder="1" applyAlignment="1"/>
    <xf numFmtId="49" fontId="51" fillId="4" borderId="1" xfId="0" applyNumberFormat="1" applyFont="1" applyFill="1" applyBorder="1" applyAlignment="1">
      <alignment vertical="center"/>
    </xf>
    <xf numFmtId="49" fontId="38" fillId="4" borderId="1" xfId="0" applyNumberFormat="1" applyFont="1" applyFill="1" applyBorder="1" applyAlignment="1">
      <alignment vertical="center"/>
    </xf>
    <xf numFmtId="49" fontId="1" fillId="4" borderId="1" xfId="0" applyNumberFormat="1" applyFont="1" applyFill="1" applyBorder="1" applyAlignment="1">
      <alignment vertical="center"/>
    </xf>
    <xf numFmtId="49" fontId="16" fillId="4" borderId="1" xfId="0" applyNumberFormat="1" applyFont="1" applyFill="1" applyBorder="1" applyAlignment="1">
      <alignment vertical="center"/>
    </xf>
    <xf numFmtId="49" fontId="1" fillId="4" borderId="1" xfId="0" applyNumberFormat="1" applyFont="1" applyFill="1" applyBorder="1" applyAlignment="1">
      <alignment horizontal="left" vertical="center"/>
    </xf>
    <xf numFmtId="0" fontId="51" fillId="4" borderId="6" xfId="0" applyFont="1" applyFill="1" applyBorder="1" applyAlignment="1">
      <alignment vertical="center"/>
    </xf>
    <xf numFmtId="0" fontId="51" fillId="4" borderId="5" xfId="0" applyFont="1" applyFill="1" applyBorder="1" applyAlignment="1">
      <alignment vertical="center"/>
    </xf>
    <xf numFmtId="0" fontId="1" fillId="4" borderId="6" xfId="0" applyFont="1" applyFill="1" applyBorder="1" applyAlignment="1">
      <alignment vertical="center"/>
    </xf>
    <xf numFmtId="0" fontId="1" fillId="4" borderId="5" xfId="0" applyFont="1" applyFill="1" applyBorder="1" applyAlignment="1">
      <alignment vertical="center"/>
    </xf>
    <xf numFmtId="49" fontId="50" fillId="4" borderId="1" xfId="0" applyNumberFormat="1" applyFont="1" applyFill="1" applyBorder="1" applyAlignment="1">
      <alignment vertical="center"/>
    </xf>
    <xf numFmtId="49" fontId="57" fillId="4" borderId="1" xfId="0" applyNumberFormat="1" applyFont="1" applyFill="1" applyBorder="1" applyAlignment="1">
      <alignment vertical="center"/>
    </xf>
    <xf numFmtId="49" fontId="9" fillId="4" borderId="11" xfId="0" applyNumberFormat="1" applyFont="1" applyFill="1" applyBorder="1" applyAlignment="1">
      <alignment vertical="center"/>
    </xf>
    <xf numFmtId="0" fontId="1" fillId="2" borderId="4" xfId="0" applyFont="1" applyFill="1" applyBorder="1" applyAlignment="1">
      <alignment horizontal="center" vertical="center"/>
    </xf>
    <xf numFmtId="0" fontId="55" fillId="8" borderId="1" xfId="0" applyFont="1" applyFill="1" applyBorder="1" applyAlignment="1">
      <alignment horizontal="center" vertical="center"/>
    </xf>
    <xf numFmtId="49" fontId="9" fillId="4" borderId="6" xfId="0" applyNumberFormat="1" applyFont="1" applyFill="1" applyBorder="1" applyAlignment="1">
      <alignment vertical="center"/>
    </xf>
    <xf numFmtId="49" fontId="9" fillId="4" borderId="5" xfId="0" applyNumberFormat="1" applyFont="1" applyFill="1" applyBorder="1" applyAlignment="1">
      <alignment vertical="center"/>
    </xf>
    <xf numFmtId="49" fontId="50" fillId="4" borderId="6" xfId="0" applyNumberFormat="1" applyFont="1" applyFill="1" applyBorder="1" applyAlignment="1">
      <alignment vertical="center"/>
    </xf>
    <xf numFmtId="49" fontId="50" fillId="4" borderId="5" xfId="0" applyNumberFormat="1" applyFont="1" applyFill="1" applyBorder="1" applyAlignment="1">
      <alignment vertical="center"/>
    </xf>
    <xf numFmtId="0" fontId="9" fillId="4" borderId="6" xfId="0" applyFont="1" applyFill="1" applyBorder="1" applyAlignment="1">
      <alignment vertical="center"/>
    </xf>
    <xf numFmtId="0" fontId="9" fillId="4" borderId="5" xfId="0" applyFont="1" applyFill="1" applyBorder="1" applyAlignment="1">
      <alignment vertical="center"/>
    </xf>
    <xf numFmtId="0" fontId="9" fillId="4" borderId="5" xfId="0" applyFont="1" applyFill="1" applyBorder="1" applyAlignment="1">
      <alignment horizontal="left" vertical="center"/>
    </xf>
    <xf numFmtId="0" fontId="1" fillId="2" borderId="1" xfId="0" applyFont="1" applyFill="1" applyBorder="1" applyAlignment="1">
      <alignment vertical="center"/>
    </xf>
    <xf numFmtId="15" fontId="8" fillId="2" borderId="6" xfId="0" applyNumberFormat="1" applyFont="1" applyFill="1" applyBorder="1" applyAlignment="1">
      <alignment horizontal="center" vertical="center"/>
    </xf>
    <xf numFmtId="0" fontId="50" fillId="4" borderId="6" xfId="0" applyFont="1" applyFill="1" applyBorder="1" applyAlignment="1">
      <alignment vertical="center"/>
    </xf>
    <xf numFmtId="15" fontId="38" fillId="2" borderId="6" xfId="0" applyNumberFormat="1" applyFont="1" applyFill="1" applyBorder="1"/>
    <xf numFmtId="15" fontId="38" fillId="6" borderId="6" xfId="0" applyNumberFormat="1" applyFont="1" applyFill="1" applyBorder="1"/>
    <xf numFmtId="15" fontId="38" fillId="0" borderId="6" xfId="0" applyNumberFormat="1" applyFont="1" applyBorder="1"/>
    <xf numFmtId="15" fontId="1" fillId="2" borderId="6" xfId="0" applyNumberFormat="1" applyFont="1" applyFill="1" applyBorder="1"/>
    <xf numFmtId="49" fontId="38" fillId="6" borderId="6" xfId="0" applyNumberFormat="1" applyFont="1" applyFill="1" applyBorder="1"/>
    <xf numFmtId="0" fontId="38" fillId="6" borderId="6" xfId="0" applyFont="1" applyFill="1" applyBorder="1" applyAlignment="1">
      <alignment horizontal="left"/>
    </xf>
    <xf numFmtId="0" fontId="38" fillId="2" borderId="6" xfId="0" applyFont="1" applyFill="1" applyBorder="1" applyAlignment="1">
      <alignment horizontal="left"/>
    </xf>
    <xf numFmtId="15" fontId="42" fillId="2" borderId="6" xfId="0" applyNumberFormat="1" applyFont="1" applyFill="1" applyBorder="1"/>
    <xf numFmtId="15" fontId="38" fillId="2" borderId="6" xfId="0" applyNumberFormat="1" applyFont="1" applyFill="1" applyBorder="1" applyAlignment="1">
      <alignment horizontal="left"/>
    </xf>
    <xf numFmtId="0" fontId="38" fillId="0" borderId="6" xfId="0" applyFont="1" applyBorder="1" applyAlignment="1">
      <alignment horizontal="left" vertical="center"/>
    </xf>
    <xf numFmtId="0" fontId="38" fillId="6" borderId="6" xfId="0" applyFont="1" applyFill="1" applyBorder="1" applyAlignment="1">
      <alignment horizontal="left" vertical="center"/>
    </xf>
    <xf numFmtId="49" fontId="38" fillId="6" borderId="6" xfId="0" applyNumberFormat="1" applyFont="1" applyFill="1" applyBorder="1" applyAlignment="1">
      <alignment vertical="center"/>
    </xf>
    <xf numFmtId="49" fontId="38" fillId="2" borderId="6" xfId="0" applyNumberFormat="1" applyFont="1" applyFill="1" applyBorder="1" applyAlignment="1">
      <alignment vertical="center"/>
    </xf>
    <xf numFmtId="49" fontId="38" fillId="0" borderId="6" xfId="0" applyNumberFormat="1" applyFont="1" applyBorder="1" applyAlignment="1">
      <alignment vertical="center"/>
    </xf>
    <xf numFmtId="0" fontId="38" fillId="2" borderId="6" xfId="0" applyFont="1" applyFill="1" applyBorder="1" applyAlignment="1">
      <alignment horizontal="left" vertical="center"/>
    </xf>
    <xf numFmtId="0" fontId="38" fillId="0" borderId="6" xfId="0" applyFont="1" applyBorder="1" applyAlignment="1">
      <alignment horizontal="left"/>
    </xf>
    <xf numFmtId="49" fontId="38" fillId="2" borderId="6" xfId="0" applyNumberFormat="1" applyFont="1" applyFill="1" applyBorder="1"/>
    <xf numFmtId="49" fontId="1" fillId="0" borderId="6" xfId="0" applyNumberFormat="1" applyFont="1" applyBorder="1" applyAlignment="1">
      <alignment vertical="center"/>
    </xf>
    <xf numFmtId="49" fontId="1" fillId="2" borderId="6" xfId="0" applyNumberFormat="1" applyFont="1" applyFill="1" applyBorder="1" applyAlignment="1">
      <alignment vertical="center"/>
    </xf>
    <xf numFmtId="0" fontId="38" fillId="4" borderId="6" xfId="0" applyFont="1" applyFill="1" applyBorder="1" applyAlignment="1">
      <alignment vertical="center"/>
    </xf>
    <xf numFmtId="49" fontId="38" fillId="6" borderId="6" xfId="0" applyNumberFormat="1" applyFont="1" applyFill="1" applyBorder="1" applyAlignment="1">
      <alignment vertical="center" wrapText="1"/>
    </xf>
    <xf numFmtId="49" fontId="42" fillId="2" borderId="6" xfId="0" applyNumberFormat="1" applyFont="1" applyFill="1" applyBorder="1" applyAlignment="1">
      <alignment vertical="center"/>
    </xf>
    <xf numFmtId="0" fontId="51" fillId="2" borderId="6" xfId="0" applyFont="1" applyFill="1" applyBorder="1" applyAlignment="1">
      <alignment vertical="center"/>
    </xf>
    <xf numFmtId="0" fontId="9" fillId="4" borderId="6" xfId="0" applyFont="1" applyFill="1" applyBorder="1" applyAlignment="1"/>
    <xf numFmtId="0" fontId="1" fillId="2" borderId="6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/>
    </xf>
    <xf numFmtId="0" fontId="38" fillId="6" borderId="6" xfId="0" applyFont="1" applyFill="1" applyBorder="1" applyAlignment="1">
      <alignment horizontal="left" wrapText="1"/>
    </xf>
    <xf numFmtId="0" fontId="42" fillId="2" borderId="6" xfId="0" applyFont="1" applyFill="1" applyBorder="1" applyAlignment="1">
      <alignment horizontal="left"/>
    </xf>
    <xf numFmtId="0" fontId="42" fillId="2" borderId="6" xfId="0" applyFont="1" applyFill="1" applyBorder="1" applyAlignment="1">
      <alignment horizontal="left" vertical="center"/>
    </xf>
    <xf numFmtId="0" fontId="42" fillId="2" borderId="6" xfId="0" applyFont="1" applyFill="1" applyBorder="1" applyAlignment="1">
      <alignment horizontal="left" vertical="center" wrapText="1"/>
    </xf>
    <xf numFmtId="0" fontId="1" fillId="2" borderId="6" xfId="0" applyFont="1" applyFill="1" applyBorder="1"/>
    <xf numFmtId="0" fontId="38" fillId="6" borderId="6" xfId="0" applyFont="1" applyFill="1" applyBorder="1"/>
    <xf numFmtId="0" fontId="38" fillId="2" borderId="6" xfId="0" applyFont="1" applyFill="1" applyBorder="1"/>
    <xf numFmtId="49" fontId="51" fillId="4" borderId="6" xfId="0" applyNumberFormat="1" applyFont="1" applyFill="1" applyBorder="1" applyAlignment="1">
      <alignment vertical="center"/>
    </xf>
    <xf numFmtId="180" fontId="1" fillId="2" borderId="6" xfId="0" applyNumberFormat="1" applyFont="1" applyFill="1" applyBorder="1" applyAlignment="1">
      <alignment vertical="center"/>
    </xf>
    <xf numFmtId="49" fontId="1" fillId="2" borderId="6" xfId="0" applyNumberFormat="1" applyFont="1" applyFill="1" applyBorder="1"/>
    <xf numFmtId="49" fontId="38" fillId="4" borderId="6" xfId="0" applyNumberFormat="1" applyFont="1" applyFill="1" applyBorder="1" applyAlignment="1">
      <alignment vertical="center"/>
    </xf>
    <xf numFmtId="180" fontId="38" fillId="6" borderId="6" xfId="0" applyNumberFormat="1" applyFont="1" applyFill="1" applyBorder="1" applyAlignment="1">
      <alignment vertical="center"/>
    </xf>
    <xf numFmtId="180" fontId="38" fillId="2" borderId="6" xfId="0" applyNumberFormat="1" applyFont="1" applyFill="1" applyBorder="1" applyAlignment="1">
      <alignment vertical="center"/>
    </xf>
    <xf numFmtId="49" fontId="1" fillId="4" borderId="6" xfId="0" applyNumberFormat="1" applyFont="1" applyFill="1" applyBorder="1" applyAlignment="1">
      <alignment vertical="center"/>
    </xf>
    <xf numFmtId="49" fontId="16" fillId="4" borderId="6" xfId="0" applyNumberFormat="1" applyFont="1" applyFill="1" applyBorder="1" applyAlignment="1">
      <alignment vertical="center"/>
    </xf>
    <xf numFmtId="49" fontId="1" fillId="4" borderId="6" xfId="0" applyNumberFormat="1" applyFont="1" applyFill="1" applyBorder="1" applyAlignment="1">
      <alignment horizontal="center" vertical="center"/>
    </xf>
    <xf numFmtId="180" fontId="42" fillId="2" borderId="6" xfId="0" applyNumberFormat="1" applyFont="1" applyFill="1" applyBorder="1" applyAlignment="1">
      <alignment vertical="center"/>
    </xf>
    <xf numFmtId="0" fontId="55" fillId="6" borderId="12" xfId="0" applyFont="1" applyFill="1" applyBorder="1" applyAlignment="1">
      <alignment vertical="center"/>
    </xf>
    <xf numFmtId="0" fontId="55" fillId="6" borderId="13" xfId="0" applyFont="1" applyFill="1" applyBorder="1" applyAlignment="1">
      <alignment vertical="center"/>
    </xf>
    <xf numFmtId="49" fontId="42" fillId="2" borderId="6" xfId="0" applyNumberFormat="1" applyFont="1" applyFill="1" applyBorder="1"/>
    <xf numFmtId="49" fontId="38" fillId="2" borderId="6" xfId="0" applyNumberFormat="1" applyFont="1" applyFill="1" applyBorder="1" applyAlignment="1">
      <alignment horizontal="left"/>
    </xf>
    <xf numFmtId="0" fontId="36" fillId="0" borderId="6" xfId="0" applyFont="1" applyBorder="1" applyAlignment="1">
      <alignment horizontal="left" vertical="top" wrapText="1"/>
    </xf>
    <xf numFmtId="49" fontId="57" fillId="4" borderId="6" xfId="0" applyNumberFormat="1" applyFont="1" applyFill="1" applyBorder="1" applyAlignment="1">
      <alignment vertical="center"/>
    </xf>
    <xf numFmtId="49" fontId="9" fillId="4" borderId="14" xfId="0" applyNumberFormat="1" applyFont="1" applyFill="1" applyBorder="1" applyAlignment="1">
      <alignment vertical="center"/>
    </xf>
    <xf numFmtId="0" fontId="55" fillId="8" borderId="6" xfId="0" applyFont="1" applyFill="1" applyBorder="1" applyAlignment="1">
      <alignment vertical="center"/>
    </xf>
    <xf numFmtId="49" fontId="1" fillId="2" borderId="15" xfId="0" applyNumberFormat="1" applyFont="1" applyFill="1" applyBorder="1" applyAlignment="1">
      <alignment vertical="center"/>
    </xf>
    <xf numFmtId="0" fontId="42" fillId="0" borderId="6" xfId="0" applyFont="1" applyBorder="1" applyAlignment="1">
      <alignment horizontal="left" vertical="center"/>
    </xf>
    <xf numFmtId="49" fontId="38" fillId="6" borderId="6" xfId="0" applyNumberFormat="1" applyFont="1" applyFill="1" applyBorder="1" applyAlignment="1">
      <alignment horizontal="left"/>
    </xf>
    <xf numFmtId="0" fontId="38" fillId="6" borderId="6" xfId="0" applyFont="1" applyFill="1" applyBorder="1" applyAlignment="1">
      <alignment horizontal="left" vertical="center" wrapText="1"/>
    </xf>
    <xf numFmtId="49" fontId="42" fillId="0" borderId="6" xfId="0" applyNumberFormat="1" applyFont="1" applyBorder="1"/>
    <xf numFmtId="0" fontId="1" fillId="0" borderId="6" xfId="0" applyFont="1" applyBorder="1" applyAlignment="1">
      <alignment horizontal="left"/>
    </xf>
    <xf numFmtId="0" fontId="1" fillId="2" borderId="6" xfId="0" applyFont="1" applyFill="1" applyBorder="1" applyAlignment="1">
      <alignment vertical="center"/>
    </xf>
    <xf numFmtId="182" fontId="2" fillId="2" borderId="3" xfId="0" applyNumberFormat="1" applyFont="1" applyFill="1" applyBorder="1" applyAlignment="1">
      <alignment horizontal="center" vertical="center"/>
    </xf>
    <xf numFmtId="181" fontId="2" fillId="2" borderId="3" xfId="0" applyNumberFormat="1" applyFont="1" applyFill="1" applyBorder="1" applyAlignment="1">
      <alignment horizontal="center" vertical="center" wrapText="1"/>
    </xf>
    <xf numFmtId="0" fontId="50" fillId="4" borderId="3" xfId="0" applyFont="1" applyFill="1" applyBorder="1" applyAlignment="1">
      <alignment horizontal="center" vertical="center"/>
    </xf>
    <xf numFmtId="0" fontId="11" fillId="0" borderId="3" xfId="0" applyNumberFormat="1" applyFont="1" applyFill="1" applyBorder="1" applyAlignment="1">
      <alignment horizontal="center"/>
    </xf>
    <xf numFmtId="0" fontId="50" fillId="4" borderId="3" xfId="0" applyFont="1" applyFill="1" applyBorder="1" applyAlignment="1">
      <alignment vertical="center"/>
    </xf>
    <xf numFmtId="0" fontId="51" fillId="2" borderId="3" xfId="0" applyFont="1" applyFill="1" applyBorder="1" applyAlignment="1">
      <alignment horizontal="center" vertical="center"/>
    </xf>
    <xf numFmtId="0" fontId="52" fillId="2" borderId="3" xfId="0" applyFont="1" applyFill="1" applyBorder="1" applyAlignment="1">
      <alignment horizontal="center" vertical="center"/>
    </xf>
    <xf numFmtId="0" fontId="53" fillId="2" borderId="3" xfId="0" applyFont="1" applyFill="1" applyBorder="1" applyAlignment="1">
      <alignment horizontal="center" vertical="center"/>
    </xf>
    <xf numFmtId="49" fontId="50" fillId="4" borderId="3" xfId="0" applyNumberFormat="1" applyFont="1" applyFill="1" applyBorder="1" applyAlignment="1">
      <alignment horizontal="center" vertical="center"/>
    </xf>
    <xf numFmtId="0" fontId="53" fillId="4" borderId="3" xfId="0" applyFont="1" applyFill="1" applyBorder="1" applyAlignment="1">
      <alignment horizontal="center"/>
    </xf>
    <xf numFmtId="0" fontId="52" fillId="4" borderId="3" xfId="0" applyFont="1" applyFill="1" applyBorder="1" applyAlignment="1">
      <alignment horizontal="center" vertical="center"/>
    </xf>
    <xf numFmtId="49" fontId="51" fillId="4" borderId="3" xfId="0" applyNumberFormat="1" applyFont="1" applyFill="1" applyBorder="1" applyAlignment="1">
      <alignment horizontal="center" vertical="center"/>
    </xf>
    <xf numFmtId="0" fontId="45" fillId="0" borderId="3" xfId="0" applyFont="1" applyFill="1" applyBorder="1" applyAlignment="1">
      <alignment horizontal="center"/>
    </xf>
    <xf numFmtId="0" fontId="45" fillId="3" borderId="3" xfId="0" applyFont="1" applyFill="1" applyBorder="1" applyAlignment="1">
      <alignment horizontal="center"/>
    </xf>
    <xf numFmtId="0" fontId="45" fillId="2" borderId="16" xfId="0" applyFont="1" applyFill="1" applyBorder="1" applyAlignment="1">
      <alignment horizontal="center"/>
    </xf>
    <xf numFmtId="0" fontId="11" fillId="3" borderId="3" xfId="0" applyNumberFormat="1" applyFont="1" applyFill="1" applyBorder="1" applyAlignment="1">
      <alignment horizontal="center"/>
    </xf>
    <xf numFmtId="187" fontId="55" fillId="6" borderId="1" xfId="0" applyNumberFormat="1" applyFont="1" applyFill="1" applyBorder="1" applyAlignment="1">
      <alignment horizontal="center" vertical="center" wrapText="1"/>
    </xf>
    <xf numFmtId="9" fontId="30" fillId="0" borderId="1" xfId="0" applyNumberFormat="1" applyFont="1" applyBorder="1" applyAlignment="1">
      <alignment horizontal="center" vertical="center" wrapText="1"/>
    </xf>
    <xf numFmtId="167" fontId="30" fillId="0" borderId="1" xfId="0" applyNumberFormat="1" applyFont="1" applyBorder="1" applyAlignment="1">
      <alignment horizontal="center" vertical="center" wrapText="1"/>
    </xf>
    <xf numFmtId="0" fontId="39" fillId="0" borderId="0" xfId="0" applyFont="1"/>
    <xf numFmtId="0" fontId="1" fillId="9" borderId="1" xfId="0" applyFont="1" applyFill="1" applyBorder="1" applyAlignment="1">
      <alignment horizontal="center"/>
    </xf>
    <xf numFmtId="0" fontId="1" fillId="10" borderId="1" xfId="0" applyFont="1" applyFill="1" applyBorder="1" applyAlignment="1">
      <alignment horizontal="center"/>
    </xf>
    <xf numFmtId="0" fontId="45" fillId="0" borderId="0" xfId="0" applyFont="1" applyAlignment="1">
      <alignment horizontal="center"/>
    </xf>
    <xf numFmtId="0" fontId="42" fillId="11" borderId="0" xfId="0" applyFont="1" applyFill="1" applyAlignment="1">
      <alignment horizontal="center"/>
    </xf>
    <xf numFmtId="0" fontId="45" fillId="0" borderId="1" xfId="0" applyFont="1" applyBorder="1" applyAlignment="1">
      <alignment horizontal="center" vertical="center"/>
    </xf>
    <xf numFmtId="167" fontId="38" fillId="0" borderId="17" xfId="0" applyNumberFormat="1" applyFont="1" applyBorder="1"/>
    <xf numFmtId="0" fontId="1" fillId="12" borderId="0" xfId="0" applyFont="1" applyFill="1" applyAlignment="1">
      <alignment horizontal="center"/>
    </xf>
    <xf numFmtId="0" fontId="1" fillId="9" borderId="0" xfId="0" applyFont="1" applyFill="1" applyAlignment="1">
      <alignment horizontal="center"/>
    </xf>
    <xf numFmtId="0" fontId="1" fillId="10" borderId="0" xfId="0" applyFont="1" applyFill="1" applyAlignment="1">
      <alignment horizontal="center"/>
    </xf>
    <xf numFmtId="0" fontId="38" fillId="2" borderId="0" xfId="0" applyFont="1" applyFill="1"/>
    <xf numFmtId="0" fontId="37" fillId="0" borderId="0" xfId="0" applyFont="1"/>
    <xf numFmtId="0" fontId="39" fillId="2" borderId="0" xfId="0" applyFont="1" applyFill="1"/>
    <xf numFmtId="0" fontId="2" fillId="0" borderId="0" xfId="0" applyFont="1"/>
    <xf numFmtId="0" fontId="40" fillId="0" borderId="0" xfId="0" applyFont="1"/>
    <xf numFmtId="0" fontId="42" fillId="0" borderId="0" xfId="0" applyFont="1"/>
    <xf numFmtId="0" fontId="41" fillId="0" borderId="0" xfId="0" applyFont="1"/>
    <xf numFmtId="167" fontId="58" fillId="0" borderId="0" xfId="0" applyNumberFormat="1" applyFont="1"/>
    <xf numFmtId="9" fontId="58" fillId="0" borderId="0" xfId="0" applyNumberFormat="1" applyFont="1"/>
    <xf numFmtId="0" fontId="59" fillId="0" borderId="1" xfId="0" applyNumberFormat="1" applyFont="1" applyFill="1" applyBorder="1" applyAlignment="1">
      <alignment horizontal="center"/>
    </xf>
    <xf numFmtId="0" fontId="49" fillId="2" borderId="1" xfId="0" applyNumberFormat="1" applyFont="1" applyFill="1" applyBorder="1" applyAlignment="1">
      <alignment horizontal="center"/>
    </xf>
    <xf numFmtId="0" fontId="59" fillId="2" borderId="1" xfId="0" applyNumberFormat="1" applyFont="1" applyFill="1" applyBorder="1" applyAlignment="1">
      <alignment horizontal="center"/>
    </xf>
    <xf numFmtId="0" fontId="31" fillId="2" borderId="1" xfId="0" applyNumberFormat="1" applyFont="1" applyFill="1" applyBorder="1" applyAlignment="1">
      <alignment horizontal="center"/>
    </xf>
    <xf numFmtId="0" fontId="11" fillId="2" borderId="1" xfId="0" applyFont="1" applyFill="1" applyBorder="1" applyAlignment="1">
      <alignment horizontal="center"/>
    </xf>
    <xf numFmtId="0" fontId="59" fillId="3" borderId="1" xfId="0" applyNumberFormat="1" applyFont="1" applyFill="1" applyBorder="1" applyAlignment="1">
      <alignment horizontal="center"/>
    </xf>
    <xf numFmtId="0" fontId="31" fillId="3" borderId="1" xfId="0" applyNumberFormat="1" applyFont="1" applyFill="1" applyBorder="1" applyAlignment="1">
      <alignment horizontal="center"/>
    </xf>
    <xf numFmtId="0" fontId="59" fillId="0" borderId="1" xfId="0" applyFont="1" applyFill="1" applyBorder="1" applyAlignment="1">
      <alignment horizontal="center"/>
    </xf>
    <xf numFmtId="0" fontId="60" fillId="3" borderId="1" xfId="0" applyFont="1" applyFill="1" applyBorder="1" applyAlignment="1">
      <alignment horizontal="center"/>
    </xf>
    <xf numFmtId="9" fontId="31" fillId="3" borderId="1" xfId="0" applyNumberFormat="1" applyFont="1" applyFill="1" applyBorder="1" applyAlignment="1">
      <alignment horizontal="center"/>
    </xf>
    <xf numFmtId="0" fontId="61" fillId="13" borderId="18" xfId="0" applyFont="1" applyFill="1" applyBorder="1" applyAlignment="1">
      <alignment horizontal="center"/>
    </xf>
    <xf numFmtId="0" fontId="60" fillId="2" borderId="1" xfId="0" applyFont="1" applyFill="1" applyBorder="1" applyAlignment="1">
      <alignment horizontal="center"/>
    </xf>
    <xf numFmtId="0" fontId="31" fillId="0" borderId="1" xfId="0" applyNumberFormat="1" applyFont="1" applyFill="1" applyBorder="1" applyAlignment="1">
      <alignment horizontal="center"/>
    </xf>
    <xf numFmtId="187" fontId="55" fillId="8" borderId="1" xfId="0" applyNumberFormat="1" applyFont="1" applyFill="1" applyBorder="1" applyAlignment="1">
      <alignment horizontal="center" vertical="center"/>
    </xf>
    <xf numFmtId="0" fontId="31" fillId="6" borderId="1" xfId="0" applyNumberFormat="1" applyFont="1" applyFill="1" applyBorder="1" applyAlignment="1">
      <alignment horizontal="center"/>
    </xf>
    <xf numFmtId="0" fontId="50" fillId="2" borderId="1" xfId="0" applyFont="1" applyFill="1" applyBorder="1" applyAlignment="1">
      <alignment vertical="center"/>
    </xf>
    <xf numFmtId="0" fontId="45" fillId="14" borderId="1" xfId="0" applyFont="1" applyFill="1" applyBorder="1" applyAlignment="1">
      <alignment horizontal="center"/>
    </xf>
    <xf numFmtId="182" fontId="2" fillId="14" borderId="1" xfId="0" applyNumberFormat="1" applyFont="1" applyFill="1" applyBorder="1" applyAlignment="1">
      <alignment horizontal="center" vertical="center"/>
    </xf>
    <xf numFmtId="167" fontId="58" fillId="14" borderId="1" xfId="0" applyNumberFormat="1" applyFont="1" applyFill="1" applyBorder="1"/>
    <xf numFmtId="0" fontId="39" fillId="14" borderId="1" xfId="0" applyFont="1" applyFill="1" applyBorder="1" applyAlignment="1"/>
    <xf numFmtId="0" fontId="36" fillId="15" borderId="1" xfId="0" applyFont="1" applyFill="1" applyBorder="1"/>
    <xf numFmtId="188" fontId="36" fillId="15" borderId="1" xfId="0" applyNumberFormat="1" applyFont="1" applyFill="1" applyBorder="1"/>
    <xf numFmtId="0" fontId="62" fillId="0" borderId="0" xfId="0" applyFont="1"/>
    <xf numFmtId="0" fontId="58" fillId="15" borderId="1" xfId="0" applyFont="1" applyFill="1" applyBorder="1"/>
    <xf numFmtId="0" fontId="58" fillId="15" borderId="1" xfId="0" applyFont="1" applyFill="1" applyBorder="1" applyAlignment="1">
      <alignment horizontal="center"/>
    </xf>
    <xf numFmtId="167" fontId="58" fillId="15" borderId="1" xfId="0" applyNumberFormat="1" applyFont="1" applyFill="1" applyBorder="1" applyAlignment="1">
      <alignment horizontal="center"/>
    </xf>
    <xf numFmtId="167" fontId="58" fillId="15" borderId="1" xfId="0" applyNumberFormat="1" applyFont="1" applyFill="1" applyBorder="1"/>
    <xf numFmtId="0" fontId="62" fillId="15" borderId="1" xfId="0" applyFont="1" applyFill="1" applyBorder="1" applyAlignment="1">
      <alignment horizontal="center"/>
    </xf>
    <xf numFmtId="0" fontId="30" fillId="15" borderId="1" xfId="0" applyFont="1" applyFill="1" applyBorder="1" applyAlignment="1">
      <alignment horizontal="center"/>
    </xf>
    <xf numFmtId="188" fontId="58" fillId="15" borderId="1" xfId="0" applyNumberFormat="1" applyFont="1" applyFill="1" applyBorder="1"/>
    <xf numFmtId="0" fontId="63" fillId="15" borderId="1" xfId="0" applyFont="1" applyFill="1" applyBorder="1" applyAlignment="1">
      <alignment horizontal="center"/>
    </xf>
    <xf numFmtId="0" fontId="0" fillId="0" borderId="1" xfId="0" applyBorder="1"/>
    <xf numFmtId="188" fontId="58" fillId="6" borderId="1" xfId="0" applyNumberFormat="1" applyFont="1" applyFill="1" applyBorder="1"/>
    <xf numFmtId="0" fontId="62" fillId="6" borderId="1" xfId="0" applyFont="1" applyFill="1" applyBorder="1" applyAlignment="1">
      <alignment horizontal="center"/>
    </xf>
    <xf numFmtId="188" fontId="64" fillId="3" borderId="1" xfId="0" applyNumberFormat="1" applyFon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64" fillId="3" borderId="1" xfId="0" applyFont="1" applyFill="1" applyBorder="1" applyAlignment="1">
      <alignment horizontal="center"/>
    </xf>
    <xf numFmtId="0" fontId="64" fillId="3" borderId="1" xfId="0" applyFont="1" applyFill="1" applyBorder="1"/>
    <xf numFmtId="0" fontId="64" fillId="15" borderId="1" xfId="0" applyFont="1" applyFill="1" applyBorder="1"/>
    <xf numFmtId="0" fontId="64" fillId="15" borderId="1" xfId="0" applyFont="1" applyFill="1" applyBorder="1" applyAlignment="1">
      <alignment horizontal="center"/>
    </xf>
    <xf numFmtId="188" fontId="64" fillId="15" borderId="1" xfId="0" applyNumberFormat="1" applyFon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188" fontId="64" fillId="3" borderId="1" xfId="0" applyNumberFormat="1" applyFont="1" applyFill="1" applyBorder="1" applyAlignment="1">
      <alignment horizontal="right"/>
    </xf>
    <xf numFmtId="167" fontId="58" fillId="14" borderId="1" xfId="0" applyNumberFormat="1" applyFont="1" applyFill="1" applyBorder="1" applyAlignment="1">
      <alignment horizontal="right"/>
    </xf>
    <xf numFmtId="188" fontId="64" fillId="15" borderId="1" xfId="0" applyNumberFormat="1" applyFont="1" applyFill="1" applyBorder="1" applyAlignment="1">
      <alignment horizontal="right"/>
    </xf>
    <xf numFmtId="0" fontId="62" fillId="0" borderId="0" xfId="0" applyFont="1" applyBorder="1" applyAlignment="1">
      <alignment horizontal="center"/>
    </xf>
    <xf numFmtId="181" fontId="62" fillId="0" borderId="0" xfId="0" applyNumberFormat="1" applyFont="1" applyBorder="1" applyAlignment="1">
      <alignment horizontal="center"/>
    </xf>
    <xf numFmtId="0" fontId="62" fillId="0" borderId="0" xfId="0" applyFont="1" applyAlignment="1"/>
    <xf numFmtId="1" fontId="58" fillId="0" borderId="0" xfId="0" applyNumberFormat="1" applyFont="1" applyBorder="1" applyAlignment="1">
      <alignment horizontal="center"/>
    </xf>
    <xf numFmtId="0" fontId="58" fillId="0" borderId="0" xfId="0" applyFont="1" applyBorder="1" applyAlignment="1">
      <alignment horizontal="center"/>
    </xf>
    <xf numFmtId="0" fontId="62" fillId="0" borderId="0" xfId="0" applyFont="1" applyAlignment="1">
      <alignment horizontal="center"/>
    </xf>
    <xf numFmtId="0" fontId="63" fillId="2" borderId="1" xfId="0" applyFont="1" applyFill="1" applyBorder="1" applyAlignment="1">
      <alignment horizontal="center"/>
    </xf>
    <xf numFmtId="0" fontId="58" fillId="2" borderId="1" xfId="0" applyFont="1" applyFill="1" applyBorder="1" applyAlignment="1">
      <alignment horizontal="center"/>
    </xf>
    <xf numFmtId="0" fontId="65" fillId="16" borderId="1" xfId="0" applyNumberFormat="1" applyFont="1" applyFill="1" applyBorder="1" applyAlignment="1">
      <alignment horizontal="center"/>
    </xf>
    <xf numFmtId="0" fontId="33" fillId="2" borderId="1" xfId="0" applyNumberFormat="1" applyFont="1" applyFill="1" applyBorder="1" applyAlignment="1">
      <alignment horizontal="center"/>
    </xf>
    <xf numFmtId="0" fontId="30" fillId="2" borderId="1" xfId="0" applyNumberFormat="1" applyFont="1" applyFill="1" applyBorder="1" applyAlignment="1">
      <alignment horizontal="center"/>
    </xf>
    <xf numFmtId="0" fontId="62" fillId="2" borderId="1" xfId="0" applyFont="1" applyFill="1" applyBorder="1" applyAlignment="1">
      <alignment horizontal="center"/>
    </xf>
    <xf numFmtId="188" fontId="58" fillId="2" borderId="1" xfId="0" applyNumberFormat="1" applyFont="1" applyFill="1" applyBorder="1"/>
    <xf numFmtId="0" fontId="58" fillId="0" borderId="1" xfId="0" applyFont="1" applyBorder="1" applyAlignment="1">
      <alignment horizontal="center"/>
    </xf>
    <xf numFmtId="0" fontId="58" fillId="12" borderId="1" xfId="0" applyFont="1" applyFill="1" applyBorder="1" applyAlignment="1">
      <alignment horizontal="center"/>
    </xf>
    <xf numFmtId="0" fontId="62" fillId="0" borderId="1" xfId="0" applyFont="1" applyBorder="1" applyAlignment="1">
      <alignment horizontal="center"/>
    </xf>
    <xf numFmtId="1" fontId="58" fillId="6" borderId="1" xfId="0" applyNumberFormat="1" applyFont="1" applyFill="1" applyBorder="1" applyAlignment="1">
      <alignment horizontal="center"/>
    </xf>
    <xf numFmtId="1" fontId="58" fillId="6" borderId="1" xfId="0" applyNumberFormat="1" applyFont="1" applyFill="1" applyBorder="1" applyAlignment="1">
      <alignment horizontal="center" vertical="center"/>
    </xf>
    <xf numFmtId="49" fontId="58" fillId="6" borderId="1" xfId="0" applyNumberFormat="1" applyFont="1" applyFill="1" applyBorder="1"/>
    <xf numFmtId="49" fontId="58" fillId="6" borderId="1" xfId="0" applyNumberFormat="1" applyFont="1" applyFill="1" applyBorder="1" applyAlignment="1">
      <alignment vertical="center"/>
    </xf>
    <xf numFmtId="0" fontId="58" fillId="6" borderId="1" xfId="0" applyFont="1" applyFill="1" applyBorder="1" applyAlignment="1">
      <alignment horizontal="left" vertical="center"/>
    </xf>
    <xf numFmtId="0" fontId="58" fillId="6" borderId="1" xfId="0" applyFont="1" applyFill="1" applyBorder="1"/>
    <xf numFmtId="0" fontId="58" fillId="6" borderId="1" xfId="0" applyFont="1" applyFill="1" applyBorder="1" applyAlignment="1">
      <alignment horizontal="left"/>
    </xf>
    <xf numFmtId="15" fontId="58" fillId="6" borderId="1" xfId="0" applyNumberFormat="1" applyFont="1" applyFill="1" applyBorder="1"/>
    <xf numFmtId="0" fontId="63" fillId="0" borderId="1" xfId="0" applyNumberFormat="1" applyFont="1" applyFill="1" applyBorder="1" applyAlignment="1">
      <alignment horizontal="center"/>
    </xf>
    <xf numFmtId="167" fontId="58" fillId="0" borderId="1" xfId="0" applyNumberFormat="1" applyFont="1" applyBorder="1"/>
    <xf numFmtId="0" fontId="62" fillId="0" borderId="1" xfId="0" applyFont="1" applyBorder="1" applyAlignment="1"/>
    <xf numFmtId="15" fontId="30" fillId="2" borderId="1" xfId="0" applyNumberFormat="1" applyFont="1" applyFill="1" applyBorder="1" applyAlignment="1">
      <alignment horizontal="center" vertical="center" wrapText="1"/>
    </xf>
    <xf numFmtId="1" fontId="30" fillId="2" borderId="1" xfId="0" applyNumberFormat="1" applyFont="1" applyFill="1" applyBorder="1" applyAlignment="1">
      <alignment horizontal="center" vertical="center" wrapText="1"/>
    </xf>
    <xf numFmtId="181" fontId="65" fillId="16" borderId="1" xfId="0" applyNumberFormat="1" applyFont="1" applyFill="1" applyBorder="1" applyAlignment="1">
      <alignment horizontal="center" vertical="center" wrapText="1"/>
    </xf>
    <xf numFmtId="0" fontId="62" fillId="0" borderId="1" xfId="0" applyFont="1" applyBorder="1" applyAlignment="1">
      <alignment horizontal="center" vertical="center"/>
    </xf>
    <xf numFmtId="0" fontId="58" fillId="2" borderId="1" xfId="0" applyFont="1" applyFill="1" applyBorder="1"/>
    <xf numFmtId="9" fontId="58" fillId="17" borderId="1" xfId="0" applyNumberFormat="1" applyFont="1" applyFill="1" applyBorder="1"/>
    <xf numFmtId="1" fontId="58" fillId="0" borderId="1" xfId="0" applyNumberFormat="1" applyFont="1" applyBorder="1" applyAlignment="1">
      <alignment horizontal="center" vertical="center"/>
    </xf>
    <xf numFmtId="15" fontId="58" fillId="2" borderId="1" xfId="0" applyNumberFormat="1" applyFont="1" applyFill="1" applyBorder="1"/>
    <xf numFmtId="1" fontId="58" fillId="2" borderId="1" xfId="0" applyNumberFormat="1" applyFont="1" applyFill="1" applyBorder="1" applyAlignment="1">
      <alignment horizontal="center"/>
    </xf>
    <xf numFmtId="167" fontId="58" fillId="2" borderId="1" xfId="0" applyNumberFormat="1" applyFont="1" applyFill="1" applyBorder="1"/>
    <xf numFmtId="0" fontId="58" fillId="2" borderId="1" xfId="0" applyFont="1" applyFill="1" applyBorder="1" applyAlignment="1">
      <alignment horizontal="left"/>
    </xf>
    <xf numFmtId="0" fontId="33" fillId="0" borderId="1" xfId="0" applyNumberFormat="1" applyFont="1" applyFill="1" applyBorder="1" applyAlignment="1">
      <alignment horizontal="center"/>
    </xf>
    <xf numFmtId="1" fontId="58" fillId="2" borderId="1" xfId="0" applyNumberFormat="1" applyFont="1" applyFill="1" applyBorder="1" applyAlignment="1">
      <alignment horizontal="center" vertical="center"/>
    </xf>
    <xf numFmtId="0" fontId="30" fillId="9" borderId="1" xfId="0" applyFont="1" applyFill="1" applyBorder="1" applyAlignment="1">
      <alignment horizontal="center"/>
    </xf>
    <xf numFmtId="1" fontId="30" fillId="0" borderId="1" xfId="0" applyNumberFormat="1" applyFont="1" applyBorder="1" applyAlignment="1">
      <alignment horizontal="center" vertical="center"/>
    </xf>
    <xf numFmtId="15" fontId="30" fillId="2" borderId="1" xfId="0" applyNumberFormat="1" applyFont="1" applyFill="1" applyBorder="1"/>
    <xf numFmtId="0" fontId="30" fillId="10" borderId="1" xfId="0" applyFont="1" applyFill="1" applyBorder="1" applyAlignment="1">
      <alignment horizontal="center"/>
    </xf>
    <xf numFmtId="9" fontId="58" fillId="3" borderId="1" xfId="0" applyNumberFormat="1" applyFont="1" applyFill="1" applyBorder="1"/>
    <xf numFmtId="1" fontId="30" fillId="2" borderId="1" xfId="0" applyNumberFormat="1" applyFont="1" applyFill="1" applyBorder="1" applyAlignment="1">
      <alignment horizontal="center" vertical="center"/>
    </xf>
    <xf numFmtId="15" fontId="58" fillId="0" borderId="1" xfId="0" applyNumberFormat="1" applyFont="1" applyBorder="1"/>
    <xf numFmtId="15" fontId="58" fillId="2" borderId="1" xfId="0" applyNumberFormat="1" applyFont="1" applyFill="1" applyBorder="1" applyAlignment="1">
      <alignment horizontal="left"/>
    </xf>
    <xf numFmtId="188" fontId="58" fillId="2" borderId="1" xfId="0" applyNumberFormat="1" applyFont="1" applyFill="1" applyBorder="1" applyAlignment="1">
      <alignment horizontal="right"/>
    </xf>
    <xf numFmtId="0" fontId="63" fillId="2" borderId="1" xfId="0" applyNumberFormat="1" applyFont="1" applyFill="1" applyBorder="1" applyAlignment="1">
      <alignment horizontal="center"/>
    </xf>
    <xf numFmtId="0" fontId="58" fillId="0" borderId="1" xfId="0" applyFont="1" applyBorder="1" applyAlignment="1"/>
    <xf numFmtId="0" fontId="30" fillId="2" borderId="1" xfId="0" applyFont="1" applyFill="1" applyBorder="1" applyAlignment="1">
      <alignment horizontal="left"/>
    </xf>
    <xf numFmtId="1" fontId="30" fillId="2" borderId="1" xfId="0" applyNumberFormat="1" applyFont="1" applyFill="1" applyBorder="1" applyAlignment="1">
      <alignment horizontal="center"/>
    </xf>
    <xf numFmtId="0" fontId="30" fillId="2" borderId="1" xfId="0" applyFont="1" applyFill="1" applyBorder="1" applyAlignment="1">
      <alignment horizontal="left" vertical="center"/>
    </xf>
    <xf numFmtId="49" fontId="58" fillId="2" borderId="1" xfId="0" applyNumberFormat="1" applyFont="1" applyFill="1" applyBorder="1" applyAlignment="1">
      <alignment vertical="center"/>
    </xf>
    <xf numFmtId="0" fontId="58" fillId="2" borderId="1" xfId="0" applyFont="1" applyFill="1" applyBorder="1" applyAlignment="1">
      <alignment horizontal="left" vertical="center"/>
    </xf>
    <xf numFmtId="49" fontId="30" fillId="2" borderId="1" xfId="0" applyNumberFormat="1" applyFont="1" applyFill="1" applyBorder="1" applyAlignment="1">
      <alignment vertical="center"/>
    </xf>
    <xf numFmtId="0" fontId="63" fillId="3" borderId="1" xfId="0" applyNumberFormat="1" applyFont="1" applyFill="1" applyBorder="1" applyAlignment="1">
      <alignment horizontal="center"/>
    </xf>
    <xf numFmtId="0" fontId="65" fillId="16" borderId="1" xfId="0" applyFont="1" applyFill="1" applyBorder="1" applyAlignment="1">
      <alignment horizontal="center"/>
    </xf>
    <xf numFmtId="49" fontId="58" fillId="0" borderId="1" xfId="0" applyNumberFormat="1" applyFont="1" applyBorder="1" applyAlignment="1">
      <alignment vertical="center"/>
    </xf>
    <xf numFmtId="49" fontId="58" fillId="2" borderId="1" xfId="0" applyNumberFormat="1" applyFont="1" applyFill="1" applyBorder="1"/>
    <xf numFmtId="0" fontId="58" fillId="0" borderId="1" xfId="0" applyFont="1" applyBorder="1" applyAlignment="1">
      <alignment horizontal="left" vertical="center"/>
    </xf>
    <xf numFmtId="0" fontId="33" fillId="2" borderId="1" xfId="0" applyFont="1" applyFill="1" applyBorder="1" applyAlignment="1">
      <alignment horizontal="center"/>
    </xf>
    <xf numFmtId="1" fontId="63" fillId="2" borderId="1" xfId="0" applyNumberFormat="1" applyFont="1" applyFill="1" applyBorder="1" applyAlignment="1">
      <alignment horizontal="center"/>
    </xf>
    <xf numFmtId="49" fontId="63" fillId="2" borderId="1" xfId="0" applyNumberFormat="1" applyFont="1" applyFill="1" applyBorder="1"/>
    <xf numFmtId="0" fontId="62" fillId="2" borderId="1" xfId="0" applyFont="1" applyFill="1" applyBorder="1"/>
    <xf numFmtId="1" fontId="63" fillId="2" borderId="1" xfId="0" applyNumberFormat="1" applyFont="1" applyFill="1" applyBorder="1" applyAlignment="1">
      <alignment horizontal="center" vertical="center"/>
    </xf>
    <xf numFmtId="49" fontId="63" fillId="2" borderId="1" xfId="0" applyNumberFormat="1" applyFont="1" applyFill="1" applyBorder="1" applyAlignment="1">
      <alignment vertical="center"/>
    </xf>
    <xf numFmtId="0" fontId="63" fillId="2" borderId="1" xfId="0" applyFont="1" applyFill="1" applyBorder="1" applyAlignment="1">
      <alignment horizontal="left"/>
    </xf>
    <xf numFmtId="0" fontId="63" fillId="2" borderId="1" xfId="0" applyFont="1" applyFill="1" applyBorder="1" applyAlignment="1">
      <alignment horizontal="left" vertical="center"/>
    </xf>
    <xf numFmtId="0" fontId="62" fillId="0" borderId="1" xfId="0" applyFont="1" applyFill="1" applyBorder="1" applyAlignment="1">
      <alignment horizontal="center"/>
    </xf>
    <xf numFmtId="1" fontId="63" fillId="0" borderId="1" xfId="0" applyNumberFormat="1" applyFont="1" applyBorder="1" applyAlignment="1">
      <alignment horizontal="center" vertical="center"/>
    </xf>
    <xf numFmtId="0" fontId="63" fillId="0" borderId="1" xfId="0" applyFont="1" applyBorder="1" applyAlignment="1">
      <alignment horizontal="left" vertical="center"/>
    </xf>
    <xf numFmtId="1" fontId="58" fillId="0" borderId="1" xfId="0" applyNumberFormat="1" applyFont="1" applyBorder="1" applyAlignment="1">
      <alignment horizontal="center"/>
    </xf>
    <xf numFmtId="0" fontId="58" fillId="0" borderId="1" xfId="0" applyFont="1" applyBorder="1" applyAlignment="1">
      <alignment horizontal="left"/>
    </xf>
    <xf numFmtId="49" fontId="30" fillId="2" borderId="1" xfId="0" applyNumberFormat="1" applyFont="1" applyFill="1" applyBorder="1"/>
    <xf numFmtId="1" fontId="30" fillId="0" borderId="1" xfId="0" applyNumberFormat="1" applyFont="1" applyBorder="1" applyAlignment="1">
      <alignment horizontal="center"/>
    </xf>
    <xf numFmtId="0" fontId="30" fillId="0" borderId="1" xfId="0" applyFont="1" applyBorder="1" applyAlignment="1">
      <alignment horizontal="left"/>
    </xf>
    <xf numFmtId="0" fontId="30" fillId="2" borderId="1" xfId="0" applyFont="1" applyFill="1" applyBorder="1"/>
    <xf numFmtId="9" fontId="30" fillId="2" borderId="1" xfId="0" applyNumberFormat="1" applyFont="1" applyFill="1" applyBorder="1" applyAlignment="1">
      <alignment horizontal="center"/>
    </xf>
    <xf numFmtId="180" fontId="58" fillId="2" borderId="1" xfId="0" applyNumberFormat="1" applyFont="1" applyFill="1" applyBorder="1" applyAlignment="1">
      <alignment vertical="center"/>
    </xf>
    <xf numFmtId="180" fontId="30" fillId="2" borderId="1" xfId="0" applyNumberFormat="1" applyFont="1" applyFill="1" applyBorder="1" applyAlignment="1">
      <alignment vertical="center"/>
    </xf>
    <xf numFmtId="49" fontId="58" fillId="2" borderId="1" xfId="0" applyNumberFormat="1" applyFont="1" applyFill="1" applyBorder="1" applyAlignment="1">
      <alignment horizontal="left"/>
    </xf>
    <xf numFmtId="0" fontId="30" fillId="12" borderId="1" xfId="0" applyFont="1" applyFill="1" applyBorder="1" applyAlignment="1">
      <alignment horizontal="center"/>
    </xf>
    <xf numFmtId="0" fontId="63" fillId="2" borderId="1" xfId="0" applyFont="1" applyFill="1" applyBorder="1"/>
    <xf numFmtId="0" fontId="63" fillId="0" borderId="1" xfId="0" applyFont="1" applyFill="1" applyBorder="1" applyAlignment="1">
      <alignment horizontal="center"/>
    </xf>
    <xf numFmtId="0" fontId="58" fillId="18" borderId="1" xfId="0" applyFont="1" applyFill="1" applyBorder="1" applyAlignment="1">
      <alignment horizontal="center"/>
    </xf>
    <xf numFmtId="180" fontId="58" fillId="6" borderId="1" xfId="0" applyNumberFormat="1" applyFont="1" applyFill="1" applyBorder="1" applyAlignment="1">
      <alignment vertical="center"/>
    </xf>
    <xf numFmtId="180" fontId="63" fillId="2" borderId="1" xfId="0" applyNumberFormat="1" applyFont="1" applyFill="1" applyBorder="1" applyAlignment="1">
      <alignment vertical="center"/>
    </xf>
    <xf numFmtId="188" fontId="58" fillId="6" borderId="1" xfId="0" applyNumberFormat="1" applyFont="1" applyFill="1" applyBorder="1" applyAlignment="1">
      <alignment horizontal="center"/>
    </xf>
    <xf numFmtId="49" fontId="63" fillId="0" borderId="1" xfId="0" applyNumberFormat="1" applyFont="1" applyBorder="1"/>
    <xf numFmtId="15" fontId="63" fillId="2" borderId="1" xfId="0" applyNumberFormat="1" applyFont="1" applyFill="1" applyBorder="1"/>
    <xf numFmtId="1" fontId="66" fillId="6" borderId="1" xfId="0" applyNumberFormat="1" applyFont="1" applyFill="1" applyBorder="1" applyAlignment="1">
      <alignment horizontal="center" vertical="center"/>
    </xf>
    <xf numFmtId="0" fontId="66" fillId="6" borderId="1" xfId="0" applyFont="1" applyFill="1" applyBorder="1" applyAlignment="1">
      <alignment vertical="center"/>
    </xf>
    <xf numFmtId="0" fontId="30" fillId="0" borderId="1" xfId="0" applyNumberFormat="1" applyFont="1" applyFill="1" applyBorder="1" applyAlignment="1">
      <alignment horizontal="center"/>
    </xf>
    <xf numFmtId="1" fontId="66" fillId="2" borderId="1" xfId="0" applyNumberFormat="1" applyFont="1" applyFill="1" applyBorder="1" applyAlignment="1">
      <alignment horizontal="center" vertical="center"/>
    </xf>
    <xf numFmtId="0" fontId="66" fillId="2" borderId="1" xfId="0" applyFont="1" applyFill="1" applyBorder="1" applyAlignment="1">
      <alignment vertical="center"/>
    </xf>
    <xf numFmtId="1" fontId="58" fillId="0" borderId="1" xfId="0" applyNumberFormat="1" applyFont="1" applyBorder="1" applyAlignment="1">
      <alignment horizontal="center" wrapText="1"/>
    </xf>
    <xf numFmtId="0" fontId="58" fillId="0" borderId="1" xfId="0" applyFont="1" applyBorder="1" applyAlignment="1">
      <alignment horizontal="left" vertical="top" wrapText="1"/>
    </xf>
    <xf numFmtId="0" fontId="67" fillId="0" borderId="1" xfId="0" applyFont="1" applyBorder="1" applyAlignment="1"/>
    <xf numFmtId="0" fontId="68" fillId="13" borderId="1" xfId="0" applyFont="1" applyFill="1" applyBorder="1" applyAlignment="1">
      <alignment horizontal="center"/>
    </xf>
    <xf numFmtId="0" fontId="63" fillId="2" borderId="1" xfId="0" applyFont="1" applyFill="1" applyBorder="1" applyAlignment="1">
      <alignment horizontal="left" vertical="center" wrapText="1"/>
    </xf>
    <xf numFmtId="0" fontId="58" fillId="6" borderId="1" xfId="0" applyFont="1" applyFill="1" applyBorder="1" applyAlignment="1">
      <alignment horizontal="left" wrapText="1"/>
    </xf>
    <xf numFmtId="1" fontId="63" fillId="0" borderId="1" xfId="0" applyNumberFormat="1" applyFont="1" applyBorder="1" applyAlignment="1">
      <alignment horizontal="center"/>
    </xf>
    <xf numFmtId="0" fontId="30" fillId="6" borderId="1" xfId="0" applyNumberFormat="1" applyFont="1" applyFill="1" applyBorder="1" applyAlignment="1">
      <alignment horizontal="center"/>
    </xf>
    <xf numFmtId="1" fontId="30" fillId="6" borderId="1" xfId="0" applyNumberFormat="1" applyFont="1" applyFill="1" applyBorder="1" applyAlignment="1">
      <alignment horizontal="center" vertical="center"/>
    </xf>
    <xf numFmtId="0" fontId="58" fillId="6" borderId="1" xfId="0" applyFont="1" applyFill="1" applyBorder="1" applyAlignment="1">
      <alignment horizontal="center"/>
    </xf>
    <xf numFmtId="0" fontId="58" fillId="6" borderId="1" xfId="0" applyFont="1" applyFill="1" applyBorder="1" applyAlignment="1">
      <alignment horizontal="left" vertical="center" wrapText="1"/>
    </xf>
    <xf numFmtId="49" fontId="58" fillId="6" borderId="1" xfId="0" applyNumberFormat="1" applyFont="1" applyFill="1" applyBorder="1" applyAlignment="1">
      <alignment vertical="center" wrapText="1"/>
    </xf>
    <xf numFmtId="0" fontId="63" fillId="11" borderId="1" xfId="0" applyFont="1" applyFill="1" applyBorder="1" applyAlignment="1">
      <alignment horizontal="center"/>
    </xf>
    <xf numFmtId="49" fontId="58" fillId="6" borderId="1" xfId="0" applyNumberFormat="1" applyFont="1" applyFill="1" applyBorder="1" applyAlignment="1">
      <alignment horizontal="left"/>
    </xf>
    <xf numFmtId="0" fontId="1" fillId="2" borderId="1" xfId="0" applyFont="1" applyFill="1" applyBorder="1" applyAlignment="1">
      <alignment horizontal="center" vertical="center"/>
    </xf>
    <xf numFmtId="9" fontId="58" fillId="0" borderId="3" xfId="0" applyNumberFormat="1" applyFont="1" applyBorder="1"/>
    <xf numFmtId="9" fontId="30" fillId="0" borderId="3" xfId="0" applyNumberFormat="1" applyFont="1" applyBorder="1" applyAlignment="1">
      <alignment horizontal="center" vertical="center" wrapText="1"/>
    </xf>
    <xf numFmtId="9" fontId="38" fillId="17" borderId="19" xfId="0" applyNumberFormat="1" applyFont="1" applyFill="1" applyBorder="1"/>
    <xf numFmtId="9" fontId="38" fillId="3" borderId="19" xfId="0" applyNumberFormat="1" applyFont="1" applyFill="1" applyBorder="1"/>
    <xf numFmtId="9" fontId="58" fillId="14" borderId="3" xfId="0" applyNumberFormat="1" applyFont="1" applyFill="1" applyBorder="1"/>
    <xf numFmtId="10" fontId="36" fillId="3" borderId="3" xfId="0" applyNumberFormat="1" applyFont="1" applyFill="1" applyBorder="1"/>
    <xf numFmtId="181" fontId="69" fillId="16" borderId="1" xfId="0" applyNumberFormat="1" applyFont="1" applyFill="1" applyBorder="1" applyAlignment="1">
      <alignment horizontal="center" vertical="center" wrapText="1"/>
    </xf>
    <xf numFmtId="0" fontId="70" fillId="16" borderId="1" xfId="0" applyNumberFormat="1" applyFont="1" applyFill="1" applyBorder="1" applyAlignment="1">
      <alignment horizontal="center"/>
    </xf>
    <xf numFmtId="167" fontId="38" fillId="0" borderId="1" xfId="0" applyNumberFormat="1" applyFont="1" applyBorder="1"/>
    <xf numFmtId="0" fontId="38" fillId="12" borderId="1" xfId="0" applyFont="1" applyFill="1" applyBorder="1" applyAlignment="1">
      <alignment horizontal="center"/>
    </xf>
    <xf numFmtId="0" fontId="38" fillId="0" borderId="1" xfId="0" applyFont="1" applyBorder="1" applyAlignment="1"/>
    <xf numFmtId="0" fontId="45" fillId="0" borderId="1" xfId="0" applyFont="1" applyBorder="1" applyAlignment="1"/>
    <xf numFmtId="0" fontId="70" fillId="16" borderId="1" xfId="0" applyFont="1" applyFill="1" applyBorder="1" applyAlignment="1">
      <alignment horizontal="center"/>
    </xf>
    <xf numFmtId="0" fontId="55" fillId="6" borderId="1" xfId="0" applyFont="1" applyFill="1" applyBorder="1" applyAlignment="1">
      <alignment horizontal="center" vertical="center"/>
    </xf>
    <xf numFmtId="0" fontId="55" fillId="6" borderId="1" xfId="0" applyFont="1" applyFill="1" applyBorder="1" applyAlignment="1">
      <alignment vertical="center"/>
    </xf>
    <xf numFmtId="0" fontId="42" fillId="11" borderId="1" xfId="0" applyFont="1" applyFill="1" applyBorder="1" applyAlignment="1">
      <alignment horizontal="center"/>
    </xf>
    <xf numFmtId="0" fontId="61" fillId="13" borderId="1" xfId="0" applyFont="1" applyFill="1" applyBorder="1" applyAlignment="1">
      <alignment horizontal="center"/>
    </xf>
    <xf numFmtId="0" fontId="55" fillId="8" borderId="1" xfId="0" applyFont="1" applyFill="1" applyBorder="1" applyAlignment="1">
      <alignment vertical="center"/>
    </xf>
    <xf numFmtId="0" fontId="41" fillId="0" borderId="1" xfId="0" applyFont="1" applyBorder="1" applyAlignment="1"/>
    <xf numFmtId="188" fontId="58" fillId="15" borderId="1" xfId="0" applyNumberFormat="1" applyFont="1" applyFill="1" applyBorder="1" applyAlignment="1">
      <alignment horizontal="center"/>
    </xf>
    <xf numFmtId="0" fontId="58" fillId="0" borderId="1" xfId="0" applyFont="1" applyBorder="1"/>
    <xf numFmtId="188" fontId="58" fillId="0" borderId="1" xfId="0" applyNumberFormat="1" applyFont="1" applyBorder="1"/>
    <xf numFmtId="0" fontId="63" fillId="0" borderId="1" xfId="0" applyFont="1" applyBorder="1" applyAlignment="1">
      <alignment horizontal="center"/>
    </xf>
    <xf numFmtId="0" fontId="30" fillId="0" borderId="1" xfId="0" applyFont="1" applyBorder="1" applyAlignment="1">
      <alignment horizontal="center"/>
    </xf>
    <xf numFmtId="0" fontId="58" fillId="19" borderId="1" xfId="0" applyFont="1" applyFill="1" applyBorder="1" applyAlignment="1">
      <alignment horizontal="center"/>
    </xf>
    <xf numFmtId="167" fontId="30" fillId="2" borderId="1" xfId="0" applyNumberFormat="1" applyFont="1" applyFill="1" applyBorder="1" applyAlignment="1">
      <alignment horizontal="right" vertical="center"/>
    </xf>
    <xf numFmtId="167" fontId="30" fillId="2" borderId="1" xfId="0" applyNumberFormat="1" applyFont="1" applyFill="1" applyBorder="1" applyAlignment="1">
      <alignment horizontal="right" vertical="center" wrapText="1"/>
    </xf>
    <xf numFmtId="167" fontId="58" fillId="2" borderId="1" xfId="0" applyNumberFormat="1" applyFont="1" applyFill="1" applyBorder="1" applyAlignment="1">
      <alignment horizontal="right"/>
    </xf>
    <xf numFmtId="167" fontId="58" fillId="2" borderId="1" xfId="0" applyNumberFormat="1" applyFont="1" applyFill="1" applyBorder="1" applyAlignment="1">
      <alignment horizontal="right" wrapText="1"/>
    </xf>
    <xf numFmtId="167" fontId="30" fillId="2" borderId="1" xfId="0" applyNumberFormat="1" applyFont="1" applyFill="1" applyBorder="1" applyAlignment="1">
      <alignment horizontal="right" wrapText="1"/>
    </xf>
    <xf numFmtId="167" fontId="58" fillId="0" borderId="1" xfId="0" applyNumberFormat="1" applyFont="1" applyBorder="1" applyAlignment="1">
      <alignment horizontal="right" wrapText="1"/>
    </xf>
    <xf numFmtId="167" fontId="63" fillId="2" borderId="1" xfId="0" applyNumberFormat="1" applyFont="1" applyFill="1" applyBorder="1" applyAlignment="1">
      <alignment horizontal="right" wrapText="1"/>
    </xf>
    <xf numFmtId="167" fontId="30" fillId="2" borderId="1" xfId="0" applyNumberFormat="1" applyFont="1" applyFill="1" applyBorder="1" applyAlignment="1">
      <alignment horizontal="right"/>
    </xf>
    <xf numFmtId="167" fontId="58" fillId="2" borderId="1" xfId="0" applyNumberFormat="1" applyFont="1" applyFill="1" applyBorder="1" applyAlignment="1">
      <alignment horizontal="right" vertical="center"/>
    </xf>
    <xf numFmtId="167" fontId="58" fillId="0" borderId="1" xfId="0" applyNumberFormat="1" applyFont="1" applyBorder="1" applyAlignment="1">
      <alignment horizontal="right"/>
    </xf>
    <xf numFmtId="167" fontId="63" fillId="2" borderId="1" xfId="0" applyNumberFormat="1" applyFont="1" applyFill="1" applyBorder="1" applyAlignment="1">
      <alignment horizontal="right"/>
    </xf>
    <xf numFmtId="167" fontId="58" fillId="6" borderId="1" xfId="0" applyNumberFormat="1" applyFont="1" applyFill="1" applyBorder="1" applyAlignment="1">
      <alignment horizontal="right"/>
    </xf>
    <xf numFmtId="167" fontId="63" fillId="2" borderId="1" xfId="0" applyNumberFormat="1" applyFont="1" applyFill="1" applyBorder="1" applyAlignment="1">
      <alignment horizontal="right" vertical="center"/>
    </xf>
    <xf numFmtId="167" fontId="63" fillId="0" borderId="1" xfId="0" applyNumberFormat="1" applyFont="1" applyBorder="1" applyAlignment="1">
      <alignment horizontal="right"/>
    </xf>
    <xf numFmtId="167" fontId="30" fillId="0" borderId="1" xfId="0" applyNumberFormat="1" applyFont="1" applyBorder="1" applyAlignment="1">
      <alignment horizontal="right"/>
    </xf>
    <xf numFmtId="167" fontId="58" fillId="6" borderId="1" xfId="0" applyNumberFormat="1" applyFont="1" applyFill="1" applyBorder="1" applyAlignment="1">
      <alignment horizontal="right" vertical="center"/>
    </xf>
    <xf numFmtId="167" fontId="58" fillId="6" borderId="1" xfId="0" applyNumberFormat="1" applyFont="1" applyFill="1" applyBorder="1" applyAlignment="1">
      <alignment horizontal="right" wrapText="1"/>
    </xf>
    <xf numFmtId="167" fontId="66" fillId="6" borderId="1" xfId="0" applyNumberFormat="1" applyFont="1" applyFill="1" applyBorder="1" applyAlignment="1">
      <alignment horizontal="right" vertical="center" wrapText="1"/>
    </xf>
    <xf numFmtId="167" fontId="66" fillId="2" borderId="1" xfId="0" applyNumberFormat="1" applyFont="1" applyFill="1" applyBorder="1" applyAlignment="1">
      <alignment horizontal="right" vertical="center"/>
    </xf>
    <xf numFmtId="167" fontId="30" fillId="6" borderId="1" xfId="0" applyNumberFormat="1" applyFont="1" applyFill="1" applyBorder="1" applyAlignment="1">
      <alignment horizontal="right" wrapText="1"/>
    </xf>
    <xf numFmtId="167" fontId="58" fillId="0" borderId="0" xfId="0" applyNumberFormat="1" applyFont="1" applyBorder="1" applyAlignment="1">
      <alignment horizontal="right"/>
    </xf>
    <xf numFmtId="0" fontId="30" fillId="2" borderId="1" xfId="0" applyFont="1" applyFill="1" applyBorder="1" applyAlignment="1">
      <alignment horizontal="center"/>
    </xf>
    <xf numFmtId="0" fontId="51" fillId="4" borderId="6" xfId="0" applyFont="1" applyFill="1" applyBorder="1" applyAlignment="1">
      <alignment horizontal="center" vertical="center"/>
    </xf>
    <xf numFmtId="0" fontId="51" fillId="4" borderId="5" xfId="0" applyFont="1" applyFill="1" applyBorder="1" applyAlignment="1">
      <alignment horizontal="center" vertical="center"/>
    </xf>
    <xf numFmtId="0" fontId="51" fillId="4" borderId="3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49" fontId="9" fillId="4" borderId="6" xfId="0" applyNumberFormat="1" applyFont="1" applyFill="1" applyBorder="1" applyAlignment="1">
      <alignment horizontal="center" vertical="center"/>
    </xf>
    <xf numFmtId="49" fontId="9" fillId="4" borderId="5" xfId="0" applyNumberFormat="1" applyFont="1" applyFill="1" applyBorder="1" applyAlignment="1">
      <alignment horizontal="center" vertical="center"/>
    </xf>
    <xf numFmtId="49" fontId="9" fillId="4" borderId="3" xfId="0" applyNumberFormat="1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49" fontId="57" fillId="4" borderId="1" xfId="0" applyNumberFormat="1" applyFont="1" applyFill="1" applyBorder="1" applyAlignment="1">
      <alignment horizontal="center" vertical="center"/>
    </xf>
    <xf numFmtId="49" fontId="9" fillId="4" borderId="1" xfId="0" applyNumberFormat="1" applyFont="1" applyFill="1" applyBorder="1" applyAlignment="1">
      <alignment horizontal="center" vertical="center"/>
    </xf>
    <xf numFmtId="0" fontId="9" fillId="4" borderId="6" xfId="0" applyFont="1" applyFill="1" applyBorder="1" applyAlignment="1">
      <alignment horizontal="center" vertical="center"/>
    </xf>
    <xf numFmtId="0" fontId="9" fillId="4" borderId="5" xfId="0" applyFont="1" applyFill="1" applyBorder="1" applyAlignment="1">
      <alignment horizontal="center" vertical="center"/>
    </xf>
    <xf numFmtId="0" fontId="1" fillId="4" borderId="6" xfId="0" applyFont="1" applyFill="1" applyBorder="1" applyAlignment="1">
      <alignment horizontal="center" vertical="center"/>
    </xf>
    <xf numFmtId="0" fontId="1" fillId="4" borderId="5" xfId="0" applyFont="1" applyFill="1" applyBorder="1" applyAlignment="1">
      <alignment horizontal="center" vertical="center"/>
    </xf>
    <xf numFmtId="0" fontId="1" fillId="4" borderId="3" xfId="0" applyFont="1" applyFill="1" applyBorder="1" applyAlignment="1">
      <alignment horizontal="center" vertical="center"/>
    </xf>
    <xf numFmtId="49" fontId="50" fillId="4" borderId="1" xfId="0" applyNumberFormat="1" applyFont="1" applyFill="1" applyBorder="1" applyAlignment="1">
      <alignment horizontal="center" vertical="center"/>
    </xf>
    <xf numFmtId="49" fontId="50" fillId="4" borderId="6" xfId="0" applyNumberFormat="1" applyFont="1" applyFill="1" applyBorder="1" applyAlignment="1">
      <alignment horizontal="center" vertical="center"/>
    </xf>
    <xf numFmtId="49" fontId="50" fillId="4" borderId="5" xfId="0" applyNumberFormat="1" applyFont="1" applyFill="1" applyBorder="1" applyAlignment="1">
      <alignment horizontal="center" vertical="center"/>
    </xf>
    <xf numFmtId="0" fontId="51" fillId="4" borderId="1" xfId="0" applyFont="1" applyFill="1" applyBorder="1" applyAlignment="1">
      <alignment horizontal="center" vertical="center"/>
    </xf>
    <xf numFmtId="49" fontId="1" fillId="4" borderId="1" xfId="0" applyNumberFormat="1" applyFont="1" applyFill="1" applyBorder="1" applyAlignment="1">
      <alignment horizontal="center" vertical="center"/>
    </xf>
    <xf numFmtId="0" fontId="50" fillId="4" borderId="1" xfId="0" applyFont="1" applyFill="1" applyBorder="1" applyAlignment="1">
      <alignment horizontal="center" vertical="center"/>
    </xf>
    <xf numFmtId="49" fontId="51" fillId="4" borderId="1" xfId="0" applyNumberFormat="1" applyFont="1" applyFill="1" applyBorder="1" applyAlignment="1">
      <alignment horizontal="center" vertical="center"/>
    </xf>
    <xf numFmtId="49" fontId="38" fillId="4" borderId="1" xfId="0" applyNumberFormat="1" applyFont="1" applyFill="1" applyBorder="1" applyAlignment="1">
      <alignment horizontal="center" vertical="center"/>
    </xf>
    <xf numFmtId="0" fontId="54" fillId="4" borderId="1" xfId="0" applyFont="1" applyFill="1" applyBorder="1" applyAlignment="1">
      <alignment horizontal="center" vertical="center"/>
    </xf>
    <xf numFmtId="0" fontId="38" fillId="4" borderId="1" xfId="0" applyFont="1" applyFill="1" applyBorder="1" applyAlignment="1">
      <alignment horizontal="center" vertical="center"/>
    </xf>
    <xf numFmtId="49" fontId="54" fillId="4" borderId="1" xfId="0" applyNumberFormat="1" applyFont="1" applyFill="1" applyBorder="1" applyAlignment="1">
      <alignment horizontal="center" vertical="center"/>
    </xf>
    <xf numFmtId="0" fontId="50" fillId="2" borderId="6" xfId="0" applyFont="1" applyFill="1" applyBorder="1" applyAlignment="1">
      <alignment horizontal="center" vertical="center"/>
    </xf>
    <xf numFmtId="0" fontId="50" fillId="2" borderId="5" xfId="0" applyFont="1" applyFill="1" applyBorder="1" applyAlignment="1">
      <alignment horizontal="center" vertical="center"/>
    </xf>
    <xf numFmtId="0" fontId="50" fillId="2" borderId="3" xfId="0" applyFont="1" applyFill="1" applyBorder="1" applyAlignment="1">
      <alignment horizontal="center" vertical="center"/>
    </xf>
    <xf numFmtId="0" fontId="54" fillId="4" borderId="6" xfId="0" applyFont="1" applyFill="1" applyBorder="1" applyAlignment="1">
      <alignment horizontal="center" vertical="center"/>
    </xf>
    <xf numFmtId="0" fontId="54" fillId="4" borderId="5" xfId="0" applyFont="1" applyFill="1" applyBorder="1" applyAlignment="1">
      <alignment horizontal="center" vertical="center"/>
    </xf>
    <xf numFmtId="0" fontId="54" fillId="4" borderId="3" xfId="0" applyFont="1" applyFill="1" applyBorder="1" applyAlignment="1">
      <alignment horizontal="center" vertical="center"/>
    </xf>
    <xf numFmtId="0" fontId="51" fillId="2" borderId="1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4.png"/><Relationship Id="rId21" Type="http://schemas.openxmlformats.org/officeDocument/2006/relationships/image" Target="../media/image21.png"/><Relationship Id="rId7" Type="http://schemas.openxmlformats.org/officeDocument/2006/relationships/image" Target="../media/image1.jpe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3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1.png"/><Relationship Id="rId5" Type="http://schemas.openxmlformats.org/officeDocument/2006/relationships/image" Target="../media/image6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5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205740</xdr:colOff>
      <xdr:row>6051</xdr:row>
      <xdr:rowOff>0</xdr:rowOff>
    </xdr:from>
    <xdr:to>
      <xdr:col>2</xdr:col>
      <xdr:colOff>243840</xdr:colOff>
      <xdr:row>6051</xdr:row>
      <xdr:rowOff>0</xdr:rowOff>
    </xdr:to>
    <xdr:pic>
      <xdr:nvPicPr>
        <xdr:cNvPr id="253035" name="Picture 11" descr="image008">
          <a:extLst>
            <a:ext uri="{FF2B5EF4-FFF2-40B4-BE49-F238E27FC236}">
              <a16:creationId xmlns:a16="http://schemas.microsoft.com/office/drawing/2014/main" id="{1CC6763A-C6DB-7C6D-DE8B-6DFED7D8DE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4080" y="1135799100"/>
          <a:ext cx="381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205740</xdr:colOff>
      <xdr:row>6051</xdr:row>
      <xdr:rowOff>0</xdr:rowOff>
    </xdr:from>
    <xdr:to>
      <xdr:col>2</xdr:col>
      <xdr:colOff>243840</xdr:colOff>
      <xdr:row>6051</xdr:row>
      <xdr:rowOff>0</xdr:rowOff>
    </xdr:to>
    <xdr:pic>
      <xdr:nvPicPr>
        <xdr:cNvPr id="253036" name="Picture 11" descr="image008">
          <a:extLst>
            <a:ext uri="{FF2B5EF4-FFF2-40B4-BE49-F238E27FC236}">
              <a16:creationId xmlns:a16="http://schemas.microsoft.com/office/drawing/2014/main" id="{D0830667-BD9D-3ACC-B6FE-9B2ADC3658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4080" y="1135799100"/>
          <a:ext cx="381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3604260</xdr:colOff>
      <xdr:row>0</xdr:row>
      <xdr:rowOff>0</xdr:rowOff>
    </xdr:from>
    <xdr:to>
      <xdr:col>2</xdr:col>
      <xdr:colOff>5524500</xdr:colOff>
      <xdr:row>1</xdr:row>
      <xdr:rowOff>178647</xdr:rowOff>
    </xdr:to>
    <xdr:pic>
      <xdr:nvPicPr>
        <xdr:cNvPr id="253037" name="Picture 19" descr="logo-web.png">
          <a:extLst>
            <a:ext uri="{FF2B5EF4-FFF2-40B4-BE49-F238E27FC236}">
              <a16:creationId xmlns:a16="http://schemas.microsoft.com/office/drawing/2014/main" id="{33472B36-188B-255B-D649-BF41BC71F2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62600" y="0"/>
          <a:ext cx="1920240" cy="5257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213360</xdr:colOff>
      <xdr:row>2468</xdr:row>
      <xdr:rowOff>0</xdr:rowOff>
    </xdr:from>
    <xdr:to>
      <xdr:col>2</xdr:col>
      <xdr:colOff>251460</xdr:colOff>
      <xdr:row>2468</xdr:row>
      <xdr:rowOff>0</xdr:rowOff>
    </xdr:to>
    <xdr:pic>
      <xdr:nvPicPr>
        <xdr:cNvPr id="248005" name="Picture 11" descr="image008">
          <a:extLst>
            <a:ext uri="{FF2B5EF4-FFF2-40B4-BE49-F238E27FC236}">
              <a16:creationId xmlns:a16="http://schemas.microsoft.com/office/drawing/2014/main" id="{334609CE-D8C0-E96E-370B-9FFA19DF51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26180" y="470656920"/>
          <a:ext cx="381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213360</xdr:colOff>
      <xdr:row>2468</xdr:row>
      <xdr:rowOff>0</xdr:rowOff>
    </xdr:from>
    <xdr:to>
      <xdr:col>2</xdr:col>
      <xdr:colOff>251460</xdr:colOff>
      <xdr:row>2468</xdr:row>
      <xdr:rowOff>0</xdr:rowOff>
    </xdr:to>
    <xdr:pic>
      <xdr:nvPicPr>
        <xdr:cNvPr id="248006" name="Picture 11" descr="image008">
          <a:extLst>
            <a:ext uri="{FF2B5EF4-FFF2-40B4-BE49-F238E27FC236}">
              <a16:creationId xmlns:a16="http://schemas.microsoft.com/office/drawing/2014/main" id="{9BF44482-55CC-A6D2-A9FC-359CA734AD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26180" y="470656920"/>
          <a:ext cx="381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3611880</xdr:colOff>
      <xdr:row>0</xdr:row>
      <xdr:rowOff>0</xdr:rowOff>
    </xdr:from>
    <xdr:to>
      <xdr:col>2</xdr:col>
      <xdr:colOff>5532120</xdr:colOff>
      <xdr:row>0</xdr:row>
      <xdr:rowOff>525780</xdr:rowOff>
    </xdr:to>
    <xdr:pic>
      <xdr:nvPicPr>
        <xdr:cNvPr id="248007" name="Picture 19" descr="logo-web.png">
          <a:extLst>
            <a:ext uri="{FF2B5EF4-FFF2-40B4-BE49-F238E27FC236}">
              <a16:creationId xmlns:a16="http://schemas.microsoft.com/office/drawing/2014/main" id="{73C17860-F37B-7878-8601-AAB305D220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24700" y="0"/>
          <a:ext cx="1920240" cy="5257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205740</xdr:colOff>
      <xdr:row>2527</xdr:row>
      <xdr:rowOff>0</xdr:rowOff>
    </xdr:from>
    <xdr:to>
      <xdr:col>1</xdr:col>
      <xdr:colOff>243840</xdr:colOff>
      <xdr:row>2527</xdr:row>
      <xdr:rowOff>0</xdr:rowOff>
    </xdr:to>
    <xdr:pic>
      <xdr:nvPicPr>
        <xdr:cNvPr id="246965" name="Picture 11" descr="image008">
          <a:extLst>
            <a:ext uri="{FF2B5EF4-FFF2-40B4-BE49-F238E27FC236}">
              <a16:creationId xmlns:a16="http://schemas.microsoft.com/office/drawing/2014/main" id="{C6A0468B-C84A-92E2-4377-4FEC437032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3480" y="459592680"/>
          <a:ext cx="381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205740</xdr:colOff>
      <xdr:row>2527</xdr:row>
      <xdr:rowOff>0</xdr:rowOff>
    </xdr:from>
    <xdr:to>
      <xdr:col>1</xdr:col>
      <xdr:colOff>243840</xdr:colOff>
      <xdr:row>2527</xdr:row>
      <xdr:rowOff>0</xdr:rowOff>
    </xdr:to>
    <xdr:pic>
      <xdr:nvPicPr>
        <xdr:cNvPr id="246966" name="Picture 11" descr="image008">
          <a:extLst>
            <a:ext uri="{FF2B5EF4-FFF2-40B4-BE49-F238E27FC236}">
              <a16:creationId xmlns:a16="http://schemas.microsoft.com/office/drawing/2014/main" id="{59D372C8-D8F7-B9CD-542E-9DFF92B201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3480" y="459592680"/>
          <a:ext cx="381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</xdr:colOff>
      <xdr:row>0</xdr:row>
      <xdr:rowOff>7620</xdr:rowOff>
    </xdr:from>
    <xdr:to>
      <xdr:col>2</xdr:col>
      <xdr:colOff>0</xdr:colOff>
      <xdr:row>1</xdr:row>
      <xdr:rowOff>0</xdr:rowOff>
    </xdr:to>
    <xdr:pic>
      <xdr:nvPicPr>
        <xdr:cNvPr id="257674" name="Picture 19" descr="logo-web.png">
          <a:extLst>
            <a:ext uri="{FF2B5EF4-FFF2-40B4-BE49-F238E27FC236}">
              <a16:creationId xmlns:a16="http://schemas.microsoft.com/office/drawing/2014/main" id="{FD602CA5-5A8F-4980-0BCD-3CB5FD5D6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7620"/>
          <a:ext cx="1912620" cy="5257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1119</xdr:row>
      <xdr:rowOff>0</xdr:rowOff>
    </xdr:from>
    <xdr:to>
      <xdr:col>1</xdr:col>
      <xdr:colOff>7620</xdr:colOff>
      <xdr:row>1119</xdr:row>
      <xdr:rowOff>30480</xdr:rowOff>
    </xdr:to>
    <xdr:pic>
      <xdr:nvPicPr>
        <xdr:cNvPr id="257675" name="Picture 19" descr="logo-web.png">
          <a:extLst>
            <a:ext uri="{FF2B5EF4-FFF2-40B4-BE49-F238E27FC236}">
              <a16:creationId xmlns:a16="http://schemas.microsoft.com/office/drawing/2014/main" id="{68A2186D-4C62-B1DE-3F8F-6DF67C4142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733660"/>
          <a:ext cx="975360" cy="304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7620</xdr:colOff>
      <xdr:row>1282</xdr:row>
      <xdr:rowOff>7620</xdr:rowOff>
    </xdr:from>
    <xdr:to>
      <xdr:col>1</xdr:col>
      <xdr:colOff>7620</xdr:colOff>
      <xdr:row>1283</xdr:row>
      <xdr:rowOff>38100</xdr:rowOff>
    </xdr:to>
    <xdr:pic>
      <xdr:nvPicPr>
        <xdr:cNvPr id="257676" name="Picture 19" descr="logo-web.png">
          <a:extLst>
            <a:ext uri="{FF2B5EF4-FFF2-40B4-BE49-F238E27FC236}">
              <a16:creationId xmlns:a16="http://schemas.microsoft.com/office/drawing/2014/main" id="{B4E5D1A4-32AD-EEC0-ADE9-BD6A242E5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231327960"/>
          <a:ext cx="967740" cy="2819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1331</xdr:row>
      <xdr:rowOff>0</xdr:rowOff>
    </xdr:from>
    <xdr:to>
      <xdr:col>1</xdr:col>
      <xdr:colOff>7620</xdr:colOff>
      <xdr:row>1331</xdr:row>
      <xdr:rowOff>182880</xdr:rowOff>
    </xdr:to>
    <xdr:pic>
      <xdr:nvPicPr>
        <xdr:cNvPr id="257677" name="Picture 19" descr="logo-web.png">
          <a:extLst>
            <a:ext uri="{FF2B5EF4-FFF2-40B4-BE49-F238E27FC236}">
              <a16:creationId xmlns:a16="http://schemas.microsoft.com/office/drawing/2014/main" id="{09758E44-8E30-6F5B-A483-C7ED5C843E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0807240"/>
          <a:ext cx="97536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1345</xdr:row>
      <xdr:rowOff>0</xdr:rowOff>
    </xdr:from>
    <xdr:to>
      <xdr:col>1</xdr:col>
      <xdr:colOff>7620</xdr:colOff>
      <xdr:row>1345</xdr:row>
      <xdr:rowOff>182880</xdr:rowOff>
    </xdr:to>
    <xdr:pic>
      <xdr:nvPicPr>
        <xdr:cNvPr id="257678" name="Picture 19" descr="logo-web.png">
          <a:extLst>
            <a:ext uri="{FF2B5EF4-FFF2-40B4-BE49-F238E27FC236}">
              <a16:creationId xmlns:a16="http://schemas.microsoft.com/office/drawing/2014/main" id="{CEB29A96-0B51-FBCA-83F7-907E7E21F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542820"/>
          <a:ext cx="97536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7620</xdr:colOff>
      <xdr:row>3179</xdr:row>
      <xdr:rowOff>0</xdr:rowOff>
    </xdr:from>
    <xdr:to>
      <xdr:col>1</xdr:col>
      <xdr:colOff>7620</xdr:colOff>
      <xdr:row>3179</xdr:row>
      <xdr:rowOff>30480</xdr:rowOff>
    </xdr:to>
    <xdr:pic>
      <xdr:nvPicPr>
        <xdr:cNvPr id="257679" name="Picture 19" descr="logo-web.png">
          <a:extLst>
            <a:ext uri="{FF2B5EF4-FFF2-40B4-BE49-F238E27FC236}">
              <a16:creationId xmlns:a16="http://schemas.microsoft.com/office/drawing/2014/main" id="{863F9B3F-0A43-9028-84B7-A3CEA8A09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578167500"/>
          <a:ext cx="967740" cy="304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4201</xdr:row>
      <xdr:rowOff>7620</xdr:rowOff>
    </xdr:from>
    <xdr:to>
      <xdr:col>1</xdr:col>
      <xdr:colOff>7620</xdr:colOff>
      <xdr:row>4202</xdr:row>
      <xdr:rowOff>38100</xdr:rowOff>
    </xdr:to>
    <xdr:pic>
      <xdr:nvPicPr>
        <xdr:cNvPr id="257680" name="Picture 19" descr="logo-web.png">
          <a:extLst>
            <a:ext uri="{FF2B5EF4-FFF2-40B4-BE49-F238E27FC236}">
              <a16:creationId xmlns:a16="http://schemas.microsoft.com/office/drawing/2014/main" id="{EB9DFE49-D3A0-C618-B31A-5D3BEEB11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5726180"/>
          <a:ext cx="97536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1462</xdr:row>
      <xdr:rowOff>0</xdr:rowOff>
    </xdr:from>
    <xdr:to>
      <xdr:col>1</xdr:col>
      <xdr:colOff>7620</xdr:colOff>
      <xdr:row>1462</xdr:row>
      <xdr:rowOff>30480</xdr:rowOff>
    </xdr:to>
    <xdr:pic>
      <xdr:nvPicPr>
        <xdr:cNvPr id="257681" name="Picture 19" descr="logo-web.png">
          <a:extLst>
            <a:ext uri="{FF2B5EF4-FFF2-40B4-BE49-F238E27FC236}">
              <a16:creationId xmlns:a16="http://schemas.microsoft.com/office/drawing/2014/main" id="{B03A5EB3-0670-0A99-BBA9-64EC5A6E1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5816080"/>
          <a:ext cx="975360" cy="304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205740</xdr:colOff>
      <xdr:row>2527</xdr:row>
      <xdr:rowOff>0</xdr:rowOff>
    </xdr:from>
    <xdr:to>
      <xdr:col>2</xdr:col>
      <xdr:colOff>243840</xdr:colOff>
      <xdr:row>2527</xdr:row>
      <xdr:rowOff>0</xdr:rowOff>
    </xdr:to>
    <xdr:pic>
      <xdr:nvPicPr>
        <xdr:cNvPr id="257682" name="Picture 11" descr="image008">
          <a:extLst>
            <a:ext uri="{FF2B5EF4-FFF2-40B4-BE49-F238E27FC236}">
              <a16:creationId xmlns:a16="http://schemas.microsoft.com/office/drawing/2014/main" id="{40D81FDE-AC01-D4B1-5A0A-39656D0299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25980" y="459638400"/>
          <a:ext cx="381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7620</xdr:colOff>
      <xdr:row>2024</xdr:row>
      <xdr:rowOff>7620</xdr:rowOff>
    </xdr:from>
    <xdr:to>
      <xdr:col>1</xdr:col>
      <xdr:colOff>7620</xdr:colOff>
      <xdr:row>2025</xdr:row>
      <xdr:rowOff>38100</xdr:rowOff>
    </xdr:to>
    <xdr:pic>
      <xdr:nvPicPr>
        <xdr:cNvPr id="257683" name="Picture 19" descr="logo-web.png">
          <a:extLst>
            <a:ext uri="{FF2B5EF4-FFF2-40B4-BE49-F238E27FC236}">
              <a16:creationId xmlns:a16="http://schemas.microsoft.com/office/drawing/2014/main" id="{D650E1F4-D30C-FFF0-5299-5ED90ACC7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367931700"/>
          <a:ext cx="967740" cy="2133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3762</xdr:row>
      <xdr:rowOff>0</xdr:rowOff>
    </xdr:from>
    <xdr:to>
      <xdr:col>1</xdr:col>
      <xdr:colOff>7620</xdr:colOff>
      <xdr:row>3762</xdr:row>
      <xdr:rowOff>30480</xdr:rowOff>
    </xdr:to>
    <xdr:pic>
      <xdr:nvPicPr>
        <xdr:cNvPr id="257684" name="Picture 19" descr="logo-web.png">
          <a:extLst>
            <a:ext uri="{FF2B5EF4-FFF2-40B4-BE49-F238E27FC236}">
              <a16:creationId xmlns:a16="http://schemas.microsoft.com/office/drawing/2014/main" id="{100A76E4-FB5F-07DC-4D6C-51723A6E36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1075600"/>
          <a:ext cx="975360" cy="304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7620</xdr:colOff>
      <xdr:row>2046</xdr:row>
      <xdr:rowOff>7620</xdr:rowOff>
    </xdr:from>
    <xdr:to>
      <xdr:col>1</xdr:col>
      <xdr:colOff>7620</xdr:colOff>
      <xdr:row>2047</xdr:row>
      <xdr:rowOff>7620</xdr:rowOff>
    </xdr:to>
    <xdr:pic>
      <xdr:nvPicPr>
        <xdr:cNvPr id="257685" name="Picture 19" descr="logo-web.png">
          <a:extLst>
            <a:ext uri="{FF2B5EF4-FFF2-40B4-BE49-F238E27FC236}">
              <a16:creationId xmlns:a16="http://schemas.microsoft.com/office/drawing/2014/main" id="{1EEDEF6B-9079-68AE-6973-2D67191B1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371802660"/>
          <a:ext cx="96774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7620</xdr:colOff>
      <xdr:row>2385</xdr:row>
      <xdr:rowOff>7620</xdr:rowOff>
    </xdr:from>
    <xdr:to>
      <xdr:col>1</xdr:col>
      <xdr:colOff>7620</xdr:colOff>
      <xdr:row>2386</xdr:row>
      <xdr:rowOff>0</xdr:rowOff>
    </xdr:to>
    <xdr:pic>
      <xdr:nvPicPr>
        <xdr:cNvPr id="257686" name="Picture 19" descr="logo-web.png">
          <a:extLst>
            <a:ext uri="{FF2B5EF4-FFF2-40B4-BE49-F238E27FC236}">
              <a16:creationId xmlns:a16="http://schemas.microsoft.com/office/drawing/2014/main" id="{9B9CCB24-E0C5-F621-FF79-871DEBAC6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434065680"/>
          <a:ext cx="96774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7620</xdr:colOff>
      <xdr:row>2422</xdr:row>
      <xdr:rowOff>0</xdr:rowOff>
    </xdr:from>
    <xdr:to>
      <xdr:col>1</xdr:col>
      <xdr:colOff>7620</xdr:colOff>
      <xdr:row>2423</xdr:row>
      <xdr:rowOff>0</xdr:rowOff>
    </xdr:to>
    <xdr:pic>
      <xdr:nvPicPr>
        <xdr:cNvPr id="257687" name="Picture 19" descr="logo-web.png">
          <a:extLst>
            <a:ext uri="{FF2B5EF4-FFF2-40B4-BE49-F238E27FC236}">
              <a16:creationId xmlns:a16="http://schemas.microsoft.com/office/drawing/2014/main" id="{A9BAFEB3-D3CD-AED9-DE3F-3FBF83FEB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441076080"/>
          <a:ext cx="967740" cy="1752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3724</xdr:row>
      <xdr:rowOff>0</xdr:rowOff>
    </xdr:from>
    <xdr:to>
      <xdr:col>1</xdr:col>
      <xdr:colOff>7620</xdr:colOff>
      <xdr:row>3724</xdr:row>
      <xdr:rowOff>30480</xdr:rowOff>
    </xdr:to>
    <xdr:pic>
      <xdr:nvPicPr>
        <xdr:cNvPr id="257688" name="Picture 19" descr="logo-web.png">
          <a:extLst>
            <a:ext uri="{FF2B5EF4-FFF2-40B4-BE49-F238E27FC236}">
              <a16:creationId xmlns:a16="http://schemas.microsoft.com/office/drawing/2014/main" id="{0CE2DCC1-E296-A0A1-7CAF-18D2D17D8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4385240"/>
          <a:ext cx="975360" cy="304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2674</xdr:row>
      <xdr:rowOff>0</xdr:rowOff>
    </xdr:from>
    <xdr:to>
      <xdr:col>1</xdr:col>
      <xdr:colOff>7620</xdr:colOff>
      <xdr:row>2674</xdr:row>
      <xdr:rowOff>30480</xdr:rowOff>
    </xdr:to>
    <xdr:pic>
      <xdr:nvPicPr>
        <xdr:cNvPr id="257689" name="Picture 19" descr="logo-web.png">
          <a:extLst>
            <a:ext uri="{FF2B5EF4-FFF2-40B4-BE49-F238E27FC236}">
              <a16:creationId xmlns:a16="http://schemas.microsoft.com/office/drawing/2014/main" id="{3F2D242B-71CF-DCC0-4BEF-B92F5BC6B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5599740"/>
          <a:ext cx="975360" cy="304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7620</xdr:colOff>
      <xdr:row>2029</xdr:row>
      <xdr:rowOff>7620</xdr:rowOff>
    </xdr:from>
    <xdr:to>
      <xdr:col>1</xdr:col>
      <xdr:colOff>7620</xdr:colOff>
      <xdr:row>2029</xdr:row>
      <xdr:rowOff>30480</xdr:rowOff>
    </xdr:to>
    <xdr:pic>
      <xdr:nvPicPr>
        <xdr:cNvPr id="257690" name="Picture 19" descr="logo-web.png">
          <a:extLst>
            <a:ext uri="{FF2B5EF4-FFF2-40B4-BE49-F238E27FC236}">
              <a16:creationId xmlns:a16="http://schemas.microsoft.com/office/drawing/2014/main" id="{0AF9D2CE-C4E4-1B37-BB4D-A1D6EE6DE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368815620"/>
          <a:ext cx="967740" cy="228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7620</xdr:colOff>
      <xdr:row>0</xdr:row>
      <xdr:rowOff>7620</xdr:rowOff>
    </xdr:from>
    <xdr:to>
      <xdr:col>2</xdr:col>
      <xdr:colOff>0</xdr:colOff>
      <xdr:row>1</xdr:row>
      <xdr:rowOff>0</xdr:rowOff>
    </xdr:to>
    <xdr:pic>
      <xdr:nvPicPr>
        <xdr:cNvPr id="257691" name="Picture 19" descr="logo-web.png">
          <a:extLst>
            <a:ext uri="{FF2B5EF4-FFF2-40B4-BE49-F238E27FC236}">
              <a16:creationId xmlns:a16="http://schemas.microsoft.com/office/drawing/2014/main" id="{B96BC318-4695-7604-E2BF-57413AFEC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7620"/>
          <a:ext cx="1912620" cy="5257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1119</xdr:row>
      <xdr:rowOff>0</xdr:rowOff>
    </xdr:from>
    <xdr:to>
      <xdr:col>1</xdr:col>
      <xdr:colOff>7620</xdr:colOff>
      <xdr:row>1119</xdr:row>
      <xdr:rowOff>30480</xdr:rowOff>
    </xdr:to>
    <xdr:pic>
      <xdr:nvPicPr>
        <xdr:cNvPr id="257692" name="Picture 19" descr="logo-web.png">
          <a:extLst>
            <a:ext uri="{FF2B5EF4-FFF2-40B4-BE49-F238E27FC236}">
              <a16:creationId xmlns:a16="http://schemas.microsoft.com/office/drawing/2014/main" id="{5DC3BFAA-00FA-10DF-842C-40624A14D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733660"/>
          <a:ext cx="975360" cy="304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1331</xdr:row>
      <xdr:rowOff>0</xdr:rowOff>
    </xdr:from>
    <xdr:to>
      <xdr:col>1</xdr:col>
      <xdr:colOff>7620</xdr:colOff>
      <xdr:row>1331</xdr:row>
      <xdr:rowOff>182880</xdr:rowOff>
    </xdr:to>
    <xdr:pic>
      <xdr:nvPicPr>
        <xdr:cNvPr id="257693" name="Picture 19" descr="logo-web.png">
          <a:extLst>
            <a:ext uri="{FF2B5EF4-FFF2-40B4-BE49-F238E27FC236}">
              <a16:creationId xmlns:a16="http://schemas.microsoft.com/office/drawing/2014/main" id="{8E700CF2-612D-9B43-2567-2FAA6038C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0807240"/>
          <a:ext cx="97536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1345</xdr:row>
      <xdr:rowOff>0</xdr:rowOff>
    </xdr:from>
    <xdr:to>
      <xdr:col>1</xdr:col>
      <xdr:colOff>7620</xdr:colOff>
      <xdr:row>1345</xdr:row>
      <xdr:rowOff>182880</xdr:rowOff>
    </xdr:to>
    <xdr:pic>
      <xdr:nvPicPr>
        <xdr:cNvPr id="257694" name="Picture 19" descr="logo-web.png">
          <a:extLst>
            <a:ext uri="{FF2B5EF4-FFF2-40B4-BE49-F238E27FC236}">
              <a16:creationId xmlns:a16="http://schemas.microsoft.com/office/drawing/2014/main" id="{6DBB8A7C-11AB-695B-FE90-B7DA23177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542820"/>
          <a:ext cx="97536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7620</xdr:colOff>
      <xdr:row>3179</xdr:row>
      <xdr:rowOff>0</xdr:rowOff>
    </xdr:from>
    <xdr:to>
      <xdr:col>1</xdr:col>
      <xdr:colOff>7620</xdr:colOff>
      <xdr:row>3179</xdr:row>
      <xdr:rowOff>30480</xdr:rowOff>
    </xdr:to>
    <xdr:pic>
      <xdr:nvPicPr>
        <xdr:cNvPr id="257695" name="Picture 19" descr="logo-web.png">
          <a:extLst>
            <a:ext uri="{FF2B5EF4-FFF2-40B4-BE49-F238E27FC236}">
              <a16:creationId xmlns:a16="http://schemas.microsoft.com/office/drawing/2014/main" id="{72DC0B8D-8AE7-D41D-01F2-EA18D8F50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578167500"/>
          <a:ext cx="967740" cy="304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1462</xdr:row>
      <xdr:rowOff>0</xdr:rowOff>
    </xdr:from>
    <xdr:to>
      <xdr:col>1</xdr:col>
      <xdr:colOff>7620</xdr:colOff>
      <xdr:row>1462</xdr:row>
      <xdr:rowOff>30480</xdr:rowOff>
    </xdr:to>
    <xdr:pic>
      <xdr:nvPicPr>
        <xdr:cNvPr id="257696" name="Picture 19" descr="logo-web.png">
          <a:extLst>
            <a:ext uri="{FF2B5EF4-FFF2-40B4-BE49-F238E27FC236}">
              <a16:creationId xmlns:a16="http://schemas.microsoft.com/office/drawing/2014/main" id="{22C0D866-AA6E-A1B6-90C6-535EB9BEC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5816080"/>
          <a:ext cx="975360" cy="304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205740</xdr:colOff>
      <xdr:row>2527</xdr:row>
      <xdr:rowOff>0</xdr:rowOff>
    </xdr:from>
    <xdr:to>
      <xdr:col>2</xdr:col>
      <xdr:colOff>243840</xdr:colOff>
      <xdr:row>2527</xdr:row>
      <xdr:rowOff>0</xdr:rowOff>
    </xdr:to>
    <xdr:pic>
      <xdr:nvPicPr>
        <xdr:cNvPr id="257697" name="Picture 11" descr="image008">
          <a:extLst>
            <a:ext uri="{FF2B5EF4-FFF2-40B4-BE49-F238E27FC236}">
              <a16:creationId xmlns:a16="http://schemas.microsoft.com/office/drawing/2014/main" id="{F03B0877-9E3E-58DF-DF9A-3E33703E80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25980" y="459638400"/>
          <a:ext cx="381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7620</xdr:colOff>
      <xdr:row>2024</xdr:row>
      <xdr:rowOff>7620</xdr:rowOff>
    </xdr:from>
    <xdr:to>
      <xdr:col>1</xdr:col>
      <xdr:colOff>7620</xdr:colOff>
      <xdr:row>2025</xdr:row>
      <xdr:rowOff>38100</xdr:rowOff>
    </xdr:to>
    <xdr:pic>
      <xdr:nvPicPr>
        <xdr:cNvPr id="257698" name="Picture 19" descr="logo-web.png">
          <a:extLst>
            <a:ext uri="{FF2B5EF4-FFF2-40B4-BE49-F238E27FC236}">
              <a16:creationId xmlns:a16="http://schemas.microsoft.com/office/drawing/2014/main" id="{B3B9FF19-63B0-242D-1AB4-5A3701C2C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367931700"/>
          <a:ext cx="967740" cy="2133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7620</xdr:colOff>
      <xdr:row>2046</xdr:row>
      <xdr:rowOff>7620</xdr:rowOff>
    </xdr:from>
    <xdr:to>
      <xdr:col>1</xdr:col>
      <xdr:colOff>7620</xdr:colOff>
      <xdr:row>2047</xdr:row>
      <xdr:rowOff>7620</xdr:rowOff>
    </xdr:to>
    <xdr:pic>
      <xdr:nvPicPr>
        <xdr:cNvPr id="257699" name="Picture 19" descr="logo-web.png">
          <a:extLst>
            <a:ext uri="{FF2B5EF4-FFF2-40B4-BE49-F238E27FC236}">
              <a16:creationId xmlns:a16="http://schemas.microsoft.com/office/drawing/2014/main" id="{5EB4FE91-390D-6579-EA42-007587905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371802660"/>
          <a:ext cx="96774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3724</xdr:row>
      <xdr:rowOff>0</xdr:rowOff>
    </xdr:from>
    <xdr:to>
      <xdr:col>1</xdr:col>
      <xdr:colOff>7620</xdr:colOff>
      <xdr:row>3724</xdr:row>
      <xdr:rowOff>30480</xdr:rowOff>
    </xdr:to>
    <xdr:pic>
      <xdr:nvPicPr>
        <xdr:cNvPr id="257700" name="Picture 19" descr="logo-web.png">
          <a:extLst>
            <a:ext uri="{FF2B5EF4-FFF2-40B4-BE49-F238E27FC236}">
              <a16:creationId xmlns:a16="http://schemas.microsoft.com/office/drawing/2014/main" id="{9E302EBF-30B8-39C2-C814-C1363D9E1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4385240"/>
          <a:ext cx="975360" cy="304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2674</xdr:row>
      <xdr:rowOff>0</xdr:rowOff>
    </xdr:from>
    <xdr:to>
      <xdr:col>1</xdr:col>
      <xdr:colOff>7620</xdr:colOff>
      <xdr:row>2674</xdr:row>
      <xdr:rowOff>30480</xdr:rowOff>
    </xdr:to>
    <xdr:pic>
      <xdr:nvPicPr>
        <xdr:cNvPr id="257701" name="Picture 19" descr="logo-web.png">
          <a:extLst>
            <a:ext uri="{FF2B5EF4-FFF2-40B4-BE49-F238E27FC236}">
              <a16:creationId xmlns:a16="http://schemas.microsoft.com/office/drawing/2014/main" id="{39470DEF-3F7D-F0E9-D406-A80139204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5599740"/>
          <a:ext cx="975360" cy="304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7620</xdr:colOff>
      <xdr:row>2029</xdr:row>
      <xdr:rowOff>7620</xdr:rowOff>
    </xdr:from>
    <xdr:to>
      <xdr:col>1</xdr:col>
      <xdr:colOff>7620</xdr:colOff>
      <xdr:row>2029</xdr:row>
      <xdr:rowOff>30480</xdr:rowOff>
    </xdr:to>
    <xdr:pic>
      <xdr:nvPicPr>
        <xdr:cNvPr id="257702" name="Picture 19" descr="logo-web.png">
          <a:extLst>
            <a:ext uri="{FF2B5EF4-FFF2-40B4-BE49-F238E27FC236}">
              <a16:creationId xmlns:a16="http://schemas.microsoft.com/office/drawing/2014/main" id="{2CFAF28D-ECF9-5A5C-49D5-29A9415ED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368815620"/>
          <a:ext cx="967740" cy="228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4243</xdr:row>
      <xdr:rowOff>0</xdr:rowOff>
    </xdr:from>
    <xdr:to>
      <xdr:col>1</xdr:col>
      <xdr:colOff>7620</xdr:colOff>
      <xdr:row>4243</xdr:row>
      <xdr:rowOff>30480</xdr:rowOff>
    </xdr:to>
    <xdr:pic>
      <xdr:nvPicPr>
        <xdr:cNvPr id="257703" name="Picture 19" descr="logo-web.png">
          <a:extLst>
            <a:ext uri="{FF2B5EF4-FFF2-40B4-BE49-F238E27FC236}">
              <a16:creationId xmlns:a16="http://schemas.microsoft.com/office/drawing/2014/main" id="{B640C882-1D46-3798-0E42-9395736DF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3125200"/>
          <a:ext cx="975360" cy="304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7620</xdr:colOff>
      <xdr:row>2422</xdr:row>
      <xdr:rowOff>0</xdr:rowOff>
    </xdr:from>
    <xdr:to>
      <xdr:col>1</xdr:col>
      <xdr:colOff>7620</xdr:colOff>
      <xdr:row>2422</xdr:row>
      <xdr:rowOff>22860</xdr:rowOff>
    </xdr:to>
    <xdr:pic>
      <xdr:nvPicPr>
        <xdr:cNvPr id="257704" name="Picture 19" descr="logo-web.png">
          <a:extLst>
            <a:ext uri="{FF2B5EF4-FFF2-40B4-BE49-F238E27FC236}">
              <a16:creationId xmlns:a16="http://schemas.microsoft.com/office/drawing/2014/main" id="{5307BB98-A52C-F0DF-F656-B7897276A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441076080"/>
          <a:ext cx="967740" cy="228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4228</xdr:row>
      <xdr:rowOff>0</xdr:rowOff>
    </xdr:from>
    <xdr:to>
      <xdr:col>1</xdr:col>
      <xdr:colOff>7620</xdr:colOff>
      <xdr:row>4228</xdr:row>
      <xdr:rowOff>30480</xdr:rowOff>
    </xdr:to>
    <xdr:pic>
      <xdr:nvPicPr>
        <xdr:cNvPr id="257705" name="Picture 19" descr="logo-web.png">
          <a:extLst>
            <a:ext uri="{FF2B5EF4-FFF2-40B4-BE49-F238E27FC236}">
              <a16:creationId xmlns:a16="http://schemas.microsoft.com/office/drawing/2014/main" id="{A113B609-F38E-C8C7-7B43-09052D5B1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0473440"/>
          <a:ext cx="975360" cy="304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7620</xdr:colOff>
      <xdr:row>2422</xdr:row>
      <xdr:rowOff>0</xdr:rowOff>
    </xdr:from>
    <xdr:to>
      <xdr:col>1</xdr:col>
      <xdr:colOff>7620</xdr:colOff>
      <xdr:row>2422</xdr:row>
      <xdr:rowOff>22860</xdr:rowOff>
    </xdr:to>
    <xdr:pic>
      <xdr:nvPicPr>
        <xdr:cNvPr id="257706" name="Picture 19" descr="logo-web.png">
          <a:extLst>
            <a:ext uri="{FF2B5EF4-FFF2-40B4-BE49-F238E27FC236}">
              <a16:creationId xmlns:a16="http://schemas.microsoft.com/office/drawing/2014/main" id="{48978390-F8FB-8E6D-9C5C-F09CE6137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441076080"/>
          <a:ext cx="967740" cy="228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2422</xdr:row>
      <xdr:rowOff>0</xdr:rowOff>
    </xdr:from>
    <xdr:to>
      <xdr:col>1</xdr:col>
      <xdr:colOff>7620</xdr:colOff>
      <xdr:row>2422</xdr:row>
      <xdr:rowOff>22860</xdr:rowOff>
    </xdr:to>
    <xdr:pic>
      <xdr:nvPicPr>
        <xdr:cNvPr id="257707" name="Picture 19" descr="logo-web.png">
          <a:extLst>
            <a:ext uri="{FF2B5EF4-FFF2-40B4-BE49-F238E27FC236}">
              <a16:creationId xmlns:a16="http://schemas.microsoft.com/office/drawing/2014/main" id="{36B720C4-7F43-36D3-8EE4-0AEC6E14D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1076080"/>
          <a:ext cx="975360" cy="228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7620</xdr:colOff>
      <xdr:row>1096</xdr:row>
      <xdr:rowOff>7620</xdr:rowOff>
    </xdr:from>
    <xdr:to>
      <xdr:col>2</xdr:col>
      <xdr:colOff>0</xdr:colOff>
      <xdr:row>1096</xdr:row>
      <xdr:rowOff>30480</xdr:rowOff>
    </xdr:to>
    <xdr:pic>
      <xdr:nvPicPr>
        <xdr:cNvPr id="257708" name="Picture 19" descr="logo-web.png">
          <a:extLst>
            <a:ext uri="{FF2B5EF4-FFF2-40B4-BE49-F238E27FC236}">
              <a16:creationId xmlns:a16="http://schemas.microsoft.com/office/drawing/2014/main" id="{581CB2F4-A755-A0BC-A3FE-E21716282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196634100"/>
          <a:ext cx="1912620" cy="228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7620</xdr:colOff>
      <xdr:row>1096</xdr:row>
      <xdr:rowOff>7620</xdr:rowOff>
    </xdr:from>
    <xdr:to>
      <xdr:col>2</xdr:col>
      <xdr:colOff>0</xdr:colOff>
      <xdr:row>1096</xdr:row>
      <xdr:rowOff>30480</xdr:rowOff>
    </xdr:to>
    <xdr:pic>
      <xdr:nvPicPr>
        <xdr:cNvPr id="257709" name="Picture 19" descr="logo-web.png">
          <a:extLst>
            <a:ext uri="{FF2B5EF4-FFF2-40B4-BE49-F238E27FC236}">
              <a16:creationId xmlns:a16="http://schemas.microsoft.com/office/drawing/2014/main" id="{E1D1797A-1E64-4BC7-463D-0C6176354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196634100"/>
          <a:ext cx="1912620" cy="228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7620</xdr:colOff>
      <xdr:row>2</xdr:row>
      <xdr:rowOff>7620</xdr:rowOff>
    </xdr:from>
    <xdr:to>
      <xdr:col>2</xdr:col>
      <xdr:colOff>0</xdr:colOff>
      <xdr:row>2</xdr:row>
      <xdr:rowOff>30480</xdr:rowOff>
    </xdr:to>
    <xdr:pic>
      <xdr:nvPicPr>
        <xdr:cNvPr id="257710" name="Picture 19" descr="logo-web.png">
          <a:extLst>
            <a:ext uri="{FF2B5EF4-FFF2-40B4-BE49-F238E27FC236}">
              <a16:creationId xmlns:a16="http://schemas.microsoft.com/office/drawing/2014/main" id="{4BD7755E-A765-F3A9-F2E5-FEE49BBF3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937260"/>
          <a:ext cx="1912620" cy="228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7620</xdr:colOff>
      <xdr:row>2</xdr:row>
      <xdr:rowOff>7620</xdr:rowOff>
    </xdr:from>
    <xdr:to>
      <xdr:col>2</xdr:col>
      <xdr:colOff>0</xdr:colOff>
      <xdr:row>2</xdr:row>
      <xdr:rowOff>30480</xdr:rowOff>
    </xdr:to>
    <xdr:pic>
      <xdr:nvPicPr>
        <xdr:cNvPr id="257711" name="Picture 19" descr="logo-web.png">
          <a:extLst>
            <a:ext uri="{FF2B5EF4-FFF2-40B4-BE49-F238E27FC236}">
              <a16:creationId xmlns:a16="http://schemas.microsoft.com/office/drawing/2014/main" id="{77791E5B-9872-2D63-8876-3146CAA48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937260"/>
          <a:ext cx="1912620" cy="228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7620</xdr:colOff>
      <xdr:row>569</xdr:row>
      <xdr:rowOff>7620</xdr:rowOff>
    </xdr:from>
    <xdr:to>
      <xdr:col>2</xdr:col>
      <xdr:colOff>0</xdr:colOff>
      <xdr:row>569</xdr:row>
      <xdr:rowOff>30480</xdr:rowOff>
    </xdr:to>
    <xdr:pic>
      <xdr:nvPicPr>
        <xdr:cNvPr id="257712" name="Picture 19" descr="logo-web.png">
          <a:extLst>
            <a:ext uri="{FF2B5EF4-FFF2-40B4-BE49-F238E27FC236}">
              <a16:creationId xmlns:a16="http://schemas.microsoft.com/office/drawing/2014/main" id="{4DEF50B2-001D-5651-2E22-6509D07C3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101551740"/>
          <a:ext cx="1912620" cy="228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465</xdr:row>
      <xdr:rowOff>7620</xdr:rowOff>
    </xdr:from>
    <xdr:to>
      <xdr:col>2</xdr:col>
      <xdr:colOff>0</xdr:colOff>
      <xdr:row>465</xdr:row>
      <xdr:rowOff>30480</xdr:rowOff>
    </xdr:to>
    <xdr:pic>
      <xdr:nvPicPr>
        <xdr:cNvPr id="257713" name="Picture 19" descr="logo-web.png">
          <a:extLst>
            <a:ext uri="{FF2B5EF4-FFF2-40B4-BE49-F238E27FC236}">
              <a16:creationId xmlns:a16="http://schemas.microsoft.com/office/drawing/2014/main" id="{6AA61109-5345-2678-3DB4-813F872DD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012280"/>
          <a:ext cx="1920240" cy="228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3712</xdr:row>
      <xdr:rowOff>0</xdr:rowOff>
    </xdr:from>
    <xdr:to>
      <xdr:col>1</xdr:col>
      <xdr:colOff>7620</xdr:colOff>
      <xdr:row>3712</xdr:row>
      <xdr:rowOff>30480</xdr:rowOff>
    </xdr:to>
    <xdr:pic>
      <xdr:nvPicPr>
        <xdr:cNvPr id="257714" name="Picture 19" descr="logo-web.png">
          <a:extLst>
            <a:ext uri="{FF2B5EF4-FFF2-40B4-BE49-F238E27FC236}">
              <a16:creationId xmlns:a16="http://schemas.microsoft.com/office/drawing/2014/main" id="{FD3A55A7-08B6-3ACA-3C23-351E4DE92C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2259260"/>
          <a:ext cx="975360" cy="304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3712</xdr:row>
      <xdr:rowOff>0</xdr:rowOff>
    </xdr:from>
    <xdr:to>
      <xdr:col>1</xdr:col>
      <xdr:colOff>7620</xdr:colOff>
      <xdr:row>3712</xdr:row>
      <xdr:rowOff>30480</xdr:rowOff>
    </xdr:to>
    <xdr:pic>
      <xdr:nvPicPr>
        <xdr:cNvPr id="257715" name="Picture 19" descr="logo-web.png">
          <a:extLst>
            <a:ext uri="{FF2B5EF4-FFF2-40B4-BE49-F238E27FC236}">
              <a16:creationId xmlns:a16="http://schemas.microsoft.com/office/drawing/2014/main" id="{AACF32A8-15F8-E1D0-B75D-78600BBA61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2259260"/>
          <a:ext cx="975360" cy="304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7620</xdr:colOff>
      <xdr:row>674</xdr:row>
      <xdr:rowOff>7620</xdr:rowOff>
    </xdr:from>
    <xdr:to>
      <xdr:col>2</xdr:col>
      <xdr:colOff>0</xdr:colOff>
      <xdr:row>674</xdr:row>
      <xdr:rowOff>30480</xdr:rowOff>
    </xdr:to>
    <xdr:pic>
      <xdr:nvPicPr>
        <xdr:cNvPr id="257716" name="Picture 19" descr="logo-web.png">
          <a:extLst>
            <a:ext uri="{FF2B5EF4-FFF2-40B4-BE49-F238E27FC236}">
              <a16:creationId xmlns:a16="http://schemas.microsoft.com/office/drawing/2014/main" id="{505089D5-90EC-3E9C-8561-F7C2DB6FE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120190260"/>
          <a:ext cx="1912620" cy="228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7620</xdr:colOff>
      <xdr:row>674</xdr:row>
      <xdr:rowOff>7620</xdr:rowOff>
    </xdr:from>
    <xdr:to>
      <xdr:col>2</xdr:col>
      <xdr:colOff>0</xdr:colOff>
      <xdr:row>674</xdr:row>
      <xdr:rowOff>30480</xdr:rowOff>
    </xdr:to>
    <xdr:pic>
      <xdr:nvPicPr>
        <xdr:cNvPr id="257717" name="Picture 19" descr="logo-web.png">
          <a:extLst>
            <a:ext uri="{FF2B5EF4-FFF2-40B4-BE49-F238E27FC236}">
              <a16:creationId xmlns:a16="http://schemas.microsoft.com/office/drawing/2014/main" id="{91B43434-0609-8C84-9CDD-3CEE989EF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120190260"/>
          <a:ext cx="1912620" cy="228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7620</xdr:colOff>
      <xdr:row>2046</xdr:row>
      <xdr:rowOff>7620</xdr:rowOff>
    </xdr:from>
    <xdr:to>
      <xdr:col>1</xdr:col>
      <xdr:colOff>7620</xdr:colOff>
      <xdr:row>2047</xdr:row>
      <xdr:rowOff>7620</xdr:rowOff>
    </xdr:to>
    <xdr:pic>
      <xdr:nvPicPr>
        <xdr:cNvPr id="257718" name="Picture 19" descr="logo-web.png">
          <a:extLst>
            <a:ext uri="{FF2B5EF4-FFF2-40B4-BE49-F238E27FC236}">
              <a16:creationId xmlns:a16="http://schemas.microsoft.com/office/drawing/2014/main" id="{50F1FC20-3C04-3D28-4626-D5E115821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371802660"/>
          <a:ext cx="96774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7620</xdr:colOff>
      <xdr:row>2046</xdr:row>
      <xdr:rowOff>7620</xdr:rowOff>
    </xdr:from>
    <xdr:to>
      <xdr:col>1</xdr:col>
      <xdr:colOff>7620</xdr:colOff>
      <xdr:row>2047</xdr:row>
      <xdr:rowOff>7620</xdr:rowOff>
    </xdr:to>
    <xdr:pic>
      <xdr:nvPicPr>
        <xdr:cNvPr id="257719" name="Picture 19" descr="logo-web.png">
          <a:extLst>
            <a:ext uri="{FF2B5EF4-FFF2-40B4-BE49-F238E27FC236}">
              <a16:creationId xmlns:a16="http://schemas.microsoft.com/office/drawing/2014/main" id="{A6152A8B-8B2D-64D5-DDC0-FD201E1129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371802660"/>
          <a:ext cx="96774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3928</xdr:row>
      <xdr:rowOff>7620</xdr:rowOff>
    </xdr:from>
    <xdr:to>
      <xdr:col>1</xdr:col>
      <xdr:colOff>7620</xdr:colOff>
      <xdr:row>3928</xdr:row>
      <xdr:rowOff>30480</xdr:rowOff>
    </xdr:to>
    <xdr:pic>
      <xdr:nvPicPr>
        <xdr:cNvPr id="257720" name="Picture 19" descr="logo-web.png">
          <a:extLst>
            <a:ext uri="{FF2B5EF4-FFF2-40B4-BE49-F238E27FC236}">
              <a16:creationId xmlns:a16="http://schemas.microsoft.com/office/drawing/2014/main" id="{ECC56AE6-A2D5-71FF-F41E-97FC59F5E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2873860"/>
          <a:ext cx="975360" cy="228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2689</xdr:row>
      <xdr:rowOff>7620</xdr:rowOff>
    </xdr:from>
    <xdr:to>
      <xdr:col>1</xdr:col>
      <xdr:colOff>7620</xdr:colOff>
      <xdr:row>2689</xdr:row>
      <xdr:rowOff>30480</xdr:rowOff>
    </xdr:to>
    <xdr:pic>
      <xdr:nvPicPr>
        <xdr:cNvPr id="257721" name="Picture 19" descr="logo-web.png">
          <a:extLst>
            <a:ext uri="{FF2B5EF4-FFF2-40B4-BE49-F238E27FC236}">
              <a16:creationId xmlns:a16="http://schemas.microsoft.com/office/drawing/2014/main" id="{2E3862A9-482C-B92E-72B6-9FB15363B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8259120"/>
          <a:ext cx="975360" cy="228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1345</xdr:row>
      <xdr:rowOff>0</xdr:rowOff>
    </xdr:from>
    <xdr:to>
      <xdr:col>1</xdr:col>
      <xdr:colOff>7620</xdr:colOff>
      <xdr:row>1345</xdr:row>
      <xdr:rowOff>182880</xdr:rowOff>
    </xdr:to>
    <xdr:pic>
      <xdr:nvPicPr>
        <xdr:cNvPr id="257722" name="Picture 19" descr="logo-web.png">
          <a:extLst>
            <a:ext uri="{FF2B5EF4-FFF2-40B4-BE49-F238E27FC236}">
              <a16:creationId xmlns:a16="http://schemas.microsoft.com/office/drawing/2014/main" id="{B2BFA368-AEA1-61F3-BD5C-6E7211D6F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542820"/>
          <a:ext cx="97536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1345</xdr:row>
      <xdr:rowOff>0</xdr:rowOff>
    </xdr:from>
    <xdr:to>
      <xdr:col>1</xdr:col>
      <xdr:colOff>7620</xdr:colOff>
      <xdr:row>1345</xdr:row>
      <xdr:rowOff>182880</xdr:rowOff>
    </xdr:to>
    <xdr:pic>
      <xdr:nvPicPr>
        <xdr:cNvPr id="257723" name="Picture 19" descr="logo-web.png">
          <a:extLst>
            <a:ext uri="{FF2B5EF4-FFF2-40B4-BE49-F238E27FC236}">
              <a16:creationId xmlns:a16="http://schemas.microsoft.com/office/drawing/2014/main" id="{45E10915-8C73-F8D0-81DA-253F695A0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542820"/>
          <a:ext cx="97536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1345</xdr:row>
      <xdr:rowOff>0</xdr:rowOff>
    </xdr:from>
    <xdr:to>
      <xdr:col>1</xdr:col>
      <xdr:colOff>7620</xdr:colOff>
      <xdr:row>1345</xdr:row>
      <xdr:rowOff>182880</xdr:rowOff>
    </xdr:to>
    <xdr:pic>
      <xdr:nvPicPr>
        <xdr:cNvPr id="257724" name="Picture 19" descr="logo-web.png">
          <a:extLst>
            <a:ext uri="{FF2B5EF4-FFF2-40B4-BE49-F238E27FC236}">
              <a16:creationId xmlns:a16="http://schemas.microsoft.com/office/drawing/2014/main" id="{D97A9C04-CC01-28E0-494B-13B6E7167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542820"/>
          <a:ext cx="97536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1345</xdr:row>
      <xdr:rowOff>0</xdr:rowOff>
    </xdr:from>
    <xdr:to>
      <xdr:col>1</xdr:col>
      <xdr:colOff>7620</xdr:colOff>
      <xdr:row>1345</xdr:row>
      <xdr:rowOff>182880</xdr:rowOff>
    </xdr:to>
    <xdr:pic>
      <xdr:nvPicPr>
        <xdr:cNvPr id="257725" name="Picture 19" descr="logo-web.png">
          <a:extLst>
            <a:ext uri="{FF2B5EF4-FFF2-40B4-BE49-F238E27FC236}">
              <a16:creationId xmlns:a16="http://schemas.microsoft.com/office/drawing/2014/main" id="{464B68A3-6FF3-E24F-D415-63CD90D5E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542820"/>
          <a:ext cx="97536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1345</xdr:row>
      <xdr:rowOff>0</xdr:rowOff>
    </xdr:from>
    <xdr:to>
      <xdr:col>1</xdr:col>
      <xdr:colOff>7620</xdr:colOff>
      <xdr:row>1345</xdr:row>
      <xdr:rowOff>182880</xdr:rowOff>
    </xdr:to>
    <xdr:pic>
      <xdr:nvPicPr>
        <xdr:cNvPr id="257726" name="Picture 19" descr="logo-web.png">
          <a:extLst>
            <a:ext uri="{FF2B5EF4-FFF2-40B4-BE49-F238E27FC236}">
              <a16:creationId xmlns:a16="http://schemas.microsoft.com/office/drawing/2014/main" id="{8CCB54FE-D0F3-3B19-865C-E7DAC4914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542820"/>
          <a:ext cx="97536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1345</xdr:row>
      <xdr:rowOff>0</xdr:rowOff>
    </xdr:from>
    <xdr:to>
      <xdr:col>1</xdr:col>
      <xdr:colOff>7620</xdr:colOff>
      <xdr:row>1345</xdr:row>
      <xdr:rowOff>182880</xdr:rowOff>
    </xdr:to>
    <xdr:pic>
      <xdr:nvPicPr>
        <xdr:cNvPr id="257727" name="Picture 19" descr="logo-web.png">
          <a:extLst>
            <a:ext uri="{FF2B5EF4-FFF2-40B4-BE49-F238E27FC236}">
              <a16:creationId xmlns:a16="http://schemas.microsoft.com/office/drawing/2014/main" id="{70AF6022-B83B-45B8-494E-76BC2BABE6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542820"/>
          <a:ext cx="97536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4201</xdr:row>
      <xdr:rowOff>7620</xdr:rowOff>
    </xdr:from>
    <xdr:to>
      <xdr:col>1</xdr:col>
      <xdr:colOff>7620</xdr:colOff>
      <xdr:row>4202</xdr:row>
      <xdr:rowOff>38100</xdr:rowOff>
    </xdr:to>
    <xdr:pic>
      <xdr:nvPicPr>
        <xdr:cNvPr id="257728" name="Picture 19" descr="logo-web.png">
          <a:extLst>
            <a:ext uri="{FF2B5EF4-FFF2-40B4-BE49-F238E27FC236}">
              <a16:creationId xmlns:a16="http://schemas.microsoft.com/office/drawing/2014/main" id="{EAE45D07-F048-0F5D-E12A-1E6099C5F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5726180"/>
          <a:ext cx="97536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4243</xdr:row>
      <xdr:rowOff>0</xdr:rowOff>
    </xdr:from>
    <xdr:to>
      <xdr:col>1</xdr:col>
      <xdr:colOff>7620</xdr:colOff>
      <xdr:row>4243</xdr:row>
      <xdr:rowOff>30480</xdr:rowOff>
    </xdr:to>
    <xdr:pic>
      <xdr:nvPicPr>
        <xdr:cNvPr id="257729" name="Picture 19" descr="logo-web.png">
          <a:extLst>
            <a:ext uri="{FF2B5EF4-FFF2-40B4-BE49-F238E27FC236}">
              <a16:creationId xmlns:a16="http://schemas.microsoft.com/office/drawing/2014/main" id="{22A20E12-CC67-AF76-119E-D02906BD9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3125200"/>
          <a:ext cx="975360" cy="304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340</xdr:row>
      <xdr:rowOff>7620</xdr:rowOff>
    </xdr:from>
    <xdr:to>
      <xdr:col>2</xdr:col>
      <xdr:colOff>0</xdr:colOff>
      <xdr:row>340</xdr:row>
      <xdr:rowOff>30480</xdr:rowOff>
    </xdr:to>
    <xdr:pic>
      <xdr:nvPicPr>
        <xdr:cNvPr id="257730" name="Picture 19" descr="logo-web.png">
          <a:extLst>
            <a:ext uri="{FF2B5EF4-FFF2-40B4-BE49-F238E27FC236}">
              <a16:creationId xmlns:a16="http://schemas.microsoft.com/office/drawing/2014/main" id="{F7857343-F611-0B22-B2E5-9DC9C663F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769500"/>
          <a:ext cx="1920240" cy="228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7620</xdr:colOff>
      <xdr:row>2698</xdr:row>
      <xdr:rowOff>0</xdr:rowOff>
    </xdr:from>
    <xdr:to>
      <xdr:col>1</xdr:col>
      <xdr:colOff>7620</xdr:colOff>
      <xdr:row>2698</xdr:row>
      <xdr:rowOff>30480</xdr:rowOff>
    </xdr:to>
    <xdr:pic>
      <xdr:nvPicPr>
        <xdr:cNvPr id="257731" name="Picture 19" descr="logo-web.png">
          <a:extLst>
            <a:ext uri="{FF2B5EF4-FFF2-40B4-BE49-F238E27FC236}">
              <a16:creationId xmlns:a16="http://schemas.microsoft.com/office/drawing/2014/main" id="{3A569BA9-5FD5-4487-8D25-CBFD571AF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489851700"/>
          <a:ext cx="967740" cy="304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796</xdr:row>
      <xdr:rowOff>0</xdr:rowOff>
    </xdr:from>
    <xdr:to>
      <xdr:col>2</xdr:col>
      <xdr:colOff>0</xdr:colOff>
      <xdr:row>796</xdr:row>
      <xdr:rowOff>30480</xdr:rowOff>
    </xdr:to>
    <xdr:pic>
      <xdr:nvPicPr>
        <xdr:cNvPr id="257732" name="Picture 19" descr="logo-web.png">
          <a:extLst>
            <a:ext uri="{FF2B5EF4-FFF2-40B4-BE49-F238E27FC236}">
              <a16:creationId xmlns:a16="http://schemas.microsoft.com/office/drawing/2014/main" id="{3C094EBA-8220-0AED-63D3-0C8772095C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983460"/>
          <a:ext cx="1920240" cy="304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7620</xdr:colOff>
      <xdr:row>2927</xdr:row>
      <xdr:rowOff>0</xdr:rowOff>
    </xdr:from>
    <xdr:to>
      <xdr:col>1</xdr:col>
      <xdr:colOff>7620</xdr:colOff>
      <xdr:row>2927</xdr:row>
      <xdr:rowOff>30480</xdr:rowOff>
    </xdr:to>
    <xdr:pic>
      <xdr:nvPicPr>
        <xdr:cNvPr id="257733" name="Picture 19" descr="logo-web.png">
          <a:extLst>
            <a:ext uri="{FF2B5EF4-FFF2-40B4-BE49-F238E27FC236}">
              <a16:creationId xmlns:a16="http://schemas.microsoft.com/office/drawing/2014/main" id="{BEAC5CA9-D400-0462-68F3-B9C473344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530153880"/>
          <a:ext cx="967740" cy="304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7620</xdr:colOff>
      <xdr:row>2927</xdr:row>
      <xdr:rowOff>0</xdr:rowOff>
    </xdr:from>
    <xdr:to>
      <xdr:col>1</xdr:col>
      <xdr:colOff>7620</xdr:colOff>
      <xdr:row>2927</xdr:row>
      <xdr:rowOff>30480</xdr:rowOff>
    </xdr:to>
    <xdr:pic>
      <xdr:nvPicPr>
        <xdr:cNvPr id="257734" name="Picture 19" descr="logo-web.png">
          <a:extLst>
            <a:ext uri="{FF2B5EF4-FFF2-40B4-BE49-F238E27FC236}">
              <a16:creationId xmlns:a16="http://schemas.microsoft.com/office/drawing/2014/main" id="{6DF0051D-2915-BE09-1624-7FC1F96BD6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530153880"/>
          <a:ext cx="967740" cy="304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7620</xdr:colOff>
      <xdr:row>3100</xdr:row>
      <xdr:rowOff>0</xdr:rowOff>
    </xdr:from>
    <xdr:to>
      <xdr:col>1</xdr:col>
      <xdr:colOff>7620</xdr:colOff>
      <xdr:row>3100</xdr:row>
      <xdr:rowOff>30480</xdr:rowOff>
    </xdr:to>
    <xdr:pic>
      <xdr:nvPicPr>
        <xdr:cNvPr id="257735" name="Picture 19" descr="logo-web.png">
          <a:extLst>
            <a:ext uri="{FF2B5EF4-FFF2-40B4-BE49-F238E27FC236}">
              <a16:creationId xmlns:a16="http://schemas.microsoft.com/office/drawing/2014/main" id="{45A2D7C4-65F2-E072-2592-593B0BF68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564261000"/>
          <a:ext cx="967740" cy="304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7620</xdr:colOff>
      <xdr:row>3100</xdr:row>
      <xdr:rowOff>0</xdr:rowOff>
    </xdr:from>
    <xdr:to>
      <xdr:col>1</xdr:col>
      <xdr:colOff>7620</xdr:colOff>
      <xdr:row>3100</xdr:row>
      <xdr:rowOff>30480</xdr:rowOff>
    </xdr:to>
    <xdr:pic>
      <xdr:nvPicPr>
        <xdr:cNvPr id="257736" name="Picture 19" descr="logo-web.png">
          <a:extLst>
            <a:ext uri="{FF2B5EF4-FFF2-40B4-BE49-F238E27FC236}">
              <a16:creationId xmlns:a16="http://schemas.microsoft.com/office/drawing/2014/main" id="{0260A8B2-1EE0-5812-D71E-0BC2F8B443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564261000"/>
          <a:ext cx="967740" cy="304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3928</xdr:row>
      <xdr:rowOff>7620</xdr:rowOff>
    </xdr:from>
    <xdr:to>
      <xdr:col>1</xdr:col>
      <xdr:colOff>7620</xdr:colOff>
      <xdr:row>3928</xdr:row>
      <xdr:rowOff>30480</xdr:rowOff>
    </xdr:to>
    <xdr:pic>
      <xdr:nvPicPr>
        <xdr:cNvPr id="257737" name="Picture 19" descr="logo-web.png">
          <a:extLst>
            <a:ext uri="{FF2B5EF4-FFF2-40B4-BE49-F238E27FC236}">
              <a16:creationId xmlns:a16="http://schemas.microsoft.com/office/drawing/2014/main" id="{7AB84F96-69DA-8D15-2233-840FC2AEF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2873860"/>
          <a:ext cx="975360" cy="228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3928</xdr:row>
      <xdr:rowOff>7620</xdr:rowOff>
    </xdr:from>
    <xdr:to>
      <xdr:col>1</xdr:col>
      <xdr:colOff>7620</xdr:colOff>
      <xdr:row>3928</xdr:row>
      <xdr:rowOff>30480</xdr:rowOff>
    </xdr:to>
    <xdr:pic>
      <xdr:nvPicPr>
        <xdr:cNvPr id="257738" name="Picture 19" descr="logo-web.png">
          <a:extLst>
            <a:ext uri="{FF2B5EF4-FFF2-40B4-BE49-F238E27FC236}">
              <a16:creationId xmlns:a16="http://schemas.microsoft.com/office/drawing/2014/main" id="{283E1985-4210-4870-EE08-324A359E1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2873860"/>
          <a:ext cx="975360" cy="228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7620</xdr:colOff>
      <xdr:row>2889</xdr:row>
      <xdr:rowOff>7620</xdr:rowOff>
    </xdr:from>
    <xdr:to>
      <xdr:col>1</xdr:col>
      <xdr:colOff>0</xdr:colOff>
      <xdr:row>2889</xdr:row>
      <xdr:rowOff>30480</xdr:rowOff>
    </xdr:to>
    <xdr:pic>
      <xdr:nvPicPr>
        <xdr:cNvPr id="257739" name="Picture 19" descr="logo-web.png">
          <a:extLst>
            <a:ext uri="{FF2B5EF4-FFF2-40B4-BE49-F238E27FC236}">
              <a16:creationId xmlns:a16="http://schemas.microsoft.com/office/drawing/2014/main" id="{6203ECC6-97A8-707A-8021-6AA9583EF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523356840"/>
          <a:ext cx="960120" cy="228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779</xdr:row>
      <xdr:rowOff>0</xdr:rowOff>
    </xdr:from>
    <xdr:to>
      <xdr:col>2</xdr:col>
      <xdr:colOff>0</xdr:colOff>
      <xdr:row>779</xdr:row>
      <xdr:rowOff>30480</xdr:rowOff>
    </xdr:to>
    <xdr:pic>
      <xdr:nvPicPr>
        <xdr:cNvPr id="257740" name="Picture 19" descr="logo-web.png">
          <a:extLst>
            <a:ext uri="{FF2B5EF4-FFF2-40B4-BE49-F238E27FC236}">
              <a16:creationId xmlns:a16="http://schemas.microsoft.com/office/drawing/2014/main" id="{7609BC4A-4788-B106-C40F-752CCA6F6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912600"/>
          <a:ext cx="1920240" cy="304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7620</xdr:colOff>
      <xdr:row>2925</xdr:row>
      <xdr:rowOff>0</xdr:rowOff>
    </xdr:from>
    <xdr:to>
      <xdr:col>1</xdr:col>
      <xdr:colOff>7620</xdr:colOff>
      <xdr:row>2925</xdr:row>
      <xdr:rowOff>30480</xdr:rowOff>
    </xdr:to>
    <xdr:pic>
      <xdr:nvPicPr>
        <xdr:cNvPr id="257741" name="Picture 19" descr="logo-web.png">
          <a:extLst>
            <a:ext uri="{FF2B5EF4-FFF2-40B4-BE49-F238E27FC236}">
              <a16:creationId xmlns:a16="http://schemas.microsoft.com/office/drawing/2014/main" id="{5DB7EFF6-CAF5-A205-0A9F-8B249CE3E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529780500"/>
          <a:ext cx="967740" cy="304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7620</xdr:colOff>
      <xdr:row>2925</xdr:row>
      <xdr:rowOff>0</xdr:rowOff>
    </xdr:from>
    <xdr:to>
      <xdr:col>1</xdr:col>
      <xdr:colOff>7620</xdr:colOff>
      <xdr:row>2925</xdr:row>
      <xdr:rowOff>30480</xdr:rowOff>
    </xdr:to>
    <xdr:pic>
      <xdr:nvPicPr>
        <xdr:cNvPr id="257742" name="Picture 19" descr="logo-web.png">
          <a:extLst>
            <a:ext uri="{FF2B5EF4-FFF2-40B4-BE49-F238E27FC236}">
              <a16:creationId xmlns:a16="http://schemas.microsoft.com/office/drawing/2014/main" id="{F5405AF8-6854-52E8-0047-8A9EB38B1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529780500"/>
          <a:ext cx="967740" cy="304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7620</xdr:colOff>
      <xdr:row>706</xdr:row>
      <xdr:rowOff>7620</xdr:rowOff>
    </xdr:from>
    <xdr:to>
      <xdr:col>1</xdr:col>
      <xdr:colOff>7620</xdr:colOff>
      <xdr:row>706</xdr:row>
      <xdr:rowOff>30480</xdr:rowOff>
    </xdr:to>
    <xdr:pic>
      <xdr:nvPicPr>
        <xdr:cNvPr id="257743" name="Picture 19" descr="logo-web.png">
          <a:extLst>
            <a:ext uri="{FF2B5EF4-FFF2-40B4-BE49-F238E27FC236}">
              <a16:creationId xmlns:a16="http://schemas.microsoft.com/office/drawing/2014/main" id="{D17CF1D2-FAEC-6ACF-3905-0987D0EE8F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125920500"/>
          <a:ext cx="967740" cy="228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3784</xdr:row>
      <xdr:rowOff>0</xdr:rowOff>
    </xdr:from>
    <xdr:to>
      <xdr:col>1</xdr:col>
      <xdr:colOff>7620</xdr:colOff>
      <xdr:row>3784</xdr:row>
      <xdr:rowOff>30480</xdr:rowOff>
    </xdr:to>
    <xdr:pic>
      <xdr:nvPicPr>
        <xdr:cNvPr id="257744" name="Picture 19" descr="logo-web.png">
          <a:extLst>
            <a:ext uri="{FF2B5EF4-FFF2-40B4-BE49-F238E27FC236}">
              <a16:creationId xmlns:a16="http://schemas.microsoft.com/office/drawing/2014/main" id="{5EF83DF5-7E7B-3AA4-F60F-BAD541857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5281840"/>
          <a:ext cx="975360" cy="304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4035</xdr:row>
      <xdr:rowOff>0</xdr:rowOff>
    </xdr:from>
    <xdr:to>
      <xdr:col>1</xdr:col>
      <xdr:colOff>7620</xdr:colOff>
      <xdr:row>4035</xdr:row>
      <xdr:rowOff>30480</xdr:rowOff>
    </xdr:to>
    <xdr:pic>
      <xdr:nvPicPr>
        <xdr:cNvPr id="257745" name="Picture 19" descr="logo-web.png">
          <a:extLst>
            <a:ext uri="{FF2B5EF4-FFF2-40B4-BE49-F238E27FC236}">
              <a16:creationId xmlns:a16="http://schemas.microsoft.com/office/drawing/2014/main" id="{10AE32F6-4149-1D20-F1FF-EDB3E8D45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3943160"/>
          <a:ext cx="975360" cy="304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7620</xdr:colOff>
      <xdr:row>674</xdr:row>
      <xdr:rowOff>7620</xdr:rowOff>
    </xdr:from>
    <xdr:to>
      <xdr:col>2</xdr:col>
      <xdr:colOff>0</xdr:colOff>
      <xdr:row>674</xdr:row>
      <xdr:rowOff>30480</xdr:rowOff>
    </xdr:to>
    <xdr:pic>
      <xdr:nvPicPr>
        <xdr:cNvPr id="257746" name="Picture 19" descr="logo-web.png">
          <a:extLst>
            <a:ext uri="{FF2B5EF4-FFF2-40B4-BE49-F238E27FC236}">
              <a16:creationId xmlns:a16="http://schemas.microsoft.com/office/drawing/2014/main" id="{68F437E2-A94E-9D03-7B1B-972CB78B21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120190260"/>
          <a:ext cx="1912620" cy="228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7620</xdr:colOff>
      <xdr:row>674</xdr:row>
      <xdr:rowOff>7620</xdr:rowOff>
    </xdr:from>
    <xdr:to>
      <xdr:col>2</xdr:col>
      <xdr:colOff>0</xdr:colOff>
      <xdr:row>674</xdr:row>
      <xdr:rowOff>30480</xdr:rowOff>
    </xdr:to>
    <xdr:pic>
      <xdr:nvPicPr>
        <xdr:cNvPr id="257747" name="Picture 19" descr="logo-web.png">
          <a:extLst>
            <a:ext uri="{FF2B5EF4-FFF2-40B4-BE49-F238E27FC236}">
              <a16:creationId xmlns:a16="http://schemas.microsoft.com/office/drawing/2014/main" id="{00261803-99AD-9025-2BDA-E6A22B4DF0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120190260"/>
          <a:ext cx="1912620" cy="228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7620</xdr:colOff>
      <xdr:row>3816</xdr:row>
      <xdr:rowOff>0</xdr:rowOff>
    </xdr:from>
    <xdr:to>
      <xdr:col>1</xdr:col>
      <xdr:colOff>7620</xdr:colOff>
      <xdr:row>3816</xdr:row>
      <xdr:rowOff>30480</xdr:rowOff>
    </xdr:to>
    <xdr:pic>
      <xdr:nvPicPr>
        <xdr:cNvPr id="257748" name="Picture 19" descr="logo-web.png">
          <a:extLst>
            <a:ext uri="{FF2B5EF4-FFF2-40B4-BE49-F238E27FC236}">
              <a16:creationId xmlns:a16="http://schemas.microsoft.com/office/drawing/2014/main" id="{AC8B6C55-5D1C-5B25-A527-BC136736D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691454040"/>
          <a:ext cx="967740" cy="304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3928</xdr:row>
      <xdr:rowOff>7620</xdr:rowOff>
    </xdr:from>
    <xdr:to>
      <xdr:col>1</xdr:col>
      <xdr:colOff>7620</xdr:colOff>
      <xdr:row>3928</xdr:row>
      <xdr:rowOff>30480</xdr:rowOff>
    </xdr:to>
    <xdr:pic>
      <xdr:nvPicPr>
        <xdr:cNvPr id="257749" name="Picture 19" descr="logo-web.png">
          <a:extLst>
            <a:ext uri="{FF2B5EF4-FFF2-40B4-BE49-F238E27FC236}">
              <a16:creationId xmlns:a16="http://schemas.microsoft.com/office/drawing/2014/main" id="{6FA7DC44-822D-10CC-45F9-AB4A808DE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2873860"/>
          <a:ext cx="975360" cy="228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7620</xdr:colOff>
      <xdr:row>2918</xdr:row>
      <xdr:rowOff>0</xdr:rowOff>
    </xdr:from>
    <xdr:to>
      <xdr:col>1</xdr:col>
      <xdr:colOff>7620</xdr:colOff>
      <xdr:row>2918</xdr:row>
      <xdr:rowOff>30480</xdr:rowOff>
    </xdr:to>
    <xdr:pic>
      <xdr:nvPicPr>
        <xdr:cNvPr id="257750" name="Picture 19" descr="logo-web.png">
          <a:extLst>
            <a:ext uri="{FF2B5EF4-FFF2-40B4-BE49-F238E27FC236}">
              <a16:creationId xmlns:a16="http://schemas.microsoft.com/office/drawing/2014/main" id="{CCEBA653-E26D-9CCF-9C78-2B9892644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528530820"/>
          <a:ext cx="967740" cy="304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7620</xdr:colOff>
      <xdr:row>3095</xdr:row>
      <xdr:rowOff>0</xdr:rowOff>
    </xdr:from>
    <xdr:to>
      <xdr:col>1</xdr:col>
      <xdr:colOff>60960</xdr:colOff>
      <xdr:row>3096</xdr:row>
      <xdr:rowOff>7620</xdr:rowOff>
    </xdr:to>
    <xdr:pic>
      <xdr:nvPicPr>
        <xdr:cNvPr id="257751" name="Picture 19" descr="logo-web.png">
          <a:extLst>
            <a:ext uri="{FF2B5EF4-FFF2-40B4-BE49-F238E27FC236}">
              <a16:creationId xmlns:a16="http://schemas.microsoft.com/office/drawing/2014/main" id="{23D7AEFC-0E72-7FCE-6A19-72871B760B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563361840"/>
          <a:ext cx="102108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1213</xdr:row>
      <xdr:rowOff>0</xdr:rowOff>
    </xdr:from>
    <xdr:to>
      <xdr:col>1</xdr:col>
      <xdr:colOff>45720</xdr:colOff>
      <xdr:row>1214</xdr:row>
      <xdr:rowOff>0</xdr:rowOff>
    </xdr:to>
    <xdr:pic>
      <xdr:nvPicPr>
        <xdr:cNvPr id="257752" name="Picture 19" descr="logo-web.png">
          <a:extLst>
            <a:ext uri="{FF2B5EF4-FFF2-40B4-BE49-F238E27FC236}">
              <a16:creationId xmlns:a16="http://schemas.microsoft.com/office/drawing/2014/main" id="{A84907D8-0C98-C6BF-29FC-75AC5C551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8526360"/>
          <a:ext cx="101346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1375</xdr:row>
      <xdr:rowOff>0</xdr:rowOff>
    </xdr:from>
    <xdr:to>
      <xdr:col>1</xdr:col>
      <xdr:colOff>45720</xdr:colOff>
      <xdr:row>1375</xdr:row>
      <xdr:rowOff>182880</xdr:rowOff>
    </xdr:to>
    <xdr:pic>
      <xdr:nvPicPr>
        <xdr:cNvPr id="257753" name="Picture 19" descr="logo-web.png">
          <a:extLst>
            <a:ext uri="{FF2B5EF4-FFF2-40B4-BE49-F238E27FC236}">
              <a16:creationId xmlns:a16="http://schemas.microsoft.com/office/drawing/2014/main" id="{C063761A-6CB5-D5CE-BE16-E5BBB10A7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9242580"/>
          <a:ext cx="101346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38100</xdr:colOff>
      <xdr:row>674</xdr:row>
      <xdr:rowOff>7620</xdr:rowOff>
    </xdr:from>
    <xdr:to>
      <xdr:col>2</xdr:col>
      <xdr:colOff>0</xdr:colOff>
      <xdr:row>675</xdr:row>
      <xdr:rowOff>7620</xdr:rowOff>
    </xdr:to>
    <xdr:pic>
      <xdr:nvPicPr>
        <xdr:cNvPr id="257754" name="Picture 19" descr="logo-web.png">
          <a:extLst>
            <a:ext uri="{FF2B5EF4-FFF2-40B4-BE49-F238E27FC236}">
              <a16:creationId xmlns:a16="http://schemas.microsoft.com/office/drawing/2014/main" id="{695F761B-A748-65D7-FE82-BAA08417FE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120190260"/>
          <a:ext cx="188214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38100</xdr:colOff>
      <xdr:row>674</xdr:row>
      <xdr:rowOff>7620</xdr:rowOff>
    </xdr:from>
    <xdr:to>
      <xdr:col>2</xdr:col>
      <xdr:colOff>0</xdr:colOff>
      <xdr:row>675</xdr:row>
      <xdr:rowOff>7620</xdr:rowOff>
    </xdr:to>
    <xdr:pic>
      <xdr:nvPicPr>
        <xdr:cNvPr id="257755" name="Picture 19" descr="logo-web.png">
          <a:extLst>
            <a:ext uri="{FF2B5EF4-FFF2-40B4-BE49-F238E27FC236}">
              <a16:creationId xmlns:a16="http://schemas.microsoft.com/office/drawing/2014/main" id="{2F362F72-2B51-7EBB-DEA1-C3F0A34563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120190260"/>
          <a:ext cx="188214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38100</xdr:colOff>
      <xdr:row>706</xdr:row>
      <xdr:rowOff>7620</xdr:rowOff>
    </xdr:from>
    <xdr:to>
      <xdr:col>2</xdr:col>
      <xdr:colOff>0</xdr:colOff>
      <xdr:row>707</xdr:row>
      <xdr:rowOff>30480</xdr:rowOff>
    </xdr:to>
    <xdr:pic>
      <xdr:nvPicPr>
        <xdr:cNvPr id="257756" name="Picture 19" descr="logo-web.png">
          <a:extLst>
            <a:ext uri="{FF2B5EF4-FFF2-40B4-BE49-F238E27FC236}">
              <a16:creationId xmlns:a16="http://schemas.microsoft.com/office/drawing/2014/main" id="{DC3AA25D-F0A3-E887-B6C8-41DF1B745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125920500"/>
          <a:ext cx="1882140" cy="2743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1375</xdr:row>
      <xdr:rowOff>0</xdr:rowOff>
    </xdr:from>
    <xdr:to>
      <xdr:col>1</xdr:col>
      <xdr:colOff>45720</xdr:colOff>
      <xdr:row>1375</xdr:row>
      <xdr:rowOff>182880</xdr:rowOff>
    </xdr:to>
    <xdr:pic>
      <xdr:nvPicPr>
        <xdr:cNvPr id="257757" name="Picture 19" descr="logo-web.png">
          <a:extLst>
            <a:ext uri="{FF2B5EF4-FFF2-40B4-BE49-F238E27FC236}">
              <a16:creationId xmlns:a16="http://schemas.microsoft.com/office/drawing/2014/main" id="{4780DFC8-8880-2D3B-2BD6-8A24E31FD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9242580"/>
          <a:ext cx="101346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3928</xdr:row>
      <xdr:rowOff>7620</xdr:rowOff>
    </xdr:from>
    <xdr:to>
      <xdr:col>1</xdr:col>
      <xdr:colOff>76200</xdr:colOff>
      <xdr:row>3929</xdr:row>
      <xdr:rowOff>7620</xdr:rowOff>
    </xdr:to>
    <xdr:pic>
      <xdr:nvPicPr>
        <xdr:cNvPr id="257758" name="Picture 19" descr="logo-web.png">
          <a:extLst>
            <a:ext uri="{FF2B5EF4-FFF2-40B4-BE49-F238E27FC236}">
              <a16:creationId xmlns:a16="http://schemas.microsoft.com/office/drawing/2014/main" id="{F2BBC805-780C-81C0-72F0-5035D909B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2873860"/>
          <a:ext cx="104394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1213</xdr:row>
      <xdr:rowOff>0</xdr:rowOff>
    </xdr:from>
    <xdr:to>
      <xdr:col>1</xdr:col>
      <xdr:colOff>60960</xdr:colOff>
      <xdr:row>1214</xdr:row>
      <xdr:rowOff>0</xdr:rowOff>
    </xdr:to>
    <xdr:pic>
      <xdr:nvPicPr>
        <xdr:cNvPr id="257759" name="Picture 19" descr="logo-web.png">
          <a:extLst>
            <a:ext uri="{FF2B5EF4-FFF2-40B4-BE49-F238E27FC236}">
              <a16:creationId xmlns:a16="http://schemas.microsoft.com/office/drawing/2014/main" id="{A6ABB887-4B58-FFFC-1F85-A0C56B12D3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8526360"/>
          <a:ext cx="102870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1307</xdr:row>
      <xdr:rowOff>0</xdr:rowOff>
    </xdr:from>
    <xdr:to>
      <xdr:col>1</xdr:col>
      <xdr:colOff>60960</xdr:colOff>
      <xdr:row>1308</xdr:row>
      <xdr:rowOff>7620</xdr:rowOff>
    </xdr:to>
    <xdr:pic>
      <xdr:nvPicPr>
        <xdr:cNvPr id="257760" name="Picture 19" descr="logo-web.png">
          <a:extLst>
            <a:ext uri="{FF2B5EF4-FFF2-40B4-BE49-F238E27FC236}">
              <a16:creationId xmlns:a16="http://schemas.microsoft.com/office/drawing/2014/main" id="{654333EA-0A58-809F-C731-C1924FFEC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6189520"/>
          <a:ext cx="1028700" cy="2438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1307</xdr:row>
      <xdr:rowOff>0</xdr:rowOff>
    </xdr:from>
    <xdr:to>
      <xdr:col>1</xdr:col>
      <xdr:colOff>60960</xdr:colOff>
      <xdr:row>1308</xdr:row>
      <xdr:rowOff>7620</xdr:rowOff>
    </xdr:to>
    <xdr:pic>
      <xdr:nvPicPr>
        <xdr:cNvPr id="257761" name="Picture 19" descr="logo-web.png">
          <a:extLst>
            <a:ext uri="{FF2B5EF4-FFF2-40B4-BE49-F238E27FC236}">
              <a16:creationId xmlns:a16="http://schemas.microsoft.com/office/drawing/2014/main" id="{6BBEF804-ED12-BA72-62DF-5A741E0E19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6189520"/>
          <a:ext cx="1028700" cy="2438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68580</xdr:colOff>
      <xdr:row>558</xdr:row>
      <xdr:rowOff>7620</xdr:rowOff>
    </xdr:from>
    <xdr:to>
      <xdr:col>1</xdr:col>
      <xdr:colOff>266700</xdr:colOff>
      <xdr:row>558</xdr:row>
      <xdr:rowOff>83820</xdr:rowOff>
    </xdr:to>
    <xdr:pic>
      <xdr:nvPicPr>
        <xdr:cNvPr id="257762" name="Picture 19" descr="logo-web.png">
          <a:extLst>
            <a:ext uri="{FF2B5EF4-FFF2-40B4-BE49-F238E27FC236}">
              <a16:creationId xmlns:a16="http://schemas.microsoft.com/office/drawing/2014/main" id="{1E52C296-3C5A-CA06-C1A6-930D67FA78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" y="99494340"/>
          <a:ext cx="1165860" cy="76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68580</xdr:colOff>
      <xdr:row>558</xdr:row>
      <xdr:rowOff>7620</xdr:rowOff>
    </xdr:from>
    <xdr:to>
      <xdr:col>1</xdr:col>
      <xdr:colOff>266700</xdr:colOff>
      <xdr:row>558</xdr:row>
      <xdr:rowOff>83820</xdr:rowOff>
    </xdr:to>
    <xdr:pic>
      <xdr:nvPicPr>
        <xdr:cNvPr id="257763" name="Picture 19" descr="logo-web.png">
          <a:extLst>
            <a:ext uri="{FF2B5EF4-FFF2-40B4-BE49-F238E27FC236}">
              <a16:creationId xmlns:a16="http://schemas.microsoft.com/office/drawing/2014/main" id="{6198122F-318C-D8A6-BF7A-C8378CC7A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" y="99494340"/>
          <a:ext cx="1165860" cy="76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1134</xdr:row>
      <xdr:rowOff>0</xdr:rowOff>
    </xdr:from>
    <xdr:to>
      <xdr:col>1</xdr:col>
      <xdr:colOff>76200</xdr:colOff>
      <xdr:row>1135</xdr:row>
      <xdr:rowOff>7620</xdr:rowOff>
    </xdr:to>
    <xdr:pic>
      <xdr:nvPicPr>
        <xdr:cNvPr id="257764" name="Picture 19" descr="logo-web.png">
          <a:extLst>
            <a:ext uri="{FF2B5EF4-FFF2-40B4-BE49-F238E27FC236}">
              <a16:creationId xmlns:a16="http://schemas.microsoft.com/office/drawing/2014/main" id="{B031B171-3A5A-F255-A8B4-5E91B427D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614020"/>
          <a:ext cx="1043940" cy="198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1337</xdr:row>
      <xdr:rowOff>0</xdr:rowOff>
    </xdr:from>
    <xdr:to>
      <xdr:col>1</xdr:col>
      <xdr:colOff>76200</xdr:colOff>
      <xdr:row>1338</xdr:row>
      <xdr:rowOff>7620</xdr:rowOff>
    </xdr:to>
    <xdr:pic>
      <xdr:nvPicPr>
        <xdr:cNvPr id="257765" name="Picture 19" descr="logo-web.png">
          <a:extLst>
            <a:ext uri="{FF2B5EF4-FFF2-40B4-BE49-F238E27FC236}">
              <a16:creationId xmlns:a16="http://schemas.microsoft.com/office/drawing/2014/main" id="{D93C337A-E777-6FFF-DBF8-D3B378F7F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2018820"/>
          <a:ext cx="1043940" cy="198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1316</xdr:row>
      <xdr:rowOff>0</xdr:rowOff>
    </xdr:from>
    <xdr:to>
      <xdr:col>1</xdr:col>
      <xdr:colOff>167640</xdr:colOff>
      <xdr:row>1316</xdr:row>
      <xdr:rowOff>182880</xdr:rowOff>
    </xdr:to>
    <xdr:pic>
      <xdr:nvPicPr>
        <xdr:cNvPr id="257766" name="Picture 19" descr="logo-web.png">
          <a:extLst>
            <a:ext uri="{FF2B5EF4-FFF2-40B4-BE49-F238E27FC236}">
              <a16:creationId xmlns:a16="http://schemas.microsoft.com/office/drawing/2014/main" id="{72DD9C55-D43D-5951-3A7A-EF92941E1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7949740"/>
          <a:ext cx="113538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129540</xdr:colOff>
      <xdr:row>558</xdr:row>
      <xdr:rowOff>22860</xdr:rowOff>
    </xdr:from>
    <xdr:to>
      <xdr:col>1</xdr:col>
      <xdr:colOff>518160</xdr:colOff>
      <xdr:row>558</xdr:row>
      <xdr:rowOff>190500</xdr:rowOff>
    </xdr:to>
    <xdr:pic>
      <xdr:nvPicPr>
        <xdr:cNvPr id="257767" name="Picture 19" descr="logo-web.png">
          <a:extLst>
            <a:ext uri="{FF2B5EF4-FFF2-40B4-BE49-F238E27FC236}">
              <a16:creationId xmlns:a16="http://schemas.microsoft.com/office/drawing/2014/main" id="{2B69A49B-B06B-5947-F7AE-56CA6B419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" y="99509580"/>
          <a:ext cx="1356360" cy="1676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1150</xdr:row>
      <xdr:rowOff>0</xdr:rowOff>
    </xdr:from>
    <xdr:to>
      <xdr:col>1</xdr:col>
      <xdr:colOff>129540</xdr:colOff>
      <xdr:row>1150</xdr:row>
      <xdr:rowOff>182880</xdr:rowOff>
    </xdr:to>
    <xdr:pic>
      <xdr:nvPicPr>
        <xdr:cNvPr id="257768" name="Picture 19" descr="logo-web.png">
          <a:extLst>
            <a:ext uri="{FF2B5EF4-FFF2-40B4-BE49-F238E27FC236}">
              <a16:creationId xmlns:a16="http://schemas.microsoft.com/office/drawing/2014/main" id="{089ED132-3E80-7153-0878-52A3F3890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6585820"/>
          <a:ext cx="109728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1150</xdr:row>
      <xdr:rowOff>0</xdr:rowOff>
    </xdr:from>
    <xdr:to>
      <xdr:col>1</xdr:col>
      <xdr:colOff>129540</xdr:colOff>
      <xdr:row>1150</xdr:row>
      <xdr:rowOff>182880</xdr:rowOff>
    </xdr:to>
    <xdr:pic>
      <xdr:nvPicPr>
        <xdr:cNvPr id="257769" name="Picture 19" descr="logo-web.png">
          <a:extLst>
            <a:ext uri="{FF2B5EF4-FFF2-40B4-BE49-F238E27FC236}">
              <a16:creationId xmlns:a16="http://schemas.microsoft.com/office/drawing/2014/main" id="{213C59C3-E673-597E-93AC-D4889E7F9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6585820"/>
          <a:ext cx="109728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198120</xdr:colOff>
      <xdr:row>801</xdr:row>
      <xdr:rowOff>30480</xdr:rowOff>
    </xdr:from>
    <xdr:to>
      <xdr:col>2</xdr:col>
      <xdr:colOff>0</xdr:colOff>
      <xdr:row>801</xdr:row>
      <xdr:rowOff>304800</xdr:rowOff>
    </xdr:to>
    <xdr:pic>
      <xdr:nvPicPr>
        <xdr:cNvPr id="257770" name="Picture 19" descr="logo-web.png">
          <a:extLst>
            <a:ext uri="{FF2B5EF4-FFF2-40B4-BE49-F238E27FC236}">
              <a16:creationId xmlns:a16="http://schemas.microsoft.com/office/drawing/2014/main" id="{B756CBC1-D25D-37F6-64BF-9FC388DA7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120" y="143019780"/>
          <a:ext cx="1722120" cy="2743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198120</xdr:colOff>
      <xdr:row>801</xdr:row>
      <xdr:rowOff>30480</xdr:rowOff>
    </xdr:from>
    <xdr:to>
      <xdr:col>2</xdr:col>
      <xdr:colOff>0</xdr:colOff>
      <xdr:row>801</xdr:row>
      <xdr:rowOff>304800</xdr:rowOff>
    </xdr:to>
    <xdr:pic>
      <xdr:nvPicPr>
        <xdr:cNvPr id="257771" name="Picture 19" descr="logo-web.png">
          <a:extLst>
            <a:ext uri="{FF2B5EF4-FFF2-40B4-BE49-F238E27FC236}">
              <a16:creationId xmlns:a16="http://schemas.microsoft.com/office/drawing/2014/main" id="{8FA17AB0-9685-E9D6-41D0-DB9737676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120" y="143019780"/>
          <a:ext cx="1722120" cy="2743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1150</xdr:row>
      <xdr:rowOff>0</xdr:rowOff>
    </xdr:from>
    <xdr:to>
      <xdr:col>1</xdr:col>
      <xdr:colOff>198120</xdr:colOff>
      <xdr:row>1150</xdr:row>
      <xdr:rowOff>182880</xdr:rowOff>
    </xdr:to>
    <xdr:pic>
      <xdr:nvPicPr>
        <xdr:cNvPr id="257772" name="Picture 19" descr="logo-web.png">
          <a:extLst>
            <a:ext uri="{FF2B5EF4-FFF2-40B4-BE49-F238E27FC236}">
              <a16:creationId xmlns:a16="http://schemas.microsoft.com/office/drawing/2014/main" id="{AF66C926-82DE-03C1-BC81-F8695EAF3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6585820"/>
          <a:ext cx="116586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2463</xdr:row>
      <xdr:rowOff>0</xdr:rowOff>
    </xdr:from>
    <xdr:to>
      <xdr:col>1</xdr:col>
      <xdr:colOff>160020</xdr:colOff>
      <xdr:row>2464</xdr:row>
      <xdr:rowOff>7620</xdr:rowOff>
    </xdr:to>
    <xdr:pic>
      <xdr:nvPicPr>
        <xdr:cNvPr id="257773" name="Picture 19" descr="logo-web.png">
          <a:extLst>
            <a:ext uri="{FF2B5EF4-FFF2-40B4-BE49-F238E27FC236}">
              <a16:creationId xmlns:a16="http://schemas.microsoft.com/office/drawing/2014/main" id="{054ADDBE-ED0B-756C-F3E6-E313A82DB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8307460"/>
          <a:ext cx="1127760" cy="2209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1144</xdr:row>
      <xdr:rowOff>0</xdr:rowOff>
    </xdr:from>
    <xdr:to>
      <xdr:col>1</xdr:col>
      <xdr:colOff>198120</xdr:colOff>
      <xdr:row>1145</xdr:row>
      <xdr:rowOff>0</xdr:rowOff>
    </xdr:to>
    <xdr:pic>
      <xdr:nvPicPr>
        <xdr:cNvPr id="257774" name="Picture 19" descr="logo-web.png">
          <a:extLst>
            <a:ext uri="{FF2B5EF4-FFF2-40B4-BE49-F238E27FC236}">
              <a16:creationId xmlns:a16="http://schemas.microsoft.com/office/drawing/2014/main" id="{50AC2E21-C8BB-0E38-2551-F9683F128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5458060"/>
          <a:ext cx="116586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1172</xdr:row>
      <xdr:rowOff>0</xdr:rowOff>
    </xdr:from>
    <xdr:to>
      <xdr:col>1</xdr:col>
      <xdr:colOff>198120</xdr:colOff>
      <xdr:row>1173</xdr:row>
      <xdr:rowOff>7620</xdr:rowOff>
    </xdr:to>
    <xdr:pic>
      <xdr:nvPicPr>
        <xdr:cNvPr id="257775" name="Picture 19" descr="logo-web.png">
          <a:extLst>
            <a:ext uri="{FF2B5EF4-FFF2-40B4-BE49-F238E27FC236}">
              <a16:creationId xmlns:a16="http://schemas.microsoft.com/office/drawing/2014/main" id="{95459199-2979-885D-DE8B-A29C066ED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0731100"/>
          <a:ext cx="116586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1189</xdr:row>
      <xdr:rowOff>0</xdr:rowOff>
    </xdr:from>
    <xdr:to>
      <xdr:col>1</xdr:col>
      <xdr:colOff>175260</xdr:colOff>
      <xdr:row>1189</xdr:row>
      <xdr:rowOff>182880</xdr:rowOff>
    </xdr:to>
    <xdr:pic>
      <xdr:nvPicPr>
        <xdr:cNvPr id="257776" name="Picture 19" descr="logo-web.png">
          <a:extLst>
            <a:ext uri="{FF2B5EF4-FFF2-40B4-BE49-F238E27FC236}">
              <a16:creationId xmlns:a16="http://schemas.microsoft.com/office/drawing/2014/main" id="{A1FBB63D-E55A-CE8C-9C99-1B81B16A6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3954360"/>
          <a:ext cx="114300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1256</xdr:row>
      <xdr:rowOff>0</xdr:rowOff>
    </xdr:from>
    <xdr:to>
      <xdr:col>1</xdr:col>
      <xdr:colOff>198120</xdr:colOff>
      <xdr:row>1257</xdr:row>
      <xdr:rowOff>0</xdr:rowOff>
    </xdr:to>
    <xdr:pic>
      <xdr:nvPicPr>
        <xdr:cNvPr id="257777" name="Picture 19" descr="logo-web.png">
          <a:extLst>
            <a:ext uri="{FF2B5EF4-FFF2-40B4-BE49-F238E27FC236}">
              <a16:creationId xmlns:a16="http://schemas.microsoft.com/office/drawing/2014/main" id="{D46FF571-4264-9A46-E4E5-C5AD090C1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6763580"/>
          <a:ext cx="1165860" cy="1752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1256</xdr:row>
      <xdr:rowOff>0</xdr:rowOff>
    </xdr:from>
    <xdr:to>
      <xdr:col>1</xdr:col>
      <xdr:colOff>175260</xdr:colOff>
      <xdr:row>1257</xdr:row>
      <xdr:rowOff>0</xdr:rowOff>
    </xdr:to>
    <xdr:pic>
      <xdr:nvPicPr>
        <xdr:cNvPr id="257778" name="Picture 19" descr="logo-web.png">
          <a:extLst>
            <a:ext uri="{FF2B5EF4-FFF2-40B4-BE49-F238E27FC236}">
              <a16:creationId xmlns:a16="http://schemas.microsoft.com/office/drawing/2014/main" id="{6D65E25D-18C2-48D1-A575-E7B552CC4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6763580"/>
          <a:ext cx="1143000" cy="1752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1333</xdr:row>
      <xdr:rowOff>0</xdr:rowOff>
    </xdr:from>
    <xdr:to>
      <xdr:col>1</xdr:col>
      <xdr:colOff>175260</xdr:colOff>
      <xdr:row>1334</xdr:row>
      <xdr:rowOff>0</xdr:rowOff>
    </xdr:to>
    <xdr:pic>
      <xdr:nvPicPr>
        <xdr:cNvPr id="257779" name="Picture 19" descr="logo-web.png">
          <a:extLst>
            <a:ext uri="{FF2B5EF4-FFF2-40B4-BE49-F238E27FC236}">
              <a16:creationId xmlns:a16="http://schemas.microsoft.com/office/drawing/2014/main" id="{16365102-A345-E317-4207-11DDA9CD2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1188240"/>
          <a:ext cx="1143000" cy="2362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1333</xdr:row>
      <xdr:rowOff>0</xdr:rowOff>
    </xdr:from>
    <xdr:to>
      <xdr:col>1</xdr:col>
      <xdr:colOff>175260</xdr:colOff>
      <xdr:row>1334</xdr:row>
      <xdr:rowOff>0</xdr:rowOff>
    </xdr:to>
    <xdr:pic>
      <xdr:nvPicPr>
        <xdr:cNvPr id="257780" name="Picture 19" descr="logo-web.png">
          <a:extLst>
            <a:ext uri="{FF2B5EF4-FFF2-40B4-BE49-F238E27FC236}">
              <a16:creationId xmlns:a16="http://schemas.microsoft.com/office/drawing/2014/main" id="{12DC625F-CCFF-0038-E48E-4892C310A2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1188240"/>
          <a:ext cx="1143000" cy="2362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1316</xdr:row>
      <xdr:rowOff>0</xdr:rowOff>
    </xdr:from>
    <xdr:to>
      <xdr:col>1</xdr:col>
      <xdr:colOff>175260</xdr:colOff>
      <xdr:row>1316</xdr:row>
      <xdr:rowOff>182880</xdr:rowOff>
    </xdr:to>
    <xdr:pic>
      <xdr:nvPicPr>
        <xdr:cNvPr id="257781" name="Picture 19" descr="logo-web.png">
          <a:extLst>
            <a:ext uri="{FF2B5EF4-FFF2-40B4-BE49-F238E27FC236}">
              <a16:creationId xmlns:a16="http://schemas.microsoft.com/office/drawing/2014/main" id="{0AF0A764-3951-EC64-A0F3-07D4C26CC6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7949740"/>
          <a:ext cx="114300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1307</xdr:row>
      <xdr:rowOff>0</xdr:rowOff>
    </xdr:from>
    <xdr:to>
      <xdr:col>1</xdr:col>
      <xdr:colOff>175260</xdr:colOff>
      <xdr:row>1308</xdr:row>
      <xdr:rowOff>0</xdr:rowOff>
    </xdr:to>
    <xdr:pic>
      <xdr:nvPicPr>
        <xdr:cNvPr id="257782" name="Picture 19" descr="logo-web.png">
          <a:extLst>
            <a:ext uri="{FF2B5EF4-FFF2-40B4-BE49-F238E27FC236}">
              <a16:creationId xmlns:a16="http://schemas.microsoft.com/office/drawing/2014/main" id="{2870EF58-948C-4EBE-2F67-B461689E3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6189520"/>
          <a:ext cx="1143000" cy="2362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1307</xdr:row>
      <xdr:rowOff>0</xdr:rowOff>
    </xdr:from>
    <xdr:to>
      <xdr:col>1</xdr:col>
      <xdr:colOff>175260</xdr:colOff>
      <xdr:row>1308</xdr:row>
      <xdr:rowOff>0</xdr:rowOff>
    </xdr:to>
    <xdr:pic>
      <xdr:nvPicPr>
        <xdr:cNvPr id="257783" name="Picture 19" descr="logo-web.png">
          <a:extLst>
            <a:ext uri="{FF2B5EF4-FFF2-40B4-BE49-F238E27FC236}">
              <a16:creationId xmlns:a16="http://schemas.microsoft.com/office/drawing/2014/main" id="{F4A62CC6-F707-3C44-BE1F-5A87D47F8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6189520"/>
          <a:ext cx="1143000" cy="2362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1316</xdr:row>
      <xdr:rowOff>0</xdr:rowOff>
    </xdr:from>
    <xdr:to>
      <xdr:col>1</xdr:col>
      <xdr:colOff>175260</xdr:colOff>
      <xdr:row>1316</xdr:row>
      <xdr:rowOff>182880</xdr:rowOff>
    </xdr:to>
    <xdr:pic>
      <xdr:nvPicPr>
        <xdr:cNvPr id="257784" name="Picture 19" descr="logo-web.png">
          <a:extLst>
            <a:ext uri="{FF2B5EF4-FFF2-40B4-BE49-F238E27FC236}">
              <a16:creationId xmlns:a16="http://schemas.microsoft.com/office/drawing/2014/main" id="{51AE1EDB-5E51-35A3-989D-F2677A52A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7949740"/>
          <a:ext cx="114300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1144</xdr:row>
      <xdr:rowOff>0</xdr:rowOff>
    </xdr:from>
    <xdr:to>
      <xdr:col>1</xdr:col>
      <xdr:colOff>198120</xdr:colOff>
      <xdr:row>1145</xdr:row>
      <xdr:rowOff>0</xdr:rowOff>
    </xdr:to>
    <xdr:pic>
      <xdr:nvPicPr>
        <xdr:cNvPr id="257785" name="Picture 19" descr="logo-web.png">
          <a:extLst>
            <a:ext uri="{FF2B5EF4-FFF2-40B4-BE49-F238E27FC236}">
              <a16:creationId xmlns:a16="http://schemas.microsoft.com/office/drawing/2014/main" id="{A103BD5A-24AB-98F2-D737-0A90F94F0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5458060"/>
          <a:ext cx="116586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1144</xdr:row>
      <xdr:rowOff>0</xdr:rowOff>
    </xdr:from>
    <xdr:to>
      <xdr:col>1</xdr:col>
      <xdr:colOff>198120</xdr:colOff>
      <xdr:row>1145</xdr:row>
      <xdr:rowOff>0</xdr:rowOff>
    </xdr:to>
    <xdr:pic>
      <xdr:nvPicPr>
        <xdr:cNvPr id="257786" name="Picture 19" descr="logo-web.png">
          <a:extLst>
            <a:ext uri="{FF2B5EF4-FFF2-40B4-BE49-F238E27FC236}">
              <a16:creationId xmlns:a16="http://schemas.microsoft.com/office/drawing/2014/main" id="{667AB532-C055-18D4-D4C2-0E77EFEFEC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5458060"/>
          <a:ext cx="116586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1150</xdr:row>
      <xdr:rowOff>0</xdr:rowOff>
    </xdr:from>
    <xdr:to>
      <xdr:col>1</xdr:col>
      <xdr:colOff>198120</xdr:colOff>
      <xdr:row>1150</xdr:row>
      <xdr:rowOff>182880</xdr:rowOff>
    </xdr:to>
    <xdr:pic>
      <xdr:nvPicPr>
        <xdr:cNvPr id="257787" name="Picture 19" descr="logo-web.png">
          <a:extLst>
            <a:ext uri="{FF2B5EF4-FFF2-40B4-BE49-F238E27FC236}">
              <a16:creationId xmlns:a16="http://schemas.microsoft.com/office/drawing/2014/main" id="{7EE5E3ED-72D2-B2FB-BD74-DB99A0B97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6585820"/>
          <a:ext cx="1165860" cy="182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1253</xdr:row>
      <xdr:rowOff>0</xdr:rowOff>
    </xdr:from>
    <xdr:to>
      <xdr:col>1</xdr:col>
      <xdr:colOff>175260</xdr:colOff>
      <xdr:row>1254</xdr:row>
      <xdr:rowOff>0</xdr:rowOff>
    </xdr:to>
    <xdr:pic>
      <xdr:nvPicPr>
        <xdr:cNvPr id="257788" name="Picture 19" descr="logo-web.png">
          <a:extLst>
            <a:ext uri="{FF2B5EF4-FFF2-40B4-BE49-F238E27FC236}">
              <a16:creationId xmlns:a16="http://schemas.microsoft.com/office/drawing/2014/main" id="{C021E326-ABC9-7335-8AB9-5A40DD07A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6176840"/>
          <a:ext cx="114300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1253</xdr:row>
      <xdr:rowOff>0</xdr:rowOff>
    </xdr:from>
    <xdr:to>
      <xdr:col>1</xdr:col>
      <xdr:colOff>175260</xdr:colOff>
      <xdr:row>1254</xdr:row>
      <xdr:rowOff>0</xdr:rowOff>
    </xdr:to>
    <xdr:pic>
      <xdr:nvPicPr>
        <xdr:cNvPr id="257789" name="Picture 19" descr="logo-web.png">
          <a:extLst>
            <a:ext uri="{FF2B5EF4-FFF2-40B4-BE49-F238E27FC236}">
              <a16:creationId xmlns:a16="http://schemas.microsoft.com/office/drawing/2014/main" id="{0B6E8E19-C650-AE3B-6D7F-D7CE25233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6176840"/>
          <a:ext cx="114300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4056</xdr:row>
      <xdr:rowOff>0</xdr:rowOff>
    </xdr:from>
    <xdr:to>
      <xdr:col>1</xdr:col>
      <xdr:colOff>281940</xdr:colOff>
      <xdr:row>4056</xdr:row>
      <xdr:rowOff>190500</xdr:rowOff>
    </xdr:to>
    <xdr:pic>
      <xdr:nvPicPr>
        <xdr:cNvPr id="257790" name="Picture 19" descr="logo-web.png">
          <a:extLst>
            <a:ext uri="{FF2B5EF4-FFF2-40B4-BE49-F238E27FC236}">
              <a16:creationId xmlns:a16="http://schemas.microsoft.com/office/drawing/2014/main" id="{7473328A-368A-75E7-65A6-BB6F0007A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7997000"/>
          <a:ext cx="124968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30480</xdr:colOff>
      <xdr:row>3081</xdr:row>
      <xdr:rowOff>0</xdr:rowOff>
    </xdr:from>
    <xdr:to>
      <xdr:col>1</xdr:col>
      <xdr:colOff>213360</xdr:colOff>
      <xdr:row>3081</xdr:row>
      <xdr:rowOff>129540</xdr:rowOff>
    </xdr:to>
    <xdr:pic>
      <xdr:nvPicPr>
        <xdr:cNvPr id="257791" name="Picture 19" descr="logo-web.png">
          <a:extLst>
            <a:ext uri="{FF2B5EF4-FFF2-40B4-BE49-F238E27FC236}">
              <a16:creationId xmlns:a16="http://schemas.microsoft.com/office/drawing/2014/main" id="{6A16A548-5A01-2DBC-0514-3F3C9D3D4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" y="560862480"/>
          <a:ext cx="1150620" cy="1295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30480</xdr:colOff>
      <xdr:row>3081</xdr:row>
      <xdr:rowOff>0</xdr:rowOff>
    </xdr:from>
    <xdr:to>
      <xdr:col>1</xdr:col>
      <xdr:colOff>213360</xdr:colOff>
      <xdr:row>3081</xdr:row>
      <xdr:rowOff>129540</xdr:rowOff>
    </xdr:to>
    <xdr:pic>
      <xdr:nvPicPr>
        <xdr:cNvPr id="257792" name="Picture 19" descr="logo-web.png">
          <a:extLst>
            <a:ext uri="{FF2B5EF4-FFF2-40B4-BE49-F238E27FC236}">
              <a16:creationId xmlns:a16="http://schemas.microsoft.com/office/drawing/2014/main" id="{7F319B5F-6FFE-20EF-7397-DD4F535F3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" y="560862480"/>
          <a:ext cx="1150620" cy="1295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2463</xdr:row>
      <xdr:rowOff>0</xdr:rowOff>
    </xdr:from>
    <xdr:to>
      <xdr:col>1</xdr:col>
      <xdr:colOff>160020</xdr:colOff>
      <xdr:row>2464</xdr:row>
      <xdr:rowOff>7620</xdr:rowOff>
    </xdr:to>
    <xdr:pic>
      <xdr:nvPicPr>
        <xdr:cNvPr id="257793" name="Picture 19" descr="logo-web.png">
          <a:extLst>
            <a:ext uri="{FF2B5EF4-FFF2-40B4-BE49-F238E27FC236}">
              <a16:creationId xmlns:a16="http://schemas.microsoft.com/office/drawing/2014/main" id="{8B9AC8F9-4E62-6907-3145-A2F8A9ED2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8307460"/>
          <a:ext cx="1127760" cy="2209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1144</xdr:row>
      <xdr:rowOff>0</xdr:rowOff>
    </xdr:from>
    <xdr:to>
      <xdr:col>1</xdr:col>
      <xdr:colOff>198120</xdr:colOff>
      <xdr:row>1145</xdr:row>
      <xdr:rowOff>0</xdr:rowOff>
    </xdr:to>
    <xdr:pic>
      <xdr:nvPicPr>
        <xdr:cNvPr id="257794" name="Picture 19" descr="logo-web.png">
          <a:extLst>
            <a:ext uri="{FF2B5EF4-FFF2-40B4-BE49-F238E27FC236}">
              <a16:creationId xmlns:a16="http://schemas.microsoft.com/office/drawing/2014/main" id="{2E06794B-4D75-32C5-DB21-89751BC07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5458060"/>
          <a:ext cx="116586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L6391"/>
  <sheetViews>
    <sheetView tabSelected="1" zoomScale="90" zoomScaleNormal="90" workbookViewId="0">
      <selection activeCell="C1" sqref="C1"/>
    </sheetView>
  </sheetViews>
  <sheetFormatPr baseColWidth="10" defaultColWidth="9.109375" defaultRowHeight="13.8" x14ac:dyDescent="0.25"/>
  <cols>
    <col min="1" max="1" width="19.5546875" style="415" bestFit="1" customWidth="1"/>
    <col min="2" max="2" width="9" style="413" bestFit="1" customWidth="1"/>
    <col min="3" max="3" width="116.5546875" style="414" bestFit="1" customWidth="1"/>
    <col min="4" max="4" width="18.5546875" style="567" bestFit="1" customWidth="1"/>
    <col min="5" max="5" width="13.5546875" style="411" bestFit="1" customWidth="1"/>
    <col min="6" max="6" width="59.109375" style="410" bestFit="1" customWidth="1"/>
    <col min="7" max="7" width="10.6640625" style="363" bestFit="1" customWidth="1"/>
    <col min="8" max="8" width="9.109375" style="364" bestFit="1" customWidth="1"/>
    <col min="9" max="9" width="10.6640625" style="412" bestFit="1" customWidth="1"/>
    <col min="10" max="16384" width="9.109375" style="6"/>
  </cols>
  <sheetData>
    <row r="1" spans="1:10" ht="27.6" x14ac:dyDescent="0.25">
      <c r="A1" s="437" t="s">
        <v>6583</v>
      </c>
      <c r="B1" s="438" t="s">
        <v>6581</v>
      </c>
      <c r="C1" s="437" t="s">
        <v>6582</v>
      </c>
      <c r="D1" s="548" t="s">
        <v>0</v>
      </c>
      <c r="E1" s="439" t="s">
        <v>1689</v>
      </c>
      <c r="F1" s="440" t="s">
        <v>1456</v>
      </c>
      <c r="G1" s="437" t="s">
        <v>6584</v>
      </c>
      <c r="H1" s="344" t="s">
        <v>6585</v>
      </c>
      <c r="I1" s="345" t="s">
        <v>6586</v>
      </c>
    </row>
    <row r="2" spans="1:10" s="19" customFormat="1" ht="15" customHeight="1" x14ac:dyDescent="0.25">
      <c r="A2" s="417"/>
      <c r="B2" s="417" t="s">
        <v>8067</v>
      </c>
      <c r="C2" s="441" t="s">
        <v>10188</v>
      </c>
      <c r="D2" s="549">
        <v>2.94</v>
      </c>
      <c r="E2" s="418" t="s">
        <v>1457</v>
      </c>
      <c r="F2" s="421" t="s">
        <v>1457</v>
      </c>
      <c r="G2" s="435">
        <f>SUM(D2)*0.4</f>
        <v>1.1759999999999999</v>
      </c>
      <c r="H2" s="442"/>
      <c r="I2" s="435">
        <f t="shared" ref="I2:I65" si="0">SUM(G2*H2)+G2</f>
        <v>1.1759999999999999</v>
      </c>
      <c r="J2" s="346"/>
    </row>
    <row r="3" spans="1:10" s="19" customFormat="1" ht="15" customHeight="1" x14ac:dyDescent="0.25">
      <c r="A3" s="423"/>
      <c r="B3" s="443">
        <v>111</v>
      </c>
      <c r="C3" s="444" t="s">
        <v>1932</v>
      </c>
      <c r="D3" s="550">
        <v>2.73</v>
      </c>
      <c r="E3" s="418" t="s">
        <v>1457</v>
      </c>
      <c r="F3" s="419" t="s">
        <v>1457</v>
      </c>
      <c r="G3" s="435">
        <f>SUM(D3)*0.4</f>
        <v>1.0920000000000001</v>
      </c>
      <c r="H3" s="442"/>
      <c r="I3" s="435">
        <f t="shared" si="0"/>
        <v>1.0920000000000001</v>
      </c>
    </row>
    <row r="4" spans="1:10" s="19" customFormat="1" ht="15" customHeight="1" x14ac:dyDescent="0.25">
      <c r="A4" s="423"/>
      <c r="B4" s="443">
        <v>112</v>
      </c>
      <c r="C4" s="444" t="s">
        <v>1933</v>
      </c>
      <c r="D4" s="550">
        <v>2.73</v>
      </c>
      <c r="E4" s="418" t="s">
        <v>1457</v>
      </c>
      <c r="F4" s="419" t="s">
        <v>1457</v>
      </c>
      <c r="G4" s="435">
        <f>SUM(D4)*0.4</f>
        <v>1.0920000000000001</v>
      </c>
      <c r="H4" s="442"/>
      <c r="I4" s="435">
        <f t="shared" si="0"/>
        <v>1.0920000000000001</v>
      </c>
    </row>
    <row r="5" spans="1:10" s="19" customFormat="1" ht="15" customHeight="1" x14ac:dyDescent="0.25">
      <c r="A5" s="423"/>
      <c r="B5" s="443">
        <v>113</v>
      </c>
      <c r="C5" s="444" t="s">
        <v>1934</v>
      </c>
      <c r="D5" s="550">
        <v>2.73</v>
      </c>
      <c r="E5" s="418" t="s">
        <v>1457</v>
      </c>
      <c r="F5" s="419" t="s">
        <v>1457</v>
      </c>
      <c r="G5" s="435">
        <f>SUM(D5)*0.4</f>
        <v>1.0920000000000001</v>
      </c>
      <c r="H5" s="442"/>
      <c r="I5" s="435">
        <f t="shared" si="0"/>
        <v>1.0920000000000001</v>
      </c>
    </row>
    <row r="6" spans="1:10" s="19" customFormat="1" ht="15" customHeight="1" x14ac:dyDescent="0.25">
      <c r="A6" s="423"/>
      <c r="B6" s="443">
        <v>114</v>
      </c>
      <c r="C6" s="444" t="s">
        <v>2085</v>
      </c>
      <c r="D6" s="550">
        <v>3.1</v>
      </c>
      <c r="E6" s="418" t="s">
        <v>1457</v>
      </c>
      <c r="F6" s="434" t="s">
        <v>3779</v>
      </c>
      <c r="G6" s="435">
        <v>1.04</v>
      </c>
      <c r="H6" s="442"/>
      <c r="I6" s="435">
        <f t="shared" si="0"/>
        <v>1.04</v>
      </c>
    </row>
    <row r="7" spans="1:10" s="19" customFormat="1" ht="15" customHeight="1" x14ac:dyDescent="0.25">
      <c r="A7" s="423"/>
      <c r="B7" s="443">
        <v>115</v>
      </c>
      <c r="C7" s="444" t="s">
        <v>6928</v>
      </c>
      <c r="D7" s="550">
        <v>3.1</v>
      </c>
      <c r="E7" s="418" t="s">
        <v>1457</v>
      </c>
      <c r="F7" s="434" t="s">
        <v>3779</v>
      </c>
      <c r="G7" s="435">
        <v>1.04</v>
      </c>
      <c r="H7" s="442"/>
      <c r="I7" s="435">
        <f t="shared" si="0"/>
        <v>1.04</v>
      </c>
    </row>
    <row r="8" spans="1:10" s="19" customFormat="1" ht="15" customHeight="1" x14ac:dyDescent="0.25">
      <c r="A8" s="423"/>
      <c r="B8" s="443">
        <v>116</v>
      </c>
      <c r="C8" s="444" t="s">
        <v>6772</v>
      </c>
      <c r="D8" s="550">
        <v>3.1</v>
      </c>
      <c r="E8" s="418" t="s">
        <v>1457</v>
      </c>
      <c r="F8" s="434" t="s">
        <v>3779</v>
      </c>
      <c r="G8" s="435">
        <v>1.04</v>
      </c>
      <c r="H8" s="442"/>
      <c r="I8" s="435">
        <f t="shared" si="0"/>
        <v>1.04</v>
      </c>
    </row>
    <row r="9" spans="1:10" s="19" customFormat="1" ht="15" customHeight="1" x14ac:dyDescent="0.25">
      <c r="A9" s="423"/>
      <c r="B9" s="443">
        <v>117</v>
      </c>
      <c r="C9" s="444" t="s">
        <v>1930</v>
      </c>
      <c r="D9" s="550">
        <v>2.42</v>
      </c>
      <c r="E9" s="418" t="s">
        <v>1457</v>
      </c>
      <c r="F9" s="434" t="s">
        <v>3778</v>
      </c>
      <c r="G9" s="435">
        <v>0.72</v>
      </c>
      <c r="H9" s="442"/>
      <c r="I9" s="435">
        <f t="shared" si="0"/>
        <v>0.72</v>
      </c>
    </row>
    <row r="10" spans="1:10" s="19" customFormat="1" ht="15" customHeight="1" x14ac:dyDescent="0.25">
      <c r="A10" s="423"/>
      <c r="B10" s="443">
        <v>118</v>
      </c>
      <c r="C10" s="444" t="s">
        <v>1961</v>
      </c>
      <c r="D10" s="550">
        <v>2.42</v>
      </c>
      <c r="E10" s="418" t="s">
        <v>1457</v>
      </c>
      <c r="F10" s="434" t="s">
        <v>3778</v>
      </c>
      <c r="G10" s="435">
        <v>0.72</v>
      </c>
      <c r="H10" s="442"/>
      <c r="I10" s="435">
        <f t="shared" si="0"/>
        <v>0.72</v>
      </c>
    </row>
    <row r="11" spans="1:10" s="19" customFormat="1" ht="15" customHeight="1" x14ac:dyDescent="0.25">
      <c r="A11" s="423"/>
      <c r="B11" s="443">
        <v>119</v>
      </c>
      <c r="C11" s="444" t="s">
        <v>1962</v>
      </c>
      <c r="D11" s="550">
        <v>2.42</v>
      </c>
      <c r="E11" s="418" t="s">
        <v>1457</v>
      </c>
      <c r="F11" s="434" t="s">
        <v>3778</v>
      </c>
      <c r="G11" s="435">
        <v>0.72</v>
      </c>
      <c r="H11" s="442"/>
      <c r="I11" s="435">
        <f t="shared" si="0"/>
        <v>0.72</v>
      </c>
    </row>
    <row r="12" spans="1:10" s="19" customFormat="1" ht="15" customHeight="1" x14ac:dyDescent="0.25">
      <c r="A12" s="423"/>
      <c r="B12" s="443">
        <v>123</v>
      </c>
      <c r="C12" s="444" t="s">
        <v>2189</v>
      </c>
      <c r="D12" s="550">
        <v>10.4</v>
      </c>
      <c r="E12" s="418" t="s">
        <v>1457</v>
      </c>
      <c r="F12" s="419" t="s">
        <v>1457</v>
      </c>
      <c r="G12" s="435">
        <f t="shared" ref="G12:G47" si="1">SUM(D12)*0.4</f>
        <v>4.16</v>
      </c>
      <c r="H12" s="442"/>
      <c r="I12" s="435">
        <f t="shared" si="0"/>
        <v>4.16</v>
      </c>
    </row>
    <row r="13" spans="1:10" s="19" customFormat="1" ht="15" customHeight="1" x14ac:dyDescent="0.25">
      <c r="A13" s="423"/>
      <c r="B13" s="443">
        <v>124</v>
      </c>
      <c r="C13" s="444" t="s">
        <v>2190</v>
      </c>
      <c r="D13" s="550">
        <v>10.4</v>
      </c>
      <c r="E13" s="418" t="s">
        <v>1457</v>
      </c>
      <c r="F13" s="419" t="s">
        <v>1457</v>
      </c>
      <c r="G13" s="435">
        <f t="shared" si="1"/>
        <v>4.16</v>
      </c>
      <c r="H13" s="442"/>
      <c r="I13" s="435">
        <f t="shared" si="0"/>
        <v>4.16</v>
      </c>
    </row>
    <row r="14" spans="1:10" s="19" customFormat="1" ht="15" customHeight="1" x14ac:dyDescent="0.25">
      <c r="A14" s="423"/>
      <c r="B14" s="443">
        <v>125</v>
      </c>
      <c r="C14" s="444" t="s">
        <v>2191</v>
      </c>
      <c r="D14" s="550">
        <v>10.4</v>
      </c>
      <c r="E14" s="418" t="s">
        <v>1457</v>
      </c>
      <c r="F14" s="419" t="s">
        <v>1457</v>
      </c>
      <c r="G14" s="435">
        <f t="shared" si="1"/>
        <v>4.16</v>
      </c>
      <c r="H14" s="442"/>
      <c r="I14" s="435">
        <f t="shared" si="0"/>
        <v>4.16</v>
      </c>
    </row>
    <row r="15" spans="1:10" s="19" customFormat="1" ht="15" customHeight="1" x14ac:dyDescent="0.25">
      <c r="A15" s="423"/>
      <c r="B15" s="443">
        <v>126</v>
      </c>
      <c r="C15" s="444" t="s">
        <v>2083</v>
      </c>
      <c r="D15" s="550">
        <v>6.98</v>
      </c>
      <c r="E15" s="418" t="s">
        <v>1457</v>
      </c>
      <c r="F15" s="419" t="s">
        <v>1457</v>
      </c>
      <c r="G15" s="435">
        <f t="shared" si="1"/>
        <v>2.7920000000000003</v>
      </c>
      <c r="H15" s="442"/>
      <c r="I15" s="435">
        <f t="shared" si="0"/>
        <v>2.7920000000000003</v>
      </c>
    </row>
    <row r="16" spans="1:10" s="19" customFormat="1" ht="15" customHeight="1" x14ac:dyDescent="0.25">
      <c r="A16" s="423"/>
      <c r="B16" s="443">
        <v>127</v>
      </c>
      <c r="C16" s="444" t="s">
        <v>2084</v>
      </c>
      <c r="D16" s="550">
        <v>6.98</v>
      </c>
      <c r="E16" s="418" t="s">
        <v>1457</v>
      </c>
      <c r="F16" s="419" t="s">
        <v>1457</v>
      </c>
      <c r="G16" s="435">
        <f t="shared" si="1"/>
        <v>2.7920000000000003</v>
      </c>
      <c r="H16" s="442"/>
      <c r="I16" s="435">
        <f t="shared" si="0"/>
        <v>2.7920000000000003</v>
      </c>
    </row>
    <row r="17" spans="1:10" s="19" customFormat="1" ht="15" customHeight="1" x14ac:dyDescent="0.25">
      <c r="A17" s="423"/>
      <c r="B17" s="443">
        <v>128</v>
      </c>
      <c r="C17" s="444" t="s">
        <v>2126</v>
      </c>
      <c r="D17" s="550">
        <v>6.98</v>
      </c>
      <c r="E17" s="418" t="s">
        <v>1457</v>
      </c>
      <c r="F17" s="419" t="s">
        <v>1457</v>
      </c>
      <c r="G17" s="435">
        <f t="shared" si="1"/>
        <v>2.7920000000000003</v>
      </c>
      <c r="H17" s="442"/>
      <c r="I17" s="435">
        <f t="shared" si="0"/>
        <v>2.7920000000000003</v>
      </c>
    </row>
    <row r="18" spans="1:10" s="19" customFormat="1" ht="15" customHeight="1" x14ac:dyDescent="0.25">
      <c r="A18" s="423"/>
      <c r="B18" s="443">
        <v>131</v>
      </c>
      <c r="C18" s="444" t="s">
        <v>2192</v>
      </c>
      <c r="D18" s="550">
        <v>5.36</v>
      </c>
      <c r="E18" s="418" t="s">
        <v>1457</v>
      </c>
      <c r="F18" s="419" t="s">
        <v>1457</v>
      </c>
      <c r="G18" s="435">
        <f t="shared" si="1"/>
        <v>2.1440000000000001</v>
      </c>
      <c r="H18" s="442"/>
      <c r="I18" s="435">
        <f t="shared" si="0"/>
        <v>2.1440000000000001</v>
      </c>
    </row>
    <row r="19" spans="1:10" s="19" customFormat="1" ht="15" customHeight="1" x14ac:dyDescent="0.25">
      <c r="A19" s="423"/>
      <c r="B19" s="443">
        <v>132</v>
      </c>
      <c r="C19" s="444" t="s">
        <v>4318</v>
      </c>
      <c r="D19" s="550">
        <v>5.36</v>
      </c>
      <c r="E19" s="418" t="s">
        <v>1457</v>
      </c>
      <c r="F19" s="419" t="s">
        <v>1457</v>
      </c>
      <c r="G19" s="435">
        <f t="shared" si="1"/>
        <v>2.1440000000000001</v>
      </c>
      <c r="H19" s="442"/>
      <c r="I19" s="435">
        <f t="shared" si="0"/>
        <v>2.1440000000000001</v>
      </c>
    </row>
    <row r="20" spans="1:10" s="19" customFormat="1" ht="15" customHeight="1" x14ac:dyDescent="0.25">
      <c r="A20" s="423"/>
      <c r="B20" s="443">
        <v>133</v>
      </c>
      <c r="C20" s="444" t="s">
        <v>2193</v>
      </c>
      <c r="D20" s="550">
        <v>5.36</v>
      </c>
      <c r="E20" s="418" t="s">
        <v>1457</v>
      </c>
      <c r="F20" s="419" t="s">
        <v>1457</v>
      </c>
      <c r="G20" s="435">
        <f t="shared" si="1"/>
        <v>2.1440000000000001</v>
      </c>
      <c r="H20" s="442"/>
      <c r="I20" s="435">
        <f t="shared" si="0"/>
        <v>2.1440000000000001</v>
      </c>
    </row>
    <row r="21" spans="1:10" s="19" customFormat="1" ht="15" customHeight="1" x14ac:dyDescent="0.25">
      <c r="A21" s="423"/>
      <c r="B21" s="443">
        <v>135</v>
      </c>
      <c r="C21" s="444" t="s">
        <v>6929</v>
      </c>
      <c r="D21" s="550">
        <v>5.15</v>
      </c>
      <c r="E21" s="418" t="s">
        <v>1457</v>
      </c>
      <c r="F21" s="419" t="s">
        <v>1457</v>
      </c>
      <c r="G21" s="435">
        <f t="shared" si="1"/>
        <v>2.06</v>
      </c>
      <c r="H21" s="442"/>
      <c r="I21" s="435">
        <f t="shared" si="0"/>
        <v>2.06</v>
      </c>
    </row>
    <row r="22" spans="1:10" s="19" customFormat="1" ht="15" customHeight="1" x14ac:dyDescent="0.25">
      <c r="A22" s="423"/>
      <c r="B22" s="443">
        <v>136</v>
      </c>
      <c r="C22" s="441" t="s">
        <v>6773</v>
      </c>
      <c r="D22" s="550">
        <v>5.15</v>
      </c>
      <c r="E22" s="418" t="s">
        <v>1457</v>
      </c>
      <c r="F22" s="419" t="s">
        <v>1457</v>
      </c>
      <c r="G22" s="435">
        <f t="shared" si="1"/>
        <v>2.06</v>
      </c>
      <c r="H22" s="442"/>
      <c r="I22" s="435">
        <f t="shared" si="0"/>
        <v>2.06</v>
      </c>
    </row>
    <row r="23" spans="1:10" s="19" customFormat="1" ht="15" customHeight="1" x14ac:dyDescent="0.25">
      <c r="A23" s="423"/>
      <c r="B23" s="443">
        <v>137</v>
      </c>
      <c r="C23" s="441" t="s">
        <v>6774</v>
      </c>
      <c r="D23" s="550">
        <v>5.15</v>
      </c>
      <c r="E23" s="418" t="s">
        <v>1457</v>
      </c>
      <c r="F23" s="419" t="s">
        <v>1457</v>
      </c>
      <c r="G23" s="435">
        <f t="shared" si="1"/>
        <v>2.06</v>
      </c>
      <c r="H23" s="442"/>
      <c r="I23" s="435">
        <f t="shared" si="0"/>
        <v>2.06</v>
      </c>
    </row>
    <row r="24" spans="1:10" s="19" customFormat="1" ht="15" customHeight="1" x14ac:dyDescent="0.3">
      <c r="A24" s="417"/>
      <c r="B24" s="417" t="s">
        <v>7132</v>
      </c>
      <c r="C24" s="441" t="s">
        <v>7133</v>
      </c>
      <c r="D24" s="549">
        <v>2.63</v>
      </c>
      <c r="E24" s="418" t="s">
        <v>1457</v>
      </c>
      <c r="F24" s="419" t="s">
        <v>1457</v>
      </c>
      <c r="G24" s="435">
        <f t="shared" si="1"/>
        <v>1.052</v>
      </c>
      <c r="H24" s="442"/>
      <c r="I24" s="435">
        <f t="shared" si="0"/>
        <v>1.052</v>
      </c>
      <c r="J24"/>
    </row>
    <row r="25" spans="1:10" s="19" customFormat="1" ht="15" customHeight="1" x14ac:dyDescent="0.3">
      <c r="A25" s="417"/>
      <c r="B25" s="417" t="s">
        <v>7134</v>
      </c>
      <c r="C25" s="441" t="s">
        <v>7135</v>
      </c>
      <c r="D25" s="549">
        <v>2.63</v>
      </c>
      <c r="E25" s="418" t="s">
        <v>1457</v>
      </c>
      <c r="F25" s="419" t="s">
        <v>1457</v>
      </c>
      <c r="G25" s="435">
        <f t="shared" si="1"/>
        <v>1.052</v>
      </c>
      <c r="H25" s="442"/>
      <c r="I25" s="435">
        <f t="shared" si="0"/>
        <v>1.052</v>
      </c>
      <c r="J25"/>
    </row>
    <row r="26" spans="1:10" s="19" customFormat="1" ht="15" customHeight="1" x14ac:dyDescent="0.3">
      <c r="A26" s="417"/>
      <c r="B26" s="417">
        <v>140</v>
      </c>
      <c r="C26" s="441" t="s">
        <v>7895</v>
      </c>
      <c r="D26" s="549">
        <v>2.63</v>
      </c>
      <c r="E26" s="418" t="s">
        <v>1457</v>
      </c>
      <c r="F26" s="419" t="s">
        <v>1457</v>
      </c>
      <c r="G26" s="435">
        <f t="shared" si="1"/>
        <v>1.052</v>
      </c>
      <c r="H26" s="442"/>
      <c r="I26" s="435">
        <f t="shared" si="0"/>
        <v>1.052</v>
      </c>
      <c r="J26"/>
    </row>
    <row r="27" spans="1:10" s="19" customFormat="1" ht="15" customHeight="1" x14ac:dyDescent="0.3">
      <c r="A27" s="417"/>
      <c r="B27" s="417">
        <v>141</v>
      </c>
      <c r="C27" s="441" t="s">
        <v>7896</v>
      </c>
      <c r="D27" s="549">
        <v>4.1900000000000004</v>
      </c>
      <c r="E27" s="418" t="s">
        <v>1457</v>
      </c>
      <c r="F27" s="419" t="s">
        <v>1457</v>
      </c>
      <c r="G27" s="435">
        <f t="shared" si="1"/>
        <v>1.6760000000000002</v>
      </c>
      <c r="H27" s="442"/>
      <c r="I27" s="435">
        <f t="shared" si="0"/>
        <v>1.6760000000000002</v>
      </c>
      <c r="J27"/>
    </row>
    <row r="28" spans="1:10" s="19" customFormat="1" ht="15" customHeight="1" x14ac:dyDescent="0.3">
      <c r="A28" s="417"/>
      <c r="B28" s="417" t="s">
        <v>7128</v>
      </c>
      <c r="C28" s="441" t="s">
        <v>7129</v>
      </c>
      <c r="D28" s="549">
        <v>4.1900000000000004</v>
      </c>
      <c r="E28" s="418" t="s">
        <v>1457</v>
      </c>
      <c r="F28" s="419" t="s">
        <v>1457</v>
      </c>
      <c r="G28" s="435">
        <f t="shared" si="1"/>
        <v>1.6760000000000002</v>
      </c>
      <c r="H28" s="442"/>
      <c r="I28" s="435">
        <f t="shared" si="0"/>
        <v>1.6760000000000002</v>
      </c>
      <c r="J28"/>
    </row>
    <row r="29" spans="1:10" s="19" customFormat="1" ht="15" customHeight="1" x14ac:dyDescent="0.3">
      <c r="A29" s="417"/>
      <c r="B29" s="417" t="s">
        <v>7130</v>
      </c>
      <c r="C29" s="441" t="s">
        <v>7131</v>
      </c>
      <c r="D29" s="549">
        <v>4.1900000000000004</v>
      </c>
      <c r="E29" s="418" t="s">
        <v>1457</v>
      </c>
      <c r="F29" s="419" t="s">
        <v>1457</v>
      </c>
      <c r="G29" s="435">
        <f t="shared" si="1"/>
        <v>1.6760000000000002</v>
      </c>
      <c r="H29" s="442"/>
      <c r="I29" s="435">
        <f t="shared" si="0"/>
        <v>1.6760000000000002</v>
      </c>
      <c r="J29"/>
    </row>
    <row r="30" spans="1:10" s="19" customFormat="1" ht="15" customHeight="1" x14ac:dyDescent="0.25">
      <c r="A30" s="417"/>
      <c r="B30" s="417" t="s">
        <v>7913</v>
      </c>
      <c r="C30" s="441" t="s">
        <v>7914</v>
      </c>
      <c r="D30" s="549">
        <v>3.36</v>
      </c>
      <c r="E30" s="418" t="s">
        <v>1457</v>
      </c>
      <c r="F30" s="421" t="s">
        <v>1457</v>
      </c>
      <c r="G30" s="435">
        <f t="shared" si="1"/>
        <v>1.3440000000000001</v>
      </c>
      <c r="H30" s="442"/>
      <c r="I30" s="435">
        <f t="shared" si="0"/>
        <v>1.3440000000000001</v>
      </c>
      <c r="J30" s="346"/>
    </row>
    <row r="31" spans="1:10" s="19" customFormat="1" ht="15" customHeight="1" x14ac:dyDescent="0.25">
      <c r="A31" s="417"/>
      <c r="B31" s="417" t="s">
        <v>7915</v>
      </c>
      <c r="C31" s="441" t="s">
        <v>7916</v>
      </c>
      <c r="D31" s="549">
        <v>3.36</v>
      </c>
      <c r="E31" s="418" t="s">
        <v>1457</v>
      </c>
      <c r="F31" s="421" t="s">
        <v>1457</v>
      </c>
      <c r="G31" s="435">
        <f t="shared" si="1"/>
        <v>1.3440000000000001</v>
      </c>
      <c r="H31" s="442"/>
      <c r="I31" s="435">
        <f t="shared" si="0"/>
        <v>1.3440000000000001</v>
      </c>
      <c r="J31" s="346"/>
    </row>
    <row r="32" spans="1:10" s="19" customFormat="1" ht="15" customHeight="1" x14ac:dyDescent="0.25">
      <c r="A32" s="417"/>
      <c r="B32" s="417" t="s">
        <v>7917</v>
      </c>
      <c r="C32" s="441" t="s">
        <v>7918</v>
      </c>
      <c r="D32" s="549">
        <v>3.36</v>
      </c>
      <c r="E32" s="418" t="s">
        <v>1457</v>
      </c>
      <c r="F32" s="421" t="s">
        <v>1457</v>
      </c>
      <c r="G32" s="435">
        <f t="shared" si="1"/>
        <v>1.3440000000000001</v>
      </c>
      <c r="H32" s="442"/>
      <c r="I32" s="435">
        <f t="shared" si="0"/>
        <v>1.3440000000000001</v>
      </c>
      <c r="J32" s="346"/>
    </row>
    <row r="33" spans="1:10" s="19" customFormat="1" ht="15" customHeight="1" x14ac:dyDescent="0.25">
      <c r="A33" s="423"/>
      <c r="B33" s="443">
        <v>147</v>
      </c>
      <c r="C33" s="444" t="s">
        <v>1375</v>
      </c>
      <c r="D33" s="550">
        <v>5.24</v>
      </c>
      <c r="E33" s="418" t="s">
        <v>1457</v>
      </c>
      <c r="F33" s="419" t="s">
        <v>1457</v>
      </c>
      <c r="G33" s="435">
        <f t="shared" si="1"/>
        <v>2.0960000000000001</v>
      </c>
      <c r="H33" s="442"/>
      <c r="I33" s="435">
        <f t="shared" si="0"/>
        <v>2.0960000000000001</v>
      </c>
    </row>
    <row r="34" spans="1:10" s="19" customFormat="1" ht="15" customHeight="1" x14ac:dyDescent="0.25">
      <c r="A34" s="423"/>
      <c r="B34" s="443">
        <v>148</v>
      </c>
      <c r="C34" s="444" t="s">
        <v>1374</v>
      </c>
      <c r="D34" s="550">
        <v>5.24</v>
      </c>
      <c r="E34" s="418" t="s">
        <v>1457</v>
      </c>
      <c r="F34" s="419" t="s">
        <v>1457</v>
      </c>
      <c r="G34" s="435">
        <f t="shared" si="1"/>
        <v>2.0960000000000001</v>
      </c>
      <c r="H34" s="442"/>
      <c r="I34" s="435">
        <f t="shared" si="0"/>
        <v>2.0960000000000001</v>
      </c>
    </row>
    <row r="35" spans="1:10" s="19" customFormat="1" ht="15" customHeight="1" x14ac:dyDescent="0.25">
      <c r="A35" s="423"/>
      <c r="B35" s="443">
        <v>149</v>
      </c>
      <c r="C35" s="444" t="s">
        <v>6934</v>
      </c>
      <c r="D35" s="550">
        <v>5.24</v>
      </c>
      <c r="E35" s="418" t="s">
        <v>1457</v>
      </c>
      <c r="F35" s="419" t="s">
        <v>1457</v>
      </c>
      <c r="G35" s="435">
        <f t="shared" si="1"/>
        <v>2.0960000000000001</v>
      </c>
      <c r="H35" s="442"/>
      <c r="I35" s="435">
        <f t="shared" si="0"/>
        <v>2.0960000000000001</v>
      </c>
    </row>
    <row r="36" spans="1:10" s="19" customFormat="1" ht="15" customHeight="1" x14ac:dyDescent="0.3">
      <c r="A36" s="417"/>
      <c r="B36" s="417" t="s">
        <v>7126</v>
      </c>
      <c r="C36" s="441" t="s">
        <v>7127</v>
      </c>
      <c r="D36" s="549">
        <v>10.4</v>
      </c>
      <c r="E36" s="418" t="s">
        <v>1457</v>
      </c>
      <c r="F36" s="419" t="s">
        <v>1457</v>
      </c>
      <c r="G36" s="435">
        <f t="shared" si="1"/>
        <v>4.16</v>
      </c>
      <c r="H36" s="442"/>
      <c r="I36" s="435">
        <f t="shared" si="0"/>
        <v>4.16</v>
      </c>
      <c r="J36"/>
    </row>
    <row r="37" spans="1:10" s="19" customFormat="1" ht="15" customHeight="1" x14ac:dyDescent="0.3">
      <c r="A37" s="417"/>
      <c r="B37" s="417">
        <v>151</v>
      </c>
      <c r="C37" s="441" t="s">
        <v>7897</v>
      </c>
      <c r="D37" s="549">
        <v>10.4</v>
      </c>
      <c r="E37" s="418" t="s">
        <v>1457</v>
      </c>
      <c r="F37" s="419" t="s">
        <v>1457</v>
      </c>
      <c r="G37" s="435">
        <f t="shared" si="1"/>
        <v>4.16</v>
      </c>
      <c r="H37" s="442"/>
      <c r="I37" s="435">
        <f t="shared" si="0"/>
        <v>4.16</v>
      </c>
      <c r="J37"/>
    </row>
    <row r="38" spans="1:10" s="19" customFormat="1" ht="15" customHeight="1" x14ac:dyDescent="0.3">
      <c r="A38" s="417"/>
      <c r="B38" s="417">
        <v>152</v>
      </c>
      <c r="C38" s="441" t="s">
        <v>7898</v>
      </c>
      <c r="D38" s="549">
        <v>10.4</v>
      </c>
      <c r="E38" s="418" t="s">
        <v>1457</v>
      </c>
      <c r="F38" s="419" t="s">
        <v>1457</v>
      </c>
      <c r="G38" s="435">
        <f t="shared" si="1"/>
        <v>4.16</v>
      </c>
      <c r="H38" s="442"/>
      <c r="I38" s="435">
        <f t="shared" si="0"/>
        <v>4.16</v>
      </c>
      <c r="J38"/>
    </row>
    <row r="39" spans="1:10" s="19" customFormat="1" ht="15" customHeight="1" x14ac:dyDescent="0.3">
      <c r="A39" s="417"/>
      <c r="B39" s="417" t="s">
        <v>7124</v>
      </c>
      <c r="C39" s="441" t="s">
        <v>7125</v>
      </c>
      <c r="D39" s="549">
        <v>7.34</v>
      </c>
      <c r="E39" s="418" t="s">
        <v>1457</v>
      </c>
      <c r="F39" s="419" t="s">
        <v>1457</v>
      </c>
      <c r="G39" s="435">
        <f t="shared" si="1"/>
        <v>2.9359999999999999</v>
      </c>
      <c r="H39" s="442"/>
      <c r="I39" s="435">
        <f t="shared" si="0"/>
        <v>2.9359999999999999</v>
      </c>
      <c r="J39"/>
    </row>
    <row r="40" spans="1:10" s="19" customFormat="1" ht="15" customHeight="1" x14ac:dyDescent="0.25">
      <c r="A40" s="441"/>
      <c r="B40" s="445">
        <v>154</v>
      </c>
      <c r="C40" s="441" t="s">
        <v>1376</v>
      </c>
      <c r="D40" s="549">
        <v>7.34</v>
      </c>
      <c r="E40" s="418" t="s">
        <v>1457</v>
      </c>
      <c r="F40" s="419" t="s">
        <v>1457</v>
      </c>
      <c r="G40" s="435">
        <f t="shared" si="1"/>
        <v>2.9359999999999999</v>
      </c>
      <c r="H40" s="442"/>
      <c r="I40" s="435">
        <f t="shared" si="0"/>
        <v>2.9359999999999999</v>
      </c>
      <c r="J40" s="387"/>
    </row>
    <row r="41" spans="1:10" s="19" customFormat="1" ht="15" customHeight="1" x14ac:dyDescent="0.25">
      <c r="A41" s="441"/>
      <c r="B41" s="445">
        <v>155</v>
      </c>
      <c r="C41" s="441" t="s">
        <v>1465</v>
      </c>
      <c r="D41" s="549">
        <v>7.34</v>
      </c>
      <c r="E41" s="418" t="s">
        <v>1457</v>
      </c>
      <c r="F41" s="419" t="s">
        <v>1457</v>
      </c>
      <c r="G41" s="435">
        <f t="shared" si="1"/>
        <v>2.9359999999999999</v>
      </c>
      <c r="H41" s="442"/>
      <c r="I41" s="435">
        <f t="shared" si="0"/>
        <v>2.9359999999999999</v>
      </c>
      <c r="J41" s="387"/>
    </row>
    <row r="42" spans="1:10" s="19" customFormat="1" ht="15" customHeight="1" x14ac:dyDescent="0.25">
      <c r="A42" s="423"/>
      <c r="B42" s="443">
        <v>159</v>
      </c>
      <c r="C42" s="444" t="s">
        <v>1742</v>
      </c>
      <c r="D42" s="550">
        <v>2.4500000000000002</v>
      </c>
      <c r="E42" s="418" t="s">
        <v>1457</v>
      </c>
      <c r="F42" s="419" t="s">
        <v>1457</v>
      </c>
      <c r="G42" s="435">
        <f t="shared" si="1"/>
        <v>0.98000000000000009</v>
      </c>
      <c r="H42" s="442"/>
      <c r="I42" s="435">
        <f t="shared" si="0"/>
        <v>0.98000000000000009</v>
      </c>
    </row>
    <row r="43" spans="1:10" s="19" customFormat="1" ht="15" customHeight="1" x14ac:dyDescent="0.25">
      <c r="A43" s="423"/>
      <c r="B43" s="443">
        <v>160</v>
      </c>
      <c r="C43" s="444" t="s">
        <v>1454</v>
      </c>
      <c r="D43" s="550">
        <v>2.4500000000000002</v>
      </c>
      <c r="E43" s="418" t="s">
        <v>1457</v>
      </c>
      <c r="F43" s="419" t="s">
        <v>1457</v>
      </c>
      <c r="G43" s="435">
        <f t="shared" si="1"/>
        <v>0.98000000000000009</v>
      </c>
      <c r="H43" s="442"/>
      <c r="I43" s="435">
        <f t="shared" si="0"/>
        <v>0.98000000000000009</v>
      </c>
    </row>
    <row r="44" spans="1:10" s="19" customFormat="1" ht="15" customHeight="1" x14ac:dyDescent="0.25">
      <c r="A44" s="423"/>
      <c r="B44" s="443">
        <v>161</v>
      </c>
      <c r="C44" s="444" t="s">
        <v>1455</v>
      </c>
      <c r="D44" s="550">
        <v>2.4500000000000002</v>
      </c>
      <c r="E44" s="418" t="s">
        <v>1457</v>
      </c>
      <c r="F44" s="419" t="s">
        <v>1457</v>
      </c>
      <c r="G44" s="435">
        <f t="shared" si="1"/>
        <v>0.98000000000000009</v>
      </c>
      <c r="H44" s="442"/>
      <c r="I44" s="435">
        <f t="shared" si="0"/>
        <v>0.98000000000000009</v>
      </c>
    </row>
    <row r="45" spans="1:10" s="19" customFormat="1" ht="15" customHeight="1" x14ac:dyDescent="0.25">
      <c r="A45" s="423"/>
      <c r="B45" s="443">
        <v>162</v>
      </c>
      <c r="C45" s="444" t="s">
        <v>1892</v>
      </c>
      <c r="D45" s="550">
        <v>2.95</v>
      </c>
      <c r="E45" s="418" t="s">
        <v>1457</v>
      </c>
      <c r="F45" s="419" t="s">
        <v>1457</v>
      </c>
      <c r="G45" s="435">
        <f t="shared" si="1"/>
        <v>1.1800000000000002</v>
      </c>
      <c r="H45" s="442"/>
      <c r="I45" s="435">
        <f t="shared" si="0"/>
        <v>1.1800000000000002</v>
      </c>
    </row>
    <row r="46" spans="1:10" s="19" customFormat="1" ht="15" customHeight="1" x14ac:dyDescent="0.25">
      <c r="A46" s="423"/>
      <c r="B46" s="443">
        <v>163</v>
      </c>
      <c r="C46" s="444" t="s">
        <v>1438</v>
      </c>
      <c r="D46" s="550">
        <v>2.95</v>
      </c>
      <c r="E46" s="418" t="s">
        <v>1457</v>
      </c>
      <c r="F46" s="419" t="s">
        <v>1457</v>
      </c>
      <c r="G46" s="435">
        <f t="shared" si="1"/>
        <v>1.1800000000000002</v>
      </c>
      <c r="H46" s="442"/>
      <c r="I46" s="435">
        <f t="shared" si="0"/>
        <v>1.1800000000000002</v>
      </c>
    </row>
    <row r="47" spans="1:10" s="19" customFormat="1" ht="15" customHeight="1" x14ac:dyDescent="0.25">
      <c r="A47" s="423"/>
      <c r="B47" s="443">
        <v>164</v>
      </c>
      <c r="C47" s="444" t="s">
        <v>1464</v>
      </c>
      <c r="D47" s="550">
        <v>2.95</v>
      </c>
      <c r="E47" s="418" t="s">
        <v>1457</v>
      </c>
      <c r="F47" s="419" t="s">
        <v>1457</v>
      </c>
      <c r="G47" s="435">
        <f t="shared" si="1"/>
        <v>1.1800000000000002</v>
      </c>
      <c r="H47" s="442"/>
      <c r="I47" s="435">
        <f t="shared" si="0"/>
        <v>1.1800000000000002</v>
      </c>
    </row>
    <row r="48" spans="1:10" s="19" customFormat="1" ht="15" customHeight="1" x14ac:dyDescent="0.25">
      <c r="A48" s="423"/>
      <c r="B48" s="443">
        <v>165</v>
      </c>
      <c r="C48" s="444" t="s">
        <v>6930</v>
      </c>
      <c r="D48" s="550">
        <v>3.05</v>
      </c>
      <c r="E48" s="418" t="s">
        <v>1457</v>
      </c>
      <c r="F48" s="434" t="s">
        <v>3779</v>
      </c>
      <c r="G48" s="435">
        <v>1.04</v>
      </c>
      <c r="H48" s="442"/>
      <c r="I48" s="435">
        <f t="shared" si="0"/>
        <v>1.04</v>
      </c>
    </row>
    <row r="49" spans="1:12" s="19" customFormat="1" ht="15" customHeight="1" x14ac:dyDescent="0.25">
      <c r="A49" s="423"/>
      <c r="B49" s="443">
        <v>166</v>
      </c>
      <c r="C49" s="444" t="s">
        <v>1471</v>
      </c>
      <c r="D49" s="550">
        <v>3.05</v>
      </c>
      <c r="E49" s="418" t="s">
        <v>1457</v>
      </c>
      <c r="F49" s="434" t="s">
        <v>3779</v>
      </c>
      <c r="G49" s="435">
        <v>1.04</v>
      </c>
      <c r="H49" s="442"/>
      <c r="I49" s="435">
        <f t="shared" si="0"/>
        <v>1.04</v>
      </c>
    </row>
    <row r="50" spans="1:12" s="19" customFormat="1" ht="15" customHeight="1" x14ac:dyDescent="0.25">
      <c r="A50" s="423"/>
      <c r="B50" s="443">
        <v>167</v>
      </c>
      <c r="C50" s="444" t="s">
        <v>6775</v>
      </c>
      <c r="D50" s="550">
        <v>3.05</v>
      </c>
      <c r="E50" s="418" t="s">
        <v>1457</v>
      </c>
      <c r="F50" s="434" t="s">
        <v>3779</v>
      </c>
      <c r="G50" s="435">
        <v>1.04</v>
      </c>
      <c r="H50" s="442"/>
      <c r="I50" s="435">
        <f t="shared" si="0"/>
        <v>1.04</v>
      </c>
    </row>
    <row r="51" spans="1:12" s="19" customFormat="1" ht="15" customHeight="1" x14ac:dyDescent="0.25">
      <c r="A51" s="441"/>
      <c r="B51" s="445">
        <v>168</v>
      </c>
      <c r="C51" s="441" t="s">
        <v>1377</v>
      </c>
      <c r="D51" s="549">
        <v>1.9</v>
      </c>
      <c r="E51" s="418" t="s">
        <v>1457</v>
      </c>
      <c r="F51" s="416" t="s">
        <v>3778</v>
      </c>
      <c r="G51" s="446">
        <v>0.72</v>
      </c>
      <c r="H51" s="442"/>
      <c r="I51" s="435">
        <f t="shared" si="0"/>
        <v>0.72</v>
      </c>
      <c r="J51" s="387"/>
    </row>
    <row r="52" spans="1:12" s="19" customFormat="1" ht="15" customHeight="1" x14ac:dyDescent="0.25">
      <c r="A52" s="441"/>
      <c r="B52" s="445">
        <v>169</v>
      </c>
      <c r="C52" s="441" t="s">
        <v>7009</v>
      </c>
      <c r="D52" s="549">
        <v>1.9</v>
      </c>
      <c r="E52" s="418" t="s">
        <v>1457</v>
      </c>
      <c r="F52" s="416" t="s">
        <v>3778</v>
      </c>
      <c r="G52" s="446">
        <v>0.72</v>
      </c>
      <c r="H52" s="442"/>
      <c r="I52" s="435">
        <f t="shared" si="0"/>
        <v>0.72</v>
      </c>
      <c r="J52" s="387"/>
    </row>
    <row r="53" spans="1:12" s="19" customFormat="1" ht="15" customHeight="1" x14ac:dyDescent="0.25">
      <c r="A53" s="441"/>
      <c r="B53" s="445">
        <v>170</v>
      </c>
      <c r="C53" s="441" t="s">
        <v>7010</v>
      </c>
      <c r="D53" s="549">
        <v>1.9</v>
      </c>
      <c r="E53" s="418" t="s">
        <v>1457</v>
      </c>
      <c r="F53" s="416" t="s">
        <v>3778</v>
      </c>
      <c r="G53" s="446">
        <v>0.72</v>
      </c>
      <c r="H53" s="442"/>
      <c r="I53" s="435">
        <f t="shared" si="0"/>
        <v>0.72</v>
      </c>
      <c r="J53" s="387"/>
    </row>
    <row r="54" spans="1:12" s="19" customFormat="1" ht="15" customHeight="1" x14ac:dyDescent="0.25">
      <c r="A54" s="441"/>
      <c r="B54" s="445">
        <v>171</v>
      </c>
      <c r="C54" s="441" t="s">
        <v>7011</v>
      </c>
      <c r="D54" s="549">
        <v>2.42</v>
      </c>
      <c r="E54" s="418" t="s">
        <v>1457</v>
      </c>
      <c r="F54" s="416" t="s">
        <v>3778</v>
      </c>
      <c r="G54" s="446">
        <v>0.72</v>
      </c>
      <c r="H54" s="442"/>
      <c r="I54" s="435">
        <f t="shared" si="0"/>
        <v>0.72</v>
      </c>
      <c r="J54" s="387"/>
    </row>
    <row r="55" spans="1:12" s="19" customFormat="1" ht="15" customHeight="1" x14ac:dyDescent="0.25">
      <c r="A55" s="441"/>
      <c r="B55" s="445">
        <v>172</v>
      </c>
      <c r="C55" s="441" t="s">
        <v>7012</v>
      </c>
      <c r="D55" s="549">
        <v>2.42</v>
      </c>
      <c r="E55" s="418" t="s">
        <v>1457</v>
      </c>
      <c r="F55" s="416" t="s">
        <v>3778</v>
      </c>
      <c r="G55" s="446">
        <v>0.72</v>
      </c>
      <c r="H55" s="442"/>
      <c r="I55" s="435">
        <f t="shared" si="0"/>
        <v>0.72</v>
      </c>
      <c r="J55" s="387"/>
    </row>
    <row r="56" spans="1:12" s="19" customFormat="1" ht="15" customHeight="1" x14ac:dyDescent="0.25">
      <c r="A56" s="441"/>
      <c r="B56" s="445">
        <v>173</v>
      </c>
      <c r="C56" s="441" t="s">
        <v>7013</v>
      </c>
      <c r="D56" s="549">
        <v>2.42</v>
      </c>
      <c r="E56" s="418" t="s">
        <v>1457</v>
      </c>
      <c r="F56" s="416" t="s">
        <v>3778</v>
      </c>
      <c r="G56" s="446">
        <v>0.72</v>
      </c>
      <c r="H56" s="442"/>
      <c r="I56" s="435">
        <f t="shared" si="0"/>
        <v>0.72</v>
      </c>
      <c r="J56" s="387"/>
    </row>
    <row r="57" spans="1:12" s="19" customFormat="1" ht="15" customHeight="1" x14ac:dyDescent="0.25">
      <c r="A57" s="441"/>
      <c r="B57" s="445">
        <v>174</v>
      </c>
      <c r="C57" s="441" t="s">
        <v>7014</v>
      </c>
      <c r="D57" s="549">
        <v>2.42</v>
      </c>
      <c r="E57" s="418" t="s">
        <v>1457</v>
      </c>
      <c r="F57" s="416" t="s">
        <v>3778</v>
      </c>
      <c r="G57" s="446">
        <v>0.72</v>
      </c>
      <c r="H57" s="442"/>
      <c r="I57" s="435">
        <f t="shared" si="0"/>
        <v>0.72</v>
      </c>
      <c r="J57" s="387"/>
    </row>
    <row r="58" spans="1:12" s="19" customFormat="1" ht="15" customHeight="1" x14ac:dyDescent="0.25">
      <c r="A58" s="441"/>
      <c r="B58" s="445">
        <v>175</v>
      </c>
      <c r="C58" s="441" t="s">
        <v>7015</v>
      </c>
      <c r="D58" s="549">
        <v>2.42</v>
      </c>
      <c r="E58" s="418" t="s">
        <v>1457</v>
      </c>
      <c r="F58" s="416" t="s">
        <v>3778</v>
      </c>
      <c r="G58" s="446">
        <v>0.72</v>
      </c>
      <c r="H58" s="442"/>
      <c r="I58" s="435">
        <f t="shared" si="0"/>
        <v>0.72</v>
      </c>
      <c r="J58" s="387"/>
    </row>
    <row r="59" spans="1:12" s="19" customFormat="1" ht="15" customHeight="1" x14ac:dyDescent="0.25">
      <c r="A59" s="441"/>
      <c r="B59" s="445">
        <v>176</v>
      </c>
      <c r="C59" s="441" t="s">
        <v>7016</v>
      </c>
      <c r="D59" s="549">
        <v>2.42</v>
      </c>
      <c r="E59" s="418" t="s">
        <v>1457</v>
      </c>
      <c r="F59" s="416" t="s">
        <v>3778</v>
      </c>
      <c r="G59" s="446">
        <v>0.72</v>
      </c>
      <c r="H59" s="442"/>
      <c r="I59" s="435">
        <f t="shared" si="0"/>
        <v>0.72</v>
      </c>
      <c r="J59" s="387"/>
    </row>
    <row r="60" spans="1:12" s="19" customFormat="1" ht="15" customHeight="1" x14ac:dyDescent="0.25">
      <c r="A60" s="51"/>
      <c r="B60" s="417" t="s">
        <v>10183</v>
      </c>
      <c r="C60" s="441" t="s">
        <v>10184</v>
      </c>
      <c r="D60" s="549">
        <v>33</v>
      </c>
      <c r="E60" s="418" t="s">
        <v>1457</v>
      </c>
      <c r="F60" s="425" t="s">
        <v>1457</v>
      </c>
      <c r="G60" s="435">
        <f>SUM(D60)*0.4</f>
        <v>13.200000000000001</v>
      </c>
      <c r="H60" s="442"/>
      <c r="I60" s="435">
        <f t="shared" si="0"/>
        <v>13.200000000000001</v>
      </c>
      <c r="J60" s="346"/>
      <c r="K60" s="6"/>
      <c r="L60" s="6"/>
    </row>
    <row r="61" spans="1:12" s="19" customFormat="1" ht="15" customHeight="1" x14ac:dyDescent="0.3">
      <c r="A61" s="417"/>
      <c r="B61" s="417" t="s">
        <v>7136</v>
      </c>
      <c r="C61" s="441" t="s">
        <v>5038</v>
      </c>
      <c r="D61" s="549">
        <v>33</v>
      </c>
      <c r="E61" s="418" t="s">
        <v>1457</v>
      </c>
      <c r="F61" s="419" t="s">
        <v>1457</v>
      </c>
      <c r="G61" s="435">
        <f>SUM(D61)*0.4</f>
        <v>13.200000000000001</v>
      </c>
      <c r="H61" s="442"/>
      <c r="I61" s="435">
        <f t="shared" si="0"/>
        <v>13.200000000000001</v>
      </c>
      <c r="J61"/>
    </row>
    <row r="62" spans="1:12" s="19" customFormat="1" ht="15" customHeight="1" x14ac:dyDescent="0.3">
      <c r="A62" s="417"/>
      <c r="B62" s="417" t="s">
        <v>7137</v>
      </c>
      <c r="C62" s="441" t="s">
        <v>1722</v>
      </c>
      <c r="D62" s="549">
        <v>33</v>
      </c>
      <c r="E62" s="418" t="s">
        <v>1457</v>
      </c>
      <c r="F62" s="419" t="s">
        <v>1457</v>
      </c>
      <c r="G62" s="435">
        <f>SUM(D62)*0.4</f>
        <v>13.200000000000001</v>
      </c>
      <c r="H62" s="442"/>
      <c r="I62" s="435">
        <f t="shared" si="0"/>
        <v>13.200000000000001</v>
      </c>
      <c r="J62"/>
    </row>
    <row r="63" spans="1:12" s="19" customFormat="1" ht="15" customHeight="1" x14ac:dyDescent="0.25">
      <c r="A63" s="423"/>
      <c r="B63" s="443">
        <v>189</v>
      </c>
      <c r="C63" s="444" t="s">
        <v>6935</v>
      </c>
      <c r="D63" s="550">
        <v>2.94</v>
      </c>
      <c r="E63" s="418" t="s">
        <v>1457</v>
      </c>
      <c r="F63" s="434" t="s">
        <v>3779</v>
      </c>
      <c r="G63" s="435">
        <v>1.04</v>
      </c>
      <c r="H63" s="442"/>
      <c r="I63" s="435">
        <f t="shared" si="0"/>
        <v>1.04</v>
      </c>
    </row>
    <row r="64" spans="1:12" s="19" customFormat="1" ht="15" customHeight="1" x14ac:dyDescent="0.25">
      <c r="A64" s="423"/>
      <c r="B64" s="443">
        <v>190</v>
      </c>
      <c r="C64" s="444" t="s">
        <v>6936</v>
      </c>
      <c r="D64" s="550">
        <v>2.94</v>
      </c>
      <c r="E64" s="418" t="s">
        <v>1457</v>
      </c>
      <c r="F64" s="434" t="s">
        <v>3779</v>
      </c>
      <c r="G64" s="435">
        <v>1.04</v>
      </c>
      <c r="H64" s="442"/>
      <c r="I64" s="435">
        <f t="shared" si="0"/>
        <v>1.04</v>
      </c>
    </row>
    <row r="65" spans="1:10" s="19" customFormat="1" ht="15" customHeight="1" x14ac:dyDescent="0.25">
      <c r="A65" s="423"/>
      <c r="B65" s="443">
        <v>191</v>
      </c>
      <c r="C65" s="444" t="s">
        <v>2295</v>
      </c>
      <c r="D65" s="550">
        <v>2.94</v>
      </c>
      <c r="E65" s="418" t="s">
        <v>1457</v>
      </c>
      <c r="F65" s="434" t="s">
        <v>3779</v>
      </c>
      <c r="G65" s="435">
        <v>1.04</v>
      </c>
      <c r="H65" s="442"/>
      <c r="I65" s="435">
        <f t="shared" si="0"/>
        <v>1.04</v>
      </c>
    </row>
    <row r="66" spans="1:10" s="19" customFormat="1" ht="15" customHeight="1" x14ac:dyDescent="0.25">
      <c r="A66" s="423"/>
      <c r="B66" s="443">
        <v>192</v>
      </c>
      <c r="C66" s="444" t="s">
        <v>2022</v>
      </c>
      <c r="D66" s="550">
        <v>2.94</v>
      </c>
      <c r="E66" s="418" t="s">
        <v>1457</v>
      </c>
      <c r="F66" s="434" t="s">
        <v>3779</v>
      </c>
      <c r="G66" s="435">
        <v>1.04</v>
      </c>
      <c r="H66" s="442"/>
      <c r="I66" s="435">
        <f t="shared" ref="I66:I129" si="2">SUM(G66*H66)+G66</f>
        <v>1.04</v>
      </c>
    </row>
    <row r="67" spans="1:10" s="19" customFormat="1" ht="15" customHeight="1" x14ac:dyDescent="0.25">
      <c r="A67" s="423"/>
      <c r="B67" s="443">
        <v>193</v>
      </c>
      <c r="C67" s="444" t="s">
        <v>6937</v>
      </c>
      <c r="D67" s="550">
        <v>2.94</v>
      </c>
      <c r="E67" s="418" t="s">
        <v>1457</v>
      </c>
      <c r="F67" s="434" t="s">
        <v>3779</v>
      </c>
      <c r="G67" s="435">
        <v>1.04</v>
      </c>
      <c r="H67" s="442"/>
      <c r="I67" s="435">
        <f t="shared" si="2"/>
        <v>1.04</v>
      </c>
    </row>
    <row r="68" spans="1:10" s="19" customFormat="1" ht="15" customHeight="1" x14ac:dyDescent="0.25">
      <c r="A68" s="423"/>
      <c r="B68" s="443">
        <v>194</v>
      </c>
      <c r="C68" s="444" t="s">
        <v>6938</v>
      </c>
      <c r="D68" s="550">
        <v>2.94</v>
      </c>
      <c r="E68" s="418" t="s">
        <v>1457</v>
      </c>
      <c r="F68" s="434" t="s">
        <v>3779</v>
      </c>
      <c r="G68" s="435">
        <v>1.04</v>
      </c>
      <c r="H68" s="442"/>
      <c r="I68" s="435">
        <f t="shared" si="2"/>
        <v>1.04</v>
      </c>
    </row>
    <row r="69" spans="1:10" s="19" customFormat="1" ht="15" customHeight="1" x14ac:dyDescent="0.25">
      <c r="A69" s="423"/>
      <c r="B69" s="443">
        <v>195</v>
      </c>
      <c r="C69" s="444" t="s">
        <v>6939</v>
      </c>
      <c r="D69" s="550">
        <v>5.2</v>
      </c>
      <c r="E69" s="418" t="s">
        <v>1457</v>
      </c>
      <c r="F69" s="419" t="s">
        <v>1457</v>
      </c>
      <c r="G69" s="435">
        <f t="shared" ref="G69:G74" si="3">SUM(D69)*0.4</f>
        <v>2.08</v>
      </c>
      <c r="H69" s="442"/>
      <c r="I69" s="435">
        <f t="shared" si="2"/>
        <v>2.08</v>
      </c>
    </row>
    <row r="70" spans="1:10" s="19" customFormat="1" ht="15" customHeight="1" x14ac:dyDescent="0.25">
      <c r="A70" s="423"/>
      <c r="B70" s="443">
        <v>196</v>
      </c>
      <c r="C70" s="444" t="s">
        <v>2023</v>
      </c>
      <c r="D70" s="550">
        <v>5.2</v>
      </c>
      <c r="E70" s="418" t="s">
        <v>1457</v>
      </c>
      <c r="F70" s="419" t="s">
        <v>1457</v>
      </c>
      <c r="G70" s="435">
        <f t="shared" si="3"/>
        <v>2.08</v>
      </c>
      <c r="H70" s="442"/>
      <c r="I70" s="435">
        <f t="shared" si="2"/>
        <v>2.08</v>
      </c>
    </row>
    <row r="71" spans="1:10" s="19" customFormat="1" ht="15" customHeight="1" x14ac:dyDescent="0.25">
      <c r="A71" s="423"/>
      <c r="B71" s="443">
        <v>197</v>
      </c>
      <c r="C71" s="444" t="s">
        <v>6940</v>
      </c>
      <c r="D71" s="550">
        <v>5.2</v>
      </c>
      <c r="E71" s="418" t="s">
        <v>1457</v>
      </c>
      <c r="F71" s="419" t="s">
        <v>1457</v>
      </c>
      <c r="G71" s="435">
        <f t="shared" si="3"/>
        <v>2.08</v>
      </c>
      <c r="H71" s="442"/>
      <c r="I71" s="435">
        <f t="shared" si="2"/>
        <v>2.08</v>
      </c>
    </row>
    <row r="72" spans="1:10" s="19" customFormat="1" ht="15" customHeight="1" x14ac:dyDescent="0.3">
      <c r="A72" s="417"/>
      <c r="B72" s="417" t="s">
        <v>7143</v>
      </c>
      <c r="C72" s="441" t="s">
        <v>7144</v>
      </c>
      <c r="D72" s="549">
        <v>5.2</v>
      </c>
      <c r="E72" s="418" t="s">
        <v>1457</v>
      </c>
      <c r="F72" s="419" t="s">
        <v>1457</v>
      </c>
      <c r="G72" s="435">
        <f t="shared" si="3"/>
        <v>2.08</v>
      </c>
      <c r="H72" s="442"/>
      <c r="I72" s="435">
        <f t="shared" si="2"/>
        <v>2.08</v>
      </c>
      <c r="J72"/>
    </row>
    <row r="73" spans="1:10" s="19" customFormat="1" ht="15" customHeight="1" x14ac:dyDescent="0.3">
      <c r="A73" s="417"/>
      <c r="B73" s="417">
        <v>199</v>
      </c>
      <c r="C73" s="441" t="s">
        <v>7899</v>
      </c>
      <c r="D73" s="549">
        <v>5.2</v>
      </c>
      <c r="E73" s="418" t="s">
        <v>1457</v>
      </c>
      <c r="F73" s="419" t="s">
        <v>1457</v>
      </c>
      <c r="G73" s="435">
        <f t="shared" si="3"/>
        <v>2.08</v>
      </c>
      <c r="H73" s="442"/>
      <c r="I73" s="435">
        <f t="shared" si="2"/>
        <v>2.08</v>
      </c>
      <c r="J73"/>
    </row>
    <row r="74" spans="1:10" s="19" customFormat="1" ht="15" customHeight="1" x14ac:dyDescent="0.3">
      <c r="A74" s="417"/>
      <c r="B74" s="417" t="s">
        <v>7145</v>
      </c>
      <c r="C74" s="441" t="s">
        <v>7146</v>
      </c>
      <c r="D74" s="549">
        <v>5.2</v>
      </c>
      <c r="E74" s="418" t="s">
        <v>1457</v>
      </c>
      <c r="F74" s="419" t="s">
        <v>1457</v>
      </c>
      <c r="G74" s="435">
        <f t="shared" si="3"/>
        <v>2.08</v>
      </c>
      <c r="H74" s="442"/>
      <c r="I74" s="435">
        <f t="shared" si="2"/>
        <v>2.08</v>
      </c>
      <c r="J74"/>
    </row>
    <row r="75" spans="1:10" s="19" customFormat="1" ht="15" customHeight="1" x14ac:dyDescent="0.3">
      <c r="A75" s="417"/>
      <c r="B75" s="417" t="s">
        <v>7707</v>
      </c>
      <c r="C75" s="441" t="s">
        <v>7708</v>
      </c>
      <c r="D75" s="549">
        <v>2.31</v>
      </c>
      <c r="E75" s="418" t="s">
        <v>1457</v>
      </c>
      <c r="F75" s="416" t="s">
        <v>3778</v>
      </c>
      <c r="G75" s="422">
        <v>0.72</v>
      </c>
      <c r="H75" s="442"/>
      <c r="I75" s="435">
        <f t="shared" si="2"/>
        <v>0.72</v>
      </c>
      <c r="J75"/>
    </row>
    <row r="76" spans="1:10" s="19" customFormat="1" ht="15" customHeight="1" x14ac:dyDescent="0.3">
      <c r="A76" s="417"/>
      <c r="B76" s="417" t="s">
        <v>7709</v>
      </c>
      <c r="C76" s="441" t="s">
        <v>7710</v>
      </c>
      <c r="D76" s="549">
        <v>2.31</v>
      </c>
      <c r="E76" s="418" t="s">
        <v>1457</v>
      </c>
      <c r="F76" s="416" t="s">
        <v>3778</v>
      </c>
      <c r="G76" s="422">
        <v>0.72</v>
      </c>
      <c r="H76" s="442"/>
      <c r="I76" s="435">
        <f t="shared" si="2"/>
        <v>0.72</v>
      </c>
      <c r="J76"/>
    </row>
    <row r="77" spans="1:10" s="19" customFormat="1" ht="15" customHeight="1" x14ac:dyDescent="0.3">
      <c r="A77" s="417"/>
      <c r="B77" s="417" t="s">
        <v>7711</v>
      </c>
      <c r="C77" s="441" t="s">
        <v>7712</v>
      </c>
      <c r="D77" s="549">
        <v>2.31</v>
      </c>
      <c r="E77" s="418" t="s">
        <v>1457</v>
      </c>
      <c r="F77" s="416" t="s">
        <v>3778</v>
      </c>
      <c r="G77" s="422">
        <v>0.72</v>
      </c>
      <c r="H77" s="442"/>
      <c r="I77" s="435">
        <f t="shared" si="2"/>
        <v>0.72</v>
      </c>
      <c r="J77"/>
    </row>
    <row r="78" spans="1:10" s="19" customFormat="1" ht="15" customHeight="1" x14ac:dyDescent="0.25">
      <c r="A78" s="441"/>
      <c r="B78" s="445">
        <v>204</v>
      </c>
      <c r="C78" s="441" t="s">
        <v>3780</v>
      </c>
      <c r="D78" s="550">
        <v>4.2</v>
      </c>
      <c r="E78" s="418" t="s">
        <v>1457</v>
      </c>
      <c r="F78" s="419" t="s">
        <v>1457</v>
      </c>
      <c r="G78" s="435">
        <f t="shared" ref="G78:G101" si="4">SUM(D78)*0.4</f>
        <v>1.6800000000000002</v>
      </c>
      <c r="H78" s="442"/>
      <c r="I78" s="435">
        <f t="shared" si="2"/>
        <v>1.6800000000000002</v>
      </c>
    </row>
    <row r="79" spans="1:10" s="19" customFormat="1" ht="15" customHeight="1" x14ac:dyDescent="0.25">
      <c r="A79" s="441"/>
      <c r="B79" s="445">
        <v>205</v>
      </c>
      <c r="C79" s="441" t="s">
        <v>3781</v>
      </c>
      <c r="D79" s="550">
        <v>4.2</v>
      </c>
      <c r="E79" s="418" t="s">
        <v>1457</v>
      </c>
      <c r="F79" s="419" t="s">
        <v>1457</v>
      </c>
      <c r="G79" s="435">
        <f t="shared" si="4"/>
        <v>1.6800000000000002</v>
      </c>
      <c r="H79" s="442"/>
      <c r="I79" s="435">
        <f t="shared" si="2"/>
        <v>1.6800000000000002</v>
      </c>
    </row>
    <row r="80" spans="1:10" s="19" customFormat="1" ht="15" customHeight="1" x14ac:dyDescent="0.25">
      <c r="A80" s="441"/>
      <c r="B80" s="445">
        <v>206</v>
      </c>
      <c r="C80" s="441" t="s">
        <v>6931</v>
      </c>
      <c r="D80" s="550">
        <v>4.2</v>
      </c>
      <c r="E80" s="418" t="s">
        <v>1457</v>
      </c>
      <c r="F80" s="419" t="s">
        <v>1457</v>
      </c>
      <c r="G80" s="435">
        <f t="shared" si="4"/>
        <v>1.6800000000000002</v>
      </c>
      <c r="H80" s="442"/>
      <c r="I80" s="435">
        <f t="shared" si="2"/>
        <v>1.6800000000000002</v>
      </c>
    </row>
    <row r="81" spans="1:10" s="19" customFormat="1" ht="15" customHeight="1" x14ac:dyDescent="0.25">
      <c r="A81" s="441"/>
      <c r="B81" s="445">
        <v>207</v>
      </c>
      <c r="C81" s="441" t="s">
        <v>6932</v>
      </c>
      <c r="D81" s="550">
        <v>4.2</v>
      </c>
      <c r="E81" s="418" t="s">
        <v>1457</v>
      </c>
      <c r="F81" s="419" t="s">
        <v>1457</v>
      </c>
      <c r="G81" s="435">
        <f t="shared" si="4"/>
        <v>1.6800000000000002</v>
      </c>
      <c r="H81" s="442"/>
      <c r="I81" s="435">
        <f t="shared" si="2"/>
        <v>1.6800000000000002</v>
      </c>
    </row>
    <row r="82" spans="1:10" s="19" customFormat="1" ht="15" customHeight="1" x14ac:dyDescent="0.25">
      <c r="A82" s="441"/>
      <c r="B82" s="445">
        <v>208</v>
      </c>
      <c r="C82" s="441" t="s">
        <v>6776</v>
      </c>
      <c r="D82" s="550">
        <v>4.2</v>
      </c>
      <c r="E82" s="418" t="s">
        <v>1457</v>
      </c>
      <c r="F82" s="419" t="s">
        <v>1457</v>
      </c>
      <c r="G82" s="435">
        <f t="shared" si="4"/>
        <v>1.6800000000000002</v>
      </c>
      <c r="H82" s="442"/>
      <c r="I82" s="435">
        <f t="shared" si="2"/>
        <v>1.6800000000000002</v>
      </c>
    </row>
    <row r="83" spans="1:10" s="19" customFormat="1" ht="15" customHeight="1" x14ac:dyDescent="0.25">
      <c r="A83" s="423"/>
      <c r="B83" s="443">
        <v>209</v>
      </c>
      <c r="C83" s="444" t="s">
        <v>3782</v>
      </c>
      <c r="D83" s="550">
        <v>4.2</v>
      </c>
      <c r="E83" s="418" t="s">
        <v>1457</v>
      </c>
      <c r="F83" s="419" t="s">
        <v>1457</v>
      </c>
      <c r="G83" s="435">
        <f t="shared" si="4"/>
        <v>1.6800000000000002</v>
      </c>
      <c r="H83" s="442"/>
      <c r="I83" s="435">
        <f t="shared" si="2"/>
        <v>1.6800000000000002</v>
      </c>
    </row>
    <row r="84" spans="1:10" s="19" customFormat="1" ht="15" customHeight="1" x14ac:dyDescent="0.25">
      <c r="A84" s="423"/>
      <c r="B84" s="443">
        <v>210</v>
      </c>
      <c r="C84" s="444" t="s">
        <v>6777</v>
      </c>
      <c r="D84" s="550">
        <v>2.1</v>
      </c>
      <c r="E84" s="418" t="s">
        <v>1457</v>
      </c>
      <c r="F84" s="419" t="s">
        <v>1457</v>
      </c>
      <c r="G84" s="435">
        <f t="shared" si="4"/>
        <v>0.84000000000000008</v>
      </c>
      <c r="H84" s="442"/>
      <c r="I84" s="435">
        <f t="shared" si="2"/>
        <v>0.84000000000000008</v>
      </c>
    </row>
    <row r="85" spans="1:10" s="19" customFormat="1" ht="15" customHeight="1" x14ac:dyDescent="0.25">
      <c r="A85" s="423"/>
      <c r="B85" s="443">
        <v>211</v>
      </c>
      <c r="C85" s="444" t="s">
        <v>1545</v>
      </c>
      <c r="D85" s="550">
        <v>2.1</v>
      </c>
      <c r="E85" s="418" t="s">
        <v>1457</v>
      </c>
      <c r="F85" s="419" t="s">
        <v>1457</v>
      </c>
      <c r="G85" s="435">
        <f t="shared" si="4"/>
        <v>0.84000000000000008</v>
      </c>
      <c r="H85" s="442"/>
      <c r="I85" s="435">
        <f t="shared" si="2"/>
        <v>0.84000000000000008</v>
      </c>
    </row>
    <row r="86" spans="1:10" s="19" customFormat="1" ht="15" customHeight="1" x14ac:dyDescent="0.25">
      <c r="A86" s="423"/>
      <c r="B86" s="443">
        <v>212</v>
      </c>
      <c r="C86" s="444" t="s">
        <v>6933</v>
      </c>
      <c r="D86" s="550">
        <v>2.1</v>
      </c>
      <c r="E86" s="418" t="s">
        <v>1457</v>
      </c>
      <c r="F86" s="419" t="s">
        <v>1457</v>
      </c>
      <c r="G86" s="435">
        <f t="shared" si="4"/>
        <v>0.84000000000000008</v>
      </c>
      <c r="H86" s="442"/>
      <c r="I86" s="435">
        <f t="shared" si="2"/>
        <v>0.84000000000000008</v>
      </c>
    </row>
    <row r="87" spans="1:10" s="19" customFormat="1" ht="15" customHeight="1" x14ac:dyDescent="0.25">
      <c r="A87" s="423"/>
      <c r="B87" s="443">
        <v>213</v>
      </c>
      <c r="C87" s="444" t="s">
        <v>1527</v>
      </c>
      <c r="D87" s="550">
        <v>7.77</v>
      </c>
      <c r="E87" s="418" t="s">
        <v>1457</v>
      </c>
      <c r="F87" s="419" t="s">
        <v>1457</v>
      </c>
      <c r="G87" s="435">
        <f t="shared" si="4"/>
        <v>3.1080000000000001</v>
      </c>
      <c r="H87" s="442"/>
      <c r="I87" s="435">
        <f t="shared" si="2"/>
        <v>3.1080000000000001</v>
      </c>
    </row>
    <row r="88" spans="1:10" s="19" customFormat="1" ht="15" customHeight="1" x14ac:dyDescent="0.25">
      <c r="A88" s="423"/>
      <c r="B88" s="443">
        <v>214</v>
      </c>
      <c r="C88" s="444" t="s">
        <v>1528</v>
      </c>
      <c r="D88" s="550">
        <v>7.77</v>
      </c>
      <c r="E88" s="418" t="s">
        <v>1457</v>
      </c>
      <c r="F88" s="419" t="s">
        <v>1457</v>
      </c>
      <c r="G88" s="435">
        <f t="shared" si="4"/>
        <v>3.1080000000000001</v>
      </c>
      <c r="H88" s="442"/>
      <c r="I88" s="435">
        <f t="shared" si="2"/>
        <v>3.1080000000000001</v>
      </c>
    </row>
    <row r="89" spans="1:10" s="19" customFormat="1" ht="15" customHeight="1" x14ac:dyDescent="0.25">
      <c r="A89" s="423"/>
      <c r="B89" s="443">
        <v>215</v>
      </c>
      <c r="C89" s="444" t="s">
        <v>1643</v>
      </c>
      <c r="D89" s="550">
        <v>7.77</v>
      </c>
      <c r="E89" s="418" t="s">
        <v>1457</v>
      </c>
      <c r="F89" s="419" t="s">
        <v>1457</v>
      </c>
      <c r="G89" s="435">
        <f t="shared" si="4"/>
        <v>3.1080000000000001</v>
      </c>
      <c r="H89" s="442"/>
      <c r="I89" s="435">
        <f t="shared" si="2"/>
        <v>3.1080000000000001</v>
      </c>
    </row>
    <row r="90" spans="1:10" s="19" customFormat="1" ht="15" customHeight="1" x14ac:dyDescent="0.25">
      <c r="A90" s="423"/>
      <c r="B90" s="443">
        <v>216</v>
      </c>
      <c r="C90" s="444" t="s">
        <v>1541</v>
      </c>
      <c r="D90" s="550">
        <v>13.44</v>
      </c>
      <c r="E90" s="418" t="s">
        <v>1457</v>
      </c>
      <c r="F90" s="419" t="s">
        <v>1457</v>
      </c>
      <c r="G90" s="435">
        <f t="shared" si="4"/>
        <v>5.3760000000000003</v>
      </c>
      <c r="H90" s="442"/>
      <c r="I90" s="435">
        <f t="shared" si="2"/>
        <v>5.3760000000000003</v>
      </c>
    </row>
    <row r="91" spans="1:10" s="19" customFormat="1" ht="15" customHeight="1" x14ac:dyDescent="0.25">
      <c r="A91" s="423"/>
      <c r="B91" s="443">
        <v>217</v>
      </c>
      <c r="C91" s="444" t="s">
        <v>6941</v>
      </c>
      <c r="D91" s="550">
        <v>13.44</v>
      </c>
      <c r="E91" s="418" t="s">
        <v>1457</v>
      </c>
      <c r="F91" s="419" t="s">
        <v>1457</v>
      </c>
      <c r="G91" s="435">
        <f t="shared" si="4"/>
        <v>5.3760000000000003</v>
      </c>
      <c r="H91" s="442"/>
      <c r="I91" s="435">
        <f t="shared" si="2"/>
        <v>5.3760000000000003</v>
      </c>
    </row>
    <row r="92" spans="1:10" s="19" customFormat="1" ht="15" customHeight="1" x14ac:dyDescent="0.25">
      <c r="A92" s="423"/>
      <c r="B92" s="443">
        <v>218</v>
      </c>
      <c r="C92" s="444" t="s">
        <v>1542</v>
      </c>
      <c r="D92" s="550">
        <v>13.44</v>
      </c>
      <c r="E92" s="418" t="s">
        <v>1457</v>
      </c>
      <c r="F92" s="419" t="s">
        <v>1457</v>
      </c>
      <c r="G92" s="435">
        <f t="shared" si="4"/>
        <v>5.3760000000000003</v>
      </c>
      <c r="H92" s="442"/>
      <c r="I92" s="435">
        <f t="shared" si="2"/>
        <v>5.3760000000000003</v>
      </c>
    </row>
    <row r="93" spans="1:10" s="19" customFormat="1" ht="15" customHeight="1" x14ac:dyDescent="0.25">
      <c r="A93" s="423"/>
      <c r="B93" s="443">
        <v>219</v>
      </c>
      <c r="C93" s="444" t="s">
        <v>1743</v>
      </c>
      <c r="D93" s="550">
        <v>18.899999999999999</v>
      </c>
      <c r="E93" s="418" t="s">
        <v>1457</v>
      </c>
      <c r="F93" s="419" t="s">
        <v>1457</v>
      </c>
      <c r="G93" s="435">
        <f t="shared" si="4"/>
        <v>7.56</v>
      </c>
      <c r="H93" s="442"/>
      <c r="I93" s="435">
        <f t="shared" si="2"/>
        <v>7.56</v>
      </c>
    </row>
    <row r="94" spans="1:10" s="19" customFormat="1" ht="15" customHeight="1" x14ac:dyDescent="0.25">
      <c r="A94" s="423"/>
      <c r="B94" s="443">
        <v>220</v>
      </c>
      <c r="C94" s="444" t="s">
        <v>1644</v>
      </c>
      <c r="D94" s="550">
        <v>18.899999999999999</v>
      </c>
      <c r="E94" s="418" t="s">
        <v>1457</v>
      </c>
      <c r="F94" s="419" t="s">
        <v>1457</v>
      </c>
      <c r="G94" s="435">
        <f t="shared" si="4"/>
        <v>7.56</v>
      </c>
      <c r="H94" s="442"/>
      <c r="I94" s="435">
        <f t="shared" si="2"/>
        <v>7.56</v>
      </c>
    </row>
    <row r="95" spans="1:10" s="19" customFormat="1" ht="15" customHeight="1" x14ac:dyDescent="0.25">
      <c r="A95" s="423"/>
      <c r="B95" s="443">
        <v>221</v>
      </c>
      <c r="C95" s="444" t="s">
        <v>1544</v>
      </c>
      <c r="D95" s="550">
        <v>18.899999999999999</v>
      </c>
      <c r="E95" s="418" t="s">
        <v>1457</v>
      </c>
      <c r="F95" s="419" t="s">
        <v>1457</v>
      </c>
      <c r="G95" s="435">
        <f t="shared" si="4"/>
        <v>7.56</v>
      </c>
      <c r="H95" s="442"/>
      <c r="I95" s="435">
        <f t="shared" si="2"/>
        <v>7.56</v>
      </c>
    </row>
    <row r="96" spans="1:10" s="19" customFormat="1" ht="15" customHeight="1" x14ac:dyDescent="0.25">
      <c r="A96" s="417"/>
      <c r="B96" s="417" t="s">
        <v>7919</v>
      </c>
      <c r="C96" s="441" t="s">
        <v>7920</v>
      </c>
      <c r="D96" s="549">
        <v>4.7300000000000004</v>
      </c>
      <c r="E96" s="418" t="s">
        <v>1457</v>
      </c>
      <c r="F96" s="421" t="s">
        <v>1457</v>
      </c>
      <c r="G96" s="435">
        <f t="shared" si="4"/>
        <v>1.8920000000000003</v>
      </c>
      <c r="H96" s="442"/>
      <c r="I96" s="435">
        <f t="shared" si="2"/>
        <v>1.8920000000000003</v>
      </c>
      <c r="J96" s="346"/>
    </row>
    <row r="97" spans="1:10" s="19" customFormat="1" ht="15" customHeight="1" x14ac:dyDescent="0.25">
      <c r="A97" s="417"/>
      <c r="B97" s="417" t="s">
        <v>7921</v>
      </c>
      <c r="C97" s="441" t="s">
        <v>7922</v>
      </c>
      <c r="D97" s="549">
        <v>4.7300000000000004</v>
      </c>
      <c r="E97" s="418" t="s">
        <v>1457</v>
      </c>
      <c r="F97" s="421" t="s">
        <v>1457</v>
      </c>
      <c r="G97" s="435">
        <f t="shared" si="4"/>
        <v>1.8920000000000003</v>
      </c>
      <c r="H97" s="442"/>
      <c r="I97" s="435">
        <f t="shared" si="2"/>
        <v>1.8920000000000003</v>
      </c>
      <c r="J97" s="346"/>
    </row>
    <row r="98" spans="1:10" s="19" customFormat="1" ht="15" customHeight="1" x14ac:dyDescent="0.25">
      <c r="A98" s="417"/>
      <c r="B98" s="417" t="s">
        <v>7923</v>
      </c>
      <c r="C98" s="441" t="s">
        <v>7924</v>
      </c>
      <c r="D98" s="549">
        <v>4.7300000000000004</v>
      </c>
      <c r="E98" s="418" t="s">
        <v>1457</v>
      </c>
      <c r="F98" s="421" t="s">
        <v>1457</v>
      </c>
      <c r="G98" s="435">
        <f t="shared" si="4"/>
        <v>1.8920000000000003</v>
      </c>
      <c r="H98" s="442"/>
      <c r="I98" s="435">
        <f t="shared" si="2"/>
        <v>1.8920000000000003</v>
      </c>
      <c r="J98" s="346"/>
    </row>
    <row r="99" spans="1:10" s="19" customFormat="1" ht="15" customHeight="1" x14ac:dyDescent="0.25">
      <c r="A99" s="417"/>
      <c r="B99" s="417" t="s">
        <v>8069</v>
      </c>
      <c r="C99" s="441" t="s">
        <v>8070</v>
      </c>
      <c r="D99" s="549">
        <v>9.35</v>
      </c>
      <c r="E99" s="418" t="s">
        <v>1457</v>
      </c>
      <c r="F99" s="421" t="s">
        <v>1457</v>
      </c>
      <c r="G99" s="435">
        <f t="shared" si="4"/>
        <v>3.74</v>
      </c>
      <c r="H99" s="442"/>
      <c r="I99" s="435">
        <f t="shared" si="2"/>
        <v>3.74</v>
      </c>
      <c r="J99" s="346"/>
    </row>
    <row r="100" spans="1:10" s="19" customFormat="1" ht="15" customHeight="1" x14ac:dyDescent="0.25">
      <c r="A100" s="417"/>
      <c r="B100" s="417" t="s">
        <v>8071</v>
      </c>
      <c r="C100" s="441" t="s">
        <v>8072</v>
      </c>
      <c r="D100" s="549">
        <v>9.35</v>
      </c>
      <c r="E100" s="418" t="s">
        <v>1457</v>
      </c>
      <c r="F100" s="421" t="s">
        <v>1457</v>
      </c>
      <c r="G100" s="435">
        <f t="shared" si="4"/>
        <v>3.74</v>
      </c>
      <c r="H100" s="442"/>
      <c r="I100" s="435">
        <f t="shared" si="2"/>
        <v>3.74</v>
      </c>
      <c r="J100" s="346"/>
    </row>
    <row r="101" spans="1:10" s="19" customFormat="1" ht="15" customHeight="1" x14ac:dyDescent="0.25">
      <c r="A101" s="417"/>
      <c r="B101" s="417" t="s">
        <v>8073</v>
      </c>
      <c r="C101" s="441" t="s">
        <v>8074</v>
      </c>
      <c r="D101" s="549">
        <v>9.35</v>
      </c>
      <c r="E101" s="418" t="s">
        <v>1457</v>
      </c>
      <c r="F101" s="421" t="s">
        <v>1457</v>
      </c>
      <c r="G101" s="435">
        <f t="shared" si="4"/>
        <v>3.74</v>
      </c>
      <c r="H101" s="442"/>
      <c r="I101" s="435">
        <f t="shared" si="2"/>
        <v>3.74</v>
      </c>
      <c r="J101" s="346"/>
    </row>
    <row r="102" spans="1:10" s="19" customFormat="1" ht="15" customHeight="1" x14ac:dyDescent="0.25">
      <c r="A102" s="441"/>
      <c r="B102" s="445">
        <v>228</v>
      </c>
      <c r="C102" s="441" t="s">
        <v>3774</v>
      </c>
      <c r="D102" s="549">
        <v>3.1</v>
      </c>
      <c r="E102" s="418" t="s">
        <v>1457</v>
      </c>
      <c r="F102" s="416" t="s">
        <v>7008</v>
      </c>
      <c r="G102" s="446">
        <v>0.68</v>
      </c>
      <c r="H102" s="442"/>
      <c r="I102" s="435">
        <f t="shared" si="2"/>
        <v>0.68</v>
      </c>
      <c r="J102" s="387"/>
    </row>
    <row r="103" spans="1:10" s="19" customFormat="1" ht="15" customHeight="1" x14ac:dyDescent="0.25">
      <c r="A103" s="441"/>
      <c r="B103" s="445">
        <v>229</v>
      </c>
      <c r="C103" s="441" t="s">
        <v>3775</v>
      </c>
      <c r="D103" s="549">
        <v>3.1</v>
      </c>
      <c r="E103" s="418" t="s">
        <v>1457</v>
      </c>
      <c r="F103" s="416" t="s">
        <v>7008</v>
      </c>
      <c r="G103" s="446">
        <v>0.68</v>
      </c>
      <c r="H103" s="442"/>
      <c r="I103" s="435">
        <f t="shared" si="2"/>
        <v>0.68</v>
      </c>
      <c r="J103" s="387"/>
    </row>
    <row r="104" spans="1:10" s="19" customFormat="1" ht="15" customHeight="1" x14ac:dyDescent="0.25">
      <c r="A104" s="441"/>
      <c r="B104" s="445">
        <v>230</v>
      </c>
      <c r="C104" s="441" t="s">
        <v>3776</v>
      </c>
      <c r="D104" s="549">
        <v>3.1</v>
      </c>
      <c r="E104" s="418" t="s">
        <v>1457</v>
      </c>
      <c r="F104" s="416" t="s">
        <v>7008</v>
      </c>
      <c r="G104" s="446">
        <v>0.68</v>
      </c>
      <c r="H104" s="442"/>
      <c r="I104" s="435">
        <f t="shared" si="2"/>
        <v>0.68</v>
      </c>
      <c r="J104" s="387"/>
    </row>
    <row r="105" spans="1:10" s="19" customFormat="1" ht="15" customHeight="1" x14ac:dyDescent="0.25">
      <c r="A105" s="423"/>
      <c r="B105" s="443">
        <v>231</v>
      </c>
      <c r="C105" s="444" t="s">
        <v>1581</v>
      </c>
      <c r="D105" s="550">
        <v>3.36</v>
      </c>
      <c r="E105" s="418" t="s">
        <v>1457</v>
      </c>
      <c r="F105" s="434" t="s">
        <v>3777</v>
      </c>
      <c r="G105" s="435">
        <v>1.04</v>
      </c>
      <c r="H105" s="442"/>
      <c r="I105" s="435">
        <f t="shared" si="2"/>
        <v>1.04</v>
      </c>
    </row>
    <row r="106" spans="1:10" s="19" customFormat="1" ht="15" customHeight="1" x14ac:dyDescent="0.25">
      <c r="A106" s="423"/>
      <c r="B106" s="443">
        <v>232</v>
      </c>
      <c r="C106" s="444" t="s">
        <v>1525</v>
      </c>
      <c r="D106" s="550">
        <v>3.36</v>
      </c>
      <c r="E106" s="418" t="s">
        <v>1457</v>
      </c>
      <c r="F106" s="434" t="s">
        <v>3777</v>
      </c>
      <c r="G106" s="435">
        <v>1.04</v>
      </c>
      <c r="H106" s="442"/>
      <c r="I106" s="435">
        <f t="shared" si="2"/>
        <v>1.04</v>
      </c>
    </row>
    <row r="107" spans="1:10" s="19" customFormat="1" ht="15" customHeight="1" x14ac:dyDescent="0.25">
      <c r="A107" s="423"/>
      <c r="B107" s="443">
        <v>233</v>
      </c>
      <c r="C107" s="444" t="s">
        <v>1490</v>
      </c>
      <c r="D107" s="550">
        <v>3.36</v>
      </c>
      <c r="E107" s="418" t="s">
        <v>1457</v>
      </c>
      <c r="F107" s="434" t="s">
        <v>3777</v>
      </c>
      <c r="G107" s="435">
        <v>1.04</v>
      </c>
      <c r="H107" s="442"/>
      <c r="I107" s="435">
        <f t="shared" si="2"/>
        <v>1.04</v>
      </c>
    </row>
    <row r="108" spans="1:10" s="19" customFormat="1" ht="15" customHeight="1" x14ac:dyDescent="0.25">
      <c r="A108" s="417"/>
      <c r="B108" s="417" t="s">
        <v>7925</v>
      </c>
      <c r="C108" s="441" t="s">
        <v>1548</v>
      </c>
      <c r="D108" s="549">
        <v>2.52</v>
      </c>
      <c r="E108" s="418" t="s">
        <v>1457</v>
      </c>
      <c r="F108" s="421" t="s">
        <v>1457</v>
      </c>
      <c r="G108" s="435">
        <f t="shared" ref="G108:G139" si="5">SUM(D108)*0.4</f>
        <v>1.008</v>
      </c>
      <c r="H108" s="442"/>
      <c r="I108" s="435">
        <f t="shared" si="2"/>
        <v>1.008</v>
      </c>
      <c r="J108" s="346"/>
    </row>
    <row r="109" spans="1:10" s="19" customFormat="1" ht="15" customHeight="1" x14ac:dyDescent="0.25">
      <c r="A109" s="417"/>
      <c r="B109" s="417" t="s">
        <v>7926</v>
      </c>
      <c r="C109" s="441" t="s">
        <v>1549</v>
      </c>
      <c r="D109" s="549">
        <v>2.52</v>
      </c>
      <c r="E109" s="418" t="s">
        <v>1457</v>
      </c>
      <c r="F109" s="421" t="s">
        <v>1457</v>
      </c>
      <c r="G109" s="435">
        <f t="shared" si="5"/>
        <v>1.008</v>
      </c>
      <c r="H109" s="442"/>
      <c r="I109" s="435">
        <f t="shared" si="2"/>
        <v>1.008</v>
      </c>
      <c r="J109" s="346"/>
    </row>
    <row r="110" spans="1:10" s="19" customFormat="1" ht="15" customHeight="1" x14ac:dyDescent="0.25">
      <c r="A110" s="417"/>
      <c r="B110" s="417" t="s">
        <v>7927</v>
      </c>
      <c r="C110" s="441" t="s">
        <v>1653</v>
      </c>
      <c r="D110" s="549">
        <v>2.52</v>
      </c>
      <c r="E110" s="418" t="s">
        <v>1457</v>
      </c>
      <c r="F110" s="421" t="s">
        <v>1457</v>
      </c>
      <c r="G110" s="435">
        <f t="shared" si="5"/>
        <v>1.008</v>
      </c>
      <c r="H110" s="442"/>
      <c r="I110" s="435">
        <f t="shared" si="2"/>
        <v>1.008</v>
      </c>
      <c r="J110" s="346"/>
    </row>
    <row r="111" spans="1:10" s="19" customFormat="1" ht="15" customHeight="1" x14ac:dyDescent="0.25">
      <c r="A111" s="417"/>
      <c r="B111" s="417" t="s">
        <v>7928</v>
      </c>
      <c r="C111" s="441" t="s">
        <v>4659</v>
      </c>
      <c r="D111" s="549">
        <v>8.09</v>
      </c>
      <c r="E111" s="418" t="s">
        <v>1457</v>
      </c>
      <c r="F111" s="421" t="s">
        <v>1457</v>
      </c>
      <c r="G111" s="435">
        <f t="shared" si="5"/>
        <v>3.2360000000000002</v>
      </c>
      <c r="H111" s="442"/>
      <c r="I111" s="435">
        <f t="shared" si="2"/>
        <v>3.2360000000000002</v>
      </c>
      <c r="J111" s="346"/>
    </row>
    <row r="112" spans="1:10" s="19" customFormat="1" ht="15" customHeight="1" x14ac:dyDescent="0.25">
      <c r="A112" s="417"/>
      <c r="B112" s="417" t="s">
        <v>7929</v>
      </c>
      <c r="C112" s="441" t="s">
        <v>2752</v>
      </c>
      <c r="D112" s="549">
        <v>8.09</v>
      </c>
      <c r="E112" s="418" t="s">
        <v>1457</v>
      </c>
      <c r="F112" s="421" t="s">
        <v>1457</v>
      </c>
      <c r="G112" s="435">
        <f t="shared" si="5"/>
        <v>3.2360000000000002</v>
      </c>
      <c r="H112" s="442"/>
      <c r="I112" s="435">
        <f t="shared" si="2"/>
        <v>3.2360000000000002</v>
      </c>
      <c r="J112" s="346"/>
    </row>
    <row r="113" spans="1:10" s="19" customFormat="1" ht="15" customHeight="1" x14ac:dyDescent="0.25">
      <c r="A113" s="417"/>
      <c r="B113" s="417" t="s">
        <v>7930</v>
      </c>
      <c r="C113" s="441" t="s">
        <v>2753</v>
      </c>
      <c r="D113" s="549">
        <v>8.09</v>
      </c>
      <c r="E113" s="418" t="s">
        <v>1457</v>
      </c>
      <c r="F113" s="421" t="s">
        <v>1457</v>
      </c>
      <c r="G113" s="435">
        <f t="shared" si="5"/>
        <v>3.2360000000000002</v>
      </c>
      <c r="H113" s="442"/>
      <c r="I113" s="435">
        <f t="shared" si="2"/>
        <v>3.2360000000000002</v>
      </c>
      <c r="J113" s="346"/>
    </row>
    <row r="114" spans="1:10" s="19" customFormat="1" ht="15" customHeight="1" x14ac:dyDescent="0.25">
      <c r="A114" s="417"/>
      <c r="B114" s="445">
        <v>240</v>
      </c>
      <c r="C114" s="447" t="s">
        <v>6942</v>
      </c>
      <c r="D114" s="549">
        <v>3.05</v>
      </c>
      <c r="E114" s="418" t="s">
        <v>1457</v>
      </c>
      <c r="F114" s="419" t="s">
        <v>1457</v>
      </c>
      <c r="G114" s="435">
        <f t="shared" si="5"/>
        <v>1.22</v>
      </c>
      <c r="H114" s="442"/>
      <c r="I114" s="435">
        <f t="shared" si="2"/>
        <v>1.22</v>
      </c>
    </row>
    <row r="115" spans="1:10" s="19" customFormat="1" ht="15" customHeight="1" x14ac:dyDescent="0.25">
      <c r="A115" s="417"/>
      <c r="B115" s="445">
        <v>241</v>
      </c>
      <c r="C115" s="447" t="s">
        <v>6778</v>
      </c>
      <c r="D115" s="549">
        <v>3.05</v>
      </c>
      <c r="E115" s="418" t="s">
        <v>1457</v>
      </c>
      <c r="F115" s="419" t="s">
        <v>1457</v>
      </c>
      <c r="G115" s="435">
        <f t="shared" si="5"/>
        <v>1.22</v>
      </c>
      <c r="H115" s="442"/>
      <c r="I115" s="435">
        <f t="shared" si="2"/>
        <v>1.22</v>
      </c>
    </row>
    <row r="116" spans="1:10" s="19" customFormat="1" ht="15" customHeight="1" x14ac:dyDescent="0.25">
      <c r="A116" s="417"/>
      <c r="B116" s="445">
        <v>242</v>
      </c>
      <c r="C116" s="447" t="s">
        <v>6943</v>
      </c>
      <c r="D116" s="549">
        <v>3.05</v>
      </c>
      <c r="E116" s="418" t="s">
        <v>1457</v>
      </c>
      <c r="F116" s="419" t="s">
        <v>1457</v>
      </c>
      <c r="G116" s="435">
        <f t="shared" si="5"/>
        <v>1.22</v>
      </c>
      <c r="H116" s="442"/>
      <c r="I116" s="435">
        <f t="shared" si="2"/>
        <v>1.22</v>
      </c>
    </row>
    <row r="117" spans="1:10" s="19" customFormat="1" ht="15" customHeight="1" x14ac:dyDescent="0.25">
      <c r="A117" s="417"/>
      <c r="B117" s="417" t="s">
        <v>7931</v>
      </c>
      <c r="C117" s="441" t="s">
        <v>7932</v>
      </c>
      <c r="D117" s="549">
        <v>3.68</v>
      </c>
      <c r="E117" s="418" t="s">
        <v>1457</v>
      </c>
      <c r="F117" s="421" t="s">
        <v>1457</v>
      </c>
      <c r="G117" s="435">
        <f t="shared" si="5"/>
        <v>1.4720000000000002</v>
      </c>
      <c r="H117" s="442"/>
      <c r="I117" s="435">
        <f t="shared" si="2"/>
        <v>1.4720000000000002</v>
      </c>
      <c r="J117" s="346"/>
    </row>
    <row r="118" spans="1:10" s="19" customFormat="1" ht="15" customHeight="1" x14ac:dyDescent="0.25">
      <c r="A118" s="417"/>
      <c r="B118" s="417" t="s">
        <v>7933</v>
      </c>
      <c r="C118" s="441" t="s">
        <v>7934</v>
      </c>
      <c r="D118" s="549">
        <v>3.68</v>
      </c>
      <c r="E118" s="418" t="s">
        <v>1457</v>
      </c>
      <c r="F118" s="421" t="s">
        <v>1457</v>
      </c>
      <c r="G118" s="435">
        <f t="shared" si="5"/>
        <v>1.4720000000000002</v>
      </c>
      <c r="H118" s="442"/>
      <c r="I118" s="435">
        <f t="shared" si="2"/>
        <v>1.4720000000000002</v>
      </c>
      <c r="J118" s="346"/>
    </row>
    <row r="119" spans="1:10" s="19" customFormat="1" ht="15" customHeight="1" x14ac:dyDescent="0.25">
      <c r="A119" s="417"/>
      <c r="B119" s="417" t="s">
        <v>7935</v>
      </c>
      <c r="C119" s="441" t="s">
        <v>7936</v>
      </c>
      <c r="D119" s="549">
        <v>3.68</v>
      </c>
      <c r="E119" s="418" t="s">
        <v>1457</v>
      </c>
      <c r="F119" s="421" t="s">
        <v>1457</v>
      </c>
      <c r="G119" s="435">
        <f t="shared" si="5"/>
        <v>1.4720000000000002</v>
      </c>
      <c r="H119" s="442"/>
      <c r="I119" s="435">
        <f t="shared" si="2"/>
        <v>1.4720000000000002</v>
      </c>
      <c r="J119" s="346"/>
    </row>
    <row r="120" spans="1:10" s="19" customFormat="1" ht="15" customHeight="1" x14ac:dyDescent="0.25">
      <c r="A120" s="417"/>
      <c r="B120" s="417" t="s">
        <v>7937</v>
      </c>
      <c r="C120" s="441" t="s">
        <v>1785</v>
      </c>
      <c r="D120" s="549">
        <v>4.41</v>
      </c>
      <c r="E120" s="418" t="s">
        <v>1457</v>
      </c>
      <c r="F120" s="421" t="s">
        <v>1457</v>
      </c>
      <c r="G120" s="435">
        <f t="shared" si="5"/>
        <v>1.7640000000000002</v>
      </c>
      <c r="H120" s="442"/>
      <c r="I120" s="435">
        <f t="shared" si="2"/>
        <v>1.7640000000000002</v>
      </c>
      <c r="J120" s="346"/>
    </row>
    <row r="121" spans="1:10" s="19" customFormat="1" ht="15" customHeight="1" x14ac:dyDescent="0.25">
      <c r="A121" s="417"/>
      <c r="B121" s="417" t="s">
        <v>8075</v>
      </c>
      <c r="C121" s="441" t="s">
        <v>4321</v>
      </c>
      <c r="D121" s="549">
        <v>4.41</v>
      </c>
      <c r="E121" s="418" t="s">
        <v>1457</v>
      </c>
      <c r="F121" s="421" t="s">
        <v>1457</v>
      </c>
      <c r="G121" s="435">
        <f t="shared" si="5"/>
        <v>1.7640000000000002</v>
      </c>
      <c r="H121" s="442"/>
      <c r="I121" s="435">
        <f t="shared" si="2"/>
        <v>1.7640000000000002</v>
      </c>
      <c r="J121" s="346"/>
    </row>
    <row r="122" spans="1:10" s="19" customFormat="1" ht="15" customHeight="1" x14ac:dyDescent="0.25">
      <c r="A122" s="417"/>
      <c r="B122" s="417" t="s">
        <v>7938</v>
      </c>
      <c r="C122" s="441" t="s">
        <v>1747</v>
      </c>
      <c r="D122" s="549">
        <v>4.41</v>
      </c>
      <c r="E122" s="418" t="s">
        <v>1457</v>
      </c>
      <c r="F122" s="421" t="s">
        <v>1457</v>
      </c>
      <c r="G122" s="435">
        <f t="shared" si="5"/>
        <v>1.7640000000000002</v>
      </c>
      <c r="H122" s="442"/>
      <c r="I122" s="435">
        <f t="shared" si="2"/>
        <v>1.7640000000000002</v>
      </c>
      <c r="J122" s="346"/>
    </row>
    <row r="123" spans="1:10" s="19" customFormat="1" ht="15" customHeight="1" x14ac:dyDescent="0.25">
      <c r="A123" s="423"/>
      <c r="B123" s="443">
        <v>249</v>
      </c>
      <c r="C123" s="444" t="s">
        <v>1638</v>
      </c>
      <c r="D123" s="550">
        <v>6.2</v>
      </c>
      <c r="E123" s="418" t="s">
        <v>1457</v>
      </c>
      <c r="F123" s="419" t="s">
        <v>1457</v>
      </c>
      <c r="G123" s="435">
        <f t="shared" si="5"/>
        <v>2.4800000000000004</v>
      </c>
      <c r="H123" s="442"/>
      <c r="I123" s="435">
        <f t="shared" si="2"/>
        <v>2.4800000000000004</v>
      </c>
    </row>
    <row r="124" spans="1:10" s="19" customFormat="1" ht="15" customHeight="1" x14ac:dyDescent="0.25">
      <c r="A124" s="423"/>
      <c r="B124" s="443">
        <v>250</v>
      </c>
      <c r="C124" s="444" t="s">
        <v>1687</v>
      </c>
      <c r="D124" s="550">
        <v>6.2</v>
      </c>
      <c r="E124" s="418" t="s">
        <v>1457</v>
      </c>
      <c r="F124" s="419" t="s">
        <v>1457</v>
      </c>
      <c r="G124" s="435">
        <f t="shared" si="5"/>
        <v>2.4800000000000004</v>
      </c>
      <c r="H124" s="442"/>
      <c r="I124" s="435">
        <f t="shared" si="2"/>
        <v>2.4800000000000004</v>
      </c>
    </row>
    <row r="125" spans="1:10" s="19" customFormat="1" ht="15" customHeight="1" x14ac:dyDescent="0.25">
      <c r="A125" s="423"/>
      <c r="B125" s="443">
        <v>251</v>
      </c>
      <c r="C125" s="444" t="s">
        <v>1688</v>
      </c>
      <c r="D125" s="550">
        <v>6.2</v>
      </c>
      <c r="E125" s="418" t="s">
        <v>1457</v>
      </c>
      <c r="F125" s="419" t="s">
        <v>1457</v>
      </c>
      <c r="G125" s="435">
        <f t="shared" si="5"/>
        <v>2.4800000000000004</v>
      </c>
      <c r="H125" s="442"/>
      <c r="I125" s="435">
        <f t="shared" si="2"/>
        <v>2.4800000000000004</v>
      </c>
    </row>
    <row r="126" spans="1:10" s="19" customFormat="1" ht="15" customHeight="1" x14ac:dyDescent="0.25">
      <c r="A126" s="423"/>
      <c r="B126" s="443">
        <v>252</v>
      </c>
      <c r="C126" s="444" t="s">
        <v>1634</v>
      </c>
      <c r="D126" s="550">
        <v>4.7300000000000004</v>
      </c>
      <c r="E126" s="418" t="s">
        <v>1457</v>
      </c>
      <c r="F126" s="419" t="s">
        <v>1457</v>
      </c>
      <c r="G126" s="435">
        <f t="shared" si="5"/>
        <v>1.8920000000000003</v>
      </c>
      <c r="H126" s="442"/>
      <c r="I126" s="435">
        <f t="shared" si="2"/>
        <v>1.8920000000000003</v>
      </c>
    </row>
    <row r="127" spans="1:10" s="19" customFormat="1" ht="15" customHeight="1" x14ac:dyDescent="0.25">
      <c r="A127" s="423"/>
      <c r="B127" s="443">
        <v>253</v>
      </c>
      <c r="C127" s="444" t="s">
        <v>1635</v>
      </c>
      <c r="D127" s="550">
        <v>4.7300000000000004</v>
      </c>
      <c r="E127" s="418" t="s">
        <v>1457</v>
      </c>
      <c r="F127" s="419" t="s">
        <v>1457</v>
      </c>
      <c r="G127" s="435">
        <f t="shared" si="5"/>
        <v>1.8920000000000003</v>
      </c>
      <c r="H127" s="442"/>
      <c r="I127" s="435">
        <f t="shared" si="2"/>
        <v>1.8920000000000003</v>
      </c>
    </row>
    <row r="128" spans="1:10" s="19" customFormat="1" ht="15" customHeight="1" x14ac:dyDescent="0.25">
      <c r="A128" s="423"/>
      <c r="B128" s="443">
        <v>254</v>
      </c>
      <c r="C128" s="444" t="s">
        <v>1636</v>
      </c>
      <c r="D128" s="550">
        <v>4.7300000000000004</v>
      </c>
      <c r="E128" s="418" t="s">
        <v>1457</v>
      </c>
      <c r="F128" s="419" t="s">
        <v>1457</v>
      </c>
      <c r="G128" s="435">
        <f t="shared" si="5"/>
        <v>1.8920000000000003</v>
      </c>
      <c r="H128" s="442"/>
      <c r="I128" s="435">
        <f t="shared" si="2"/>
        <v>1.8920000000000003</v>
      </c>
    </row>
    <row r="129" spans="1:9" s="19" customFormat="1" ht="15" customHeight="1" x14ac:dyDescent="0.25">
      <c r="A129" s="423"/>
      <c r="B129" s="443">
        <v>255</v>
      </c>
      <c r="C129" s="444" t="s">
        <v>1630</v>
      </c>
      <c r="D129" s="550">
        <v>3.68</v>
      </c>
      <c r="E129" s="418" t="s">
        <v>1457</v>
      </c>
      <c r="F129" s="419" t="s">
        <v>1457</v>
      </c>
      <c r="G129" s="435">
        <f t="shared" si="5"/>
        <v>1.4720000000000002</v>
      </c>
      <c r="H129" s="442"/>
      <c r="I129" s="435">
        <f t="shared" si="2"/>
        <v>1.4720000000000002</v>
      </c>
    </row>
    <row r="130" spans="1:9" s="19" customFormat="1" ht="15" customHeight="1" x14ac:dyDescent="0.25">
      <c r="A130" s="423"/>
      <c r="B130" s="443">
        <v>256</v>
      </c>
      <c r="C130" s="444" t="s">
        <v>1631</v>
      </c>
      <c r="D130" s="550">
        <v>3.68</v>
      </c>
      <c r="E130" s="418" t="s">
        <v>1457</v>
      </c>
      <c r="F130" s="419" t="s">
        <v>1457</v>
      </c>
      <c r="G130" s="435">
        <f t="shared" si="5"/>
        <v>1.4720000000000002</v>
      </c>
      <c r="H130" s="442"/>
      <c r="I130" s="435">
        <f t="shared" ref="I130:I193" si="6">SUM(G130*H130)+G130</f>
        <v>1.4720000000000002</v>
      </c>
    </row>
    <row r="131" spans="1:9" s="19" customFormat="1" ht="15" customHeight="1" x14ac:dyDescent="0.25">
      <c r="A131" s="423"/>
      <c r="B131" s="443">
        <v>257</v>
      </c>
      <c r="C131" s="444" t="s">
        <v>1632</v>
      </c>
      <c r="D131" s="550">
        <v>3.68</v>
      </c>
      <c r="E131" s="418" t="s">
        <v>1457</v>
      </c>
      <c r="F131" s="419" t="s">
        <v>1457</v>
      </c>
      <c r="G131" s="435">
        <f t="shared" si="5"/>
        <v>1.4720000000000002</v>
      </c>
      <c r="H131" s="442"/>
      <c r="I131" s="435">
        <f t="shared" si="6"/>
        <v>1.4720000000000002</v>
      </c>
    </row>
    <row r="132" spans="1:9" s="19" customFormat="1" ht="15" customHeight="1" x14ac:dyDescent="0.25">
      <c r="A132" s="423"/>
      <c r="B132" s="443">
        <v>258</v>
      </c>
      <c r="C132" s="444" t="s">
        <v>1646</v>
      </c>
      <c r="D132" s="550">
        <v>2.84</v>
      </c>
      <c r="E132" s="418" t="s">
        <v>1457</v>
      </c>
      <c r="F132" s="419" t="s">
        <v>1457</v>
      </c>
      <c r="G132" s="435">
        <f t="shared" si="5"/>
        <v>1.1359999999999999</v>
      </c>
      <c r="H132" s="442"/>
      <c r="I132" s="435">
        <f t="shared" si="6"/>
        <v>1.1359999999999999</v>
      </c>
    </row>
    <row r="133" spans="1:9" s="19" customFormat="1" ht="15" customHeight="1" x14ac:dyDescent="0.25">
      <c r="A133" s="423"/>
      <c r="B133" s="443">
        <v>259</v>
      </c>
      <c r="C133" s="444" t="s">
        <v>4296</v>
      </c>
      <c r="D133" s="550">
        <v>2.84</v>
      </c>
      <c r="E133" s="418" t="s">
        <v>1457</v>
      </c>
      <c r="F133" s="448" t="s">
        <v>1457</v>
      </c>
      <c r="G133" s="435">
        <f t="shared" si="5"/>
        <v>1.1359999999999999</v>
      </c>
      <c r="H133" s="442"/>
      <c r="I133" s="435">
        <f t="shared" si="6"/>
        <v>1.1359999999999999</v>
      </c>
    </row>
    <row r="134" spans="1:9" s="19" customFormat="1" ht="15" customHeight="1" x14ac:dyDescent="0.25">
      <c r="A134" s="423"/>
      <c r="B134" s="443">
        <v>260</v>
      </c>
      <c r="C134" s="444" t="s">
        <v>1647</v>
      </c>
      <c r="D134" s="550">
        <v>2.84</v>
      </c>
      <c r="E134" s="418" t="s">
        <v>1457</v>
      </c>
      <c r="F134" s="419" t="s">
        <v>1457</v>
      </c>
      <c r="G134" s="435">
        <f t="shared" si="5"/>
        <v>1.1359999999999999</v>
      </c>
      <c r="H134" s="442"/>
      <c r="I134" s="435">
        <f t="shared" si="6"/>
        <v>1.1359999999999999</v>
      </c>
    </row>
    <row r="135" spans="1:9" s="19" customFormat="1" ht="15" customHeight="1" x14ac:dyDescent="0.25">
      <c r="A135" s="423"/>
      <c r="B135" s="443">
        <v>261</v>
      </c>
      <c r="C135" s="444" t="s">
        <v>1640</v>
      </c>
      <c r="D135" s="550">
        <v>2.84</v>
      </c>
      <c r="E135" s="418" t="s">
        <v>1457</v>
      </c>
      <c r="F135" s="419" t="s">
        <v>1457</v>
      </c>
      <c r="G135" s="435">
        <f t="shared" si="5"/>
        <v>1.1359999999999999</v>
      </c>
      <c r="H135" s="442"/>
      <c r="I135" s="435">
        <f t="shared" si="6"/>
        <v>1.1359999999999999</v>
      </c>
    </row>
    <row r="136" spans="1:9" s="19" customFormat="1" ht="15" customHeight="1" x14ac:dyDescent="0.25">
      <c r="A136" s="423"/>
      <c r="B136" s="443">
        <v>262</v>
      </c>
      <c r="C136" s="444" t="s">
        <v>1641</v>
      </c>
      <c r="D136" s="550">
        <v>2.84</v>
      </c>
      <c r="E136" s="418" t="s">
        <v>1457</v>
      </c>
      <c r="F136" s="419" t="s">
        <v>1457</v>
      </c>
      <c r="G136" s="435">
        <f t="shared" si="5"/>
        <v>1.1359999999999999</v>
      </c>
      <c r="H136" s="442"/>
      <c r="I136" s="435">
        <f t="shared" si="6"/>
        <v>1.1359999999999999</v>
      </c>
    </row>
    <row r="137" spans="1:9" s="19" customFormat="1" ht="15" customHeight="1" x14ac:dyDescent="0.25">
      <c r="A137" s="423"/>
      <c r="B137" s="443">
        <v>263</v>
      </c>
      <c r="C137" s="444" t="s">
        <v>1642</v>
      </c>
      <c r="D137" s="550">
        <v>2.84</v>
      </c>
      <c r="E137" s="418" t="s">
        <v>1457</v>
      </c>
      <c r="F137" s="419" t="s">
        <v>1457</v>
      </c>
      <c r="G137" s="435">
        <f t="shared" si="5"/>
        <v>1.1359999999999999</v>
      </c>
      <c r="H137" s="442"/>
      <c r="I137" s="435">
        <f t="shared" si="6"/>
        <v>1.1359999999999999</v>
      </c>
    </row>
    <row r="138" spans="1:9" s="19" customFormat="1" ht="15" customHeight="1" x14ac:dyDescent="0.25">
      <c r="A138" s="423"/>
      <c r="B138" s="443">
        <v>264</v>
      </c>
      <c r="C138" s="444" t="s">
        <v>1649</v>
      </c>
      <c r="D138" s="550">
        <v>2.84</v>
      </c>
      <c r="E138" s="418" t="s">
        <v>1457</v>
      </c>
      <c r="F138" s="419" t="s">
        <v>1457</v>
      </c>
      <c r="G138" s="435">
        <f t="shared" si="5"/>
        <v>1.1359999999999999</v>
      </c>
      <c r="H138" s="442"/>
      <c r="I138" s="435">
        <f t="shared" si="6"/>
        <v>1.1359999999999999</v>
      </c>
    </row>
    <row r="139" spans="1:9" s="19" customFormat="1" ht="15" customHeight="1" x14ac:dyDescent="0.25">
      <c r="A139" s="423"/>
      <c r="B139" s="443">
        <v>265</v>
      </c>
      <c r="C139" s="444" t="s">
        <v>1650</v>
      </c>
      <c r="D139" s="550">
        <v>2.84</v>
      </c>
      <c r="E139" s="418" t="s">
        <v>1457</v>
      </c>
      <c r="F139" s="419" t="s">
        <v>1457</v>
      </c>
      <c r="G139" s="435">
        <f t="shared" si="5"/>
        <v>1.1359999999999999</v>
      </c>
      <c r="H139" s="442"/>
      <c r="I139" s="435">
        <f t="shared" si="6"/>
        <v>1.1359999999999999</v>
      </c>
    </row>
    <row r="140" spans="1:9" s="19" customFormat="1" ht="15" customHeight="1" x14ac:dyDescent="0.25">
      <c r="A140" s="423"/>
      <c r="B140" s="443">
        <v>266</v>
      </c>
      <c r="C140" s="444" t="s">
        <v>1651</v>
      </c>
      <c r="D140" s="550">
        <v>2.84</v>
      </c>
      <c r="E140" s="418" t="s">
        <v>1457</v>
      </c>
      <c r="F140" s="419" t="s">
        <v>1457</v>
      </c>
      <c r="G140" s="435">
        <f t="shared" ref="G140:G159" si="7">SUM(D140)*0.4</f>
        <v>1.1359999999999999</v>
      </c>
      <c r="H140" s="442"/>
      <c r="I140" s="435">
        <f t="shared" si="6"/>
        <v>1.1359999999999999</v>
      </c>
    </row>
    <row r="141" spans="1:9" s="19" customFormat="1" ht="15" customHeight="1" x14ac:dyDescent="0.25">
      <c r="A141" s="423"/>
      <c r="B141" s="443">
        <v>267</v>
      </c>
      <c r="C141" s="444" t="s">
        <v>1699</v>
      </c>
      <c r="D141" s="550">
        <v>3.47</v>
      </c>
      <c r="E141" s="418" t="s">
        <v>1457</v>
      </c>
      <c r="F141" s="419" t="s">
        <v>1457</v>
      </c>
      <c r="G141" s="435">
        <f t="shared" si="7"/>
        <v>1.3880000000000001</v>
      </c>
      <c r="H141" s="442"/>
      <c r="I141" s="435">
        <f t="shared" si="6"/>
        <v>1.3880000000000001</v>
      </c>
    </row>
    <row r="142" spans="1:9" s="19" customFormat="1" ht="15" customHeight="1" x14ac:dyDescent="0.25">
      <c r="A142" s="423"/>
      <c r="B142" s="443">
        <v>268</v>
      </c>
      <c r="C142" s="444" t="s">
        <v>6944</v>
      </c>
      <c r="D142" s="550">
        <v>3.47</v>
      </c>
      <c r="E142" s="418" t="s">
        <v>1457</v>
      </c>
      <c r="F142" s="419" t="s">
        <v>1457</v>
      </c>
      <c r="G142" s="435">
        <f t="shared" si="7"/>
        <v>1.3880000000000001</v>
      </c>
      <c r="H142" s="442"/>
      <c r="I142" s="435">
        <f t="shared" si="6"/>
        <v>1.3880000000000001</v>
      </c>
    </row>
    <row r="143" spans="1:9" s="19" customFormat="1" ht="15" customHeight="1" x14ac:dyDescent="0.25">
      <c r="A143" s="423"/>
      <c r="B143" s="443">
        <v>269</v>
      </c>
      <c r="C143" s="444" t="s">
        <v>6945</v>
      </c>
      <c r="D143" s="550">
        <v>3.47</v>
      </c>
      <c r="E143" s="418" t="s">
        <v>1457</v>
      </c>
      <c r="F143" s="419" t="s">
        <v>1457</v>
      </c>
      <c r="G143" s="435">
        <f t="shared" si="7"/>
        <v>1.3880000000000001</v>
      </c>
      <c r="H143" s="442"/>
      <c r="I143" s="435">
        <f t="shared" si="6"/>
        <v>1.3880000000000001</v>
      </c>
    </row>
    <row r="144" spans="1:9" s="19" customFormat="1" ht="15" customHeight="1" x14ac:dyDescent="0.25">
      <c r="A144" s="423"/>
      <c r="B144" s="443">
        <v>272</v>
      </c>
      <c r="C144" s="444" t="s">
        <v>1905</v>
      </c>
      <c r="D144" s="550">
        <v>3.36</v>
      </c>
      <c r="E144" s="418" t="s">
        <v>1457</v>
      </c>
      <c r="F144" s="419" t="s">
        <v>1457</v>
      </c>
      <c r="G144" s="435">
        <f t="shared" si="7"/>
        <v>1.3440000000000001</v>
      </c>
      <c r="H144" s="442"/>
      <c r="I144" s="435">
        <f t="shared" si="6"/>
        <v>1.3440000000000001</v>
      </c>
    </row>
    <row r="145" spans="1:10" s="19" customFormat="1" ht="15" customHeight="1" x14ac:dyDescent="0.25">
      <c r="A145" s="417"/>
      <c r="B145" s="417" t="s">
        <v>8076</v>
      </c>
      <c r="C145" s="441" t="s">
        <v>8077</v>
      </c>
      <c r="D145" s="549">
        <v>3.36</v>
      </c>
      <c r="E145" s="418" t="s">
        <v>1457</v>
      </c>
      <c r="F145" s="421" t="s">
        <v>1457</v>
      </c>
      <c r="G145" s="435">
        <f t="shared" si="7"/>
        <v>1.3440000000000001</v>
      </c>
      <c r="H145" s="442"/>
      <c r="I145" s="435">
        <f t="shared" si="6"/>
        <v>1.3440000000000001</v>
      </c>
      <c r="J145" s="346"/>
    </row>
    <row r="146" spans="1:10" s="19" customFormat="1" ht="15" customHeight="1" x14ac:dyDescent="0.25">
      <c r="A146" s="423"/>
      <c r="B146" s="449">
        <v>278</v>
      </c>
      <c r="C146" s="444" t="s">
        <v>1784</v>
      </c>
      <c r="D146" s="550">
        <v>4.5199999999999996</v>
      </c>
      <c r="E146" s="418" t="s">
        <v>1457</v>
      </c>
      <c r="F146" s="419" t="s">
        <v>1457</v>
      </c>
      <c r="G146" s="435">
        <f t="shared" si="7"/>
        <v>1.8079999999999998</v>
      </c>
      <c r="H146" s="442"/>
      <c r="I146" s="435">
        <f t="shared" si="6"/>
        <v>1.8079999999999998</v>
      </c>
    </row>
    <row r="147" spans="1:10" s="19" customFormat="1" ht="15" customHeight="1" x14ac:dyDescent="0.25">
      <c r="A147" s="417"/>
      <c r="B147" s="417" t="s">
        <v>8078</v>
      </c>
      <c r="C147" s="441" t="s">
        <v>8079</v>
      </c>
      <c r="D147" s="549">
        <v>3.36</v>
      </c>
      <c r="E147" s="418" t="s">
        <v>1457</v>
      </c>
      <c r="F147" s="421" t="s">
        <v>1457</v>
      </c>
      <c r="G147" s="435">
        <f t="shared" si="7"/>
        <v>1.3440000000000001</v>
      </c>
      <c r="H147" s="442"/>
      <c r="I147" s="435">
        <f t="shared" si="6"/>
        <v>1.3440000000000001</v>
      </c>
      <c r="J147" s="346"/>
    </row>
    <row r="148" spans="1:10" s="19" customFormat="1" ht="15" customHeight="1" x14ac:dyDescent="0.25">
      <c r="A148" s="417"/>
      <c r="B148" s="417" t="s">
        <v>8080</v>
      </c>
      <c r="C148" s="441" t="s">
        <v>8081</v>
      </c>
      <c r="D148" s="549">
        <v>3.36</v>
      </c>
      <c r="E148" s="418" t="s">
        <v>1457</v>
      </c>
      <c r="F148" s="421" t="s">
        <v>1457</v>
      </c>
      <c r="G148" s="435">
        <f t="shared" si="7"/>
        <v>1.3440000000000001</v>
      </c>
      <c r="H148" s="442"/>
      <c r="I148" s="435">
        <f t="shared" si="6"/>
        <v>1.3440000000000001</v>
      </c>
      <c r="J148" s="346"/>
    </row>
    <row r="149" spans="1:10" s="19" customFormat="1" ht="15" customHeight="1" x14ac:dyDescent="0.25">
      <c r="A149" s="423"/>
      <c r="B149" s="443">
        <v>282</v>
      </c>
      <c r="C149" s="444" t="s">
        <v>1772</v>
      </c>
      <c r="D149" s="550">
        <v>3.57</v>
      </c>
      <c r="E149" s="418" t="s">
        <v>1457</v>
      </c>
      <c r="F149" s="419" t="s">
        <v>1457</v>
      </c>
      <c r="G149" s="435">
        <f t="shared" si="7"/>
        <v>1.4279999999999999</v>
      </c>
      <c r="H149" s="442"/>
      <c r="I149" s="435">
        <f t="shared" si="6"/>
        <v>1.4279999999999999</v>
      </c>
    </row>
    <row r="150" spans="1:10" s="19" customFormat="1" ht="15" customHeight="1" x14ac:dyDescent="0.25">
      <c r="A150" s="423"/>
      <c r="B150" s="443">
        <v>283</v>
      </c>
      <c r="C150" s="444" t="s">
        <v>1718</v>
      </c>
      <c r="D150" s="550">
        <v>28.14</v>
      </c>
      <c r="E150" s="418" t="s">
        <v>1457</v>
      </c>
      <c r="F150" s="419" t="s">
        <v>1457</v>
      </c>
      <c r="G150" s="435">
        <f t="shared" si="7"/>
        <v>11.256</v>
      </c>
      <c r="H150" s="442"/>
      <c r="I150" s="435">
        <f t="shared" si="6"/>
        <v>11.256</v>
      </c>
    </row>
    <row r="151" spans="1:10" s="19" customFormat="1" ht="15" customHeight="1" x14ac:dyDescent="0.25">
      <c r="A151" s="423"/>
      <c r="B151" s="443">
        <v>284</v>
      </c>
      <c r="C151" s="444" t="s">
        <v>1719</v>
      </c>
      <c r="D151" s="550">
        <v>28.14</v>
      </c>
      <c r="E151" s="418" t="s">
        <v>1457</v>
      </c>
      <c r="F151" s="419" t="s">
        <v>1457</v>
      </c>
      <c r="G151" s="435">
        <f t="shared" si="7"/>
        <v>11.256</v>
      </c>
      <c r="H151" s="442"/>
      <c r="I151" s="435">
        <f t="shared" si="6"/>
        <v>11.256</v>
      </c>
    </row>
    <row r="152" spans="1:10" s="19" customFormat="1" ht="15" customHeight="1" x14ac:dyDescent="0.25">
      <c r="A152" s="423"/>
      <c r="B152" s="443">
        <v>285</v>
      </c>
      <c r="C152" s="444" t="s">
        <v>6946</v>
      </c>
      <c r="D152" s="550">
        <v>28.14</v>
      </c>
      <c r="E152" s="418" t="s">
        <v>1457</v>
      </c>
      <c r="F152" s="419" t="s">
        <v>1457</v>
      </c>
      <c r="G152" s="435">
        <f t="shared" si="7"/>
        <v>11.256</v>
      </c>
      <c r="H152" s="442"/>
      <c r="I152" s="435">
        <f t="shared" si="6"/>
        <v>11.256</v>
      </c>
    </row>
    <row r="153" spans="1:10" s="19" customFormat="1" ht="15" customHeight="1" x14ac:dyDescent="0.25">
      <c r="A153" s="417"/>
      <c r="B153" s="417" t="s">
        <v>8082</v>
      </c>
      <c r="C153" s="441" t="s">
        <v>8083</v>
      </c>
      <c r="D153" s="549">
        <v>4.83</v>
      </c>
      <c r="E153" s="418" t="s">
        <v>1457</v>
      </c>
      <c r="F153" s="421" t="s">
        <v>1457</v>
      </c>
      <c r="G153" s="435">
        <f t="shared" si="7"/>
        <v>1.9320000000000002</v>
      </c>
      <c r="H153" s="442"/>
      <c r="I153" s="435">
        <f t="shared" si="6"/>
        <v>1.9320000000000002</v>
      </c>
      <c r="J153" s="346"/>
    </row>
    <row r="154" spans="1:10" s="19" customFormat="1" ht="15" customHeight="1" x14ac:dyDescent="0.25">
      <c r="A154" s="417"/>
      <c r="B154" s="417" t="s">
        <v>8084</v>
      </c>
      <c r="C154" s="441" t="s">
        <v>8085</v>
      </c>
      <c r="D154" s="549">
        <v>4.83</v>
      </c>
      <c r="E154" s="418" t="s">
        <v>1457</v>
      </c>
      <c r="F154" s="421" t="s">
        <v>1457</v>
      </c>
      <c r="G154" s="435">
        <f t="shared" si="7"/>
        <v>1.9320000000000002</v>
      </c>
      <c r="H154" s="442"/>
      <c r="I154" s="435">
        <f t="shared" si="6"/>
        <v>1.9320000000000002</v>
      </c>
      <c r="J154" s="346"/>
    </row>
    <row r="155" spans="1:10" s="19" customFormat="1" ht="15" customHeight="1" x14ac:dyDescent="0.25">
      <c r="A155" s="417"/>
      <c r="B155" s="417" t="s">
        <v>8086</v>
      </c>
      <c r="C155" s="441" t="s">
        <v>8087</v>
      </c>
      <c r="D155" s="549">
        <v>5.88</v>
      </c>
      <c r="E155" s="418" t="s">
        <v>1457</v>
      </c>
      <c r="F155" s="421" t="s">
        <v>1457</v>
      </c>
      <c r="G155" s="435">
        <f t="shared" si="7"/>
        <v>2.3519999999999999</v>
      </c>
      <c r="H155" s="442"/>
      <c r="I155" s="435">
        <f t="shared" si="6"/>
        <v>2.3519999999999999</v>
      </c>
      <c r="J155" s="346"/>
    </row>
    <row r="156" spans="1:10" s="19" customFormat="1" ht="15" customHeight="1" x14ac:dyDescent="0.25">
      <c r="A156" s="417"/>
      <c r="B156" s="417" t="s">
        <v>8088</v>
      </c>
      <c r="C156" s="441" t="s">
        <v>8089</v>
      </c>
      <c r="D156" s="549">
        <v>8.4</v>
      </c>
      <c r="E156" s="418" t="s">
        <v>1457</v>
      </c>
      <c r="F156" s="421" t="s">
        <v>1457</v>
      </c>
      <c r="G156" s="435">
        <f t="shared" si="7"/>
        <v>3.3600000000000003</v>
      </c>
      <c r="H156" s="442"/>
      <c r="I156" s="435">
        <f t="shared" si="6"/>
        <v>3.3600000000000003</v>
      </c>
      <c r="J156" s="346"/>
    </row>
    <row r="157" spans="1:10" s="19" customFormat="1" ht="15" customHeight="1" x14ac:dyDescent="0.25">
      <c r="A157" s="417"/>
      <c r="B157" s="417" t="s">
        <v>8090</v>
      </c>
      <c r="C157" s="441" t="s">
        <v>8091</v>
      </c>
      <c r="D157" s="549">
        <v>8.4</v>
      </c>
      <c r="E157" s="418" t="s">
        <v>1457</v>
      </c>
      <c r="F157" s="421" t="s">
        <v>1457</v>
      </c>
      <c r="G157" s="435">
        <f t="shared" si="7"/>
        <v>3.3600000000000003</v>
      </c>
      <c r="H157" s="442"/>
      <c r="I157" s="435">
        <f t="shared" si="6"/>
        <v>3.3600000000000003</v>
      </c>
      <c r="J157" s="346"/>
    </row>
    <row r="158" spans="1:10" s="19" customFormat="1" ht="15" customHeight="1" x14ac:dyDescent="0.25">
      <c r="A158" s="417"/>
      <c r="B158" s="417" t="s">
        <v>8092</v>
      </c>
      <c r="C158" s="441" t="s">
        <v>8093</v>
      </c>
      <c r="D158" s="549">
        <v>6.62</v>
      </c>
      <c r="E158" s="418" t="s">
        <v>1457</v>
      </c>
      <c r="F158" s="421" t="s">
        <v>1457</v>
      </c>
      <c r="G158" s="435">
        <f t="shared" si="7"/>
        <v>2.6480000000000001</v>
      </c>
      <c r="H158" s="442"/>
      <c r="I158" s="435">
        <f t="shared" si="6"/>
        <v>2.6480000000000001</v>
      </c>
      <c r="J158" s="346"/>
    </row>
    <row r="159" spans="1:10" s="19" customFormat="1" ht="15" customHeight="1" x14ac:dyDescent="0.25">
      <c r="A159" s="417"/>
      <c r="B159" s="417" t="s">
        <v>8094</v>
      </c>
      <c r="C159" s="441" t="s">
        <v>8095</v>
      </c>
      <c r="D159" s="549">
        <v>6.62</v>
      </c>
      <c r="E159" s="418" t="s">
        <v>1457</v>
      </c>
      <c r="F159" s="421" t="s">
        <v>1457</v>
      </c>
      <c r="G159" s="435">
        <f t="shared" si="7"/>
        <v>2.6480000000000001</v>
      </c>
      <c r="H159" s="442"/>
      <c r="I159" s="435">
        <f t="shared" si="6"/>
        <v>2.6480000000000001</v>
      </c>
      <c r="J159" s="346"/>
    </row>
    <row r="160" spans="1:10" s="19" customFormat="1" ht="15" customHeight="1" x14ac:dyDescent="0.25">
      <c r="A160" s="450" t="s">
        <v>6588</v>
      </c>
      <c r="B160" s="451">
        <v>320</v>
      </c>
      <c r="C160" s="452" t="s">
        <v>6596</v>
      </c>
      <c r="D160" s="551">
        <v>13.25480625</v>
      </c>
      <c r="E160" s="418" t="s">
        <v>1457</v>
      </c>
      <c r="F160" s="419" t="s">
        <v>1457</v>
      </c>
      <c r="G160" s="435">
        <f>SUM(D160)*0.4*10</f>
        <v>53.019224999999999</v>
      </c>
      <c r="H160" s="442"/>
      <c r="I160" s="435">
        <f t="shared" si="6"/>
        <v>53.019224999999999</v>
      </c>
    </row>
    <row r="161" spans="1:10" s="19" customFormat="1" ht="15" customHeight="1" x14ac:dyDescent="0.25">
      <c r="A161" s="450" t="s">
        <v>6588</v>
      </c>
      <c r="B161" s="451">
        <v>321</v>
      </c>
      <c r="C161" s="452" t="s">
        <v>6597</v>
      </c>
      <c r="D161" s="551">
        <v>13.25480625</v>
      </c>
      <c r="E161" s="418" t="s">
        <v>1457</v>
      </c>
      <c r="F161" s="419" t="s">
        <v>1457</v>
      </c>
      <c r="G161" s="435">
        <f>SUM(D161)*0.4*10</f>
        <v>53.019224999999999</v>
      </c>
      <c r="H161" s="442"/>
      <c r="I161" s="435">
        <f t="shared" si="6"/>
        <v>53.019224999999999</v>
      </c>
    </row>
    <row r="162" spans="1:10" s="19" customFormat="1" ht="15" customHeight="1" x14ac:dyDescent="0.25">
      <c r="A162" s="450" t="s">
        <v>6588</v>
      </c>
      <c r="B162" s="451">
        <v>322</v>
      </c>
      <c r="C162" s="452" t="s">
        <v>6598</v>
      </c>
      <c r="D162" s="551">
        <v>13.25480625</v>
      </c>
      <c r="E162" s="418" t="s">
        <v>1457</v>
      </c>
      <c r="F162" s="419" t="s">
        <v>1457</v>
      </c>
      <c r="G162" s="435">
        <f>SUM(D162)*0.4*10</f>
        <v>53.019224999999999</v>
      </c>
      <c r="H162" s="442"/>
      <c r="I162" s="435">
        <f t="shared" si="6"/>
        <v>53.019224999999999</v>
      </c>
    </row>
    <row r="163" spans="1:10" s="19" customFormat="1" ht="15" customHeight="1" x14ac:dyDescent="0.25">
      <c r="A163" s="453" t="s">
        <v>6589</v>
      </c>
      <c r="B163" s="451">
        <v>323</v>
      </c>
      <c r="C163" s="452" t="s">
        <v>6602</v>
      </c>
      <c r="D163" s="551">
        <v>7.2930375000000005</v>
      </c>
      <c r="E163" s="418" t="s">
        <v>1457</v>
      </c>
      <c r="F163" s="419" t="s">
        <v>1457</v>
      </c>
      <c r="G163" s="435">
        <f t="shared" ref="G163:G168" si="8">SUM(D163)*0.4*5</f>
        <v>14.586075000000003</v>
      </c>
      <c r="H163" s="454">
        <v>0.25</v>
      </c>
      <c r="I163" s="435">
        <f t="shared" si="6"/>
        <v>18.232593750000003</v>
      </c>
    </row>
    <row r="164" spans="1:10" s="19" customFormat="1" ht="15" customHeight="1" x14ac:dyDescent="0.25">
      <c r="A164" s="453" t="s">
        <v>6589</v>
      </c>
      <c r="B164" s="451">
        <v>324</v>
      </c>
      <c r="C164" s="452" t="s">
        <v>6604</v>
      </c>
      <c r="D164" s="551">
        <v>7.2930375000000005</v>
      </c>
      <c r="E164" s="418" t="s">
        <v>1457</v>
      </c>
      <c r="F164" s="419" t="s">
        <v>1457</v>
      </c>
      <c r="G164" s="435">
        <f t="shared" si="8"/>
        <v>14.586075000000003</v>
      </c>
      <c r="H164" s="454">
        <v>0.25</v>
      </c>
      <c r="I164" s="435">
        <f t="shared" si="6"/>
        <v>18.232593750000003</v>
      </c>
    </row>
    <row r="165" spans="1:10" s="19" customFormat="1" ht="15" customHeight="1" x14ac:dyDescent="0.25">
      <c r="A165" s="453" t="s">
        <v>6589</v>
      </c>
      <c r="B165" s="451">
        <v>325</v>
      </c>
      <c r="C165" s="452" t="s">
        <v>6603</v>
      </c>
      <c r="D165" s="551">
        <v>7.2930375000000005</v>
      </c>
      <c r="E165" s="418" t="s">
        <v>1457</v>
      </c>
      <c r="F165" s="419" t="s">
        <v>1457</v>
      </c>
      <c r="G165" s="435">
        <f t="shared" si="8"/>
        <v>14.586075000000003</v>
      </c>
      <c r="H165" s="454">
        <v>0.25</v>
      </c>
      <c r="I165" s="435">
        <f t="shared" si="6"/>
        <v>18.232593750000003</v>
      </c>
    </row>
    <row r="166" spans="1:10" s="19" customFormat="1" ht="15" customHeight="1" x14ac:dyDescent="0.25">
      <c r="A166" s="453" t="s">
        <v>6589</v>
      </c>
      <c r="B166" s="417" t="s">
        <v>8096</v>
      </c>
      <c r="C166" s="441" t="s">
        <v>8097</v>
      </c>
      <c r="D166" s="549">
        <v>11.5815</v>
      </c>
      <c r="E166" s="418" t="s">
        <v>1457</v>
      </c>
      <c r="F166" s="421" t="s">
        <v>1457</v>
      </c>
      <c r="G166" s="435">
        <f t="shared" si="8"/>
        <v>23.163</v>
      </c>
      <c r="H166" s="454">
        <v>0.25</v>
      </c>
      <c r="I166" s="435">
        <f t="shared" si="6"/>
        <v>28.953749999999999</v>
      </c>
      <c r="J166" s="346"/>
    </row>
    <row r="167" spans="1:10" s="19" customFormat="1" ht="15" customHeight="1" x14ac:dyDescent="0.25">
      <c r="A167" s="453" t="s">
        <v>6589</v>
      </c>
      <c r="B167" s="417" t="s">
        <v>8098</v>
      </c>
      <c r="C167" s="441" t="s">
        <v>8099</v>
      </c>
      <c r="D167" s="549">
        <v>11.5815</v>
      </c>
      <c r="E167" s="418" t="s">
        <v>1457</v>
      </c>
      <c r="F167" s="421" t="s">
        <v>1457</v>
      </c>
      <c r="G167" s="435">
        <f t="shared" si="8"/>
        <v>23.163</v>
      </c>
      <c r="H167" s="454">
        <v>0.25</v>
      </c>
      <c r="I167" s="435">
        <f t="shared" si="6"/>
        <v>28.953749999999999</v>
      </c>
      <c r="J167" s="346"/>
    </row>
    <row r="168" spans="1:10" s="19" customFormat="1" ht="15" customHeight="1" x14ac:dyDescent="0.3">
      <c r="A168" s="453" t="s">
        <v>6589</v>
      </c>
      <c r="B168" s="417" t="s">
        <v>7164</v>
      </c>
      <c r="C168" s="441" t="s">
        <v>7861</v>
      </c>
      <c r="D168" s="549">
        <v>11.5815</v>
      </c>
      <c r="E168" s="418" t="s">
        <v>1457</v>
      </c>
      <c r="F168" s="421" t="s">
        <v>1457</v>
      </c>
      <c r="G168" s="435">
        <f t="shared" si="8"/>
        <v>23.163</v>
      </c>
      <c r="H168" s="454">
        <v>0.25</v>
      </c>
      <c r="I168" s="435">
        <f t="shared" si="6"/>
        <v>28.953749999999999</v>
      </c>
      <c r="J168"/>
    </row>
    <row r="169" spans="1:10" s="19" customFormat="1" ht="15" customHeight="1" x14ac:dyDescent="0.25">
      <c r="A169" s="450" t="s">
        <v>6588</v>
      </c>
      <c r="B169" s="451">
        <v>331</v>
      </c>
      <c r="C169" s="452" t="s">
        <v>6599</v>
      </c>
      <c r="D169" s="551">
        <v>14.4703125</v>
      </c>
      <c r="E169" s="418" t="s">
        <v>1457</v>
      </c>
      <c r="F169" s="419" t="s">
        <v>1457</v>
      </c>
      <c r="G169" s="435">
        <f>SUM(D169)*0.4*10</f>
        <v>57.881250000000009</v>
      </c>
      <c r="H169" s="442"/>
      <c r="I169" s="435">
        <f t="shared" si="6"/>
        <v>57.881250000000009</v>
      </c>
    </row>
    <row r="170" spans="1:10" s="19" customFormat="1" ht="15" customHeight="1" x14ac:dyDescent="0.25">
      <c r="A170" s="450" t="s">
        <v>6588</v>
      </c>
      <c r="B170" s="451">
        <v>332</v>
      </c>
      <c r="C170" s="452" t="s">
        <v>6600</v>
      </c>
      <c r="D170" s="551">
        <v>14.4703125</v>
      </c>
      <c r="E170" s="418" t="s">
        <v>1457</v>
      </c>
      <c r="F170" s="419" t="s">
        <v>1457</v>
      </c>
      <c r="G170" s="435">
        <f>SUM(D170)*0.4*10</f>
        <v>57.881250000000009</v>
      </c>
      <c r="H170" s="442"/>
      <c r="I170" s="435">
        <f t="shared" si="6"/>
        <v>57.881250000000009</v>
      </c>
    </row>
    <row r="171" spans="1:10" s="19" customFormat="1" ht="15" customHeight="1" x14ac:dyDescent="0.25">
      <c r="A171" s="450" t="s">
        <v>6588</v>
      </c>
      <c r="B171" s="451">
        <v>333</v>
      </c>
      <c r="C171" s="452" t="s">
        <v>6601</v>
      </c>
      <c r="D171" s="551">
        <v>14.4703125</v>
      </c>
      <c r="E171" s="418" t="s">
        <v>1457</v>
      </c>
      <c r="F171" s="419" t="s">
        <v>1457</v>
      </c>
      <c r="G171" s="435">
        <f>SUM(D171)*0.4*10</f>
        <v>57.881250000000009</v>
      </c>
      <c r="H171" s="442"/>
      <c r="I171" s="435">
        <f t="shared" si="6"/>
        <v>57.881250000000009</v>
      </c>
    </row>
    <row r="172" spans="1:10" s="19" customFormat="1" ht="15" customHeight="1" x14ac:dyDescent="0.25">
      <c r="A172" s="423"/>
      <c r="B172" s="443">
        <v>350</v>
      </c>
      <c r="C172" s="444" t="s">
        <v>1700</v>
      </c>
      <c r="D172" s="550">
        <v>40.74</v>
      </c>
      <c r="E172" s="418" t="s">
        <v>1457</v>
      </c>
      <c r="F172" s="419" t="s">
        <v>1457</v>
      </c>
      <c r="G172" s="435">
        <f t="shared" ref="G172:G203" si="9">SUM(D172)*0.4</f>
        <v>16.296000000000003</v>
      </c>
      <c r="H172" s="442"/>
      <c r="I172" s="435">
        <f t="shared" si="6"/>
        <v>16.296000000000003</v>
      </c>
    </row>
    <row r="173" spans="1:10" s="19" customFormat="1" ht="15" customHeight="1" x14ac:dyDescent="0.25">
      <c r="A173" s="423"/>
      <c r="B173" s="443">
        <v>351</v>
      </c>
      <c r="C173" s="444" t="s">
        <v>6424</v>
      </c>
      <c r="D173" s="550">
        <v>40.74</v>
      </c>
      <c r="E173" s="418" t="s">
        <v>1457</v>
      </c>
      <c r="F173" s="419" t="s">
        <v>1457</v>
      </c>
      <c r="G173" s="435">
        <f t="shared" si="9"/>
        <v>16.296000000000003</v>
      </c>
      <c r="H173" s="442"/>
      <c r="I173" s="435">
        <f t="shared" si="6"/>
        <v>16.296000000000003</v>
      </c>
    </row>
    <row r="174" spans="1:10" s="19" customFormat="1" ht="15" customHeight="1" x14ac:dyDescent="0.25">
      <c r="A174" s="423"/>
      <c r="B174" s="443">
        <v>352</v>
      </c>
      <c r="C174" s="444" t="s">
        <v>1701</v>
      </c>
      <c r="D174" s="550">
        <v>40.74</v>
      </c>
      <c r="E174" s="418" t="s">
        <v>1457</v>
      </c>
      <c r="F174" s="419" t="s">
        <v>1457</v>
      </c>
      <c r="G174" s="435">
        <f t="shared" si="9"/>
        <v>16.296000000000003</v>
      </c>
      <c r="H174" s="442"/>
      <c r="I174" s="435">
        <f t="shared" si="6"/>
        <v>16.296000000000003</v>
      </c>
    </row>
    <row r="175" spans="1:10" s="19" customFormat="1" ht="15" customHeight="1" x14ac:dyDescent="0.25">
      <c r="A175" s="441"/>
      <c r="B175" s="445">
        <v>353</v>
      </c>
      <c r="C175" s="441" t="s">
        <v>1584</v>
      </c>
      <c r="D175" s="549">
        <v>40.74</v>
      </c>
      <c r="E175" s="418" t="s">
        <v>1457</v>
      </c>
      <c r="F175" s="419" t="s">
        <v>1457</v>
      </c>
      <c r="G175" s="435">
        <f t="shared" si="9"/>
        <v>16.296000000000003</v>
      </c>
      <c r="H175" s="442"/>
      <c r="I175" s="435">
        <f t="shared" si="6"/>
        <v>16.296000000000003</v>
      </c>
    </row>
    <row r="176" spans="1:10" s="19" customFormat="1" ht="15" customHeight="1" x14ac:dyDescent="0.25">
      <c r="A176" s="441"/>
      <c r="B176" s="445">
        <v>354</v>
      </c>
      <c r="C176" s="441" t="s">
        <v>1702</v>
      </c>
      <c r="D176" s="549">
        <v>40.74</v>
      </c>
      <c r="E176" s="418" t="s">
        <v>1457</v>
      </c>
      <c r="F176" s="419" t="s">
        <v>1457</v>
      </c>
      <c r="G176" s="435">
        <f t="shared" si="9"/>
        <v>16.296000000000003</v>
      </c>
      <c r="H176" s="442"/>
      <c r="I176" s="435">
        <f t="shared" si="6"/>
        <v>16.296000000000003</v>
      </c>
    </row>
    <row r="177" spans="1:9" s="19" customFormat="1" ht="15" customHeight="1" x14ac:dyDescent="0.25">
      <c r="A177" s="441"/>
      <c r="B177" s="445">
        <v>355</v>
      </c>
      <c r="C177" s="441" t="s">
        <v>1703</v>
      </c>
      <c r="D177" s="549">
        <v>40.74</v>
      </c>
      <c r="E177" s="418" t="s">
        <v>1457</v>
      </c>
      <c r="F177" s="419" t="s">
        <v>1457</v>
      </c>
      <c r="G177" s="435">
        <f t="shared" si="9"/>
        <v>16.296000000000003</v>
      </c>
      <c r="H177" s="442"/>
      <c r="I177" s="435">
        <f t="shared" si="6"/>
        <v>16.296000000000003</v>
      </c>
    </row>
    <row r="178" spans="1:9" s="19" customFormat="1" ht="15" customHeight="1" x14ac:dyDescent="0.25">
      <c r="A178" s="441"/>
      <c r="B178" s="445">
        <v>356</v>
      </c>
      <c r="C178" s="441" t="s">
        <v>1586</v>
      </c>
      <c r="D178" s="549">
        <v>48.72</v>
      </c>
      <c r="E178" s="418" t="s">
        <v>1457</v>
      </c>
      <c r="F178" s="419" t="s">
        <v>1457</v>
      </c>
      <c r="G178" s="435">
        <f t="shared" si="9"/>
        <v>19.488</v>
      </c>
      <c r="H178" s="442"/>
      <c r="I178" s="435">
        <f t="shared" si="6"/>
        <v>19.488</v>
      </c>
    </row>
    <row r="179" spans="1:9" s="19" customFormat="1" ht="15" customHeight="1" x14ac:dyDescent="0.25">
      <c r="A179" s="441"/>
      <c r="B179" s="445">
        <v>357</v>
      </c>
      <c r="C179" s="441" t="s">
        <v>1669</v>
      </c>
      <c r="D179" s="549">
        <v>48.72</v>
      </c>
      <c r="E179" s="418" t="s">
        <v>1457</v>
      </c>
      <c r="F179" s="419" t="s">
        <v>1457</v>
      </c>
      <c r="G179" s="435">
        <f t="shared" si="9"/>
        <v>19.488</v>
      </c>
      <c r="H179" s="442"/>
      <c r="I179" s="435">
        <f t="shared" si="6"/>
        <v>19.488</v>
      </c>
    </row>
    <row r="180" spans="1:9" s="19" customFormat="1" ht="15" customHeight="1" x14ac:dyDescent="0.25">
      <c r="A180" s="417"/>
      <c r="B180" s="449">
        <v>358</v>
      </c>
      <c r="C180" s="444" t="s">
        <v>1723</v>
      </c>
      <c r="D180" s="550">
        <v>48.72</v>
      </c>
      <c r="E180" s="418" t="s">
        <v>1457</v>
      </c>
      <c r="F180" s="419" t="s">
        <v>1457</v>
      </c>
      <c r="G180" s="435">
        <f t="shared" si="9"/>
        <v>19.488</v>
      </c>
      <c r="H180" s="442"/>
      <c r="I180" s="435">
        <f t="shared" si="6"/>
        <v>19.488</v>
      </c>
    </row>
    <row r="181" spans="1:9" s="19" customFormat="1" ht="15" customHeight="1" x14ac:dyDescent="0.25">
      <c r="A181" s="441"/>
      <c r="B181" s="445">
        <v>359</v>
      </c>
      <c r="C181" s="441" t="s">
        <v>1587</v>
      </c>
      <c r="D181" s="549">
        <v>48.72</v>
      </c>
      <c r="E181" s="418" t="s">
        <v>1457</v>
      </c>
      <c r="F181" s="419" t="s">
        <v>1457</v>
      </c>
      <c r="G181" s="435">
        <f t="shared" si="9"/>
        <v>19.488</v>
      </c>
      <c r="H181" s="442"/>
      <c r="I181" s="435">
        <f t="shared" si="6"/>
        <v>19.488</v>
      </c>
    </row>
    <row r="182" spans="1:9" s="19" customFormat="1" ht="15" customHeight="1" x14ac:dyDescent="0.25">
      <c r="A182" s="441"/>
      <c r="B182" s="445">
        <v>360</v>
      </c>
      <c r="C182" s="441" t="s">
        <v>1724</v>
      </c>
      <c r="D182" s="549">
        <v>48.72</v>
      </c>
      <c r="E182" s="418" t="s">
        <v>1457</v>
      </c>
      <c r="F182" s="419" t="s">
        <v>1457</v>
      </c>
      <c r="G182" s="435">
        <f t="shared" si="9"/>
        <v>19.488</v>
      </c>
      <c r="H182" s="442"/>
      <c r="I182" s="435">
        <f t="shared" si="6"/>
        <v>19.488</v>
      </c>
    </row>
    <row r="183" spans="1:9" s="19" customFormat="1" ht="15" customHeight="1" x14ac:dyDescent="0.25">
      <c r="A183" s="441"/>
      <c r="B183" s="445">
        <v>361</v>
      </c>
      <c r="C183" s="441" t="s">
        <v>1588</v>
      </c>
      <c r="D183" s="549">
        <v>48.72</v>
      </c>
      <c r="E183" s="418" t="s">
        <v>1457</v>
      </c>
      <c r="F183" s="419" t="s">
        <v>1457</v>
      </c>
      <c r="G183" s="435">
        <f t="shared" si="9"/>
        <v>19.488</v>
      </c>
      <c r="H183" s="442"/>
      <c r="I183" s="435">
        <f t="shared" si="6"/>
        <v>19.488</v>
      </c>
    </row>
    <row r="184" spans="1:9" s="19" customFormat="1" ht="15" customHeight="1" x14ac:dyDescent="0.25">
      <c r="A184" s="423"/>
      <c r="B184" s="443">
        <v>362</v>
      </c>
      <c r="C184" s="444" t="s">
        <v>1590</v>
      </c>
      <c r="D184" s="550">
        <v>62.9</v>
      </c>
      <c r="E184" s="418" t="s">
        <v>1457</v>
      </c>
      <c r="F184" s="419" t="s">
        <v>1457</v>
      </c>
      <c r="G184" s="435">
        <f t="shared" si="9"/>
        <v>25.16</v>
      </c>
      <c r="H184" s="442"/>
      <c r="I184" s="435">
        <f t="shared" si="6"/>
        <v>25.16</v>
      </c>
    </row>
    <row r="185" spans="1:9" s="19" customFormat="1" ht="15" customHeight="1" x14ac:dyDescent="0.25">
      <c r="A185" s="423"/>
      <c r="B185" s="443">
        <v>363</v>
      </c>
      <c r="C185" s="444" t="s">
        <v>1591</v>
      </c>
      <c r="D185" s="550">
        <v>62.9</v>
      </c>
      <c r="E185" s="418" t="s">
        <v>1457</v>
      </c>
      <c r="F185" s="419" t="s">
        <v>1457</v>
      </c>
      <c r="G185" s="435">
        <f t="shared" si="9"/>
        <v>25.16</v>
      </c>
      <c r="H185" s="442"/>
      <c r="I185" s="435">
        <f t="shared" si="6"/>
        <v>25.16</v>
      </c>
    </row>
    <row r="186" spans="1:9" s="19" customFormat="1" ht="15" customHeight="1" x14ac:dyDescent="0.25">
      <c r="A186" s="423"/>
      <c r="B186" s="443">
        <v>364</v>
      </c>
      <c r="C186" s="444" t="s">
        <v>1592</v>
      </c>
      <c r="D186" s="550">
        <v>62.9</v>
      </c>
      <c r="E186" s="418" t="s">
        <v>1457</v>
      </c>
      <c r="F186" s="419" t="s">
        <v>1457</v>
      </c>
      <c r="G186" s="435">
        <f t="shared" si="9"/>
        <v>25.16</v>
      </c>
      <c r="H186" s="442"/>
      <c r="I186" s="435">
        <f t="shared" si="6"/>
        <v>25.16</v>
      </c>
    </row>
    <row r="187" spans="1:9" s="19" customFormat="1" ht="15" customHeight="1" x14ac:dyDescent="0.25">
      <c r="A187" s="423"/>
      <c r="B187" s="443">
        <v>365</v>
      </c>
      <c r="C187" s="444" t="s">
        <v>1725</v>
      </c>
      <c r="D187" s="550">
        <v>62.9</v>
      </c>
      <c r="E187" s="418" t="s">
        <v>1457</v>
      </c>
      <c r="F187" s="419" t="s">
        <v>1457</v>
      </c>
      <c r="G187" s="435">
        <f t="shared" si="9"/>
        <v>25.16</v>
      </c>
      <c r="H187" s="442"/>
      <c r="I187" s="435">
        <f t="shared" si="6"/>
        <v>25.16</v>
      </c>
    </row>
    <row r="188" spans="1:9" s="19" customFormat="1" ht="15" customHeight="1" x14ac:dyDescent="0.25">
      <c r="A188" s="423"/>
      <c r="B188" s="443">
        <v>366</v>
      </c>
      <c r="C188" s="444" t="s">
        <v>6947</v>
      </c>
      <c r="D188" s="550">
        <v>62.9</v>
      </c>
      <c r="E188" s="418" t="s">
        <v>1457</v>
      </c>
      <c r="F188" s="419" t="s">
        <v>1457</v>
      </c>
      <c r="G188" s="435">
        <f t="shared" si="9"/>
        <v>25.16</v>
      </c>
      <c r="H188" s="442"/>
      <c r="I188" s="435">
        <f t="shared" si="6"/>
        <v>25.16</v>
      </c>
    </row>
    <row r="189" spans="1:9" s="19" customFormat="1" ht="15" customHeight="1" x14ac:dyDescent="0.25">
      <c r="A189" s="423"/>
      <c r="B189" s="443">
        <v>367</v>
      </c>
      <c r="C189" s="444" t="s">
        <v>1726</v>
      </c>
      <c r="D189" s="550">
        <v>62.9</v>
      </c>
      <c r="E189" s="418" t="s">
        <v>1457</v>
      </c>
      <c r="F189" s="419" t="s">
        <v>1457</v>
      </c>
      <c r="G189" s="435">
        <f t="shared" si="9"/>
        <v>25.16</v>
      </c>
      <c r="H189" s="442"/>
      <c r="I189" s="435">
        <f t="shared" si="6"/>
        <v>25.16</v>
      </c>
    </row>
    <row r="190" spans="1:9" s="19" customFormat="1" ht="15" customHeight="1" x14ac:dyDescent="0.25">
      <c r="A190" s="423"/>
      <c r="B190" s="443">
        <v>368</v>
      </c>
      <c r="C190" s="444" t="s">
        <v>1791</v>
      </c>
      <c r="D190" s="550">
        <v>78.650000000000006</v>
      </c>
      <c r="E190" s="418" t="s">
        <v>1457</v>
      </c>
      <c r="F190" s="419" t="s">
        <v>1457</v>
      </c>
      <c r="G190" s="435">
        <f t="shared" si="9"/>
        <v>31.460000000000004</v>
      </c>
      <c r="H190" s="442"/>
      <c r="I190" s="435">
        <f t="shared" si="6"/>
        <v>31.460000000000004</v>
      </c>
    </row>
    <row r="191" spans="1:9" s="19" customFormat="1" ht="15" customHeight="1" x14ac:dyDescent="0.25">
      <c r="A191" s="423"/>
      <c r="B191" s="443">
        <v>369</v>
      </c>
      <c r="C191" s="444" t="s">
        <v>4297</v>
      </c>
      <c r="D191" s="550">
        <v>78.650000000000006</v>
      </c>
      <c r="E191" s="418" t="s">
        <v>1457</v>
      </c>
      <c r="F191" s="419" t="s">
        <v>1457</v>
      </c>
      <c r="G191" s="435">
        <f t="shared" si="9"/>
        <v>31.460000000000004</v>
      </c>
      <c r="H191" s="442"/>
      <c r="I191" s="435">
        <f t="shared" si="6"/>
        <v>31.460000000000004</v>
      </c>
    </row>
    <row r="192" spans="1:9" s="19" customFormat="1" ht="15" customHeight="1" x14ac:dyDescent="0.25">
      <c r="A192" s="423"/>
      <c r="B192" s="443">
        <v>370</v>
      </c>
      <c r="C192" s="444" t="s">
        <v>1792</v>
      </c>
      <c r="D192" s="550">
        <v>78.650000000000006</v>
      </c>
      <c r="E192" s="418" t="s">
        <v>1457</v>
      </c>
      <c r="F192" s="419" t="s">
        <v>1457</v>
      </c>
      <c r="G192" s="435">
        <f t="shared" si="9"/>
        <v>31.460000000000004</v>
      </c>
      <c r="H192" s="442"/>
      <c r="I192" s="435">
        <f t="shared" si="6"/>
        <v>31.460000000000004</v>
      </c>
    </row>
    <row r="193" spans="1:10" s="19" customFormat="1" ht="15" customHeight="1" x14ac:dyDescent="0.25">
      <c r="A193" s="423"/>
      <c r="B193" s="443">
        <v>371</v>
      </c>
      <c r="C193" s="444" t="s">
        <v>6425</v>
      </c>
      <c r="D193" s="550">
        <v>78.650000000000006</v>
      </c>
      <c r="E193" s="418" t="s">
        <v>1457</v>
      </c>
      <c r="F193" s="419" t="s">
        <v>1457</v>
      </c>
      <c r="G193" s="435">
        <f t="shared" si="9"/>
        <v>31.460000000000004</v>
      </c>
      <c r="H193" s="442"/>
      <c r="I193" s="435">
        <f t="shared" si="6"/>
        <v>31.460000000000004</v>
      </c>
    </row>
    <row r="194" spans="1:10" s="19" customFormat="1" ht="15" customHeight="1" x14ac:dyDescent="0.25">
      <c r="A194" s="423"/>
      <c r="B194" s="443">
        <v>372</v>
      </c>
      <c r="C194" s="444" t="s">
        <v>3378</v>
      </c>
      <c r="D194" s="550">
        <v>78.650000000000006</v>
      </c>
      <c r="E194" s="418" t="s">
        <v>1457</v>
      </c>
      <c r="F194" s="419" t="s">
        <v>1457</v>
      </c>
      <c r="G194" s="435">
        <f t="shared" si="9"/>
        <v>31.460000000000004</v>
      </c>
      <c r="H194" s="442"/>
      <c r="I194" s="435">
        <f t="shared" ref="I194:I257" si="10">SUM(G194*H194)+G194</f>
        <v>31.460000000000004</v>
      </c>
    </row>
    <row r="195" spans="1:10" s="19" customFormat="1" ht="15" customHeight="1" x14ac:dyDescent="0.25">
      <c r="A195" s="423"/>
      <c r="B195" s="443">
        <v>373</v>
      </c>
      <c r="C195" s="444" t="s">
        <v>1793</v>
      </c>
      <c r="D195" s="550">
        <v>78.650000000000006</v>
      </c>
      <c r="E195" s="418" t="s">
        <v>1457</v>
      </c>
      <c r="F195" s="419" t="s">
        <v>1457</v>
      </c>
      <c r="G195" s="435">
        <f t="shared" si="9"/>
        <v>31.460000000000004</v>
      </c>
      <c r="H195" s="442"/>
      <c r="I195" s="435">
        <f t="shared" si="10"/>
        <v>31.460000000000004</v>
      </c>
    </row>
    <row r="196" spans="1:10" s="19" customFormat="1" ht="15" customHeight="1" x14ac:dyDescent="0.25">
      <c r="A196" s="417"/>
      <c r="B196" s="417" t="s">
        <v>8100</v>
      </c>
      <c r="C196" s="441" t="s">
        <v>4241</v>
      </c>
      <c r="D196" s="549">
        <v>79.59</v>
      </c>
      <c r="E196" s="418" t="s">
        <v>1457</v>
      </c>
      <c r="F196" s="421" t="s">
        <v>1457</v>
      </c>
      <c r="G196" s="435">
        <f t="shared" si="9"/>
        <v>31.836000000000002</v>
      </c>
      <c r="H196" s="442"/>
      <c r="I196" s="435">
        <f t="shared" si="10"/>
        <v>31.836000000000002</v>
      </c>
      <c r="J196" s="346"/>
    </row>
    <row r="197" spans="1:10" s="19" customFormat="1" ht="15" customHeight="1" x14ac:dyDescent="0.25">
      <c r="A197" s="417"/>
      <c r="B197" s="417" t="s">
        <v>8101</v>
      </c>
      <c r="C197" s="441" t="s">
        <v>4299</v>
      </c>
      <c r="D197" s="549">
        <v>79.59</v>
      </c>
      <c r="E197" s="418" t="s">
        <v>1457</v>
      </c>
      <c r="F197" s="421" t="s">
        <v>1457</v>
      </c>
      <c r="G197" s="435">
        <f t="shared" si="9"/>
        <v>31.836000000000002</v>
      </c>
      <c r="H197" s="442"/>
      <c r="I197" s="435">
        <f t="shared" si="10"/>
        <v>31.836000000000002</v>
      </c>
      <c r="J197" s="346"/>
    </row>
    <row r="198" spans="1:10" s="19" customFormat="1" ht="15" customHeight="1" x14ac:dyDescent="0.25">
      <c r="A198" s="417"/>
      <c r="B198" s="417" t="s">
        <v>8102</v>
      </c>
      <c r="C198" s="441" t="s">
        <v>4300</v>
      </c>
      <c r="D198" s="549">
        <v>79.59</v>
      </c>
      <c r="E198" s="418" t="s">
        <v>1457</v>
      </c>
      <c r="F198" s="421" t="s">
        <v>1457</v>
      </c>
      <c r="G198" s="435">
        <f t="shared" si="9"/>
        <v>31.836000000000002</v>
      </c>
      <c r="H198" s="442"/>
      <c r="I198" s="435">
        <f t="shared" si="10"/>
        <v>31.836000000000002</v>
      </c>
      <c r="J198" s="346"/>
    </row>
    <row r="199" spans="1:10" s="19" customFormat="1" ht="15" customHeight="1" x14ac:dyDescent="0.25">
      <c r="A199" s="417"/>
      <c r="B199" s="417" t="s">
        <v>7162</v>
      </c>
      <c r="C199" s="441" t="s">
        <v>7163</v>
      </c>
      <c r="D199" s="549">
        <v>199.5</v>
      </c>
      <c r="E199" s="418" t="s">
        <v>1457</v>
      </c>
      <c r="F199" s="421" t="s">
        <v>1457</v>
      </c>
      <c r="G199" s="435">
        <f t="shared" si="9"/>
        <v>79.800000000000011</v>
      </c>
      <c r="H199" s="442"/>
      <c r="I199" s="435">
        <f t="shared" si="10"/>
        <v>79.800000000000011</v>
      </c>
      <c r="J199" s="346"/>
    </row>
    <row r="200" spans="1:10" s="19" customFormat="1" ht="15" customHeight="1" x14ac:dyDescent="0.25">
      <c r="A200" s="417"/>
      <c r="B200" s="455">
        <v>378</v>
      </c>
      <c r="C200" s="452" t="s">
        <v>2028</v>
      </c>
      <c r="D200" s="551">
        <v>199.5</v>
      </c>
      <c r="E200" s="418" t="s">
        <v>1457</v>
      </c>
      <c r="F200" s="419" t="s">
        <v>1457</v>
      </c>
      <c r="G200" s="435">
        <f t="shared" si="9"/>
        <v>79.800000000000011</v>
      </c>
      <c r="H200" s="442"/>
      <c r="I200" s="435">
        <f t="shared" si="10"/>
        <v>79.800000000000011</v>
      </c>
    </row>
    <row r="201" spans="1:10" s="19" customFormat="1" ht="15" customHeight="1" x14ac:dyDescent="0.25">
      <c r="A201" s="417"/>
      <c r="B201" s="417" t="s">
        <v>8103</v>
      </c>
      <c r="C201" s="441" t="s">
        <v>8104</v>
      </c>
      <c r="D201" s="549">
        <v>199.5</v>
      </c>
      <c r="E201" s="418" t="s">
        <v>1457</v>
      </c>
      <c r="F201" s="421" t="s">
        <v>1457</v>
      </c>
      <c r="G201" s="435">
        <f t="shared" si="9"/>
        <v>79.800000000000011</v>
      </c>
      <c r="H201" s="442"/>
      <c r="I201" s="435">
        <f t="shared" si="10"/>
        <v>79.800000000000011</v>
      </c>
      <c r="J201" s="346"/>
    </row>
    <row r="202" spans="1:10" s="19" customFormat="1" ht="15" customHeight="1" x14ac:dyDescent="0.25">
      <c r="A202" s="417"/>
      <c r="B202" s="417" t="s">
        <v>8105</v>
      </c>
      <c r="C202" s="441" t="s">
        <v>4312</v>
      </c>
      <c r="D202" s="549">
        <v>89.25</v>
      </c>
      <c r="E202" s="418" t="s">
        <v>1457</v>
      </c>
      <c r="F202" s="421" t="s">
        <v>1457</v>
      </c>
      <c r="G202" s="435">
        <f t="shared" si="9"/>
        <v>35.700000000000003</v>
      </c>
      <c r="H202" s="442"/>
      <c r="I202" s="435">
        <f t="shared" si="10"/>
        <v>35.700000000000003</v>
      </c>
      <c r="J202" s="346"/>
    </row>
    <row r="203" spans="1:10" s="19" customFormat="1" ht="15" customHeight="1" x14ac:dyDescent="0.25">
      <c r="A203" s="417"/>
      <c r="B203" s="417" t="s">
        <v>8106</v>
      </c>
      <c r="C203" s="441" t="s">
        <v>4302</v>
      </c>
      <c r="D203" s="549">
        <v>89.25</v>
      </c>
      <c r="E203" s="418" t="s">
        <v>1457</v>
      </c>
      <c r="F203" s="421" t="s">
        <v>1457</v>
      </c>
      <c r="G203" s="435">
        <f t="shared" si="9"/>
        <v>35.700000000000003</v>
      </c>
      <c r="H203" s="442"/>
      <c r="I203" s="435">
        <f t="shared" si="10"/>
        <v>35.700000000000003</v>
      </c>
      <c r="J203" s="346"/>
    </row>
    <row r="204" spans="1:10" s="19" customFormat="1" ht="15" customHeight="1" x14ac:dyDescent="0.25">
      <c r="A204" s="417"/>
      <c r="B204" s="417" t="s">
        <v>8107</v>
      </c>
      <c r="C204" s="441" t="s">
        <v>8108</v>
      </c>
      <c r="D204" s="549">
        <v>89.25</v>
      </c>
      <c r="E204" s="418" t="s">
        <v>1457</v>
      </c>
      <c r="F204" s="421" t="s">
        <v>1457</v>
      </c>
      <c r="G204" s="435">
        <f t="shared" ref="G204:G221" si="11">SUM(D204)*0.4</f>
        <v>35.700000000000003</v>
      </c>
      <c r="H204" s="442"/>
      <c r="I204" s="435">
        <f t="shared" si="10"/>
        <v>35.700000000000003</v>
      </c>
      <c r="J204" s="346"/>
    </row>
    <row r="205" spans="1:10" s="19" customFormat="1" ht="15" customHeight="1" x14ac:dyDescent="0.25">
      <c r="A205" s="417"/>
      <c r="B205" s="417" t="s">
        <v>8109</v>
      </c>
      <c r="C205" s="441" t="s">
        <v>4364</v>
      </c>
      <c r="D205" s="549">
        <v>100.33</v>
      </c>
      <c r="E205" s="418" t="s">
        <v>1457</v>
      </c>
      <c r="F205" s="421" t="s">
        <v>1457</v>
      </c>
      <c r="G205" s="435">
        <f t="shared" si="11"/>
        <v>40.132000000000005</v>
      </c>
      <c r="H205" s="442"/>
      <c r="I205" s="435">
        <f t="shared" si="10"/>
        <v>40.132000000000005</v>
      </c>
      <c r="J205" s="346"/>
    </row>
    <row r="206" spans="1:10" s="19" customFormat="1" ht="15" customHeight="1" x14ac:dyDescent="0.3">
      <c r="A206" s="417"/>
      <c r="B206" s="417" t="s">
        <v>7161</v>
      </c>
      <c r="C206" s="441" t="s">
        <v>2026</v>
      </c>
      <c r="D206" s="549">
        <v>100.33</v>
      </c>
      <c r="E206" s="418" t="s">
        <v>1457</v>
      </c>
      <c r="F206" s="419" t="s">
        <v>1457</v>
      </c>
      <c r="G206" s="435">
        <f t="shared" si="11"/>
        <v>40.132000000000005</v>
      </c>
      <c r="H206" s="442"/>
      <c r="I206" s="435">
        <f t="shared" si="10"/>
        <v>40.132000000000005</v>
      </c>
      <c r="J206"/>
    </row>
    <row r="207" spans="1:10" s="19" customFormat="1" ht="15" customHeight="1" x14ac:dyDescent="0.25">
      <c r="A207" s="423"/>
      <c r="B207" s="451">
        <v>385</v>
      </c>
      <c r="C207" s="452" t="s">
        <v>2087</v>
      </c>
      <c r="D207" s="551">
        <v>49.61</v>
      </c>
      <c r="E207" s="418" t="s">
        <v>1457</v>
      </c>
      <c r="F207" s="419" t="s">
        <v>1457</v>
      </c>
      <c r="G207" s="435">
        <f t="shared" si="11"/>
        <v>19.844000000000001</v>
      </c>
      <c r="H207" s="442"/>
      <c r="I207" s="435">
        <f t="shared" si="10"/>
        <v>19.844000000000001</v>
      </c>
    </row>
    <row r="208" spans="1:10" s="19" customFormat="1" ht="15" customHeight="1" x14ac:dyDescent="0.25">
      <c r="A208" s="423"/>
      <c r="B208" s="451">
        <v>386</v>
      </c>
      <c r="C208" s="452" t="s">
        <v>2088</v>
      </c>
      <c r="D208" s="551">
        <v>49.61</v>
      </c>
      <c r="E208" s="418" t="s">
        <v>1457</v>
      </c>
      <c r="F208" s="419" t="s">
        <v>1457</v>
      </c>
      <c r="G208" s="435">
        <f t="shared" si="11"/>
        <v>19.844000000000001</v>
      </c>
      <c r="H208" s="442"/>
      <c r="I208" s="435">
        <f t="shared" si="10"/>
        <v>19.844000000000001</v>
      </c>
    </row>
    <row r="209" spans="1:9" s="19" customFormat="1" ht="15" customHeight="1" x14ac:dyDescent="0.25">
      <c r="A209" s="423"/>
      <c r="B209" s="451">
        <v>387</v>
      </c>
      <c r="C209" s="452" t="s">
        <v>2090</v>
      </c>
      <c r="D209" s="551">
        <v>49.61</v>
      </c>
      <c r="E209" s="418" t="s">
        <v>1457</v>
      </c>
      <c r="F209" s="419" t="s">
        <v>1457</v>
      </c>
      <c r="G209" s="435">
        <f t="shared" si="11"/>
        <v>19.844000000000001</v>
      </c>
      <c r="H209" s="442"/>
      <c r="I209" s="435">
        <f t="shared" si="10"/>
        <v>19.844000000000001</v>
      </c>
    </row>
    <row r="210" spans="1:9" s="19" customFormat="1" ht="15" customHeight="1" x14ac:dyDescent="0.25">
      <c r="A210" s="423"/>
      <c r="B210" s="451">
        <v>388</v>
      </c>
      <c r="C210" s="452" t="s">
        <v>2091</v>
      </c>
      <c r="D210" s="551">
        <v>49.61</v>
      </c>
      <c r="E210" s="418" t="s">
        <v>1457</v>
      </c>
      <c r="F210" s="419" t="s">
        <v>1457</v>
      </c>
      <c r="G210" s="435">
        <f t="shared" si="11"/>
        <v>19.844000000000001</v>
      </c>
      <c r="H210" s="442"/>
      <c r="I210" s="435">
        <f t="shared" si="10"/>
        <v>19.844000000000001</v>
      </c>
    </row>
    <row r="211" spans="1:9" s="19" customFormat="1" ht="15" customHeight="1" x14ac:dyDescent="0.25">
      <c r="A211" s="423"/>
      <c r="B211" s="451">
        <v>389</v>
      </c>
      <c r="C211" s="452" t="s">
        <v>2093</v>
      </c>
      <c r="D211" s="551">
        <v>49.61</v>
      </c>
      <c r="E211" s="418" t="s">
        <v>1457</v>
      </c>
      <c r="F211" s="419" t="s">
        <v>1457</v>
      </c>
      <c r="G211" s="435">
        <f t="shared" si="11"/>
        <v>19.844000000000001</v>
      </c>
      <c r="H211" s="442"/>
      <c r="I211" s="435">
        <f t="shared" si="10"/>
        <v>19.844000000000001</v>
      </c>
    </row>
    <row r="212" spans="1:9" s="19" customFormat="1" ht="15" customHeight="1" x14ac:dyDescent="0.25">
      <c r="A212" s="423"/>
      <c r="B212" s="451">
        <v>390</v>
      </c>
      <c r="C212" s="452" t="s">
        <v>2094</v>
      </c>
      <c r="D212" s="551">
        <v>49.61</v>
      </c>
      <c r="E212" s="418" t="s">
        <v>1457</v>
      </c>
      <c r="F212" s="419" t="s">
        <v>1457</v>
      </c>
      <c r="G212" s="435">
        <f t="shared" si="11"/>
        <v>19.844000000000001</v>
      </c>
      <c r="H212" s="442"/>
      <c r="I212" s="435">
        <f t="shared" si="10"/>
        <v>19.844000000000001</v>
      </c>
    </row>
    <row r="213" spans="1:9" s="19" customFormat="1" ht="15" customHeight="1" x14ac:dyDescent="0.25">
      <c r="A213" s="423"/>
      <c r="B213" s="451">
        <v>391</v>
      </c>
      <c r="C213" s="452" t="s">
        <v>2096</v>
      </c>
      <c r="D213" s="551">
        <v>55.13</v>
      </c>
      <c r="E213" s="418" t="s">
        <v>1457</v>
      </c>
      <c r="F213" s="419" t="s">
        <v>1457</v>
      </c>
      <c r="G213" s="435">
        <f t="shared" si="11"/>
        <v>22.052000000000003</v>
      </c>
      <c r="H213" s="442"/>
      <c r="I213" s="435">
        <f t="shared" si="10"/>
        <v>22.052000000000003</v>
      </c>
    </row>
    <row r="214" spans="1:9" s="19" customFormat="1" ht="15" customHeight="1" x14ac:dyDescent="0.25">
      <c r="A214" s="423"/>
      <c r="B214" s="451">
        <v>392</v>
      </c>
      <c r="C214" s="452" t="s">
        <v>2097</v>
      </c>
      <c r="D214" s="551">
        <v>55.13</v>
      </c>
      <c r="E214" s="418" t="s">
        <v>1457</v>
      </c>
      <c r="F214" s="419" t="s">
        <v>1457</v>
      </c>
      <c r="G214" s="435">
        <f t="shared" si="11"/>
        <v>22.052000000000003</v>
      </c>
      <c r="H214" s="442"/>
      <c r="I214" s="435">
        <f t="shared" si="10"/>
        <v>22.052000000000003</v>
      </c>
    </row>
    <row r="215" spans="1:9" s="19" customFormat="1" ht="15" customHeight="1" x14ac:dyDescent="0.25">
      <c r="A215" s="423"/>
      <c r="B215" s="451">
        <v>393</v>
      </c>
      <c r="C215" s="452" t="s">
        <v>2099</v>
      </c>
      <c r="D215" s="551">
        <v>62.48</v>
      </c>
      <c r="E215" s="418" t="s">
        <v>1457</v>
      </c>
      <c r="F215" s="419" t="s">
        <v>1457</v>
      </c>
      <c r="G215" s="435">
        <f t="shared" si="11"/>
        <v>24.992000000000001</v>
      </c>
      <c r="H215" s="442"/>
      <c r="I215" s="435">
        <f t="shared" si="10"/>
        <v>24.992000000000001</v>
      </c>
    </row>
    <row r="216" spans="1:9" s="19" customFormat="1" ht="15" customHeight="1" x14ac:dyDescent="0.25">
      <c r="A216" s="423"/>
      <c r="B216" s="451">
        <v>394</v>
      </c>
      <c r="C216" s="452" t="s">
        <v>2100</v>
      </c>
      <c r="D216" s="551">
        <v>62.48</v>
      </c>
      <c r="E216" s="418" t="s">
        <v>1457</v>
      </c>
      <c r="F216" s="419" t="s">
        <v>1457</v>
      </c>
      <c r="G216" s="435">
        <f t="shared" si="11"/>
        <v>24.992000000000001</v>
      </c>
      <c r="H216" s="442"/>
      <c r="I216" s="435">
        <f t="shared" si="10"/>
        <v>24.992000000000001</v>
      </c>
    </row>
    <row r="217" spans="1:9" s="19" customFormat="1" ht="15" customHeight="1" x14ac:dyDescent="0.25">
      <c r="A217" s="423"/>
      <c r="B217" s="451">
        <v>395</v>
      </c>
      <c r="C217" s="452" t="s">
        <v>2102</v>
      </c>
      <c r="D217" s="551">
        <v>55.13</v>
      </c>
      <c r="E217" s="418" t="s">
        <v>1457</v>
      </c>
      <c r="F217" s="419" t="s">
        <v>1457</v>
      </c>
      <c r="G217" s="435">
        <f t="shared" si="11"/>
        <v>22.052000000000003</v>
      </c>
      <c r="H217" s="442"/>
      <c r="I217" s="435">
        <f t="shared" si="10"/>
        <v>22.052000000000003</v>
      </c>
    </row>
    <row r="218" spans="1:9" s="19" customFormat="1" ht="15" customHeight="1" x14ac:dyDescent="0.25">
      <c r="A218" s="423"/>
      <c r="B218" s="451">
        <v>396</v>
      </c>
      <c r="C218" s="452" t="s">
        <v>2104</v>
      </c>
      <c r="D218" s="551">
        <v>55.13</v>
      </c>
      <c r="E218" s="418" t="s">
        <v>1457</v>
      </c>
      <c r="F218" s="419" t="s">
        <v>1457</v>
      </c>
      <c r="G218" s="435">
        <f t="shared" si="11"/>
        <v>22.052000000000003</v>
      </c>
      <c r="H218" s="442"/>
      <c r="I218" s="435">
        <f t="shared" si="10"/>
        <v>22.052000000000003</v>
      </c>
    </row>
    <row r="219" spans="1:9" s="19" customFormat="1" ht="15" customHeight="1" x14ac:dyDescent="0.25">
      <c r="A219" s="423"/>
      <c r="B219" s="451">
        <v>397</v>
      </c>
      <c r="C219" s="452" t="s">
        <v>2106</v>
      </c>
      <c r="D219" s="551">
        <v>55.13</v>
      </c>
      <c r="E219" s="418" t="s">
        <v>1457</v>
      </c>
      <c r="F219" s="419" t="s">
        <v>1457</v>
      </c>
      <c r="G219" s="435">
        <f t="shared" si="11"/>
        <v>22.052000000000003</v>
      </c>
      <c r="H219" s="442"/>
      <c r="I219" s="435">
        <f t="shared" si="10"/>
        <v>22.052000000000003</v>
      </c>
    </row>
    <row r="220" spans="1:9" s="19" customFormat="1" ht="15" customHeight="1" x14ac:dyDescent="0.25">
      <c r="A220" s="423"/>
      <c r="B220" s="451">
        <v>398</v>
      </c>
      <c r="C220" s="452" t="s">
        <v>2108</v>
      </c>
      <c r="D220" s="551">
        <v>58.8</v>
      </c>
      <c r="E220" s="418" t="s">
        <v>1457</v>
      </c>
      <c r="F220" s="419" t="s">
        <v>1457</v>
      </c>
      <c r="G220" s="435">
        <f t="shared" si="11"/>
        <v>23.52</v>
      </c>
      <c r="H220" s="442"/>
      <c r="I220" s="435">
        <f t="shared" si="10"/>
        <v>23.52</v>
      </c>
    </row>
    <row r="221" spans="1:9" s="19" customFormat="1" ht="15" customHeight="1" x14ac:dyDescent="0.25">
      <c r="A221" s="423"/>
      <c r="B221" s="451">
        <v>399</v>
      </c>
      <c r="C221" s="452" t="s">
        <v>2110</v>
      </c>
      <c r="D221" s="551">
        <v>69.83</v>
      </c>
      <c r="E221" s="418" t="s">
        <v>1457</v>
      </c>
      <c r="F221" s="419" t="s">
        <v>1457</v>
      </c>
      <c r="G221" s="435">
        <f t="shared" si="11"/>
        <v>27.932000000000002</v>
      </c>
      <c r="H221" s="442"/>
      <c r="I221" s="435">
        <f t="shared" si="10"/>
        <v>27.932000000000002</v>
      </c>
    </row>
    <row r="222" spans="1:9" s="19" customFormat="1" ht="15" customHeight="1" x14ac:dyDescent="0.25">
      <c r="A222" s="441"/>
      <c r="B222" s="445">
        <v>400</v>
      </c>
      <c r="C222" s="441" t="s">
        <v>6779</v>
      </c>
      <c r="D222" s="549">
        <v>20.9</v>
      </c>
      <c r="E222" s="418" t="s">
        <v>1457</v>
      </c>
      <c r="F222" s="416" t="s">
        <v>3962</v>
      </c>
      <c r="G222" s="422">
        <v>6.2</v>
      </c>
      <c r="H222" s="454">
        <v>0.1</v>
      </c>
      <c r="I222" s="435">
        <f t="shared" si="10"/>
        <v>6.82</v>
      </c>
    </row>
    <row r="223" spans="1:9" s="19" customFormat="1" ht="15" customHeight="1" x14ac:dyDescent="0.25">
      <c r="A223" s="441"/>
      <c r="B223" s="445">
        <v>401</v>
      </c>
      <c r="C223" s="441" t="s">
        <v>6780</v>
      </c>
      <c r="D223" s="549">
        <v>20.9</v>
      </c>
      <c r="E223" s="418" t="s">
        <v>1457</v>
      </c>
      <c r="F223" s="416" t="s">
        <v>3962</v>
      </c>
      <c r="G223" s="422">
        <v>6.2</v>
      </c>
      <c r="H223" s="454">
        <v>0.1</v>
      </c>
      <c r="I223" s="435">
        <f t="shared" si="10"/>
        <v>6.82</v>
      </c>
    </row>
    <row r="224" spans="1:9" s="19" customFormat="1" ht="15" customHeight="1" x14ac:dyDescent="0.25">
      <c r="A224" s="441"/>
      <c r="B224" s="445">
        <v>402</v>
      </c>
      <c r="C224" s="441" t="s">
        <v>6781</v>
      </c>
      <c r="D224" s="549">
        <v>20.9</v>
      </c>
      <c r="E224" s="418" t="s">
        <v>1457</v>
      </c>
      <c r="F224" s="416" t="s">
        <v>3962</v>
      </c>
      <c r="G224" s="422">
        <v>6.2</v>
      </c>
      <c r="H224" s="454">
        <v>0.1</v>
      </c>
      <c r="I224" s="435">
        <f t="shared" si="10"/>
        <v>6.82</v>
      </c>
    </row>
    <row r="225" spans="1:9" s="19" customFormat="1" ht="15" customHeight="1" x14ac:dyDescent="0.25">
      <c r="A225" s="441"/>
      <c r="B225" s="445">
        <v>403</v>
      </c>
      <c r="C225" s="441" t="s">
        <v>6782</v>
      </c>
      <c r="D225" s="549">
        <v>20.9</v>
      </c>
      <c r="E225" s="418" t="s">
        <v>1457</v>
      </c>
      <c r="F225" s="416" t="s">
        <v>3962</v>
      </c>
      <c r="G225" s="422">
        <v>6.2</v>
      </c>
      <c r="H225" s="454">
        <v>0.1</v>
      </c>
      <c r="I225" s="435">
        <f t="shared" si="10"/>
        <v>6.82</v>
      </c>
    </row>
    <row r="226" spans="1:9" s="19" customFormat="1" ht="15" customHeight="1" x14ac:dyDescent="0.25">
      <c r="A226" s="441"/>
      <c r="B226" s="445">
        <v>404</v>
      </c>
      <c r="C226" s="441" t="s">
        <v>6783</v>
      </c>
      <c r="D226" s="549">
        <v>20.9</v>
      </c>
      <c r="E226" s="418" t="s">
        <v>1457</v>
      </c>
      <c r="F226" s="416" t="s">
        <v>3962</v>
      </c>
      <c r="G226" s="422">
        <v>6.2</v>
      </c>
      <c r="H226" s="454">
        <v>0.1</v>
      </c>
      <c r="I226" s="435">
        <f t="shared" si="10"/>
        <v>6.82</v>
      </c>
    </row>
    <row r="227" spans="1:9" s="19" customFormat="1" ht="15" customHeight="1" x14ac:dyDescent="0.25">
      <c r="A227" s="441"/>
      <c r="B227" s="445">
        <v>405</v>
      </c>
      <c r="C227" s="441" t="s">
        <v>6784</v>
      </c>
      <c r="D227" s="549">
        <v>20.9</v>
      </c>
      <c r="E227" s="418" t="s">
        <v>1457</v>
      </c>
      <c r="F227" s="416" t="s">
        <v>3962</v>
      </c>
      <c r="G227" s="422">
        <v>6.2</v>
      </c>
      <c r="H227" s="454">
        <v>0.1</v>
      </c>
      <c r="I227" s="435">
        <f t="shared" si="10"/>
        <v>6.82</v>
      </c>
    </row>
    <row r="228" spans="1:9" s="19" customFormat="1" ht="15" customHeight="1" x14ac:dyDescent="0.25">
      <c r="A228" s="441"/>
      <c r="B228" s="445">
        <v>406</v>
      </c>
      <c r="C228" s="441" t="s">
        <v>6948</v>
      </c>
      <c r="D228" s="549">
        <v>28.25</v>
      </c>
      <c r="E228" s="418" t="s">
        <v>1457</v>
      </c>
      <c r="F228" s="416" t="s">
        <v>6786</v>
      </c>
      <c r="G228" s="422">
        <v>7.2</v>
      </c>
      <c r="H228" s="454">
        <v>0.1</v>
      </c>
      <c r="I228" s="435">
        <f t="shared" si="10"/>
        <v>7.92</v>
      </c>
    </row>
    <row r="229" spans="1:9" s="19" customFormat="1" ht="15" customHeight="1" x14ac:dyDescent="0.25">
      <c r="A229" s="441"/>
      <c r="B229" s="445">
        <v>407</v>
      </c>
      <c r="C229" s="441" t="s">
        <v>6949</v>
      </c>
      <c r="D229" s="549">
        <v>28.25</v>
      </c>
      <c r="E229" s="418" t="s">
        <v>1457</v>
      </c>
      <c r="F229" s="416" t="s">
        <v>6786</v>
      </c>
      <c r="G229" s="422">
        <v>7.2</v>
      </c>
      <c r="H229" s="454">
        <v>0.1</v>
      </c>
      <c r="I229" s="435">
        <f t="shared" si="10"/>
        <v>7.92</v>
      </c>
    </row>
    <row r="230" spans="1:9" s="19" customFormat="1" ht="15" customHeight="1" x14ac:dyDescent="0.25">
      <c r="A230" s="441"/>
      <c r="B230" s="445">
        <v>408</v>
      </c>
      <c r="C230" s="441" t="s">
        <v>6785</v>
      </c>
      <c r="D230" s="549">
        <v>28.25</v>
      </c>
      <c r="E230" s="418" t="s">
        <v>1457</v>
      </c>
      <c r="F230" s="416" t="s">
        <v>6786</v>
      </c>
      <c r="G230" s="422">
        <v>7.2</v>
      </c>
      <c r="H230" s="454">
        <v>0.1</v>
      </c>
      <c r="I230" s="435">
        <f t="shared" si="10"/>
        <v>7.92</v>
      </c>
    </row>
    <row r="231" spans="1:9" s="19" customFormat="1" ht="15" customHeight="1" x14ac:dyDescent="0.25">
      <c r="A231" s="441"/>
      <c r="B231" s="445">
        <v>409</v>
      </c>
      <c r="C231" s="441" t="s">
        <v>6909</v>
      </c>
      <c r="D231" s="549">
        <v>28.25</v>
      </c>
      <c r="E231" s="418" t="s">
        <v>1457</v>
      </c>
      <c r="F231" s="416" t="s">
        <v>6786</v>
      </c>
      <c r="G231" s="422">
        <v>7.2</v>
      </c>
      <c r="H231" s="454">
        <v>0.1</v>
      </c>
      <c r="I231" s="435">
        <f t="shared" si="10"/>
        <v>7.92</v>
      </c>
    </row>
    <row r="232" spans="1:9" s="19" customFormat="1" ht="15" customHeight="1" x14ac:dyDescent="0.25">
      <c r="A232" s="441"/>
      <c r="B232" s="445">
        <v>410</v>
      </c>
      <c r="C232" s="441" t="s">
        <v>1379</v>
      </c>
      <c r="D232" s="549">
        <v>28.25</v>
      </c>
      <c r="E232" s="418" t="s">
        <v>1457</v>
      </c>
      <c r="F232" s="416" t="s">
        <v>6786</v>
      </c>
      <c r="G232" s="422">
        <v>7.2</v>
      </c>
      <c r="H232" s="454">
        <v>0.1</v>
      </c>
      <c r="I232" s="435">
        <f t="shared" si="10"/>
        <v>7.92</v>
      </c>
    </row>
    <row r="233" spans="1:9" s="19" customFormat="1" ht="15" customHeight="1" x14ac:dyDescent="0.25">
      <c r="A233" s="441"/>
      <c r="B233" s="445">
        <v>411</v>
      </c>
      <c r="C233" s="441" t="s">
        <v>6787</v>
      </c>
      <c r="D233" s="549">
        <v>28.25</v>
      </c>
      <c r="E233" s="418" t="s">
        <v>1457</v>
      </c>
      <c r="F233" s="416" t="s">
        <v>6786</v>
      </c>
      <c r="G233" s="422">
        <v>7.2</v>
      </c>
      <c r="H233" s="454">
        <v>0.1</v>
      </c>
      <c r="I233" s="435">
        <f t="shared" si="10"/>
        <v>7.92</v>
      </c>
    </row>
    <row r="234" spans="1:9" s="19" customFormat="1" ht="15" customHeight="1" x14ac:dyDescent="0.25">
      <c r="A234" s="441"/>
      <c r="B234" s="445">
        <v>412</v>
      </c>
      <c r="C234" s="441" t="s">
        <v>6950</v>
      </c>
      <c r="D234" s="549">
        <v>44.1</v>
      </c>
      <c r="E234" s="418" t="s">
        <v>1457</v>
      </c>
      <c r="F234" s="416" t="s">
        <v>6789</v>
      </c>
      <c r="G234" s="422">
        <v>11.45</v>
      </c>
      <c r="H234" s="454">
        <v>0.1</v>
      </c>
      <c r="I234" s="435">
        <f t="shared" si="10"/>
        <v>12.594999999999999</v>
      </c>
    </row>
    <row r="235" spans="1:9" s="19" customFormat="1" ht="15" customHeight="1" x14ac:dyDescent="0.25">
      <c r="A235" s="441"/>
      <c r="B235" s="445">
        <v>413</v>
      </c>
      <c r="C235" s="441" t="s">
        <v>6788</v>
      </c>
      <c r="D235" s="549">
        <v>44.1</v>
      </c>
      <c r="E235" s="418" t="s">
        <v>1457</v>
      </c>
      <c r="F235" s="416" t="s">
        <v>6789</v>
      </c>
      <c r="G235" s="422">
        <v>11.45</v>
      </c>
      <c r="H235" s="454">
        <v>0.1</v>
      </c>
      <c r="I235" s="435">
        <f t="shared" si="10"/>
        <v>12.594999999999999</v>
      </c>
    </row>
    <row r="236" spans="1:9" s="19" customFormat="1" ht="15" customHeight="1" x14ac:dyDescent="0.25">
      <c r="A236" s="441"/>
      <c r="B236" s="445">
        <v>414</v>
      </c>
      <c r="C236" s="441" t="s">
        <v>6790</v>
      </c>
      <c r="D236" s="549">
        <v>44.1</v>
      </c>
      <c r="E236" s="418" t="s">
        <v>1457</v>
      </c>
      <c r="F236" s="416" t="s">
        <v>6789</v>
      </c>
      <c r="G236" s="422">
        <v>11.45</v>
      </c>
      <c r="H236" s="454">
        <v>0.1</v>
      </c>
      <c r="I236" s="435">
        <f t="shared" si="10"/>
        <v>12.594999999999999</v>
      </c>
    </row>
    <row r="237" spans="1:9" s="19" customFormat="1" ht="15" customHeight="1" x14ac:dyDescent="0.25">
      <c r="A237" s="441"/>
      <c r="B237" s="445">
        <v>415</v>
      </c>
      <c r="C237" s="441" t="s">
        <v>6951</v>
      </c>
      <c r="D237" s="549">
        <v>44.1</v>
      </c>
      <c r="E237" s="418" t="s">
        <v>1457</v>
      </c>
      <c r="F237" s="416" t="s">
        <v>6789</v>
      </c>
      <c r="G237" s="422">
        <v>11.45</v>
      </c>
      <c r="H237" s="454">
        <v>0.1</v>
      </c>
      <c r="I237" s="435">
        <f t="shared" si="10"/>
        <v>12.594999999999999</v>
      </c>
    </row>
    <row r="238" spans="1:9" s="19" customFormat="1" ht="15" customHeight="1" x14ac:dyDescent="0.25">
      <c r="A238" s="441"/>
      <c r="B238" s="445">
        <v>416</v>
      </c>
      <c r="C238" s="441" t="s">
        <v>6952</v>
      </c>
      <c r="D238" s="549">
        <v>44.1</v>
      </c>
      <c r="E238" s="418" t="s">
        <v>1457</v>
      </c>
      <c r="F238" s="416" t="s">
        <v>6789</v>
      </c>
      <c r="G238" s="422">
        <v>11.45</v>
      </c>
      <c r="H238" s="454">
        <v>0.1</v>
      </c>
      <c r="I238" s="435">
        <f t="shared" si="10"/>
        <v>12.594999999999999</v>
      </c>
    </row>
    <row r="239" spans="1:9" s="19" customFormat="1" ht="15" customHeight="1" x14ac:dyDescent="0.25">
      <c r="A239" s="441"/>
      <c r="B239" s="445">
        <v>417</v>
      </c>
      <c r="C239" s="441" t="s">
        <v>6953</v>
      </c>
      <c r="D239" s="549">
        <v>44.1</v>
      </c>
      <c r="E239" s="418" t="s">
        <v>1457</v>
      </c>
      <c r="F239" s="416" t="s">
        <v>6789</v>
      </c>
      <c r="G239" s="422">
        <v>11.45</v>
      </c>
      <c r="H239" s="454">
        <v>0.1</v>
      </c>
      <c r="I239" s="435">
        <f t="shared" si="10"/>
        <v>12.594999999999999</v>
      </c>
    </row>
    <row r="240" spans="1:9" s="19" customFormat="1" ht="15" customHeight="1" x14ac:dyDescent="0.25">
      <c r="A240" s="441"/>
      <c r="B240" s="445">
        <v>418</v>
      </c>
      <c r="C240" s="441" t="s">
        <v>6791</v>
      </c>
      <c r="D240" s="549">
        <v>124.95</v>
      </c>
      <c r="E240" s="418" t="s">
        <v>1457</v>
      </c>
      <c r="F240" s="416" t="s">
        <v>6792</v>
      </c>
      <c r="G240" s="422">
        <v>30.45</v>
      </c>
      <c r="H240" s="454">
        <v>0.1</v>
      </c>
      <c r="I240" s="435">
        <f t="shared" si="10"/>
        <v>33.494999999999997</v>
      </c>
    </row>
    <row r="241" spans="1:9" s="19" customFormat="1" ht="15" customHeight="1" x14ac:dyDescent="0.25">
      <c r="A241" s="441"/>
      <c r="B241" s="445">
        <v>419</v>
      </c>
      <c r="C241" s="441" t="s">
        <v>6793</v>
      </c>
      <c r="D241" s="549">
        <v>124.95</v>
      </c>
      <c r="E241" s="418" t="s">
        <v>1457</v>
      </c>
      <c r="F241" s="416" t="s">
        <v>6792</v>
      </c>
      <c r="G241" s="422">
        <v>30.45</v>
      </c>
      <c r="H241" s="454">
        <v>0.1</v>
      </c>
      <c r="I241" s="435">
        <f t="shared" si="10"/>
        <v>33.494999999999997</v>
      </c>
    </row>
    <row r="242" spans="1:9" s="19" customFormat="1" ht="15" customHeight="1" x14ac:dyDescent="0.25">
      <c r="A242" s="441"/>
      <c r="B242" s="445">
        <v>420</v>
      </c>
      <c r="C242" s="441" t="s">
        <v>6794</v>
      </c>
      <c r="D242" s="549">
        <v>124.95</v>
      </c>
      <c r="E242" s="418" t="s">
        <v>1457</v>
      </c>
      <c r="F242" s="416" t="s">
        <v>6792</v>
      </c>
      <c r="G242" s="422">
        <v>30.45</v>
      </c>
      <c r="H242" s="454">
        <v>0.1</v>
      </c>
      <c r="I242" s="435">
        <f t="shared" si="10"/>
        <v>33.494999999999997</v>
      </c>
    </row>
    <row r="243" spans="1:9" s="19" customFormat="1" ht="15" customHeight="1" x14ac:dyDescent="0.25">
      <c r="A243" s="441"/>
      <c r="B243" s="445">
        <v>421</v>
      </c>
      <c r="C243" s="441" t="s">
        <v>6795</v>
      </c>
      <c r="D243" s="549">
        <v>124.95</v>
      </c>
      <c r="E243" s="418" t="s">
        <v>1457</v>
      </c>
      <c r="F243" s="416" t="s">
        <v>6792</v>
      </c>
      <c r="G243" s="422">
        <v>30.45</v>
      </c>
      <c r="H243" s="454">
        <v>0.1</v>
      </c>
      <c r="I243" s="435">
        <f t="shared" si="10"/>
        <v>33.494999999999997</v>
      </c>
    </row>
    <row r="244" spans="1:9" s="19" customFormat="1" ht="15" customHeight="1" x14ac:dyDescent="0.25">
      <c r="A244" s="441"/>
      <c r="B244" s="445">
        <v>422</v>
      </c>
      <c r="C244" s="441" t="s">
        <v>6796</v>
      </c>
      <c r="D244" s="549">
        <v>182.7</v>
      </c>
      <c r="E244" s="418" t="s">
        <v>1457</v>
      </c>
      <c r="F244" s="416" t="s">
        <v>3783</v>
      </c>
      <c r="G244" s="422">
        <v>40.950000000000003</v>
      </c>
      <c r="H244" s="454">
        <v>0.1</v>
      </c>
      <c r="I244" s="435">
        <f t="shared" si="10"/>
        <v>45.045000000000002</v>
      </c>
    </row>
    <row r="245" spans="1:9" s="19" customFormat="1" ht="15" customHeight="1" x14ac:dyDescent="0.25">
      <c r="A245" s="441"/>
      <c r="B245" s="445">
        <v>423</v>
      </c>
      <c r="C245" s="441" t="s">
        <v>6797</v>
      </c>
      <c r="D245" s="549">
        <v>182.7</v>
      </c>
      <c r="E245" s="418" t="s">
        <v>1457</v>
      </c>
      <c r="F245" s="416" t="s">
        <v>3783</v>
      </c>
      <c r="G245" s="422">
        <v>40.950000000000003</v>
      </c>
      <c r="H245" s="454">
        <v>0.1</v>
      </c>
      <c r="I245" s="435">
        <f t="shared" si="10"/>
        <v>45.045000000000002</v>
      </c>
    </row>
    <row r="246" spans="1:9" s="19" customFormat="1" ht="15" customHeight="1" x14ac:dyDescent="0.25">
      <c r="A246" s="423"/>
      <c r="B246" s="443">
        <v>424</v>
      </c>
      <c r="C246" s="444" t="s">
        <v>1473</v>
      </c>
      <c r="D246" s="550">
        <v>7.88</v>
      </c>
      <c r="E246" s="418" t="s">
        <v>1457</v>
      </c>
      <c r="F246" s="419" t="s">
        <v>1457</v>
      </c>
      <c r="G246" s="435">
        <f t="shared" ref="G246:G260" si="12">SUM(D246)*0.4</f>
        <v>3.1520000000000001</v>
      </c>
      <c r="H246" s="454">
        <v>0.1</v>
      </c>
      <c r="I246" s="435">
        <f t="shared" si="10"/>
        <v>3.4672000000000001</v>
      </c>
    </row>
    <row r="247" spans="1:9" s="19" customFormat="1" ht="15" customHeight="1" x14ac:dyDescent="0.25">
      <c r="A247" s="441"/>
      <c r="B247" s="445">
        <v>425</v>
      </c>
      <c r="C247" s="441" t="s">
        <v>6798</v>
      </c>
      <c r="D247" s="549">
        <v>7.88</v>
      </c>
      <c r="E247" s="418" t="s">
        <v>1457</v>
      </c>
      <c r="F247" s="419" t="s">
        <v>1457</v>
      </c>
      <c r="G247" s="435">
        <f t="shared" si="12"/>
        <v>3.1520000000000001</v>
      </c>
      <c r="H247" s="454">
        <v>0.1</v>
      </c>
      <c r="I247" s="435">
        <f t="shared" si="10"/>
        <v>3.4672000000000001</v>
      </c>
    </row>
    <row r="248" spans="1:9" s="19" customFormat="1" ht="15" customHeight="1" x14ac:dyDescent="0.25">
      <c r="A248" s="441"/>
      <c r="B248" s="445">
        <v>426</v>
      </c>
      <c r="C248" s="441" t="s">
        <v>6799</v>
      </c>
      <c r="D248" s="549">
        <v>7.88</v>
      </c>
      <c r="E248" s="418" t="s">
        <v>1457</v>
      </c>
      <c r="F248" s="419" t="s">
        <v>1457</v>
      </c>
      <c r="G248" s="435">
        <f t="shared" si="12"/>
        <v>3.1520000000000001</v>
      </c>
      <c r="H248" s="454">
        <v>0.1</v>
      </c>
      <c r="I248" s="435">
        <f t="shared" si="10"/>
        <v>3.4672000000000001</v>
      </c>
    </row>
    <row r="249" spans="1:9" s="19" customFormat="1" ht="15" customHeight="1" x14ac:dyDescent="0.25">
      <c r="A249" s="441"/>
      <c r="B249" s="445">
        <v>427</v>
      </c>
      <c r="C249" s="441" t="s">
        <v>1474</v>
      </c>
      <c r="D249" s="549">
        <v>7.88</v>
      </c>
      <c r="E249" s="418" t="s">
        <v>1457</v>
      </c>
      <c r="F249" s="419" t="s">
        <v>1457</v>
      </c>
      <c r="G249" s="435">
        <f t="shared" si="12"/>
        <v>3.1520000000000001</v>
      </c>
      <c r="H249" s="454">
        <v>0.1</v>
      </c>
      <c r="I249" s="435">
        <f t="shared" si="10"/>
        <v>3.4672000000000001</v>
      </c>
    </row>
    <row r="250" spans="1:9" s="19" customFormat="1" ht="15" customHeight="1" x14ac:dyDescent="0.25">
      <c r="A250" s="441"/>
      <c r="B250" s="445">
        <v>428</v>
      </c>
      <c r="C250" s="441" t="s">
        <v>6800</v>
      </c>
      <c r="D250" s="549">
        <v>7.88</v>
      </c>
      <c r="E250" s="418" t="s">
        <v>1457</v>
      </c>
      <c r="F250" s="419" t="s">
        <v>1457</v>
      </c>
      <c r="G250" s="435">
        <f t="shared" si="12"/>
        <v>3.1520000000000001</v>
      </c>
      <c r="H250" s="454">
        <v>0.1</v>
      </c>
      <c r="I250" s="435">
        <f t="shared" si="10"/>
        <v>3.4672000000000001</v>
      </c>
    </row>
    <row r="251" spans="1:9" s="19" customFormat="1" ht="15" customHeight="1" x14ac:dyDescent="0.25">
      <c r="A251" s="441"/>
      <c r="B251" s="445">
        <v>429</v>
      </c>
      <c r="C251" s="441" t="s">
        <v>6801</v>
      </c>
      <c r="D251" s="549">
        <v>7.88</v>
      </c>
      <c r="E251" s="418" t="s">
        <v>1457</v>
      </c>
      <c r="F251" s="419" t="s">
        <v>1457</v>
      </c>
      <c r="G251" s="435">
        <f t="shared" si="12"/>
        <v>3.1520000000000001</v>
      </c>
      <c r="H251" s="454">
        <v>0.1</v>
      </c>
      <c r="I251" s="435">
        <f t="shared" si="10"/>
        <v>3.4672000000000001</v>
      </c>
    </row>
    <row r="252" spans="1:9" s="19" customFormat="1" ht="15" customHeight="1" x14ac:dyDescent="0.25">
      <c r="A252" s="423"/>
      <c r="B252" s="443">
        <v>430</v>
      </c>
      <c r="C252" s="444" t="s">
        <v>2194</v>
      </c>
      <c r="D252" s="550">
        <v>7.88</v>
      </c>
      <c r="E252" s="418" t="s">
        <v>1457</v>
      </c>
      <c r="F252" s="419" t="s">
        <v>1457</v>
      </c>
      <c r="G252" s="435">
        <f t="shared" si="12"/>
        <v>3.1520000000000001</v>
      </c>
      <c r="H252" s="454">
        <v>0.1</v>
      </c>
      <c r="I252" s="435">
        <f t="shared" si="10"/>
        <v>3.4672000000000001</v>
      </c>
    </row>
    <row r="253" spans="1:9" s="19" customFormat="1" ht="15" customHeight="1" x14ac:dyDescent="0.25">
      <c r="A253" s="423"/>
      <c r="B253" s="443">
        <v>431</v>
      </c>
      <c r="C253" s="444" t="s">
        <v>2195</v>
      </c>
      <c r="D253" s="550">
        <v>7.88</v>
      </c>
      <c r="E253" s="418" t="s">
        <v>1457</v>
      </c>
      <c r="F253" s="419" t="s">
        <v>1457</v>
      </c>
      <c r="G253" s="435">
        <f t="shared" si="12"/>
        <v>3.1520000000000001</v>
      </c>
      <c r="H253" s="454">
        <v>0.1</v>
      </c>
      <c r="I253" s="435">
        <f t="shared" si="10"/>
        <v>3.4672000000000001</v>
      </c>
    </row>
    <row r="254" spans="1:9" s="19" customFormat="1" ht="15" customHeight="1" x14ac:dyDescent="0.25">
      <c r="A254" s="423"/>
      <c r="B254" s="443">
        <v>432</v>
      </c>
      <c r="C254" s="444" t="s">
        <v>2196</v>
      </c>
      <c r="D254" s="550">
        <v>7.88</v>
      </c>
      <c r="E254" s="418" t="s">
        <v>1457</v>
      </c>
      <c r="F254" s="419" t="s">
        <v>1457</v>
      </c>
      <c r="G254" s="435">
        <f t="shared" si="12"/>
        <v>3.1520000000000001</v>
      </c>
      <c r="H254" s="454">
        <v>0.1</v>
      </c>
      <c r="I254" s="435">
        <f t="shared" si="10"/>
        <v>3.4672000000000001</v>
      </c>
    </row>
    <row r="255" spans="1:9" s="19" customFormat="1" ht="15" customHeight="1" x14ac:dyDescent="0.25">
      <c r="A255" s="423"/>
      <c r="B255" s="451">
        <v>433</v>
      </c>
      <c r="C255" s="452" t="s">
        <v>2296</v>
      </c>
      <c r="D255" s="551">
        <v>19.106325000000002</v>
      </c>
      <c r="E255" s="418" t="s">
        <v>1457</v>
      </c>
      <c r="F255" s="419" t="s">
        <v>1457</v>
      </c>
      <c r="G255" s="435">
        <f t="shared" si="12"/>
        <v>7.6425300000000007</v>
      </c>
      <c r="H255" s="442"/>
      <c r="I255" s="435">
        <f t="shared" si="10"/>
        <v>7.6425300000000007</v>
      </c>
    </row>
    <row r="256" spans="1:9" s="19" customFormat="1" ht="15" customHeight="1" x14ac:dyDescent="0.25">
      <c r="A256" s="423"/>
      <c r="B256" s="451">
        <v>434</v>
      </c>
      <c r="C256" s="452" t="s">
        <v>2296</v>
      </c>
      <c r="D256" s="551">
        <v>19.106325000000002</v>
      </c>
      <c r="E256" s="418" t="s">
        <v>1457</v>
      </c>
      <c r="F256" s="419" t="s">
        <v>1457</v>
      </c>
      <c r="G256" s="435">
        <f t="shared" si="12"/>
        <v>7.6425300000000007</v>
      </c>
      <c r="H256" s="442"/>
      <c r="I256" s="435">
        <f t="shared" si="10"/>
        <v>7.6425300000000007</v>
      </c>
    </row>
    <row r="257" spans="1:9" s="19" customFormat="1" ht="15" customHeight="1" x14ac:dyDescent="0.25">
      <c r="A257" s="423"/>
      <c r="B257" s="451">
        <v>435</v>
      </c>
      <c r="C257" s="452" t="s">
        <v>2279</v>
      </c>
      <c r="D257" s="551">
        <v>19.106325000000002</v>
      </c>
      <c r="E257" s="418" t="s">
        <v>1457</v>
      </c>
      <c r="F257" s="419" t="s">
        <v>1457</v>
      </c>
      <c r="G257" s="435">
        <f t="shared" si="12"/>
        <v>7.6425300000000007</v>
      </c>
      <c r="H257" s="442"/>
      <c r="I257" s="435">
        <f t="shared" si="10"/>
        <v>7.6425300000000007</v>
      </c>
    </row>
    <row r="258" spans="1:9" s="19" customFormat="1" ht="15" customHeight="1" x14ac:dyDescent="0.25">
      <c r="A258" s="423"/>
      <c r="B258" s="451">
        <v>436</v>
      </c>
      <c r="C258" s="452" t="s">
        <v>2132</v>
      </c>
      <c r="D258" s="551">
        <v>19.106325000000002</v>
      </c>
      <c r="E258" s="418" t="s">
        <v>1457</v>
      </c>
      <c r="F258" s="419" t="s">
        <v>1457</v>
      </c>
      <c r="G258" s="435">
        <f t="shared" si="12"/>
        <v>7.6425300000000007</v>
      </c>
      <c r="H258" s="442"/>
      <c r="I258" s="435">
        <f t="shared" ref="I258:I321" si="13">SUM(G258*H258)+G258</f>
        <v>7.6425300000000007</v>
      </c>
    </row>
    <row r="259" spans="1:9" s="19" customFormat="1" ht="15" customHeight="1" x14ac:dyDescent="0.25">
      <c r="A259" s="423"/>
      <c r="B259" s="451">
        <v>437</v>
      </c>
      <c r="C259" s="452" t="s">
        <v>2205</v>
      </c>
      <c r="D259" s="551">
        <v>19.106325000000002</v>
      </c>
      <c r="E259" s="418" t="s">
        <v>1457</v>
      </c>
      <c r="F259" s="419" t="s">
        <v>1457</v>
      </c>
      <c r="G259" s="435">
        <f t="shared" si="12"/>
        <v>7.6425300000000007</v>
      </c>
      <c r="H259" s="442"/>
      <c r="I259" s="435">
        <f t="shared" si="13"/>
        <v>7.6425300000000007</v>
      </c>
    </row>
    <row r="260" spans="1:9" s="19" customFormat="1" ht="15" customHeight="1" x14ac:dyDescent="0.25">
      <c r="A260" s="423"/>
      <c r="B260" s="451">
        <v>438</v>
      </c>
      <c r="C260" s="452" t="s">
        <v>2133</v>
      </c>
      <c r="D260" s="551">
        <v>19.106325000000002</v>
      </c>
      <c r="E260" s="418" t="s">
        <v>1457</v>
      </c>
      <c r="F260" s="419" t="s">
        <v>1457</v>
      </c>
      <c r="G260" s="435">
        <f t="shared" si="12"/>
        <v>7.6425300000000007</v>
      </c>
      <c r="H260" s="442"/>
      <c r="I260" s="435">
        <f t="shared" si="13"/>
        <v>7.6425300000000007</v>
      </c>
    </row>
    <row r="261" spans="1:9" s="19" customFormat="1" ht="15" customHeight="1" x14ac:dyDescent="0.25">
      <c r="A261" s="441"/>
      <c r="B261" s="445">
        <v>439</v>
      </c>
      <c r="C261" s="441" t="s">
        <v>6802</v>
      </c>
      <c r="D261" s="549">
        <v>15.65</v>
      </c>
      <c r="E261" s="418" t="s">
        <v>1457</v>
      </c>
      <c r="F261" s="416" t="s">
        <v>3961</v>
      </c>
      <c r="G261" s="422">
        <v>5.2</v>
      </c>
      <c r="H261" s="454">
        <v>0.1</v>
      </c>
      <c r="I261" s="435">
        <f t="shared" si="13"/>
        <v>5.7200000000000006</v>
      </c>
    </row>
    <row r="262" spans="1:9" s="19" customFormat="1" ht="15" customHeight="1" x14ac:dyDescent="0.25">
      <c r="A262" s="441"/>
      <c r="B262" s="445">
        <v>440</v>
      </c>
      <c r="C262" s="441" t="s">
        <v>6803</v>
      </c>
      <c r="D262" s="549">
        <v>15.65</v>
      </c>
      <c r="E262" s="418" t="s">
        <v>1457</v>
      </c>
      <c r="F262" s="416" t="s">
        <v>3961</v>
      </c>
      <c r="G262" s="422">
        <v>5.2</v>
      </c>
      <c r="H262" s="454">
        <v>0.1</v>
      </c>
      <c r="I262" s="435">
        <f t="shared" si="13"/>
        <v>5.7200000000000006</v>
      </c>
    </row>
    <row r="263" spans="1:9" s="19" customFormat="1" ht="15" customHeight="1" x14ac:dyDescent="0.25">
      <c r="A263" s="441"/>
      <c r="B263" s="445">
        <v>441</v>
      </c>
      <c r="C263" s="441" t="s">
        <v>6804</v>
      </c>
      <c r="D263" s="549">
        <v>15.65</v>
      </c>
      <c r="E263" s="418" t="s">
        <v>1457</v>
      </c>
      <c r="F263" s="416" t="s">
        <v>3961</v>
      </c>
      <c r="G263" s="422">
        <v>5.2</v>
      </c>
      <c r="H263" s="454">
        <v>0.1</v>
      </c>
      <c r="I263" s="435">
        <f t="shared" si="13"/>
        <v>5.7200000000000006</v>
      </c>
    </row>
    <row r="264" spans="1:9" s="19" customFormat="1" ht="15" customHeight="1" x14ac:dyDescent="0.25">
      <c r="A264" s="441"/>
      <c r="B264" s="445">
        <v>442</v>
      </c>
      <c r="C264" s="441" t="s">
        <v>6954</v>
      </c>
      <c r="D264" s="549">
        <v>15.65</v>
      </c>
      <c r="E264" s="418" t="s">
        <v>1457</v>
      </c>
      <c r="F264" s="416" t="s">
        <v>3961</v>
      </c>
      <c r="G264" s="422">
        <v>5.2</v>
      </c>
      <c r="H264" s="454">
        <v>0.1</v>
      </c>
      <c r="I264" s="435">
        <f t="shared" si="13"/>
        <v>5.7200000000000006</v>
      </c>
    </row>
    <row r="265" spans="1:9" s="19" customFormat="1" ht="15" customHeight="1" x14ac:dyDescent="0.25">
      <c r="A265" s="441"/>
      <c r="B265" s="445">
        <v>443</v>
      </c>
      <c r="C265" s="441" t="s">
        <v>6805</v>
      </c>
      <c r="D265" s="549">
        <v>15.65</v>
      </c>
      <c r="E265" s="418" t="s">
        <v>1457</v>
      </c>
      <c r="F265" s="416" t="s">
        <v>3961</v>
      </c>
      <c r="G265" s="422">
        <v>5.2</v>
      </c>
      <c r="H265" s="454">
        <v>0.1</v>
      </c>
      <c r="I265" s="435">
        <f t="shared" si="13"/>
        <v>5.7200000000000006</v>
      </c>
    </row>
    <row r="266" spans="1:9" s="19" customFormat="1" ht="15" customHeight="1" x14ac:dyDescent="0.25">
      <c r="A266" s="423"/>
      <c r="B266" s="443">
        <v>444</v>
      </c>
      <c r="C266" s="444" t="s">
        <v>1491</v>
      </c>
      <c r="D266" s="550">
        <v>13</v>
      </c>
      <c r="E266" s="418" t="s">
        <v>1457</v>
      </c>
      <c r="F266" s="434" t="s">
        <v>3961</v>
      </c>
      <c r="G266" s="435">
        <v>5.2</v>
      </c>
      <c r="H266" s="454">
        <v>0.1</v>
      </c>
      <c r="I266" s="435">
        <f t="shared" si="13"/>
        <v>5.7200000000000006</v>
      </c>
    </row>
    <row r="267" spans="1:9" s="19" customFormat="1" ht="15" customHeight="1" x14ac:dyDescent="0.25">
      <c r="A267" s="423"/>
      <c r="B267" s="443">
        <v>445</v>
      </c>
      <c r="C267" s="444" t="s">
        <v>2197</v>
      </c>
      <c r="D267" s="550">
        <v>13</v>
      </c>
      <c r="E267" s="418" t="s">
        <v>1457</v>
      </c>
      <c r="F267" s="434" t="s">
        <v>3961</v>
      </c>
      <c r="G267" s="435">
        <f>SUM(D267)*0.4</f>
        <v>5.2</v>
      </c>
      <c r="H267" s="454">
        <v>0.1</v>
      </c>
      <c r="I267" s="435">
        <f t="shared" si="13"/>
        <v>5.7200000000000006</v>
      </c>
    </row>
    <row r="268" spans="1:9" s="19" customFormat="1" ht="15" customHeight="1" x14ac:dyDescent="0.25">
      <c r="A268" s="423"/>
      <c r="B268" s="443">
        <v>446</v>
      </c>
      <c r="C268" s="444" t="s">
        <v>2198</v>
      </c>
      <c r="D268" s="550">
        <v>13</v>
      </c>
      <c r="E268" s="418" t="s">
        <v>1457</v>
      </c>
      <c r="F268" s="434" t="s">
        <v>3961</v>
      </c>
      <c r="G268" s="435">
        <f>SUM(D268)*0.4</f>
        <v>5.2</v>
      </c>
      <c r="H268" s="454">
        <v>0.1</v>
      </c>
      <c r="I268" s="435">
        <f t="shared" si="13"/>
        <v>5.7200000000000006</v>
      </c>
    </row>
    <row r="269" spans="1:9" s="19" customFormat="1" ht="15" customHeight="1" x14ac:dyDescent="0.25">
      <c r="A269" s="423"/>
      <c r="B269" s="443">
        <v>447</v>
      </c>
      <c r="C269" s="444" t="s">
        <v>2199</v>
      </c>
      <c r="D269" s="550">
        <v>13</v>
      </c>
      <c r="E269" s="418" t="s">
        <v>1457</v>
      </c>
      <c r="F269" s="434" t="s">
        <v>3961</v>
      </c>
      <c r="G269" s="435">
        <v>5.2</v>
      </c>
      <c r="H269" s="454">
        <v>0.1</v>
      </c>
      <c r="I269" s="435">
        <f t="shared" si="13"/>
        <v>5.7200000000000006</v>
      </c>
    </row>
    <row r="270" spans="1:9" s="19" customFormat="1" ht="15" customHeight="1" x14ac:dyDescent="0.25">
      <c r="A270" s="423"/>
      <c r="B270" s="451">
        <v>448</v>
      </c>
      <c r="C270" s="452" t="s">
        <v>2206</v>
      </c>
      <c r="D270" s="551">
        <v>22.579200000000004</v>
      </c>
      <c r="E270" s="418" t="s">
        <v>1457</v>
      </c>
      <c r="F270" s="419" t="s">
        <v>1457</v>
      </c>
      <c r="G270" s="435">
        <f t="shared" ref="G270:G275" si="14">SUM(D270)*0.4</f>
        <v>9.0316800000000015</v>
      </c>
      <c r="H270" s="442"/>
      <c r="I270" s="435">
        <f t="shared" si="13"/>
        <v>9.0316800000000015</v>
      </c>
    </row>
    <row r="271" spans="1:9" s="19" customFormat="1" ht="15" customHeight="1" x14ac:dyDescent="0.25">
      <c r="A271" s="423"/>
      <c r="B271" s="451">
        <v>449</v>
      </c>
      <c r="C271" s="452" t="s">
        <v>2207</v>
      </c>
      <c r="D271" s="551">
        <v>22.579200000000004</v>
      </c>
      <c r="E271" s="418" t="s">
        <v>1457</v>
      </c>
      <c r="F271" s="419" t="s">
        <v>1457</v>
      </c>
      <c r="G271" s="435">
        <f t="shared" si="14"/>
        <v>9.0316800000000015</v>
      </c>
      <c r="H271" s="442"/>
      <c r="I271" s="435">
        <f t="shared" si="13"/>
        <v>9.0316800000000015</v>
      </c>
    </row>
    <row r="272" spans="1:9" s="19" customFormat="1" ht="15" customHeight="1" x14ac:dyDescent="0.25">
      <c r="A272" s="423"/>
      <c r="B272" s="451">
        <v>450</v>
      </c>
      <c r="C272" s="452" t="s">
        <v>2208</v>
      </c>
      <c r="D272" s="551">
        <v>22.579200000000004</v>
      </c>
      <c r="E272" s="418" t="s">
        <v>1457</v>
      </c>
      <c r="F272" s="419" t="s">
        <v>1457</v>
      </c>
      <c r="G272" s="435">
        <f t="shared" si="14"/>
        <v>9.0316800000000015</v>
      </c>
      <c r="H272" s="442"/>
      <c r="I272" s="435">
        <f t="shared" si="13"/>
        <v>9.0316800000000015</v>
      </c>
    </row>
    <row r="273" spans="1:9" s="19" customFormat="1" ht="15" customHeight="1" x14ac:dyDescent="0.25">
      <c r="A273" s="423"/>
      <c r="B273" s="451">
        <v>451</v>
      </c>
      <c r="C273" s="452" t="s">
        <v>2135</v>
      </c>
      <c r="D273" s="551">
        <v>22.579200000000004</v>
      </c>
      <c r="E273" s="418" t="s">
        <v>1457</v>
      </c>
      <c r="F273" s="419" t="s">
        <v>1457</v>
      </c>
      <c r="G273" s="435">
        <f t="shared" si="14"/>
        <v>9.0316800000000015</v>
      </c>
      <c r="H273" s="442"/>
      <c r="I273" s="435">
        <f t="shared" si="13"/>
        <v>9.0316800000000015</v>
      </c>
    </row>
    <row r="274" spans="1:9" s="19" customFormat="1" ht="15" customHeight="1" x14ac:dyDescent="0.25">
      <c r="A274" s="423"/>
      <c r="B274" s="451">
        <v>452</v>
      </c>
      <c r="C274" s="452" t="s">
        <v>2136</v>
      </c>
      <c r="D274" s="551">
        <v>22.579200000000004</v>
      </c>
      <c r="E274" s="418" t="s">
        <v>1457</v>
      </c>
      <c r="F274" s="419" t="s">
        <v>1457</v>
      </c>
      <c r="G274" s="435">
        <f t="shared" si="14"/>
        <v>9.0316800000000015</v>
      </c>
      <c r="H274" s="442"/>
      <c r="I274" s="435">
        <f t="shared" si="13"/>
        <v>9.0316800000000015</v>
      </c>
    </row>
    <row r="275" spans="1:9" s="19" customFormat="1" ht="15" customHeight="1" x14ac:dyDescent="0.25">
      <c r="A275" s="423"/>
      <c r="B275" s="451">
        <v>453</v>
      </c>
      <c r="C275" s="452" t="s">
        <v>2137</v>
      </c>
      <c r="D275" s="551">
        <v>22.579200000000004</v>
      </c>
      <c r="E275" s="418" t="s">
        <v>1457</v>
      </c>
      <c r="F275" s="419" t="s">
        <v>1457</v>
      </c>
      <c r="G275" s="435">
        <f t="shared" si="14"/>
        <v>9.0316800000000015</v>
      </c>
      <c r="H275" s="442"/>
      <c r="I275" s="435">
        <f t="shared" si="13"/>
        <v>9.0316800000000015</v>
      </c>
    </row>
    <row r="276" spans="1:9" s="19" customFormat="1" ht="15" customHeight="1" x14ac:dyDescent="0.25">
      <c r="A276" s="423"/>
      <c r="B276" s="443">
        <v>454</v>
      </c>
      <c r="C276" s="444" t="s">
        <v>1532</v>
      </c>
      <c r="D276" s="550">
        <v>18.350000000000001</v>
      </c>
      <c r="E276" s="418" t="s">
        <v>1457</v>
      </c>
      <c r="F276" s="434" t="s">
        <v>3962</v>
      </c>
      <c r="G276" s="435">
        <v>6.2</v>
      </c>
      <c r="H276" s="454">
        <v>0.1</v>
      </c>
      <c r="I276" s="435">
        <f t="shared" si="13"/>
        <v>6.82</v>
      </c>
    </row>
    <row r="277" spans="1:9" s="19" customFormat="1" ht="15" customHeight="1" x14ac:dyDescent="0.25">
      <c r="A277" s="423"/>
      <c r="B277" s="443">
        <v>455</v>
      </c>
      <c r="C277" s="444" t="s">
        <v>1476</v>
      </c>
      <c r="D277" s="550">
        <v>18.350000000000001</v>
      </c>
      <c r="E277" s="418" t="s">
        <v>1457</v>
      </c>
      <c r="F277" s="434" t="s">
        <v>3962</v>
      </c>
      <c r="G277" s="435">
        <v>6.2</v>
      </c>
      <c r="H277" s="454">
        <v>0.1</v>
      </c>
      <c r="I277" s="435">
        <f t="shared" si="13"/>
        <v>6.82</v>
      </c>
    </row>
    <row r="278" spans="1:9" s="19" customFormat="1" ht="15" customHeight="1" x14ac:dyDescent="0.25">
      <c r="A278" s="423"/>
      <c r="B278" s="443">
        <v>456</v>
      </c>
      <c r="C278" s="444" t="s">
        <v>1492</v>
      </c>
      <c r="D278" s="550">
        <v>18.350000000000001</v>
      </c>
      <c r="E278" s="418" t="s">
        <v>1457</v>
      </c>
      <c r="F278" s="434" t="s">
        <v>3962</v>
      </c>
      <c r="G278" s="435">
        <v>6.2</v>
      </c>
      <c r="H278" s="454">
        <v>0.1</v>
      </c>
      <c r="I278" s="435">
        <f t="shared" si="13"/>
        <v>6.82</v>
      </c>
    </row>
    <row r="279" spans="1:9" s="19" customFormat="1" ht="15" customHeight="1" x14ac:dyDescent="0.25">
      <c r="A279" s="423"/>
      <c r="B279" s="451">
        <v>457</v>
      </c>
      <c r="C279" s="452" t="s">
        <v>2774</v>
      </c>
      <c r="D279" s="551">
        <v>26.625374999999998</v>
      </c>
      <c r="E279" s="418" t="s">
        <v>1457</v>
      </c>
      <c r="F279" s="419" t="s">
        <v>1457</v>
      </c>
      <c r="G279" s="435">
        <f t="shared" ref="G279:G284" si="15">SUM(D279)*0.4</f>
        <v>10.65015</v>
      </c>
      <c r="H279" s="442"/>
      <c r="I279" s="435">
        <f t="shared" si="13"/>
        <v>10.65015</v>
      </c>
    </row>
    <row r="280" spans="1:9" s="19" customFormat="1" ht="15" customHeight="1" x14ac:dyDescent="0.25">
      <c r="A280" s="423"/>
      <c r="B280" s="451">
        <v>458</v>
      </c>
      <c r="C280" s="452" t="s">
        <v>2775</v>
      </c>
      <c r="D280" s="551">
        <v>26.625374999999998</v>
      </c>
      <c r="E280" s="418" t="s">
        <v>1457</v>
      </c>
      <c r="F280" s="419" t="s">
        <v>1457</v>
      </c>
      <c r="G280" s="435">
        <f t="shared" si="15"/>
        <v>10.65015</v>
      </c>
      <c r="H280" s="442"/>
      <c r="I280" s="435">
        <f t="shared" si="13"/>
        <v>10.65015</v>
      </c>
    </row>
    <row r="281" spans="1:9" s="19" customFormat="1" ht="15" customHeight="1" x14ac:dyDescent="0.25">
      <c r="A281" s="423"/>
      <c r="B281" s="451">
        <v>459</v>
      </c>
      <c r="C281" s="452" t="s">
        <v>2762</v>
      </c>
      <c r="D281" s="551">
        <v>26.625374999999998</v>
      </c>
      <c r="E281" s="418" t="s">
        <v>1457</v>
      </c>
      <c r="F281" s="419" t="s">
        <v>1457</v>
      </c>
      <c r="G281" s="435">
        <f t="shared" si="15"/>
        <v>10.65015</v>
      </c>
      <c r="H281" s="442"/>
      <c r="I281" s="435">
        <f t="shared" si="13"/>
        <v>10.65015</v>
      </c>
    </row>
    <row r="282" spans="1:9" s="19" customFormat="1" ht="15" customHeight="1" x14ac:dyDescent="0.25">
      <c r="A282" s="423"/>
      <c r="B282" s="451">
        <v>460</v>
      </c>
      <c r="C282" s="452" t="s">
        <v>2776</v>
      </c>
      <c r="D282" s="551">
        <v>26.625374999999998</v>
      </c>
      <c r="E282" s="418" t="s">
        <v>1457</v>
      </c>
      <c r="F282" s="419" t="s">
        <v>1457</v>
      </c>
      <c r="G282" s="435">
        <f t="shared" si="15"/>
        <v>10.65015</v>
      </c>
      <c r="H282" s="442"/>
      <c r="I282" s="435">
        <f t="shared" si="13"/>
        <v>10.65015</v>
      </c>
    </row>
    <row r="283" spans="1:9" s="19" customFormat="1" ht="15" customHeight="1" x14ac:dyDescent="0.25">
      <c r="A283" s="423"/>
      <c r="B283" s="451">
        <v>461</v>
      </c>
      <c r="C283" s="452" t="s">
        <v>2139</v>
      </c>
      <c r="D283" s="551">
        <v>26.625374999999998</v>
      </c>
      <c r="E283" s="418" t="s">
        <v>1457</v>
      </c>
      <c r="F283" s="419" t="s">
        <v>1457</v>
      </c>
      <c r="G283" s="435">
        <f t="shared" si="15"/>
        <v>10.65015</v>
      </c>
      <c r="H283" s="442"/>
      <c r="I283" s="435">
        <f t="shared" si="13"/>
        <v>10.65015</v>
      </c>
    </row>
    <row r="284" spans="1:9" s="19" customFormat="1" ht="15" customHeight="1" x14ac:dyDescent="0.25">
      <c r="A284" s="423"/>
      <c r="B284" s="451">
        <v>462</v>
      </c>
      <c r="C284" s="452" t="s">
        <v>2140</v>
      </c>
      <c r="D284" s="551">
        <v>26.625374999999998</v>
      </c>
      <c r="E284" s="418" t="s">
        <v>1457</v>
      </c>
      <c r="F284" s="419" t="s">
        <v>1457</v>
      </c>
      <c r="G284" s="435">
        <f t="shared" si="15"/>
        <v>10.65015</v>
      </c>
      <c r="H284" s="442"/>
      <c r="I284" s="435">
        <f t="shared" si="13"/>
        <v>10.65015</v>
      </c>
    </row>
    <row r="285" spans="1:9" s="19" customFormat="1" ht="15" customHeight="1" x14ac:dyDescent="0.25">
      <c r="A285" s="441"/>
      <c r="B285" s="445">
        <v>463</v>
      </c>
      <c r="C285" s="441" t="s">
        <v>6806</v>
      </c>
      <c r="D285" s="549">
        <v>28.25</v>
      </c>
      <c r="E285" s="418" t="s">
        <v>1457</v>
      </c>
      <c r="F285" s="416" t="s">
        <v>6786</v>
      </c>
      <c r="G285" s="422">
        <v>7.2</v>
      </c>
      <c r="H285" s="454">
        <v>0.1</v>
      </c>
      <c r="I285" s="435">
        <f t="shared" si="13"/>
        <v>7.92</v>
      </c>
    </row>
    <row r="286" spans="1:9" s="19" customFormat="1" ht="15" customHeight="1" x14ac:dyDescent="0.25">
      <c r="A286" s="441"/>
      <c r="B286" s="445">
        <v>464</v>
      </c>
      <c r="C286" s="441" t="s">
        <v>6955</v>
      </c>
      <c r="D286" s="549">
        <v>28.25</v>
      </c>
      <c r="E286" s="418" t="s">
        <v>1457</v>
      </c>
      <c r="F286" s="416" t="s">
        <v>6786</v>
      </c>
      <c r="G286" s="422">
        <v>7.2</v>
      </c>
      <c r="H286" s="454">
        <v>0.1</v>
      </c>
      <c r="I286" s="435">
        <f t="shared" si="13"/>
        <v>7.92</v>
      </c>
    </row>
    <row r="287" spans="1:9" s="19" customFormat="1" ht="15" customHeight="1" x14ac:dyDescent="0.25">
      <c r="A287" s="441"/>
      <c r="B287" s="445">
        <v>465</v>
      </c>
      <c r="C287" s="441" t="s">
        <v>6807</v>
      </c>
      <c r="D287" s="549">
        <v>28.25</v>
      </c>
      <c r="E287" s="418" t="s">
        <v>1457</v>
      </c>
      <c r="F287" s="416" t="s">
        <v>6786</v>
      </c>
      <c r="G287" s="422">
        <v>7.2</v>
      </c>
      <c r="H287" s="454">
        <v>0.1</v>
      </c>
      <c r="I287" s="435">
        <f t="shared" si="13"/>
        <v>7.92</v>
      </c>
    </row>
    <row r="288" spans="1:9" s="19" customFormat="1" ht="15" customHeight="1" x14ac:dyDescent="0.25">
      <c r="A288" s="423"/>
      <c r="B288" s="451">
        <v>466</v>
      </c>
      <c r="C288" s="452" t="s">
        <v>2797</v>
      </c>
      <c r="D288" s="551">
        <v>34.155450000000002</v>
      </c>
      <c r="E288" s="418" t="s">
        <v>1457</v>
      </c>
      <c r="F288" s="419" t="s">
        <v>1457</v>
      </c>
      <c r="G288" s="435">
        <f t="shared" ref="G288:G293" si="16">SUM(D288)*0.4</f>
        <v>13.662180000000001</v>
      </c>
      <c r="H288" s="442"/>
      <c r="I288" s="435">
        <f t="shared" si="13"/>
        <v>13.662180000000001</v>
      </c>
    </row>
    <row r="289" spans="1:9" s="19" customFormat="1" ht="15" customHeight="1" x14ac:dyDescent="0.25">
      <c r="A289" s="423"/>
      <c r="B289" s="451">
        <v>467</v>
      </c>
      <c r="C289" s="452" t="s">
        <v>2798</v>
      </c>
      <c r="D289" s="551">
        <v>34.155450000000002</v>
      </c>
      <c r="E289" s="418" t="s">
        <v>1457</v>
      </c>
      <c r="F289" s="419" t="s">
        <v>1457</v>
      </c>
      <c r="G289" s="435">
        <f t="shared" si="16"/>
        <v>13.662180000000001</v>
      </c>
      <c r="H289" s="442"/>
      <c r="I289" s="435">
        <f t="shared" si="13"/>
        <v>13.662180000000001</v>
      </c>
    </row>
    <row r="290" spans="1:9" s="19" customFormat="1" ht="15" customHeight="1" x14ac:dyDescent="0.25">
      <c r="A290" s="423"/>
      <c r="B290" s="451">
        <v>468</v>
      </c>
      <c r="C290" s="452" t="s">
        <v>2777</v>
      </c>
      <c r="D290" s="551">
        <v>34.155450000000002</v>
      </c>
      <c r="E290" s="418" t="s">
        <v>1457</v>
      </c>
      <c r="F290" s="419" t="s">
        <v>1457</v>
      </c>
      <c r="G290" s="435">
        <f t="shared" si="16"/>
        <v>13.662180000000001</v>
      </c>
      <c r="H290" s="442"/>
      <c r="I290" s="435">
        <f t="shared" si="13"/>
        <v>13.662180000000001</v>
      </c>
    </row>
    <row r="291" spans="1:9" s="19" customFormat="1" ht="15" customHeight="1" x14ac:dyDescent="0.25">
      <c r="A291" s="423"/>
      <c r="B291" s="451">
        <v>469</v>
      </c>
      <c r="C291" s="452" t="s">
        <v>2761</v>
      </c>
      <c r="D291" s="551">
        <v>34.155450000000002</v>
      </c>
      <c r="E291" s="418" t="s">
        <v>1457</v>
      </c>
      <c r="F291" s="419" t="s">
        <v>1457</v>
      </c>
      <c r="G291" s="435">
        <f t="shared" si="16"/>
        <v>13.662180000000001</v>
      </c>
      <c r="H291" s="442"/>
      <c r="I291" s="435">
        <f t="shared" si="13"/>
        <v>13.662180000000001</v>
      </c>
    </row>
    <row r="292" spans="1:9" s="19" customFormat="1" ht="15" customHeight="1" x14ac:dyDescent="0.25">
      <c r="A292" s="423"/>
      <c r="B292" s="451">
        <v>470</v>
      </c>
      <c r="C292" s="452" t="s">
        <v>2142</v>
      </c>
      <c r="D292" s="551">
        <v>34.155450000000002</v>
      </c>
      <c r="E292" s="418" t="s">
        <v>1457</v>
      </c>
      <c r="F292" s="419" t="s">
        <v>1457</v>
      </c>
      <c r="G292" s="435">
        <f t="shared" si="16"/>
        <v>13.662180000000001</v>
      </c>
      <c r="H292" s="442"/>
      <c r="I292" s="435">
        <f t="shared" si="13"/>
        <v>13.662180000000001</v>
      </c>
    </row>
    <row r="293" spans="1:9" s="19" customFormat="1" ht="15" customHeight="1" x14ac:dyDescent="0.25">
      <c r="A293" s="417"/>
      <c r="B293" s="455">
        <v>471</v>
      </c>
      <c r="C293" s="452" t="s">
        <v>2143</v>
      </c>
      <c r="D293" s="551">
        <v>34.155450000000002</v>
      </c>
      <c r="E293" s="418" t="s">
        <v>1457</v>
      </c>
      <c r="F293" s="419" t="s">
        <v>1457</v>
      </c>
      <c r="G293" s="435">
        <f t="shared" si="16"/>
        <v>13.662180000000001</v>
      </c>
      <c r="H293" s="442"/>
      <c r="I293" s="435">
        <f t="shared" si="13"/>
        <v>13.662180000000001</v>
      </c>
    </row>
    <row r="294" spans="1:9" s="19" customFormat="1" ht="15" customHeight="1" x14ac:dyDescent="0.25">
      <c r="A294" s="441"/>
      <c r="B294" s="445">
        <v>472</v>
      </c>
      <c r="C294" s="441" t="s">
        <v>6808</v>
      </c>
      <c r="D294" s="549">
        <v>44.1</v>
      </c>
      <c r="E294" s="418" t="s">
        <v>1457</v>
      </c>
      <c r="F294" s="416" t="s">
        <v>6789</v>
      </c>
      <c r="G294" s="422">
        <v>11.45</v>
      </c>
      <c r="H294" s="454">
        <v>0.1</v>
      </c>
      <c r="I294" s="435">
        <f t="shared" si="13"/>
        <v>12.594999999999999</v>
      </c>
    </row>
    <row r="295" spans="1:9" s="19" customFormat="1" ht="15" customHeight="1" x14ac:dyDescent="0.25">
      <c r="A295" s="441"/>
      <c r="B295" s="445">
        <v>473</v>
      </c>
      <c r="C295" s="441" t="s">
        <v>6809</v>
      </c>
      <c r="D295" s="549">
        <v>44.1</v>
      </c>
      <c r="E295" s="418" t="s">
        <v>1457</v>
      </c>
      <c r="F295" s="416" t="s">
        <v>6789</v>
      </c>
      <c r="G295" s="422">
        <v>11.45</v>
      </c>
      <c r="H295" s="454">
        <v>0.1</v>
      </c>
      <c r="I295" s="435">
        <f t="shared" si="13"/>
        <v>12.594999999999999</v>
      </c>
    </row>
    <row r="296" spans="1:9" s="19" customFormat="1" ht="15" customHeight="1" x14ac:dyDescent="0.25">
      <c r="A296" s="441"/>
      <c r="B296" s="445">
        <v>474</v>
      </c>
      <c r="C296" s="441" t="s">
        <v>6810</v>
      </c>
      <c r="D296" s="549">
        <v>44.1</v>
      </c>
      <c r="E296" s="418" t="s">
        <v>1457</v>
      </c>
      <c r="F296" s="416" t="s">
        <v>6789</v>
      </c>
      <c r="G296" s="422">
        <v>11.45</v>
      </c>
      <c r="H296" s="454">
        <v>0.1</v>
      </c>
      <c r="I296" s="435">
        <f t="shared" si="13"/>
        <v>12.594999999999999</v>
      </c>
    </row>
    <row r="297" spans="1:9" s="19" customFormat="1" ht="15" customHeight="1" x14ac:dyDescent="0.25">
      <c r="A297" s="441"/>
      <c r="B297" s="445">
        <v>475</v>
      </c>
      <c r="C297" s="441" t="s">
        <v>6811</v>
      </c>
      <c r="D297" s="549">
        <v>86.63</v>
      </c>
      <c r="E297" s="418" t="s">
        <v>1457</v>
      </c>
      <c r="F297" s="416" t="s">
        <v>6812</v>
      </c>
      <c r="G297" s="422">
        <v>26.25</v>
      </c>
      <c r="H297" s="454">
        <v>0.1</v>
      </c>
      <c r="I297" s="435">
        <f t="shared" si="13"/>
        <v>28.875</v>
      </c>
    </row>
    <row r="298" spans="1:9" s="19" customFormat="1" ht="15" customHeight="1" x14ac:dyDescent="0.25">
      <c r="A298" s="441"/>
      <c r="B298" s="445">
        <v>476</v>
      </c>
      <c r="C298" s="441" t="s">
        <v>6813</v>
      </c>
      <c r="D298" s="549">
        <v>86.63</v>
      </c>
      <c r="E298" s="418" t="s">
        <v>1457</v>
      </c>
      <c r="F298" s="416" t="s">
        <v>6812</v>
      </c>
      <c r="G298" s="422">
        <v>26.25</v>
      </c>
      <c r="H298" s="454">
        <v>0.1</v>
      </c>
      <c r="I298" s="435">
        <f t="shared" si="13"/>
        <v>28.875</v>
      </c>
    </row>
    <row r="299" spans="1:9" s="19" customFormat="1" ht="15" customHeight="1" x14ac:dyDescent="0.25">
      <c r="A299" s="441"/>
      <c r="B299" s="445">
        <v>477</v>
      </c>
      <c r="C299" s="441" t="s">
        <v>6814</v>
      </c>
      <c r="D299" s="549">
        <v>86.63</v>
      </c>
      <c r="E299" s="418" t="s">
        <v>1457</v>
      </c>
      <c r="F299" s="416" t="s">
        <v>6812</v>
      </c>
      <c r="G299" s="422">
        <v>26.25</v>
      </c>
      <c r="H299" s="454">
        <v>0.1</v>
      </c>
      <c r="I299" s="435">
        <f t="shared" si="13"/>
        <v>28.875</v>
      </c>
    </row>
    <row r="300" spans="1:9" s="19" customFormat="1" ht="15" customHeight="1" x14ac:dyDescent="0.25">
      <c r="A300" s="423"/>
      <c r="B300" s="443">
        <v>478</v>
      </c>
      <c r="C300" s="444" t="s">
        <v>1667</v>
      </c>
      <c r="D300" s="550">
        <v>86.63</v>
      </c>
      <c r="E300" s="418" t="s">
        <v>1457</v>
      </c>
      <c r="F300" s="448" t="s">
        <v>1457</v>
      </c>
      <c r="G300" s="435">
        <f>SUM(D300)*0.4</f>
        <v>34.652000000000001</v>
      </c>
      <c r="H300" s="442"/>
      <c r="I300" s="435">
        <f t="shared" si="13"/>
        <v>34.652000000000001</v>
      </c>
    </row>
    <row r="301" spans="1:9" s="19" customFormat="1" ht="15" customHeight="1" x14ac:dyDescent="0.25">
      <c r="A301" s="441"/>
      <c r="B301" s="445">
        <v>479</v>
      </c>
      <c r="C301" s="441" t="s">
        <v>6815</v>
      </c>
      <c r="D301" s="549">
        <v>86.63</v>
      </c>
      <c r="E301" s="418" t="s">
        <v>1457</v>
      </c>
      <c r="F301" s="416" t="s">
        <v>6812</v>
      </c>
      <c r="G301" s="422">
        <v>26.25</v>
      </c>
      <c r="H301" s="454">
        <v>0.1</v>
      </c>
      <c r="I301" s="435">
        <f t="shared" si="13"/>
        <v>28.875</v>
      </c>
    </row>
    <row r="302" spans="1:9" s="19" customFormat="1" ht="15" customHeight="1" x14ac:dyDescent="0.25">
      <c r="A302" s="441"/>
      <c r="B302" s="445">
        <v>480</v>
      </c>
      <c r="C302" s="441" t="s">
        <v>6816</v>
      </c>
      <c r="D302" s="549">
        <v>86.63</v>
      </c>
      <c r="E302" s="418" t="s">
        <v>1457</v>
      </c>
      <c r="F302" s="416" t="s">
        <v>6812</v>
      </c>
      <c r="G302" s="422">
        <v>26.25</v>
      </c>
      <c r="H302" s="454">
        <v>0.1</v>
      </c>
      <c r="I302" s="435">
        <f t="shared" si="13"/>
        <v>28.875</v>
      </c>
    </row>
    <row r="303" spans="1:9" s="19" customFormat="1" ht="15" customHeight="1" x14ac:dyDescent="0.25">
      <c r="A303" s="423"/>
      <c r="B303" s="443">
        <v>481</v>
      </c>
      <c r="C303" s="444" t="s">
        <v>6239</v>
      </c>
      <c r="D303" s="550">
        <v>86.63</v>
      </c>
      <c r="E303" s="418" t="s">
        <v>1457</v>
      </c>
      <c r="F303" s="419" t="s">
        <v>1457</v>
      </c>
      <c r="G303" s="435">
        <f>SUM(D303)*0.4</f>
        <v>34.652000000000001</v>
      </c>
      <c r="H303" s="442"/>
      <c r="I303" s="435">
        <f t="shared" si="13"/>
        <v>34.652000000000001</v>
      </c>
    </row>
    <row r="304" spans="1:9" s="19" customFormat="1" ht="15" customHeight="1" x14ac:dyDescent="0.25">
      <c r="A304" s="441"/>
      <c r="B304" s="445">
        <v>482</v>
      </c>
      <c r="C304" s="441" t="s">
        <v>6817</v>
      </c>
      <c r="D304" s="549">
        <v>86.63</v>
      </c>
      <c r="E304" s="418" t="s">
        <v>1457</v>
      </c>
      <c r="F304" s="416" t="s">
        <v>6812</v>
      </c>
      <c r="G304" s="422">
        <v>26.25</v>
      </c>
      <c r="H304" s="454">
        <v>0.1</v>
      </c>
      <c r="I304" s="435">
        <f t="shared" si="13"/>
        <v>28.875</v>
      </c>
    </row>
    <row r="305" spans="1:9" s="19" customFormat="1" ht="15" customHeight="1" x14ac:dyDescent="0.25">
      <c r="A305" s="441"/>
      <c r="B305" s="445">
        <v>483</v>
      </c>
      <c r="C305" s="441" t="s">
        <v>6818</v>
      </c>
      <c r="D305" s="549">
        <v>86.63</v>
      </c>
      <c r="E305" s="418" t="s">
        <v>1457</v>
      </c>
      <c r="F305" s="416" t="s">
        <v>6812</v>
      </c>
      <c r="G305" s="422">
        <v>26.25</v>
      </c>
      <c r="H305" s="454">
        <v>0.1</v>
      </c>
      <c r="I305" s="435">
        <f t="shared" si="13"/>
        <v>28.875</v>
      </c>
    </row>
    <row r="306" spans="1:9" s="19" customFormat="1" ht="15" customHeight="1" x14ac:dyDescent="0.25">
      <c r="A306" s="441"/>
      <c r="B306" s="445">
        <v>484</v>
      </c>
      <c r="C306" s="441" t="s">
        <v>6819</v>
      </c>
      <c r="D306" s="549">
        <v>124.95</v>
      </c>
      <c r="E306" s="418" t="s">
        <v>1457</v>
      </c>
      <c r="F306" s="416" t="s">
        <v>6792</v>
      </c>
      <c r="G306" s="422">
        <v>30.45</v>
      </c>
      <c r="H306" s="454">
        <v>0.1</v>
      </c>
      <c r="I306" s="435">
        <f t="shared" si="13"/>
        <v>33.494999999999997</v>
      </c>
    </row>
    <row r="307" spans="1:9" s="19" customFormat="1" ht="15" customHeight="1" x14ac:dyDescent="0.25">
      <c r="A307" s="441"/>
      <c r="B307" s="445">
        <v>485</v>
      </c>
      <c r="C307" s="441" t="s">
        <v>6820</v>
      </c>
      <c r="D307" s="549">
        <v>124.95</v>
      </c>
      <c r="E307" s="418" t="s">
        <v>1457</v>
      </c>
      <c r="F307" s="416" t="s">
        <v>6792</v>
      </c>
      <c r="G307" s="422">
        <v>30.45</v>
      </c>
      <c r="H307" s="454">
        <v>0.1</v>
      </c>
      <c r="I307" s="435">
        <f t="shared" si="13"/>
        <v>33.494999999999997</v>
      </c>
    </row>
    <row r="308" spans="1:9" s="19" customFormat="1" ht="15" customHeight="1" x14ac:dyDescent="0.25">
      <c r="A308" s="441"/>
      <c r="B308" s="445">
        <v>486</v>
      </c>
      <c r="C308" s="441" t="s">
        <v>6821</v>
      </c>
      <c r="D308" s="549">
        <v>182.7</v>
      </c>
      <c r="E308" s="418" t="s">
        <v>1457</v>
      </c>
      <c r="F308" s="434" t="s">
        <v>3783</v>
      </c>
      <c r="G308" s="422">
        <v>40.950000000000003</v>
      </c>
      <c r="H308" s="454">
        <v>0.1</v>
      </c>
      <c r="I308" s="435">
        <f t="shared" si="13"/>
        <v>45.045000000000002</v>
      </c>
    </row>
    <row r="309" spans="1:9" s="19" customFormat="1" ht="15" customHeight="1" x14ac:dyDescent="0.25">
      <c r="A309" s="423"/>
      <c r="B309" s="443">
        <v>487</v>
      </c>
      <c r="C309" s="444" t="s">
        <v>1551</v>
      </c>
      <c r="D309" s="549">
        <v>182.7</v>
      </c>
      <c r="E309" s="418" t="s">
        <v>1457</v>
      </c>
      <c r="F309" s="434" t="s">
        <v>3783</v>
      </c>
      <c r="G309" s="435">
        <v>40.950000000000003</v>
      </c>
      <c r="H309" s="454">
        <v>0.1</v>
      </c>
      <c r="I309" s="435">
        <f t="shared" si="13"/>
        <v>45.045000000000002</v>
      </c>
    </row>
    <row r="310" spans="1:9" s="19" customFormat="1" ht="15" customHeight="1" x14ac:dyDescent="0.25">
      <c r="A310" s="441"/>
      <c r="B310" s="445">
        <v>488</v>
      </c>
      <c r="C310" s="441" t="s">
        <v>6822</v>
      </c>
      <c r="D310" s="549">
        <v>182.7</v>
      </c>
      <c r="E310" s="418" t="s">
        <v>1457</v>
      </c>
      <c r="F310" s="434" t="s">
        <v>3783</v>
      </c>
      <c r="G310" s="422">
        <v>40.950000000000003</v>
      </c>
      <c r="H310" s="454">
        <v>0.1</v>
      </c>
      <c r="I310" s="435">
        <f t="shared" si="13"/>
        <v>45.045000000000002</v>
      </c>
    </row>
    <row r="311" spans="1:9" s="19" customFormat="1" ht="15" customHeight="1" x14ac:dyDescent="0.25">
      <c r="A311" s="441"/>
      <c r="B311" s="445">
        <v>489</v>
      </c>
      <c r="C311" s="441" t="s">
        <v>6823</v>
      </c>
      <c r="D311" s="549">
        <v>182.7</v>
      </c>
      <c r="E311" s="418" t="s">
        <v>1457</v>
      </c>
      <c r="F311" s="434" t="s">
        <v>3783</v>
      </c>
      <c r="G311" s="422">
        <v>40.950000000000003</v>
      </c>
      <c r="H311" s="454">
        <v>0.1</v>
      </c>
      <c r="I311" s="435">
        <f t="shared" si="13"/>
        <v>45.045000000000002</v>
      </c>
    </row>
    <row r="312" spans="1:9" s="19" customFormat="1" ht="15" customHeight="1" x14ac:dyDescent="0.25">
      <c r="A312" s="423"/>
      <c r="B312" s="443">
        <v>490</v>
      </c>
      <c r="C312" s="456" t="s">
        <v>6240</v>
      </c>
      <c r="D312" s="552">
        <v>1190</v>
      </c>
      <c r="E312" s="418" t="s">
        <v>1457</v>
      </c>
      <c r="F312" s="419" t="s">
        <v>1457</v>
      </c>
      <c r="G312" s="435">
        <f t="shared" ref="G312:G349" si="17">SUM(D312)*0.4</f>
        <v>476</v>
      </c>
      <c r="H312" s="442"/>
      <c r="I312" s="435">
        <f t="shared" si="13"/>
        <v>476</v>
      </c>
    </row>
    <row r="313" spans="1:9" s="19" customFormat="1" ht="15" customHeight="1" x14ac:dyDescent="0.25">
      <c r="A313" s="423"/>
      <c r="B313" s="443">
        <v>493</v>
      </c>
      <c r="C313" s="456" t="s">
        <v>1965</v>
      </c>
      <c r="D313" s="552">
        <v>1190</v>
      </c>
      <c r="E313" s="418" t="s">
        <v>1457</v>
      </c>
      <c r="F313" s="419" t="s">
        <v>1457</v>
      </c>
      <c r="G313" s="435">
        <f t="shared" si="17"/>
        <v>476</v>
      </c>
      <c r="H313" s="442"/>
      <c r="I313" s="435">
        <f t="shared" si="13"/>
        <v>476</v>
      </c>
    </row>
    <row r="314" spans="1:9" s="19" customFormat="1" ht="15" customHeight="1" x14ac:dyDescent="0.25">
      <c r="A314" s="423"/>
      <c r="B314" s="443">
        <v>494</v>
      </c>
      <c r="C314" s="456" t="s">
        <v>4632</v>
      </c>
      <c r="D314" s="552">
        <v>450</v>
      </c>
      <c r="E314" s="418" t="s">
        <v>1457</v>
      </c>
      <c r="F314" s="419" t="s">
        <v>1457</v>
      </c>
      <c r="G314" s="435">
        <f t="shared" si="17"/>
        <v>180</v>
      </c>
      <c r="H314" s="442"/>
      <c r="I314" s="435">
        <f t="shared" si="13"/>
        <v>180</v>
      </c>
    </row>
    <row r="315" spans="1:9" s="19" customFormat="1" ht="15" customHeight="1" x14ac:dyDescent="0.25">
      <c r="A315" s="423"/>
      <c r="B315" s="443">
        <v>495</v>
      </c>
      <c r="C315" s="456" t="s">
        <v>2200</v>
      </c>
      <c r="D315" s="552">
        <v>450</v>
      </c>
      <c r="E315" s="418" t="s">
        <v>1457</v>
      </c>
      <c r="F315" s="419" t="s">
        <v>1457</v>
      </c>
      <c r="G315" s="435">
        <f t="shared" si="17"/>
        <v>180</v>
      </c>
      <c r="H315" s="442"/>
      <c r="I315" s="435">
        <f t="shared" si="13"/>
        <v>180</v>
      </c>
    </row>
    <row r="316" spans="1:9" s="19" customFormat="1" ht="15" customHeight="1" x14ac:dyDescent="0.25">
      <c r="A316" s="423"/>
      <c r="B316" s="443">
        <v>496</v>
      </c>
      <c r="C316" s="456" t="s">
        <v>4634</v>
      </c>
      <c r="D316" s="552">
        <v>1275</v>
      </c>
      <c r="E316" s="418" t="s">
        <v>1457</v>
      </c>
      <c r="F316" s="419" t="s">
        <v>1457</v>
      </c>
      <c r="G316" s="435">
        <f t="shared" si="17"/>
        <v>510</v>
      </c>
      <c r="H316" s="442"/>
      <c r="I316" s="435">
        <f t="shared" si="13"/>
        <v>510</v>
      </c>
    </row>
    <row r="317" spans="1:9" s="19" customFormat="1" ht="15" customHeight="1" x14ac:dyDescent="0.25">
      <c r="A317" s="423"/>
      <c r="B317" s="443">
        <v>497</v>
      </c>
      <c r="C317" s="456" t="s">
        <v>2202</v>
      </c>
      <c r="D317" s="552">
        <v>1275</v>
      </c>
      <c r="E317" s="418" t="s">
        <v>1457</v>
      </c>
      <c r="F317" s="419" t="s">
        <v>1457</v>
      </c>
      <c r="G317" s="435">
        <f t="shared" si="17"/>
        <v>510</v>
      </c>
      <c r="H317" s="442"/>
      <c r="I317" s="435">
        <f t="shared" si="13"/>
        <v>510</v>
      </c>
    </row>
    <row r="318" spans="1:9" s="19" customFormat="1" ht="15" customHeight="1" x14ac:dyDescent="0.25">
      <c r="A318" s="423"/>
      <c r="B318" s="443">
        <v>498</v>
      </c>
      <c r="C318" s="444" t="s">
        <v>2276</v>
      </c>
      <c r="D318" s="550">
        <v>1990</v>
      </c>
      <c r="E318" s="418" t="s">
        <v>1457</v>
      </c>
      <c r="F318" s="419" t="s">
        <v>1457</v>
      </c>
      <c r="G318" s="435">
        <f t="shared" si="17"/>
        <v>796</v>
      </c>
      <c r="H318" s="442"/>
      <c r="I318" s="435">
        <f t="shared" si="13"/>
        <v>796</v>
      </c>
    </row>
    <row r="319" spans="1:9" s="19" customFormat="1" ht="15" customHeight="1" x14ac:dyDescent="0.25">
      <c r="A319" s="423"/>
      <c r="B319" s="443">
        <v>499</v>
      </c>
      <c r="C319" s="444" t="s">
        <v>2204</v>
      </c>
      <c r="D319" s="550">
        <v>1990</v>
      </c>
      <c r="E319" s="418" t="s">
        <v>1457</v>
      </c>
      <c r="F319" s="419" t="s">
        <v>1457</v>
      </c>
      <c r="G319" s="435">
        <f t="shared" si="17"/>
        <v>796</v>
      </c>
      <c r="H319" s="442"/>
      <c r="I319" s="435">
        <f t="shared" si="13"/>
        <v>796</v>
      </c>
    </row>
    <row r="320" spans="1:9" s="19" customFormat="1" ht="15" customHeight="1" x14ac:dyDescent="0.25">
      <c r="A320" s="423"/>
      <c r="B320" s="443">
        <v>500</v>
      </c>
      <c r="C320" s="456" t="s">
        <v>2274</v>
      </c>
      <c r="D320" s="552">
        <v>450</v>
      </c>
      <c r="E320" s="418" t="s">
        <v>1457</v>
      </c>
      <c r="F320" s="419" t="s">
        <v>1457</v>
      </c>
      <c r="G320" s="435">
        <f t="shared" si="17"/>
        <v>180</v>
      </c>
      <c r="H320" s="442"/>
      <c r="I320" s="435">
        <f t="shared" si="13"/>
        <v>180</v>
      </c>
    </row>
    <row r="321" spans="1:12" s="19" customFormat="1" ht="15" customHeight="1" x14ac:dyDescent="0.25">
      <c r="A321" s="423"/>
      <c r="B321" s="443">
        <v>501</v>
      </c>
      <c r="C321" s="456" t="s">
        <v>4633</v>
      </c>
      <c r="D321" s="552">
        <v>450</v>
      </c>
      <c r="E321" s="418" t="s">
        <v>1457</v>
      </c>
      <c r="F321" s="419" t="s">
        <v>1457</v>
      </c>
      <c r="G321" s="435">
        <f t="shared" si="17"/>
        <v>180</v>
      </c>
      <c r="H321" s="442"/>
      <c r="I321" s="435">
        <f t="shared" si="13"/>
        <v>180</v>
      </c>
    </row>
    <row r="322" spans="1:12" s="19" customFormat="1" ht="15" customHeight="1" x14ac:dyDescent="0.25">
      <c r="A322" s="423"/>
      <c r="B322" s="443">
        <v>502</v>
      </c>
      <c r="C322" s="444" t="s">
        <v>2755</v>
      </c>
      <c r="D322" s="550">
        <v>34.229999999999997</v>
      </c>
      <c r="E322" s="418" t="s">
        <v>1457</v>
      </c>
      <c r="F322" s="419" t="s">
        <v>1457</v>
      </c>
      <c r="G322" s="435">
        <f t="shared" si="17"/>
        <v>13.692</v>
      </c>
      <c r="H322" s="454">
        <v>0.1</v>
      </c>
      <c r="I322" s="435">
        <f t="shared" ref="I322:I385" si="18">SUM(G322*H322)+G322</f>
        <v>15.061199999999999</v>
      </c>
    </row>
    <row r="323" spans="1:12" s="19" customFormat="1" ht="15" customHeight="1" x14ac:dyDescent="0.25">
      <c r="A323" s="423"/>
      <c r="B323" s="443">
        <v>503</v>
      </c>
      <c r="C323" s="444" t="s">
        <v>3863</v>
      </c>
      <c r="D323" s="550">
        <v>27.93</v>
      </c>
      <c r="E323" s="418" t="s">
        <v>1457</v>
      </c>
      <c r="F323" s="419" t="s">
        <v>1457</v>
      </c>
      <c r="G323" s="435">
        <f t="shared" si="17"/>
        <v>11.172000000000001</v>
      </c>
      <c r="H323" s="454">
        <v>0.1</v>
      </c>
      <c r="I323" s="435">
        <f t="shared" si="18"/>
        <v>12.289200000000001</v>
      </c>
    </row>
    <row r="324" spans="1:12" s="19" customFormat="1" ht="15" customHeight="1" x14ac:dyDescent="0.25">
      <c r="A324" s="423"/>
      <c r="B324" s="443">
        <v>504</v>
      </c>
      <c r="C324" s="444" t="s">
        <v>3866</v>
      </c>
      <c r="D324" s="550">
        <v>62.9</v>
      </c>
      <c r="E324" s="418" t="s">
        <v>1457</v>
      </c>
      <c r="F324" s="419" t="s">
        <v>1457</v>
      </c>
      <c r="G324" s="435">
        <f t="shared" si="17"/>
        <v>25.16</v>
      </c>
      <c r="H324" s="454">
        <v>0.1</v>
      </c>
      <c r="I324" s="435">
        <f t="shared" si="18"/>
        <v>27.676000000000002</v>
      </c>
    </row>
    <row r="325" spans="1:12" s="19" customFormat="1" ht="15" customHeight="1" x14ac:dyDescent="0.25">
      <c r="A325" s="423"/>
      <c r="B325" s="443">
        <v>505</v>
      </c>
      <c r="C325" s="444" t="s">
        <v>2956</v>
      </c>
      <c r="D325" s="550">
        <v>6.83</v>
      </c>
      <c r="E325" s="418" t="s">
        <v>1457</v>
      </c>
      <c r="F325" s="419" t="s">
        <v>1457</v>
      </c>
      <c r="G325" s="435">
        <f t="shared" si="17"/>
        <v>2.7320000000000002</v>
      </c>
      <c r="H325" s="442"/>
      <c r="I325" s="435">
        <f t="shared" si="18"/>
        <v>2.7320000000000002</v>
      </c>
    </row>
    <row r="326" spans="1:12" s="19" customFormat="1" ht="15" customHeight="1" x14ac:dyDescent="0.25">
      <c r="A326" s="423"/>
      <c r="B326" s="443">
        <v>506</v>
      </c>
      <c r="C326" s="444" t="s">
        <v>2957</v>
      </c>
      <c r="D326" s="550">
        <v>6.83</v>
      </c>
      <c r="E326" s="418" t="s">
        <v>1457</v>
      </c>
      <c r="F326" s="419" t="s">
        <v>1457</v>
      </c>
      <c r="G326" s="435">
        <f t="shared" si="17"/>
        <v>2.7320000000000002</v>
      </c>
      <c r="H326" s="442"/>
      <c r="I326" s="435">
        <f t="shared" si="18"/>
        <v>2.7320000000000002</v>
      </c>
    </row>
    <row r="327" spans="1:12" s="19" customFormat="1" ht="15" customHeight="1" x14ac:dyDescent="0.25">
      <c r="A327" s="423"/>
      <c r="B327" s="443">
        <v>507</v>
      </c>
      <c r="C327" s="444" t="s">
        <v>2958</v>
      </c>
      <c r="D327" s="550">
        <v>6.83</v>
      </c>
      <c r="E327" s="418" t="s">
        <v>1457</v>
      </c>
      <c r="F327" s="419" t="s">
        <v>1457</v>
      </c>
      <c r="G327" s="435">
        <f t="shared" si="17"/>
        <v>2.7320000000000002</v>
      </c>
      <c r="H327" s="442"/>
      <c r="I327" s="435">
        <f t="shared" si="18"/>
        <v>2.7320000000000002</v>
      </c>
    </row>
    <row r="328" spans="1:12" s="19" customFormat="1" ht="15" customHeight="1" x14ac:dyDescent="0.25">
      <c r="A328" s="423"/>
      <c r="B328" s="443">
        <v>508</v>
      </c>
      <c r="C328" s="444" t="s">
        <v>2959</v>
      </c>
      <c r="D328" s="550">
        <v>6.83</v>
      </c>
      <c r="E328" s="418" t="s">
        <v>1457</v>
      </c>
      <c r="F328" s="419" t="s">
        <v>1457</v>
      </c>
      <c r="G328" s="435">
        <f t="shared" si="17"/>
        <v>2.7320000000000002</v>
      </c>
      <c r="H328" s="442"/>
      <c r="I328" s="435">
        <f t="shared" si="18"/>
        <v>2.7320000000000002</v>
      </c>
    </row>
    <row r="329" spans="1:12" s="19" customFormat="1" ht="15" customHeight="1" x14ac:dyDescent="0.25">
      <c r="A329" s="423"/>
      <c r="B329" s="443">
        <v>509</v>
      </c>
      <c r="C329" s="444" t="s">
        <v>2789</v>
      </c>
      <c r="D329" s="551">
        <v>827.3</v>
      </c>
      <c r="E329" s="418" t="s">
        <v>1457</v>
      </c>
      <c r="F329" s="419" t="s">
        <v>1457</v>
      </c>
      <c r="G329" s="435">
        <f t="shared" si="17"/>
        <v>330.92</v>
      </c>
      <c r="H329" s="442"/>
      <c r="I329" s="435">
        <f t="shared" si="18"/>
        <v>330.92</v>
      </c>
    </row>
    <row r="330" spans="1:12" s="19" customFormat="1" ht="15" customHeight="1" x14ac:dyDescent="0.25">
      <c r="A330" s="51"/>
      <c r="B330" s="568">
        <v>510</v>
      </c>
      <c r="C330" s="488" t="s">
        <v>10190</v>
      </c>
      <c r="D330" s="549">
        <v>2.94</v>
      </c>
      <c r="E330" s="418" t="s">
        <v>1457</v>
      </c>
      <c r="F330" s="421" t="s">
        <v>1457</v>
      </c>
      <c r="G330" s="435">
        <f t="shared" si="17"/>
        <v>1.1759999999999999</v>
      </c>
      <c r="H330" s="442"/>
      <c r="I330" s="435">
        <f t="shared" si="18"/>
        <v>1.1759999999999999</v>
      </c>
      <c r="J330" s="346"/>
      <c r="K330" s="6"/>
      <c r="L330" s="6"/>
    </row>
    <row r="331" spans="1:12" s="19" customFormat="1" ht="15" customHeight="1" x14ac:dyDescent="0.25">
      <c r="A331" s="51"/>
      <c r="B331" s="568">
        <v>511</v>
      </c>
      <c r="C331" s="488" t="s">
        <v>10189</v>
      </c>
      <c r="D331" s="549">
        <v>2.94</v>
      </c>
      <c r="E331" s="418" t="s">
        <v>1457</v>
      </c>
      <c r="F331" s="421" t="s">
        <v>1457</v>
      </c>
      <c r="G331" s="435">
        <f t="shared" si="17"/>
        <v>1.1759999999999999</v>
      </c>
      <c r="H331" s="442"/>
      <c r="I331" s="435">
        <f t="shared" si="18"/>
        <v>1.1759999999999999</v>
      </c>
      <c r="J331" s="346"/>
      <c r="K331" s="6"/>
      <c r="L331" s="6"/>
    </row>
    <row r="332" spans="1:12" s="19" customFormat="1" ht="15" customHeight="1" x14ac:dyDescent="0.25">
      <c r="A332" s="417"/>
      <c r="B332" s="417" t="s">
        <v>8110</v>
      </c>
      <c r="C332" s="441" t="s">
        <v>8111</v>
      </c>
      <c r="D332" s="549">
        <v>82.95</v>
      </c>
      <c r="E332" s="418" t="s">
        <v>1457</v>
      </c>
      <c r="F332" s="421" t="s">
        <v>1457</v>
      </c>
      <c r="G332" s="435">
        <f t="shared" si="17"/>
        <v>33.18</v>
      </c>
      <c r="H332" s="442"/>
      <c r="I332" s="435">
        <f t="shared" si="18"/>
        <v>33.18</v>
      </c>
      <c r="J332" s="346"/>
    </row>
    <row r="333" spans="1:12" s="19" customFormat="1" ht="15" customHeight="1" x14ac:dyDescent="0.25">
      <c r="A333" s="417"/>
      <c r="B333" s="417" t="s">
        <v>8112</v>
      </c>
      <c r="C333" s="441" t="s">
        <v>8113</v>
      </c>
      <c r="D333" s="549">
        <v>82.95</v>
      </c>
      <c r="E333" s="418" t="s">
        <v>1457</v>
      </c>
      <c r="F333" s="421" t="s">
        <v>1457</v>
      </c>
      <c r="G333" s="435">
        <f t="shared" si="17"/>
        <v>33.18</v>
      </c>
      <c r="H333" s="442"/>
      <c r="I333" s="435">
        <f t="shared" si="18"/>
        <v>33.18</v>
      </c>
      <c r="J333" s="346"/>
    </row>
    <row r="334" spans="1:12" s="19" customFormat="1" ht="15" customHeight="1" x14ac:dyDescent="0.25">
      <c r="A334" s="417"/>
      <c r="B334" s="417" t="s">
        <v>7939</v>
      </c>
      <c r="C334" s="441" t="s">
        <v>7940</v>
      </c>
      <c r="D334" s="549">
        <v>51.45</v>
      </c>
      <c r="E334" s="418" t="s">
        <v>1457</v>
      </c>
      <c r="F334" s="421" t="s">
        <v>1457</v>
      </c>
      <c r="G334" s="435">
        <f t="shared" si="17"/>
        <v>20.580000000000002</v>
      </c>
      <c r="H334" s="442"/>
      <c r="I334" s="435">
        <f t="shared" si="18"/>
        <v>20.580000000000002</v>
      </c>
      <c r="J334" s="346"/>
    </row>
    <row r="335" spans="1:12" s="19" customFormat="1" ht="15" customHeight="1" x14ac:dyDescent="0.25">
      <c r="A335" s="417"/>
      <c r="B335" s="417" t="s">
        <v>7941</v>
      </c>
      <c r="C335" s="441" t="s">
        <v>7942</v>
      </c>
      <c r="D335" s="549">
        <v>51.45</v>
      </c>
      <c r="E335" s="418" t="s">
        <v>1457</v>
      </c>
      <c r="F335" s="421" t="s">
        <v>1457</v>
      </c>
      <c r="G335" s="435">
        <f t="shared" si="17"/>
        <v>20.580000000000002</v>
      </c>
      <c r="H335" s="442"/>
      <c r="I335" s="435">
        <f t="shared" si="18"/>
        <v>20.580000000000002</v>
      </c>
      <c r="J335" s="346"/>
    </row>
    <row r="336" spans="1:12" s="19" customFormat="1" ht="15" customHeight="1" x14ac:dyDescent="0.25">
      <c r="A336" s="417"/>
      <c r="B336" s="417" t="s">
        <v>8114</v>
      </c>
      <c r="C336" s="441" t="s">
        <v>8115</v>
      </c>
      <c r="D336" s="549">
        <v>72.98</v>
      </c>
      <c r="E336" s="418" t="s">
        <v>1457</v>
      </c>
      <c r="F336" s="421" t="s">
        <v>1457</v>
      </c>
      <c r="G336" s="435">
        <f t="shared" si="17"/>
        <v>29.192000000000004</v>
      </c>
      <c r="H336" s="442"/>
      <c r="I336" s="435">
        <f t="shared" si="18"/>
        <v>29.192000000000004</v>
      </c>
      <c r="J336" s="346"/>
    </row>
    <row r="337" spans="1:10" s="19" customFormat="1" ht="15" customHeight="1" x14ac:dyDescent="0.25">
      <c r="A337" s="417"/>
      <c r="B337" s="417" t="s">
        <v>8116</v>
      </c>
      <c r="C337" s="441" t="s">
        <v>8117</v>
      </c>
      <c r="D337" s="549">
        <v>72.98</v>
      </c>
      <c r="E337" s="418" t="s">
        <v>1457</v>
      </c>
      <c r="F337" s="421" t="s">
        <v>1457</v>
      </c>
      <c r="G337" s="435">
        <f t="shared" si="17"/>
        <v>29.192000000000004</v>
      </c>
      <c r="H337" s="442"/>
      <c r="I337" s="435">
        <f t="shared" si="18"/>
        <v>29.192000000000004</v>
      </c>
      <c r="J337" s="346"/>
    </row>
    <row r="338" spans="1:10" s="19" customFormat="1" ht="15" customHeight="1" x14ac:dyDescent="0.3">
      <c r="A338" s="417"/>
      <c r="B338" s="417" t="s">
        <v>7187</v>
      </c>
      <c r="C338" s="441" t="s">
        <v>7003</v>
      </c>
      <c r="D338" s="549">
        <v>120.1725</v>
      </c>
      <c r="E338" s="418" t="s">
        <v>1457</v>
      </c>
      <c r="F338" s="419" t="s">
        <v>1457</v>
      </c>
      <c r="G338" s="435">
        <f t="shared" si="17"/>
        <v>48.069000000000003</v>
      </c>
      <c r="H338" s="442"/>
      <c r="I338" s="435">
        <f t="shared" si="18"/>
        <v>48.069000000000003</v>
      </c>
      <c r="J338"/>
    </row>
    <row r="339" spans="1:10" s="19" customFormat="1" ht="15" customHeight="1" x14ac:dyDescent="0.25">
      <c r="A339" s="417"/>
      <c r="B339" s="417" t="s">
        <v>7943</v>
      </c>
      <c r="C339" s="441" t="s">
        <v>7004</v>
      </c>
      <c r="D339" s="549">
        <v>114.45</v>
      </c>
      <c r="E339" s="418" t="s">
        <v>1457</v>
      </c>
      <c r="F339" s="421" t="s">
        <v>1457</v>
      </c>
      <c r="G339" s="435">
        <f t="shared" si="17"/>
        <v>45.78</v>
      </c>
      <c r="H339" s="442"/>
      <c r="I339" s="435">
        <f t="shared" si="18"/>
        <v>45.78</v>
      </c>
      <c r="J339" s="346"/>
    </row>
    <row r="340" spans="1:10" s="19" customFormat="1" ht="15" customHeight="1" x14ac:dyDescent="0.25">
      <c r="A340" s="417"/>
      <c r="B340" s="417" t="s">
        <v>7944</v>
      </c>
      <c r="C340" s="441" t="s">
        <v>2389</v>
      </c>
      <c r="D340" s="549">
        <v>183.75</v>
      </c>
      <c r="E340" s="418" t="s">
        <v>1457</v>
      </c>
      <c r="F340" s="421" t="s">
        <v>1457</v>
      </c>
      <c r="G340" s="435">
        <f t="shared" si="17"/>
        <v>73.5</v>
      </c>
      <c r="H340" s="442"/>
      <c r="I340" s="435">
        <f t="shared" si="18"/>
        <v>73.5</v>
      </c>
      <c r="J340" s="346"/>
    </row>
    <row r="341" spans="1:10" s="19" customFormat="1" ht="15" customHeight="1" x14ac:dyDescent="0.3">
      <c r="A341" s="417"/>
      <c r="B341" s="417" t="s">
        <v>7190</v>
      </c>
      <c r="C341" s="441" t="s">
        <v>7191</v>
      </c>
      <c r="D341" s="549">
        <v>192.9375</v>
      </c>
      <c r="E341" s="418" t="s">
        <v>1457</v>
      </c>
      <c r="F341" s="419" t="s">
        <v>1457</v>
      </c>
      <c r="G341" s="435">
        <f t="shared" si="17"/>
        <v>77.175000000000011</v>
      </c>
      <c r="H341" s="442"/>
      <c r="I341" s="435">
        <f t="shared" si="18"/>
        <v>77.175000000000011</v>
      </c>
      <c r="J341"/>
    </row>
    <row r="342" spans="1:10" s="19" customFormat="1" ht="15" customHeight="1" x14ac:dyDescent="0.3">
      <c r="A342" s="417"/>
      <c r="B342" s="417" t="s">
        <v>7188</v>
      </c>
      <c r="C342" s="441" t="s">
        <v>7189</v>
      </c>
      <c r="D342" s="549">
        <v>78.172499999999999</v>
      </c>
      <c r="E342" s="418" t="s">
        <v>1457</v>
      </c>
      <c r="F342" s="419" t="s">
        <v>1457</v>
      </c>
      <c r="G342" s="435">
        <f t="shared" si="17"/>
        <v>31.269000000000002</v>
      </c>
      <c r="H342" s="442"/>
      <c r="I342" s="435">
        <f t="shared" si="18"/>
        <v>31.269000000000002</v>
      </c>
      <c r="J342"/>
    </row>
    <row r="343" spans="1:10" s="19" customFormat="1" ht="15" customHeight="1" x14ac:dyDescent="0.25">
      <c r="A343" s="417"/>
      <c r="B343" s="417" t="s">
        <v>8118</v>
      </c>
      <c r="C343" s="441" t="s">
        <v>8119</v>
      </c>
      <c r="D343" s="549">
        <v>74.45</v>
      </c>
      <c r="E343" s="418" t="s">
        <v>1457</v>
      </c>
      <c r="F343" s="421" t="s">
        <v>1457</v>
      </c>
      <c r="G343" s="435">
        <f t="shared" si="17"/>
        <v>29.78</v>
      </c>
      <c r="H343" s="442"/>
      <c r="I343" s="435">
        <f t="shared" si="18"/>
        <v>29.78</v>
      </c>
      <c r="J343" s="346"/>
    </row>
    <row r="344" spans="1:10" s="19" customFormat="1" ht="15" customHeight="1" x14ac:dyDescent="0.25">
      <c r="A344" s="417"/>
      <c r="B344" s="417" t="s">
        <v>8120</v>
      </c>
      <c r="C344" s="441" t="s">
        <v>8121</v>
      </c>
      <c r="D344" s="549">
        <v>60.8</v>
      </c>
      <c r="E344" s="418" t="s">
        <v>1457</v>
      </c>
      <c r="F344" s="421" t="s">
        <v>1457</v>
      </c>
      <c r="G344" s="435">
        <f t="shared" si="17"/>
        <v>24.32</v>
      </c>
      <c r="H344" s="442"/>
      <c r="I344" s="435">
        <f t="shared" si="18"/>
        <v>24.32</v>
      </c>
      <c r="J344" s="346"/>
    </row>
    <row r="345" spans="1:10" s="19" customFormat="1" ht="15" customHeight="1" x14ac:dyDescent="0.25">
      <c r="A345" s="417"/>
      <c r="B345" s="417" t="s">
        <v>8122</v>
      </c>
      <c r="C345" s="441" t="s">
        <v>8123</v>
      </c>
      <c r="D345" s="549">
        <v>60.8</v>
      </c>
      <c r="E345" s="418" t="s">
        <v>1457</v>
      </c>
      <c r="F345" s="421" t="s">
        <v>1457</v>
      </c>
      <c r="G345" s="435">
        <f t="shared" si="17"/>
        <v>24.32</v>
      </c>
      <c r="H345" s="442"/>
      <c r="I345" s="435">
        <f t="shared" si="18"/>
        <v>24.32</v>
      </c>
      <c r="J345" s="346"/>
    </row>
    <row r="346" spans="1:10" s="19" customFormat="1" ht="15" customHeight="1" x14ac:dyDescent="0.25">
      <c r="A346" s="417"/>
      <c r="B346" s="417" t="s">
        <v>8124</v>
      </c>
      <c r="C346" s="441" t="s">
        <v>8125</v>
      </c>
      <c r="D346" s="549">
        <v>25.73</v>
      </c>
      <c r="E346" s="418" t="s">
        <v>1457</v>
      </c>
      <c r="F346" s="421" t="s">
        <v>1457</v>
      </c>
      <c r="G346" s="435">
        <f t="shared" si="17"/>
        <v>10.292000000000002</v>
      </c>
      <c r="H346" s="442"/>
      <c r="I346" s="435">
        <f t="shared" si="18"/>
        <v>10.292000000000002</v>
      </c>
      <c r="J346" s="346"/>
    </row>
    <row r="347" spans="1:10" s="19" customFormat="1" ht="15" customHeight="1" x14ac:dyDescent="0.25">
      <c r="A347" s="417"/>
      <c r="B347" s="417" t="s">
        <v>7945</v>
      </c>
      <c r="C347" s="441" t="s">
        <v>7946</v>
      </c>
      <c r="D347" s="549">
        <v>25.73</v>
      </c>
      <c r="E347" s="418" t="s">
        <v>1457</v>
      </c>
      <c r="F347" s="421" t="s">
        <v>1457</v>
      </c>
      <c r="G347" s="435">
        <f t="shared" si="17"/>
        <v>10.292000000000002</v>
      </c>
      <c r="H347" s="442"/>
      <c r="I347" s="435">
        <f t="shared" si="18"/>
        <v>10.292000000000002</v>
      </c>
      <c r="J347" s="346"/>
    </row>
    <row r="348" spans="1:10" s="19" customFormat="1" ht="15" customHeight="1" x14ac:dyDescent="0.25">
      <c r="A348" s="417"/>
      <c r="B348" s="417" t="s">
        <v>8126</v>
      </c>
      <c r="C348" s="441" t="s">
        <v>8127</v>
      </c>
      <c r="D348" s="549">
        <v>39.799999999999997</v>
      </c>
      <c r="E348" s="418" t="s">
        <v>1457</v>
      </c>
      <c r="F348" s="421" t="s">
        <v>1457</v>
      </c>
      <c r="G348" s="435">
        <f t="shared" si="17"/>
        <v>15.92</v>
      </c>
      <c r="H348" s="442"/>
      <c r="I348" s="435">
        <f t="shared" si="18"/>
        <v>15.92</v>
      </c>
      <c r="J348" s="346"/>
    </row>
    <row r="349" spans="1:10" s="19" customFormat="1" ht="15" customHeight="1" x14ac:dyDescent="0.25">
      <c r="A349" s="417"/>
      <c r="B349" s="417" t="s">
        <v>8128</v>
      </c>
      <c r="C349" s="441" t="s">
        <v>8129</v>
      </c>
      <c r="D349" s="549">
        <v>39.799999999999997</v>
      </c>
      <c r="E349" s="418" t="s">
        <v>1457</v>
      </c>
      <c r="F349" s="421" t="s">
        <v>1457</v>
      </c>
      <c r="G349" s="435">
        <f t="shared" si="17"/>
        <v>15.92</v>
      </c>
      <c r="H349" s="442"/>
      <c r="I349" s="435">
        <f t="shared" si="18"/>
        <v>15.92</v>
      </c>
      <c r="J349" s="346"/>
    </row>
    <row r="350" spans="1:10" s="19" customFormat="1" ht="15" customHeight="1" x14ac:dyDescent="0.3">
      <c r="A350" s="417"/>
      <c r="B350" s="417" t="s">
        <v>7755</v>
      </c>
      <c r="C350" s="441" t="s">
        <v>7756</v>
      </c>
      <c r="D350" s="549">
        <v>314.89999999999998</v>
      </c>
      <c r="E350" s="418" t="s">
        <v>1457</v>
      </c>
      <c r="F350" s="416" t="s">
        <v>7757</v>
      </c>
      <c r="G350" s="422">
        <v>110.25</v>
      </c>
      <c r="H350" s="442"/>
      <c r="I350" s="435">
        <f t="shared" si="18"/>
        <v>110.25</v>
      </c>
      <c r="J350"/>
    </row>
    <row r="351" spans="1:10" s="19" customFormat="1" ht="15" customHeight="1" x14ac:dyDescent="0.25">
      <c r="A351" s="423"/>
      <c r="B351" s="443">
        <v>542</v>
      </c>
      <c r="C351" s="444" t="s">
        <v>2783</v>
      </c>
      <c r="D351" s="550">
        <v>374.85</v>
      </c>
      <c r="E351" s="418" t="s">
        <v>1457</v>
      </c>
      <c r="F351" s="434" t="s">
        <v>3788</v>
      </c>
      <c r="G351" s="435">
        <v>126</v>
      </c>
      <c r="H351" s="442"/>
      <c r="I351" s="435">
        <f t="shared" si="18"/>
        <v>126</v>
      </c>
    </row>
    <row r="352" spans="1:10" s="19" customFormat="1" ht="15" customHeight="1" x14ac:dyDescent="0.25">
      <c r="A352" s="423"/>
      <c r="B352" s="443">
        <v>543</v>
      </c>
      <c r="C352" s="444" t="s">
        <v>2785</v>
      </c>
      <c r="D352" s="550">
        <v>496.65</v>
      </c>
      <c r="E352" s="418" t="s">
        <v>1457</v>
      </c>
      <c r="F352" s="434" t="s">
        <v>3787</v>
      </c>
      <c r="G352" s="435">
        <v>168</v>
      </c>
      <c r="H352" s="442"/>
      <c r="I352" s="435">
        <f t="shared" si="18"/>
        <v>168</v>
      </c>
    </row>
    <row r="353" spans="1:10" s="19" customFormat="1" ht="15" customHeight="1" x14ac:dyDescent="0.25">
      <c r="A353" s="423"/>
      <c r="B353" s="443">
        <v>544</v>
      </c>
      <c r="C353" s="444" t="s">
        <v>2787</v>
      </c>
      <c r="D353" s="550">
        <v>525</v>
      </c>
      <c r="E353" s="418" t="s">
        <v>1457</v>
      </c>
      <c r="F353" s="434" t="s">
        <v>3789</v>
      </c>
      <c r="G353" s="435">
        <v>178.5</v>
      </c>
      <c r="H353" s="442"/>
      <c r="I353" s="435">
        <f t="shared" si="18"/>
        <v>178.5</v>
      </c>
    </row>
    <row r="354" spans="1:10" s="19" customFormat="1" ht="15" customHeight="1" x14ac:dyDescent="0.25">
      <c r="A354" s="423"/>
      <c r="B354" s="443">
        <v>545</v>
      </c>
      <c r="C354" s="444" t="s">
        <v>2781</v>
      </c>
      <c r="D354" s="550">
        <v>532.88</v>
      </c>
      <c r="E354" s="418" t="s">
        <v>1457</v>
      </c>
      <c r="F354" s="419" t="s">
        <v>1457</v>
      </c>
      <c r="G354" s="435">
        <f t="shared" ref="G354:G385" si="19">SUM(D354)*0.4</f>
        <v>213.15200000000002</v>
      </c>
      <c r="H354" s="442"/>
      <c r="I354" s="435">
        <f t="shared" si="18"/>
        <v>213.15200000000002</v>
      </c>
    </row>
    <row r="355" spans="1:10" s="19" customFormat="1" ht="15" customHeight="1" x14ac:dyDescent="0.25">
      <c r="A355" s="423"/>
      <c r="B355" s="443">
        <v>546</v>
      </c>
      <c r="C355" s="457" t="s">
        <v>2847</v>
      </c>
      <c r="D355" s="550">
        <v>123.8</v>
      </c>
      <c r="E355" s="418" t="s">
        <v>1457</v>
      </c>
      <c r="F355" s="419" t="s">
        <v>1457</v>
      </c>
      <c r="G355" s="435">
        <f t="shared" si="19"/>
        <v>49.52</v>
      </c>
      <c r="H355" s="442"/>
      <c r="I355" s="435">
        <f t="shared" si="18"/>
        <v>49.52</v>
      </c>
    </row>
    <row r="356" spans="1:10" s="19" customFormat="1" ht="15" customHeight="1" x14ac:dyDescent="0.25">
      <c r="A356" s="423"/>
      <c r="B356" s="443">
        <v>547</v>
      </c>
      <c r="C356" s="457" t="s">
        <v>2848</v>
      </c>
      <c r="D356" s="550">
        <v>125.9</v>
      </c>
      <c r="E356" s="418" t="s">
        <v>1457</v>
      </c>
      <c r="F356" s="419" t="s">
        <v>1457</v>
      </c>
      <c r="G356" s="435">
        <f t="shared" si="19"/>
        <v>50.360000000000007</v>
      </c>
      <c r="H356" s="442"/>
      <c r="I356" s="435">
        <f t="shared" si="18"/>
        <v>50.360000000000007</v>
      </c>
    </row>
    <row r="357" spans="1:10" s="19" customFormat="1" ht="15" customHeight="1" x14ac:dyDescent="0.25">
      <c r="A357" s="423"/>
      <c r="B357" s="443">
        <v>548</v>
      </c>
      <c r="C357" s="457" t="s">
        <v>2849</v>
      </c>
      <c r="D357" s="550">
        <v>148.05000000000001</v>
      </c>
      <c r="E357" s="418" t="s">
        <v>1457</v>
      </c>
      <c r="F357" s="419" t="s">
        <v>1457</v>
      </c>
      <c r="G357" s="435">
        <f t="shared" si="19"/>
        <v>59.220000000000006</v>
      </c>
      <c r="H357" s="442"/>
      <c r="I357" s="435">
        <f t="shared" si="18"/>
        <v>59.220000000000006</v>
      </c>
    </row>
    <row r="358" spans="1:10" s="19" customFormat="1" ht="15" customHeight="1" x14ac:dyDescent="0.25">
      <c r="A358" s="417"/>
      <c r="B358" s="417" t="s">
        <v>868</v>
      </c>
      <c r="C358" s="441" t="s">
        <v>8130</v>
      </c>
      <c r="D358" s="549">
        <v>112.25</v>
      </c>
      <c r="E358" s="418" t="s">
        <v>1457</v>
      </c>
      <c r="F358" s="421" t="s">
        <v>1457</v>
      </c>
      <c r="G358" s="435">
        <f t="shared" si="19"/>
        <v>44.900000000000006</v>
      </c>
      <c r="H358" s="442"/>
      <c r="I358" s="435">
        <f t="shared" si="18"/>
        <v>44.900000000000006</v>
      </c>
      <c r="J358" s="346"/>
    </row>
    <row r="359" spans="1:10" s="19" customFormat="1" ht="15" customHeight="1" x14ac:dyDescent="0.25">
      <c r="A359" s="417"/>
      <c r="B359" s="417" t="s">
        <v>8131</v>
      </c>
      <c r="C359" s="441" t="s">
        <v>8132</v>
      </c>
      <c r="D359" s="549">
        <v>112.25</v>
      </c>
      <c r="E359" s="418" t="s">
        <v>1457</v>
      </c>
      <c r="F359" s="421" t="s">
        <v>1457</v>
      </c>
      <c r="G359" s="435">
        <f t="shared" si="19"/>
        <v>44.900000000000006</v>
      </c>
      <c r="H359" s="442"/>
      <c r="I359" s="435">
        <f t="shared" si="18"/>
        <v>44.900000000000006</v>
      </c>
      <c r="J359" s="346"/>
    </row>
    <row r="360" spans="1:10" s="19" customFormat="1" ht="15" customHeight="1" x14ac:dyDescent="0.25">
      <c r="A360" s="417"/>
      <c r="B360" s="417" t="s">
        <v>8133</v>
      </c>
      <c r="C360" s="441" t="s">
        <v>8134</v>
      </c>
      <c r="D360" s="549">
        <v>112.25</v>
      </c>
      <c r="E360" s="418" t="s">
        <v>1457</v>
      </c>
      <c r="F360" s="421" t="s">
        <v>1457</v>
      </c>
      <c r="G360" s="435">
        <f t="shared" si="19"/>
        <v>44.900000000000006</v>
      </c>
      <c r="H360" s="442"/>
      <c r="I360" s="435">
        <f t="shared" si="18"/>
        <v>44.900000000000006</v>
      </c>
      <c r="J360" s="346"/>
    </row>
    <row r="361" spans="1:10" s="19" customFormat="1" ht="15" customHeight="1" x14ac:dyDescent="0.25">
      <c r="A361" s="417"/>
      <c r="B361" s="417" t="s">
        <v>8135</v>
      </c>
      <c r="C361" s="441" t="s">
        <v>8136</v>
      </c>
      <c r="D361" s="549">
        <v>112.25</v>
      </c>
      <c r="E361" s="418" t="s">
        <v>1457</v>
      </c>
      <c r="F361" s="421" t="s">
        <v>1457</v>
      </c>
      <c r="G361" s="435">
        <f t="shared" si="19"/>
        <v>44.900000000000006</v>
      </c>
      <c r="H361" s="442"/>
      <c r="I361" s="435">
        <f t="shared" si="18"/>
        <v>44.900000000000006</v>
      </c>
      <c r="J361" s="346"/>
    </row>
    <row r="362" spans="1:10" s="19" customFormat="1" ht="15" customHeight="1" x14ac:dyDescent="0.25">
      <c r="A362" s="417"/>
      <c r="B362" s="417" t="s">
        <v>8137</v>
      </c>
      <c r="C362" s="441" t="s">
        <v>8138</v>
      </c>
      <c r="D362" s="549">
        <v>68.150000000000006</v>
      </c>
      <c r="E362" s="418" t="s">
        <v>1457</v>
      </c>
      <c r="F362" s="421" t="s">
        <v>1457</v>
      </c>
      <c r="G362" s="435">
        <f t="shared" si="19"/>
        <v>27.260000000000005</v>
      </c>
      <c r="H362" s="442"/>
      <c r="I362" s="435">
        <f t="shared" si="18"/>
        <v>27.260000000000005</v>
      </c>
      <c r="J362" s="346"/>
    </row>
    <row r="363" spans="1:10" s="19" customFormat="1" ht="15" customHeight="1" x14ac:dyDescent="0.25">
      <c r="A363" s="417"/>
      <c r="B363" s="417" t="s">
        <v>8139</v>
      </c>
      <c r="C363" s="441" t="s">
        <v>8140</v>
      </c>
      <c r="D363" s="549">
        <v>68.150000000000006</v>
      </c>
      <c r="E363" s="418" t="s">
        <v>1457</v>
      </c>
      <c r="F363" s="421" t="s">
        <v>1457</v>
      </c>
      <c r="G363" s="435">
        <f t="shared" si="19"/>
        <v>27.260000000000005</v>
      </c>
      <c r="H363" s="442"/>
      <c r="I363" s="435">
        <f t="shared" si="18"/>
        <v>27.260000000000005</v>
      </c>
      <c r="J363" s="346"/>
    </row>
    <row r="364" spans="1:10" s="19" customFormat="1" ht="15" customHeight="1" x14ac:dyDescent="0.25">
      <c r="A364" s="417"/>
      <c r="B364" s="417" t="s">
        <v>8141</v>
      </c>
      <c r="C364" s="441" t="s">
        <v>8142</v>
      </c>
      <c r="D364" s="549">
        <v>68.150000000000006</v>
      </c>
      <c r="E364" s="418" t="s">
        <v>1457</v>
      </c>
      <c r="F364" s="421" t="s">
        <v>1457</v>
      </c>
      <c r="G364" s="435">
        <f t="shared" si="19"/>
        <v>27.260000000000005</v>
      </c>
      <c r="H364" s="442"/>
      <c r="I364" s="435">
        <f t="shared" si="18"/>
        <v>27.260000000000005</v>
      </c>
      <c r="J364" s="346"/>
    </row>
    <row r="365" spans="1:10" s="19" customFormat="1" ht="15" customHeight="1" x14ac:dyDescent="0.25">
      <c r="A365" s="417"/>
      <c r="B365" s="417" t="s">
        <v>8143</v>
      </c>
      <c r="C365" s="441" t="s">
        <v>8144</v>
      </c>
      <c r="D365" s="549">
        <v>68.150000000000006</v>
      </c>
      <c r="E365" s="418" t="s">
        <v>1457</v>
      </c>
      <c r="F365" s="421" t="s">
        <v>1457</v>
      </c>
      <c r="G365" s="435">
        <f t="shared" si="19"/>
        <v>27.260000000000005</v>
      </c>
      <c r="H365" s="442"/>
      <c r="I365" s="435">
        <f t="shared" si="18"/>
        <v>27.260000000000005</v>
      </c>
      <c r="J365" s="346"/>
    </row>
    <row r="366" spans="1:10" s="19" customFormat="1" ht="15" customHeight="1" x14ac:dyDescent="0.25">
      <c r="A366" s="417"/>
      <c r="B366" s="417" t="s">
        <v>8145</v>
      </c>
      <c r="C366" s="441" t="s">
        <v>8146</v>
      </c>
      <c r="D366" s="549">
        <v>249.9</v>
      </c>
      <c r="E366" s="418" t="s">
        <v>1457</v>
      </c>
      <c r="F366" s="421" t="s">
        <v>1457</v>
      </c>
      <c r="G366" s="435">
        <f t="shared" si="19"/>
        <v>99.960000000000008</v>
      </c>
      <c r="H366" s="442"/>
      <c r="I366" s="435">
        <f t="shared" si="18"/>
        <v>99.960000000000008</v>
      </c>
      <c r="J366" s="346"/>
    </row>
    <row r="367" spans="1:10" s="19" customFormat="1" ht="15" customHeight="1" x14ac:dyDescent="0.25">
      <c r="A367" s="417"/>
      <c r="B367" s="417" t="s">
        <v>8147</v>
      </c>
      <c r="C367" s="441" t="s">
        <v>8148</v>
      </c>
      <c r="D367" s="549">
        <v>249.9</v>
      </c>
      <c r="E367" s="418" t="s">
        <v>1457</v>
      </c>
      <c r="F367" s="421" t="s">
        <v>1457</v>
      </c>
      <c r="G367" s="435">
        <f t="shared" si="19"/>
        <v>99.960000000000008</v>
      </c>
      <c r="H367" s="442"/>
      <c r="I367" s="435">
        <f t="shared" si="18"/>
        <v>99.960000000000008</v>
      </c>
      <c r="J367" s="346"/>
    </row>
    <row r="368" spans="1:10" s="19" customFormat="1" ht="15" customHeight="1" x14ac:dyDescent="0.25">
      <c r="A368" s="417"/>
      <c r="B368" s="417" t="s">
        <v>883</v>
      </c>
      <c r="C368" s="441" t="s">
        <v>8149</v>
      </c>
      <c r="D368" s="549">
        <v>249.9</v>
      </c>
      <c r="E368" s="418" t="s">
        <v>1457</v>
      </c>
      <c r="F368" s="421" t="s">
        <v>1457</v>
      </c>
      <c r="G368" s="435">
        <f t="shared" si="19"/>
        <v>99.960000000000008</v>
      </c>
      <c r="H368" s="442"/>
      <c r="I368" s="435">
        <f t="shared" si="18"/>
        <v>99.960000000000008</v>
      </c>
      <c r="J368" s="346"/>
    </row>
    <row r="369" spans="1:10" s="19" customFormat="1" ht="15" customHeight="1" x14ac:dyDescent="0.25">
      <c r="A369" s="417"/>
      <c r="B369" s="417" t="s">
        <v>8150</v>
      </c>
      <c r="C369" s="441" t="s">
        <v>8151</v>
      </c>
      <c r="D369" s="549">
        <v>249.9</v>
      </c>
      <c r="E369" s="418" t="s">
        <v>1457</v>
      </c>
      <c r="F369" s="421" t="s">
        <v>1457</v>
      </c>
      <c r="G369" s="435">
        <f t="shared" si="19"/>
        <v>99.960000000000008</v>
      </c>
      <c r="H369" s="442"/>
      <c r="I369" s="435">
        <f t="shared" si="18"/>
        <v>99.960000000000008</v>
      </c>
      <c r="J369" s="346"/>
    </row>
    <row r="370" spans="1:10" s="19" customFormat="1" ht="15" customHeight="1" x14ac:dyDescent="0.25">
      <c r="A370" s="417"/>
      <c r="B370" s="417" t="s">
        <v>8152</v>
      </c>
      <c r="C370" s="441" t="s">
        <v>8153</v>
      </c>
      <c r="D370" s="549">
        <v>187.95</v>
      </c>
      <c r="E370" s="418" t="s">
        <v>1457</v>
      </c>
      <c r="F370" s="421" t="s">
        <v>1457</v>
      </c>
      <c r="G370" s="435">
        <f t="shared" si="19"/>
        <v>75.179999999999993</v>
      </c>
      <c r="H370" s="442"/>
      <c r="I370" s="435">
        <f t="shared" si="18"/>
        <v>75.179999999999993</v>
      </c>
      <c r="J370" s="346"/>
    </row>
    <row r="371" spans="1:10" s="19" customFormat="1" ht="15" customHeight="1" x14ac:dyDescent="0.25">
      <c r="A371" s="423"/>
      <c r="B371" s="443">
        <v>563</v>
      </c>
      <c r="C371" s="444" t="s">
        <v>1654</v>
      </c>
      <c r="D371" s="551">
        <v>187.95</v>
      </c>
      <c r="E371" s="418" t="s">
        <v>1457</v>
      </c>
      <c r="F371" s="419" t="s">
        <v>1457</v>
      </c>
      <c r="G371" s="435">
        <f t="shared" si="19"/>
        <v>75.179999999999993</v>
      </c>
      <c r="H371" s="442"/>
      <c r="I371" s="435">
        <f t="shared" si="18"/>
        <v>75.179999999999993</v>
      </c>
    </row>
    <row r="372" spans="1:10" s="19" customFormat="1" ht="15" customHeight="1" x14ac:dyDescent="0.25">
      <c r="A372" s="417"/>
      <c r="B372" s="417" t="s">
        <v>8154</v>
      </c>
      <c r="C372" s="441" t="s">
        <v>8155</v>
      </c>
      <c r="D372" s="549">
        <v>187.95</v>
      </c>
      <c r="E372" s="418" t="s">
        <v>1457</v>
      </c>
      <c r="F372" s="421" t="s">
        <v>1457</v>
      </c>
      <c r="G372" s="435">
        <f t="shared" si="19"/>
        <v>75.179999999999993</v>
      </c>
      <c r="H372" s="442"/>
      <c r="I372" s="435">
        <f t="shared" si="18"/>
        <v>75.179999999999993</v>
      </c>
      <c r="J372" s="346"/>
    </row>
    <row r="373" spans="1:10" s="19" customFormat="1" ht="15" customHeight="1" x14ac:dyDescent="0.25">
      <c r="A373" s="417"/>
      <c r="B373" s="417" t="s">
        <v>8156</v>
      </c>
      <c r="C373" s="441" t="s">
        <v>8157</v>
      </c>
      <c r="D373" s="549">
        <v>187.95</v>
      </c>
      <c r="E373" s="418" t="s">
        <v>1457</v>
      </c>
      <c r="F373" s="421" t="s">
        <v>1457</v>
      </c>
      <c r="G373" s="435">
        <f t="shared" si="19"/>
        <v>75.179999999999993</v>
      </c>
      <c r="H373" s="442"/>
      <c r="I373" s="435">
        <f t="shared" si="18"/>
        <v>75.179999999999993</v>
      </c>
      <c r="J373" s="346"/>
    </row>
    <row r="374" spans="1:10" s="19" customFormat="1" ht="15" customHeight="1" x14ac:dyDescent="0.25">
      <c r="A374" s="423"/>
      <c r="B374" s="449">
        <v>566</v>
      </c>
      <c r="C374" s="444" t="s">
        <v>1656</v>
      </c>
      <c r="D374" s="551">
        <v>306.60000000000002</v>
      </c>
      <c r="E374" s="418" t="s">
        <v>1457</v>
      </c>
      <c r="F374" s="419" t="s">
        <v>1457</v>
      </c>
      <c r="G374" s="435">
        <f t="shared" si="19"/>
        <v>122.64000000000001</v>
      </c>
      <c r="H374" s="442"/>
      <c r="I374" s="435">
        <f t="shared" si="18"/>
        <v>122.64000000000001</v>
      </c>
    </row>
    <row r="375" spans="1:10" s="19" customFormat="1" ht="15" customHeight="1" x14ac:dyDescent="0.25">
      <c r="A375" s="423"/>
      <c r="B375" s="449">
        <v>567</v>
      </c>
      <c r="C375" s="444" t="s">
        <v>1657</v>
      </c>
      <c r="D375" s="551">
        <v>306.60000000000002</v>
      </c>
      <c r="E375" s="418" t="s">
        <v>1457</v>
      </c>
      <c r="F375" s="419" t="s">
        <v>1457</v>
      </c>
      <c r="G375" s="435">
        <f t="shared" si="19"/>
        <v>122.64000000000001</v>
      </c>
      <c r="H375" s="442"/>
      <c r="I375" s="435">
        <f t="shared" si="18"/>
        <v>122.64000000000001</v>
      </c>
    </row>
    <row r="376" spans="1:10" s="19" customFormat="1" ht="15" customHeight="1" x14ac:dyDescent="0.25">
      <c r="A376" s="417"/>
      <c r="B376" s="417" t="s">
        <v>8158</v>
      </c>
      <c r="C376" s="441" t="s">
        <v>8159</v>
      </c>
      <c r="D376" s="549">
        <v>336</v>
      </c>
      <c r="E376" s="418" t="s">
        <v>1457</v>
      </c>
      <c r="F376" s="421" t="s">
        <v>1457</v>
      </c>
      <c r="G376" s="435">
        <f t="shared" si="19"/>
        <v>134.4</v>
      </c>
      <c r="H376" s="442"/>
      <c r="I376" s="435">
        <f t="shared" si="18"/>
        <v>134.4</v>
      </c>
      <c r="J376" s="346"/>
    </row>
    <row r="377" spans="1:10" s="19" customFormat="1" ht="15" customHeight="1" x14ac:dyDescent="0.25">
      <c r="A377" s="417"/>
      <c r="B377" s="417" t="s">
        <v>8160</v>
      </c>
      <c r="C377" s="441" t="s">
        <v>8161</v>
      </c>
      <c r="D377" s="549">
        <v>336</v>
      </c>
      <c r="E377" s="418" t="s">
        <v>1457</v>
      </c>
      <c r="F377" s="421" t="s">
        <v>1457</v>
      </c>
      <c r="G377" s="435">
        <f t="shared" si="19"/>
        <v>134.4</v>
      </c>
      <c r="H377" s="442"/>
      <c r="I377" s="435">
        <f t="shared" si="18"/>
        <v>134.4</v>
      </c>
      <c r="J377" s="346"/>
    </row>
    <row r="378" spans="1:10" s="19" customFormat="1" ht="15" customHeight="1" x14ac:dyDescent="0.25">
      <c r="A378" s="423"/>
      <c r="B378" s="443">
        <v>570</v>
      </c>
      <c r="C378" s="444" t="s">
        <v>1487</v>
      </c>
      <c r="D378" s="551">
        <v>25.2</v>
      </c>
      <c r="E378" s="418" t="s">
        <v>1457</v>
      </c>
      <c r="F378" s="419" t="s">
        <v>1457</v>
      </c>
      <c r="G378" s="435">
        <f t="shared" si="19"/>
        <v>10.08</v>
      </c>
      <c r="H378" s="442"/>
      <c r="I378" s="435">
        <f t="shared" si="18"/>
        <v>10.08</v>
      </c>
    </row>
    <row r="379" spans="1:10" s="19" customFormat="1" ht="15" customHeight="1" x14ac:dyDescent="0.25">
      <c r="A379" s="423"/>
      <c r="B379" s="443">
        <v>571</v>
      </c>
      <c r="C379" s="444" t="s">
        <v>1488</v>
      </c>
      <c r="D379" s="551">
        <v>25.2</v>
      </c>
      <c r="E379" s="418" t="s">
        <v>1457</v>
      </c>
      <c r="F379" s="419" t="s">
        <v>1457</v>
      </c>
      <c r="G379" s="435">
        <f t="shared" si="19"/>
        <v>10.08</v>
      </c>
      <c r="H379" s="442"/>
      <c r="I379" s="435">
        <f t="shared" si="18"/>
        <v>10.08</v>
      </c>
    </row>
    <row r="380" spans="1:10" s="19" customFormat="1" ht="15" customHeight="1" x14ac:dyDescent="0.25">
      <c r="A380" s="417"/>
      <c r="B380" s="417" t="s">
        <v>8162</v>
      </c>
      <c r="C380" s="441" t="s">
        <v>8163</v>
      </c>
      <c r="D380" s="549">
        <v>260.39999999999998</v>
      </c>
      <c r="E380" s="418" t="s">
        <v>1457</v>
      </c>
      <c r="F380" s="421" t="s">
        <v>1457</v>
      </c>
      <c r="G380" s="435">
        <f t="shared" si="19"/>
        <v>104.16</v>
      </c>
      <c r="H380" s="442"/>
      <c r="I380" s="435">
        <f t="shared" si="18"/>
        <v>104.16</v>
      </c>
      <c r="J380" s="346"/>
    </row>
    <row r="381" spans="1:10" s="19" customFormat="1" ht="15" customHeight="1" x14ac:dyDescent="0.25">
      <c r="A381" s="417"/>
      <c r="B381" s="417" t="s">
        <v>8164</v>
      </c>
      <c r="C381" s="441" t="s">
        <v>8165</v>
      </c>
      <c r="D381" s="549">
        <v>260.39999999999998</v>
      </c>
      <c r="E381" s="418" t="s">
        <v>1457</v>
      </c>
      <c r="F381" s="421" t="s">
        <v>1457</v>
      </c>
      <c r="G381" s="435">
        <f t="shared" si="19"/>
        <v>104.16</v>
      </c>
      <c r="H381" s="442"/>
      <c r="I381" s="435">
        <f t="shared" si="18"/>
        <v>104.16</v>
      </c>
      <c r="J381" s="346"/>
    </row>
    <row r="382" spans="1:10" s="19" customFormat="1" ht="15" customHeight="1" x14ac:dyDescent="0.25">
      <c r="A382" s="423"/>
      <c r="B382" s="449">
        <v>574</v>
      </c>
      <c r="C382" s="444" t="s">
        <v>1595</v>
      </c>
      <c r="D382" s="551">
        <v>29.4</v>
      </c>
      <c r="E382" s="418" t="s">
        <v>1457</v>
      </c>
      <c r="F382" s="419" t="s">
        <v>1457</v>
      </c>
      <c r="G382" s="435">
        <f t="shared" si="19"/>
        <v>11.76</v>
      </c>
      <c r="H382" s="442"/>
      <c r="I382" s="435">
        <f t="shared" si="18"/>
        <v>11.76</v>
      </c>
    </row>
    <row r="383" spans="1:10" s="19" customFormat="1" ht="15" customHeight="1" x14ac:dyDescent="0.25">
      <c r="A383" s="417"/>
      <c r="B383" s="417" t="s">
        <v>8166</v>
      </c>
      <c r="C383" s="441" t="s">
        <v>8167</v>
      </c>
      <c r="D383" s="549">
        <v>249.9</v>
      </c>
      <c r="E383" s="418" t="s">
        <v>1457</v>
      </c>
      <c r="F383" s="421" t="s">
        <v>1457</v>
      </c>
      <c r="G383" s="435">
        <f t="shared" si="19"/>
        <v>99.960000000000008</v>
      </c>
      <c r="H383" s="442"/>
      <c r="I383" s="435">
        <f t="shared" si="18"/>
        <v>99.960000000000008</v>
      </c>
      <c r="J383" s="346"/>
    </row>
    <row r="384" spans="1:10" s="19" customFormat="1" ht="15" customHeight="1" x14ac:dyDescent="0.25">
      <c r="A384" s="423"/>
      <c r="B384" s="449">
        <v>576</v>
      </c>
      <c r="C384" s="444" t="s">
        <v>1801</v>
      </c>
      <c r="D384" s="551">
        <v>249.9</v>
      </c>
      <c r="E384" s="418" t="s">
        <v>1457</v>
      </c>
      <c r="F384" s="419" t="s">
        <v>1457</v>
      </c>
      <c r="G384" s="435">
        <f t="shared" si="19"/>
        <v>99.960000000000008</v>
      </c>
      <c r="H384" s="442"/>
      <c r="I384" s="435">
        <f t="shared" si="18"/>
        <v>99.960000000000008</v>
      </c>
    </row>
    <row r="385" spans="1:10" s="19" customFormat="1" ht="15" customHeight="1" x14ac:dyDescent="0.25">
      <c r="A385" s="417"/>
      <c r="B385" s="417" t="s">
        <v>8168</v>
      </c>
      <c r="C385" s="441" t="s">
        <v>8169</v>
      </c>
      <c r="D385" s="549">
        <v>166.95</v>
      </c>
      <c r="E385" s="418" t="s">
        <v>1457</v>
      </c>
      <c r="F385" s="421" t="s">
        <v>1457</v>
      </c>
      <c r="G385" s="435">
        <f t="shared" si="19"/>
        <v>66.78</v>
      </c>
      <c r="H385" s="442"/>
      <c r="I385" s="435">
        <f t="shared" si="18"/>
        <v>66.78</v>
      </c>
      <c r="J385" s="346"/>
    </row>
    <row r="386" spans="1:10" s="19" customFormat="1" ht="15" customHeight="1" x14ac:dyDescent="0.25">
      <c r="A386" s="417"/>
      <c r="B386" s="417" t="s">
        <v>8170</v>
      </c>
      <c r="C386" s="441" t="s">
        <v>8171</v>
      </c>
      <c r="D386" s="549">
        <v>166.95</v>
      </c>
      <c r="E386" s="418" t="s">
        <v>1457</v>
      </c>
      <c r="F386" s="421" t="s">
        <v>1457</v>
      </c>
      <c r="G386" s="435">
        <f t="shared" ref="G386:G404" si="20">SUM(D386)*0.4</f>
        <v>66.78</v>
      </c>
      <c r="H386" s="442"/>
      <c r="I386" s="435">
        <f t="shared" ref="I386:I449" si="21">SUM(G386*H386)+G386</f>
        <v>66.78</v>
      </c>
      <c r="J386" s="346"/>
    </row>
    <row r="387" spans="1:10" s="19" customFormat="1" ht="15" customHeight="1" x14ac:dyDescent="0.25">
      <c r="A387" s="423"/>
      <c r="B387" s="449">
        <v>579</v>
      </c>
      <c r="C387" s="444" t="s">
        <v>1830</v>
      </c>
      <c r="D387" s="551">
        <v>68.25</v>
      </c>
      <c r="E387" s="418" t="s">
        <v>1457</v>
      </c>
      <c r="F387" s="419" t="s">
        <v>1457</v>
      </c>
      <c r="G387" s="435">
        <f t="shared" si="20"/>
        <v>27.3</v>
      </c>
      <c r="H387" s="442"/>
      <c r="I387" s="435">
        <f t="shared" si="21"/>
        <v>27.3</v>
      </c>
    </row>
    <row r="388" spans="1:10" s="19" customFormat="1" ht="15" customHeight="1" x14ac:dyDescent="0.25">
      <c r="A388" s="417"/>
      <c r="B388" s="417" t="s">
        <v>8172</v>
      </c>
      <c r="C388" s="441" t="s">
        <v>8173</v>
      </c>
      <c r="D388" s="549">
        <v>261.45</v>
      </c>
      <c r="E388" s="418" t="s">
        <v>1457</v>
      </c>
      <c r="F388" s="421" t="s">
        <v>1457</v>
      </c>
      <c r="G388" s="435">
        <f t="shared" si="20"/>
        <v>104.58</v>
      </c>
      <c r="H388" s="442"/>
      <c r="I388" s="435">
        <f t="shared" si="21"/>
        <v>104.58</v>
      </c>
      <c r="J388" s="346"/>
    </row>
    <row r="389" spans="1:10" s="19" customFormat="1" ht="15" customHeight="1" x14ac:dyDescent="0.25">
      <c r="A389" s="417"/>
      <c r="B389" s="417" t="s">
        <v>8174</v>
      </c>
      <c r="C389" s="441" t="s">
        <v>8175</v>
      </c>
      <c r="D389" s="549">
        <v>261.45</v>
      </c>
      <c r="E389" s="418" t="s">
        <v>1457</v>
      </c>
      <c r="F389" s="421" t="s">
        <v>1457</v>
      </c>
      <c r="G389" s="435">
        <f t="shared" si="20"/>
        <v>104.58</v>
      </c>
      <c r="H389" s="442"/>
      <c r="I389" s="435">
        <f t="shared" si="21"/>
        <v>104.58</v>
      </c>
      <c r="J389" s="346"/>
    </row>
    <row r="390" spans="1:10" s="19" customFormat="1" ht="15" customHeight="1" x14ac:dyDescent="0.25">
      <c r="A390" s="423"/>
      <c r="B390" s="443">
        <v>583</v>
      </c>
      <c r="C390" s="444" t="s">
        <v>9779</v>
      </c>
      <c r="D390" s="551">
        <v>166.95</v>
      </c>
      <c r="E390" s="418" t="s">
        <v>1457</v>
      </c>
      <c r="F390" s="419" t="s">
        <v>1457</v>
      </c>
      <c r="G390" s="435">
        <f t="shared" si="20"/>
        <v>66.78</v>
      </c>
      <c r="H390" s="442"/>
      <c r="I390" s="435">
        <f t="shared" si="21"/>
        <v>66.78</v>
      </c>
    </row>
    <row r="391" spans="1:10" s="19" customFormat="1" ht="15" customHeight="1" x14ac:dyDescent="0.25">
      <c r="A391" s="423"/>
      <c r="B391" s="443">
        <v>584</v>
      </c>
      <c r="C391" s="444" t="s">
        <v>9780</v>
      </c>
      <c r="D391" s="551">
        <v>166.95</v>
      </c>
      <c r="E391" s="418" t="s">
        <v>1457</v>
      </c>
      <c r="F391" s="419" t="s">
        <v>1457</v>
      </c>
      <c r="G391" s="435">
        <f t="shared" si="20"/>
        <v>66.78</v>
      </c>
      <c r="H391" s="442"/>
      <c r="I391" s="435">
        <f t="shared" si="21"/>
        <v>66.78</v>
      </c>
    </row>
    <row r="392" spans="1:10" s="19" customFormat="1" ht="15" customHeight="1" x14ac:dyDescent="0.25">
      <c r="A392" s="417"/>
      <c r="B392" s="417" t="s">
        <v>8176</v>
      </c>
      <c r="C392" s="441" t="s">
        <v>8177</v>
      </c>
      <c r="D392" s="549">
        <v>202.13</v>
      </c>
      <c r="E392" s="418" t="s">
        <v>1457</v>
      </c>
      <c r="F392" s="421" t="s">
        <v>1457</v>
      </c>
      <c r="G392" s="435">
        <f t="shared" si="20"/>
        <v>80.852000000000004</v>
      </c>
      <c r="H392" s="442"/>
      <c r="I392" s="435">
        <f t="shared" si="21"/>
        <v>80.852000000000004</v>
      </c>
      <c r="J392" s="346"/>
    </row>
    <row r="393" spans="1:10" s="19" customFormat="1" ht="15" customHeight="1" x14ac:dyDescent="0.25">
      <c r="A393" s="423"/>
      <c r="B393" s="449">
        <v>586</v>
      </c>
      <c r="C393" s="444" t="s">
        <v>2113</v>
      </c>
      <c r="D393" s="551">
        <v>25.2</v>
      </c>
      <c r="E393" s="418" t="s">
        <v>1457</v>
      </c>
      <c r="F393" s="419" t="s">
        <v>1457</v>
      </c>
      <c r="G393" s="435">
        <f t="shared" si="20"/>
        <v>10.08</v>
      </c>
      <c r="H393" s="442"/>
      <c r="I393" s="435">
        <f t="shared" si="21"/>
        <v>10.08</v>
      </c>
    </row>
    <row r="394" spans="1:10" s="19" customFormat="1" ht="15" customHeight="1" x14ac:dyDescent="0.25">
      <c r="A394" s="417"/>
      <c r="B394" s="417" t="s">
        <v>8178</v>
      </c>
      <c r="C394" s="441" t="s">
        <v>8179</v>
      </c>
      <c r="D394" s="549">
        <v>62.9</v>
      </c>
      <c r="E394" s="418" t="s">
        <v>1457</v>
      </c>
      <c r="F394" s="421" t="s">
        <v>1457</v>
      </c>
      <c r="G394" s="435">
        <f t="shared" si="20"/>
        <v>25.16</v>
      </c>
      <c r="H394" s="442"/>
      <c r="I394" s="435">
        <f t="shared" si="21"/>
        <v>25.16</v>
      </c>
      <c r="J394" s="346"/>
    </row>
    <row r="395" spans="1:10" s="19" customFormat="1" ht="15" customHeight="1" x14ac:dyDescent="0.25">
      <c r="A395" s="417"/>
      <c r="B395" s="417" t="s">
        <v>8180</v>
      </c>
      <c r="C395" s="441" t="s">
        <v>8181</v>
      </c>
      <c r="D395" s="549">
        <v>62.9</v>
      </c>
      <c r="E395" s="418" t="s">
        <v>1457</v>
      </c>
      <c r="F395" s="421" t="s">
        <v>1457</v>
      </c>
      <c r="G395" s="435">
        <f t="shared" si="20"/>
        <v>25.16</v>
      </c>
      <c r="H395" s="442"/>
      <c r="I395" s="435">
        <f t="shared" si="21"/>
        <v>25.16</v>
      </c>
      <c r="J395" s="346"/>
    </row>
    <row r="396" spans="1:10" s="19" customFormat="1" ht="15" customHeight="1" x14ac:dyDescent="0.25">
      <c r="A396" s="417"/>
      <c r="B396" s="417" t="s">
        <v>867</v>
      </c>
      <c r="C396" s="441" t="s">
        <v>4298</v>
      </c>
      <c r="D396" s="549">
        <v>79.59</v>
      </c>
      <c r="E396" s="418" t="s">
        <v>1457</v>
      </c>
      <c r="F396" s="421" t="s">
        <v>1457</v>
      </c>
      <c r="G396" s="435">
        <f t="shared" si="20"/>
        <v>31.836000000000002</v>
      </c>
      <c r="H396" s="442"/>
      <c r="I396" s="435">
        <f t="shared" si="21"/>
        <v>31.836000000000002</v>
      </c>
      <c r="J396" s="346"/>
    </row>
    <row r="397" spans="1:10" s="19" customFormat="1" ht="15" customHeight="1" x14ac:dyDescent="0.25">
      <c r="A397" s="417"/>
      <c r="B397" s="417" t="s">
        <v>8182</v>
      </c>
      <c r="C397" s="441" t="s">
        <v>8183</v>
      </c>
      <c r="D397" s="549">
        <v>79.59</v>
      </c>
      <c r="E397" s="418" t="s">
        <v>1457</v>
      </c>
      <c r="F397" s="421" t="s">
        <v>1457</v>
      </c>
      <c r="G397" s="435">
        <f t="shared" si="20"/>
        <v>31.836000000000002</v>
      </c>
      <c r="H397" s="442"/>
      <c r="I397" s="435">
        <f t="shared" si="21"/>
        <v>31.836000000000002</v>
      </c>
      <c r="J397" s="346"/>
    </row>
    <row r="398" spans="1:10" s="19" customFormat="1" ht="15" customHeight="1" x14ac:dyDescent="0.25">
      <c r="A398" s="417"/>
      <c r="B398" s="417" t="s">
        <v>8184</v>
      </c>
      <c r="C398" s="441" t="s">
        <v>4301</v>
      </c>
      <c r="D398" s="549">
        <v>79.59</v>
      </c>
      <c r="E398" s="418" t="s">
        <v>1457</v>
      </c>
      <c r="F398" s="421" t="s">
        <v>1457</v>
      </c>
      <c r="G398" s="435">
        <f t="shared" si="20"/>
        <v>31.836000000000002</v>
      </c>
      <c r="H398" s="442"/>
      <c r="I398" s="435">
        <f t="shared" si="21"/>
        <v>31.836000000000002</v>
      </c>
      <c r="J398" s="346"/>
    </row>
    <row r="399" spans="1:10" s="19" customFormat="1" ht="15" customHeight="1" x14ac:dyDescent="0.25">
      <c r="A399" s="423"/>
      <c r="B399" s="451">
        <v>603</v>
      </c>
      <c r="C399" s="452" t="s">
        <v>2184</v>
      </c>
      <c r="D399" s="551">
        <v>89.25</v>
      </c>
      <c r="E399" s="418" t="s">
        <v>1457</v>
      </c>
      <c r="F399" s="419" t="s">
        <v>1457</v>
      </c>
      <c r="G399" s="435">
        <f t="shared" si="20"/>
        <v>35.700000000000003</v>
      </c>
      <c r="H399" s="442"/>
      <c r="I399" s="435">
        <f t="shared" si="21"/>
        <v>35.700000000000003</v>
      </c>
    </row>
    <row r="400" spans="1:10" s="19" customFormat="1" ht="15" customHeight="1" x14ac:dyDescent="0.25">
      <c r="A400" s="417"/>
      <c r="B400" s="417" t="s">
        <v>7159</v>
      </c>
      <c r="C400" s="441" t="s">
        <v>7160</v>
      </c>
      <c r="D400" s="549">
        <v>89.25</v>
      </c>
      <c r="E400" s="418" t="s">
        <v>1457</v>
      </c>
      <c r="F400" s="421" t="s">
        <v>1457</v>
      </c>
      <c r="G400" s="435">
        <f t="shared" si="20"/>
        <v>35.700000000000003</v>
      </c>
      <c r="H400" s="442"/>
      <c r="I400" s="435">
        <f t="shared" si="21"/>
        <v>35.700000000000003</v>
      </c>
      <c r="J400" s="346"/>
    </row>
    <row r="401" spans="1:12" s="19" customFormat="1" ht="15" customHeight="1" x14ac:dyDescent="0.25">
      <c r="A401" s="423"/>
      <c r="B401" s="451">
        <v>606</v>
      </c>
      <c r="C401" s="452" t="s">
        <v>2029</v>
      </c>
      <c r="D401" s="551">
        <v>367.5</v>
      </c>
      <c r="E401" s="418" t="s">
        <v>1457</v>
      </c>
      <c r="F401" s="419" t="s">
        <v>1457</v>
      </c>
      <c r="G401" s="435">
        <f t="shared" si="20"/>
        <v>147</v>
      </c>
      <c r="H401" s="442"/>
      <c r="I401" s="435">
        <f t="shared" si="21"/>
        <v>147</v>
      </c>
    </row>
    <row r="402" spans="1:12" s="19" customFormat="1" ht="15" customHeight="1" x14ac:dyDescent="0.25">
      <c r="A402" s="423"/>
      <c r="B402" s="451">
        <v>607</v>
      </c>
      <c r="C402" s="452" t="s">
        <v>2030</v>
      </c>
      <c r="D402" s="551">
        <v>367.5</v>
      </c>
      <c r="E402" s="418" t="s">
        <v>1457</v>
      </c>
      <c r="F402" s="419" t="s">
        <v>1457</v>
      </c>
      <c r="G402" s="435">
        <f t="shared" si="20"/>
        <v>147</v>
      </c>
      <c r="H402" s="442"/>
      <c r="I402" s="435">
        <f t="shared" si="21"/>
        <v>147</v>
      </c>
    </row>
    <row r="403" spans="1:12" s="19" customFormat="1" ht="15" customHeight="1" x14ac:dyDescent="0.25">
      <c r="A403" s="423"/>
      <c r="B403" s="451">
        <v>608</v>
      </c>
      <c r="C403" s="452" t="s">
        <v>2031</v>
      </c>
      <c r="D403" s="551">
        <v>411.6</v>
      </c>
      <c r="E403" s="418" t="s">
        <v>1457</v>
      </c>
      <c r="F403" s="419" t="s">
        <v>1457</v>
      </c>
      <c r="G403" s="435">
        <f t="shared" si="20"/>
        <v>164.64000000000001</v>
      </c>
      <c r="H403" s="442"/>
      <c r="I403" s="435">
        <f t="shared" si="21"/>
        <v>164.64000000000001</v>
      </c>
    </row>
    <row r="404" spans="1:12" s="19" customFormat="1" ht="15" customHeight="1" x14ac:dyDescent="0.25">
      <c r="A404" s="423"/>
      <c r="B404" s="451">
        <v>609</v>
      </c>
      <c r="C404" s="452" t="s">
        <v>2032</v>
      </c>
      <c r="D404" s="551">
        <v>411.6</v>
      </c>
      <c r="E404" s="418" t="s">
        <v>1457</v>
      </c>
      <c r="F404" s="419" t="s">
        <v>1457</v>
      </c>
      <c r="G404" s="435">
        <f t="shared" si="20"/>
        <v>164.64000000000001</v>
      </c>
      <c r="H404" s="442"/>
      <c r="I404" s="435">
        <f t="shared" si="21"/>
        <v>164.64000000000001</v>
      </c>
    </row>
    <row r="405" spans="1:12" s="19" customFormat="1" ht="15" customHeight="1" x14ac:dyDescent="0.25">
      <c r="A405" s="417"/>
      <c r="B405" s="417" t="s">
        <v>8185</v>
      </c>
      <c r="C405" s="441" t="s">
        <v>8186</v>
      </c>
      <c r="D405" s="549">
        <v>34.409999999999997</v>
      </c>
      <c r="E405" s="418" t="s">
        <v>1457</v>
      </c>
      <c r="F405" s="416" t="s">
        <v>8187</v>
      </c>
      <c r="G405" s="458">
        <v>2.1</v>
      </c>
      <c r="H405" s="442"/>
      <c r="I405" s="435">
        <f t="shared" si="21"/>
        <v>2.1</v>
      </c>
      <c r="J405" s="346"/>
    </row>
    <row r="406" spans="1:12" s="19" customFormat="1" ht="15" customHeight="1" x14ac:dyDescent="0.25">
      <c r="A406" s="417"/>
      <c r="B406" s="417" t="s">
        <v>8188</v>
      </c>
      <c r="C406" s="441" t="s">
        <v>8189</v>
      </c>
      <c r="D406" s="549">
        <v>34.409999999999997</v>
      </c>
      <c r="E406" s="418" t="s">
        <v>1457</v>
      </c>
      <c r="F406" s="416" t="s">
        <v>8187</v>
      </c>
      <c r="G406" s="458">
        <v>2.1</v>
      </c>
      <c r="H406" s="442"/>
      <c r="I406" s="435">
        <f t="shared" si="21"/>
        <v>2.1</v>
      </c>
      <c r="J406" s="346"/>
    </row>
    <row r="407" spans="1:12" s="19" customFormat="1" ht="15" customHeight="1" x14ac:dyDescent="0.25">
      <c r="A407" s="417"/>
      <c r="B407" s="417" t="s">
        <v>8190</v>
      </c>
      <c r="C407" s="441" t="s">
        <v>8191</v>
      </c>
      <c r="D407" s="549">
        <v>34.409999999999997</v>
      </c>
      <c r="E407" s="418" t="s">
        <v>1457</v>
      </c>
      <c r="F407" s="416" t="s">
        <v>8187</v>
      </c>
      <c r="G407" s="458">
        <v>2.1</v>
      </c>
      <c r="H407" s="442"/>
      <c r="I407" s="435">
        <f t="shared" si="21"/>
        <v>2.1</v>
      </c>
      <c r="J407" s="346"/>
    </row>
    <row r="408" spans="1:12" s="19" customFormat="1" ht="15" customHeight="1" x14ac:dyDescent="0.25">
      <c r="A408" s="51"/>
      <c r="B408" s="417" t="s">
        <v>9894</v>
      </c>
      <c r="C408" s="441" t="s">
        <v>9895</v>
      </c>
      <c r="D408" s="549">
        <v>29.9</v>
      </c>
      <c r="E408" s="418" t="s">
        <v>1457</v>
      </c>
      <c r="F408" s="544" t="s">
        <v>9896</v>
      </c>
      <c r="G408" s="543">
        <v>5.5</v>
      </c>
      <c r="H408" s="442"/>
      <c r="I408" s="435">
        <f t="shared" si="21"/>
        <v>5.5</v>
      </c>
      <c r="J408" s="346"/>
      <c r="K408" s="6"/>
      <c r="L408" s="6"/>
    </row>
    <row r="409" spans="1:12" s="19" customFormat="1" ht="15" customHeight="1" x14ac:dyDescent="0.25">
      <c r="A409" s="417"/>
      <c r="B409" s="417" t="s">
        <v>8192</v>
      </c>
      <c r="C409" s="441" t="s">
        <v>8193</v>
      </c>
      <c r="D409" s="549">
        <v>29.9</v>
      </c>
      <c r="E409" s="418" t="s">
        <v>1457</v>
      </c>
      <c r="F409" s="544" t="s">
        <v>9896</v>
      </c>
      <c r="G409" s="543">
        <v>5.5</v>
      </c>
      <c r="H409" s="442"/>
      <c r="I409" s="435">
        <f t="shared" si="21"/>
        <v>5.5</v>
      </c>
      <c r="J409" s="346"/>
    </row>
    <row r="410" spans="1:12" s="19" customFormat="1" ht="15" customHeight="1" x14ac:dyDescent="0.25">
      <c r="A410" s="51"/>
      <c r="B410" s="417" t="s">
        <v>9897</v>
      </c>
      <c r="C410" s="441" t="s">
        <v>9898</v>
      </c>
      <c r="D410" s="549">
        <v>29.9</v>
      </c>
      <c r="E410" s="418" t="s">
        <v>1457</v>
      </c>
      <c r="F410" s="544" t="s">
        <v>9896</v>
      </c>
      <c r="G410" s="543">
        <v>5.5</v>
      </c>
      <c r="H410" s="442"/>
      <c r="I410" s="435">
        <f t="shared" si="21"/>
        <v>5.5</v>
      </c>
      <c r="J410" s="346"/>
      <c r="K410" s="6"/>
      <c r="L410" s="6"/>
    </row>
    <row r="411" spans="1:12" s="19" customFormat="1" ht="15" customHeight="1" x14ac:dyDescent="0.25">
      <c r="A411" s="51"/>
      <c r="B411" s="417" t="s">
        <v>9899</v>
      </c>
      <c r="C411" s="441" t="s">
        <v>9900</v>
      </c>
      <c r="D411" s="549">
        <v>21.95</v>
      </c>
      <c r="E411" s="418" t="s">
        <v>1457</v>
      </c>
      <c r="F411" s="544" t="s">
        <v>9901</v>
      </c>
      <c r="G411" s="543">
        <v>4.5</v>
      </c>
      <c r="H411" s="442"/>
      <c r="I411" s="435">
        <f t="shared" si="21"/>
        <v>4.5</v>
      </c>
      <c r="J411" s="346"/>
      <c r="K411" s="6"/>
      <c r="L411" s="6"/>
    </row>
    <row r="412" spans="1:12" s="19" customFormat="1" ht="15" customHeight="1" x14ac:dyDescent="0.25">
      <c r="A412" s="417"/>
      <c r="B412" s="417" t="s">
        <v>8194</v>
      </c>
      <c r="C412" s="441" t="s">
        <v>8195</v>
      </c>
      <c r="D412" s="549">
        <v>21.95</v>
      </c>
      <c r="E412" s="418" t="s">
        <v>1457</v>
      </c>
      <c r="F412" s="544" t="s">
        <v>9901</v>
      </c>
      <c r="G412" s="543">
        <v>4.5</v>
      </c>
      <c r="H412" s="442"/>
      <c r="I412" s="435">
        <f t="shared" si="21"/>
        <v>4.5</v>
      </c>
      <c r="J412" s="346"/>
    </row>
    <row r="413" spans="1:12" s="19" customFormat="1" ht="15" customHeight="1" x14ac:dyDescent="0.25">
      <c r="A413" s="423"/>
      <c r="B413" s="451">
        <v>619</v>
      </c>
      <c r="C413" s="452" t="s">
        <v>1705</v>
      </c>
      <c r="D413" s="551">
        <v>21.95</v>
      </c>
      <c r="E413" s="418" t="s">
        <v>1457</v>
      </c>
      <c r="F413" s="544" t="s">
        <v>9901</v>
      </c>
      <c r="G413" s="543">
        <v>4.5</v>
      </c>
      <c r="H413" s="442"/>
      <c r="I413" s="435">
        <f t="shared" si="21"/>
        <v>4.5</v>
      </c>
    </row>
    <row r="414" spans="1:12" s="19" customFormat="1" ht="15" customHeight="1" x14ac:dyDescent="0.25">
      <c r="A414" s="51"/>
      <c r="B414" s="417">
        <v>620</v>
      </c>
      <c r="C414" s="441" t="s">
        <v>10191</v>
      </c>
      <c r="D414" s="549">
        <v>19.899999999999999</v>
      </c>
      <c r="E414" s="418" t="s">
        <v>1457</v>
      </c>
      <c r="F414" s="544" t="s">
        <v>9901</v>
      </c>
      <c r="G414" s="543">
        <v>4.5</v>
      </c>
      <c r="H414" s="442"/>
      <c r="I414" s="435">
        <f t="shared" si="21"/>
        <v>4.5</v>
      </c>
      <c r="J414" s="346"/>
      <c r="K414" s="6"/>
      <c r="L414" s="6"/>
    </row>
    <row r="415" spans="1:12" s="19" customFormat="1" ht="15" customHeight="1" x14ac:dyDescent="0.25">
      <c r="A415" s="51"/>
      <c r="B415" s="417" t="s">
        <v>9902</v>
      </c>
      <c r="C415" s="441" t="s">
        <v>9903</v>
      </c>
      <c r="D415" s="549">
        <v>19.899999999999999</v>
      </c>
      <c r="E415" s="418" t="s">
        <v>1457</v>
      </c>
      <c r="F415" s="544" t="s">
        <v>9901</v>
      </c>
      <c r="G415" s="543">
        <v>4.5</v>
      </c>
      <c r="H415" s="442"/>
      <c r="I415" s="435">
        <f t="shared" si="21"/>
        <v>4.5</v>
      </c>
      <c r="J415" s="346"/>
      <c r="K415" s="6"/>
      <c r="L415" s="6"/>
    </row>
    <row r="416" spans="1:12" s="19" customFormat="1" ht="15" customHeight="1" x14ac:dyDescent="0.25">
      <c r="A416" s="51"/>
      <c r="B416" s="417" t="s">
        <v>9904</v>
      </c>
      <c r="C416" s="441" t="s">
        <v>9905</v>
      </c>
      <c r="D416" s="549">
        <v>19.899999999999999</v>
      </c>
      <c r="E416" s="418" t="s">
        <v>1457</v>
      </c>
      <c r="F416" s="544" t="s">
        <v>9901</v>
      </c>
      <c r="G416" s="543">
        <v>4.5</v>
      </c>
      <c r="H416" s="442"/>
      <c r="I416" s="435">
        <f t="shared" si="21"/>
        <v>4.5</v>
      </c>
      <c r="J416" s="346"/>
      <c r="K416" s="6"/>
      <c r="L416" s="6"/>
    </row>
    <row r="417" spans="1:12" s="19" customFormat="1" ht="15" customHeight="1" x14ac:dyDescent="0.25">
      <c r="A417" s="51"/>
      <c r="B417" s="417" t="s">
        <v>9906</v>
      </c>
      <c r="C417" s="441" t="s">
        <v>9907</v>
      </c>
      <c r="D417" s="549">
        <v>14</v>
      </c>
      <c r="E417" s="418" t="s">
        <v>1457</v>
      </c>
      <c r="F417" s="544" t="s">
        <v>9908</v>
      </c>
      <c r="G417" s="543">
        <v>3</v>
      </c>
      <c r="H417" s="442"/>
      <c r="I417" s="435">
        <f t="shared" si="21"/>
        <v>3</v>
      </c>
      <c r="J417" s="346"/>
      <c r="K417" s="6"/>
      <c r="L417" s="6"/>
    </row>
    <row r="418" spans="1:12" s="19" customFormat="1" ht="15" customHeight="1" x14ac:dyDescent="0.25">
      <c r="A418" s="51"/>
      <c r="B418" s="417" t="s">
        <v>9909</v>
      </c>
      <c r="C418" s="441" t="s">
        <v>9910</v>
      </c>
      <c r="D418" s="549">
        <v>14</v>
      </c>
      <c r="E418" s="418" t="s">
        <v>1457</v>
      </c>
      <c r="F418" s="544" t="s">
        <v>9908</v>
      </c>
      <c r="G418" s="543">
        <v>3</v>
      </c>
      <c r="H418" s="442"/>
      <c r="I418" s="435">
        <f t="shared" si="21"/>
        <v>3</v>
      </c>
      <c r="J418" s="346"/>
      <c r="K418" s="6"/>
      <c r="L418" s="6"/>
    </row>
    <row r="419" spans="1:12" s="19" customFormat="1" ht="15" customHeight="1" x14ac:dyDescent="0.25">
      <c r="A419" s="51"/>
      <c r="B419" s="417" t="s">
        <v>9911</v>
      </c>
      <c r="C419" s="441" t="s">
        <v>9912</v>
      </c>
      <c r="D419" s="549">
        <v>14</v>
      </c>
      <c r="E419" s="418" t="s">
        <v>1457</v>
      </c>
      <c r="F419" s="544" t="s">
        <v>9908</v>
      </c>
      <c r="G419" s="543">
        <v>3</v>
      </c>
      <c r="H419" s="442"/>
      <c r="I419" s="435">
        <f t="shared" si="21"/>
        <v>3</v>
      </c>
      <c r="J419" s="346"/>
      <c r="K419" s="6"/>
      <c r="L419" s="6"/>
    </row>
    <row r="420" spans="1:12" s="19" customFormat="1" ht="15" customHeight="1" x14ac:dyDescent="0.25">
      <c r="A420" s="51"/>
      <c r="B420" s="417" t="s">
        <v>9913</v>
      </c>
      <c r="C420" s="441" t="s">
        <v>9914</v>
      </c>
      <c r="D420" s="549">
        <v>14</v>
      </c>
      <c r="E420" s="418" t="s">
        <v>1457</v>
      </c>
      <c r="F420" s="544" t="s">
        <v>9908</v>
      </c>
      <c r="G420" s="543">
        <v>3</v>
      </c>
      <c r="H420" s="442"/>
      <c r="I420" s="435">
        <f t="shared" si="21"/>
        <v>3</v>
      </c>
      <c r="J420" s="346"/>
      <c r="K420" s="6"/>
      <c r="L420" s="6"/>
    </row>
    <row r="421" spans="1:12" s="19" customFormat="1" ht="15" customHeight="1" x14ac:dyDescent="0.25">
      <c r="A421" s="51"/>
      <c r="B421" s="417" t="s">
        <v>9915</v>
      </c>
      <c r="C421" s="441" t="s">
        <v>9916</v>
      </c>
      <c r="D421" s="549">
        <v>14</v>
      </c>
      <c r="E421" s="418" t="s">
        <v>1457</v>
      </c>
      <c r="F421" s="544" t="s">
        <v>9908</v>
      </c>
      <c r="G421" s="543">
        <v>3</v>
      </c>
      <c r="H421" s="442"/>
      <c r="I421" s="435">
        <f t="shared" si="21"/>
        <v>3</v>
      </c>
      <c r="J421" s="346"/>
      <c r="K421" s="6"/>
      <c r="L421" s="6"/>
    </row>
    <row r="422" spans="1:12" s="19" customFormat="1" ht="15" customHeight="1" x14ac:dyDescent="0.25">
      <c r="A422" s="51"/>
      <c r="B422" s="417" t="s">
        <v>9917</v>
      </c>
      <c r="C422" s="441" t="s">
        <v>9918</v>
      </c>
      <c r="D422" s="549">
        <v>14</v>
      </c>
      <c r="E422" s="418" t="s">
        <v>1457</v>
      </c>
      <c r="F422" s="544" t="s">
        <v>9908</v>
      </c>
      <c r="G422" s="543">
        <v>3</v>
      </c>
      <c r="H422" s="442"/>
      <c r="I422" s="435">
        <f t="shared" si="21"/>
        <v>3</v>
      </c>
      <c r="J422" s="346"/>
      <c r="K422" s="6"/>
      <c r="L422" s="6"/>
    </row>
    <row r="423" spans="1:12" s="19" customFormat="1" ht="15" customHeight="1" x14ac:dyDescent="0.25">
      <c r="A423" s="424" t="s">
        <v>6587</v>
      </c>
      <c r="B423" s="451">
        <v>632</v>
      </c>
      <c r="C423" s="452" t="s">
        <v>6592</v>
      </c>
      <c r="D423" s="551">
        <v>231</v>
      </c>
      <c r="E423" s="418" t="s">
        <v>1459</v>
      </c>
      <c r="F423" s="459" t="s">
        <v>3784</v>
      </c>
      <c r="G423" s="435">
        <v>16.28</v>
      </c>
      <c r="H423" s="442"/>
      <c r="I423" s="435">
        <f t="shared" si="21"/>
        <v>16.28</v>
      </c>
    </row>
    <row r="424" spans="1:12" s="19" customFormat="1" ht="15" customHeight="1" x14ac:dyDescent="0.25">
      <c r="A424" s="424" t="s">
        <v>6587</v>
      </c>
      <c r="B424" s="451">
        <v>633</v>
      </c>
      <c r="C424" s="452" t="s">
        <v>6593</v>
      </c>
      <c r="D424" s="551">
        <v>231</v>
      </c>
      <c r="E424" s="418" t="s">
        <v>1459</v>
      </c>
      <c r="F424" s="459" t="s">
        <v>3784</v>
      </c>
      <c r="G424" s="435">
        <v>16.28</v>
      </c>
      <c r="H424" s="442"/>
      <c r="I424" s="435">
        <f t="shared" si="21"/>
        <v>16.28</v>
      </c>
    </row>
    <row r="425" spans="1:12" s="19" customFormat="1" ht="15" customHeight="1" x14ac:dyDescent="0.25">
      <c r="A425" s="424" t="s">
        <v>6587</v>
      </c>
      <c r="B425" s="451">
        <v>634</v>
      </c>
      <c r="C425" s="452" t="s">
        <v>6594</v>
      </c>
      <c r="D425" s="551">
        <v>231</v>
      </c>
      <c r="E425" s="418" t="s">
        <v>1459</v>
      </c>
      <c r="F425" s="459" t="s">
        <v>3784</v>
      </c>
      <c r="G425" s="435">
        <v>16.28</v>
      </c>
      <c r="H425" s="442"/>
      <c r="I425" s="435">
        <f t="shared" si="21"/>
        <v>16.28</v>
      </c>
    </row>
    <row r="426" spans="1:12" s="19" customFormat="1" ht="15" customHeight="1" x14ac:dyDescent="0.3">
      <c r="A426" s="417"/>
      <c r="B426" s="417">
        <v>650</v>
      </c>
      <c r="C426" s="441" t="s">
        <v>7901</v>
      </c>
      <c r="D426" s="549">
        <v>5.25</v>
      </c>
      <c r="E426" s="418" t="s">
        <v>1457</v>
      </c>
      <c r="F426" s="416" t="s">
        <v>7739</v>
      </c>
      <c r="G426" s="422">
        <v>1.84</v>
      </c>
      <c r="H426" s="442"/>
      <c r="I426" s="435">
        <f t="shared" si="21"/>
        <v>1.84</v>
      </c>
      <c r="J426"/>
    </row>
    <row r="427" spans="1:12" s="19" customFormat="1" ht="15" customHeight="1" x14ac:dyDescent="0.3">
      <c r="A427" s="417"/>
      <c r="B427" s="417">
        <v>651</v>
      </c>
      <c r="C427" s="441" t="s">
        <v>7902</v>
      </c>
      <c r="D427" s="549">
        <v>5.25</v>
      </c>
      <c r="E427" s="418" t="s">
        <v>1457</v>
      </c>
      <c r="F427" s="416" t="s">
        <v>7739</v>
      </c>
      <c r="G427" s="422">
        <v>1.84</v>
      </c>
      <c r="H427" s="442"/>
      <c r="I427" s="435">
        <f t="shared" si="21"/>
        <v>1.84</v>
      </c>
      <c r="J427"/>
    </row>
    <row r="428" spans="1:12" s="19" customFormat="1" ht="15" customHeight="1" x14ac:dyDescent="0.3">
      <c r="A428" s="417"/>
      <c r="B428" s="417" t="s">
        <v>7737</v>
      </c>
      <c r="C428" s="441" t="s">
        <v>7738</v>
      </c>
      <c r="D428" s="549">
        <v>5.25</v>
      </c>
      <c r="E428" s="418" t="s">
        <v>1457</v>
      </c>
      <c r="F428" s="416" t="s">
        <v>7739</v>
      </c>
      <c r="G428" s="422">
        <v>1.84</v>
      </c>
      <c r="H428" s="442"/>
      <c r="I428" s="435">
        <f t="shared" si="21"/>
        <v>1.84</v>
      </c>
      <c r="J428"/>
    </row>
    <row r="429" spans="1:12" s="19" customFormat="1" ht="15" customHeight="1" x14ac:dyDescent="0.3">
      <c r="A429" s="417"/>
      <c r="B429" s="417">
        <v>653</v>
      </c>
      <c r="C429" s="441" t="s">
        <v>7900</v>
      </c>
      <c r="D429" s="549">
        <v>8.3000000000000007</v>
      </c>
      <c r="E429" s="418" t="s">
        <v>1457</v>
      </c>
      <c r="F429" s="416" t="s">
        <v>7029</v>
      </c>
      <c r="G429" s="422">
        <v>2.36</v>
      </c>
      <c r="H429" s="442"/>
      <c r="I429" s="435">
        <f t="shared" si="21"/>
        <v>2.36</v>
      </c>
      <c r="J429"/>
    </row>
    <row r="430" spans="1:12" s="19" customFormat="1" ht="15" customHeight="1" x14ac:dyDescent="0.3">
      <c r="A430" s="417"/>
      <c r="B430" s="417" t="s">
        <v>7765</v>
      </c>
      <c r="C430" s="441" t="s">
        <v>7766</v>
      </c>
      <c r="D430" s="549">
        <v>8.3000000000000007</v>
      </c>
      <c r="E430" s="418" t="s">
        <v>1457</v>
      </c>
      <c r="F430" s="416" t="s">
        <v>7029</v>
      </c>
      <c r="G430" s="422">
        <v>2.36</v>
      </c>
      <c r="H430" s="442"/>
      <c r="I430" s="435">
        <f t="shared" si="21"/>
        <v>2.36</v>
      </c>
      <c r="J430"/>
    </row>
    <row r="431" spans="1:12" s="19" customFormat="1" ht="15" customHeight="1" x14ac:dyDescent="0.25">
      <c r="A431" s="441"/>
      <c r="B431" s="445">
        <v>655</v>
      </c>
      <c r="C431" s="441" t="s">
        <v>7007</v>
      </c>
      <c r="D431" s="549">
        <v>8.3000000000000007</v>
      </c>
      <c r="E431" s="418" t="s">
        <v>1457</v>
      </c>
      <c r="F431" s="416" t="s">
        <v>7029</v>
      </c>
      <c r="G431" s="446">
        <v>2.36</v>
      </c>
      <c r="H431" s="442"/>
      <c r="I431" s="435">
        <f t="shared" si="21"/>
        <v>2.36</v>
      </c>
      <c r="J431" s="387"/>
    </row>
    <row r="432" spans="1:12" s="19" customFormat="1" ht="15" customHeight="1" x14ac:dyDescent="0.25">
      <c r="A432" s="441"/>
      <c r="B432" s="445">
        <v>656</v>
      </c>
      <c r="C432" s="441" t="s">
        <v>7030</v>
      </c>
      <c r="D432" s="549">
        <v>11.03</v>
      </c>
      <c r="E432" s="418" t="s">
        <v>1457</v>
      </c>
      <c r="F432" s="416" t="s">
        <v>7031</v>
      </c>
      <c r="G432" s="446">
        <v>3.14</v>
      </c>
      <c r="H432" s="442"/>
      <c r="I432" s="435">
        <f t="shared" si="21"/>
        <v>3.14</v>
      </c>
      <c r="J432" s="387"/>
    </row>
    <row r="433" spans="1:10" s="19" customFormat="1" ht="15" customHeight="1" x14ac:dyDescent="0.3">
      <c r="A433" s="417"/>
      <c r="B433" s="417" t="s">
        <v>7780</v>
      </c>
      <c r="C433" s="441" t="s">
        <v>7781</v>
      </c>
      <c r="D433" s="549">
        <v>11.03</v>
      </c>
      <c r="E433" s="418" t="s">
        <v>1457</v>
      </c>
      <c r="F433" s="416" t="s">
        <v>7031</v>
      </c>
      <c r="G433" s="422">
        <v>3.14</v>
      </c>
      <c r="H433" s="442"/>
      <c r="I433" s="435">
        <f t="shared" si="21"/>
        <v>3.14</v>
      </c>
      <c r="J433"/>
    </row>
    <row r="434" spans="1:10" s="19" customFormat="1" ht="15" customHeight="1" x14ac:dyDescent="0.3">
      <c r="A434" s="417"/>
      <c r="B434" s="417" t="s">
        <v>7782</v>
      </c>
      <c r="C434" s="441" t="s">
        <v>7783</v>
      </c>
      <c r="D434" s="549">
        <v>11.03</v>
      </c>
      <c r="E434" s="418" t="s">
        <v>1457</v>
      </c>
      <c r="F434" s="416" t="s">
        <v>7031</v>
      </c>
      <c r="G434" s="422">
        <v>3.14</v>
      </c>
      <c r="H434" s="442"/>
      <c r="I434" s="435">
        <f t="shared" si="21"/>
        <v>3.14</v>
      </c>
      <c r="J434"/>
    </row>
    <row r="435" spans="1:10" s="19" customFormat="1" ht="15" customHeight="1" x14ac:dyDescent="0.25">
      <c r="A435" s="417"/>
      <c r="B435" s="417" t="s">
        <v>8196</v>
      </c>
      <c r="C435" s="441" t="s">
        <v>8197</v>
      </c>
      <c r="D435" s="549">
        <v>6.9510000000000014</v>
      </c>
      <c r="E435" s="418" t="s">
        <v>1457</v>
      </c>
      <c r="F435" s="421" t="s">
        <v>1457</v>
      </c>
      <c r="G435" s="435">
        <f t="shared" ref="G435:G447" si="22">SUM(D435)*0.4</f>
        <v>2.7804000000000006</v>
      </c>
      <c r="H435" s="442"/>
      <c r="I435" s="435">
        <f t="shared" si="21"/>
        <v>2.7804000000000006</v>
      </c>
      <c r="J435" s="346"/>
    </row>
    <row r="436" spans="1:10" s="19" customFormat="1" ht="15" customHeight="1" x14ac:dyDescent="0.25">
      <c r="A436" s="417"/>
      <c r="B436" s="417" t="s">
        <v>879</v>
      </c>
      <c r="C436" s="441" t="s">
        <v>1728</v>
      </c>
      <c r="D436" s="549">
        <v>6.9510000000000014</v>
      </c>
      <c r="E436" s="418" t="s">
        <v>1457</v>
      </c>
      <c r="F436" s="421" t="s">
        <v>1457</v>
      </c>
      <c r="G436" s="435">
        <f t="shared" si="22"/>
        <v>2.7804000000000006</v>
      </c>
      <c r="H436" s="442"/>
      <c r="I436" s="435">
        <f t="shared" si="21"/>
        <v>2.7804000000000006</v>
      </c>
      <c r="J436" s="346"/>
    </row>
    <row r="437" spans="1:10" s="19" customFormat="1" ht="15" customHeight="1" x14ac:dyDescent="0.25">
      <c r="A437" s="417"/>
      <c r="B437" s="417" t="s">
        <v>8198</v>
      </c>
      <c r="C437" s="441" t="s">
        <v>8199</v>
      </c>
      <c r="D437" s="549">
        <v>6.9509999999999996</v>
      </c>
      <c r="E437" s="418" t="s">
        <v>1457</v>
      </c>
      <c r="F437" s="421" t="s">
        <v>1457</v>
      </c>
      <c r="G437" s="435">
        <f t="shared" si="22"/>
        <v>2.7804000000000002</v>
      </c>
      <c r="H437" s="442"/>
      <c r="I437" s="435">
        <f t="shared" si="21"/>
        <v>2.7804000000000002</v>
      </c>
      <c r="J437" s="346"/>
    </row>
    <row r="438" spans="1:10" s="19" customFormat="1" ht="15" customHeight="1" x14ac:dyDescent="0.25">
      <c r="A438" s="417"/>
      <c r="B438" s="417" t="s">
        <v>8200</v>
      </c>
      <c r="C438" s="441" t="s">
        <v>8201</v>
      </c>
      <c r="D438" s="549">
        <v>11.004</v>
      </c>
      <c r="E438" s="418" t="s">
        <v>1457</v>
      </c>
      <c r="F438" s="421" t="s">
        <v>1457</v>
      </c>
      <c r="G438" s="435">
        <f t="shared" si="22"/>
        <v>4.4016000000000002</v>
      </c>
      <c r="H438" s="442"/>
      <c r="I438" s="435">
        <f t="shared" si="21"/>
        <v>4.4016000000000002</v>
      </c>
      <c r="J438" s="346"/>
    </row>
    <row r="439" spans="1:10" s="19" customFormat="1" ht="15" customHeight="1" x14ac:dyDescent="0.25">
      <c r="A439" s="417"/>
      <c r="B439" s="417" t="s">
        <v>8202</v>
      </c>
      <c r="C439" s="441" t="s">
        <v>1748</v>
      </c>
      <c r="D439" s="549">
        <v>11.004</v>
      </c>
      <c r="E439" s="418" t="s">
        <v>1457</v>
      </c>
      <c r="F439" s="421" t="s">
        <v>1457</v>
      </c>
      <c r="G439" s="435">
        <f t="shared" si="22"/>
        <v>4.4016000000000002</v>
      </c>
      <c r="H439" s="442"/>
      <c r="I439" s="435">
        <f t="shared" si="21"/>
        <v>4.4016000000000002</v>
      </c>
      <c r="J439" s="346"/>
    </row>
    <row r="440" spans="1:10" s="19" customFormat="1" ht="15" customHeight="1" x14ac:dyDescent="0.25">
      <c r="A440" s="417"/>
      <c r="B440" s="417" t="s">
        <v>8203</v>
      </c>
      <c r="C440" s="441" t="s">
        <v>8204</v>
      </c>
      <c r="D440" s="549">
        <v>11.004</v>
      </c>
      <c r="E440" s="418" t="s">
        <v>1457</v>
      </c>
      <c r="F440" s="421" t="s">
        <v>1457</v>
      </c>
      <c r="G440" s="435">
        <f t="shared" si="22"/>
        <v>4.4016000000000002</v>
      </c>
      <c r="H440" s="442"/>
      <c r="I440" s="435">
        <f t="shared" si="21"/>
        <v>4.4016000000000002</v>
      </c>
      <c r="J440" s="346"/>
    </row>
    <row r="441" spans="1:10" s="19" customFormat="1" ht="15" customHeight="1" x14ac:dyDescent="0.25">
      <c r="A441" s="417"/>
      <c r="B441" s="417" t="s">
        <v>8205</v>
      </c>
      <c r="C441" s="441" t="s">
        <v>8206</v>
      </c>
      <c r="D441" s="549">
        <v>22.05</v>
      </c>
      <c r="E441" s="418" t="s">
        <v>1457</v>
      </c>
      <c r="F441" s="421" t="s">
        <v>1457</v>
      </c>
      <c r="G441" s="435">
        <f t="shared" si="22"/>
        <v>8.82</v>
      </c>
      <c r="H441" s="442"/>
      <c r="I441" s="435">
        <f t="shared" si="21"/>
        <v>8.82</v>
      </c>
      <c r="J441" s="346"/>
    </row>
    <row r="442" spans="1:10" s="19" customFormat="1" ht="15" customHeight="1" x14ac:dyDescent="0.25">
      <c r="A442" s="417"/>
      <c r="B442" s="417" t="s">
        <v>8207</v>
      </c>
      <c r="C442" s="441" t="s">
        <v>1787</v>
      </c>
      <c r="D442" s="549">
        <v>22.05</v>
      </c>
      <c r="E442" s="418" t="s">
        <v>1457</v>
      </c>
      <c r="F442" s="421" t="s">
        <v>1457</v>
      </c>
      <c r="G442" s="435">
        <f t="shared" si="22"/>
        <v>8.82</v>
      </c>
      <c r="H442" s="442"/>
      <c r="I442" s="435">
        <f t="shared" si="21"/>
        <v>8.82</v>
      </c>
      <c r="J442" s="346"/>
    </row>
    <row r="443" spans="1:10" s="19" customFormat="1" ht="15" customHeight="1" x14ac:dyDescent="0.25">
      <c r="A443" s="417"/>
      <c r="B443" s="417" t="s">
        <v>8208</v>
      </c>
      <c r="C443" s="441" t="s">
        <v>1788</v>
      </c>
      <c r="D443" s="549">
        <v>22.05</v>
      </c>
      <c r="E443" s="418" t="s">
        <v>1457</v>
      </c>
      <c r="F443" s="421" t="s">
        <v>1457</v>
      </c>
      <c r="G443" s="435">
        <f t="shared" si="22"/>
        <v>8.82</v>
      </c>
      <c r="H443" s="442"/>
      <c r="I443" s="435">
        <f t="shared" si="21"/>
        <v>8.82</v>
      </c>
      <c r="J443" s="346"/>
    </row>
    <row r="444" spans="1:10" s="19" customFormat="1" ht="15" customHeight="1" x14ac:dyDescent="0.25">
      <c r="A444" s="417"/>
      <c r="B444" s="417" t="s">
        <v>8209</v>
      </c>
      <c r="C444" s="441" t="s">
        <v>1795</v>
      </c>
      <c r="D444" s="549">
        <v>28.25</v>
      </c>
      <c r="E444" s="418" t="s">
        <v>1457</v>
      </c>
      <c r="F444" s="421" t="s">
        <v>1457</v>
      </c>
      <c r="G444" s="435">
        <f t="shared" si="22"/>
        <v>11.3</v>
      </c>
      <c r="H444" s="442"/>
      <c r="I444" s="435">
        <f t="shared" si="21"/>
        <v>11.3</v>
      </c>
      <c r="J444" s="346"/>
    </row>
    <row r="445" spans="1:10" s="19" customFormat="1" ht="15" customHeight="1" x14ac:dyDescent="0.25">
      <c r="A445" s="417"/>
      <c r="B445" s="417" t="s">
        <v>8210</v>
      </c>
      <c r="C445" s="441" t="s">
        <v>1796</v>
      </c>
      <c r="D445" s="549">
        <v>28.25</v>
      </c>
      <c r="E445" s="418" t="s">
        <v>1457</v>
      </c>
      <c r="F445" s="421" t="s">
        <v>1457</v>
      </c>
      <c r="G445" s="435">
        <f t="shared" si="22"/>
        <v>11.3</v>
      </c>
      <c r="H445" s="442"/>
      <c r="I445" s="435">
        <f t="shared" si="21"/>
        <v>11.3</v>
      </c>
      <c r="J445" s="346"/>
    </row>
    <row r="446" spans="1:10" s="19" customFormat="1" ht="15" customHeight="1" x14ac:dyDescent="0.25">
      <c r="A446" s="417"/>
      <c r="B446" s="417" t="s">
        <v>8211</v>
      </c>
      <c r="C446" s="441" t="s">
        <v>8212</v>
      </c>
      <c r="D446" s="549">
        <v>34.229999999999997</v>
      </c>
      <c r="E446" s="418" t="s">
        <v>1457</v>
      </c>
      <c r="F446" s="421" t="s">
        <v>1457</v>
      </c>
      <c r="G446" s="435">
        <f t="shared" si="22"/>
        <v>13.692</v>
      </c>
      <c r="H446" s="442"/>
      <c r="I446" s="435">
        <f t="shared" si="21"/>
        <v>13.692</v>
      </c>
      <c r="J446" s="346"/>
    </row>
    <row r="447" spans="1:10" s="19" customFormat="1" ht="15" customHeight="1" x14ac:dyDescent="0.25">
      <c r="A447" s="417"/>
      <c r="B447" s="417" t="s">
        <v>8213</v>
      </c>
      <c r="C447" s="441" t="s">
        <v>8214</v>
      </c>
      <c r="D447" s="549">
        <v>34.229999999999997</v>
      </c>
      <c r="E447" s="418" t="s">
        <v>1457</v>
      </c>
      <c r="F447" s="421" t="s">
        <v>1457</v>
      </c>
      <c r="G447" s="435">
        <f t="shared" si="22"/>
        <v>13.692</v>
      </c>
      <c r="H447" s="442"/>
      <c r="I447" s="435">
        <f t="shared" si="21"/>
        <v>13.692</v>
      </c>
      <c r="J447" s="346"/>
    </row>
    <row r="448" spans="1:10" s="19" customFormat="1" ht="15" customHeight="1" x14ac:dyDescent="0.25">
      <c r="A448" s="417"/>
      <c r="B448" s="417" t="s">
        <v>8215</v>
      </c>
      <c r="C448" s="441" t="s">
        <v>8216</v>
      </c>
      <c r="D448" s="549">
        <v>12.5</v>
      </c>
      <c r="E448" s="418" t="s">
        <v>1457</v>
      </c>
      <c r="F448" s="416" t="s">
        <v>7031</v>
      </c>
      <c r="G448" s="458">
        <v>3.14</v>
      </c>
      <c r="H448" s="442"/>
      <c r="I448" s="435">
        <f t="shared" si="21"/>
        <v>3.14</v>
      </c>
      <c r="J448" s="346"/>
    </row>
    <row r="449" spans="1:10" s="19" customFormat="1" ht="15" customHeight="1" x14ac:dyDescent="0.25">
      <c r="A449" s="417"/>
      <c r="B449" s="417" t="s">
        <v>8217</v>
      </c>
      <c r="C449" s="441" t="s">
        <v>8218</v>
      </c>
      <c r="D449" s="549">
        <v>12.5</v>
      </c>
      <c r="E449" s="418" t="s">
        <v>1457</v>
      </c>
      <c r="F449" s="416" t="s">
        <v>7031</v>
      </c>
      <c r="G449" s="458">
        <v>3.14</v>
      </c>
      <c r="H449" s="442"/>
      <c r="I449" s="435">
        <f t="shared" si="21"/>
        <v>3.14</v>
      </c>
      <c r="J449" s="346"/>
    </row>
    <row r="450" spans="1:10" s="19" customFormat="1" ht="15" customHeight="1" x14ac:dyDescent="0.25">
      <c r="A450" s="417"/>
      <c r="B450" s="417" t="s">
        <v>8219</v>
      </c>
      <c r="C450" s="441" t="s">
        <v>8220</v>
      </c>
      <c r="D450" s="549">
        <v>15.65</v>
      </c>
      <c r="E450" s="418" t="s">
        <v>1457</v>
      </c>
      <c r="F450" s="416" t="s">
        <v>8221</v>
      </c>
      <c r="G450" s="458">
        <v>4.1900000000000004</v>
      </c>
      <c r="H450" s="442"/>
      <c r="I450" s="435">
        <f t="shared" ref="I450:I513" si="23">SUM(G450*H450)+G450</f>
        <v>4.1900000000000004</v>
      </c>
      <c r="J450" s="346"/>
    </row>
    <row r="451" spans="1:10" s="19" customFormat="1" ht="15" customHeight="1" x14ac:dyDescent="0.25">
      <c r="A451" s="417"/>
      <c r="B451" s="417" t="s">
        <v>8222</v>
      </c>
      <c r="C451" s="441" t="s">
        <v>8223</v>
      </c>
      <c r="D451" s="549">
        <v>15.65</v>
      </c>
      <c r="E451" s="418" t="s">
        <v>1457</v>
      </c>
      <c r="F451" s="416" t="s">
        <v>8221</v>
      </c>
      <c r="G451" s="458">
        <v>4.1900000000000004</v>
      </c>
      <c r="H451" s="442"/>
      <c r="I451" s="435">
        <f t="shared" si="23"/>
        <v>4.1900000000000004</v>
      </c>
      <c r="J451" s="346"/>
    </row>
    <row r="452" spans="1:10" s="19" customFormat="1" ht="15" customHeight="1" x14ac:dyDescent="0.25">
      <c r="A452" s="417"/>
      <c r="B452" s="417" t="s">
        <v>7947</v>
      </c>
      <c r="C452" s="441" t="s">
        <v>7948</v>
      </c>
      <c r="D452" s="549">
        <v>94.4</v>
      </c>
      <c r="E452" s="418" t="s">
        <v>1457</v>
      </c>
      <c r="F452" s="421" t="s">
        <v>1457</v>
      </c>
      <c r="G452" s="435">
        <f t="shared" ref="G452:G459" si="24">SUM(D452)*0.4</f>
        <v>37.760000000000005</v>
      </c>
      <c r="H452" s="442"/>
      <c r="I452" s="435">
        <f t="shared" si="23"/>
        <v>37.760000000000005</v>
      </c>
      <c r="J452" s="346"/>
    </row>
    <row r="453" spans="1:10" s="19" customFormat="1" ht="15" customHeight="1" x14ac:dyDescent="0.25">
      <c r="A453" s="417"/>
      <c r="B453" s="417" t="s">
        <v>7949</v>
      </c>
      <c r="C453" s="441" t="s">
        <v>7950</v>
      </c>
      <c r="D453" s="549">
        <v>94.4</v>
      </c>
      <c r="E453" s="418" t="s">
        <v>1457</v>
      </c>
      <c r="F453" s="421" t="s">
        <v>1457</v>
      </c>
      <c r="G453" s="435">
        <f t="shared" si="24"/>
        <v>37.760000000000005</v>
      </c>
      <c r="H453" s="442"/>
      <c r="I453" s="435">
        <f t="shared" si="23"/>
        <v>37.760000000000005</v>
      </c>
      <c r="J453" s="346"/>
    </row>
    <row r="454" spans="1:10" s="19" customFormat="1" ht="15" customHeight="1" x14ac:dyDescent="0.25">
      <c r="A454" s="417"/>
      <c r="B454" s="417" t="s">
        <v>7951</v>
      </c>
      <c r="C454" s="441" t="s">
        <v>7952</v>
      </c>
      <c r="D454" s="549">
        <v>73.400000000000006</v>
      </c>
      <c r="E454" s="418" t="s">
        <v>1457</v>
      </c>
      <c r="F454" s="421" t="s">
        <v>1457</v>
      </c>
      <c r="G454" s="435">
        <f t="shared" si="24"/>
        <v>29.360000000000003</v>
      </c>
      <c r="H454" s="442"/>
      <c r="I454" s="435">
        <f t="shared" si="23"/>
        <v>29.360000000000003</v>
      </c>
      <c r="J454" s="346"/>
    </row>
    <row r="455" spans="1:10" s="19" customFormat="1" ht="15" customHeight="1" x14ac:dyDescent="0.25">
      <c r="A455" s="417"/>
      <c r="B455" s="417" t="s">
        <v>7953</v>
      </c>
      <c r="C455" s="441" t="s">
        <v>7954</v>
      </c>
      <c r="D455" s="549">
        <v>73.400000000000006</v>
      </c>
      <c r="E455" s="418" t="s">
        <v>1457</v>
      </c>
      <c r="F455" s="421" t="s">
        <v>1457</v>
      </c>
      <c r="G455" s="435">
        <f t="shared" si="24"/>
        <v>29.360000000000003</v>
      </c>
      <c r="H455" s="442"/>
      <c r="I455" s="435">
        <f t="shared" si="23"/>
        <v>29.360000000000003</v>
      </c>
      <c r="J455" s="346"/>
    </row>
    <row r="456" spans="1:10" s="19" customFormat="1" ht="15" customHeight="1" x14ac:dyDescent="0.25">
      <c r="A456" s="417"/>
      <c r="B456" s="417" t="s">
        <v>8224</v>
      </c>
      <c r="C456" s="441" t="s">
        <v>8225</v>
      </c>
      <c r="D456" s="549">
        <v>44.1</v>
      </c>
      <c r="E456" s="418" t="s">
        <v>1457</v>
      </c>
      <c r="F456" s="421" t="s">
        <v>1457</v>
      </c>
      <c r="G456" s="435">
        <f t="shared" si="24"/>
        <v>17.64</v>
      </c>
      <c r="H456" s="442"/>
      <c r="I456" s="435">
        <f t="shared" si="23"/>
        <v>17.64</v>
      </c>
      <c r="J456" s="346"/>
    </row>
    <row r="457" spans="1:10" s="19" customFormat="1" ht="15" customHeight="1" x14ac:dyDescent="0.25">
      <c r="A457" s="417"/>
      <c r="B457" s="417" t="s">
        <v>8226</v>
      </c>
      <c r="C457" s="441" t="s">
        <v>8227</v>
      </c>
      <c r="D457" s="549">
        <v>44.1</v>
      </c>
      <c r="E457" s="418" t="s">
        <v>1457</v>
      </c>
      <c r="F457" s="421" t="s">
        <v>1457</v>
      </c>
      <c r="G457" s="435">
        <f t="shared" si="24"/>
        <v>17.64</v>
      </c>
      <c r="H457" s="442"/>
      <c r="I457" s="435">
        <f t="shared" si="23"/>
        <v>17.64</v>
      </c>
      <c r="J457" s="346"/>
    </row>
    <row r="458" spans="1:10" s="19" customFormat="1" ht="15" customHeight="1" x14ac:dyDescent="0.25">
      <c r="A458" s="417"/>
      <c r="B458" s="417" t="s">
        <v>8228</v>
      </c>
      <c r="C458" s="441" t="s">
        <v>8229</v>
      </c>
      <c r="D458" s="549">
        <v>5.78</v>
      </c>
      <c r="E458" s="418" t="s">
        <v>1457</v>
      </c>
      <c r="F458" s="421" t="s">
        <v>1457</v>
      </c>
      <c r="G458" s="435">
        <f t="shared" si="24"/>
        <v>2.3120000000000003</v>
      </c>
      <c r="H458" s="442"/>
      <c r="I458" s="435">
        <f t="shared" si="23"/>
        <v>2.3120000000000003</v>
      </c>
      <c r="J458" s="346"/>
    </row>
    <row r="459" spans="1:10" s="19" customFormat="1" ht="15" customHeight="1" x14ac:dyDescent="0.25">
      <c r="A459" s="417"/>
      <c r="B459" s="417" t="s">
        <v>7955</v>
      </c>
      <c r="C459" s="441" t="s">
        <v>8230</v>
      </c>
      <c r="D459" s="549">
        <v>5.78</v>
      </c>
      <c r="E459" s="418" t="s">
        <v>1457</v>
      </c>
      <c r="F459" s="421" t="s">
        <v>1457</v>
      </c>
      <c r="G459" s="435">
        <f t="shared" si="24"/>
        <v>2.3120000000000003</v>
      </c>
      <c r="H459" s="442"/>
      <c r="I459" s="435">
        <f t="shared" si="23"/>
        <v>2.3120000000000003</v>
      </c>
      <c r="J459" s="346"/>
    </row>
    <row r="460" spans="1:10" s="19" customFormat="1" ht="15" customHeight="1" x14ac:dyDescent="0.25">
      <c r="A460" s="417"/>
      <c r="B460" s="417" t="s">
        <v>8231</v>
      </c>
      <c r="C460" s="441" t="s">
        <v>8216</v>
      </c>
      <c r="D460" s="549">
        <v>12.5</v>
      </c>
      <c r="E460" s="418" t="s">
        <v>1457</v>
      </c>
      <c r="F460" s="416" t="s">
        <v>7031</v>
      </c>
      <c r="G460" s="458">
        <v>3.14</v>
      </c>
      <c r="H460" s="442"/>
      <c r="I460" s="435">
        <f t="shared" si="23"/>
        <v>3.14</v>
      </c>
      <c r="J460" s="346"/>
    </row>
    <row r="461" spans="1:10" s="19" customFormat="1" ht="15" customHeight="1" x14ac:dyDescent="0.3">
      <c r="A461" s="417"/>
      <c r="B461" s="417" t="s">
        <v>7155</v>
      </c>
      <c r="C461" s="441" t="s">
        <v>7156</v>
      </c>
      <c r="D461" s="549">
        <v>5.51</v>
      </c>
      <c r="E461" s="418" t="s">
        <v>1457</v>
      </c>
      <c r="F461" s="419" t="s">
        <v>1457</v>
      </c>
      <c r="G461" s="435">
        <f t="shared" ref="G461:G492" si="25">SUM(D461)*0.4</f>
        <v>2.2040000000000002</v>
      </c>
      <c r="H461" s="442"/>
      <c r="I461" s="435">
        <f t="shared" si="23"/>
        <v>2.2040000000000002</v>
      </c>
      <c r="J461"/>
    </row>
    <row r="462" spans="1:10" s="19" customFormat="1" ht="15" customHeight="1" x14ac:dyDescent="0.25">
      <c r="A462" s="417"/>
      <c r="B462" s="417" t="s">
        <v>7957</v>
      </c>
      <c r="C462" s="441" t="s">
        <v>7958</v>
      </c>
      <c r="D462" s="549">
        <v>5.51</v>
      </c>
      <c r="E462" s="418" t="s">
        <v>1457</v>
      </c>
      <c r="F462" s="421" t="s">
        <v>1457</v>
      </c>
      <c r="G462" s="435">
        <f t="shared" si="25"/>
        <v>2.2040000000000002</v>
      </c>
      <c r="H462" s="442"/>
      <c r="I462" s="435">
        <f t="shared" si="23"/>
        <v>2.2040000000000002</v>
      </c>
      <c r="J462" s="346"/>
    </row>
    <row r="463" spans="1:10" s="19" customFormat="1" ht="15" customHeight="1" x14ac:dyDescent="0.25">
      <c r="A463" s="417"/>
      <c r="B463" s="417" t="s">
        <v>7959</v>
      </c>
      <c r="C463" s="441" t="s">
        <v>7960</v>
      </c>
      <c r="D463" s="549">
        <v>5.51</v>
      </c>
      <c r="E463" s="418" t="s">
        <v>1457</v>
      </c>
      <c r="F463" s="421" t="s">
        <v>1457</v>
      </c>
      <c r="G463" s="435">
        <f t="shared" si="25"/>
        <v>2.2040000000000002</v>
      </c>
      <c r="H463" s="442"/>
      <c r="I463" s="435">
        <f t="shared" si="23"/>
        <v>2.2040000000000002</v>
      </c>
      <c r="J463" s="346"/>
    </row>
    <row r="464" spans="1:10" s="19" customFormat="1" ht="15" customHeight="1" x14ac:dyDescent="0.3">
      <c r="A464" s="417"/>
      <c r="B464" s="417" t="s">
        <v>7157</v>
      </c>
      <c r="C464" s="441" t="s">
        <v>7158</v>
      </c>
      <c r="D464" s="549">
        <v>6.83</v>
      </c>
      <c r="E464" s="418" t="s">
        <v>1457</v>
      </c>
      <c r="F464" s="419" t="s">
        <v>1457</v>
      </c>
      <c r="G464" s="435">
        <f t="shared" si="25"/>
        <v>2.7320000000000002</v>
      </c>
      <c r="H464" s="442"/>
      <c r="I464" s="435">
        <f t="shared" si="23"/>
        <v>2.7320000000000002</v>
      </c>
      <c r="J464"/>
    </row>
    <row r="465" spans="1:10" s="19" customFormat="1" ht="15" customHeight="1" x14ac:dyDescent="0.25">
      <c r="A465" s="441"/>
      <c r="B465" s="445">
        <v>693</v>
      </c>
      <c r="C465" s="441" t="s">
        <v>2795</v>
      </c>
      <c r="D465" s="549">
        <v>6.83</v>
      </c>
      <c r="E465" s="418" t="s">
        <v>1457</v>
      </c>
      <c r="F465" s="419" t="s">
        <v>1457</v>
      </c>
      <c r="G465" s="435">
        <f t="shared" si="25"/>
        <v>2.7320000000000002</v>
      </c>
      <c r="H465" s="442"/>
      <c r="I465" s="435">
        <f t="shared" si="23"/>
        <v>2.7320000000000002</v>
      </c>
      <c r="J465" s="387"/>
    </row>
    <row r="466" spans="1:10" s="19" customFormat="1" ht="15" customHeight="1" x14ac:dyDescent="0.25">
      <c r="A466" s="417"/>
      <c r="B466" s="417" t="s">
        <v>7961</v>
      </c>
      <c r="C466" s="441" t="s">
        <v>7962</v>
      </c>
      <c r="D466" s="549">
        <v>6.83</v>
      </c>
      <c r="E466" s="418" t="s">
        <v>1457</v>
      </c>
      <c r="F466" s="421" t="s">
        <v>1457</v>
      </c>
      <c r="G466" s="435">
        <f t="shared" si="25"/>
        <v>2.7320000000000002</v>
      </c>
      <c r="H466" s="442"/>
      <c r="I466" s="435">
        <f t="shared" si="23"/>
        <v>2.7320000000000002</v>
      </c>
      <c r="J466" s="346"/>
    </row>
    <row r="467" spans="1:10" s="19" customFormat="1" ht="15" customHeight="1" x14ac:dyDescent="0.25">
      <c r="A467" s="423"/>
      <c r="B467" s="455">
        <v>695</v>
      </c>
      <c r="C467" s="452" t="s">
        <v>2535</v>
      </c>
      <c r="D467" s="551">
        <v>9.98</v>
      </c>
      <c r="E467" s="418" t="s">
        <v>1457</v>
      </c>
      <c r="F467" s="419" t="s">
        <v>1457</v>
      </c>
      <c r="G467" s="435">
        <f t="shared" si="25"/>
        <v>3.9920000000000004</v>
      </c>
      <c r="H467" s="442"/>
      <c r="I467" s="435">
        <f t="shared" si="23"/>
        <v>3.9920000000000004</v>
      </c>
    </row>
    <row r="468" spans="1:10" s="19" customFormat="1" ht="15" customHeight="1" x14ac:dyDescent="0.25">
      <c r="A468" s="423"/>
      <c r="B468" s="455">
        <v>696</v>
      </c>
      <c r="C468" s="452" t="s">
        <v>2796</v>
      </c>
      <c r="D468" s="551">
        <v>9.98</v>
      </c>
      <c r="E468" s="418" t="s">
        <v>1457</v>
      </c>
      <c r="F468" s="419" t="s">
        <v>1457</v>
      </c>
      <c r="G468" s="435">
        <f t="shared" si="25"/>
        <v>3.9920000000000004</v>
      </c>
      <c r="H468" s="442"/>
      <c r="I468" s="435">
        <f t="shared" si="23"/>
        <v>3.9920000000000004</v>
      </c>
    </row>
    <row r="469" spans="1:10" s="19" customFormat="1" ht="15" customHeight="1" x14ac:dyDescent="0.25">
      <c r="A469" s="417"/>
      <c r="B469" s="417" t="s">
        <v>7963</v>
      </c>
      <c r="C469" s="441" t="s">
        <v>7964</v>
      </c>
      <c r="D469" s="549">
        <v>9.98</v>
      </c>
      <c r="E469" s="418" t="s">
        <v>1457</v>
      </c>
      <c r="F469" s="421" t="s">
        <v>1457</v>
      </c>
      <c r="G469" s="435">
        <f t="shared" si="25"/>
        <v>3.9920000000000004</v>
      </c>
      <c r="H469" s="442"/>
      <c r="I469" s="435">
        <f t="shared" si="23"/>
        <v>3.9920000000000004</v>
      </c>
      <c r="J469" s="346"/>
    </row>
    <row r="470" spans="1:10" s="19" customFormat="1" ht="15" customHeight="1" x14ac:dyDescent="0.25">
      <c r="A470" s="460"/>
      <c r="B470" s="451">
        <v>703</v>
      </c>
      <c r="C470" s="452" t="s">
        <v>2617</v>
      </c>
      <c r="D470" s="551">
        <v>8.5</v>
      </c>
      <c r="E470" s="418" t="s">
        <v>1457</v>
      </c>
      <c r="F470" s="448" t="s">
        <v>1457</v>
      </c>
      <c r="G470" s="435">
        <f t="shared" si="25"/>
        <v>3.4000000000000004</v>
      </c>
      <c r="H470" s="442"/>
      <c r="I470" s="435">
        <f t="shared" si="23"/>
        <v>3.4000000000000004</v>
      </c>
    </row>
    <row r="471" spans="1:10" s="19" customFormat="1" ht="15" customHeight="1" x14ac:dyDescent="0.25">
      <c r="A471" s="460"/>
      <c r="B471" s="451">
        <v>704</v>
      </c>
      <c r="C471" s="452" t="s">
        <v>2538</v>
      </c>
      <c r="D471" s="551">
        <v>8.5</v>
      </c>
      <c r="E471" s="418" t="s">
        <v>1457</v>
      </c>
      <c r="F471" s="448" t="s">
        <v>1457</v>
      </c>
      <c r="G471" s="435">
        <f t="shared" si="25"/>
        <v>3.4000000000000004</v>
      </c>
      <c r="H471" s="442"/>
      <c r="I471" s="435">
        <f t="shared" si="23"/>
        <v>3.4000000000000004</v>
      </c>
    </row>
    <row r="472" spans="1:10" s="19" customFormat="1" ht="15" customHeight="1" x14ac:dyDescent="0.25">
      <c r="A472" s="423"/>
      <c r="B472" s="451">
        <v>705</v>
      </c>
      <c r="C472" s="452" t="s">
        <v>2618</v>
      </c>
      <c r="D472" s="551">
        <v>8.5</v>
      </c>
      <c r="E472" s="418" t="s">
        <v>1457</v>
      </c>
      <c r="F472" s="448" t="s">
        <v>1457</v>
      </c>
      <c r="G472" s="435">
        <f t="shared" si="25"/>
        <v>3.4000000000000004</v>
      </c>
      <c r="H472" s="442"/>
      <c r="I472" s="435">
        <f t="shared" si="23"/>
        <v>3.4000000000000004</v>
      </c>
    </row>
    <row r="473" spans="1:10" s="19" customFormat="1" ht="15" customHeight="1" x14ac:dyDescent="0.25">
      <c r="A473" s="423"/>
      <c r="B473" s="451">
        <v>706</v>
      </c>
      <c r="C473" s="452" t="s">
        <v>2539</v>
      </c>
      <c r="D473" s="551">
        <v>8.5</v>
      </c>
      <c r="E473" s="418" t="s">
        <v>1457</v>
      </c>
      <c r="F473" s="448" t="s">
        <v>1457</v>
      </c>
      <c r="G473" s="435">
        <f t="shared" si="25"/>
        <v>3.4000000000000004</v>
      </c>
      <c r="H473" s="442"/>
      <c r="I473" s="435">
        <f t="shared" si="23"/>
        <v>3.4000000000000004</v>
      </c>
    </row>
    <row r="474" spans="1:10" s="19" customFormat="1" ht="15" customHeight="1" x14ac:dyDescent="0.25">
      <c r="A474" s="423"/>
      <c r="B474" s="451">
        <v>707</v>
      </c>
      <c r="C474" s="452" t="s">
        <v>4102</v>
      </c>
      <c r="D474" s="551">
        <v>8.5</v>
      </c>
      <c r="E474" s="418" t="s">
        <v>1457</v>
      </c>
      <c r="F474" s="419" t="s">
        <v>1457</v>
      </c>
      <c r="G474" s="435">
        <f t="shared" si="25"/>
        <v>3.4000000000000004</v>
      </c>
      <c r="H474" s="442"/>
      <c r="I474" s="435">
        <f t="shared" si="23"/>
        <v>3.4000000000000004</v>
      </c>
    </row>
    <row r="475" spans="1:10" s="19" customFormat="1" ht="15" customHeight="1" x14ac:dyDescent="0.25">
      <c r="A475" s="423"/>
      <c r="B475" s="451">
        <v>708</v>
      </c>
      <c r="C475" s="452" t="s">
        <v>4103</v>
      </c>
      <c r="D475" s="551">
        <v>8.5</v>
      </c>
      <c r="E475" s="418" t="s">
        <v>1457</v>
      </c>
      <c r="F475" s="419" t="s">
        <v>1457</v>
      </c>
      <c r="G475" s="435">
        <f t="shared" si="25"/>
        <v>3.4000000000000004</v>
      </c>
      <c r="H475" s="442"/>
      <c r="I475" s="435">
        <f t="shared" si="23"/>
        <v>3.4000000000000004</v>
      </c>
    </row>
    <row r="476" spans="1:10" s="19" customFormat="1" ht="15" customHeight="1" x14ac:dyDescent="0.25">
      <c r="A476" s="423"/>
      <c r="B476" s="451">
        <v>709</v>
      </c>
      <c r="C476" s="452" t="s">
        <v>4104</v>
      </c>
      <c r="D476" s="551">
        <v>12</v>
      </c>
      <c r="E476" s="418" t="s">
        <v>1457</v>
      </c>
      <c r="F476" s="419" t="s">
        <v>1457</v>
      </c>
      <c r="G476" s="435">
        <f t="shared" si="25"/>
        <v>4.8000000000000007</v>
      </c>
      <c r="H476" s="442"/>
      <c r="I476" s="435">
        <f t="shared" si="23"/>
        <v>4.8000000000000007</v>
      </c>
    </row>
    <row r="477" spans="1:10" s="19" customFormat="1" ht="15" customHeight="1" x14ac:dyDescent="0.25">
      <c r="A477" s="423"/>
      <c r="B477" s="451">
        <v>710</v>
      </c>
      <c r="C477" s="452" t="s">
        <v>2541</v>
      </c>
      <c r="D477" s="551">
        <v>12</v>
      </c>
      <c r="E477" s="418" t="s">
        <v>1457</v>
      </c>
      <c r="F477" s="419" t="s">
        <v>1457</v>
      </c>
      <c r="G477" s="435">
        <f t="shared" si="25"/>
        <v>4.8000000000000007</v>
      </c>
      <c r="H477" s="442"/>
      <c r="I477" s="435">
        <f t="shared" si="23"/>
        <v>4.8000000000000007</v>
      </c>
    </row>
    <row r="478" spans="1:10" s="19" customFormat="1" ht="15" customHeight="1" x14ac:dyDescent="0.25">
      <c r="A478" s="423"/>
      <c r="B478" s="451">
        <v>711</v>
      </c>
      <c r="C478" s="452" t="s">
        <v>4105</v>
      </c>
      <c r="D478" s="551">
        <v>12</v>
      </c>
      <c r="E478" s="418" t="s">
        <v>1457</v>
      </c>
      <c r="F478" s="419" t="s">
        <v>1457</v>
      </c>
      <c r="G478" s="435">
        <f t="shared" si="25"/>
        <v>4.8000000000000007</v>
      </c>
      <c r="H478" s="442"/>
      <c r="I478" s="435">
        <f t="shared" si="23"/>
        <v>4.8000000000000007</v>
      </c>
    </row>
    <row r="479" spans="1:10" s="19" customFormat="1" ht="15" customHeight="1" x14ac:dyDescent="0.25">
      <c r="A479" s="423"/>
      <c r="B479" s="451">
        <v>712</v>
      </c>
      <c r="C479" s="452" t="s">
        <v>2542</v>
      </c>
      <c r="D479" s="551">
        <v>12</v>
      </c>
      <c r="E479" s="418" t="s">
        <v>1457</v>
      </c>
      <c r="F479" s="419" t="s">
        <v>1457</v>
      </c>
      <c r="G479" s="435">
        <f t="shared" si="25"/>
        <v>4.8000000000000007</v>
      </c>
      <c r="H479" s="442"/>
      <c r="I479" s="435">
        <f t="shared" si="23"/>
        <v>4.8000000000000007</v>
      </c>
    </row>
    <row r="480" spans="1:10" s="19" customFormat="1" ht="15" customHeight="1" x14ac:dyDescent="0.25">
      <c r="A480" s="423"/>
      <c r="B480" s="451">
        <v>713</v>
      </c>
      <c r="C480" s="452" t="s">
        <v>2543</v>
      </c>
      <c r="D480" s="551">
        <v>12</v>
      </c>
      <c r="E480" s="418" t="s">
        <v>1457</v>
      </c>
      <c r="F480" s="419" t="s">
        <v>1457</v>
      </c>
      <c r="G480" s="435">
        <f t="shared" si="25"/>
        <v>4.8000000000000007</v>
      </c>
      <c r="H480" s="442"/>
      <c r="I480" s="435">
        <f t="shared" si="23"/>
        <v>4.8000000000000007</v>
      </c>
    </row>
    <row r="481" spans="1:10" s="19" customFormat="1" ht="15" customHeight="1" x14ac:dyDescent="0.25">
      <c r="A481" s="423"/>
      <c r="B481" s="451">
        <v>714</v>
      </c>
      <c r="C481" s="452" t="s">
        <v>2619</v>
      </c>
      <c r="D481" s="551">
        <v>12</v>
      </c>
      <c r="E481" s="418" t="s">
        <v>1457</v>
      </c>
      <c r="F481" s="419" t="s">
        <v>1457</v>
      </c>
      <c r="G481" s="435">
        <f t="shared" si="25"/>
        <v>4.8000000000000007</v>
      </c>
      <c r="H481" s="442"/>
      <c r="I481" s="435">
        <f t="shared" si="23"/>
        <v>4.8000000000000007</v>
      </c>
    </row>
    <row r="482" spans="1:10" s="19" customFormat="1" ht="15" customHeight="1" x14ac:dyDescent="0.25">
      <c r="A482" s="423"/>
      <c r="B482" s="451">
        <v>715</v>
      </c>
      <c r="C482" s="452" t="s">
        <v>2620</v>
      </c>
      <c r="D482" s="551">
        <v>14.86</v>
      </c>
      <c r="E482" s="418" t="s">
        <v>1457</v>
      </c>
      <c r="F482" s="419" t="s">
        <v>1457</v>
      </c>
      <c r="G482" s="435">
        <f t="shared" si="25"/>
        <v>5.944</v>
      </c>
      <c r="H482" s="442"/>
      <c r="I482" s="435">
        <f t="shared" si="23"/>
        <v>5.944</v>
      </c>
    </row>
    <row r="483" spans="1:10" s="19" customFormat="1" ht="15" customHeight="1" x14ac:dyDescent="0.25">
      <c r="A483" s="423"/>
      <c r="B483" s="451">
        <v>716</v>
      </c>
      <c r="C483" s="452" t="s">
        <v>2621</v>
      </c>
      <c r="D483" s="551">
        <v>14.86</v>
      </c>
      <c r="E483" s="418" t="s">
        <v>1457</v>
      </c>
      <c r="F483" s="419" t="s">
        <v>1457</v>
      </c>
      <c r="G483" s="435">
        <f t="shared" si="25"/>
        <v>5.944</v>
      </c>
      <c r="H483" s="442"/>
      <c r="I483" s="435">
        <f t="shared" si="23"/>
        <v>5.944</v>
      </c>
    </row>
    <row r="484" spans="1:10" s="19" customFormat="1" ht="15" customHeight="1" x14ac:dyDescent="0.25">
      <c r="A484" s="423"/>
      <c r="B484" s="451">
        <v>717</v>
      </c>
      <c r="C484" s="452" t="s">
        <v>4106</v>
      </c>
      <c r="D484" s="551">
        <v>14.86</v>
      </c>
      <c r="E484" s="418" t="s">
        <v>1457</v>
      </c>
      <c r="F484" s="419" t="s">
        <v>1457</v>
      </c>
      <c r="G484" s="435">
        <f t="shared" si="25"/>
        <v>5.944</v>
      </c>
      <c r="H484" s="442"/>
      <c r="I484" s="435">
        <f t="shared" si="23"/>
        <v>5.944</v>
      </c>
    </row>
    <row r="485" spans="1:10" s="19" customFormat="1" ht="15" customHeight="1" x14ac:dyDescent="0.25">
      <c r="A485" s="417"/>
      <c r="B485" s="417" t="s">
        <v>8232</v>
      </c>
      <c r="C485" s="441" t="s">
        <v>8233</v>
      </c>
      <c r="D485" s="549">
        <v>14.86</v>
      </c>
      <c r="E485" s="418" t="s">
        <v>1457</v>
      </c>
      <c r="F485" s="421" t="s">
        <v>1457</v>
      </c>
      <c r="G485" s="435">
        <f t="shared" si="25"/>
        <v>5.944</v>
      </c>
      <c r="H485" s="442"/>
      <c r="I485" s="435">
        <f t="shared" si="23"/>
        <v>5.944</v>
      </c>
      <c r="J485" s="346"/>
    </row>
    <row r="486" spans="1:10" s="19" customFormat="1" ht="15" customHeight="1" x14ac:dyDescent="0.25">
      <c r="A486" s="423"/>
      <c r="B486" s="455">
        <v>719</v>
      </c>
      <c r="C486" s="452" t="s">
        <v>2455</v>
      </c>
      <c r="D486" s="551">
        <v>14.86</v>
      </c>
      <c r="E486" s="418" t="s">
        <v>1457</v>
      </c>
      <c r="F486" s="419" t="s">
        <v>1457</v>
      </c>
      <c r="G486" s="435">
        <f t="shared" si="25"/>
        <v>5.944</v>
      </c>
      <c r="H486" s="442"/>
      <c r="I486" s="435">
        <f t="shared" si="23"/>
        <v>5.944</v>
      </c>
    </row>
    <row r="487" spans="1:10" s="19" customFormat="1" ht="15" customHeight="1" x14ac:dyDescent="0.25">
      <c r="A487" s="417"/>
      <c r="B487" s="417" t="s">
        <v>8234</v>
      </c>
      <c r="C487" s="441" t="s">
        <v>8235</v>
      </c>
      <c r="D487" s="549">
        <v>14.86</v>
      </c>
      <c r="E487" s="418" t="s">
        <v>1457</v>
      </c>
      <c r="F487" s="421" t="s">
        <v>1457</v>
      </c>
      <c r="G487" s="435">
        <f t="shared" si="25"/>
        <v>5.944</v>
      </c>
      <c r="H487" s="442"/>
      <c r="I487" s="435">
        <f t="shared" si="23"/>
        <v>5.944</v>
      </c>
      <c r="J487" s="346"/>
    </row>
    <row r="488" spans="1:10" s="19" customFormat="1" ht="15" customHeight="1" x14ac:dyDescent="0.25">
      <c r="A488" s="423"/>
      <c r="B488" s="451">
        <v>721</v>
      </c>
      <c r="C488" s="452" t="s">
        <v>2545</v>
      </c>
      <c r="D488" s="551">
        <v>21.76</v>
      </c>
      <c r="E488" s="418" t="s">
        <v>1457</v>
      </c>
      <c r="F488" s="419" t="s">
        <v>1457</v>
      </c>
      <c r="G488" s="435">
        <f t="shared" si="25"/>
        <v>8.7040000000000006</v>
      </c>
      <c r="H488" s="442"/>
      <c r="I488" s="435">
        <f t="shared" si="23"/>
        <v>8.7040000000000006</v>
      </c>
    </row>
    <row r="489" spans="1:10" s="19" customFormat="1" ht="15" customHeight="1" x14ac:dyDescent="0.25">
      <c r="A489" s="423"/>
      <c r="B489" s="451">
        <v>722</v>
      </c>
      <c r="C489" s="452" t="s">
        <v>2546</v>
      </c>
      <c r="D489" s="551">
        <v>21.76</v>
      </c>
      <c r="E489" s="418" t="s">
        <v>1457</v>
      </c>
      <c r="F489" s="419" t="s">
        <v>1457</v>
      </c>
      <c r="G489" s="435">
        <f t="shared" si="25"/>
        <v>8.7040000000000006</v>
      </c>
      <c r="H489" s="442"/>
      <c r="I489" s="435">
        <f t="shared" si="23"/>
        <v>8.7040000000000006</v>
      </c>
    </row>
    <row r="490" spans="1:10" s="19" customFormat="1" ht="15" customHeight="1" x14ac:dyDescent="0.25">
      <c r="A490" s="423"/>
      <c r="B490" s="451">
        <v>723</v>
      </c>
      <c r="C490" s="452" t="s">
        <v>2547</v>
      </c>
      <c r="D490" s="551">
        <v>21.76</v>
      </c>
      <c r="E490" s="418" t="s">
        <v>1457</v>
      </c>
      <c r="F490" s="419" t="s">
        <v>1457</v>
      </c>
      <c r="G490" s="435">
        <f t="shared" si="25"/>
        <v>8.7040000000000006</v>
      </c>
      <c r="H490" s="442"/>
      <c r="I490" s="435">
        <f t="shared" si="23"/>
        <v>8.7040000000000006</v>
      </c>
    </row>
    <row r="491" spans="1:10" s="19" customFormat="1" ht="15" customHeight="1" x14ac:dyDescent="0.25">
      <c r="A491" s="423"/>
      <c r="B491" s="451">
        <v>724</v>
      </c>
      <c r="C491" s="452" t="s">
        <v>2622</v>
      </c>
      <c r="D491" s="551">
        <v>21.76</v>
      </c>
      <c r="E491" s="418" t="s">
        <v>1457</v>
      </c>
      <c r="F491" s="419" t="s">
        <v>1457</v>
      </c>
      <c r="G491" s="435">
        <f t="shared" si="25"/>
        <v>8.7040000000000006</v>
      </c>
      <c r="H491" s="442"/>
      <c r="I491" s="435">
        <f t="shared" si="23"/>
        <v>8.7040000000000006</v>
      </c>
    </row>
    <row r="492" spans="1:10" s="19" customFormat="1" ht="15" customHeight="1" x14ac:dyDescent="0.25">
      <c r="A492" s="423"/>
      <c r="B492" s="451">
        <v>725</v>
      </c>
      <c r="C492" s="452" t="s">
        <v>2548</v>
      </c>
      <c r="D492" s="551">
        <v>21.76</v>
      </c>
      <c r="E492" s="418" t="s">
        <v>1457</v>
      </c>
      <c r="F492" s="419" t="s">
        <v>1457</v>
      </c>
      <c r="G492" s="435">
        <f t="shared" si="25"/>
        <v>8.7040000000000006</v>
      </c>
      <c r="H492" s="442"/>
      <c r="I492" s="435">
        <f t="shared" si="23"/>
        <v>8.7040000000000006</v>
      </c>
    </row>
    <row r="493" spans="1:10" s="19" customFormat="1" ht="15" customHeight="1" x14ac:dyDescent="0.25">
      <c r="A493" s="423"/>
      <c r="B493" s="451">
        <v>726</v>
      </c>
      <c r="C493" s="452" t="s">
        <v>2623</v>
      </c>
      <c r="D493" s="551">
        <v>21.76</v>
      </c>
      <c r="E493" s="418" t="s">
        <v>1457</v>
      </c>
      <c r="F493" s="419" t="s">
        <v>1457</v>
      </c>
      <c r="G493" s="435">
        <f t="shared" ref="G493:G511" si="26">SUM(D493)*0.4</f>
        <v>8.7040000000000006</v>
      </c>
      <c r="H493" s="442"/>
      <c r="I493" s="435">
        <f t="shared" si="23"/>
        <v>8.7040000000000006</v>
      </c>
    </row>
    <row r="494" spans="1:10" s="19" customFormat="1" ht="15" customHeight="1" x14ac:dyDescent="0.25">
      <c r="A494" s="423"/>
      <c r="B494" s="451">
        <v>727</v>
      </c>
      <c r="C494" s="452" t="s">
        <v>3172</v>
      </c>
      <c r="D494" s="551">
        <v>11.025</v>
      </c>
      <c r="E494" s="418" t="s">
        <v>1457</v>
      </c>
      <c r="F494" s="419" t="s">
        <v>1457</v>
      </c>
      <c r="G494" s="435">
        <f t="shared" si="26"/>
        <v>4.41</v>
      </c>
      <c r="H494" s="442"/>
      <c r="I494" s="435">
        <f t="shared" si="23"/>
        <v>4.41</v>
      </c>
    </row>
    <row r="495" spans="1:10" s="19" customFormat="1" ht="15" customHeight="1" x14ac:dyDescent="0.25">
      <c r="A495" s="423"/>
      <c r="B495" s="451">
        <v>728</v>
      </c>
      <c r="C495" s="452" t="s">
        <v>3173</v>
      </c>
      <c r="D495" s="551">
        <v>11.025</v>
      </c>
      <c r="E495" s="418" t="s">
        <v>1457</v>
      </c>
      <c r="F495" s="419" t="s">
        <v>1457</v>
      </c>
      <c r="G495" s="435">
        <f t="shared" si="26"/>
        <v>4.41</v>
      </c>
      <c r="H495" s="442"/>
      <c r="I495" s="435">
        <f t="shared" si="23"/>
        <v>4.41</v>
      </c>
    </row>
    <row r="496" spans="1:10" s="19" customFormat="1" ht="15" customHeight="1" x14ac:dyDescent="0.25">
      <c r="A496" s="423"/>
      <c r="B496" s="451">
        <v>729</v>
      </c>
      <c r="C496" s="452" t="s">
        <v>3174</v>
      </c>
      <c r="D496" s="551">
        <v>11.025</v>
      </c>
      <c r="E496" s="418" t="s">
        <v>1457</v>
      </c>
      <c r="F496" s="419" t="s">
        <v>1457</v>
      </c>
      <c r="G496" s="435">
        <f t="shared" si="26"/>
        <v>4.41</v>
      </c>
      <c r="H496" s="442"/>
      <c r="I496" s="435">
        <f t="shared" si="23"/>
        <v>4.41</v>
      </c>
    </row>
    <row r="497" spans="1:10" s="19" customFormat="1" ht="15" customHeight="1" x14ac:dyDescent="0.25">
      <c r="A497" s="423"/>
      <c r="B497" s="451">
        <v>730</v>
      </c>
      <c r="C497" s="452" t="s">
        <v>3175</v>
      </c>
      <c r="D497" s="551">
        <v>11.025</v>
      </c>
      <c r="E497" s="418" t="s">
        <v>1457</v>
      </c>
      <c r="F497" s="419" t="s">
        <v>1457</v>
      </c>
      <c r="G497" s="435">
        <f t="shared" si="26"/>
        <v>4.41</v>
      </c>
      <c r="H497" s="442"/>
      <c r="I497" s="435">
        <f t="shared" si="23"/>
        <v>4.41</v>
      </c>
    </row>
    <row r="498" spans="1:10" s="19" customFormat="1" ht="15" customHeight="1" x14ac:dyDescent="0.25">
      <c r="A498" s="423"/>
      <c r="B498" s="451">
        <v>731</v>
      </c>
      <c r="C498" s="452" t="s">
        <v>3176</v>
      </c>
      <c r="D498" s="551">
        <v>11.025</v>
      </c>
      <c r="E498" s="418" t="s">
        <v>1457</v>
      </c>
      <c r="F498" s="419" t="s">
        <v>1457</v>
      </c>
      <c r="G498" s="435">
        <f t="shared" si="26"/>
        <v>4.41</v>
      </c>
      <c r="H498" s="442"/>
      <c r="I498" s="435">
        <f t="shared" si="23"/>
        <v>4.41</v>
      </c>
    </row>
    <row r="499" spans="1:10" s="19" customFormat="1" ht="15" customHeight="1" x14ac:dyDescent="0.25">
      <c r="A499" s="423"/>
      <c r="B499" s="451">
        <v>732</v>
      </c>
      <c r="C499" s="452" t="s">
        <v>3177</v>
      </c>
      <c r="D499" s="551">
        <v>11.025</v>
      </c>
      <c r="E499" s="418" t="s">
        <v>1457</v>
      </c>
      <c r="F499" s="419" t="s">
        <v>1457</v>
      </c>
      <c r="G499" s="435">
        <f t="shared" si="26"/>
        <v>4.41</v>
      </c>
      <c r="H499" s="442"/>
      <c r="I499" s="435">
        <f t="shared" si="23"/>
        <v>4.41</v>
      </c>
    </row>
    <row r="500" spans="1:10" s="19" customFormat="1" ht="15" customHeight="1" x14ac:dyDescent="0.25">
      <c r="A500" s="423"/>
      <c r="B500" s="451">
        <v>733</v>
      </c>
      <c r="C500" s="452" t="s">
        <v>2658</v>
      </c>
      <c r="D500" s="551">
        <v>19.425000000000001</v>
      </c>
      <c r="E500" s="418" t="s">
        <v>1457</v>
      </c>
      <c r="F500" s="419" t="s">
        <v>1457</v>
      </c>
      <c r="G500" s="435">
        <f t="shared" si="26"/>
        <v>7.7700000000000005</v>
      </c>
      <c r="H500" s="442"/>
      <c r="I500" s="435">
        <f t="shared" si="23"/>
        <v>7.7700000000000005</v>
      </c>
    </row>
    <row r="501" spans="1:10" s="19" customFormat="1" ht="15" customHeight="1" x14ac:dyDescent="0.25">
      <c r="A501" s="423"/>
      <c r="B501" s="451">
        <v>734</v>
      </c>
      <c r="C501" s="452" t="s">
        <v>2659</v>
      </c>
      <c r="D501" s="551">
        <v>19.425000000000001</v>
      </c>
      <c r="E501" s="418" t="s">
        <v>1457</v>
      </c>
      <c r="F501" s="419" t="s">
        <v>1457</v>
      </c>
      <c r="G501" s="435">
        <f t="shared" si="26"/>
        <v>7.7700000000000005</v>
      </c>
      <c r="H501" s="442"/>
      <c r="I501" s="435">
        <f t="shared" si="23"/>
        <v>7.7700000000000005</v>
      </c>
    </row>
    <row r="502" spans="1:10" s="19" customFormat="1" ht="15" customHeight="1" x14ac:dyDescent="0.25">
      <c r="A502" s="423"/>
      <c r="B502" s="451">
        <v>735</v>
      </c>
      <c r="C502" s="452" t="s">
        <v>2660</v>
      </c>
      <c r="D502" s="551">
        <v>19.425000000000001</v>
      </c>
      <c r="E502" s="418" t="s">
        <v>1457</v>
      </c>
      <c r="F502" s="419" t="s">
        <v>1457</v>
      </c>
      <c r="G502" s="435">
        <f t="shared" si="26"/>
        <v>7.7700000000000005</v>
      </c>
      <c r="H502" s="442"/>
      <c r="I502" s="435">
        <f t="shared" si="23"/>
        <v>7.7700000000000005</v>
      </c>
    </row>
    <row r="503" spans="1:10" s="19" customFormat="1" ht="15" customHeight="1" x14ac:dyDescent="0.25">
      <c r="A503" s="423"/>
      <c r="B503" s="451">
        <v>736</v>
      </c>
      <c r="C503" s="452" t="s">
        <v>2662</v>
      </c>
      <c r="D503" s="551">
        <v>19.425000000000001</v>
      </c>
      <c r="E503" s="418" t="s">
        <v>1457</v>
      </c>
      <c r="F503" s="419" t="s">
        <v>1457</v>
      </c>
      <c r="G503" s="435">
        <f t="shared" si="26"/>
        <v>7.7700000000000005</v>
      </c>
      <c r="H503" s="442"/>
      <c r="I503" s="435">
        <f t="shared" si="23"/>
        <v>7.7700000000000005</v>
      </c>
    </row>
    <row r="504" spans="1:10" s="19" customFormat="1" ht="15" customHeight="1" x14ac:dyDescent="0.25">
      <c r="A504" s="423"/>
      <c r="B504" s="451">
        <v>737</v>
      </c>
      <c r="C504" s="452" t="s">
        <v>2663</v>
      </c>
      <c r="D504" s="551">
        <v>19.425000000000001</v>
      </c>
      <c r="E504" s="418" t="s">
        <v>1457</v>
      </c>
      <c r="F504" s="419" t="s">
        <v>1457</v>
      </c>
      <c r="G504" s="435">
        <f t="shared" si="26"/>
        <v>7.7700000000000005</v>
      </c>
      <c r="H504" s="442"/>
      <c r="I504" s="435">
        <f t="shared" si="23"/>
        <v>7.7700000000000005</v>
      </c>
    </row>
    <row r="505" spans="1:10" s="19" customFormat="1" ht="15" customHeight="1" x14ac:dyDescent="0.25">
      <c r="A505" s="423"/>
      <c r="B505" s="451">
        <v>738</v>
      </c>
      <c r="C505" s="452" t="s">
        <v>2664</v>
      </c>
      <c r="D505" s="551">
        <v>19.425000000000001</v>
      </c>
      <c r="E505" s="418" t="s">
        <v>1457</v>
      </c>
      <c r="F505" s="419" t="s">
        <v>1457</v>
      </c>
      <c r="G505" s="435">
        <f t="shared" si="26"/>
        <v>7.7700000000000005</v>
      </c>
      <c r="H505" s="442"/>
      <c r="I505" s="435">
        <f t="shared" si="23"/>
        <v>7.7700000000000005</v>
      </c>
    </row>
    <row r="506" spans="1:10" s="19" customFormat="1" ht="15" customHeight="1" x14ac:dyDescent="0.25">
      <c r="A506" s="423"/>
      <c r="B506" s="451">
        <v>739</v>
      </c>
      <c r="C506" s="452" t="s">
        <v>2800</v>
      </c>
      <c r="D506" s="551">
        <v>24.78</v>
      </c>
      <c r="E506" s="418" t="s">
        <v>1457</v>
      </c>
      <c r="F506" s="419" t="s">
        <v>1457</v>
      </c>
      <c r="G506" s="435">
        <f t="shared" si="26"/>
        <v>9.9120000000000008</v>
      </c>
      <c r="H506" s="442"/>
      <c r="I506" s="435">
        <f t="shared" si="23"/>
        <v>9.9120000000000008</v>
      </c>
    </row>
    <row r="507" spans="1:10" s="19" customFormat="1" ht="15" customHeight="1" x14ac:dyDescent="0.25">
      <c r="A507" s="423"/>
      <c r="B507" s="451">
        <v>740</v>
      </c>
      <c r="C507" s="452" t="s">
        <v>2801</v>
      </c>
      <c r="D507" s="551">
        <v>24.78</v>
      </c>
      <c r="E507" s="418" t="s">
        <v>1457</v>
      </c>
      <c r="F507" s="419" t="s">
        <v>1457</v>
      </c>
      <c r="G507" s="435">
        <f t="shared" si="26"/>
        <v>9.9120000000000008</v>
      </c>
      <c r="H507" s="442"/>
      <c r="I507" s="435">
        <f t="shared" si="23"/>
        <v>9.9120000000000008</v>
      </c>
    </row>
    <row r="508" spans="1:10" s="19" customFormat="1" ht="15" customHeight="1" x14ac:dyDescent="0.25">
      <c r="A508" s="423"/>
      <c r="B508" s="451">
        <v>741</v>
      </c>
      <c r="C508" s="452" t="s">
        <v>2802</v>
      </c>
      <c r="D508" s="551">
        <v>24.78</v>
      </c>
      <c r="E508" s="418" t="s">
        <v>1457</v>
      </c>
      <c r="F508" s="419" t="s">
        <v>1457</v>
      </c>
      <c r="G508" s="435">
        <f t="shared" si="26"/>
        <v>9.9120000000000008</v>
      </c>
      <c r="H508" s="442"/>
      <c r="I508" s="435">
        <f t="shared" si="23"/>
        <v>9.9120000000000008</v>
      </c>
    </row>
    <row r="509" spans="1:10" s="19" customFormat="1" ht="15" customHeight="1" x14ac:dyDescent="0.25">
      <c r="A509" s="423"/>
      <c r="B509" s="451">
        <v>742</v>
      </c>
      <c r="C509" s="452" t="s">
        <v>2666</v>
      </c>
      <c r="D509" s="551">
        <v>24.78</v>
      </c>
      <c r="E509" s="418" t="s">
        <v>1457</v>
      </c>
      <c r="F509" s="419" t="s">
        <v>1457</v>
      </c>
      <c r="G509" s="435">
        <f t="shared" si="26"/>
        <v>9.9120000000000008</v>
      </c>
      <c r="H509" s="442"/>
      <c r="I509" s="435">
        <f t="shared" si="23"/>
        <v>9.9120000000000008</v>
      </c>
    </row>
    <row r="510" spans="1:10" s="19" customFormat="1" ht="15" customHeight="1" x14ac:dyDescent="0.25">
      <c r="A510" s="423"/>
      <c r="B510" s="451">
        <v>743</v>
      </c>
      <c r="C510" s="452" t="s">
        <v>2667</v>
      </c>
      <c r="D510" s="551">
        <v>24.78</v>
      </c>
      <c r="E510" s="418" t="s">
        <v>1457</v>
      </c>
      <c r="F510" s="419" t="s">
        <v>1457</v>
      </c>
      <c r="G510" s="435">
        <f t="shared" si="26"/>
        <v>9.9120000000000008</v>
      </c>
      <c r="H510" s="442"/>
      <c r="I510" s="435">
        <f t="shared" si="23"/>
        <v>9.9120000000000008</v>
      </c>
    </row>
    <row r="511" spans="1:10" s="19" customFormat="1" ht="15" customHeight="1" x14ac:dyDescent="0.25">
      <c r="A511" s="423"/>
      <c r="B511" s="451">
        <v>744</v>
      </c>
      <c r="C511" s="452" t="s">
        <v>2668</v>
      </c>
      <c r="D511" s="551">
        <v>24.78</v>
      </c>
      <c r="E511" s="418" t="s">
        <v>1457</v>
      </c>
      <c r="F511" s="419" t="s">
        <v>1457</v>
      </c>
      <c r="G511" s="435">
        <f t="shared" si="26"/>
        <v>9.9120000000000008</v>
      </c>
      <c r="H511" s="442"/>
      <c r="I511" s="435">
        <f t="shared" si="23"/>
        <v>9.9120000000000008</v>
      </c>
    </row>
    <row r="512" spans="1:10" s="19" customFormat="1" ht="15" customHeight="1" x14ac:dyDescent="0.25">
      <c r="A512" s="417"/>
      <c r="B512" s="417" t="s">
        <v>8236</v>
      </c>
      <c r="C512" s="441" t="s">
        <v>8237</v>
      </c>
      <c r="D512" s="549">
        <v>36.75</v>
      </c>
      <c r="E512" s="418" t="s">
        <v>1457</v>
      </c>
      <c r="F512" s="416" t="s">
        <v>7815</v>
      </c>
      <c r="G512" s="458">
        <v>7.25</v>
      </c>
      <c r="H512" s="454">
        <v>0.1</v>
      </c>
      <c r="I512" s="435">
        <f t="shared" si="23"/>
        <v>7.9749999999999996</v>
      </c>
      <c r="J512" s="346"/>
    </row>
    <row r="513" spans="1:10" s="19" customFormat="1" ht="15" customHeight="1" x14ac:dyDescent="0.25">
      <c r="A513" s="417"/>
      <c r="B513" s="417" t="s">
        <v>8238</v>
      </c>
      <c r="C513" s="441" t="s">
        <v>8239</v>
      </c>
      <c r="D513" s="549">
        <v>36.75</v>
      </c>
      <c r="E513" s="418" t="s">
        <v>1457</v>
      </c>
      <c r="F513" s="416" t="s">
        <v>7815</v>
      </c>
      <c r="G513" s="458">
        <v>7.25</v>
      </c>
      <c r="H513" s="454">
        <v>0.1</v>
      </c>
      <c r="I513" s="435">
        <f t="shared" si="23"/>
        <v>7.9749999999999996</v>
      </c>
      <c r="J513" s="346"/>
    </row>
    <row r="514" spans="1:10" s="19" customFormat="1" ht="15" customHeight="1" x14ac:dyDescent="0.25">
      <c r="A514" s="417"/>
      <c r="B514" s="417" t="s">
        <v>8240</v>
      </c>
      <c r="C514" s="441" t="s">
        <v>8241</v>
      </c>
      <c r="D514" s="549">
        <v>36.75</v>
      </c>
      <c r="E514" s="418" t="s">
        <v>1457</v>
      </c>
      <c r="F514" s="416" t="s">
        <v>7815</v>
      </c>
      <c r="G514" s="458">
        <v>7.25</v>
      </c>
      <c r="H514" s="454">
        <v>0.1</v>
      </c>
      <c r="I514" s="435">
        <f t="shared" ref="I514:I577" si="27">SUM(G514*H514)+G514</f>
        <v>7.9749999999999996</v>
      </c>
      <c r="J514" s="346"/>
    </row>
    <row r="515" spans="1:10" s="19" customFormat="1" ht="15" customHeight="1" x14ac:dyDescent="0.3">
      <c r="A515" s="417"/>
      <c r="B515" s="417" t="s">
        <v>7813</v>
      </c>
      <c r="C515" s="441" t="s">
        <v>7814</v>
      </c>
      <c r="D515" s="549">
        <v>36.75</v>
      </c>
      <c r="E515" s="418" t="s">
        <v>1457</v>
      </c>
      <c r="F515" s="416" t="s">
        <v>7815</v>
      </c>
      <c r="G515" s="422">
        <v>7.25</v>
      </c>
      <c r="H515" s="454">
        <v>0.1</v>
      </c>
      <c r="I515" s="435">
        <f t="shared" si="27"/>
        <v>7.9749999999999996</v>
      </c>
      <c r="J515"/>
    </row>
    <row r="516" spans="1:10" s="19" customFormat="1" ht="15" customHeight="1" x14ac:dyDescent="0.25">
      <c r="A516" s="417"/>
      <c r="B516" s="417" t="s">
        <v>8242</v>
      </c>
      <c r="C516" s="441" t="s">
        <v>8243</v>
      </c>
      <c r="D516" s="549">
        <v>36.75</v>
      </c>
      <c r="E516" s="418" t="s">
        <v>1457</v>
      </c>
      <c r="F516" s="416" t="s">
        <v>7815</v>
      </c>
      <c r="G516" s="458">
        <v>7.25</v>
      </c>
      <c r="H516" s="454">
        <v>0.1</v>
      </c>
      <c r="I516" s="435">
        <f t="shared" si="27"/>
        <v>7.9749999999999996</v>
      </c>
      <c r="J516" s="346"/>
    </row>
    <row r="517" spans="1:10" s="19" customFormat="1" ht="15" customHeight="1" x14ac:dyDescent="0.25">
      <c r="A517" s="417"/>
      <c r="B517" s="417" t="s">
        <v>8244</v>
      </c>
      <c r="C517" s="441" t="s">
        <v>8245</v>
      </c>
      <c r="D517" s="549">
        <v>36.75</v>
      </c>
      <c r="E517" s="418" t="s">
        <v>1457</v>
      </c>
      <c r="F517" s="416" t="s">
        <v>7815</v>
      </c>
      <c r="G517" s="458">
        <v>7.25</v>
      </c>
      <c r="H517" s="454">
        <v>0.1</v>
      </c>
      <c r="I517" s="435">
        <f t="shared" si="27"/>
        <v>7.9749999999999996</v>
      </c>
      <c r="J517" s="346"/>
    </row>
    <row r="518" spans="1:10" s="19" customFormat="1" ht="15" customHeight="1" x14ac:dyDescent="0.25">
      <c r="A518" s="417"/>
      <c r="B518" s="417" t="s">
        <v>8246</v>
      </c>
      <c r="C518" s="441" t="s">
        <v>8247</v>
      </c>
      <c r="D518" s="549">
        <v>57.75</v>
      </c>
      <c r="E518" s="418" t="s">
        <v>1457</v>
      </c>
      <c r="F518" s="416" t="s">
        <v>8248</v>
      </c>
      <c r="G518" s="458">
        <v>12.5</v>
      </c>
      <c r="H518" s="454">
        <v>0.1</v>
      </c>
      <c r="I518" s="435">
        <f t="shared" si="27"/>
        <v>13.75</v>
      </c>
      <c r="J518" s="346"/>
    </row>
    <row r="519" spans="1:10" s="19" customFormat="1" ht="15" customHeight="1" x14ac:dyDescent="0.25">
      <c r="A519" s="417"/>
      <c r="B519" s="417" t="s">
        <v>8249</v>
      </c>
      <c r="C519" s="441" t="s">
        <v>8250</v>
      </c>
      <c r="D519" s="549">
        <v>57.75</v>
      </c>
      <c r="E519" s="418" t="s">
        <v>1457</v>
      </c>
      <c r="F519" s="416" t="s">
        <v>8248</v>
      </c>
      <c r="G519" s="458">
        <v>12.5</v>
      </c>
      <c r="H519" s="454">
        <v>0.1</v>
      </c>
      <c r="I519" s="435">
        <f t="shared" si="27"/>
        <v>13.75</v>
      </c>
      <c r="J519" s="346"/>
    </row>
    <row r="520" spans="1:10" s="19" customFormat="1" ht="15" customHeight="1" x14ac:dyDescent="0.25">
      <c r="A520" s="417"/>
      <c r="B520" s="417" t="s">
        <v>8251</v>
      </c>
      <c r="C520" s="441" t="s">
        <v>8252</v>
      </c>
      <c r="D520" s="549">
        <v>57.75</v>
      </c>
      <c r="E520" s="418" t="s">
        <v>1457</v>
      </c>
      <c r="F520" s="416" t="s">
        <v>8248</v>
      </c>
      <c r="G520" s="458">
        <v>12.5</v>
      </c>
      <c r="H520" s="454">
        <v>0.1</v>
      </c>
      <c r="I520" s="435">
        <f t="shared" si="27"/>
        <v>13.75</v>
      </c>
      <c r="J520" s="346"/>
    </row>
    <row r="521" spans="1:10" s="19" customFormat="1" ht="15" customHeight="1" x14ac:dyDescent="0.25">
      <c r="A521" s="417"/>
      <c r="B521" s="417" t="s">
        <v>8253</v>
      </c>
      <c r="C521" s="441" t="s">
        <v>8254</v>
      </c>
      <c r="D521" s="549">
        <v>57.75</v>
      </c>
      <c r="E521" s="418" t="s">
        <v>1457</v>
      </c>
      <c r="F521" s="416" t="s">
        <v>8248</v>
      </c>
      <c r="G521" s="458">
        <v>12.5</v>
      </c>
      <c r="H521" s="454">
        <v>0.1</v>
      </c>
      <c r="I521" s="435">
        <f t="shared" si="27"/>
        <v>13.75</v>
      </c>
      <c r="J521" s="346"/>
    </row>
    <row r="522" spans="1:10" s="19" customFormat="1" ht="15" customHeight="1" x14ac:dyDescent="0.25">
      <c r="A522" s="417"/>
      <c r="B522" s="417" t="s">
        <v>8255</v>
      </c>
      <c r="C522" s="441" t="s">
        <v>8256</v>
      </c>
      <c r="D522" s="549">
        <v>57.75</v>
      </c>
      <c r="E522" s="418" t="s">
        <v>1457</v>
      </c>
      <c r="F522" s="416" t="s">
        <v>8248</v>
      </c>
      <c r="G522" s="458">
        <v>12.5</v>
      </c>
      <c r="H522" s="454">
        <v>0.1</v>
      </c>
      <c r="I522" s="435">
        <f t="shared" si="27"/>
        <v>13.75</v>
      </c>
      <c r="J522" s="346"/>
    </row>
    <row r="523" spans="1:10" s="19" customFormat="1" ht="15" customHeight="1" x14ac:dyDescent="0.25">
      <c r="A523" s="417"/>
      <c r="B523" s="417" t="s">
        <v>8257</v>
      </c>
      <c r="C523" s="441" t="s">
        <v>8258</v>
      </c>
      <c r="D523" s="549">
        <v>57.75</v>
      </c>
      <c r="E523" s="418" t="s">
        <v>1457</v>
      </c>
      <c r="F523" s="416" t="s">
        <v>8248</v>
      </c>
      <c r="G523" s="458">
        <v>12.5</v>
      </c>
      <c r="H523" s="454">
        <v>0.1</v>
      </c>
      <c r="I523" s="435">
        <f t="shared" si="27"/>
        <v>13.75</v>
      </c>
      <c r="J523" s="346"/>
    </row>
    <row r="524" spans="1:10" s="19" customFormat="1" ht="15" customHeight="1" x14ac:dyDescent="0.25">
      <c r="A524" s="417"/>
      <c r="B524" s="417" t="s">
        <v>8259</v>
      </c>
      <c r="C524" s="441" t="s">
        <v>8260</v>
      </c>
      <c r="D524" s="549">
        <v>99.75</v>
      </c>
      <c r="E524" s="418" t="s">
        <v>1457</v>
      </c>
      <c r="F524" s="421" t="s">
        <v>1457</v>
      </c>
      <c r="G524" s="435">
        <f t="shared" ref="G524:G549" si="28">SUM(D524)*0.4</f>
        <v>39.900000000000006</v>
      </c>
      <c r="H524" s="454">
        <v>0.1</v>
      </c>
      <c r="I524" s="435">
        <f t="shared" si="27"/>
        <v>43.890000000000008</v>
      </c>
      <c r="J524" s="346"/>
    </row>
    <row r="525" spans="1:10" s="19" customFormat="1" ht="15" customHeight="1" x14ac:dyDescent="0.25">
      <c r="A525" s="417"/>
      <c r="B525" s="417" t="s">
        <v>8261</v>
      </c>
      <c r="C525" s="441" t="s">
        <v>8262</v>
      </c>
      <c r="D525" s="549">
        <v>99.75</v>
      </c>
      <c r="E525" s="418" t="s">
        <v>1457</v>
      </c>
      <c r="F525" s="421" t="s">
        <v>1457</v>
      </c>
      <c r="G525" s="435">
        <f t="shared" si="28"/>
        <v>39.900000000000006</v>
      </c>
      <c r="H525" s="454">
        <v>0.1</v>
      </c>
      <c r="I525" s="435">
        <f t="shared" si="27"/>
        <v>43.890000000000008</v>
      </c>
      <c r="J525" s="346"/>
    </row>
    <row r="526" spans="1:10" s="19" customFormat="1" ht="15" customHeight="1" x14ac:dyDescent="0.25">
      <c r="A526" s="441"/>
      <c r="B526" s="445">
        <v>774</v>
      </c>
      <c r="C526" s="441" t="s">
        <v>6824</v>
      </c>
      <c r="D526" s="549">
        <v>99.75</v>
      </c>
      <c r="E526" s="418" t="s">
        <v>1457</v>
      </c>
      <c r="F526" s="419" t="s">
        <v>1457</v>
      </c>
      <c r="G526" s="435">
        <f t="shared" si="28"/>
        <v>39.900000000000006</v>
      </c>
      <c r="H526" s="454">
        <v>0.1</v>
      </c>
      <c r="I526" s="435">
        <f t="shared" si="27"/>
        <v>43.890000000000008</v>
      </c>
    </row>
    <row r="527" spans="1:10" s="19" customFormat="1" ht="15" customHeight="1" x14ac:dyDescent="0.25">
      <c r="A527" s="441"/>
      <c r="B527" s="445">
        <v>775</v>
      </c>
      <c r="C527" s="441" t="s">
        <v>6825</v>
      </c>
      <c r="D527" s="549">
        <v>99.75</v>
      </c>
      <c r="E527" s="418" t="s">
        <v>1457</v>
      </c>
      <c r="F527" s="419" t="s">
        <v>1457</v>
      </c>
      <c r="G527" s="435">
        <f t="shared" si="28"/>
        <v>39.900000000000006</v>
      </c>
      <c r="H527" s="454">
        <v>0.1</v>
      </c>
      <c r="I527" s="435">
        <f t="shared" si="27"/>
        <v>43.890000000000008</v>
      </c>
    </row>
    <row r="528" spans="1:10" s="19" customFormat="1" ht="15" customHeight="1" x14ac:dyDescent="0.3">
      <c r="A528" s="417"/>
      <c r="B528" s="417">
        <v>776</v>
      </c>
      <c r="C528" s="441" t="s">
        <v>7903</v>
      </c>
      <c r="D528" s="549">
        <v>99.75</v>
      </c>
      <c r="E528" s="418" t="s">
        <v>1457</v>
      </c>
      <c r="F528" s="419" t="s">
        <v>1457</v>
      </c>
      <c r="G528" s="435">
        <f t="shared" si="28"/>
        <v>39.900000000000006</v>
      </c>
      <c r="H528" s="454">
        <v>0.1</v>
      </c>
      <c r="I528" s="435">
        <f t="shared" si="27"/>
        <v>43.890000000000008</v>
      </c>
      <c r="J528"/>
    </row>
    <row r="529" spans="1:10" s="19" customFormat="1" ht="15" customHeight="1" x14ac:dyDescent="0.3">
      <c r="A529" s="417"/>
      <c r="B529" s="417" t="s">
        <v>7151</v>
      </c>
      <c r="C529" s="441" t="s">
        <v>7152</v>
      </c>
      <c r="D529" s="549">
        <v>99.75</v>
      </c>
      <c r="E529" s="418" t="s">
        <v>1457</v>
      </c>
      <c r="F529" s="419" t="s">
        <v>1457</v>
      </c>
      <c r="G529" s="435">
        <f t="shared" si="28"/>
        <v>39.900000000000006</v>
      </c>
      <c r="H529" s="454">
        <v>0.1</v>
      </c>
      <c r="I529" s="435">
        <f t="shared" si="27"/>
        <v>43.890000000000008</v>
      </c>
      <c r="J529"/>
    </row>
    <row r="530" spans="1:10" s="19" customFormat="1" ht="15" customHeight="1" x14ac:dyDescent="0.25">
      <c r="A530" s="417"/>
      <c r="B530" s="417" t="s">
        <v>8263</v>
      </c>
      <c r="C530" s="441" t="s">
        <v>8264</v>
      </c>
      <c r="D530" s="549">
        <v>145.94999999999999</v>
      </c>
      <c r="E530" s="418" t="s">
        <v>1457</v>
      </c>
      <c r="F530" s="421" t="s">
        <v>1457</v>
      </c>
      <c r="G530" s="435">
        <f t="shared" si="28"/>
        <v>58.379999999999995</v>
      </c>
      <c r="H530" s="442"/>
      <c r="I530" s="435">
        <f t="shared" si="27"/>
        <v>58.379999999999995</v>
      </c>
      <c r="J530" s="346"/>
    </row>
    <row r="531" spans="1:10" s="19" customFormat="1" ht="15" customHeight="1" x14ac:dyDescent="0.25">
      <c r="A531" s="417"/>
      <c r="B531" s="417" t="s">
        <v>7965</v>
      </c>
      <c r="C531" s="441" t="s">
        <v>7966</v>
      </c>
      <c r="D531" s="549">
        <v>145.94999999999999</v>
      </c>
      <c r="E531" s="418" t="s">
        <v>1457</v>
      </c>
      <c r="F531" s="421" t="s">
        <v>1457</v>
      </c>
      <c r="G531" s="435">
        <f t="shared" si="28"/>
        <v>58.379999999999995</v>
      </c>
      <c r="H531" s="442"/>
      <c r="I531" s="435">
        <f t="shared" si="27"/>
        <v>58.379999999999995</v>
      </c>
      <c r="J531" s="346"/>
    </row>
    <row r="532" spans="1:10" s="19" customFormat="1" ht="15" customHeight="1" x14ac:dyDescent="0.25">
      <c r="A532" s="423"/>
      <c r="B532" s="443">
        <v>780</v>
      </c>
      <c r="C532" s="444" t="s">
        <v>3207</v>
      </c>
      <c r="D532" s="550">
        <v>36.603000000000002</v>
      </c>
      <c r="E532" s="418" t="s">
        <v>1457</v>
      </c>
      <c r="F532" s="419" t="s">
        <v>1457</v>
      </c>
      <c r="G532" s="435">
        <f t="shared" si="28"/>
        <v>14.641200000000001</v>
      </c>
      <c r="H532" s="442"/>
      <c r="I532" s="435">
        <f t="shared" si="27"/>
        <v>14.641200000000001</v>
      </c>
    </row>
    <row r="533" spans="1:10" s="19" customFormat="1" ht="15" customHeight="1" x14ac:dyDescent="0.25">
      <c r="A533" s="417"/>
      <c r="B533" s="417" t="s">
        <v>8265</v>
      </c>
      <c r="C533" s="441" t="s">
        <v>8266</v>
      </c>
      <c r="D533" s="549">
        <v>34.86</v>
      </c>
      <c r="E533" s="418" t="s">
        <v>1457</v>
      </c>
      <c r="F533" s="421" t="s">
        <v>1457</v>
      </c>
      <c r="G533" s="435">
        <f t="shared" si="28"/>
        <v>13.944000000000001</v>
      </c>
      <c r="H533" s="442"/>
      <c r="I533" s="435">
        <f t="shared" si="27"/>
        <v>13.944000000000001</v>
      </c>
      <c r="J533" s="346"/>
    </row>
    <row r="534" spans="1:10" s="19" customFormat="1" ht="15" customHeight="1" x14ac:dyDescent="0.25">
      <c r="A534" s="417"/>
      <c r="B534" s="417" t="s">
        <v>8267</v>
      </c>
      <c r="C534" s="441" t="s">
        <v>8268</v>
      </c>
      <c r="D534" s="549">
        <v>349.13</v>
      </c>
      <c r="E534" s="418" t="s">
        <v>1457</v>
      </c>
      <c r="F534" s="421" t="s">
        <v>1457</v>
      </c>
      <c r="G534" s="435">
        <f t="shared" si="28"/>
        <v>139.65200000000002</v>
      </c>
      <c r="H534" s="442"/>
      <c r="I534" s="435">
        <f t="shared" si="27"/>
        <v>139.65200000000002</v>
      </c>
      <c r="J534" s="346"/>
    </row>
    <row r="535" spans="1:10" s="19" customFormat="1" ht="15" customHeight="1" x14ac:dyDescent="0.25">
      <c r="A535" s="417"/>
      <c r="B535" s="417" t="s">
        <v>8269</v>
      </c>
      <c r="C535" s="441" t="s">
        <v>8270</v>
      </c>
      <c r="D535" s="549">
        <v>523.95000000000005</v>
      </c>
      <c r="E535" s="418" t="s">
        <v>1457</v>
      </c>
      <c r="F535" s="421" t="s">
        <v>1457</v>
      </c>
      <c r="G535" s="435">
        <f t="shared" si="28"/>
        <v>209.58000000000004</v>
      </c>
      <c r="H535" s="442"/>
      <c r="I535" s="435">
        <f t="shared" si="27"/>
        <v>209.58000000000004</v>
      </c>
      <c r="J535" s="346"/>
    </row>
    <row r="536" spans="1:10" s="19" customFormat="1" ht="15" customHeight="1" x14ac:dyDescent="0.25">
      <c r="A536" s="423"/>
      <c r="B536" s="443">
        <v>784</v>
      </c>
      <c r="C536" s="444" t="s">
        <v>2673</v>
      </c>
      <c r="D536" s="550">
        <v>71.5</v>
      </c>
      <c r="E536" s="418" t="s">
        <v>1457</v>
      </c>
      <c r="F536" s="419" t="s">
        <v>1457</v>
      </c>
      <c r="G536" s="435">
        <f t="shared" si="28"/>
        <v>28.6</v>
      </c>
      <c r="H536" s="442"/>
      <c r="I536" s="435">
        <f t="shared" si="27"/>
        <v>28.6</v>
      </c>
    </row>
    <row r="537" spans="1:10" s="19" customFormat="1" ht="15" customHeight="1" x14ac:dyDescent="0.25">
      <c r="A537" s="423"/>
      <c r="B537" s="443">
        <v>785</v>
      </c>
      <c r="C537" s="444" t="s">
        <v>3790</v>
      </c>
      <c r="D537" s="550">
        <v>83</v>
      </c>
      <c r="E537" s="418" t="s">
        <v>1457</v>
      </c>
      <c r="F537" s="419" t="s">
        <v>1457</v>
      </c>
      <c r="G537" s="435">
        <f t="shared" si="28"/>
        <v>33.200000000000003</v>
      </c>
      <c r="H537" s="442"/>
      <c r="I537" s="435">
        <f t="shared" si="27"/>
        <v>33.200000000000003</v>
      </c>
    </row>
    <row r="538" spans="1:10" s="19" customFormat="1" ht="15" customHeight="1" x14ac:dyDescent="0.25">
      <c r="A538" s="417"/>
      <c r="B538" s="417" t="s">
        <v>8271</v>
      </c>
      <c r="C538" s="441" t="s">
        <v>8272</v>
      </c>
      <c r="D538" s="549">
        <v>145.94999999999999</v>
      </c>
      <c r="E538" s="418" t="s">
        <v>1457</v>
      </c>
      <c r="F538" s="421" t="s">
        <v>1457</v>
      </c>
      <c r="G538" s="435">
        <f t="shared" si="28"/>
        <v>58.379999999999995</v>
      </c>
      <c r="H538" s="442"/>
      <c r="I538" s="435">
        <f t="shared" si="27"/>
        <v>58.379999999999995</v>
      </c>
      <c r="J538" s="346"/>
    </row>
    <row r="539" spans="1:10" s="19" customFormat="1" ht="15" customHeight="1" x14ac:dyDescent="0.25">
      <c r="A539" s="423"/>
      <c r="B539" s="443">
        <v>788</v>
      </c>
      <c r="C539" s="444" t="s">
        <v>2953</v>
      </c>
      <c r="D539" s="550">
        <v>145.94999999999999</v>
      </c>
      <c r="E539" s="418" t="s">
        <v>1457</v>
      </c>
      <c r="F539" s="448" t="s">
        <v>1457</v>
      </c>
      <c r="G539" s="435">
        <f t="shared" si="28"/>
        <v>58.379999999999995</v>
      </c>
      <c r="H539" s="442"/>
      <c r="I539" s="435">
        <f t="shared" si="27"/>
        <v>58.379999999999995</v>
      </c>
    </row>
    <row r="540" spans="1:10" s="19" customFormat="1" ht="15" customHeight="1" x14ac:dyDescent="0.25">
      <c r="A540" s="417"/>
      <c r="B540" s="417" t="s">
        <v>7967</v>
      </c>
      <c r="C540" s="441" t="s">
        <v>7968</v>
      </c>
      <c r="D540" s="549">
        <v>145.94999999999999</v>
      </c>
      <c r="E540" s="418" t="s">
        <v>1457</v>
      </c>
      <c r="F540" s="421" t="s">
        <v>1457</v>
      </c>
      <c r="G540" s="435">
        <f t="shared" si="28"/>
        <v>58.379999999999995</v>
      </c>
      <c r="H540" s="442"/>
      <c r="I540" s="435">
        <f t="shared" si="27"/>
        <v>58.379999999999995</v>
      </c>
      <c r="J540" s="346"/>
    </row>
    <row r="541" spans="1:10" s="19" customFormat="1" ht="15" customHeight="1" x14ac:dyDescent="0.25">
      <c r="A541" s="417"/>
      <c r="B541" s="417" t="s">
        <v>7969</v>
      </c>
      <c r="C541" s="441" t="s">
        <v>7970</v>
      </c>
      <c r="D541" s="549">
        <v>145.94999999999999</v>
      </c>
      <c r="E541" s="418" t="s">
        <v>1457</v>
      </c>
      <c r="F541" s="421" t="s">
        <v>1457</v>
      </c>
      <c r="G541" s="435">
        <f t="shared" si="28"/>
        <v>58.379999999999995</v>
      </c>
      <c r="H541" s="442"/>
      <c r="I541" s="435">
        <f t="shared" si="27"/>
        <v>58.379999999999995</v>
      </c>
      <c r="J541" s="346"/>
    </row>
    <row r="542" spans="1:10" s="19" customFormat="1" ht="15" customHeight="1" x14ac:dyDescent="0.25">
      <c r="A542" s="417"/>
      <c r="B542" s="417" t="s">
        <v>8273</v>
      </c>
      <c r="C542" s="441" t="s">
        <v>8274</v>
      </c>
      <c r="D542" s="549">
        <v>208.95</v>
      </c>
      <c r="E542" s="418" t="s">
        <v>1457</v>
      </c>
      <c r="F542" s="421" t="s">
        <v>1457</v>
      </c>
      <c r="G542" s="435">
        <f t="shared" si="28"/>
        <v>83.58</v>
      </c>
      <c r="H542" s="442"/>
      <c r="I542" s="435">
        <f t="shared" si="27"/>
        <v>83.58</v>
      </c>
      <c r="J542" s="346"/>
    </row>
    <row r="543" spans="1:10" s="19" customFormat="1" ht="15" customHeight="1" x14ac:dyDescent="0.25">
      <c r="A543" s="417"/>
      <c r="B543" s="417" t="s">
        <v>8275</v>
      </c>
      <c r="C543" s="441" t="s">
        <v>8276</v>
      </c>
      <c r="D543" s="549">
        <v>208.95</v>
      </c>
      <c r="E543" s="418" t="s">
        <v>1457</v>
      </c>
      <c r="F543" s="421" t="s">
        <v>1457</v>
      </c>
      <c r="G543" s="435">
        <f t="shared" si="28"/>
        <v>83.58</v>
      </c>
      <c r="H543" s="442"/>
      <c r="I543" s="435">
        <f t="shared" si="27"/>
        <v>83.58</v>
      </c>
      <c r="J543" s="346"/>
    </row>
    <row r="544" spans="1:10" s="19" customFormat="1" ht="15" customHeight="1" x14ac:dyDescent="0.25">
      <c r="A544" s="417"/>
      <c r="B544" s="417" t="s">
        <v>8277</v>
      </c>
      <c r="C544" s="441" t="s">
        <v>8278</v>
      </c>
      <c r="D544" s="549">
        <v>208.95</v>
      </c>
      <c r="E544" s="418" t="s">
        <v>1457</v>
      </c>
      <c r="F544" s="421" t="s">
        <v>1457</v>
      </c>
      <c r="G544" s="435">
        <f t="shared" si="28"/>
        <v>83.58</v>
      </c>
      <c r="H544" s="442"/>
      <c r="I544" s="435">
        <f t="shared" si="27"/>
        <v>83.58</v>
      </c>
      <c r="J544" s="346"/>
    </row>
    <row r="545" spans="1:10" s="19" customFormat="1" ht="15" customHeight="1" x14ac:dyDescent="0.3">
      <c r="A545" s="417"/>
      <c r="B545" s="417" t="s">
        <v>7153</v>
      </c>
      <c r="C545" s="441" t="s">
        <v>7154</v>
      </c>
      <c r="D545" s="549">
        <v>208.95</v>
      </c>
      <c r="E545" s="418" t="s">
        <v>1457</v>
      </c>
      <c r="F545" s="448" t="s">
        <v>1457</v>
      </c>
      <c r="G545" s="435">
        <f t="shared" si="28"/>
        <v>83.58</v>
      </c>
      <c r="H545" s="442"/>
      <c r="I545" s="435">
        <f t="shared" si="27"/>
        <v>83.58</v>
      </c>
      <c r="J545"/>
    </row>
    <row r="546" spans="1:10" s="19" customFormat="1" ht="15" customHeight="1" x14ac:dyDescent="0.25">
      <c r="A546" s="417"/>
      <c r="B546" s="417" t="s">
        <v>8279</v>
      </c>
      <c r="C546" s="441" t="s">
        <v>8280</v>
      </c>
      <c r="D546" s="549">
        <v>208.95</v>
      </c>
      <c r="E546" s="418" t="s">
        <v>1457</v>
      </c>
      <c r="F546" s="421" t="s">
        <v>1457</v>
      </c>
      <c r="G546" s="435">
        <f t="shared" si="28"/>
        <v>83.58</v>
      </c>
      <c r="H546" s="442"/>
      <c r="I546" s="435">
        <f t="shared" si="27"/>
        <v>83.58</v>
      </c>
      <c r="J546" s="346"/>
    </row>
    <row r="547" spans="1:10" s="19" customFormat="1" ht="15" customHeight="1" x14ac:dyDescent="0.25">
      <c r="A547" s="417"/>
      <c r="B547" s="417" t="s">
        <v>8281</v>
      </c>
      <c r="C547" s="441" t="s">
        <v>8282</v>
      </c>
      <c r="D547" s="549">
        <v>208.95</v>
      </c>
      <c r="E547" s="418" t="s">
        <v>1457</v>
      </c>
      <c r="F547" s="421" t="s">
        <v>1457</v>
      </c>
      <c r="G547" s="435">
        <f t="shared" si="28"/>
        <v>83.58</v>
      </c>
      <c r="H547" s="442"/>
      <c r="I547" s="435">
        <f t="shared" si="27"/>
        <v>83.58</v>
      </c>
      <c r="J547" s="346"/>
    </row>
    <row r="548" spans="1:10" s="19" customFormat="1" ht="15" customHeight="1" x14ac:dyDescent="0.25">
      <c r="A548" s="417"/>
      <c r="B548" s="417" t="s">
        <v>8283</v>
      </c>
      <c r="C548" s="441" t="s">
        <v>10187</v>
      </c>
      <c r="D548" s="549">
        <v>2.94</v>
      </c>
      <c r="E548" s="418" t="s">
        <v>1457</v>
      </c>
      <c r="F548" s="421" t="s">
        <v>1457</v>
      </c>
      <c r="G548" s="435">
        <f t="shared" si="28"/>
        <v>1.1759999999999999</v>
      </c>
      <c r="H548" s="442"/>
      <c r="I548" s="435">
        <f t="shared" si="27"/>
        <v>1.1759999999999999</v>
      </c>
      <c r="J548" s="346"/>
    </row>
    <row r="549" spans="1:10" s="19" customFormat="1" ht="15" customHeight="1" x14ac:dyDescent="0.25">
      <c r="A549" s="417"/>
      <c r="B549" s="417" t="s">
        <v>8285</v>
      </c>
      <c r="C549" s="441" t="s">
        <v>8286</v>
      </c>
      <c r="D549" s="549">
        <v>5.78</v>
      </c>
      <c r="E549" s="418" t="s">
        <v>1457</v>
      </c>
      <c r="F549" s="421" t="s">
        <v>1457</v>
      </c>
      <c r="G549" s="435">
        <f t="shared" si="28"/>
        <v>2.3120000000000003</v>
      </c>
      <c r="H549" s="442"/>
      <c r="I549" s="435">
        <f t="shared" si="27"/>
        <v>2.3120000000000003</v>
      </c>
      <c r="J549" s="346"/>
    </row>
    <row r="550" spans="1:10" s="19" customFormat="1" ht="15" customHeight="1" x14ac:dyDescent="0.25">
      <c r="A550" s="417"/>
      <c r="B550" s="417" t="s">
        <v>8287</v>
      </c>
      <c r="C550" s="441" t="s">
        <v>8288</v>
      </c>
      <c r="D550" s="549">
        <v>15.65</v>
      </c>
      <c r="E550" s="418" t="s">
        <v>1457</v>
      </c>
      <c r="F550" s="416" t="s">
        <v>8221</v>
      </c>
      <c r="G550" s="458">
        <v>4.1900000000000004</v>
      </c>
      <c r="H550" s="442"/>
      <c r="I550" s="435">
        <f t="shared" si="27"/>
        <v>4.1900000000000004</v>
      </c>
      <c r="J550" s="346"/>
    </row>
    <row r="551" spans="1:10" s="19" customFormat="1" ht="15" customHeight="1" x14ac:dyDescent="0.25">
      <c r="A551" s="417"/>
      <c r="B551" s="417" t="s">
        <v>8289</v>
      </c>
      <c r="C551" s="441" t="s">
        <v>8290</v>
      </c>
      <c r="D551" s="549">
        <v>32.549999999999997</v>
      </c>
      <c r="E551" s="418" t="s">
        <v>1457</v>
      </c>
      <c r="F551" s="421" t="s">
        <v>1457</v>
      </c>
      <c r="G551" s="435">
        <f t="shared" ref="G551:G564" si="29">SUM(D551)*0.4</f>
        <v>13.02</v>
      </c>
      <c r="H551" s="442"/>
      <c r="I551" s="435">
        <f t="shared" si="27"/>
        <v>13.02</v>
      </c>
      <c r="J551" s="346"/>
    </row>
    <row r="552" spans="1:10" s="19" customFormat="1" ht="15" customHeight="1" x14ac:dyDescent="0.25">
      <c r="A552" s="417"/>
      <c r="B552" s="417" t="s">
        <v>8291</v>
      </c>
      <c r="C552" s="441" t="s">
        <v>8292</v>
      </c>
      <c r="D552" s="549">
        <v>32.549999999999997</v>
      </c>
      <c r="E552" s="418" t="s">
        <v>1457</v>
      </c>
      <c r="F552" s="421" t="s">
        <v>1457</v>
      </c>
      <c r="G552" s="435">
        <f t="shared" si="29"/>
        <v>13.02</v>
      </c>
      <c r="H552" s="442"/>
      <c r="I552" s="435">
        <f t="shared" si="27"/>
        <v>13.02</v>
      </c>
      <c r="J552" s="346"/>
    </row>
    <row r="553" spans="1:10" s="19" customFormat="1" ht="15" customHeight="1" x14ac:dyDescent="0.25">
      <c r="A553" s="417"/>
      <c r="B553" s="417" t="s">
        <v>8293</v>
      </c>
      <c r="C553" s="441" t="s">
        <v>8294</v>
      </c>
      <c r="D553" s="549">
        <v>47.78</v>
      </c>
      <c r="E553" s="418" t="s">
        <v>1457</v>
      </c>
      <c r="F553" s="421" t="s">
        <v>1457</v>
      </c>
      <c r="G553" s="435">
        <f t="shared" si="29"/>
        <v>19.112000000000002</v>
      </c>
      <c r="H553" s="442"/>
      <c r="I553" s="435">
        <f t="shared" si="27"/>
        <v>19.112000000000002</v>
      </c>
      <c r="J553" s="346"/>
    </row>
    <row r="554" spans="1:10" s="19" customFormat="1" ht="15" customHeight="1" x14ac:dyDescent="0.25">
      <c r="A554" s="417"/>
      <c r="B554" s="417" t="s">
        <v>8295</v>
      </c>
      <c r="C554" s="441" t="s">
        <v>8296</v>
      </c>
      <c r="D554" s="549">
        <v>47.78</v>
      </c>
      <c r="E554" s="418" t="s">
        <v>1457</v>
      </c>
      <c r="F554" s="421" t="s">
        <v>1457</v>
      </c>
      <c r="G554" s="435">
        <f t="shared" si="29"/>
        <v>19.112000000000002</v>
      </c>
      <c r="H554" s="442"/>
      <c r="I554" s="435">
        <f t="shared" si="27"/>
        <v>19.112000000000002</v>
      </c>
      <c r="J554" s="346"/>
    </row>
    <row r="555" spans="1:10" s="19" customFormat="1" ht="15" customHeight="1" x14ac:dyDescent="0.25">
      <c r="A555" s="417"/>
      <c r="B555" s="417" t="s">
        <v>8297</v>
      </c>
      <c r="C555" s="441" t="s">
        <v>8298</v>
      </c>
      <c r="D555" s="549">
        <v>47.78</v>
      </c>
      <c r="E555" s="418" t="s">
        <v>1457</v>
      </c>
      <c r="F555" s="421" t="s">
        <v>1457</v>
      </c>
      <c r="G555" s="435">
        <f t="shared" si="29"/>
        <v>19.112000000000002</v>
      </c>
      <c r="H555" s="442"/>
      <c r="I555" s="435">
        <f t="shared" si="27"/>
        <v>19.112000000000002</v>
      </c>
      <c r="J555" s="346"/>
    </row>
    <row r="556" spans="1:10" s="19" customFormat="1" ht="15" customHeight="1" x14ac:dyDescent="0.25">
      <c r="A556" s="417"/>
      <c r="B556" s="417" t="s">
        <v>8299</v>
      </c>
      <c r="C556" s="441" t="s">
        <v>8300</v>
      </c>
      <c r="D556" s="549">
        <v>62.9</v>
      </c>
      <c r="E556" s="418" t="s">
        <v>1457</v>
      </c>
      <c r="F556" s="421" t="s">
        <v>1457</v>
      </c>
      <c r="G556" s="435">
        <f t="shared" si="29"/>
        <v>25.16</v>
      </c>
      <c r="H556" s="442"/>
      <c r="I556" s="435">
        <f t="shared" si="27"/>
        <v>25.16</v>
      </c>
      <c r="J556" s="346"/>
    </row>
    <row r="557" spans="1:10" s="19" customFormat="1" ht="15" customHeight="1" x14ac:dyDescent="0.25">
      <c r="A557" s="423"/>
      <c r="B557" s="443">
        <v>807</v>
      </c>
      <c r="C557" s="444" t="s">
        <v>2550</v>
      </c>
      <c r="D557" s="550">
        <v>24.05</v>
      </c>
      <c r="E557" s="418" t="s">
        <v>1457</v>
      </c>
      <c r="F557" s="419" t="s">
        <v>1457</v>
      </c>
      <c r="G557" s="435">
        <f t="shared" si="29"/>
        <v>9.620000000000001</v>
      </c>
      <c r="H557" s="442"/>
      <c r="I557" s="435">
        <f t="shared" si="27"/>
        <v>9.620000000000001</v>
      </c>
    </row>
    <row r="558" spans="1:10" s="19" customFormat="1" ht="15" customHeight="1" x14ac:dyDescent="0.3">
      <c r="A558" s="417"/>
      <c r="B558" s="417" t="s">
        <v>7166</v>
      </c>
      <c r="C558" s="441" t="s">
        <v>2551</v>
      </c>
      <c r="D558" s="550">
        <v>24.05</v>
      </c>
      <c r="E558" s="418" t="s">
        <v>1457</v>
      </c>
      <c r="F558" s="419" t="s">
        <v>1457</v>
      </c>
      <c r="G558" s="435">
        <f t="shared" si="29"/>
        <v>9.620000000000001</v>
      </c>
      <c r="H558" s="442"/>
      <c r="I558" s="435">
        <f t="shared" si="27"/>
        <v>9.620000000000001</v>
      </c>
      <c r="J558"/>
    </row>
    <row r="559" spans="1:10" s="19" customFormat="1" ht="15" customHeight="1" x14ac:dyDescent="0.3">
      <c r="A559" s="417"/>
      <c r="B559" s="417" t="s">
        <v>7167</v>
      </c>
      <c r="C559" s="441" t="s">
        <v>2552</v>
      </c>
      <c r="D559" s="550">
        <v>24.05</v>
      </c>
      <c r="E559" s="418" t="s">
        <v>1457</v>
      </c>
      <c r="F559" s="419" t="s">
        <v>1457</v>
      </c>
      <c r="G559" s="435">
        <f t="shared" si="29"/>
        <v>9.620000000000001</v>
      </c>
      <c r="H559" s="442"/>
      <c r="I559" s="435">
        <f t="shared" si="27"/>
        <v>9.620000000000001</v>
      </c>
      <c r="J559"/>
    </row>
    <row r="560" spans="1:10" s="19" customFormat="1" ht="15" customHeight="1" x14ac:dyDescent="0.25">
      <c r="A560" s="417"/>
      <c r="B560" s="417" t="s">
        <v>8301</v>
      </c>
      <c r="C560" s="441" t="s">
        <v>8302</v>
      </c>
      <c r="D560" s="549">
        <v>77.180000000000007</v>
      </c>
      <c r="E560" s="418" t="s">
        <v>1457</v>
      </c>
      <c r="F560" s="421" t="s">
        <v>1457</v>
      </c>
      <c r="G560" s="435">
        <f t="shared" si="29"/>
        <v>30.872000000000003</v>
      </c>
      <c r="H560" s="442"/>
      <c r="I560" s="435">
        <f t="shared" si="27"/>
        <v>30.872000000000003</v>
      </c>
      <c r="J560" s="346"/>
    </row>
    <row r="561" spans="1:10" s="19" customFormat="1" ht="15" customHeight="1" x14ac:dyDescent="0.25">
      <c r="A561" s="417"/>
      <c r="B561" s="417" t="s">
        <v>8303</v>
      </c>
      <c r="C561" s="441" t="s">
        <v>8304</v>
      </c>
      <c r="D561" s="549">
        <v>9.66</v>
      </c>
      <c r="E561" s="418" t="s">
        <v>1457</v>
      </c>
      <c r="F561" s="421" t="s">
        <v>1457</v>
      </c>
      <c r="G561" s="435">
        <f t="shared" si="29"/>
        <v>3.8640000000000003</v>
      </c>
      <c r="H561" s="442"/>
      <c r="I561" s="435">
        <f t="shared" si="27"/>
        <v>3.8640000000000003</v>
      </c>
      <c r="J561" s="346"/>
    </row>
    <row r="562" spans="1:10" s="19" customFormat="1" ht="15" customHeight="1" x14ac:dyDescent="0.25">
      <c r="A562" s="417"/>
      <c r="B562" s="417" t="s">
        <v>8305</v>
      </c>
      <c r="C562" s="441" t="s">
        <v>8306</v>
      </c>
      <c r="D562" s="549">
        <v>14.28</v>
      </c>
      <c r="E562" s="418" t="s">
        <v>1457</v>
      </c>
      <c r="F562" s="421" t="s">
        <v>1457</v>
      </c>
      <c r="G562" s="435">
        <f t="shared" si="29"/>
        <v>5.7119999999999997</v>
      </c>
      <c r="H562" s="442"/>
      <c r="I562" s="435">
        <f t="shared" si="27"/>
        <v>5.7119999999999997</v>
      </c>
      <c r="J562" s="346"/>
    </row>
    <row r="563" spans="1:10" s="19" customFormat="1" ht="15" customHeight="1" x14ac:dyDescent="0.25">
      <c r="A563" s="417"/>
      <c r="B563" s="417" t="s">
        <v>8307</v>
      </c>
      <c r="C563" s="441" t="s">
        <v>8308</v>
      </c>
      <c r="D563" s="549">
        <v>30.45</v>
      </c>
      <c r="E563" s="418" t="s">
        <v>1457</v>
      </c>
      <c r="F563" s="421" t="s">
        <v>1457</v>
      </c>
      <c r="G563" s="435">
        <f t="shared" si="29"/>
        <v>12.18</v>
      </c>
      <c r="H563" s="442"/>
      <c r="I563" s="435">
        <f t="shared" si="27"/>
        <v>12.18</v>
      </c>
      <c r="J563" s="346"/>
    </row>
    <row r="564" spans="1:10" s="19" customFormat="1" ht="15" customHeight="1" x14ac:dyDescent="0.25">
      <c r="A564" s="417"/>
      <c r="B564" s="417" t="s">
        <v>8309</v>
      </c>
      <c r="C564" s="441" t="s">
        <v>8310</v>
      </c>
      <c r="D564" s="549">
        <v>45.05</v>
      </c>
      <c r="E564" s="418" t="s">
        <v>1457</v>
      </c>
      <c r="F564" s="421" t="s">
        <v>1457</v>
      </c>
      <c r="G564" s="435">
        <f t="shared" si="29"/>
        <v>18.02</v>
      </c>
      <c r="H564" s="442"/>
      <c r="I564" s="435">
        <f t="shared" si="27"/>
        <v>18.02</v>
      </c>
      <c r="J564" s="346"/>
    </row>
    <row r="565" spans="1:10" s="19" customFormat="1" ht="15" customHeight="1" x14ac:dyDescent="0.25">
      <c r="A565" s="423"/>
      <c r="B565" s="443">
        <v>824</v>
      </c>
      <c r="C565" s="444" t="s">
        <v>2555</v>
      </c>
      <c r="D565" s="550">
        <v>3.57</v>
      </c>
      <c r="E565" s="418" t="s">
        <v>1457</v>
      </c>
      <c r="F565" s="459" t="s">
        <v>3792</v>
      </c>
      <c r="G565" s="435">
        <v>1.04</v>
      </c>
      <c r="H565" s="442"/>
      <c r="I565" s="435">
        <f t="shared" si="27"/>
        <v>1.04</v>
      </c>
    </row>
    <row r="566" spans="1:10" s="19" customFormat="1" ht="15" customHeight="1" x14ac:dyDescent="0.25">
      <c r="A566" s="423"/>
      <c r="B566" s="443">
        <v>825</v>
      </c>
      <c r="C566" s="444" t="s">
        <v>2556</v>
      </c>
      <c r="D566" s="550">
        <v>3.57</v>
      </c>
      <c r="E566" s="418" t="s">
        <v>1457</v>
      </c>
      <c r="F566" s="459" t="s">
        <v>3792</v>
      </c>
      <c r="G566" s="435">
        <v>1.04</v>
      </c>
      <c r="H566" s="442"/>
      <c r="I566" s="435">
        <f t="shared" si="27"/>
        <v>1.04</v>
      </c>
    </row>
    <row r="567" spans="1:10" s="19" customFormat="1" ht="15" customHeight="1" x14ac:dyDescent="0.25">
      <c r="A567" s="423"/>
      <c r="B567" s="443">
        <v>826</v>
      </c>
      <c r="C567" s="444" t="s">
        <v>2557</v>
      </c>
      <c r="D567" s="550">
        <v>3.57</v>
      </c>
      <c r="E567" s="418" t="s">
        <v>1457</v>
      </c>
      <c r="F567" s="459" t="s">
        <v>3792</v>
      </c>
      <c r="G567" s="435">
        <v>1.04</v>
      </c>
      <c r="H567" s="442"/>
      <c r="I567" s="435">
        <f t="shared" si="27"/>
        <v>1.04</v>
      </c>
    </row>
    <row r="568" spans="1:10" s="19" customFormat="1" ht="15" customHeight="1" x14ac:dyDescent="0.25">
      <c r="A568" s="423"/>
      <c r="B568" s="443">
        <v>827</v>
      </c>
      <c r="C568" s="444" t="s">
        <v>2558</v>
      </c>
      <c r="D568" s="550">
        <v>3.57</v>
      </c>
      <c r="E568" s="418" t="s">
        <v>1457</v>
      </c>
      <c r="F568" s="459" t="s">
        <v>3792</v>
      </c>
      <c r="G568" s="435">
        <v>1.04</v>
      </c>
      <c r="H568" s="442"/>
      <c r="I568" s="435">
        <f t="shared" si="27"/>
        <v>1.04</v>
      </c>
    </row>
    <row r="569" spans="1:10" s="19" customFormat="1" ht="15" customHeight="1" x14ac:dyDescent="0.25">
      <c r="A569" s="423"/>
      <c r="B569" s="443">
        <v>828</v>
      </c>
      <c r="C569" s="444" t="s">
        <v>2560</v>
      </c>
      <c r="D569" s="550">
        <v>3.57</v>
      </c>
      <c r="E569" s="418" t="s">
        <v>1457</v>
      </c>
      <c r="F569" s="459" t="s">
        <v>3792</v>
      </c>
      <c r="G569" s="435">
        <v>1.04</v>
      </c>
      <c r="H569" s="442"/>
      <c r="I569" s="435">
        <f t="shared" si="27"/>
        <v>1.04</v>
      </c>
    </row>
    <row r="570" spans="1:10" s="19" customFormat="1" ht="15" customHeight="1" x14ac:dyDescent="0.25">
      <c r="A570" s="423"/>
      <c r="B570" s="443">
        <v>829</v>
      </c>
      <c r="C570" s="444" t="s">
        <v>2561</v>
      </c>
      <c r="D570" s="550">
        <v>3.57</v>
      </c>
      <c r="E570" s="418" t="s">
        <v>1457</v>
      </c>
      <c r="F570" s="459" t="s">
        <v>3792</v>
      </c>
      <c r="G570" s="435">
        <v>1.04</v>
      </c>
      <c r="H570" s="442"/>
      <c r="I570" s="435">
        <f t="shared" si="27"/>
        <v>1.04</v>
      </c>
    </row>
    <row r="571" spans="1:10" s="19" customFormat="1" ht="15" customHeight="1" x14ac:dyDescent="0.25">
      <c r="A571" s="423"/>
      <c r="B571" s="443">
        <v>830</v>
      </c>
      <c r="C571" s="444" t="s">
        <v>2562</v>
      </c>
      <c r="D571" s="550">
        <v>3.57</v>
      </c>
      <c r="E571" s="418" t="s">
        <v>1457</v>
      </c>
      <c r="F571" s="459" t="s">
        <v>3792</v>
      </c>
      <c r="G571" s="435">
        <v>1.04</v>
      </c>
      <c r="H571" s="442"/>
      <c r="I571" s="435">
        <f t="shared" si="27"/>
        <v>1.04</v>
      </c>
    </row>
    <row r="572" spans="1:10" s="19" customFormat="1" ht="15" customHeight="1" x14ac:dyDescent="0.25">
      <c r="A572" s="423"/>
      <c r="B572" s="443">
        <v>831</v>
      </c>
      <c r="C572" s="444" t="s">
        <v>2563</v>
      </c>
      <c r="D572" s="550">
        <v>3.57</v>
      </c>
      <c r="E572" s="418" t="s">
        <v>1457</v>
      </c>
      <c r="F572" s="459" t="s">
        <v>3792</v>
      </c>
      <c r="G572" s="435">
        <v>1.04</v>
      </c>
      <c r="H572" s="442"/>
      <c r="I572" s="435">
        <f t="shared" si="27"/>
        <v>1.04</v>
      </c>
    </row>
    <row r="573" spans="1:10" s="19" customFormat="1" ht="15" customHeight="1" x14ac:dyDescent="0.25">
      <c r="A573" s="417"/>
      <c r="B573" s="417" t="s">
        <v>8311</v>
      </c>
      <c r="C573" s="441" t="s">
        <v>8312</v>
      </c>
      <c r="D573" s="549">
        <v>27.2</v>
      </c>
      <c r="E573" s="418" t="s">
        <v>1457</v>
      </c>
      <c r="F573" s="421" t="s">
        <v>1457</v>
      </c>
      <c r="G573" s="435">
        <f t="shared" ref="G573:G594" si="30">SUM(D573)*0.4</f>
        <v>10.88</v>
      </c>
      <c r="H573" s="442"/>
      <c r="I573" s="435">
        <f t="shared" si="27"/>
        <v>10.88</v>
      </c>
      <c r="J573" s="346"/>
    </row>
    <row r="574" spans="1:10" s="19" customFormat="1" ht="15" customHeight="1" x14ac:dyDescent="0.25">
      <c r="A574" s="423"/>
      <c r="B574" s="443">
        <v>835</v>
      </c>
      <c r="C574" s="444" t="s">
        <v>2211</v>
      </c>
      <c r="D574" s="550">
        <v>51.66</v>
      </c>
      <c r="E574" s="418" t="s">
        <v>1457</v>
      </c>
      <c r="F574" s="419" t="s">
        <v>1457</v>
      </c>
      <c r="G574" s="435">
        <f t="shared" si="30"/>
        <v>20.664000000000001</v>
      </c>
      <c r="H574" s="442"/>
      <c r="I574" s="435">
        <f t="shared" si="27"/>
        <v>20.664000000000001</v>
      </c>
    </row>
    <row r="575" spans="1:10" s="19" customFormat="1" ht="15" customHeight="1" x14ac:dyDescent="0.25">
      <c r="A575" s="423"/>
      <c r="B575" s="443">
        <v>836</v>
      </c>
      <c r="C575" s="444" t="s">
        <v>4272</v>
      </c>
      <c r="D575" s="550">
        <v>51.66</v>
      </c>
      <c r="E575" s="418" t="s">
        <v>1457</v>
      </c>
      <c r="F575" s="419" t="s">
        <v>1457</v>
      </c>
      <c r="G575" s="435">
        <f t="shared" si="30"/>
        <v>20.664000000000001</v>
      </c>
      <c r="H575" s="442"/>
      <c r="I575" s="435">
        <f t="shared" si="27"/>
        <v>20.664000000000001</v>
      </c>
    </row>
    <row r="576" spans="1:10" s="19" customFormat="1" ht="15" customHeight="1" x14ac:dyDescent="0.25">
      <c r="A576" s="417"/>
      <c r="B576" s="417" t="s">
        <v>8313</v>
      </c>
      <c r="C576" s="441" t="s">
        <v>8314</v>
      </c>
      <c r="D576" s="549">
        <v>30.66</v>
      </c>
      <c r="E576" s="418" t="s">
        <v>1457</v>
      </c>
      <c r="F576" s="421" t="s">
        <v>1457</v>
      </c>
      <c r="G576" s="435">
        <f t="shared" si="30"/>
        <v>12.264000000000001</v>
      </c>
      <c r="H576" s="442"/>
      <c r="I576" s="435">
        <f t="shared" si="27"/>
        <v>12.264000000000001</v>
      </c>
      <c r="J576" s="346"/>
    </row>
    <row r="577" spans="1:10" s="19" customFormat="1" ht="15" customHeight="1" x14ac:dyDescent="0.25">
      <c r="A577" s="423"/>
      <c r="B577" s="443">
        <v>838</v>
      </c>
      <c r="C577" s="444" t="s">
        <v>1613</v>
      </c>
      <c r="D577" s="550">
        <v>37.590000000000003</v>
      </c>
      <c r="E577" s="418" t="s">
        <v>1457</v>
      </c>
      <c r="F577" s="419" t="s">
        <v>1457</v>
      </c>
      <c r="G577" s="435">
        <f t="shared" si="30"/>
        <v>15.036000000000001</v>
      </c>
      <c r="H577" s="442"/>
      <c r="I577" s="435">
        <f t="shared" si="27"/>
        <v>15.036000000000001</v>
      </c>
    </row>
    <row r="578" spans="1:10" s="19" customFormat="1" ht="15" customHeight="1" x14ac:dyDescent="0.25">
      <c r="A578" s="417"/>
      <c r="B578" s="417" t="s">
        <v>8315</v>
      </c>
      <c r="C578" s="441" t="s">
        <v>8316</v>
      </c>
      <c r="D578" s="549">
        <v>11.45</v>
      </c>
      <c r="E578" s="418" t="s">
        <v>1457</v>
      </c>
      <c r="F578" s="421" t="s">
        <v>1457</v>
      </c>
      <c r="G578" s="435">
        <f t="shared" si="30"/>
        <v>4.58</v>
      </c>
      <c r="H578" s="442"/>
      <c r="I578" s="435">
        <f t="shared" ref="I578:I641" si="31">SUM(G578*H578)+G578</f>
        <v>4.58</v>
      </c>
      <c r="J578" s="346"/>
    </row>
    <row r="579" spans="1:10" s="19" customFormat="1" ht="15" customHeight="1" x14ac:dyDescent="0.25">
      <c r="A579" s="417"/>
      <c r="B579" s="417" t="s">
        <v>864</v>
      </c>
      <c r="C579" s="441" t="s">
        <v>8317</v>
      </c>
      <c r="D579" s="549">
        <v>11.45</v>
      </c>
      <c r="E579" s="418" t="s">
        <v>1457</v>
      </c>
      <c r="F579" s="421" t="s">
        <v>1457</v>
      </c>
      <c r="G579" s="435">
        <f t="shared" si="30"/>
        <v>4.58</v>
      </c>
      <c r="H579" s="442"/>
      <c r="I579" s="435">
        <f t="shared" si="31"/>
        <v>4.58</v>
      </c>
      <c r="J579" s="346"/>
    </row>
    <row r="580" spans="1:10" s="19" customFormat="1" ht="15" customHeight="1" x14ac:dyDescent="0.25">
      <c r="A580" s="417"/>
      <c r="B580" s="417" t="s">
        <v>8318</v>
      </c>
      <c r="C580" s="441" t="s">
        <v>8319</v>
      </c>
      <c r="D580" s="549">
        <v>11.45</v>
      </c>
      <c r="E580" s="418" t="s">
        <v>1457</v>
      </c>
      <c r="F580" s="421" t="s">
        <v>1457</v>
      </c>
      <c r="G580" s="435">
        <f t="shared" si="30"/>
        <v>4.58</v>
      </c>
      <c r="H580" s="442"/>
      <c r="I580" s="435">
        <f t="shared" si="31"/>
        <v>4.58</v>
      </c>
      <c r="J580" s="346"/>
    </row>
    <row r="581" spans="1:10" s="19" customFormat="1" ht="15" customHeight="1" x14ac:dyDescent="0.25">
      <c r="A581" s="417"/>
      <c r="B581" s="417" t="s">
        <v>8320</v>
      </c>
      <c r="C581" s="441" t="s">
        <v>8321</v>
      </c>
      <c r="D581" s="549">
        <v>18.8</v>
      </c>
      <c r="E581" s="418" t="s">
        <v>1457</v>
      </c>
      <c r="F581" s="421" t="s">
        <v>1457</v>
      </c>
      <c r="G581" s="435">
        <f t="shared" si="30"/>
        <v>7.5200000000000005</v>
      </c>
      <c r="H581" s="442"/>
      <c r="I581" s="435">
        <f t="shared" si="31"/>
        <v>7.5200000000000005</v>
      </c>
      <c r="J581" s="346"/>
    </row>
    <row r="582" spans="1:10" s="19" customFormat="1" ht="15" customHeight="1" x14ac:dyDescent="0.25">
      <c r="A582" s="417"/>
      <c r="B582" s="417" t="s">
        <v>8322</v>
      </c>
      <c r="C582" s="441" t="s">
        <v>8323</v>
      </c>
      <c r="D582" s="549">
        <v>18.8</v>
      </c>
      <c r="E582" s="418" t="s">
        <v>1457</v>
      </c>
      <c r="F582" s="421" t="s">
        <v>1457</v>
      </c>
      <c r="G582" s="435">
        <f t="shared" si="30"/>
        <v>7.5200000000000005</v>
      </c>
      <c r="H582" s="442"/>
      <c r="I582" s="435">
        <f t="shared" si="31"/>
        <v>7.5200000000000005</v>
      </c>
      <c r="J582" s="346"/>
    </row>
    <row r="583" spans="1:10" s="19" customFormat="1" ht="15" customHeight="1" x14ac:dyDescent="0.25">
      <c r="A583" s="441"/>
      <c r="B583" s="445">
        <v>844</v>
      </c>
      <c r="C583" s="441" t="s">
        <v>6972</v>
      </c>
      <c r="D583" s="549">
        <v>18.8</v>
      </c>
      <c r="E583" s="418" t="s">
        <v>1457</v>
      </c>
      <c r="F583" s="419" t="s">
        <v>1457</v>
      </c>
      <c r="G583" s="435">
        <f t="shared" si="30"/>
        <v>7.5200000000000005</v>
      </c>
      <c r="H583" s="442"/>
      <c r="I583" s="435">
        <f t="shared" si="31"/>
        <v>7.5200000000000005</v>
      </c>
      <c r="J583" s="387"/>
    </row>
    <row r="584" spans="1:10" s="19" customFormat="1" ht="15" customHeight="1" x14ac:dyDescent="0.25">
      <c r="A584" s="441"/>
      <c r="B584" s="445">
        <v>845</v>
      </c>
      <c r="C584" s="441" t="s">
        <v>6973</v>
      </c>
      <c r="D584" s="549">
        <v>27.2</v>
      </c>
      <c r="E584" s="418" t="s">
        <v>1457</v>
      </c>
      <c r="F584" s="419" t="s">
        <v>1457</v>
      </c>
      <c r="G584" s="435">
        <f t="shared" si="30"/>
        <v>10.88</v>
      </c>
      <c r="H584" s="442"/>
      <c r="I584" s="435">
        <f t="shared" si="31"/>
        <v>10.88</v>
      </c>
      <c r="J584" s="387"/>
    </row>
    <row r="585" spans="1:10" s="19" customFormat="1" ht="15" customHeight="1" x14ac:dyDescent="0.25">
      <c r="A585" s="417"/>
      <c r="B585" s="417" t="s">
        <v>8324</v>
      </c>
      <c r="C585" s="441" t="s">
        <v>8325</v>
      </c>
      <c r="D585" s="549">
        <v>27.2</v>
      </c>
      <c r="E585" s="418" t="s">
        <v>1457</v>
      </c>
      <c r="F585" s="421" t="s">
        <v>1457</v>
      </c>
      <c r="G585" s="435">
        <f t="shared" si="30"/>
        <v>10.88</v>
      </c>
      <c r="H585" s="442"/>
      <c r="I585" s="435">
        <f t="shared" si="31"/>
        <v>10.88</v>
      </c>
      <c r="J585" s="346"/>
    </row>
    <row r="586" spans="1:10" s="19" customFormat="1" ht="15" customHeight="1" x14ac:dyDescent="0.25">
      <c r="A586" s="441"/>
      <c r="B586" s="445">
        <v>863</v>
      </c>
      <c r="C586" s="441" t="s">
        <v>6974</v>
      </c>
      <c r="D586" s="549">
        <v>2.73</v>
      </c>
      <c r="E586" s="418" t="s">
        <v>1457</v>
      </c>
      <c r="F586" s="419" t="s">
        <v>1457</v>
      </c>
      <c r="G586" s="435">
        <f t="shared" si="30"/>
        <v>1.0920000000000001</v>
      </c>
      <c r="H586" s="442"/>
      <c r="I586" s="435">
        <f t="shared" si="31"/>
        <v>1.0920000000000001</v>
      </c>
      <c r="J586" s="387"/>
    </row>
    <row r="587" spans="1:10" s="19" customFormat="1" ht="15" customHeight="1" x14ac:dyDescent="0.25">
      <c r="A587" s="441"/>
      <c r="B587" s="445">
        <v>864</v>
      </c>
      <c r="C587" s="441" t="s">
        <v>6975</v>
      </c>
      <c r="D587" s="549">
        <v>2.73</v>
      </c>
      <c r="E587" s="418" t="s">
        <v>1457</v>
      </c>
      <c r="F587" s="419" t="s">
        <v>1457</v>
      </c>
      <c r="G587" s="435">
        <f t="shared" si="30"/>
        <v>1.0920000000000001</v>
      </c>
      <c r="H587" s="442"/>
      <c r="I587" s="435">
        <f t="shared" si="31"/>
        <v>1.0920000000000001</v>
      </c>
      <c r="J587" s="387"/>
    </row>
    <row r="588" spans="1:10" s="19" customFormat="1" ht="15" customHeight="1" x14ac:dyDescent="0.25">
      <c r="A588" s="441"/>
      <c r="B588" s="445">
        <v>865</v>
      </c>
      <c r="C588" s="441" t="s">
        <v>6976</v>
      </c>
      <c r="D588" s="549">
        <v>2.73</v>
      </c>
      <c r="E588" s="418" t="s">
        <v>1457</v>
      </c>
      <c r="F588" s="419" t="s">
        <v>1457</v>
      </c>
      <c r="G588" s="435">
        <f t="shared" si="30"/>
        <v>1.0920000000000001</v>
      </c>
      <c r="H588" s="442"/>
      <c r="I588" s="435">
        <f t="shared" si="31"/>
        <v>1.0920000000000001</v>
      </c>
      <c r="J588" s="387"/>
    </row>
    <row r="589" spans="1:10" s="19" customFormat="1" ht="15" customHeight="1" x14ac:dyDescent="0.25">
      <c r="A589" s="441"/>
      <c r="B589" s="445">
        <v>866</v>
      </c>
      <c r="C589" s="441" t="s">
        <v>6977</v>
      </c>
      <c r="D589" s="549">
        <v>2.73</v>
      </c>
      <c r="E589" s="418" t="s">
        <v>1457</v>
      </c>
      <c r="F589" s="419" t="s">
        <v>1457</v>
      </c>
      <c r="G589" s="435">
        <f t="shared" si="30"/>
        <v>1.0920000000000001</v>
      </c>
      <c r="H589" s="442"/>
      <c r="I589" s="435">
        <f t="shared" si="31"/>
        <v>1.0920000000000001</v>
      </c>
      <c r="J589" s="387"/>
    </row>
    <row r="590" spans="1:10" s="19" customFormat="1" ht="15" customHeight="1" x14ac:dyDescent="0.25">
      <c r="A590" s="417"/>
      <c r="B590" s="417" t="s">
        <v>8326</v>
      </c>
      <c r="C590" s="441" t="s">
        <v>8327</v>
      </c>
      <c r="D590" s="549">
        <v>2.73</v>
      </c>
      <c r="E590" s="418" t="s">
        <v>1457</v>
      </c>
      <c r="F590" s="421" t="s">
        <v>1457</v>
      </c>
      <c r="G590" s="435">
        <f t="shared" si="30"/>
        <v>1.0920000000000001</v>
      </c>
      <c r="H590" s="442"/>
      <c r="I590" s="435">
        <f t="shared" si="31"/>
        <v>1.0920000000000001</v>
      </c>
      <c r="J590" s="346"/>
    </row>
    <row r="591" spans="1:10" s="19" customFormat="1" ht="15" customHeight="1" x14ac:dyDescent="0.25">
      <c r="A591" s="417"/>
      <c r="B591" s="417" t="s">
        <v>8328</v>
      </c>
      <c r="C591" s="441" t="s">
        <v>8329</v>
      </c>
      <c r="D591" s="549">
        <v>2.73</v>
      </c>
      <c r="E591" s="418" t="s">
        <v>1457</v>
      </c>
      <c r="F591" s="421" t="s">
        <v>1457</v>
      </c>
      <c r="G591" s="435">
        <f t="shared" si="30"/>
        <v>1.0920000000000001</v>
      </c>
      <c r="H591" s="442"/>
      <c r="I591" s="435">
        <f t="shared" si="31"/>
        <v>1.0920000000000001</v>
      </c>
      <c r="J591" s="346"/>
    </row>
    <row r="592" spans="1:10" s="19" customFormat="1" ht="15" customHeight="1" x14ac:dyDescent="0.3">
      <c r="A592" s="417"/>
      <c r="B592" s="417" t="s">
        <v>7140</v>
      </c>
      <c r="C592" s="441" t="s">
        <v>2758</v>
      </c>
      <c r="D592" s="549">
        <v>3.57</v>
      </c>
      <c r="E592" s="418" t="s">
        <v>1457</v>
      </c>
      <c r="F592" s="419" t="s">
        <v>1457</v>
      </c>
      <c r="G592" s="435">
        <f t="shared" si="30"/>
        <v>1.4279999999999999</v>
      </c>
      <c r="H592" s="442"/>
      <c r="I592" s="435">
        <f t="shared" si="31"/>
        <v>1.4279999999999999</v>
      </c>
      <c r="J592"/>
    </row>
    <row r="593" spans="1:10" s="19" customFormat="1" ht="15" customHeight="1" x14ac:dyDescent="0.3">
      <c r="A593" s="417"/>
      <c r="B593" s="417" t="s">
        <v>7141</v>
      </c>
      <c r="C593" s="441" t="s">
        <v>2759</v>
      </c>
      <c r="D593" s="549">
        <v>3.57</v>
      </c>
      <c r="E593" s="418" t="s">
        <v>1457</v>
      </c>
      <c r="F593" s="419" t="s">
        <v>1457</v>
      </c>
      <c r="G593" s="435">
        <f t="shared" si="30"/>
        <v>1.4279999999999999</v>
      </c>
      <c r="H593" s="442"/>
      <c r="I593" s="435">
        <f t="shared" si="31"/>
        <v>1.4279999999999999</v>
      </c>
      <c r="J593"/>
    </row>
    <row r="594" spans="1:10" s="19" customFormat="1" ht="15" customHeight="1" x14ac:dyDescent="0.3">
      <c r="A594" s="417"/>
      <c r="B594" s="417" t="s">
        <v>7142</v>
      </c>
      <c r="C594" s="441" t="s">
        <v>2760</v>
      </c>
      <c r="D594" s="549">
        <v>3.57</v>
      </c>
      <c r="E594" s="418" t="s">
        <v>1457</v>
      </c>
      <c r="F594" s="419" t="s">
        <v>1457</v>
      </c>
      <c r="G594" s="435">
        <f t="shared" si="30"/>
        <v>1.4279999999999999</v>
      </c>
      <c r="H594" s="442"/>
      <c r="I594" s="435">
        <f t="shared" si="31"/>
        <v>1.4279999999999999</v>
      </c>
      <c r="J594"/>
    </row>
    <row r="595" spans="1:10" s="19" customFormat="1" ht="15" customHeight="1" x14ac:dyDescent="0.3">
      <c r="A595" s="417"/>
      <c r="B595" s="417" t="s">
        <v>7722</v>
      </c>
      <c r="C595" s="441" t="s">
        <v>7723</v>
      </c>
      <c r="D595" s="549">
        <v>3.36</v>
      </c>
      <c r="E595" s="418" t="s">
        <v>1457</v>
      </c>
      <c r="F595" s="416" t="s">
        <v>7724</v>
      </c>
      <c r="G595" s="422">
        <v>1.31</v>
      </c>
      <c r="H595" s="442"/>
      <c r="I595" s="435">
        <f t="shared" si="31"/>
        <v>1.31</v>
      </c>
      <c r="J595"/>
    </row>
    <row r="596" spans="1:10" s="19" customFormat="1" ht="15" customHeight="1" x14ac:dyDescent="0.3">
      <c r="A596" s="417"/>
      <c r="B596" s="417">
        <v>873</v>
      </c>
      <c r="C596" s="441" t="s">
        <v>7904</v>
      </c>
      <c r="D596" s="549">
        <v>3.36</v>
      </c>
      <c r="E596" s="418" t="s">
        <v>1457</v>
      </c>
      <c r="F596" s="416" t="s">
        <v>7724</v>
      </c>
      <c r="G596" s="422">
        <v>1.31</v>
      </c>
      <c r="H596" s="442"/>
      <c r="I596" s="435">
        <f t="shared" si="31"/>
        <v>1.31</v>
      </c>
      <c r="J596"/>
    </row>
    <row r="597" spans="1:10" s="19" customFormat="1" ht="15" customHeight="1" x14ac:dyDescent="0.3">
      <c r="A597" s="417"/>
      <c r="B597" s="417">
        <v>874</v>
      </c>
      <c r="C597" s="441" t="s">
        <v>7905</v>
      </c>
      <c r="D597" s="549">
        <v>3.36</v>
      </c>
      <c r="E597" s="418" t="s">
        <v>1457</v>
      </c>
      <c r="F597" s="416" t="s">
        <v>7724</v>
      </c>
      <c r="G597" s="422">
        <v>1.31</v>
      </c>
      <c r="H597" s="442"/>
      <c r="I597" s="435">
        <f t="shared" si="31"/>
        <v>1.31</v>
      </c>
      <c r="J597"/>
    </row>
    <row r="598" spans="1:10" s="19" customFormat="1" ht="15" customHeight="1" x14ac:dyDescent="0.3">
      <c r="A598" s="417"/>
      <c r="B598" s="417" t="s">
        <v>7725</v>
      </c>
      <c r="C598" s="441" t="s">
        <v>7726</v>
      </c>
      <c r="D598" s="549">
        <v>3.36</v>
      </c>
      <c r="E598" s="418" t="s">
        <v>1457</v>
      </c>
      <c r="F598" s="416" t="s">
        <v>7724</v>
      </c>
      <c r="G598" s="422">
        <v>1.31</v>
      </c>
      <c r="H598" s="442"/>
      <c r="I598" s="435">
        <f t="shared" si="31"/>
        <v>1.31</v>
      </c>
      <c r="J598"/>
    </row>
    <row r="599" spans="1:10" s="19" customFormat="1" ht="15" customHeight="1" x14ac:dyDescent="0.3">
      <c r="A599" s="417"/>
      <c r="B599" s="417" t="s">
        <v>7727</v>
      </c>
      <c r="C599" s="441" t="s">
        <v>7728</v>
      </c>
      <c r="D599" s="549">
        <v>3.36</v>
      </c>
      <c r="E599" s="418" t="s">
        <v>1457</v>
      </c>
      <c r="F599" s="416" t="s">
        <v>7724</v>
      </c>
      <c r="G599" s="422">
        <v>1.31</v>
      </c>
      <c r="H599" s="442"/>
      <c r="I599" s="435">
        <f t="shared" si="31"/>
        <v>1.31</v>
      </c>
      <c r="J599"/>
    </row>
    <row r="600" spans="1:10" s="19" customFormat="1" ht="15" customHeight="1" x14ac:dyDescent="0.3">
      <c r="A600" s="417"/>
      <c r="B600" s="417" t="s">
        <v>7729</v>
      </c>
      <c r="C600" s="441" t="s">
        <v>7730</v>
      </c>
      <c r="D600" s="549">
        <v>3.36</v>
      </c>
      <c r="E600" s="418" t="s">
        <v>1457</v>
      </c>
      <c r="F600" s="416" t="s">
        <v>7724</v>
      </c>
      <c r="G600" s="422">
        <v>1.31</v>
      </c>
      <c r="H600" s="442"/>
      <c r="I600" s="435">
        <f t="shared" si="31"/>
        <v>1.31</v>
      </c>
      <c r="J600"/>
    </row>
    <row r="601" spans="1:10" s="19" customFormat="1" ht="15" customHeight="1" x14ac:dyDescent="0.3">
      <c r="A601" s="417"/>
      <c r="B601" s="417" t="s">
        <v>7147</v>
      </c>
      <c r="C601" s="441" t="s">
        <v>4552</v>
      </c>
      <c r="D601" s="549">
        <v>3.94</v>
      </c>
      <c r="E601" s="418" t="s">
        <v>1457</v>
      </c>
      <c r="F601" s="419" t="s">
        <v>1457</v>
      </c>
      <c r="G601" s="435">
        <f t="shared" ref="G601:G632" si="32">SUM(D601)*0.4</f>
        <v>1.5760000000000001</v>
      </c>
      <c r="H601" s="442"/>
      <c r="I601" s="435">
        <f t="shared" si="31"/>
        <v>1.5760000000000001</v>
      </c>
      <c r="J601"/>
    </row>
    <row r="602" spans="1:10" s="19" customFormat="1" ht="15" customHeight="1" x14ac:dyDescent="0.3">
      <c r="A602" s="417"/>
      <c r="B602" s="417" t="s">
        <v>7148</v>
      </c>
      <c r="C602" s="441" t="s">
        <v>4592</v>
      </c>
      <c r="D602" s="549">
        <v>3.94</v>
      </c>
      <c r="E602" s="418" t="s">
        <v>1457</v>
      </c>
      <c r="F602" s="419" t="s">
        <v>1457</v>
      </c>
      <c r="G602" s="435">
        <f t="shared" si="32"/>
        <v>1.5760000000000001</v>
      </c>
      <c r="H602" s="442"/>
      <c r="I602" s="435">
        <f t="shared" si="31"/>
        <v>1.5760000000000001</v>
      </c>
      <c r="J602"/>
    </row>
    <row r="603" spans="1:10" s="19" customFormat="1" ht="15" customHeight="1" x14ac:dyDescent="0.25">
      <c r="A603" s="417"/>
      <c r="B603" s="449">
        <v>880</v>
      </c>
      <c r="C603" s="444" t="s">
        <v>2653</v>
      </c>
      <c r="D603" s="550">
        <v>3.94</v>
      </c>
      <c r="E603" s="418" t="s">
        <v>1457</v>
      </c>
      <c r="F603" s="419" t="s">
        <v>1457</v>
      </c>
      <c r="G603" s="435">
        <f t="shared" si="32"/>
        <v>1.5760000000000001</v>
      </c>
      <c r="H603" s="442"/>
      <c r="I603" s="435">
        <f t="shared" si="31"/>
        <v>1.5760000000000001</v>
      </c>
    </row>
    <row r="604" spans="1:10" s="19" customFormat="1" ht="15" customHeight="1" x14ac:dyDescent="0.25">
      <c r="A604" s="417"/>
      <c r="B604" s="417" t="s">
        <v>8330</v>
      </c>
      <c r="C604" s="441" t="s">
        <v>4242</v>
      </c>
      <c r="D604" s="549">
        <v>79.59</v>
      </c>
      <c r="E604" s="418" t="s">
        <v>1457</v>
      </c>
      <c r="F604" s="421" t="s">
        <v>1457</v>
      </c>
      <c r="G604" s="435">
        <f t="shared" si="32"/>
        <v>31.836000000000002</v>
      </c>
      <c r="H604" s="442"/>
      <c r="I604" s="435">
        <f t="shared" si="31"/>
        <v>31.836000000000002</v>
      </c>
      <c r="J604" s="346"/>
    </row>
    <row r="605" spans="1:10" s="19" customFormat="1" ht="15" customHeight="1" x14ac:dyDescent="0.25">
      <c r="A605" s="423"/>
      <c r="B605" s="443">
        <v>883</v>
      </c>
      <c r="C605" s="444" t="s">
        <v>3153</v>
      </c>
      <c r="D605" s="550">
        <v>290</v>
      </c>
      <c r="E605" s="418" t="s">
        <v>1457</v>
      </c>
      <c r="F605" s="419" t="s">
        <v>1457</v>
      </c>
      <c r="G605" s="435">
        <f t="shared" si="32"/>
        <v>116</v>
      </c>
      <c r="H605" s="442"/>
      <c r="I605" s="435">
        <f t="shared" si="31"/>
        <v>116</v>
      </c>
    </row>
    <row r="606" spans="1:10" s="19" customFormat="1" ht="15" customHeight="1" x14ac:dyDescent="0.25">
      <c r="A606" s="423"/>
      <c r="B606" s="443">
        <v>884</v>
      </c>
      <c r="C606" s="444" t="s">
        <v>3154</v>
      </c>
      <c r="D606" s="550">
        <v>290</v>
      </c>
      <c r="E606" s="418" t="s">
        <v>1457</v>
      </c>
      <c r="F606" s="419" t="s">
        <v>1457</v>
      </c>
      <c r="G606" s="435">
        <f t="shared" si="32"/>
        <v>116</v>
      </c>
      <c r="H606" s="442"/>
      <c r="I606" s="435">
        <f t="shared" si="31"/>
        <v>116</v>
      </c>
    </row>
    <row r="607" spans="1:10" s="19" customFormat="1" ht="15" customHeight="1" x14ac:dyDescent="0.25">
      <c r="A607" s="423"/>
      <c r="B607" s="443">
        <v>885</v>
      </c>
      <c r="C607" s="444" t="s">
        <v>3156</v>
      </c>
      <c r="D607" s="550">
        <v>298</v>
      </c>
      <c r="E607" s="418" t="s">
        <v>1457</v>
      </c>
      <c r="F607" s="448" t="s">
        <v>1457</v>
      </c>
      <c r="G607" s="435">
        <f t="shared" si="32"/>
        <v>119.2</v>
      </c>
      <c r="H607" s="442"/>
      <c r="I607" s="435">
        <f t="shared" si="31"/>
        <v>119.2</v>
      </c>
    </row>
    <row r="608" spans="1:10" s="19" customFormat="1" ht="15" customHeight="1" x14ac:dyDescent="0.25">
      <c r="A608" s="423"/>
      <c r="B608" s="443">
        <v>886</v>
      </c>
      <c r="C608" s="444" t="s">
        <v>3157</v>
      </c>
      <c r="D608" s="550">
        <v>298</v>
      </c>
      <c r="E608" s="418" t="s">
        <v>1457</v>
      </c>
      <c r="F608" s="448" t="s">
        <v>1457</v>
      </c>
      <c r="G608" s="435">
        <f t="shared" si="32"/>
        <v>119.2</v>
      </c>
      <c r="H608" s="442"/>
      <c r="I608" s="435">
        <f t="shared" si="31"/>
        <v>119.2</v>
      </c>
    </row>
    <row r="609" spans="1:10" s="19" customFormat="1" ht="15" customHeight="1" x14ac:dyDescent="0.25">
      <c r="A609" s="423"/>
      <c r="B609" s="443">
        <v>887</v>
      </c>
      <c r="C609" s="444" t="s">
        <v>3159</v>
      </c>
      <c r="D609" s="550">
        <v>345</v>
      </c>
      <c r="E609" s="418" t="s">
        <v>1457</v>
      </c>
      <c r="F609" s="448" t="s">
        <v>1457</v>
      </c>
      <c r="G609" s="435">
        <f t="shared" si="32"/>
        <v>138</v>
      </c>
      <c r="H609" s="442"/>
      <c r="I609" s="435">
        <f t="shared" si="31"/>
        <v>138</v>
      </c>
    </row>
    <row r="610" spans="1:10" s="19" customFormat="1" ht="15" customHeight="1" x14ac:dyDescent="0.25">
      <c r="A610" s="423"/>
      <c r="B610" s="443">
        <v>888</v>
      </c>
      <c r="C610" s="444" t="s">
        <v>3786</v>
      </c>
      <c r="D610" s="550">
        <v>345</v>
      </c>
      <c r="E610" s="418" t="s">
        <v>1457</v>
      </c>
      <c r="F610" s="448" t="s">
        <v>1457</v>
      </c>
      <c r="G610" s="435">
        <f t="shared" si="32"/>
        <v>138</v>
      </c>
      <c r="H610" s="442"/>
      <c r="I610" s="435">
        <f t="shared" si="31"/>
        <v>138</v>
      </c>
    </row>
    <row r="611" spans="1:10" s="19" customFormat="1" ht="15" customHeight="1" x14ac:dyDescent="0.25">
      <c r="A611" s="423"/>
      <c r="B611" s="443">
        <v>889</v>
      </c>
      <c r="C611" s="444" t="s">
        <v>3183</v>
      </c>
      <c r="D611" s="550">
        <v>576.45000000000005</v>
      </c>
      <c r="E611" s="418" t="s">
        <v>1457</v>
      </c>
      <c r="F611" s="448" t="s">
        <v>1457</v>
      </c>
      <c r="G611" s="435">
        <f t="shared" si="32"/>
        <v>230.58000000000004</v>
      </c>
      <c r="H611" s="442"/>
      <c r="I611" s="435">
        <f t="shared" si="31"/>
        <v>230.58000000000004</v>
      </c>
    </row>
    <row r="612" spans="1:10" s="19" customFormat="1" ht="15" customHeight="1" x14ac:dyDescent="0.25">
      <c r="A612" s="423"/>
      <c r="B612" s="443">
        <v>890</v>
      </c>
      <c r="C612" s="444" t="s">
        <v>3184</v>
      </c>
      <c r="D612" s="550">
        <v>576.45000000000005</v>
      </c>
      <c r="E612" s="418" t="s">
        <v>1457</v>
      </c>
      <c r="F612" s="419" t="s">
        <v>1457</v>
      </c>
      <c r="G612" s="435">
        <f t="shared" si="32"/>
        <v>230.58000000000004</v>
      </c>
      <c r="H612" s="442"/>
      <c r="I612" s="435">
        <f t="shared" si="31"/>
        <v>230.58000000000004</v>
      </c>
    </row>
    <row r="613" spans="1:10" s="19" customFormat="1" ht="15" customHeight="1" x14ac:dyDescent="0.3">
      <c r="A613" s="417"/>
      <c r="B613" s="417" t="s">
        <v>7175</v>
      </c>
      <c r="C613" s="441" t="s">
        <v>7176</v>
      </c>
      <c r="D613" s="549">
        <v>103.95</v>
      </c>
      <c r="E613" s="418" t="s">
        <v>1457</v>
      </c>
      <c r="F613" s="419" t="s">
        <v>1457</v>
      </c>
      <c r="G613" s="435">
        <f t="shared" si="32"/>
        <v>41.580000000000005</v>
      </c>
      <c r="H613" s="442"/>
      <c r="I613" s="435">
        <f t="shared" si="31"/>
        <v>41.580000000000005</v>
      </c>
      <c r="J613"/>
    </row>
    <row r="614" spans="1:10" s="19" customFormat="1" ht="15" customHeight="1" x14ac:dyDescent="0.3">
      <c r="A614" s="417"/>
      <c r="B614" s="417" t="s">
        <v>7177</v>
      </c>
      <c r="C614" s="441" t="s">
        <v>7178</v>
      </c>
      <c r="D614" s="549">
        <v>103.95</v>
      </c>
      <c r="E614" s="418" t="s">
        <v>1457</v>
      </c>
      <c r="F614" s="419" t="s">
        <v>1457</v>
      </c>
      <c r="G614" s="435">
        <f t="shared" si="32"/>
        <v>41.580000000000005</v>
      </c>
      <c r="H614" s="442"/>
      <c r="I614" s="435">
        <f t="shared" si="31"/>
        <v>41.580000000000005</v>
      </c>
      <c r="J614"/>
    </row>
    <row r="615" spans="1:10" s="19" customFormat="1" ht="15" customHeight="1" x14ac:dyDescent="0.3">
      <c r="A615" s="417"/>
      <c r="B615" s="417" t="s">
        <v>7179</v>
      </c>
      <c r="C615" s="441" t="s">
        <v>7180</v>
      </c>
      <c r="D615" s="549">
        <v>145.94999999999999</v>
      </c>
      <c r="E615" s="418" t="s">
        <v>1457</v>
      </c>
      <c r="F615" s="419" t="s">
        <v>1457</v>
      </c>
      <c r="G615" s="435">
        <f t="shared" si="32"/>
        <v>58.379999999999995</v>
      </c>
      <c r="H615" s="442"/>
      <c r="I615" s="435">
        <f t="shared" si="31"/>
        <v>58.379999999999995</v>
      </c>
      <c r="J615"/>
    </row>
    <row r="616" spans="1:10" s="19" customFormat="1" ht="15" customHeight="1" x14ac:dyDescent="0.25">
      <c r="A616" s="423"/>
      <c r="B616" s="443">
        <v>894</v>
      </c>
      <c r="C616" s="444" t="s">
        <v>3206</v>
      </c>
      <c r="D616" s="553">
        <v>145.94999999999999</v>
      </c>
      <c r="E616" s="418" t="s">
        <v>1457</v>
      </c>
      <c r="F616" s="419" t="s">
        <v>1457</v>
      </c>
      <c r="G616" s="435">
        <f t="shared" si="32"/>
        <v>58.379999999999995</v>
      </c>
      <c r="H616" s="442"/>
      <c r="I616" s="435">
        <f t="shared" si="31"/>
        <v>58.379999999999995</v>
      </c>
    </row>
    <row r="617" spans="1:10" s="19" customFormat="1" ht="15" customHeight="1" x14ac:dyDescent="0.3">
      <c r="A617" s="417"/>
      <c r="B617" s="417" t="s">
        <v>7181</v>
      </c>
      <c r="C617" s="441" t="s">
        <v>7182</v>
      </c>
      <c r="D617" s="553">
        <v>177.45</v>
      </c>
      <c r="E617" s="418" t="s">
        <v>1457</v>
      </c>
      <c r="F617" s="419" t="s">
        <v>1457</v>
      </c>
      <c r="G617" s="435">
        <f t="shared" si="32"/>
        <v>70.98</v>
      </c>
      <c r="H617" s="442"/>
      <c r="I617" s="435">
        <f t="shared" si="31"/>
        <v>70.98</v>
      </c>
      <c r="J617"/>
    </row>
    <row r="618" spans="1:10" s="19" customFormat="1" ht="15" customHeight="1" x14ac:dyDescent="0.25">
      <c r="A618" s="423"/>
      <c r="B618" s="443">
        <v>896</v>
      </c>
      <c r="C618" s="444" t="s">
        <v>3181</v>
      </c>
      <c r="D618" s="553">
        <v>177.45</v>
      </c>
      <c r="E618" s="418" t="s">
        <v>1457</v>
      </c>
      <c r="F618" s="419" t="s">
        <v>1457</v>
      </c>
      <c r="G618" s="435">
        <f t="shared" si="32"/>
        <v>70.98</v>
      </c>
      <c r="H618" s="442"/>
      <c r="I618" s="435">
        <f t="shared" si="31"/>
        <v>70.98</v>
      </c>
    </row>
    <row r="619" spans="1:10" s="19" customFormat="1" ht="15" customHeight="1" x14ac:dyDescent="0.25">
      <c r="A619" s="423"/>
      <c r="B619" s="443">
        <v>899</v>
      </c>
      <c r="C619" s="444" t="s">
        <v>3118</v>
      </c>
      <c r="D619" s="550">
        <v>24.150000000000002</v>
      </c>
      <c r="E619" s="418" t="s">
        <v>1457</v>
      </c>
      <c r="F619" s="419" t="s">
        <v>1457</v>
      </c>
      <c r="G619" s="435">
        <f t="shared" si="32"/>
        <v>9.6600000000000019</v>
      </c>
      <c r="H619" s="442"/>
      <c r="I619" s="435">
        <f t="shared" si="31"/>
        <v>9.6600000000000019</v>
      </c>
    </row>
    <row r="620" spans="1:10" s="19" customFormat="1" ht="15" customHeight="1" x14ac:dyDescent="0.25">
      <c r="A620" s="417"/>
      <c r="B620" s="417" t="s">
        <v>8331</v>
      </c>
      <c r="C620" s="441" t="s">
        <v>8332</v>
      </c>
      <c r="D620" s="549">
        <v>30.45</v>
      </c>
      <c r="E620" s="418" t="s">
        <v>1457</v>
      </c>
      <c r="F620" s="421" t="s">
        <v>1457</v>
      </c>
      <c r="G620" s="435">
        <f t="shared" si="32"/>
        <v>12.18</v>
      </c>
      <c r="H620" s="442"/>
      <c r="I620" s="435">
        <f t="shared" si="31"/>
        <v>12.18</v>
      </c>
      <c r="J620" s="346"/>
    </row>
    <row r="621" spans="1:10" s="19" customFormat="1" ht="15" customHeight="1" x14ac:dyDescent="0.25">
      <c r="A621" s="417"/>
      <c r="B621" s="417" t="s">
        <v>8333</v>
      </c>
      <c r="C621" s="441" t="s">
        <v>8334</v>
      </c>
      <c r="D621" s="549">
        <v>30.45</v>
      </c>
      <c r="E621" s="418" t="s">
        <v>1457</v>
      </c>
      <c r="F621" s="421" t="s">
        <v>1457</v>
      </c>
      <c r="G621" s="435">
        <f t="shared" si="32"/>
        <v>12.18</v>
      </c>
      <c r="H621" s="442"/>
      <c r="I621" s="435">
        <f t="shared" si="31"/>
        <v>12.18</v>
      </c>
      <c r="J621" s="346"/>
    </row>
    <row r="622" spans="1:10" s="19" customFormat="1" ht="15" customHeight="1" x14ac:dyDescent="0.25">
      <c r="A622" s="417"/>
      <c r="B622" s="417" t="s">
        <v>8335</v>
      </c>
      <c r="C622" s="441" t="s">
        <v>8336</v>
      </c>
      <c r="D622" s="549">
        <v>45.05</v>
      </c>
      <c r="E622" s="418" t="s">
        <v>1457</v>
      </c>
      <c r="F622" s="421" t="s">
        <v>1457</v>
      </c>
      <c r="G622" s="435">
        <f t="shared" si="32"/>
        <v>18.02</v>
      </c>
      <c r="H622" s="442"/>
      <c r="I622" s="435">
        <f t="shared" si="31"/>
        <v>18.02</v>
      </c>
      <c r="J622" s="346"/>
    </row>
    <row r="623" spans="1:10" s="19" customFormat="1" ht="15" customHeight="1" x14ac:dyDescent="0.25">
      <c r="A623" s="423"/>
      <c r="B623" s="443">
        <v>938</v>
      </c>
      <c r="C623" s="444" t="s">
        <v>3035</v>
      </c>
      <c r="D623" s="550">
        <v>45.05</v>
      </c>
      <c r="E623" s="418" t="s">
        <v>1457</v>
      </c>
      <c r="F623" s="419" t="s">
        <v>1457</v>
      </c>
      <c r="G623" s="435">
        <f t="shared" si="32"/>
        <v>18.02</v>
      </c>
      <c r="H623" s="442"/>
      <c r="I623" s="435">
        <f t="shared" si="31"/>
        <v>18.02</v>
      </c>
    </row>
    <row r="624" spans="1:10" s="19" customFormat="1" ht="15" customHeight="1" x14ac:dyDescent="0.25">
      <c r="A624" s="423"/>
      <c r="B624" s="443">
        <v>939</v>
      </c>
      <c r="C624" s="444" t="s">
        <v>3149</v>
      </c>
      <c r="D624" s="550">
        <v>56.6</v>
      </c>
      <c r="E624" s="418" t="s">
        <v>1457</v>
      </c>
      <c r="F624" s="419" t="s">
        <v>1457</v>
      </c>
      <c r="G624" s="435">
        <f t="shared" si="32"/>
        <v>22.64</v>
      </c>
      <c r="H624" s="442"/>
      <c r="I624" s="435">
        <f t="shared" si="31"/>
        <v>22.64</v>
      </c>
    </row>
    <row r="625" spans="1:12" s="19" customFormat="1" ht="15" customHeight="1" x14ac:dyDescent="0.25">
      <c r="A625" s="423"/>
      <c r="B625" s="443">
        <v>940</v>
      </c>
      <c r="C625" s="444" t="s">
        <v>3150</v>
      </c>
      <c r="D625" s="550">
        <v>56.6</v>
      </c>
      <c r="E625" s="418" t="s">
        <v>1457</v>
      </c>
      <c r="F625" s="419" t="s">
        <v>1457</v>
      </c>
      <c r="G625" s="435">
        <f t="shared" si="32"/>
        <v>22.64</v>
      </c>
      <c r="H625" s="442"/>
      <c r="I625" s="435">
        <f t="shared" si="31"/>
        <v>22.64</v>
      </c>
    </row>
    <row r="626" spans="1:12" s="19" customFormat="1" ht="15" customHeight="1" x14ac:dyDescent="0.25">
      <c r="A626" s="417"/>
      <c r="B626" s="417" t="s">
        <v>8337</v>
      </c>
      <c r="C626" s="441" t="s">
        <v>8338</v>
      </c>
      <c r="D626" s="549">
        <v>73.400000000000006</v>
      </c>
      <c r="E626" s="418" t="s">
        <v>1457</v>
      </c>
      <c r="F626" s="421" t="s">
        <v>1457</v>
      </c>
      <c r="G626" s="435">
        <f t="shared" si="32"/>
        <v>29.360000000000003</v>
      </c>
      <c r="H626" s="442"/>
      <c r="I626" s="435">
        <f t="shared" si="31"/>
        <v>29.360000000000003</v>
      </c>
      <c r="J626" s="346"/>
    </row>
    <row r="627" spans="1:12" s="19" customFormat="1" ht="15" customHeight="1" x14ac:dyDescent="0.25">
      <c r="A627" s="417"/>
      <c r="B627" s="417" t="s">
        <v>8339</v>
      </c>
      <c r="C627" s="441" t="s">
        <v>8340</v>
      </c>
      <c r="D627" s="549">
        <v>73.400000000000006</v>
      </c>
      <c r="E627" s="418" t="s">
        <v>1457</v>
      </c>
      <c r="F627" s="421" t="s">
        <v>1457</v>
      </c>
      <c r="G627" s="435">
        <f t="shared" si="32"/>
        <v>29.360000000000003</v>
      </c>
      <c r="H627" s="442"/>
      <c r="I627" s="435">
        <f t="shared" si="31"/>
        <v>29.360000000000003</v>
      </c>
      <c r="J627" s="346"/>
    </row>
    <row r="628" spans="1:12" s="19" customFormat="1" ht="15" customHeight="1" x14ac:dyDescent="0.25">
      <c r="A628" s="51"/>
      <c r="B628" s="417" t="s">
        <v>9919</v>
      </c>
      <c r="C628" s="441" t="s">
        <v>10192</v>
      </c>
      <c r="D628" s="549">
        <v>3.2</v>
      </c>
      <c r="E628" s="418" t="s">
        <v>1457</v>
      </c>
      <c r="F628" s="425" t="s">
        <v>1457</v>
      </c>
      <c r="G628" s="435">
        <f t="shared" si="32"/>
        <v>1.2800000000000002</v>
      </c>
      <c r="H628" s="442"/>
      <c r="I628" s="435">
        <f t="shared" si="31"/>
        <v>1.2800000000000002</v>
      </c>
      <c r="J628" s="346"/>
      <c r="K628" s="6"/>
      <c r="L628" s="6"/>
    </row>
    <row r="629" spans="1:12" s="19" customFormat="1" ht="15" customHeight="1" x14ac:dyDescent="0.25">
      <c r="A629" s="423"/>
      <c r="B629" s="443">
        <v>945</v>
      </c>
      <c r="C629" s="444" t="s">
        <v>6230</v>
      </c>
      <c r="D629" s="550">
        <v>61.95</v>
      </c>
      <c r="E629" s="418" t="s">
        <v>1457</v>
      </c>
      <c r="F629" s="448" t="s">
        <v>1457</v>
      </c>
      <c r="G629" s="435">
        <f t="shared" si="32"/>
        <v>24.78</v>
      </c>
      <c r="H629" s="454">
        <v>0.1</v>
      </c>
      <c r="I629" s="435">
        <f t="shared" si="31"/>
        <v>27.258000000000003</v>
      </c>
    </row>
    <row r="630" spans="1:12" s="19" customFormat="1" ht="15" customHeight="1" x14ac:dyDescent="0.25">
      <c r="A630" s="423"/>
      <c r="B630" s="443">
        <v>946</v>
      </c>
      <c r="C630" s="444" t="s">
        <v>6231</v>
      </c>
      <c r="D630" s="550">
        <v>61.95</v>
      </c>
      <c r="E630" s="418" t="s">
        <v>1457</v>
      </c>
      <c r="F630" s="419" t="s">
        <v>1457</v>
      </c>
      <c r="G630" s="435">
        <f t="shared" si="32"/>
        <v>24.78</v>
      </c>
      <c r="H630" s="454">
        <v>0.1</v>
      </c>
      <c r="I630" s="435">
        <f t="shared" si="31"/>
        <v>27.258000000000003</v>
      </c>
    </row>
    <row r="631" spans="1:12" s="19" customFormat="1" ht="15" customHeight="1" x14ac:dyDescent="0.25">
      <c r="A631" s="423"/>
      <c r="B631" s="443">
        <v>953</v>
      </c>
      <c r="C631" s="444" t="s">
        <v>3116</v>
      </c>
      <c r="D631" s="550">
        <v>183.75</v>
      </c>
      <c r="E631" s="418" t="s">
        <v>1457</v>
      </c>
      <c r="F631" s="419" t="s">
        <v>1457</v>
      </c>
      <c r="G631" s="435">
        <f t="shared" si="32"/>
        <v>73.5</v>
      </c>
      <c r="H631" s="442"/>
      <c r="I631" s="435">
        <f t="shared" si="31"/>
        <v>73.5</v>
      </c>
    </row>
    <row r="632" spans="1:12" s="19" customFormat="1" ht="15" customHeight="1" x14ac:dyDescent="0.25">
      <c r="A632" s="423"/>
      <c r="B632" s="443">
        <v>954</v>
      </c>
      <c r="C632" s="444" t="s">
        <v>3186</v>
      </c>
      <c r="D632" s="550">
        <v>245</v>
      </c>
      <c r="E632" s="418" t="s">
        <v>1457</v>
      </c>
      <c r="F632" s="419" t="s">
        <v>1457</v>
      </c>
      <c r="G632" s="435">
        <f t="shared" si="32"/>
        <v>98</v>
      </c>
      <c r="H632" s="442"/>
      <c r="I632" s="435">
        <f t="shared" si="31"/>
        <v>98</v>
      </c>
    </row>
    <row r="633" spans="1:12" s="19" customFormat="1" ht="15" customHeight="1" x14ac:dyDescent="0.25">
      <c r="A633" s="423"/>
      <c r="B633" s="443">
        <v>955</v>
      </c>
      <c r="C633" s="444" t="s">
        <v>3188</v>
      </c>
      <c r="D633" s="550">
        <v>315</v>
      </c>
      <c r="E633" s="418" t="s">
        <v>1457</v>
      </c>
      <c r="F633" s="448" t="s">
        <v>1457</v>
      </c>
      <c r="G633" s="435">
        <f t="shared" ref="G633:G664" si="33">SUM(D633)*0.4</f>
        <v>126</v>
      </c>
      <c r="H633" s="442"/>
      <c r="I633" s="435">
        <f t="shared" si="31"/>
        <v>126</v>
      </c>
    </row>
    <row r="634" spans="1:12" s="19" customFormat="1" ht="15" customHeight="1" x14ac:dyDescent="0.25">
      <c r="A634" s="417"/>
      <c r="B634" s="417" t="s">
        <v>8341</v>
      </c>
      <c r="C634" s="441" t="s">
        <v>8342</v>
      </c>
      <c r="D634" s="549">
        <v>33.5</v>
      </c>
      <c r="E634" s="418" t="s">
        <v>1457</v>
      </c>
      <c r="F634" s="421" t="s">
        <v>1457</v>
      </c>
      <c r="G634" s="435">
        <f t="shared" si="33"/>
        <v>13.4</v>
      </c>
      <c r="H634" s="442"/>
      <c r="I634" s="435">
        <f t="shared" si="31"/>
        <v>13.4</v>
      </c>
      <c r="J634" s="346"/>
    </row>
    <row r="635" spans="1:12" s="19" customFormat="1" ht="15" customHeight="1" x14ac:dyDescent="0.25">
      <c r="A635" s="417"/>
      <c r="B635" s="417" t="s">
        <v>8343</v>
      </c>
      <c r="C635" s="441" t="s">
        <v>8344</v>
      </c>
      <c r="D635" s="549">
        <v>33.5</v>
      </c>
      <c r="E635" s="418" t="s">
        <v>1457</v>
      </c>
      <c r="F635" s="421" t="s">
        <v>1457</v>
      </c>
      <c r="G635" s="435">
        <f t="shared" si="33"/>
        <v>13.4</v>
      </c>
      <c r="H635" s="442"/>
      <c r="I635" s="435">
        <f t="shared" si="31"/>
        <v>13.4</v>
      </c>
      <c r="J635" s="346"/>
    </row>
    <row r="636" spans="1:12" s="19" customFormat="1" ht="15" customHeight="1" x14ac:dyDescent="0.25">
      <c r="A636" s="417"/>
      <c r="B636" s="417" t="s">
        <v>8345</v>
      </c>
      <c r="C636" s="441" t="s">
        <v>8346</v>
      </c>
      <c r="D636" s="549">
        <v>41.9</v>
      </c>
      <c r="E636" s="418" t="s">
        <v>1457</v>
      </c>
      <c r="F636" s="421" t="s">
        <v>1457</v>
      </c>
      <c r="G636" s="435">
        <f t="shared" si="33"/>
        <v>16.760000000000002</v>
      </c>
      <c r="H636" s="442"/>
      <c r="I636" s="435">
        <f t="shared" si="31"/>
        <v>16.760000000000002</v>
      </c>
      <c r="J636" s="346"/>
    </row>
    <row r="637" spans="1:12" s="19" customFormat="1" ht="15" customHeight="1" x14ac:dyDescent="0.25">
      <c r="A637" s="417"/>
      <c r="B637" s="417" t="s">
        <v>8347</v>
      </c>
      <c r="C637" s="441" t="s">
        <v>8348</v>
      </c>
      <c r="D637" s="549">
        <v>41.9</v>
      </c>
      <c r="E637" s="418" t="s">
        <v>1457</v>
      </c>
      <c r="F637" s="421" t="s">
        <v>1457</v>
      </c>
      <c r="G637" s="435">
        <f t="shared" si="33"/>
        <v>16.760000000000002</v>
      </c>
      <c r="H637" s="442"/>
      <c r="I637" s="435">
        <f t="shared" si="31"/>
        <v>16.760000000000002</v>
      </c>
      <c r="J637" s="346"/>
    </row>
    <row r="638" spans="1:12" s="19" customFormat="1" ht="15" customHeight="1" x14ac:dyDescent="0.25">
      <c r="A638" s="417"/>
      <c r="B638" s="417" t="s">
        <v>8349</v>
      </c>
      <c r="C638" s="441" t="s">
        <v>8350</v>
      </c>
      <c r="D638" s="549">
        <v>69.2</v>
      </c>
      <c r="E638" s="418" t="s">
        <v>1457</v>
      </c>
      <c r="F638" s="421" t="s">
        <v>1457</v>
      </c>
      <c r="G638" s="435">
        <f t="shared" si="33"/>
        <v>27.680000000000003</v>
      </c>
      <c r="H638" s="442"/>
      <c r="I638" s="435">
        <f t="shared" si="31"/>
        <v>27.680000000000003</v>
      </c>
      <c r="J638" s="346"/>
    </row>
    <row r="639" spans="1:12" s="19" customFormat="1" ht="15" customHeight="1" x14ac:dyDescent="0.25">
      <c r="A639" s="417"/>
      <c r="B639" s="417" t="s">
        <v>8351</v>
      </c>
      <c r="C639" s="441" t="s">
        <v>8352</v>
      </c>
      <c r="D639" s="549">
        <v>69.2</v>
      </c>
      <c r="E639" s="418" t="s">
        <v>1457</v>
      </c>
      <c r="F639" s="421" t="s">
        <v>1457</v>
      </c>
      <c r="G639" s="435">
        <f t="shared" si="33"/>
        <v>27.680000000000003</v>
      </c>
      <c r="H639" s="442"/>
      <c r="I639" s="435">
        <f t="shared" si="31"/>
        <v>27.680000000000003</v>
      </c>
      <c r="J639" s="346"/>
    </row>
    <row r="640" spans="1:12" s="19" customFormat="1" ht="15" customHeight="1" x14ac:dyDescent="0.25">
      <c r="A640" s="417"/>
      <c r="B640" s="417" t="s">
        <v>8353</v>
      </c>
      <c r="C640" s="441" t="s">
        <v>8354</v>
      </c>
      <c r="D640" s="549">
        <v>93.45</v>
      </c>
      <c r="E640" s="418" t="s">
        <v>1457</v>
      </c>
      <c r="F640" s="421" t="s">
        <v>1457</v>
      </c>
      <c r="G640" s="435">
        <f t="shared" si="33"/>
        <v>37.380000000000003</v>
      </c>
      <c r="H640" s="442"/>
      <c r="I640" s="435">
        <f t="shared" si="31"/>
        <v>37.380000000000003</v>
      </c>
      <c r="J640" s="346"/>
    </row>
    <row r="641" spans="1:10" s="19" customFormat="1" ht="15" customHeight="1" x14ac:dyDescent="0.25">
      <c r="A641" s="417"/>
      <c r="B641" s="417" t="s">
        <v>8355</v>
      </c>
      <c r="C641" s="441" t="s">
        <v>8356</v>
      </c>
      <c r="D641" s="549">
        <v>93.45</v>
      </c>
      <c r="E641" s="418" t="s">
        <v>1457</v>
      </c>
      <c r="F641" s="421" t="s">
        <v>1457</v>
      </c>
      <c r="G641" s="435">
        <f t="shared" si="33"/>
        <v>37.380000000000003</v>
      </c>
      <c r="H641" s="442"/>
      <c r="I641" s="435">
        <f t="shared" si="31"/>
        <v>37.380000000000003</v>
      </c>
      <c r="J641" s="346"/>
    </row>
    <row r="642" spans="1:10" s="19" customFormat="1" ht="15" customHeight="1" x14ac:dyDescent="0.25">
      <c r="A642" s="423"/>
      <c r="B642" s="449">
        <v>964</v>
      </c>
      <c r="C642" s="444" t="s">
        <v>3202</v>
      </c>
      <c r="D642" s="550">
        <v>313.95</v>
      </c>
      <c r="E642" s="418" t="s">
        <v>1457</v>
      </c>
      <c r="F642" s="419" t="s">
        <v>1457</v>
      </c>
      <c r="G642" s="435">
        <f t="shared" si="33"/>
        <v>125.58</v>
      </c>
      <c r="H642" s="442"/>
      <c r="I642" s="435">
        <f t="shared" ref="I642:I705" si="34">SUM(G642*H642)+G642</f>
        <v>125.58</v>
      </c>
    </row>
    <row r="643" spans="1:10" s="19" customFormat="1" ht="15" customHeight="1" x14ac:dyDescent="0.25">
      <c r="A643" s="423"/>
      <c r="B643" s="443">
        <v>965</v>
      </c>
      <c r="C643" s="444" t="s">
        <v>3203</v>
      </c>
      <c r="D643" s="550">
        <v>313.95</v>
      </c>
      <c r="E643" s="418" t="s">
        <v>1457</v>
      </c>
      <c r="F643" s="419" t="s">
        <v>1457</v>
      </c>
      <c r="G643" s="435">
        <f t="shared" si="33"/>
        <v>125.58</v>
      </c>
      <c r="H643" s="442"/>
      <c r="I643" s="435">
        <f t="shared" si="34"/>
        <v>125.58</v>
      </c>
    </row>
    <row r="644" spans="1:10" s="19" customFormat="1" ht="15" customHeight="1" x14ac:dyDescent="0.25">
      <c r="A644" s="423"/>
      <c r="B644" s="443">
        <v>966</v>
      </c>
      <c r="C644" s="444" t="s">
        <v>3205</v>
      </c>
      <c r="D644" s="550">
        <v>387.45</v>
      </c>
      <c r="E644" s="418" t="s">
        <v>1457</v>
      </c>
      <c r="F644" s="419" t="s">
        <v>1457</v>
      </c>
      <c r="G644" s="435">
        <f t="shared" si="33"/>
        <v>154.98000000000002</v>
      </c>
      <c r="H644" s="442"/>
      <c r="I644" s="435">
        <f t="shared" si="34"/>
        <v>154.98000000000002</v>
      </c>
    </row>
    <row r="645" spans="1:10" s="19" customFormat="1" ht="15" customHeight="1" x14ac:dyDescent="0.25">
      <c r="A645" s="423"/>
      <c r="B645" s="443">
        <v>967</v>
      </c>
      <c r="C645" s="444" t="s">
        <v>3218</v>
      </c>
      <c r="D645" s="550">
        <v>387.45</v>
      </c>
      <c r="E645" s="418" t="s">
        <v>1457</v>
      </c>
      <c r="F645" s="419" t="s">
        <v>1457</v>
      </c>
      <c r="G645" s="435">
        <f t="shared" si="33"/>
        <v>154.98000000000002</v>
      </c>
      <c r="H645" s="442"/>
      <c r="I645" s="435">
        <f t="shared" si="34"/>
        <v>154.98000000000002</v>
      </c>
    </row>
    <row r="646" spans="1:10" s="19" customFormat="1" ht="15" customHeight="1" x14ac:dyDescent="0.25">
      <c r="A646" s="423"/>
      <c r="B646" s="443">
        <v>968</v>
      </c>
      <c r="C646" s="456" t="s">
        <v>4893</v>
      </c>
      <c r="D646" s="552">
        <v>890</v>
      </c>
      <c r="E646" s="418" t="s">
        <v>1457</v>
      </c>
      <c r="F646" s="419" t="s">
        <v>1457</v>
      </c>
      <c r="G646" s="435">
        <f t="shared" si="33"/>
        <v>356</v>
      </c>
      <c r="H646" s="442"/>
      <c r="I646" s="435">
        <f t="shared" si="34"/>
        <v>356</v>
      </c>
    </row>
    <row r="647" spans="1:10" s="19" customFormat="1" ht="15" customHeight="1" x14ac:dyDescent="0.25">
      <c r="A647" s="423"/>
      <c r="B647" s="443">
        <v>969</v>
      </c>
      <c r="C647" s="456" t="s">
        <v>3220</v>
      </c>
      <c r="D647" s="552">
        <v>890</v>
      </c>
      <c r="E647" s="418" t="s">
        <v>1457</v>
      </c>
      <c r="F647" s="419" t="s">
        <v>1457</v>
      </c>
      <c r="G647" s="435">
        <f t="shared" si="33"/>
        <v>356</v>
      </c>
      <c r="H647" s="442"/>
      <c r="I647" s="435">
        <f t="shared" si="34"/>
        <v>356</v>
      </c>
    </row>
    <row r="648" spans="1:10" s="19" customFormat="1" ht="15" customHeight="1" x14ac:dyDescent="0.25">
      <c r="A648" s="423"/>
      <c r="B648" s="443">
        <v>970</v>
      </c>
      <c r="C648" s="444" t="s">
        <v>3222</v>
      </c>
      <c r="D648" s="550">
        <v>15.23</v>
      </c>
      <c r="E648" s="418" t="s">
        <v>1457</v>
      </c>
      <c r="F648" s="419" t="s">
        <v>1457</v>
      </c>
      <c r="G648" s="435">
        <f t="shared" si="33"/>
        <v>6.0920000000000005</v>
      </c>
      <c r="H648" s="442"/>
      <c r="I648" s="435">
        <f t="shared" si="34"/>
        <v>6.0920000000000005</v>
      </c>
    </row>
    <row r="649" spans="1:10" s="19" customFormat="1" ht="15" customHeight="1" x14ac:dyDescent="0.25">
      <c r="A649" s="417"/>
      <c r="B649" s="417" t="s">
        <v>8357</v>
      </c>
      <c r="C649" s="441" t="s">
        <v>8358</v>
      </c>
      <c r="D649" s="549">
        <v>15.23</v>
      </c>
      <c r="E649" s="418" t="s">
        <v>1457</v>
      </c>
      <c r="F649" s="421" t="s">
        <v>1457</v>
      </c>
      <c r="G649" s="435">
        <f t="shared" si="33"/>
        <v>6.0920000000000005</v>
      </c>
      <c r="H649" s="442"/>
      <c r="I649" s="435">
        <f t="shared" si="34"/>
        <v>6.0920000000000005</v>
      </c>
      <c r="J649" s="346"/>
    </row>
    <row r="650" spans="1:10" s="19" customFormat="1" ht="15" customHeight="1" x14ac:dyDescent="0.25">
      <c r="A650" s="423"/>
      <c r="B650" s="443">
        <v>972</v>
      </c>
      <c r="C650" s="444" t="s">
        <v>3223</v>
      </c>
      <c r="D650" s="550">
        <v>15.23</v>
      </c>
      <c r="E650" s="418" t="s">
        <v>1457</v>
      </c>
      <c r="F650" s="419" t="s">
        <v>1457</v>
      </c>
      <c r="G650" s="435">
        <f t="shared" si="33"/>
        <v>6.0920000000000005</v>
      </c>
      <c r="H650" s="442"/>
      <c r="I650" s="435">
        <f t="shared" si="34"/>
        <v>6.0920000000000005</v>
      </c>
    </row>
    <row r="651" spans="1:10" s="19" customFormat="1" ht="15" customHeight="1" x14ac:dyDescent="0.25">
      <c r="A651" s="423"/>
      <c r="B651" s="443">
        <v>973</v>
      </c>
      <c r="C651" s="444" t="s">
        <v>3227</v>
      </c>
      <c r="D651" s="550">
        <v>28.88</v>
      </c>
      <c r="E651" s="418" t="s">
        <v>1457</v>
      </c>
      <c r="F651" s="419" t="s">
        <v>1457</v>
      </c>
      <c r="G651" s="435">
        <f t="shared" si="33"/>
        <v>11.552</v>
      </c>
      <c r="H651" s="442"/>
      <c r="I651" s="435">
        <f t="shared" si="34"/>
        <v>11.552</v>
      </c>
    </row>
    <row r="652" spans="1:10" s="19" customFormat="1" ht="15" customHeight="1" x14ac:dyDescent="0.25">
      <c r="A652" s="423"/>
      <c r="B652" s="443">
        <v>974</v>
      </c>
      <c r="C652" s="444" t="s">
        <v>3228</v>
      </c>
      <c r="D652" s="550">
        <v>28.88</v>
      </c>
      <c r="E652" s="418" t="s">
        <v>1457</v>
      </c>
      <c r="F652" s="419" t="s">
        <v>1457</v>
      </c>
      <c r="G652" s="435">
        <f t="shared" si="33"/>
        <v>11.552</v>
      </c>
      <c r="H652" s="442"/>
      <c r="I652" s="435">
        <f t="shared" si="34"/>
        <v>11.552</v>
      </c>
    </row>
    <row r="653" spans="1:10" s="19" customFormat="1" ht="15" customHeight="1" x14ac:dyDescent="0.25">
      <c r="A653" s="423"/>
      <c r="B653" s="443">
        <v>975</v>
      </c>
      <c r="C653" s="444" t="s">
        <v>3229</v>
      </c>
      <c r="D653" s="550">
        <v>28.88</v>
      </c>
      <c r="E653" s="418" t="s">
        <v>1457</v>
      </c>
      <c r="F653" s="419" t="s">
        <v>1457</v>
      </c>
      <c r="G653" s="435">
        <f t="shared" si="33"/>
        <v>11.552</v>
      </c>
      <c r="H653" s="442"/>
      <c r="I653" s="435">
        <f t="shared" si="34"/>
        <v>11.552</v>
      </c>
    </row>
    <row r="654" spans="1:10" s="19" customFormat="1" ht="15" customHeight="1" x14ac:dyDescent="0.25">
      <c r="A654" s="423"/>
      <c r="B654" s="443">
        <v>976</v>
      </c>
      <c r="C654" s="444" t="s">
        <v>3233</v>
      </c>
      <c r="D654" s="550">
        <v>39.799999999999997</v>
      </c>
      <c r="E654" s="418" t="s">
        <v>1457</v>
      </c>
      <c r="F654" s="419" t="s">
        <v>1457</v>
      </c>
      <c r="G654" s="435">
        <f t="shared" si="33"/>
        <v>15.92</v>
      </c>
      <c r="H654" s="442"/>
      <c r="I654" s="435">
        <f t="shared" si="34"/>
        <v>15.92</v>
      </c>
    </row>
    <row r="655" spans="1:10" s="19" customFormat="1" ht="15" customHeight="1" x14ac:dyDescent="0.25">
      <c r="A655" s="423"/>
      <c r="B655" s="443">
        <v>977</v>
      </c>
      <c r="C655" s="444" t="s">
        <v>3234</v>
      </c>
      <c r="D655" s="550">
        <v>39.799999999999997</v>
      </c>
      <c r="E655" s="418" t="s">
        <v>1457</v>
      </c>
      <c r="F655" s="419" t="s">
        <v>1457</v>
      </c>
      <c r="G655" s="435">
        <f t="shared" si="33"/>
        <v>15.92</v>
      </c>
      <c r="H655" s="442"/>
      <c r="I655" s="435">
        <f t="shared" si="34"/>
        <v>15.92</v>
      </c>
    </row>
    <row r="656" spans="1:10" s="19" customFormat="1" ht="15" customHeight="1" x14ac:dyDescent="0.25">
      <c r="A656" s="423"/>
      <c r="B656" s="443">
        <v>978</v>
      </c>
      <c r="C656" s="444" t="s">
        <v>3235</v>
      </c>
      <c r="D656" s="550">
        <v>39.799999999999997</v>
      </c>
      <c r="E656" s="418" t="s">
        <v>1457</v>
      </c>
      <c r="F656" s="419" t="s">
        <v>1457</v>
      </c>
      <c r="G656" s="435">
        <f t="shared" si="33"/>
        <v>15.92</v>
      </c>
      <c r="H656" s="442"/>
      <c r="I656" s="435">
        <f t="shared" si="34"/>
        <v>15.92</v>
      </c>
    </row>
    <row r="657" spans="1:10" s="19" customFormat="1" ht="15" customHeight="1" x14ac:dyDescent="0.25">
      <c r="A657" s="423"/>
      <c r="B657" s="443">
        <v>979</v>
      </c>
      <c r="C657" s="444" t="s">
        <v>3240</v>
      </c>
      <c r="D657" s="550">
        <v>45.05</v>
      </c>
      <c r="E657" s="418" t="s">
        <v>1457</v>
      </c>
      <c r="F657" s="419" t="s">
        <v>1457</v>
      </c>
      <c r="G657" s="435">
        <f t="shared" si="33"/>
        <v>18.02</v>
      </c>
      <c r="H657" s="442"/>
      <c r="I657" s="435">
        <f t="shared" si="34"/>
        <v>18.02</v>
      </c>
    </row>
    <row r="658" spans="1:10" s="19" customFormat="1" ht="15" customHeight="1" x14ac:dyDescent="0.25">
      <c r="A658" s="423"/>
      <c r="B658" s="443">
        <v>980</v>
      </c>
      <c r="C658" s="444" t="s">
        <v>3241</v>
      </c>
      <c r="D658" s="550">
        <v>45.05</v>
      </c>
      <c r="E658" s="418" t="s">
        <v>1457</v>
      </c>
      <c r="F658" s="419" t="s">
        <v>1457</v>
      </c>
      <c r="G658" s="435">
        <f t="shared" si="33"/>
        <v>18.02</v>
      </c>
      <c r="H658" s="442"/>
      <c r="I658" s="435">
        <f t="shared" si="34"/>
        <v>18.02</v>
      </c>
    </row>
    <row r="659" spans="1:10" s="19" customFormat="1" ht="15" customHeight="1" x14ac:dyDescent="0.25">
      <c r="A659" s="423"/>
      <c r="B659" s="443">
        <v>981</v>
      </c>
      <c r="C659" s="444" t="s">
        <v>3242</v>
      </c>
      <c r="D659" s="550">
        <v>45.05</v>
      </c>
      <c r="E659" s="418" t="s">
        <v>1457</v>
      </c>
      <c r="F659" s="419" t="s">
        <v>1457</v>
      </c>
      <c r="G659" s="435">
        <f t="shared" si="33"/>
        <v>18.02</v>
      </c>
      <c r="H659" s="442"/>
      <c r="I659" s="435">
        <f t="shared" si="34"/>
        <v>18.02</v>
      </c>
    </row>
    <row r="660" spans="1:10" s="19" customFormat="1" ht="15" customHeight="1" x14ac:dyDescent="0.25">
      <c r="A660" s="423"/>
      <c r="B660" s="443">
        <v>982</v>
      </c>
      <c r="C660" s="444" t="s">
        <v>3247</v>
      </c>
      <c r="D660" s="550">
        <v>58.7</v>
      </c>
      <c r="E660" s="418" t="s">
        <v>1457</v>
      </c>
      <c r="F660" s="419" t="s">
        <v>1457</v>
      </c>
      <c r="G660" s="435">
        <f t="shared" si="33"/>
        <v>23.480000000000004</v>
      </c>
      <c r="H660" s="442"/>
      <c r="I660" s="435">
        <f t="shared" si="34"/>
        <v>23.480000000000004</v>
      </c>
    </row>
    <row r="661" spans="1:10" s="19" customFormat="1" ht="15" customHeight="1" x14ac:dyDescent="0.25">
      <c r="A661" s="423"/>
      <c r="B661" s="443">
        <v>983</v>
      </c>
      <c r="C661" s="444" t="s">
        <v>3248</v>
      </c>
      <c r="D661" s="550">
        <v>58.7</v>
      </c>
      <c r="E661" s="418" t="s">
        <v>1457</v>
      </c>
      <c r="F661" s="419" t="s">
        <v>1457</v>
      </c>
      <c r="G661" s="435">
        <f t="shared" si="33"/>
        <v>23.480000000000004</v>
      </c>
      <c r="H661" s="442"/>
      <c r="I661" s="435">
        <f t="shared" si="34"/>
        <v>23.480000000000004</v>
      </c>
    </row>
    <row r="662" spans="1:10" s="19" customFormat="1" ht="15" customHeight="1" x14ac:dyDescent="0.25">
      <c r="A662" s="423"/>
      <c r="B662" s="443">
        <v>984</v>
      </c>
      <c r="C662" s="444" t="s">
        <v>3249</v>
      </c>
      <c r="D662" s="550">
        <v>58.7</v>
      </c>
      <c r="E662" s="418" t="s">
        <v>1457</v>
      </c>
      <c r="F662" s="419" t="s">
        <v>1457</v>
      </c>
      <c r="G662" s="435">
        <f t="shared" si="33"/>
        <v>23.480000000000004</v>
      </c>
      <c r="H662" s="442"/>
      <c r="I662" s="435">
        <f t="shared" si="34"/>
        <v>23.480000000000004</v>
      </c>
    </row>
    <row r="663" spans="1:10" s="19" customFormat="1" ht="15" customHeight="1" x14ac:dyDescent="0.25">
      <c r="A663" s="423"/>
      <c r="B663" s="443">
        <v>985</v>
      </c>
      <c r="C663" s="444" t="s">
        <v>3224</v>
      </c>
      <c r="D663" s="550">
        <v>15.23</v>
      </c>
      <c r="E663" s="418" t="s">
        <v>1457</v>
      </c>
      <c r="F663" s="419" t="s">
        <v>1457</v>
      </c>
      <c r="G663" s="435">
        <f t="shared" si="33"/>
        <v>6.0920000000000005</v>
      </c>
      <c r="H663" s="442"/>
      <c r="I663" s="435">
        <f t="shared" si="34"/>
        <v>6.0920000000000005</v>
      </c>
    </row>
    <row r="664" spans="1:10" s="19" customFormat="1" ht="15" customHeight="1" x14ac:dyDescent="0.25">
      <c r="A664" s="417"/>
      <c r="B664" s="417" t="s">
        <v>8359</v>
      </c>
      <c r="C664" s="441" t="s">
        <v>8360</v>
      </c>
      <c r="D664" s="549">
        <v>15.23</v>
      </c>
      <c r="E664" s="418" t="s">
        <v>1457</v>
      </c>
      <c r="F664" s="421" t="s">
        <v>1457</v>
      </c>
      <c r="G664" s="435">
        <f t="shared" si="33"/>
        <v>6.0920000000000005</v>
      </c>
      <c r="H664" s="442"/>
      <c r="I664" s="435">
        <f t="shared" si="34"/>
        <v>6.0920000000000005</v>
      </c>
      <c r="J664" s="346"/>
    </row>
    <row r="665" spans="1:10" s="19" customFormat="1" ht="15" customHeight="1" x14ac:dyDescent="0.25">
      <c r="A665" s="423"/>
      <c r="B665" s="443">
        <v>987</v>
      </c>
      <c r="C665" s="444" t="s">
        <v>3225</v>
      </c>
      <c r="D665" s="550">
        <v>15.23</v>
      </c>
      <c r="E665" s="418" t="s">
        <v>1457</v>
      </c>
      <c r="F665" s="419" t="s">
        <v>1457</v>
      </c>
      <c r="G665" s="435">
        <f t="shared" ref="G665:G677" si="35">SUM(D665)*0.4</f>
        <v>6.0920000000000005</v>
      </c>
      <c r="H665" s="442"/>
      <c r="I665" s="435">
        <f t="shared" si="34"/>
        <v>6.0920000000000005</v>
      </c>
    </row>
    <row r="666" spans="1:10" s="19" customFormat="1" ht="15" customHeight="1" x14ac:dyDescent="0.25">
      <c r="A666" s="423"/>
      <c r="B666" s="443">
        <v>988</v>
      </c>
      <c r="C666" s="444" t="s">
        <v>3230</v>
      </c>
      <c r="D666" s="550">
        <v>28.88</v>
      </c>
      <c r="E666" s="418" t="s">
        <v>1457</v>
      </c>
      <c r="F666" s="419" t="s">
        <v>1457</v>
      </c>
      <c r="G666" s="435">
        <f t="shared" si="35"/>
        <v>11.552</v>
      </c>
      <c r="H666" s="442"/>
      <c r="I666" s="435">
        <f t="shared" si="34"/>
        <v>11.552</v>
      </c>
    </row>
    <row r="667" spans="1:10" s="19" customFormat="1" ht="15" customHeight="1" x14ac:dyDescent="0.25">
      <c r="A667" s="423"/>
      <c r="B667" s="443">
        <v>989</v>
      </c>
      <c r="C667" s="444" t="s">
        <v>3231</v>
      </c>
      <c r="D667" s="550">
        <v>28.88</v>
      </c>
      <c r="E667" s="418" t="s">
        <v>1457</v>
      </c>
      <c r="F667" s="419" t="s">
        <v>1457</v>
      </c>
      <c r="G667" s="435">
        <f t="shared" si="35"/>
        <v>11.552</v>
      </c>
      <c r="H667" s="442"/>
      <c r="I667" s="435">
        <f t="shared" si="34"/>
        <v>11.552</v>
      </c>
    </row>
    <row r="668" spans="1:10" s="19" customFormat="1" ht="15" customHeight="1" x14ac:dyDescent="0.25">
      <c r="A668" s="417"/>
      <c r="B668" s="417" t="s">
        <v>876</v>
      </c>
      <c r="C668" s="441" t="s">
        <v>8361</v>
      </c>
      <c r="D668" s="549">
        <v>28.88</v>
      </c>
      <c r="E668" s="418" t="s">
        <v>1457</v>
      </c>
      <c r="F668" s="421" t="s">
        <v>1457</v>
      </c>
      <c r="G668" s="435">
        <f t="shared" si="35"/>
        <v>11.552</v>
      </c>
      <c r="H668" s="442"/>
      <c r="I668" s="435">
        <f t="shared" si="34"/>
        <v>11.552</v>
      </c>
      <c r="J668" s="346"/>
    </row>
    <row r="669" spans="1:10" s="19" customFormat="1" ht="15" customHeight="1" x14ac:dyDescent="0.25">
      <c r="A669" s="423"/>
      <c r="B669" s="443">
        <v>991</v>
      </c>
      <c r="C669" s="444" t="s">
        <v>3236</v>
      </c>
      <c r="D669" s="550">
        <v>39.799999999999997</v>
      </c>
      <c r="E669" s="418" t="s">
        <v>1457</v>
      </c>
      <c r="F669" s="419" t="s">
        <v>1457</v>
      </c>
      <c r="G669" s="435">
        <f t="shared" si="35"/>
        <v>15.92</v>
      </c>
      <c r="H669" s="442"/>
      <c r="I669" s="435">
        <f t="shared" si="34"/>
        <v>15.92</v>
      </c>
    </row>
    <row r="670" spans="1:10" s="19" customFormat="1" ht="15" customHeight="1" x14ac:dyDescent="0.25">
      <c r="A670" s="423"/>
      <c r="B670" s="443">
        <v>992</v>
      </c>
      <c r="C670" s="444" t="s">
        <v>3237</v>
      </c>
      <c r="D670" s="550">
        <v>39.799999999999997</v>
      </c>
      <c r="E670" s="418" t="s">
        <v>1457</v>
      </c>
      <c r="F670" s="419" t="s">
        <v>1457</v>
      </c>
      <c r="G670" s="435">
        <f t="shared" si="35"/>
        <v>15.92</v>
      </c>
      <c r="H670" s="442"/>
      <c r="I670" s="435">
        <f t="shared" si="34"/>
        <v>15.92</v>
      </c>
    </row>
    <row r="671" spans="1:10" s="19" customFormat="1" ht="15" customHeight="1" x14ac:dyDescent="0.25">
      <c r="A671" s="423"/>
      <c r="B671" s="443">
        <v>993</v>
      </c>
      <c r="C671" s="444" t="s">
        <v>3238</v>
      </c>
      <c r="D671" s="550">
        <v>39.799999999999997</v>
      </c>
      <c r="E671" s="418" t="s">
        <v>1457</v>
      </c>
      <c r="F671" s="419" t="s">
        <v>1457</v>
      </c>
      <c r="G671" s="435">
        <f t="shared" si="35"/>
        <v>15.92</v>
      </c>
      <c r="H671" s="442"/>
      <c r="I671" s="435">
        <f t="shared" si="34"/>
        <v>15.92</v>
      </c>
    </row>
    <row r="672" spans="1:10" s="19" customFormat="1" ht="15" customHeight="1" x14ac:dyDescent="0.25">
      <c r="A672" s="423"/>
      <c r="B672" s="443">
        <v>994</v>
      </c>
      <c r="C672" s="444" t="s">
        <v>3243</v>
      </c>
      <c r="D672" s="550">
        <v>45.05</v>
      </c>
      <c r="E672" s="418" t="s">
        <v>1457</v>
      </c>
      <c r="F672" s="419" t="s">
        <v>1457</v>
      </c>
      <c r="G672" s="435">
        <f t="shared" si="35"/>
        <v>18.02</v>
      </c>
      <c r="H672" s="442"/>
      <c r="I672" s="435">
        <f t="shared" si="34"/>
        <v>18.02</v>
      </c>
    </row>
    <row r="673" spans="1:12" s="19" customFormat="1" ht="15" customHeight="1" x14ac:dyDescent="0.25">
      <c r="A673" s="423"/>
      <c r="B673" s="443">
        <v>995</v>
      </c>
      <c r="C673" s="444" t="s">
        <v>3244</v>
      </c>
      <c r="D673" s="550">
        <v>45.05</v>
      </c>
      <c r="E673" s="418" t="s">
        <v>1457</v>
      </c>
      <c r="F673" s="419" t="s">
        <v>1457</v>
      </c>
      <c r="G673" s="435">
        <f t="shared" si="35"/>
        <v>18.02</v>
      </c>
      <c r="H673" s="442"/>
      <c r="I673" s="435">
        <f t="shared" si="34"/>
        <v>18.02</v>
      </c>
    </row>
    <row r="674" spans="1:12" s="19" customFormat="1" ht="15" customHeight="1" x14ac:dyDescent="0.25">
      <c r="A674" s="423"/>
      <c r="B674" s="443">
        <v>996</v>
      </c>
      <c r="C674" s="444" t="s">
        <v>3245</v>
      </c>
      <c r="D674" s="550">
        <v>45.05</v>
      </c>
      <c r="E674" s="418" t="s">
        <v>1457</v>
      </c>
      <c r="F674" s="419" t="s">
        <v>1457</v>
      </c>
      <c r="G674" s="435">
        <f t="shared" si="35"/>
        <v>18.02</v>
      </c>
      <c r="H674" s="442"/>
      <c r="I674" s="435">
        <f t="shared" si="34"/>
        <v>18.02</v>
      </c>
    </row>
    <row r="675" spans="1:12" s="19" customFormat="1" ht="15" customHeight="1" x14ac:dyDescent="0.25">
      <c r="A675" s="423"/>
      <c r="B675" s="443">
        <v>997</v>
      </c>
      <c r="C675" s="444" t="s">
        <v>3250</v>
      </c>
      <c r="D675" s="550">
        <v>58.7</v>
      </c>
      <c r="E675" s="418" t="s">
        <v>1457</v>
      </c>
      <c r="F675" s="419" t="s">
        <v>1457</v>
      </c>
      <c r="G675" s="435">
        <f t="shared" si="35"/>
        <v>23.480000000000004</v>
      </c>
      <c r="H675" s="442"/>
      <c r="I675" s="435">
        <f t="shared" si="34"/>
        <v>23.480000000000004</v>
      </c>
    </row>
    <row r="676" spans="1:12" s="19" customFormat="1" ht="15" customHeight="1" x14ac:dyDescent="0.25">
      <c r="A676" s="423"/>
      <c r="B676" s="443">
        <v>998</v>
      </c>
      <c r="C676" s="444" t="s">
        <v>3251</v>
      </c>
      <c r="D676" s="550">
        <v>58.7</v>
      </c>
      <c r="E676" s="418" t="s">
        <v>1457</v>
      </c>
      <c r="F676" s="419" t="s">
        <v>1457</v>
      </c>
      <c r="G676" s="435">
        <f t="shared" si="35"/>
        <v>23.480000000000004</v>
      </c>
      <c r="H676" s="442"/>
      <c r="I676" s="435">
        <f t="shared" si="34"/>
        <v>23.480000000000004</v>
      </c>
    </row>
    <row r="677" spans="1:12" s="94" customFormat="1" ht="15" customHeight="1" x14ac:dyDescent="0.25">
      <c r="A677" s="423"/>
      <c r="B677" s="443">
        <v>999</v>
      </c>
      <c r="C677" s="444" t="s">
        <v>3252</v>
      </c>
      <c r="D677" s="550">
        <v>58.7</v>
      </c>
      <c r="E677" s="418" t="s">
        <v>1457</v>
      </c>
      <c r="F677" s="419" t="s">
        <v>1457</v>
      </c>
      <c r="G677" s="435">
        <f t="shared" si="35"/>
        <v>23.480000000000004</v>
      </c>
      <c r="H677" s="442"/>
      <c r="I677" s="435">
        <f t="shared" si="34"/>
        <v>23.480000000000004</v>
      </c>
      <c r="J677" s="19"/>
      <c r="K677" s="19"/>
      <c r="L677" s="19"/>
    </row>
    <row r="678" spans="1:12" s="94" customFormat="1" ht="15" customHeight="1" x14ac:dyDescent="0.25">
      <c r="A678" s="423"/>
      <c r="B678" s="455">
        <v>1055</v>
      </c>
      <c r="C678" s="461" t="s">
        <v>67</v>
      </c>
      <c r="D678" s="554">
        <v>28.25</v>
      </c>
      <c r="E678" s="418" t="s">
        <v>1459</v>
      </c>
      <c r="F678" s="420" t="s">
        <v>1459</v>
      </c>
      <c r="G678" s="435">
        <f>SUM(D678)*0.5</f>
        <v>14.125</v>
      </c>
      <c r="H678" s="442"/>
      <c r="I678" s="435">
        <f t="shared" si="34"/>
        <v>14.125</v>
      </c>
      <c r="J678" s="19"/>
      <c r="K678" s="19"/>
      <c r="L678" s="19"/>
    </row>
    <row r="679" spans="1:12" s="94" customFormat="1" ht="15" customHeight="1" x14ac:dyDescent="0.25">
      <c r="A679" s="417"/>
      <c r="B679" s="417" t="s">
        <v>8362</v>
      </c>
      <c r="C679" s="441" t="s">
        <v>8363</v>
      </c>
      <c r="D679" s="549">
        <v>28.25</v>
      </c>
      <c r="E679" s="418" t="s">
        <v>1459</v>
      </c>
      <c r="F679" s="417" t="s">
        <v>1459</v>
      </c>
      <c r="G679" s="435">
        <f>SUM(D679)*0.5</f>
        <v>14.125</v>
      </c>
      <c r="H679" s="442"/>
      <c r="I679" s="435">
        <f t="shared" si="34"/>
        <v>14.125</v>
      </c>
      <c r="J679" s="346"/>
      <c r="K679" s="19"/>
      <c r="L679" s="19"/>
    </row>
    <row r="680" spans="1:12" s="94" customFormat="1" ht="15" customHeight="1" x14ac:dyDescent="0.25">
      <c r="A680" s="423"/>
      <c r="B680" s="455">
        <v>1078</v>
      </c>
      <c r="C680" s="461" t="s">
        <v>90</v>
      </c>
      <c r="D680" s="554">
        <v>4.0199999999999996</v>
      </c>
      <c r="E680" s="418" t="s">
        <v>1457</v>
      </c>
      <c r="F680" s="419" t="s">
        <v>1457</v>
      </c>
      <c r="G680" s="435">
        <f>SUM(D680)*0.4</f>
        <v>1.6079999999999999</v>
      </c>
      <c r="H680" s="442"/>
      <c r="I680" s="435">
        <f t="shared" si="34"/>
        <v>1.6079999999999999</v>
      </c>
      <c r="J680" s="19"/>
      <c r="K680" s="19"/>
      <c r="L680" s="19"/>
    </row>
    <row r="681" spans="1:12" s="19" customFormat="1" ht="15" customHeight="1" x14ac:dyDescent="0.25">
      <c r="A681" s="423"/>
      <c r="B681" s="455">
        <v>1079</v>
      </c>
      <c r="C681" s="461" t="s">
        <v>91</v>
      </c>
      <c r="D681" s="554">
        <v>5.48</v>
      </c>
      <c r="E681" s="418" t="s">
        <v>1457</v>
      </c>
      <c r="F681" s="419" t="s">
        <v>1457</v>
      </c>
      <c r="G681" s="435">
        <f>SUM(D681)*0.4</f>
        <v>2.1920000000000002</v>
      </c>
      <c r="H681" s="442"/>
      <c r="I681" s="435">
        <f t="shared" si="34"/>
        <v>2.1920000000000002</v>
      </c>
    </row>
    <row r="682" spans="1:12" s="19" customFormat="1" ht="15" customHeight="1" x14ac:dyDescent="0.25">
      <c r="A682" s="417"/>
      <c r="B682" s="417" t="s">
        <v>8364</v>
      </c>
      <c r="C682" s="441" t="s">
        <v>8365</v>
      </c>
      <c r="D682" s="549">
        <v>28.25</v>
      </c>
      <c r="E682" s="418" t="s">
        <v>1459</v>
      </c>
      <c r="F682" s="417" t="s">
        <v>1459</v>
      </c>
      <c r="G682" s="435">
        <f t="shared" ref="G682:G696" si="36">SUM(D682)*0.5</f>
        <v>14.125</v>
      </c>
      <c r="H682" s="442"/>
      <c r="I682" s="435">
        <f t="shared" si="34"/>
        <v>14.125</v>
      </c>
      <c r="J682" s="346"/>
    </row>
    <row r="683" spans="1:12" s="19" customFormat="1" ht="15" customHeight="1" x14ac:dyDescent="0.25">
      <c r="A683" s="423"/>
      <c r="B683" s="455">
        <v>1100</v>
      </c>
      <c r="C683" s="461" t="s">
        <v>364</v>
      </c>
      <c r="D683" s="554">
        <v>10.4</v>
      </c>
      <c r="E683" s="418" t="s">
        <v>1459</v>
      </c>
      <c r="F683" s="420" t="s">
        <v>1459</v>
      </c>
      <c r="G683" s="435">
        <f t="shared" si="36"/>
        <v>5.2</v>
      </c>
      <c r="H683" s="442"/>
      <c r="I683" s="435">
        <f t="shared" si="34"/>
        <v>5.2</v>
      </c>
    </row>
    <row r="684" spans="1:12" s="19" customFormat="1" ht="15" customHeight="1" x14ac:dyDescent="0.25">
      <c r="A684" s="417"/>
      <c r="B684" s="417" t="s">
        <v>8366</v>
      </c>
      <c r="C684" s="441" t="s">
        <v>8367</v>
      </c>
      <c r="D684" s="549">
        <v>15.65</v>
      </c>
      <c r="E684" s="418" t="s">
        <v>1459</v>
      </c>
      <c r="F684" s="417" t="s">
        <v>1459</v>
      </c>
      <c r="G684" s="435">
        <f t="shared" si="36"/>
        <v>7.8250000000000002</v>
      </c>
      <c r="H684" s="442"/>
      <c r="I684" s="435">
        <f t="shared" si="34"/>
        <v>7.8250000000000002</v>
      </c>
      <c r="J684" s="346"/>
    </row>
    <row r="685" spans="1:12" s="19" customFormat="1" ht="15" customHeight="1" x14ac:dyDescent="0.25">
      <c r="A685" s="417"/>
      <c r="B685" s="417" t="s">
        <v>8368</v>
      </c>
      <c r="C685" s="441" t="s">
        <v>8369</v>
      </c>
      <c r="D685" s="549">
        <v>4.83</v>
      </c>
      <c r="E685" s="418" t="s">
        <v>1459</v>
      </c>
      <c r="F685" s="417" t="s">
        <v>1459</v>
      </c>
      <c r="G685" s="435">
        <f t="shared" si="36"/>
        <v>2.415</v>
      </c>
      <c r="H685" s="442"/>
      <c r="I685" s="435">
        <f t="shared" si="34"/>
        <v>2.415</v>
      </c>
      <c r="J685" s="346"/>
    </row>
    <row r="686" spans="1:12" s="19" customFormat="1" ht="15" customHeight="1" x14ac:dyDescent="0.25">
      <c r="A686" s="417"/>
      <c r="B686" s="417" t="s">
        <v>8370</v>
      </c>
      <c r="C686" s="441" t="s">
        <v>8371</v>
      </c>
      <c r="D686" s="549">
        <v>4.83</v>
      </c>
      <c r="E686" s="418" t="s">
        <v>1459</v>
      </c>
      <c r="F686" s="417" t="s">
        <v>1459</v>
      </c>
      <c r="G686" s="435">
        <f t="shared" si="36"/>
        <v>2.415</v>
      </c>
      <c r="H686" s="442"/>
      <c r="I686" s="435">
        <f t="shared" si="34"/>
        <v>2.415</v>
      </c>
      <c r="J686" s="346"/>
    </row>
    <row r="687" spans="1:12" s="19" customFormat="1" ht="15" customHeight="1" x14ac:dyDescent="0.25">
      <c r="A687" s="417"/>
      <c r="B687" s="417" t="s">
        <v>8372</v>
      </c>
      <c r="C687" s="441" t="s">
        <v>8373</v>
      </c>
      <c r="D687" s="549">
        <v>4.83</v>
      </c>
      <c r="E687" s="418" t="s">
        <v>1459</v>
      </c>
      <c r="F687" s="417" t="s">
        <v>1459</v>
      </c>
      <c r="G687" s="435">
        <f t="shared" si="36"/>
        <v>2.415</v>
      </c>
      <c r="H687" s="442"/>
      <c r="I687" s="435">
        <f t="shared" si="34"/>
        <v>2.415</v>
      </c>
      <c r="J687" s="346"/>
    </row>
    <row r="688" spans="1:12" s="19" customFormat="1" ht="15" customHeight="1" x14ac:dyDescent="0.25">
      <c r="A688" s="417"/>
      <c r="B688" s="417" t="s">
        <v>8374</v>
      </c>
      <c r="C688" s="441" t="s">
        <v>8375</v>
      </c>
      <c r="D688" s="549">
        <v>2.63</v>
      </c>
      <c r="E688" s="418" t="s">
        <v>1459</v>
      </c>
      <c r="F688" s="417" t="s">
        <v>1459</v>
      </c>
      <c r="G688" s="435">
        <f t="shared" si="36"/>
        <v>1.3149999999999999</v>
      </c>
      <c r="H688" s="442"/>
      <c r="I688" s="435">
        <f t="shared" si="34"/>
        <v>1.3149999999999999</v>
      </c>
      <c r="J688" s="346"/>
    </row>
    <row r="689" spans="1:12" s="19" customFormat="1" ht="15" customHeight="1" x14ac:dyDescent="0.25">
      <c r="A689" s="423"/>
      <c r="B689" s="462">
        <v>1125</v>
      </c>
      <c r="C689" s="463" t="s">
        <v>363</v>
      </c>
      <c r="D689" s="554">
        <v>4.2</v>
      </c>
      <c r="E689" s="418" t="s">
        <v>1459</v>
      </c>
      <c r="F689" s="420" t="s">
        <v>1459</v>
      </c>
      <c r="G689" s="435">
        <f t="shared" si="36"/>
        <v>2.1</v>
      </c>
      <c r="H689" s="442"/>
      <c r="I689" s="435">
        <f t="shared" si="34"/>
        <v>2.1</v>
      </c>
    </row>
    <row r="690" spans="1:12" s="19" customFormat="1" ht="15" customHeight="1" x14ac:dyDescent="0.25">
      <c r="A690" s="51"/>
      <c r="B690" s="417" t="s">
        <v>9921</v>
      </c>
      <c r="C690" s="441" t="s">
        <v>10193</v>
      </c>
      <c r="D690" s="549">
        <v>4.2</v>
      </c>
      <c r="E690" s="418" t="s">
        <v>1459</v>
      </c>
      <c r="F690" s="423" t="s">
        <v>1459</v>
      </c>
      <c r="G690" s="435">
        <f t="shared" si="36"/>
        <v>2.1</v>
      </c>
      <c r="H690" s="442"/>
      <c r="I690" s="435">
        <f t="shared" si="34"/>
        <v>2.1</v>
      </c>
      <c r="J690" s="346"/>
      <c r="K690" s="6"/>
      <c r="L690" s="6"/>
    </row>
    <row r="691" spans="1:12" s="19" customFormat="1" ht="15" customHeight="1" x14ac:dyDescent="0.25">
      <c r="A691" s="423"/>
      <c r="B691" s="462">
        <v>1132</v>
      </c>
      <c r="C691" s="463" t="s">
        <v>1309</v>
      </c>
      <c r="D691" s="554">
        <v>4.2</v>
      </c>
      <c r="E691" s="418" t="s">
        <v>1459</v>
      </c>
      <c r="F691" s="420" t="s">
        <v>1459</v>
      </c>
      <c r="G691" s="435">
        <f t="shared" si="36"/>
        <v>2.1</v>
      </c>
      <c r="H691" s="442"/>
      <c r="I691" s="435">
        <f t="shared" si="34"/>
        <v>2.1</v>
      </c>
    </row>
    <row r="692" spans="1:12" s="19" customFormat="1" ht="15" customHeight="1" x14ac:dyDescent="0.25">
      <c r="A692" s="423"/>
      <c r="B692" s="455">
        <v>1157</v>
      </c>
      <c r="C692" s="461" t="s">
        <v>315</v>
      </c>
      <c r="D692" s="554">
        <v>20.9</v>
      </c>
      <c r="E692" s="418" t="s">
        <v>1459</v>
      </c>
      <c r="F692" s="420" t="s">
        <v>1459</v>
      </c>
      <c r="G692" s="435">
        <f t="shared" si="36"/>
        <v>10.45</v>
      </c>
      <c r="H692" s="442"/>
      <c r="I692" s="435">
        <f t="shared" si="34"/>
        <v>10.45</v>
      </c>
      <c r="K692" s="94"/>
      <c r="L692" s="94"/>
    </row>
    <row r="693" spans="1:12" s="19" customFormat="1" ht="15" customHeight="1" x14ac:dyDescent="0.25">
      <c r="A693" s="423"/>
      <c r="B693" s="455">
        <v>1159</v>
      </c>
      <c r="C693" s="461" t="s">
        <v>316</v>
      </c>
      <c r="D693" s="554">
        <v>28.25</v>
      </c>
      <c r="E693" s="418" t="s">
        <v>1459</v>
      </c>
      <c r="F693" s="420" t="s">
        <v>1459</v>
      </c>
      <c r="G693" s="435">
        <f t="shared" si="36"/>
        <v>14.125</v>
      </c>
      <c r="H693" s="442"/>
      <c r="I693" s="435">
        <f t="shared" si="34"/>
        <v>14.125</v>
      </c>
      <c r="K693" s="94"/>
      <c r="L693" s="94"/>
    </row>
    <row r="694" spans="1:12" s="19" customFormat="1" ht="15" customHeight="1" x14ac:dyDescent="0.25">
      <c r="A694" s="417"/>
      <c r="B694" s="417" t="s">
        <v>8376</v>
      </c>
      <c r="C694" s="441" t="s">
        <v>8377</v>
      </c>
      <c r="D694" s="549">
        <v>25.1</v>
      </c>
      <c r="E694" s="418" t="s">
        <v>1459</v>
      </c>
      <c r="F694" s="417" t="s">
        <v>1459</v>
      </c>
      <c r="G694" s="435">
        <f t="shared" si="36"/>
        <v>12.55</v>
      </c>
      <c r="H694" s="442"/>
      <c r="I694" s="435">
        <f t="shared" si="34"/>
        <v>12.55</v>
      </c>
      <c r="J694" s="346"/>
      <c r="K694" s="94"/>
      <c r="L694" s="94"/>
    </row>
    <row r="695" spans="1:12" s="19" customFormat="1" ht="15" customHeight="1" x14ac:dyDescent="0.25">
      <c r="A695" s="417"/>
      <c r="B695" s="417" t="s">
        <v>8378</v>
      </c>
      <c r="C695" s="441" t="s">
        <v>8379</v>
      </c>
      <c r="D695" s="549">
        <v>20.9</v>
      </c>
      <c r="E695" s="418" t="s">
        <v>1459</v>
      </c>
      <c r="F695" s="417" t="s">
        <v>1459</v>
      </c>
      <c r="G695" s="435">
        <f t="shared" si="36"/>
        <v>10.45</v>
      </c>
      <c r="H695" s="442"/>
      <c r="I695" s="435">
        <f t="shared" si="34"/>
        <v>10.45</v>
      </c>
      <c r="J695" s="346"/>
      <c r="K695" s="94"/>
      <c r="L695" s="94"/>
    </row>
    <row r="696" spans="1:12" s="19" customFormat="1" ht="15" customHeight="1" x14ac:dyDescent="0.25">
      <c r="A696" s="417"/>
      <c r="B696" s="417" t="s">
        <v>8380</v>
      </c>
      <c r="C696" s="441" t="s">
        <v>8381</v>
      </c>
      <c r="D696" s="549">
        <v>20.9</v>
      </c>
      <c r="E696" s="418" t="s">
        <v>1459</v>
      </c>
      <c r="F696" s="417" t="s">
        <v>1459</v>
      </c>
      <c r="G696" s="435">
        <f t="shared" si="36"/>
        <v>10.45</v>
      </c>
      <c r="H696" s="442"/>
      <c r="I696" s="435">
        <f t="shared" si="34"/>
        <v>10.45</v>
      </c>
      <c r="J696" s="346"/>
    </row>
    <row r="697" spans="1:12" s="19" customFormat="1" ht="15" customHeight="1" x14ac:dyDescent="0.25">
      <c r="A697" s="423"/>
      <c r="B697" s="449">
        <v>1177</v>
      </c>
      <c r="C697" s="447" t="s">
        <v>260</v>
      </c>
      <c r="D697" s="549">
        <v>38.85</v>
      </c>
      <c r="E697" s="418" t="s">
        <v>1458</v>
      </c>
      <c r="F697" s="420" t="s">
        <v>1458</v>
      </c>
      <c r="G697" s="435">
        <f t="shared" ref="G697:G702" si="37">SUM(D697)*0.6</f>
        <v>23.31</v>
      </c>
      <c r="H697" s="442"/>
      <c r="I697" s="435">
        <f t="shared" si="34"/>
        <v>23.31</v>
      </c>
    </row>
    <row r="698" spans="1:12" s="19" customFormat="1" ht="15" customHeight="1" x14ac:dyDescent="0.25">
      <c r="A698" s="423"/>
      <c r="B698" s="449">
        <v>1178</v>
      </c>
      <c r="C698" s="447" t="s">
        <v>139</v>
      </c>
      <c r="D698" s="549">
        <v>11.34</v>
      </c>
      <c r="E698" s="418" t="s">
        <v>1458</v>
      </c>
      <c r="F698" s="420" t="s">
        <v>1458</v>
      </c>
      <c r="G698" s="435">
        <f t="shared" si="37"/>
        <v>6.8039999999999994</v>
      </c>
      <c r="H698" s="442"/>
      <c r="I698" s="435">
        <f t="shared" si="34"/>
        <v>6.8039999999999994</v>
      </c>
    </row>
    <row r="699" spans="1:12" s="19" customFormat="1" ht="15" customHeight="1" x14ac:dyDescent="0.25">
      <c r="A699" s="423"/>
      <c r="B699" s="449">
        <v>1179</v>
      </c>
      <c r="C699" s="447" t="s">
        <v>360</v>
      </c>
      <c r="D699" s="549">
        <v>1.31</v>
      </c>
      <c r="E699" s="418" t="s">
        <v>1458</v>
      </c>
      <c r="F699" s="420" t="s">
        <v>1458</v>
      </c>
      <c r="G699" s="435">
        <f t="shared" si="37"/>
        <v>0.78600000000000003</v>
      </c>
      <c r="H699" s="442"/>
      <c r="I699" s="435">
        <f t="shared" si="34"/>
        <v>0.78600000000000003</v>
      </c>
    </row>
    <row r="700" spans="1:12" s="19" customFormat="1" ht="15" customHeight="1" x14ac:dyDescent="0.25">
      <c r="A700" s="423"/>
      <c r="B700" s="449">
        <v>1180</v>
      </c>
      <c r="C700" s="447" t="s">
        <v>140</v>
      </c>
      <c r="D700" s="549">
        <v>1.31</v>
      </c>
      <c r="E700" s="418" t="s">
        <v>1458</v>
      </c>
      <c r="F700" s="420" t="s">
        <v>1458</v>
      </c>
      <c r="G700" s="435">
        <f t="shared" si="37"/>
        <v>0.78600000000000003</v>
      </c>
      <c r="H700" s="442"/>
      <c r="I700" s="435">
        <f t="shared" si="34"/>
        <v>0.78600000000000003</v>
      </c>
    </row>
    <row r="701" spans="1:12" s="19" customFormat="1" ht="15" customHeight="1" x14ac:dyDescent="0.25">
      <c r="A701" s="423"/>
      <c r="B701" s="449">
        <v>1181</v>
      </c>
      <c r="C701" s="447" t="s">
        <v>361</v>
      </c>
      <c r="D701" s="549">
        <v>1.31</v>
      </c>
      <c r="E701" s="418" t="s">
        <v>1458</v>
      </c>
      <c r="F701" s="420" t="s">
        <v>1458</v>
      </c>
      <c r="G701" s="435">
        <f t="shared" si="37"/>
        <v>0.78600000000000003</v>
      </c>
      <c r="H701" s="442"/>
      <c r="I701" s="435">
        <f t="shared" si="34"/>
        <v>0.78600000000000003</v>
      </c>
    </row>
    <row r="702" spans="1:12" s="19" customFormat="1" ht="15" customHeight="1" x14ac:dyDescent="0.25">
      <c r="A702" s="423"/>
      <c r="B702" s="449">
        <v>1182</v>
      </c>
      <c r="C702" s="447" t="s">
        <v>362</v>
      </c>
      <c r="D702" s="549">
        <v>1.31</v>
      </c>
      <c r="E702" s="418" t="s">
        <v>1458</v>
      </c>
      <c r="F702" s="420" t="s">
        <v>1458</v>
      </c>
      <c r="G702" s="435">
        <f t="shared" si="37"/>
        <v>0.78600000000000003</v>
      </c>
      <c r="H702" s="442"/>
      <c r="I702" s="435">
        <f t="shared" si="34"/>
        <v>0.78600000000000003</v>
      </c>
    </row>
    <row r="703" spans="1:12" s="19" customFormat="1" ht="15" customHeight="1" x14ac:dyDescent="0.25">
      <c r="A703" s="417"/>
      <c r="B703" s="417" t="s">
        <v>8382</v>
      </c>
      <c r="C703" s="441" t="s">
        <v>8383</v>
      </c>
      <c r="D703" s="549">
        <v>2.63</v>
      </c>
      <c r="E703" s="418" t="s">
        <v>1459</v>
      </c>
      <c r="F703" s="417" t="s">
        <v>1459</v>
      </c>
      <c r="G703" s="435">
        <f>SUM(D703)*0.5</f>
        <v>1.3149999999999999</v>
      </c>
      <c r="H703" s="442"/>
      <c r="I703" s="435">
        <f t="shared" si="34"/>
        <v>1.3149999999999999</v>
      </c>
      <c r="J703" s="346"/>
    </row>
    <row r="704" spans="1:12" s="19" customFormat="1" ht="15" customHeight="1" x14ac:dyDescent="0.25">
      <c r="A704" s="417"/>
      <c r="B704" s="417" t="s">
        <v>8384</v>
      </c>
      <c r="C704" s="441" t="s">
        <v>8385</v>
      </c>
      <c r="D704" s="549">
        <v>2.63</v>
      </c>
      <c r="E704" s="418" t="s">
        <v>1459</v>
      </c>
      <c r="F704" s="417" t="s">
        <v>1459</v>
      </c>
      <c r="G704" s="435">
        <f>SUM(D704)*0.5</f>
        <v>1.3149999999999999</v>
      </c>
      <c r="H704" s="442"/>
      <c r="I704" s="435">
        <f t="shared" si="34"/>
        <v>1.3149999999999999</v>
      </c>
      <c r="J704" s="346"/>
    </row>
    <row r="705" spans="1:10" s="19" customFormat="1" ht="15" customHeight="1" x14ac:dyDescent="0.25">
      <c r="A705" s="417"/>
      <c r="B705" s="417" t="s">
        <v>8386</v>
      </c>
      <c r="C705" s="441" t="s">
        <v>8387</v>
      </c>
      <c r="D705" s="549">
        <v>2.63</v>
      </c>
      <c r="E705" s="418" t="s">
        <v>1459</v>
      </c>
      <c r="F705" s="417" t="s">
        <v>1459</v>
      </c>
      <c r="G705" s="435">
        <f>SUM(D705)*0.5</f>
        <v>1.3149999999999999</v>
      </c>
      <c r="H705" s="442"/>
      <c r="I705" s="435">
        <f t="shared" si="34"/>
        <v>1.3149999999999999</v>
      </c>
      <c r="J705" s="346"/>
    </row>
    <row r="706" spans="1:10" s="19" customFormat="1" ht="15" customHeight="1" x14ac:dyDescent="0.25">
      <c r="A706" s="423"/>
      <c r="B706" s="455">
        <v>1192</v>
      </c>
      <c r="C706" s="463" t="s">
        <v>144</v>
      </c>
      <c r="D706" s="547">
        <v>71.400000000000006</v>
      </c>
      <c r="E706" s="418" t="s">
        <v>1457</v>
      </c>
      <c r="F706" s="419" t="s">
        <v>1457</v>
      </c>
      <c r="G706" s="435">
        <f>SUM(D706)*0.4</f>
        <v>28.560000000000002</v>
      </c>
      <c r="H706" s="442"/>
      <c r="I706" s="435">
        <f t="shared" ref="I706:I769" si="38">SUM(G706*H706)+G706</f>
        <v>28.560000000000002</v>
      </c>
    </row>
    <row r="707" spans="1:10" s="19" customFormat="1" ht="15" customHeight="1" x14ac:dyDescent="0.25">
      <c r="A707" s="423"/>
      <c r="B707" s="455">
        <v>1202</v>
      </c>
      <c r="C707" s="463" t="s">
        <v>174</v>
      </c>
      <c r="D707" s="547">
        <v>57.75</v>
      </c>
      <c r="E707" s="418" t="s">
        <v>1457</v>
      </c>
      <c r="F707" s="419" t="s">
        <v>1457</v>
      </c>
      <c r="G707" s="435">
        <f>SUM(D707)*0.4</f>
        <v>23.1</v>
      </c>
      <c r="H707" s="442"/>
      <c r="I707" s="435">
        <f t="shared" si="38"/>
        <v>23.1</v>
      </c>
    </row>
    <row r="708" spans="1:10" s="19" customFormat="1" ht="15" customHeight="1" x14ac:dyDescent="0.25">
      <c r="A708" s="417"/>
      <c r="B708" s="417" t="s">
        <v>8388</v>
      </c>
      <c r="C708" s="441" t="s">
        <v>8389</v>
      </c>
      <c r="D708" s="549">
        <v>57.75</v>
      </c>
      <c r="E708" s="418" t="s">
        <v>1457</v>
      </c>
      <c r="F708" s="421" t="s">
        <v>1457</v>
      </c>
      <c r="G708" s="435">
        <f>SUM(D708)*0.4</f>
        <v>23.1</v>
      </c>
      <c r="H708" s="442"/>
      <c r="I708" s="435">
        <f t="shared" si="38"/>
        <v>23.1</v>
      </c>
      <c r="J708" s="346"/>
    </row>
    <row r="709" spans="1:10" s="19" customFormat="1" ht="15" customHeight="1" x14ac:dyDescent="0.3">
      <c r="A709" s="417"/>
      <c r="B709" s="417" t="s">
        <v>7097</v>
      </c>
      <c r="C709" s="441" t="s">
        <v>1606</v>
      </c>
      <c r="D709" s="549">
        <v>14.888999999999999</v>
      </c>
      <c r="E709" s="418" t="s">
        <v>1459</v>
      </c>
      <c r="F709" s="420" t="s">
        <v>1459</v>
      </c>
      <c r="G709" s="435">
        <f t="shared" ref="G709:G717" si="39">SUM(D709)*0.5</f>
        <v>7.4444999999999997</v>
      </c>
      <c r="H709" s="442"/>
      <c r="I709" s="435">
        <f t="shared" si="38"/>
        <v>7.4444999999999997</v>
      </c>
      <c r="J709"/>
    </row>
    <row r="710" spans="1:10" s="19" customFormat="1" ht="15" customHeight="1" x14ac:dyDescent="0.3">
      <c r="A710" s="417"/>
      <c r="B710" s="417" t="s">
        <v>7098</v>
      </c>
      <c r="C710" s="441" t="s">
        <v>1607</v>
      </c>
      <c r="D710" s="549">
        <v>14.888999999999999</v>
      </c>
      <c r="E710" s="418" t="s">
        <v>1459</v>
      </c>
      <c r="F710" s="420" t="s">
        <v>1459</v>
      </c>
      <c r="G710" s="435">
        <f t="shared" si="39"/>
        <v>7.4444999999999997</v>
      </c>
      <c r="H710" s="442"/>
      <c r="I710" s="435">
        <f t="shared" si="38"/>
        <v>7.4444999999999997</v>
      </c>
      <c r="J710"/>
    </row>
    <row r="711" spans="1:10" s="19" customFormat="1" ht="15" customHeight="1" x14ac:dyDescent="0.3">
      <c r="A711" s="417"/>
      <c r="B711" s="417" t="s">
        <v>7099</v>
      </c>
      <c r="C711" s="441" t="s">
        <v>1608</v>
      </c>
      <c r="D711" s="549">
        <v>14.888999999999999</v>
      </c>
      <c r="E711" s="418" t="s">
        <v>1459</v>
      </c>
      <c r="F711" s="420" t="s">
        <v>1459</v>
      </c>
      <c r="G711" s="435">
        <f t="shared" si="39"/>
        <v>7.4444999999999997</v>
      </c>
      <c r="H711" s="442"/>
      <c r="I711" s="435">
        <f t="shared" si="38"/>
        <v>7.4444999999999997</v>
      </c>
      <c r="J711"/>
    </row>
    <row r="712" spans="1:10" s="19" customFormat="1" ht="15" customHeight="1" x14ac:dyDescent="0.3">
      <c r="A712" s="417"/>
      <c r="B712" s="417" t="s">
        <v>7100</v>
      </c>
      <c r="C712" s="441" t="s">
        <v>1609</v>
      </c>
      <c r="D712" s="549">
        <v>14.888999999999999</v>
      </c>
      <c r="E712" s="418" t="s">
        <v>1459</v>
      </c>
      <c r="F712" s="420" t="s">
        <v>1459</v>
      </c>
      <c r="G712" s="435">
        <f t="shared" si="39"/>
        <v>7.4444999999999997</v>
      </c>
      <c r="H712" s="442"/>
      <c r="I712" s="435">
        <f t="shared" si="38"/>
        <v>7.4444999999999997</v>
      </c>
      <c r="J712"/>
    </row>
    <row r="713" spans="1:10" s="19" customFormat="1" ht="15" customHeight="1" x14ac:dyDescent="0.25">
      <c r="A713" s="423"/>
      <c r="B713" s="455">
        <v>1214</v>
      </c>
      <c r="C713" s="461" t="s">
        <v>142</v>
      </c>
      <c r="D713" s="554">
        <v>20.9</v>
      </c>
      <c r="E713" s="418" t="s">
        <v>1459</v>
      </c>
      <c r="F713" s="420" t="s">
        <v>1459</v>
      </c>
      <c r="G713" s="435">
        <f t="shared" si="39"/>
        <v>10.45</v>
      </c>
      <c r="H713" s="442"/>
      <c r="I713" s="435">
        <f t="shared" si="38"/>
        <v>10.45</v>
      </c>
    </row>
    <row r="714" spans="1:10" s="19" customFormat="1" ht="15" customHeight="1" x14ac:dyDescent="0.25">
      <c r="A714" s="417"/>
      <c r="B714" s="417" t="s">
        <v>8390</v>
      </c>
      <c r="C714" s="441" t="s">
        <v>8391</v>
      </c>
      <c r="D714" s="549">
        <v>20.9</v>
      </c>
      <c r="E714" s="418" t="s">
        <v>1459</v>
      </c>
      <c r="F714" s="417" t="s">
        <v>1459</v>
      </c>
      <c r="G714" s="435">
        <f t="shared" si="39"/>
        <v>10.45</v>
      </c>
      <c r="H714" s="442"/>
      <c r="I714" s="435">
        <f t="shared" si="38"/>
        <v>10.45</v>
      </c>
      <c r="J714" s="346"/>
    </row>
    <row r="715" spans="1:10" s="19" customFormat="1" ht="15" customHeight="1" x14ac:dyDescent="0.25">
      <c r="A715" s="423"/>
      <c r="B715" s="455">
        <v>1216</v>
      </c>
      <c r="C715" s="461" t="s">
        <v>143</v>
      </c>
      <c r="D715" s="554">
        <v>20.9</v>
      </c>
      <c r="E715" s="418" t="s">
        <v>1459</v>
      </c>
      <c r="F715" s="420" t="s">
        <v>1459</v>
      </c>
      <c r="G715" s="435">
        <f t="shared" si="39"/>
        <v>10.45</v>
      </c>
      <c r="H715" s="442"/>
      <c r="I715" s="435">
        <f t="shared" si="38"/>
        <v>10.45</v>
      </c>
    </row>
    <row r="716" spans="1:10" s="19" customFormat="1" ht="15" customHeight="1" x14ac:dyDescent="0.25">
      <c r="A716" s="417"/>
      <c r="B716" s="417" t="s">
        <v>8392</v>
      </c>
      <c r="C716" s="441" t="s">
        <v>8393</v>
      </c>
      <c r="D716" s="549">
        <v>26.15</v>
      </c>
      <c r="E716" s="418" t="s">
        <v>1459</v>
      </c>
      <c r="F716" s="417" t="s">
        <v>1459</v>
      </c>
      <c r="G716" s="435">
        <f t="shared" si="39"/>
        <v>13.074999999999999</v>
      </c>
      <c r="H716" s="442"/>
      <c r="I716" s="435">
        <f t="shared" si="38"/>
        <v>13.074999999999999</v>
      </c>
      <c r="J716" s="346"/>
    </row>
    <row r="717" spans="1:10" s="19" customFormat="1" ht="15" customHeight="1" x14ac:dyDescent="0.25">
      <c r="A717" s="417"/>
      <c r="B717" s="417" t="s">
        <v>8394</v>
      </c>
      <c r="C717" s="441" t="s">
        <v>8395</v>
      </c>
      <c r="D717" s="549">
        <v>31.4</v>
      </c>
      <c r="E717" s="418" t="s">
        <v>1459</v>
      </c>
      <c r="F717" s="417" t="s">
        <v>1459</v>
      </c>
      <c r="G717" s="435">
        <f t="shared" si="39"/>
        <v>15.7</v>
      </c>
      <c r="H717" s="442"/>
      <c r="I717" s="435">
        <f t="shared" si="38"/>
        <v>15.7</v>
      </c>
      <c r="J717" s="346"/>
    </row>
    <row r="718" spans="1:10" s="19" customFormat="1" ht="15" customHeight="1" x14ac:dyDescent="0.25">
      <c r="A718" s="417"/>
      <c r="B718" s="417" t="s">
        <v>8396</v>
      </c>
      <c r="C718" s="441" t="s">
        <v>8397</v>
      </c>
      <c r="D718" s="549">
        <v>54.6</v>
      </c>
      <c r="E718" s="418" t="s">
        <v>1457</v>
      </c>
      <c r="F718" s="421" t="s">
        <v>1457</v>
      </c>
      <c r="G718" s="435">
        <f t="shared" ref="G718:G749" si="40">SUM(D718)*0.4</f>
        <v>21.840000000000003</v>
      </c>
      <c r="H718" s="442"/>
      <c r="I718" s="435">
        <f t="shared" si="38"/>
        <v>21.840000000000003</v>
      </c>
      <c r="J718" s="346"/>
    </row>
    <row r="719" spans="1:10" s="19" customFormat="1" ht="15" customHeight="1" x14ac:dyDescent="0.25">
      <c r="A719" s="417"/>
      <c r="B719" s="417" t="s">
        <v>8398</v>
      </c>
      <c r="C719" s="441" t="s">
        <v>8399</v>
      </c>
      <c r="D719" s="549">
        <v>54.6</v>
      </c>
      <c r="E719" s="418" t="s">
        <v>1457</v>
      </c>
      <c r="F719" s="421" t="s">
        <v>1457</v>
      </c>
      <c r="G719" s="435">
        <f t="shared" si="40"/>
        <v>21.840000000000003</v>
      </c>
      <c r="H719" s="442"/>
      <c r="I719" s="435">
        <f t="shared" si="38"/>
        <v>21.840000000000003</v>
      </c>
      <c r="J719" s="346"/>
    </row>
    <row r="720" spans="1:10" s="19" customFormat="1" ht="15" customHeight="1" x14ac:dyDescent="0.25">
      <c r="A720" s="417"/>
      <c r="B720" s="417" t="s">
        <v>8400</v>
      </c>
      <c r="C720" s="441" t="s">
        <v>8401</v>
      </c>
      <c r="D720" s="549">
        <v>54.6</v>
      </c>
      <c r="E720" s="418" t="s">
        <v>1457</v>
      </c>
      <c r="F720" s="421" t="s">
        <v>1457</v>
      </c>
      <c r="G720" s="435">
        <f t="shared" si="40"/>
        <v>21.840000000000003</v>
      </c>
      <c r="H720" s="442"/>
      <c r="I720" s="435">
        <f t="shared" si="38"/>
        <v>21.840000000000003</v>
      </c>
      <c r="J720" s="346"/>
    </row>
    <row r="721" spans="1:10" s="19" customFormat="1" ht="15" customHeight="1" x14ac:dyDescent="0.25">
      <c r="A721" s="417"/>
      <c r="B721" s="417" t="s">
        <v>8402</v>
      </c>
      <c r="C721" s="441" t="s">
        <v>8403</v>
      </c>
      <c r="D721" s="549">
        <v>67.2</v>
      </c>
      <c r="E721" s="418" t="s">
        <v>1457</v>
      </c>
      <c r="F721" s="421" t="s">
        <v>1457</v>
      </c>
      <c r="G721" s="435">
        <f t="shared" si="40"/>
        <v>26.880000000000003</v>
      </c>
      <c r="H721" s="442"/>
      <c r="I721" s="435">
        <f t="shared" si="38"/>
        <v>26.880000000000003</v>
      </c>
      <c r="J721" s="346"/>
    </row>
    <row r="722" spans="1:10" s="19" customFormat="1" ht="15" customHeight="1" x14ac:dyDescent="0.25">
      <c r="A722" s="417"/>
      <c r="B722" s="417" t="s">
        <v>8404</v>
      </c>
      <c r="C722" s="441" t="s">
        <v>8405</v>
      </c>
      <c r="D722" s="549">
        <v>67.2</v>
      </c>
      <c r="E722" s="418" t="s">
        <v>1457</v>
      </c>
      <c r="F722" s="421" t="s">
        <v>1457</v>
      </c>
      <c r="G722" s="435">
        <f t="shared" si="40"/>
        <v>26.880000000000003</v>
      </c>
      <c r="H722" s="442"/>
      <c r="I722" s="435">
        <f t="shared" si="38"/>
        <v>26.880000000000003</v>
      </c>
      <c r="J722" s="346"/>
    </row>
    <row r="723" spans="1:10" s="19" customFormat="1" ht="15" customHeight="1" x14ac:dyDescent="0.25">
      <c r="A723" s="423"/>
      <c r="B723" s="455">
        <v>1235</v>
      </c>
      <c r="C723" s="463" t="s">
        <v>231</v>
      </c>
      <c r="D723" s="547">
        <v>67.2</v>
      </c>
      <c r="E723" s="418" t="s">
        <v>1457</v>
      </c>
      <c r="F723" s="419" t="s">
        <v>1457</v>
      </c>
      <c r="G723" s="435">
        <f t="shared" si="40"/>
        <v>26.880000000000003</v>
      </c>
      <c r="H723" s="442"/>
      <c r="I723" s="435">
        <f t="shared" si="38"/>
        <v>26.880000000000003</v>
      </c>
    </row>
    <row r="724" spans="1:10" s="19" customFormat="1" ht="15" customHeight="1" x14ac:dyDescent="0.25">
      <c r="A724" s="417"/>
      <c r="B724" s="417" t="s">
        <v>8406</v>
      </c>
      <c r="C724" s="441" t="s">
        <v>8407</v>
      </c>
      <c r="D724" s="549">
        <v>91.35</v>
      </c>
      <c r="E724" s="418" t="s">
        <v>1457</v>
      </c>
      <c r="F724" s="421" t="s">
        <v>1457</v>
      </c>
      <c r="G724" s="435">
        <f t="shared" si="40"/>
        <v>36.54</v>
      </c>
      <c r="H724" s="442"/>
      <c r="I724" s="435">
        <f t="shared" si="38"/>
        <v>36.54</v>
      </c>
      <c r="J724" s="346"/>
    </row>
    <row r="725" spans="1:10" s="19" customFormat="1" ht="15" customHeight="1" x14ac:dyDescent="0.25">
      <c r="A725" s="417"/>
      <c r="B725" s="417" t="s">
        <v>8408</v>
      </c>
      <c r="C725" s="441" t="s">
        <v>8409</v>
      </c>
      <c r="D725" s="549">
        <v>91.35</v>
      </c>
      <c r="E725" s="418" t="s">
        <v>1457</v>
      </c>
      <c r="F725" s="421" t="s">
        <v>1457</v>
      </c>
      <c r="G725" s="435">
        <f t="shared" si="40"/>
        <v>36.54</v>
      </c>
      <c r="H725" s="442"/>
      <c r="I725" s="435">
        <f t="shared" si="38"/>
        <v>36.54</v>
      </c>
      <c r="J725" s="346"/>
    </row>
    <row r="726" spans="1:10" s="19" customFormat="1" ht="15" customHeight="1" x14ac:dyDescent="0.25">
      <c r="A726" s="423"/>
      <c r="B726" s="455">
        <v>1238</v>
      </c>
      <c r="C726" s="463" t="s">
        <v>3363</v>
      </c>
      <c r="D726" s="547">
        <v>91.35</v>
      </c>
      <c r="E726" s="418" t="s">
        <v>1457</v>
      </c>
      <c r="F726" s="419" t="s">
        <v>1457</v>
      </c>
      <c r="G726" s="435">
        <f t="shared" si="40"/>
        <v>36.54</v>
      </c>
      <c r="H726" s="442"/>
      <c r="I726" s="435">
        <f t="shared" si="38"/>
        <v>36.54</v>
      </c>
    </row>
    <row r="727" spans="1:10" s="19" customFormat="1" ht="15" customHeight="1" x14ac:dyDescent="0.25">
      <c r="A727" s="417"/>
      <c r="B727" s="417" t="s">
        <v>8410</v>
      </c>
      <c r="C727" s="441" t="s">
        <v>8411</v>
      </c>
      <c r="D727" s="549">
        <v>54.6</v>
      </c>
      <c r="E727" s="418" t="s">
        <v>1457</v>
      </c>
      <c r="F727" s="421" t="s">
        <v>1457</v>
      </c>
      <c r="G727" s="435">
        <f t="shared" si="40"/>
        <v>21.840000000000003</v>
      </c>
      <c r="H727" s="442"/>
      <c r="I727" s="435">
        <f t="shared" si="38"/>
        <v>21.840000000000003</v>
      </c>
      <c r="J727" s="346"/>
    </row>
    <row r="728" spans="1:10" s="19" customFormat="1" ht="15" customHeight="1" x14ac:dyDescent="0.25">
      <c r="A728" s="417"/>
      <c r="B728" s="417" t="s">
        <v>8412</v>
      </c>
      <c r="C728" s="441" t="s">
        <v>8413</v>
      </c>
      <c r="D728" s="549">
        <v>54.6</v>
      </c>
      <c r="E728" s="418" t="s">
        <v>1457</v>
      </c>
      <c r="F728" s="421" t="s">
        <v>1457</v>
      </c>
      <c r="G728" s="435">
        <f t="shared" si="40"/>
        <v>21.840000000000003</v>
      </c>
      <c r="H728" s="442"/>
      <c r="I728" s="435">
        <f t="shared" si="38"/>
        <v>21.840000000000003</v>
      </c>
      <c r="J728" s="346"/>
    </row>
    <row r="729" spans="1:10" s="19" customFormat="1" ht="15" customHeight="1" x14ac:dyDescent="0.25">
      <c r="A729" s="417"/>
      <c r="B729" s="417" t="s">
        <v>8414</v>
      </c>
      <c r="C729" s="441" t="s">
        <v>8415</v>
      </c>
      <c r="D729" s="549">
        <v>22.05</v>
      </c>
      <c r="E729" s="418" t="s">
        <v>1457</v>
      </c>
      <c r="F729" s="421" t="s">
        <v>1457</v>
      </c>
      <c r="G729" s="435">
        <f t="shared" si="40"/>
        <v>8.82</v>
      </c>
      <c r="H729" s="442"/>
      <c r="I729" s="435">
        <f t="shared" si="38"/>
        <v>8.82</v>
      </c>
      <c r="J729" s="346"/>
    </row>
    <row r="730" spans="1:10" s="19" customFormat="1" ht="15" customHeight="1" x14ac:dyDescent="0.25">
      <c r="A730" s="417"/>
      <c r="B730" s="417" t="s">
        <v>8416</v>
      </c>
      <c r="C730" s="441" t="s">
        <v>8417</v>
      </c>
      <c r="D730" s="549">
        <v>22.05</v>
      </c>
      <c r="E730" s="418" t="s">
        <v>1457</v>
      </c>
      <c r="F730" s="421" t="s">
        <v>1457</v>
      </c>
      <c r="G730" s="435">
        <f t="shared" si="40"/>
        <v>8.82</v>
      </c>
      <c r="H730" s="442"/>
      <c r="I730" s="435">
        <f t="shared" si="38"/>
        <v>8.82</v>
      </c>
      <c r="J730" s="346"/>
    </row>
    <row r="731" spans="1:10" s="19" customFormat="1" ht="15" customHeight="1" x14ac:dyDescent="0.25">
      <c r="A731" s="423"/>
      <c r="B731" s="449">
        <v>1245</v>
      </c>
      <c r="C731" s="464" t="s">
        <v>416</v>
      </c>
      <c r="D731" s="549">
        <v>22.05</v>
      </c>
      <c r="E731" s="418" t="s">
        <v>1457</v>
      </c>
      <c r="F731" s="419" t="s">
        <v>1457</v>
      </c>
      <c r="G731" s="435">
        <f t="shared" si="40"/>
        <v>8.82</v>
      </c>
      <c r="H731" s="442"/>
      <c r="I731" s="435">
        <f t="shared" si="38"/>
        <v>8.82</v>
      </c>
    </row>
    <row r="732" spans="1:10" s="19" customFormat="1" ht="15" customHeight="1" x14ac:dyDescent="0.25">
      <c r="A732" s="417"/>
      <c r="B732" s="417" t="s">
        <v>8418</v>
      </c>
      <c r="C732" s="441" t="s">
        <v>8419</v>
      </c>
      <c r="D732" s="549">
        <v>22.05</v>
      </c>
      <c r="E732" s="418" t="s">
        <v>1457</v>
      </c>
      <c r="F732" s="421" t="s">
        <v>1457</v>
      </c>
      <c r="G732" s="435">
        <f t="shared" si="40"/>
        <v>8.82</v>
      </c>
      <c r="H732" s="442"/>
      <c r="I732" s="435">
        <f t="shared" si="38"/>
        <v>8.82</v>
      </c>
      <c r="J732" s="346"/>
    </row>
    <row r="733" spans="1:10" s="19" customFormat="1" ht="15" customHeight="1" x14ac:dyDescent="0.25">
      <c r="A733" s="417"/>
      <c r="B733" s="417" t="s">
        <v>8420</v>
      </c>
      <c r="C733" s="441" t="s">
        <v>8421</v>
      </c>
      <c r="D733" s="549">
        <v>22.05</v>
      </c>
      <c r="E733" s="418" t="s">
        <v>1457</v>
      </c>
      <c r="F733" s="421" t="s">
        <v>1457</v>
      </c>
      <c r="G733" s="435">
        <f t="shared" si="40"/>
        <v>8.82</v>
      </c>
      <c r="H733" s="442"/>
      <c r="I733" s="435">
        <f t="shared" si="38"/>
        <v>8.82</v>
      </c>
      <c r="J733" s="346"/>
    </row>
    <row r="734" spans="1:10" s="19" customFormat="1" ht="15" customHeight="1" x14ac:dyDescent="0.25">
      <c r="A734" s="417"/>
      <c r="B734" s="417" t="s">
        <v>8422</v>
      </c>
      <c r="C734" s="441" t="s">
        <v>8423</v>
      </c>
      <c r="D734" s="549">
        <v>22.05</v>
      </c>
      <c r="E734" s="418" t="s">
        <v>1457</v>
      </c>
      <c r="F734" s="421" t="s">
        <v>1457</v>
      </c>
      <c r="G734" s="435">
        <f t="shared" si="40"/>
        <v>8.82</v>
      </c>
      <c r="H734" s="442"/>
      <c r="I734" s="435">
        <f t="shared" si="38"/>
        <v>8.82</v>
      </c>
      <c r="J734" s="346"/>
    </row>
    <row r="735" spans="1:10" s="19" customFormat="1" ht="15" customHeight="1" x14ac:dyDescent="0.25">
      <c r="A735" s="417"/>
      <c r="B735" s="417" t="s">
        <v>8424</v>
      </c>
      <c r="C735" s="441" t="s">
        <v>8425</v>
      </c>
      <c r="D735" s="549">
        <v>63</v>
      </c>
      <c r="E735" s="418" t="s">
        <v>1457</v>
      </c>
      <c r="F735" s="421" t="s">
        <v>1457</v>
      </c>
      <c r="G735" s="435">
        <f t="shared" si="40"/>
        <v>25.200000000000003</v>
      </c>
      <c r="H735" s="442"/>
      <c r="I735" s="435">
        <f t="shared" si="38"/>
        <v>25.200000000000003</v>
      </c>
      <c r="J735" s="346"/>
    </row>
    <row r="736" spans="1:10" s="19" customFormat="1" ht="15" customHeight="1" x14ac:dyDescent="0.25">
      <c r="A736" s="423"/>
      <c r="B736" s="449">
        <v>1255</v>
      </c>
      <c r="C736" s="465" t="s">
        <v>9722</v>
      </c>
      <c r="D736" s="555">
        <v>61.95</v>
      </c>
      <c r="E736" s="418" t="s">
        <v>1457</v>
      </c>
      <c r="F736" s="419" t="s">
        <v>1457</v>
      </c>
      <c r="G736" s="435">
        <f t="shared" si="40"/>
        <v>24.78</v>
      </c>
      <c r="H736" s="442"/>
      <c r="I736" s="435">
        <f t="shared" si="38"/>
        <v>24.78</v>
      </c>
    </row>
    <row r="737" spans="1:10" s="19" customFormat="1" ht="15" customHeight="1" x14ac:dyDescent="0.3">
      <c r="A737" s="417"/>
      <c r="B737" s="417" t="s">
        <v>7357</v>
      </c>
      <c r="C737" s="441" t="s">
        <v>7358</v>
      </c>
      <c r="D737" s="549">
        <v>61.95</v>
      </c>
      <c r="E737" s="418" t="s">
        <v>1457</v>
      </c>
      <c r="F737" s="419" t="s">
        <v>1457</v>
      </c>
      <c r="G737" s="435">
        <f t="shared" si="40"/>
        <v>24.78</v>
      </c>
      <c r="H737" s="442"/>
      <c r="I737" s="435">
        <f t="shared" si="38"/>
        <v>24.78</v>
      </c>
      <c r="J737"/>
    </row>
    <row r="738" spans="1:10" s="19" customFormat="1" ht="15" customHeight="1" x14ac:dyDescent="0.25">
      <c r="A738" s="417"/>
      <c r="B738" s="417" t="s">
        <v>8426</v>
      </c>
      <c r="C738" s="441" t="s">
        <v>8427</v>
      </c>
      <c r="D738" s="549">
        <v>61.95</v>
      </c>
      <c r="E738" s="418" t="s">
        <v>1457</v>
      </c>
      <c r="F738" s="421" t="s">
        <v>1457</v>
      </c>
      <c r="G738" s="435">
        <f t="shared" si="40"/>
        <v>24.78</v>
      </c>
      <c r="H738" s="442"/>
      <c r="I738" s="435">
        <f t="shared" si="38"/>
        <v>24.78</v>
      </c>
      <c r="J738" s="346"/>
    </row>
    <row r="739" spans="1:10" s="19" customFormat="1" ht="15" customHeight="1" x14ac:dyDescent="0.25">
      <c r="A739" s="417"/>
      <c r="B739" s="417" t="s">
        <v>8428</v>
      </c>
      <c r="C739" s="441" t="s">
        <v>8429</v>
      </c>
      <c r="D739" s="549">
        <v>10.4</v>
      </c>
      <c r="E739" s="418" t="s">
        <v>1457</v>
      </c>
      <c r="F739" s="421" t="s">
        <v>1457</v>
      </c>
      <c r="G739" s="435">
        <f t="shared" si="40"/>
        <v>4.16</v>
      </c>
      <c r="H739" s="442"/>
      <c r="I739" s="435">
        <f t="shared" si="38"/>
        <v>4.16</v>
      </c>
      <c r="J739" s="346"/>
    </row>
    <row r="740" spans="1:10" s="19" customFormat="1" ht="15" customHeight="1" x14ac:dyDescent="0.25">
      <c r="A740" s="417"/>
      <c r="B740" s="417" t="s">
        <v>8430</v>
      </c>
      <c r="C740" s="441" t="s">
        <v>8431</v>
      </c>
      <c r="D740" s="549">
        <v>10.4</v>
      </c>
      <c r="E740" s="418" t="s">
        <v>1457</v>
      </c>
      <c r="F740" s="421" t="s">
        <v>1457</v>
      </c>
      <c r="G740" s="435">
        <f t="shared" si="40"/>
        <v>4.16</v>
      </c>
      <c r="H740" s="442"/>
      <c r="I740" s="435">
        <f t="shared" si="38"/>
        <v>4.16</v>
      </c>
      <c r="J740" s="346"/>
    </row>
    <row r="741" spans="1:10" s="19" customFormat="1" ht="15" customHeight="1" x14ac:dyDescent="0.25">
      <c r="A741" s="423"/>
      <c r="B741" s="455">
        <v>1261</v>
      </c>
      <c r="C741" s="461" t="s">
        <v>1124</v>
      </c>
      <c r="D741" s="554">
        <v>10.4</v>
      </c>
      <c r="E741" s="418" t="s">
        <v>1457</v>
      </c>
      <c r="F741" s="419" t="s">
        <v>1457</v>
      </c>
      <c r="G741" s="435">
        <f t="shared" si="40"/>
        <v>4.16</v>
      </c>
      <c r="H741" s="442"/>
      <c r="I741" s="435">
        <f t="shared" si="38"/>
        <v>4.16</v>
      </c>
    </row>
    <row r="742" spans="1:10" s="19" customFormat="1" ht="15" customHeight="1" x14ac:dyDescent="0.25">
      <c r="A742" s="423"/>
      <c r="B742" s="455">
        <v>1262</v>
      </c>
      <c r="C742" s="461" t="s">
        <v>1125</v>
      </c>
      <c r="D742" s="554">
        <v>10.4</v>
      </c>
      <c r="E742" s="418" t="s">
        <v>1457</v>
      </c>
      <c r="F742" s="419" t="s">
        <v>1457</v>
      </c>
      <c r="G742" s="435">
        <f t="shared" si="40"/>
        <v>4.16</v>
      </c>
      <c r="H742" s="442"/>
      <c r="I742" s="435">
        <f t="shared" si="38"/>
        <v>4.16</v>
      </c>
    </row>
    <row r="743" spans="1:10" s="19" customFormat="1" ht="15" customHeight="1" x14ac:dyDescent="0.25">
      <c r="A743" s="417"/>
      <c r="B743" s="417" t="s">
        <v>8432</v>
      </c>
      <c r="C743" s="441" t="s">
        <v>8433</v>
      </c>
      <c r="D743" s="549">
        <v>10.4</v>
      </c>
      <c r="E743" s="418" t="s">
        <v>1457</v>
      </c>
      <c r="F743" s="421" t="s">
        <v>1457</v>
      </c>
      <c r="G743" s="435">
        <f t="shared" si="40"/>
        <v>4.16</v>
      </c>
      <c r="H743" s="442"/>
      <c r="I743" s="435">
        <f t="shared" si="38"/>
        <v>4.16</v>
      </c>
      <c r="J743" s="346"/>
    </row>
    <row r="744" spans="1:10" s="19" customFormat="1" ht="15" customHeight="1" x14ac:dyDescent="0.25">
      <c r="A744" s="423"/>
      <c r="B744" s="455">
        <v>1264</v>
      </c>
      <c r="C744" s="461" t="s">
        <v>1126</v>
      </c>
      <c r="D744" s="554">
        <v>10.4</v>
      </c>
      <c r="E744" s="418" t="s">
        <v>1457</v>
      </c>
      <c r="F744" s="419" t="s">
        <v>1457</v>
      </c>
      <c r="G744" s="435">
        <f t="shared" si="40"/>
        <v>4.16</v>
      </c>
      <c r="H744" s="442"/>
      <c r="I744" s="435">
        <f t="shared" si="38"/>
        <v>4.16</v>
      </c>
    </row>
    <row r="745" spans="1:10" s="19" customFormat="1" ht="15" customHeight="1" x14ac:dyDescent="0.25">
      <c r="A745" s="417"/>
      <c r="B745" s="417" t="s">
        <v>8434</v>
      </c>
      <c r="C745" s="441" t="s">
        <v>8435</v>
      </c>
      <c r="D745" s="549">
        <v>10.4</v>
      </c>
      <c r="E745" s="418" t="s">
        <v>1457</v>
      </c>
      <c r="F745" s="421" t="s">
        <v>1457</v>
      </c>
      <c r="G745" s="435">
        <f t="shared" si="40"/>
        <v>4.16</v>
      </c>
      <c r="H745" s="442"/>
      <c r="I745" s="435">
        <f t="shared" si="38"/>
        <v>4.16</v>
      </c>
      <c r="J745" s="346"/>
    </row>
    <row r="746" spans="1:10" s="19" customFormat="1" ht="15" customHeight="1" x14ac:dyDescent="0.25">
      <c r="A746" s="423"/>
      <c r="B746" s="455">
        <v>1266</v>
      </c>
      <c r="C746" s="461" t="s">
        <v>1128</v>
      </c>
      <c r="D746" s="554">
        <v>10.4</v>
      </c>
      <c r="E746" s="418" t="s">
        <v>1457</v>
      </c>
      <c r="F746" s="419" t="s">
        <v>1457</v>
      </c>
      <c r="G746" s="435">
        <f t="shared" si="40"/>
        <v>4.16</v>
      </c>
      <c r="H746" s="442"/>
      <c r="I746" s="435">
        <f t="shared" si="38"/>
        <v>4.16</v>
      </c>
    </row>
    <row r="747" spans="1:10" s="19" customFormat="1" ht="15" customHeight="1" x14ac:dyDescent="0.25">
      <c r="A747" s="423"/>
      <c r="B747" s="455">
        <v>1267</v>
      </c>
      <c r="C747" s="461" t="s">
        <v>1127</v>
      </c>
      <c r="D747" s="554">
        <v>10.4</v>
      </c>
      <c r="E747" s="418" t="s">
        <v>1457</v>
      </c>
      <c r="F747" s="419" t="s">
        <v>1457</v>
      </c>
      <c r="G747" s="435">
        <f t="shared" si="40"/>
        <v>4.16</v>
      </c>
      <c r="H747" s="442"/>
      <c r="I747" s="435">
        <f t="shared" si="38"/>
        <v>4.16</v>
      </c>
    </row>
    <row r="748" spans="1:10" s="19" customFormat="1" ht="15" customHeight="1" x14ac:dyDescent="0.25">
      <c r="A748" s="423"/>
      <c r="B748" s="455">
        <v>1268</v>
      </c>
      <c r="C748" s="461" t="s">
        <v>1129</v>
      </c>
      <c r="D748" s="554">
        <v>10.4</v>
      </c>
      <c r="E748" s="418" t="s">
        <v>1457</v>
      </c>
      <c r="F748" s="419" t="s">
        <v>1457</v>
      </c>
      <c r="G748" s="435">
        <f t="shared" si="40"/>
        <v>4.16</v>
      </c>
      <c r="H748" s="442"/>
      <c r="I748" s="435">
        <f t="shared" si="38"/>
        <v>4.16</v>
      </c>
    </row>
    <row r="749" spans="1:10" s="19" customFormat="1" ht="15" customHeight="1" x14ac:dyDescent="0.25">
      <c r="A749" s="423"/>
      <c r="B749" s="455">
        <v>1269</v>
      </c>
      <c r="C749" s="466" t="s">
        <v>1039</v>
      </c>
      <c r="D749" s="554">
        <v>14.7</v>
      </c>
      <c r="E749" s="418" t="s">
        <v>1457</v>
      </c>
      <c r="F749" s="419" t="s">
        <v>1457</v>
      </c>
      <c r="G749" s="435">
        <f t="shared" si="40"/>
        <v>5.88</v>
      </c>
      <c r="H749" s="442"/>
      <c r="I749" s="435">
        <f t="shared" si="38"/>
        <v>5.88</v>
      </c>
    </row>
    <row r="750" spans="1:10" s="19" customFormat="1" ht="15" customHeight="1" x14ac:dyDescent="0.25">
      <c r="A750" s="423"/>
      <c r="B750" s="455">
        <v>1270</v>
      </c>
      <c r="C750" s="461" t="s">
        <v>1120</v>
      </c>
      <c r="D750" s="554">
        <v>14.6</v>
      </c>
      <c r="E750" s="418" t="s">
        <v>1459</v>
      </c>
      <c r="F750" s="420" t="s">
        <v>1459</v>
      </c>
      <c r="G750" s="435">
        <f t="shared" ref="G750:G761" si="41">SUM(D750)*0.5</f>
        <v>7.3</v>
      </c>
      <c r="H750" s="442"/>
      <c r="I750" s="435">
        <f t="shared" si="38"/>
        <v>7.3</v>
      </c>
    </row>
    <row r="751" spans="1:10" s="19" customFormat="1" ht="15" customHeight="1" x14ac:dyDescent="0.25">
      <c r="A751" s="423"/>
      <c r="B751" s="455">
        <v>1271</v>
      </c>
      <c r="C751" s="461" t="s">
        <v>1121</v>
      </c>
      <c r="D751" s="554">
        <v>14.6</v>
      </c>
      <c r="E751" s="418" t="s">
        <v>1459</v>
      </c>
      <c r="F751" s="420" t="s">
        <v>1459</v>
      </c>
      <c r="G751" s="435">
        <f t="shared" si="41"/>
        <v>7.3</v>
      </c>
      <c r="H751" s="442"/>
      <c r="I751" s="435">
        <f t="shared" si="38"/>
        <v>7.3</v>
      </c>
    </row>
    <row r="752" spans="1:10" s="19" customFormat="1" ht="15" customHeight="1" x14ac:dyDescent="0.25">
      <c r="A752" s="423"/>
      <c r="B752" s="455">
        <v>1272</v>
      </c>
      <c r="C752" s="461" t="s">
        <v>1122</v>
      </c>
      <c r="D752" s="554">
        <v>14.6</v>
      </c>
      <c r="E752" s="418" t="s">
        <v>1459</v>
      </c>
      <c r="F752" s="420" t="s">
        <v>1459</v>
      </c>
      <c r="G752" s="435">
        <f t="shared" si="41"/>
        <v>7.3</v>
      </c>
      <c r="H752" s="442"/>
      <c r="I752" s="435">
        <f t="shared" si="38"/>
        <v>7.3</v>
      </c>
    </row>
    <row r="753" spans="1:10" s="19" customFormat="1" ht="15" customHeight="1" x14ac:dyDescent="0.25">
      <c r="A753" s="423"/>
      <c r="B753" s="455">
        <v>1273</v>
      </c>
      <c r="C753" s="461" t="s">
        <v>3808</v>
      </c>
      <c r="D753" s="554">
        <v>20.9</v>
      </c>
      <c r="E753" s="418" t="s">
        <v>1459</v>
      </c>
      <c r="F753" s="420" t="s">
        <v>1459</v>
      </c>
      <c r="G753" s="435">
        <f t="shared" si="41"/>
        <v>10.45</v>
      </c>
      <c r="H753" s="442"/>
      <c r="I753" s="435">
        <f t="shared" si="38"/>
        <v>10.45</v>
      </c>
    </row>
    <row r="754" spans="1:10" s="19" customFormat="1" ht="15" customHeight="1" x14ac:dyDescent="0.25">
      <c r="A754" s="417"/>
      <c r="B754" s="417" t="s">
        <v>8436</v>
      </c>
      <c r="C754" s="441" t="s">
        <v>8437</v>
      </c>
      <c r="D754" s="549">
        <v>20.9</v>
      </c>
      <c r="E754" s="418" t="s">
        <v>1459</v>
      </c>
      <c r="F754" s="417" t="s">
        <v>1459</v>
      </c>
      <c r="G754" s="435">
        <f t="shared" si="41"/>
        <v>10.45</v>
      </c>
      <c r="H754" s="442"/>
      <c r="I754" s="435">
        <f t="shared" si="38"/>
        <v>10.45</v>
      </c>
      <c r="J754" s="346"/>
    </row>
    <row r="755" spans="1:10" s="19" customFormat="1" ht="15" customHeight="1" x14ac:dyDescent="0.25">
      <c r="A755" s="423"/>
      <c r="B755" s="455">
        <v>1275</v>
      </c>
      <c r="C755" s="461" t="s">
        <v>1123</v>
      </c>
      <c r="D755" s="554">
        <v>20.9</v>
      </c>
      <c r="E755" s="418" t="s">
        <v>1459</v>
      </c>
      <c r="F755" s="420" t="s">
        <v>1459</v>
      </c>
      <c r="G755" s="435">
        <f t="shared" si="41"/>
        <v>10.45</v>
      </c>
      <c r="H755" s="442"/>
      <c r="I755" s="435">
        <f t="shared" si="38"/>
        <v>10.45</v>
      </c>
    </row>
    <row r="756" spans="1:10" s="19" customFormat="1" ht="15" customHeight="1" x14ac:dyDescent="0.3">
      <c r="A756" s="417"/>
      <c r="B756" s="417" t="s">
        <v>7105</v>
      </c>
      <c r="C756" s="441" t="s">
        <v>7106</v>
      </c>
      <c r="D756" s="549">
        <v>31.19</v>
      </c>
      <c r="E756" s="418" t="s">
        <v>1459</v>
      </c>
      <c r="F756" s="420" t="s">
        <v>1459</v>
      </c>
      <c r="G756" s="435">
        <f t="shared" si="41"/>
        <v>15.595000000000001</v>
      </c>
      <c r="H756" s="442"/>
      <c r="I756" s="435">
        <f t="shared" si="38"/>
        <v>15.595000000000001</v>
      </c>
      <c r="J756"/>
    </row>
    <row r="757" spans="1:10" s="19" customFormat="1" ht="15" customHeight="1" x14ac:dyDescent="0.3">
      <c r="A757" s="417"/>
      <c r="B757" s="417" t="s">
        <v>7107</v>
      </c>
      <c r="C757" s="441" t="s">
        <v>7108</v>
      </c>
      <c r="D757" s="549">
        <v>31.19</v>
      </c>
      <c r="E757" s="418" t="s">
        <v>1459</v>
      </c>
      <c r="F757" s="420" t="s">
        <v>1459</v>
      </c>
      <c r="G757" s="435">
        <f t="shared" si="41"/>
        <v>15.595000000000001</v>
      </c>
      <c r="H757" s="442"/>
      <c r="I757" s="435">
        <f t="shared" si="38"/>
        <v>15.595000000000001</v>
      </c>
      <c r="J757"/>
    </row>
    <row r="758" spans="1:10" s="19" customFormat="1" ht="15" customHeight="1" x14ac:dyDescent="0.25">
      <c r="A758" s="417"/>
      <c r="B758" s="417" t="s">
        <v>8438</v>
      </c>
      <c r="C758" s="441" t="s">
        <v>8439</v>
      </c>
      <c r="D758" s="549">
        <v>31.19</v>
      </c>
      <c r="E758" s="418" t="s">
        <v>1459</v>
      </c>
      <c r="F758" s="417" t="s">
        <v>1459</v>
      </c>
      <c r="G758" s="435">
        <f t="shared" si="41"/>
        <v>15.595000000000001</v>
      </c>
      <c r="H758" s="442"/>
      <c r="I758" s="435">
        <f t="shared" si="38"/>
        <v>15.595000000000001</v>
      </c>
      <c r="J758" s="346"/>
    </row>
    <row r="759" spans="1:10" s="19" customFormat="1" ht="15" customHeight="1" x14ac:dyDescent="0.3">
      <c r="A759" s="417"/>
      <c r="B759" s="417" t="s">
        <v>7109</v>
      </c>
      <c r="C759" s="441" t="s">
        <v>7110</v>
      </c>
      <c r="D759" s="549">
        <v>31.4</v>
      </c>
      <c r="E759" s="418" t="s">
        <v>1459</v>
      </c>
      <c r="F759" s="420" t="s">
        <v>1459</v>
      </c>
      <c r="G759" s="435">
        <f t="shared" si="41"/>
        <v>15.7</v>
      </c>
      <c r="H759" s="442"/>
      <c r="I759" s="435">
        <f t="shared" si="38"/>
        <v>15.7</v>
      </c>
      <c r="J759"/>
    </row>
    <row r="760" spans="1:10" s="19" customFormat="1" ht="15" customHeight="1" x14ac:dyDescent="0.25">
      <c r="A760" s="417"/>
      <c r="B760" s="417" t="s">
        <v>8440</v>
      </c>
      <c r="C760" s="441" t="s">
        <v>8441</v>
      </c>
      <c r="D760" s="549">
        <v>31.4</v>
      </c>
      <c r="E760" s="418" t="s">
        <v>1459</v>
      </c>
      <c r="F760" s="417" t="s">
        <v>1459</v>
      </c>
      <c r="G760" s="435">
        <f t="shared" si="41"/>
        <v>15.7</v>
      </c>
      <c r="H760" s="442"/>
      <c r="I760" s="435">
        <f t="shared" si="38"/>
        <v>15.7</v>
      </c>
      <c r="J760" s="346"/>
    </row>
    <row r="761" spans="1:10" s="19" customFormat="1" ht="15" customHeight="1" x14ac:dyDescent="0.3">
      <c r="A761" s="417"/>
      <c r="B761" s="417" t="s">
        <v>7089</v>
      </c>
      <c r="C761" s="441" t="s">
        <v>7090</v>
      </c>
      <c r="D761" s="549">
        <v>13.125</v>
      </c>
      <c r="E761" s="418" t="s">
        <v>1459</v>
      </c>
      <c r="F761" s="420" t="s">
        <v>1459</v>
      </c>
      <c r="G761" s="435">
        <f t="shared" si="41"/>
        <v>6.5625</v>
      </c>
      <c r="H761" s="442"/>
      <c r="I761" s="435">
        <f t="shared" si="38"/>
        <v>6.5625</v>
      </c>
      <c r="J761"/>
    </row>
    <row r="762" spans="1:10" s="19" customFormat="1" ht="15" customHeight="1" x14ac:dyDescent="0.25">
      <c r="A762" s="423"/>
      <c r="B762" s="455">
        <v>1285</v>
      </c>
      <c r="C762" s="463" t="s">
        <v>1174</v>
      </c>
      <c r="D762" s="547">
        <v>61.95</v>
      </c>
      <c r="E762" s="418" t="s">
        <v>1457</v>
      </c>
      <c r="F762" s="419" t="s">
        <v>1457</v>
      </c>
      <c r="G762" s="435">
        <f>SUM(D762)*0.4</f>
        <v>24.78</v>
      </c>
      <c r="H762" s="442"/>
      <c r="I762" s="435">
        <f t="shared" si="38"/>
        <v>24.78</v>
      </c>
    </row>
    <row r="763" spans="1:10" s="19" customFormat="1" ht="15" customHeight="1" x14ac:dyDescent="0.3">
      <c r="A763" s="417"/>
      <c r="B763" s="417" t="s">
        <v>7355</v>
      </c>
      <c r="C763" s="441" t="s">
        <v>7356</v>
      </c>
      <c r="D763" s="549">
        <v>61.95</v>
      </c>
      <c r="E763" s="418" t="s">
        <v>1457</v>
      </c>
      <c r="F763" s="419" t="s">
        <v>1457</v>
      </c>
      <c r="G763" s="435">
        <f>SUM(D763)*0.4</f>
        <v>24.78</v>
      </c>
      <c r="H763" s="442"/>
      <c r="I763" s="435">
        <f t="shared" si="38"/>
        <v>24.78</v>
      </c>
      <c r="J763"/>
    </row>
    <row r="764" spans="1:10" s="19" customFormat="1" ht="15" customHeight="1" x14ac:dyDescent="0.25">
      <c r="A764" s="423"/>
      <c r="B764" s="449">
        <v>1287</v>
      </c>
      <c r="C764" s="465" t="s">
        <v>9723</v>
      </c>
      <c r="D764" s="555">
        <v>61.95</v>
      </c>
      <c r="E764" s="418" t="s">
        <v>1457</v>
      </c>
      <c r="F764" s="419" t="s">
        <v>1457</v>
      </c>
      <c r="G764" s="435">
        <f>SUM(D764)*0.4</f>
        <v>24.78</v>
      </c>
      <c r="H764" s="442"/>
      <c r="I764" s="435">
        <f t="shared" si="38"/>
        <v>24.78</v>
      </c>
    </row>
    <row r="765" spans="1:10" s="19" customFormat="1" ht="15" customHeight="1" x14ac:dyDescent="0.25">
      <c r="A765" s="417"/>
      <c r="B765" s="417" t="s">
        <v>8442</v>
      </c>
      <c r="C765" s="441" t="s">
        <v>8443</v>
      </c>
      <c r="D765" s="549">
        <v>60.8</v>
      </c>
      <c r="E765" s="418" t="s">
        <v>1459</v>
      </c>
      <c r="F765" s="417" t="s">
        <v>1459</v>
      </c>
      <c r="G765" s="435">
        <f>SUM(D765)*0.5</f>
        <v>30.4</v>
      </c>
      <c r="H765" s="442"/>
      <c r="I765" s="435">
        <f t="shared" si="38"/>
        <v>30.4</v>
      </c>
      <c r="J765" s="346"/>
    </row>
    <row r="766" spans="1:10" s="19" customFormat="1" ht="15" customHeight="1" x14ac:dyDescent="0.25">
      <c r="A766" s="417"/>
      <c r="B766" s="417" t="s">
        <v>8444</v>
      </c>
      <c r="C766" s="441" t="s">
        <v>8445</v>
      </c>
      <c r="D766" s="549">
        <v>82.95</v>
      </c>
      <c r="E766" s="418" t="s">
        <v>1457</v>
      </c>
      <c r="F766" s="421" t="s">
        <v>1457</v>
      </c>
      <c r="G766" s="435">
        <f t="shared" ref="G766:G777" si="42">SUM(D766)*0.4</f>
        <v>33.18</v>
      </c>
      <c r="H766" s="442"/>
      <c r="I766" s="435">
        <f t="shared" si="38"/>
        <v>33.18</v>
      </c>
      <c r="J766" s="346"/>
    </row>
    <row r="767" spans="1:10" s="19" customFormat="1" ht="15" customHeight="1" x14ac:dyDescent="0.25">
      <c r="A767" s="417"/>
      <c r="B767" s="417" t="s">
        <v>8446</v>
      </c>
      <c r="C767" s="441" t="s">
        <v>8447</v>
      </c>
      <c r="D767" s="549">
        <v>82.95</v>
      </c>
      <c r="E767" s="418" t="s">
        <v>1457</v>
      </c>
      <c r="F767" s="421" t="s">
        <v>1457</v>
      </c>
      <c r="G767" s="435">
        <f t="shared" si="42"/>
        <v>33.18</v>
      </c>
      <c r="H767" s="442"/>
      <c r="I767" s="435">
        <f t="shared" si="38"/>
        <v>33.18</v>
      </c>
      <c r="J767" s="346"/>
    </row>
    <row r="768" spans="1:10" s="19" customFormat="1" ht="15" customHeight="1" x14ac:dyDescent="0.25">
      <c r="A768" s="423"/>
      <c r="B768" s="455">
        <v>1294</v>
      </c>
      <c r="C768" s="463" t="s">
        <v>1175</v>
      </c>
      <c r="D768" s="547">
        <v>82.95</v>
      </c>
      <c r="E768" s="418" t="s">
        <v>1457</v>
      </c>
      <c r="F768" s="419" t="s">
        <v>1457</v>
      </c>
      <c r="G768" s="435">
        <f t="shared" si="42"/>
        <v>33.18</v>
      </c>
      <c r="H768" s="442"/>
      <c r="I768" s="435">
        <f t="shared" si="38"/>
        <v>33.18</v>
      </c>
    </row>
    <row r="769" spans="1:12" s="19" customFormat="1" ht="15" customHeight="1" x14ac:dyDescent="0.25">
      <c r="A769" s="417"/>
      <c r="B769" s="417" t="s">
        <v>8448</v>
      </c>
      <c r="C769" s="441" t="s">
        <v>8449</v>
      </c>
      <c r="D769" s="549">
        <v>82.95</v>
      </c>
      <c r="E769" s="418" t="s">
        <v>1457</v>
      </c>
      <c r="F769" s="421" t="s">
        <v>1457</v>
      </c>
      <c r="G769" s="435">
        <f t="shared" si="42"/>
        <v>33.18</v>
      </c>
      <c r="H769" s="442"/>
      <c r="I769" s="435">
        <f t="shared" si="38"/>
        <v>33.18</v>
      </c>
      <c r="J769" s="346"/>
    </row>
    <row r="770" spans="1:12" s="19" customFormat="1" ht="15" customHeight="1" x14ac:dyDescent="0.25">
      <c r="A770" s="423"/>
      <c r="B770" s="455">
        <v>1296</v>
      </c>
      <c r="C770" s="463" t="s">
        <v>1176</v>
      </c>
      <c r="D770" s="547">
        <v>82.95</v>
      </c>
      <c r="E770" s="418" t="s">
        <v>1457</v>
      </c>
      <c r="F770" s="419" t="s">
        <v>1457</v>
      </c>
      <c r="G770" s="435">
        <f t="shared" si="42"/>
        <v>33.18</v>
      </c>
      <c r="H770" s="442"/>
      <c r="I770" s="435">
        <f t="shared" ref="I770:I833" si="43">SUM(G770*H770)+G770</f>
        <v>33.18</v>
      </c>
    </row>
    <row r="771" spans="1:12" s="19" customFormat="1" ht="15" customHeight="1" x14ac:dyDescent="0.25">
      <c r="A771" s="423"/>
      <c r="B771" s="455">
        <v>1297</v>
      </c>
      <c r="C771" s="463" t="s">
        <v>1177</v>
      </c>
      <c r="D771" s="547">
        <v>82.95</v>
      </c>
      <c r="E771" s="418" t="s">
        <v>1457</v>
      </c>
      <c r="F771" s="419" t="s">
        <v>1457</v>
      </c>
      <c r="G771" s="435">
        <f t="shared" si="42"/>
        <v>33.18</v>
      </c>
      <c r="H771" s="442"/>
      <c r="I771" s="435">
        <f t="shared" si="43"/>
        <v>33.18</v>
      </c>
    </row>
    <row r="772" spans="1:12" s="19" customFormat="1" ht="15" customHeight="1" x14ac:dyDescent="0.25">
      <c r="A772" s="417"/>
      <c r="B772" s="417" t="s">
        <v>8450</v>
      </c>
      <c r="C772" s="441" t="s">
        <v>8451</v>
      </c>
      <c r="D772" s="549">
        <v>58.8</v>
      </c>
      <c r="E772" s="418" t="s">
        <v>1457</v>
      </c>
      <c r="F772" s="421" t="s">
        <v>1457</v>
      </c>
      <c r="G772" s="435">
        <f t="shared" si="42"/>
        <v>23.52</v>
      </c>
      <c r="H772" s="442"/>
      <c r="I772" s="435">
        <f t="shared" si="43"/>
        <v>23.52</v>
      </c>
      <c r="J772" s="346"/>
    </row>
    <row r="773" spans="1:12" s="19" customFormat="1" ht="15" customHeight="1" x14ac:dyDescent="0.25">
      <c r="A773" s="417"/>
      <c r="B773" s="417" t="s">
        <v>8452</v>
      </c>
      <c r="C773" s="441" t="s">
        <v>8453</v>
      </c>
      <c r="D773" s="549">
        <v>58.8</v>
      </c>
      <c r="E773" s="418" t="s">
        <v>1457</v>
      </c>
      <c r="F773" s="421" t="s">
        <v>1457</v>
      </c>
      <c r="G773" s="435">
        <f t="shared" si="42"/>
        <v>23.52</v>
      </c>
      <c r="H773" s="442"/>
      <c r="I773" s="435">
        <f t="shared" si="43"/>
        <v>23.52</v>
      </c>
      <c r="J773" s="346"/>
    </row>
    <row r="774" spans="1:12" s="19" customFormat="1" ht="15" customHeight="1" x14ac:dyDescent="0.25">
      <c r="A774" s="423"/>
      <c r="B774" s="455">
        <v>1300</v>
      </c>
      <c r="C774" s="463" t="s">
        <v>1178</v>
      </c>
      <c r="D774" s="547">
        <v>58.8</v>
      </c>
      <c r="E774" s="418" t="s">
        <v>1457</v>
      </c>
      <c r="F774" s="419" t="s">
        <v>1457</v>
      </c>
      <c r="G774" s="435">
        <f t="shared" si="42"/>
        <v>23.52</v>
      </c>
      <c r="H774" s="442"/>
      <c r="I774" s="435">
        <f t="shared" si="43"/>
        <v>23.52</v>
      </c>
    </row>
    <row r="775" spans="1:12" s="19" customFormat="1" ht="15" customHeight="1" x14ac:dyDescent="0.25">
      <c r="A775" s="417"/>
      <c r="B775" s="417" t="s">
        <v>8454</v>
      </c>
      <c r="C775" s="441" t="s">
        <v>8455</v>
      </c>
      <c r="D775" s="549">
        <v>58.8</v>
      </c>
      <c r="E775" s="418" t="s">
        <v>1457</v>
      </c>
      <c r="F775" s="421" t="s">
        <v>1457</v>
      </c>
      <c r="G775" s="435">
        <f t="shared" si="42"/>
        <v>23.52</v>
      </c>
      <c r="H775" s="442"/>
      <c r="I775" s="435">
        <f t="shared" si="43"/>
        <v>23.52</v>
      </c>
      <c r="J775" s="346"/>
    </row>
    <row r="776" spans="1:12" s="19" customFormat="1" ht="15" customHeight="1" x14ac:dyDescent="0.25">
      <c r="A776" s="417"/>
      <c r="B776" s="417" t="s">
        <v>8456</v>
      </c>
      <c r="C776" s="441" t="s">
        <v>8457</v>
      </c>
      <c r="D776" s="549">
        <v>58.8</v>
      </c>
      <c r="E776" s="418" t="s">
        <v>1457</v>
      </c>
      <c r="F776" s="421" t="s">
        <v>1457</v>
      </c>
      <c r="G776" s="435">
        <f t="shared" si="42"/>
        <v>23.52</v>
      </c>
      <c r="H776" s="442"/>
      <c r="I776" s="435">
        <f t="shared" si="43"/>
        <v>23.52</v>
      </c>
      <c r="J776" s="346"/>
    </row>
    <row r="777" spans="1:12" s="19" customFormat="1" ht="15" customHeight="1" x14ac:dyDescent="0.25">
      <c r="A777" s="423"/>
      <c r="B777" s="455">
        <v>1303</v>
      </c>
      <c r="C777" s="463" t="s">
        <v>1179</v>
      </c>
      <c r="D777" s="547">
        <v>58.8</v>
      </c>
      <c r="E777" s="418" t="s">
        <v>1457</v>
      </c>
      <c r="F777" s="419" t="s">
        <v>1457</v>
      </c>
      <c r="G777" s="435">
        <f t="shared" si="42"/>
        <v>23.52</v>
      </c>
      <c r="H777" s="442"/>
      <c r="I777" s="435">
        <f t="shared" si="43"/>
        <v>23.52</v>
      </c>
    </row>
    <row r="778" spans="1:12" s="19" customFormat="1" ht="15" customHeight="1" x14ac:dyDescent="0.25">
      <c r="A778" s="417"/>
      <c r="B778" s="417" t="s">
        <v>8458</v>
      </c>
      <c r="C778" s="441" t="s">
        <v>8459</v>
      </c>
      <c r="D778" s="549">
        <v>60.8</v>
      </c>
      <c r="E778" s="418" t="s">
        <v>1459</v>
      </c>
      <c r="F778" s="417" t="s">
        <v>1459</v>
      </c>
      <c r="G778" s="435">
        <f>SUM(D778)*0.5</f>
        <v>30.4</v>
      </c>
      <c r="H778" s="442"/>
      <c r="I778" s="435">
        <f t="shared" si="43"/>
        <v>30.4</v>
      </c>
      <c r="J778" s="346"/>
    </row>
    <row r="779" spans="1:12" s="19" customFormat="1" ht="15" customHeight="1" x14ac:dyDescent="0.25">
      <c r="A779" s="417"/>
      <c r="B779" s="417" t="s">
        <v>8460</v>
      </c>
      <c r="C779" s="441" t="s">
        <v>8461</v>
      </c>
      <c r="D779" s="549">
        <v>60.8</v>
      </c>
      <c r="E779" s="418" t="s">
        <v>1459</v>
      </c>
      <c r="F779" s="417" t="s">
        <v>1459</v>
      </c>
      <c r="G779" s="435">
        <f>SUM(D779)*0.5</f>
        <v>30.4</v>
      </c>
      <c r="H779" s="442"/>
      <c r="I779" s="435">
        <f t="shared" si="43"/>
        <v>30.4</v>
      </c>
      <c r="J779" s="346"/>
    </row>
    <row r="780" spans="1:12" s="19" customFormat="1" ht="15" customHeight="1" x14ac:dyDescent="0.25">
      <c r="A780" s="417"/>
      <c r="B780" s="417" t="s">
        <v>8462</v>
      </c>
      <c r="C780" s="441" t="s">
        <v>8463</v>
      </c>
      <c r="D780" s="549">
        <v>58.8</v>
      </c>
      <c r="E780" s="418" t="s">
        <v>1459</v>
      </c>
      <c r="F780" s="417" t="s">
        <v>1459</v>
      </c>
      <c r="G780" s="435">
        <f>SUM(D780)*0.5</f>
        <v>29.4</v>
      </c>
      <c r="H780" s="442"/>
      <c r="I780" s="435">
        <f t="shared" si="43"/>
        <v>29.4</v>
      </c>
      <c r="J780" s="346"/>
    </row>
    <row r="781" spans="1:12" s="94" customFormat="1" ht="15" customHeight="1" x14ac:dyDescent="0.25">
      <c r="A781" s="417"/>
      <c r="B781" s="417" t="s">
        <v>8462</v>
      </c>
      <c r="C781" s="441" t="s">
        <v>9781</v>
      </c>
      <c r="D781" s="549">
        <v>58.8</v>
      </c>
      <c r="E781" s="418" t="s">
        <v>1459</v>
      </c>
      <c r="F781" s="417" t="s">
        <v>1459</v>
      </c>
      <c r="G781" s="435">
        <f>SUM(D781)*0.5</f>
        <v>29.4</v>
      </c>
      <c r="H781" s="442"/>
      <c r="I781" s="435">
        <f t="shared" si="43"/>
        <v>29.4</v>
      </c>
      <c r="J781" s="346"/>
      <c r="K781" s="19"/>
      <c r="L781" s="19"/>
    </row>
    <row r="782" spans="1:12" s="94" customFormat="1" ht="15" customHeight="1" x14ac:dyDescent="0.25">
      <c r="A782" s="423"/>
      <c r="B782" s="455">
        <v>1308</v>
      </c>
      <c r="C782" s="461" t="s">
        <v>1130</v>
      </c>
      <c r="D782" s="554">
        <v>6.93</v>
      </c>
      <c r="E782" s="418" t="s">
        <v>1457</v>
      </c>
      <c r="F782" s="459" t="s">
        <v>3809</v>
      </c>
      <c r="G782" s="435">
        <v>2.36</v>
      </c>
      <c r="H782" s="442"/>
      <c r="I782" s="435">
        <f t="shared" si="43"/>
        <v>2.36</v>
      </c>
      <c r="J782" s="19"/>
      <c r="K782" s="19"/>
      <c r="L782" s="19"/>
    </row>
    <row r="783" spans="1:12" s="94" customFormat="1" ht="15" customHeight="1" x14ac:dyDescent="0.25">
      <c r="A783" s="417"/>
      <c r="B783" s="417" t="s">
        <v>8464</v>
      </c>
      <c r="C783" s="441" t="s">
        <v>8465</v>
      </c>
      <c r="D783" s="549">
        <v>6.93</v>
      </c>
      <c r="E783" s="418" t="s">
        <v>1457</v>
      </c>
      <c r="F783" s="416" t="s">
        <v>3809</v>
      </c>
      <c r="G783" s="458">
        <v>2.36</v>
      </c>
      <c r="H783" s="442"/>
      <c r="I783" s="435">
        <f t="shared" si="43"/>
        <v>2.36</v>
      </c>
      <c r="J783" s="346"/>
      <c r="K783" s="19"/>
      <c r="L783" s="19"/>
    </row>
    <row r="784" spans="1:12" s="94" customFormat="1" ht="15" customHeight="1" x14ac:dyDescent="0.25">
      <c r="A784" s="423"/>
      <c r="B784" s="455">
        <v>1310</v>
      </c>
      <c r="C784" s="461" t="s">
        <v>1131</v>
      </c>
      <c r="D784" s="554">
        <v>6.93</v>
      </c>
      <c r="E784" s="418" t="s">
        <v>1457</v>
      </c>
      <c r="F784" s="459" t="s">
        <v>3809</v>
      </c>
      <c r="G784" s="435">
        <v>2.36</v>
      </c>
      <c r="H784" s="442"/>
      <c r="I784" s="435">
        <f t="shared" si="43"/>
        <v>2.36</v>
      </c>
      <c r="J784" s="19"/>
      <c r="K784" s="19"/>
      <c r="L784" s="19"/>
    </row>
    <row r="785" spans="1:12" s="94" customFormat="1" ht="15" customHeight="1" x14ac:dyDescent="0.25">
      <c r="A785" s="423"/>
      <c r="B785" s="455">
        <v>1311</v>
      </c>
      <c r="C785" s="461" t="s">
        <v>1132</v>
      </c>
      <c r="D785" s="554">
        <v>6.93</v>
      </c>
      <c r="E785" s="418" t="s">
        <v>1457</v>
      </c>
      <c r="F785" s="459" t="s">
        <v>3809</v>
      </c>
      <c r="G785" s="435">
        <v>2.36</v>
      </c>
      <c r="H785" s="442"/>
      <c r="I785" s="435">
        <f t="shared" si="43"/>
        <v>2.36</v>
      </c>
      <c r="J785" s="19"/>
      <c r="K785" s="19"/>
      <c r="L785" s="19"/>
    </row>
    <row r="786" spans="1:12" s="94" customFormat="1" ht="15" customHeight="1" x14ac:dyDescent="0.25">
      <c r="A786" s="417"/>
      <c r="B786" s="417" t="s">
        <v>8466</v>
      </c>
      <c r="C786" s="441" t="s">
        <v>8467</v>
      </c>
      <c r="D786" s="549">
        <v>6.93</v>
      </c>
      <c r="E786" s="418" t="s">
        <v>1457</v>
      </c>
      <c r="F786" s="416" t="s">
        <v>3809</v>
      </c>
      <c r="G786" s="458">
        <v>2.36</v>
      </c>
      <c r="H786" s="442"/>
      <c r="I786" s="435">
        <f t="shared" si="43"/>
        <v>2.36</v>
      </c>
      <c r="J786" s="346"/>
      <c r="K786" s="19"/>
      <c r="L786" s="19"/>
    </row>
    <row r="787" spans="1:12" s="94" customFormat="1" ht="15" customHeight="1" x14ac:dyDescent="0.25">
      <c r="A787" s="417"/>
      <c r="B787" s="417" t="s">
        <v>8468</v>
      </c>
      <c r="C787" s="441" t="s">
        <v>8469</v>
      </c>
      <c r="D787" s="549">
        <v>6.93</v>
      </c>
      <c r="E787" s="418" t="s">
        <v>1457</v>
      </c>
      <c r="F787" s="416" t="s">
        <v>3809</v>
      </c>
      <c r="G787" s="458">
        <v>2.36</v>
      </c>
      <c r="H787" s="442"/>
      <c r="I787" s="435">
        <f t="shared" si="43"/>
        <v>2.36</v>
      </c>
      <c r="J787" s="346"/>
      <c r="K787" s="19"/>
      <c r="L787" s="19"/>
    </row>
    <row r="788" spans="1:12" s="94" customFormat="1" ht="15" customHeight="1" x14ac:dyDescent="0.25">
      <c r="A788" s="417"/>
      <c r="B788" s="417" t="s">
        <v>8470</v>
      </c>
      <c r="C788" s="441" t="s">
        <v>4744</v>
      </c>
      <c r="D788" s="549">
        <v>13.13</v>
      </c>
      <c r="E788" s="418" t="s">
        <v>1459</v>
      </c>
      <c r="F788" s="417" t="s">
        <v>1459</v>
      </c>
      <c r="G788" s="435">
        <f t="shared" ref="G788:G805" si="44">SUM(D788)*0.5</f>
        <v>6.5650000000000004</v>
      </c>
      <c r="H788" s="442"/>
      <c r="I788" s="435">
        <f t="shared" si="43"/>
        <v>6.5650000000000004</v>
      </c>
      <c r="J788" s="346"/>
      <c r="K788" s="19"/>
      <c r="L788" s="19"/>
    </row>
    <row r="789" spans="1:12" s="94" customFormat="1" ht="15" customHeight="1" x14ac:dyDescent="0.3">
      <c r="A789" s="417"/>
      <c r="B789" s="417" t="s">
        <v>7084</v>
      </c>
      <c r="C789" s="441" t="s">
        <v>905</v>
      </c>
      <c r="D789" s="549">
        <v>13.7865</v>
      </c>
      <c r="E789" s="418" t="s">
        <v>1459</v>
      </c>
      <c r="F789" s="420" t="s">
        <v>1459</v>
      </c>
      <c r="G789" s="435">
        <f t="shared" si="44"/>
        <v>6.8932500000000001</v>
      </c>
      <c r="H789" s="442"/>
      <c r="I789" s="435">
        <f t="shared" si="43"/>
        <v>6.8932500000000001</v>
      </c>
      <c r="J789"/>
      <c r="K789" s="19"/>
      <c r="L789" s="19"/>
    </row>
    <row r="790" spans="1:12" s="94" customFormat="1" ht="15" customHeight="1" x14ac:dyDescent="0.3">
      <c r="A790" s="417"/>
      <c r="B790" s="417" t="s">
        <v>7085</v>
      </c>
      <c r="C790" s="441" t="s">
        <v>906</v>
      </c>
      <c r="D790" s="549">
        <v>13.7865</v>
      </c>
      <c r="E790" s="418" t="s">
        <v>1459</v>
      </c>
      <c r="F790" s="420" t="s">
        <v>1459</v>
      </c>
      <c r="G790" s="435">
        <f t="shared" si="44"/>
        <v>6.8932500000000001</v>
      </c>
      <c r="H790" s="442"/>
      <c r="I790" s="435">
        <f t="shared" si="43"/>
        <v>6.8932500000000001</v>
      </c>
      <c r="J790"/>
      <c r="K790" s="19"/>
      <c r="L790" s="19"/>
    </row>
    <row r="791" spans="1:12" s="94" customFormat="1" ht="15" customHeight="1" x14ac:dyDescent="0.25">
      <c r="A791" s="417"/>
      <c r="B791" s="417" t="s">
        <v>8471</v>
      </c>
      <c r="C791" s="441" t="s">
        <v>4745</v>
      </c>
      <c r="D791" s="549">
        <v>13.13</v>
      </c>
      <c r="E791" s="418" t="s">
        <v>1459</v>
      </c>
      <c r="F791" s="417" t="s">
        <v>1459</v>
      </c>
      <c r="G791" s="435">
        <f t="shared" si="44"/>
        <v>6.5650000000000004</v>
      </c>
      <c r="H791" s="442"/>
      <c r="I791" s="435">
        <f t="shared" si="43"/>
        <v>6.5650000000000004</v>
      </c>
      <c r="J791" s="346"/>
      <c r="K791" s="19"/>
      <c r="L791" s="19"/>
    </row>
    <row r="792" spans="1:12" s="94" customFormat="1" ht="15" customHeight="1" x14ac:dyDescent="0.25">
      <c r="A792" s="423"/>
      <c r="B792" s="462">
        <v>1318</v>
      </c>
      <c r="C792" s="463" t="s">
        <v>907</v>
      </c>
      <c r="D792" s="554">
        <v>13.786500000000002</v>
      </c>
      <c r="E792" s="418" t="s">
        <v>1459</v>
      </c>
      <c r="F792" s="420" t="s">
        <v>1459</v>
      </c>
      <c r="G792" s="435">
        <f t="shared" si="44"/>
        <v>6.893250000000001</v>
      </c>
      <c r="H792" s="442"/>
      <c r="I792" s="435">
        <f t="shared" si="43"/>
        <v>6.893250000000001</v>
      </c>
      <c r="J792" s="19"/>
      <c r="K792" s="19"/>
      <c r="L792" s="19"/>
    </row>
    <row r="793" spans="1:12" s="19" customFormat="1" ht="15" customHeight="1" x14ac:dyDescent="0.3">
      <c r="A793" s="417"/>
      <c r="B793" s="417" t="s">
        <v>7086</v>
      </c>
      <c r="C793" s="441" t="s">
        <v>908</v>
      </c>
      <c r="D793" s="554">
        <v>13.786500000000002</v>
      </c>
      <c r="E793" s="418" t="s">
        <v>1459</v>
      </c>
      <c r="F793" s="420" t="s">
        <v>1459</v>
      </c>
      <c r="G793" s="435">
        <f t="shared" si="44"/>
        <v>6.893250000000001</v>
      </c>
      <c r="H793" s="442"/>
      <c r="I793" s="435">
        <f t="shared" si="43"/>
        <v>6.893250000000001</v>
      </c>
      <c r="J793"/>
    </row>
    <row r="794" spans="1:12" s="19" customFormat="1" ht="15" customHeight="1" x14ac:dyDescent="0.25">
      <c r="A794" s="423"/>
      <c r="B794" s="462">
        <v>1320</v>
      </c>
      <c r="C794" s="463" t="s">
        <v>909</v>
      </c>
      <c r="D794" s="554">
        <v>13.786500000000002</v>
      </c>
      <c r="E794" s="418" t="s">
        <v>1459</v>
      </c>
      <c r="F794" s="420" t="s">
        <v>1459</v>
      </c>
      <c r="G794" s="435">
        <f t="shared" si="44"/>
        <v>6.893250000000001</v>
      </c>
      <c r="H794" s="442"/>
      <c r="I794" s="435">
        <f t="shared" si="43"/>
        <v>6.893250000000001</v>
      </c>
    </row>
    <row r="795" spans="1:12" s="19" customFormat="1" ht="15" customHeight="1" x14ac:dyDescent="0.25">
      <c r="A795" s="423"/>
      <c r="B795" s="462">
        <v>1321</v>
      </c>
      <c r="C795" s="463" t="s">
        <v>910</v>
      </c>
      <c r="D795" s="554">
        <v>13.786500000000002</v>
      </c>
      <c r="E795" s="418" t="s">
        <v>1459</v>
      </c>
      <c r="F795" s="420" t="s">
        <v>1459</v>
      </c>
      <c r="G795" s="435">
        <f t="shared" si="44"/>
        <v>6.893250000000001</v>
      </c>
      <c r="H795" s="442"/>
      <c r="I795" s="435">
        <f t="shared" si="43"/>
        <v>6.893250000000001</v>
      </c>
    </row>
    <row r="796" spans="1:12" s="19" customFormat="1" ht="15" customHeight="1" x14ac:dyDescent="0.3">
      <c r="A796" s="417"/>
      <c r="B796" s="417" t="s">
        <v>7087</v>
      </c>
      <c r="C796" s="441" t="s">
        <v>911</v>
      </c>
      <c r="D796" s="549">
        <v>13.7865</v>
      </c>
      <c r="E796" s="418" t="s">
        <v>1459</v>
      </c>
      <c r="F796" s="420" t="s">
        <v>1459</v>
      </c>
      <c r="G796" s="435">
        <f t="shared" si="44"/>
        <v>6.8932500000000001</v>
      </c>
      <c r="H796" s="442"/>
      <c r="I796" s="435">
        <f t="shared" si="43"/>
        <v>6.8932500000000001</v>
      </c>
      <c r="J796"/>
      <c r="K796" s="94"/>
      <c r="L796" s="94"/>
    </row>
    <row r="797" spans="1:12" s="19" customFormat="1" ht="15" customHeight="1" x14ac:dyDescent="0.3">
      <c r="A797" s="417"/>
      <c r="B797" s="417" t="s">
        <v>7088</v>
      </c>
      <c r="C797" s="441" t="s">
        <v>912</v>
      </c>
      <c r="D797" s="549">
        <v>13.7865</v>
      </c>
      <c r="E797" s="418" t="s">
        <v>1459</v>
      </c>
      <c r="F797" s="420" t="s">
        <v>1459</v>
      </c>
      <c r="G797" s="435">
        <f t="shared" si="44"/>
        <v>6.8932500000000001</v>
      </c>
      <c r="H797" s="442"/>
      <c r="I797" s="435">
        <f t="shared" si="43"/>
        <v>6.8932500000000001</v>
      </c>
      <c r="J797"/>
      <c r="K797" s="94"/>
      <c r="L797" s="94"/>
    </row>
    <row r="798" spans="1:12" s="19" customFormat="1" ht="15" customHeight="1" x14ac:dyDescent="0.25">
      <c r="A798" s="423"/>
      <c r="B798" s="462">
        <v>1324</v>
      </c>
      <c r="C798" s="463" t="s">
        <v>913</v>
      </c>
      <c r="D798" s="554">
        <v>13.786500000000002</v>
      </c>
      <c r="E798" s="418" t="s">
        <v>1459</v>
      </c>
      <c r="F798" s="420" t="s">
        <v>1459</v>
      </c>
      <c r="G798" s="435">
        <f t="shared" si="44"/>
        <v>6.893250000000001</v>
      </c>
      <c r="H798" s="442"/>
      <c r="I798" s="435">
        <f t="shared" si="43"/>
        <v>6.893250000000001</v>
      </c>
      <c r="K798" s="94"/>
      <c r="L798" s="94"/>
    </row>
    <row r="799" spans="1:12" s="19" customFormat="1" ht="15" customHeight="1" x14ac:dyDescent="0.25">
      <c r="A799" s="423"/>
      <c r="B799" s="462">
        <v>1325</v>
      </c>
      <c r="C799" s="463" t="s">
        <v>914</v>
      </c>
      <c r="D799" s="554">
        <v>13.786500000000002</v>
      </c>
      <c r="E799" s="418" t="s">
        <v>1459</v>
      </c>
      <c r="F799" s="420" t="s">
        <v>1459</v>
      </c>
      <c r="G799" s="435">
        <f t="shared" si="44"/>
        <v>6.893250000000001</v>
      </c>
      <c r="H799" s="442"/>
      <c r="I799" s="435">
        <f t="shared" si="43"/>
        <v>6.893250000000001</v>
      </c>
      <c r="K799" s="94"/>
      <c r="L799" s="94"/>
    </row>
    <row r="800" spans="1:12" s="19" customFormat="1" ht="15" customHeight="1" x14ac:dyDescent="0.25">
      <c r="A800" s="417"/>
      <c r="B800" s="417" t="s">
        <v>8472</v>
      </c>
      <c r="C800" s="441" t="s">
        <v>4743</v>
      </c>
      <c r="D800" s="554">
        <v>14.889000000000001</v>
      </c>
      <c r="E800" s="418" t="s">
        <v>1459</v>
      </c>
      <c r="F800" s="417" t="s">
        <v>1459</v>
      </c>
      <c r="G800" s="435">
        <f t="shared" si="44"/>
        <v>7.4445000000000006</v>
      </c>
      <c r="H800" s="442"/>
      <c r="I800" s="435">
        <f t="shared" si="43"/>
        <v>7.4445000000000006</v>
      </c>
      <c r="J800" s="346"/>
      <c r="K800" s="94"/>
      <c r="L800" s="94"/>
    </row>
    <row r="801" spans="1:12" ht="15" customHeight="1" x14ac:dyDescent="0.25">
      <c r="A801" s="423"/>
      <c r="B801" s="462">
        <v>1327</v>
      </c>
      <c r="C801" s="463" t="s">
        <v>1002</v>
      </c>
      <c r="D801" s="554">
        <v>14.889000000000001</v>
      </c>
      <c r="E801" s="418" t="s">
        <v>1459</v>
      </c>
      <c r="F801" s="420" t="s">
        <v>1459</v>
      </c>
      <c r="G801" s="435">
        <f t="shared" si="44"/>
        <v>7.4445000000000006</v>
      </c>
      <c r="H801" s="442"/>
      <c r="I801" s="435">
        <f t="shared" si="43"/>
        <v>7.4445000000000006</v>
      </c>
      <c r="J801" s="19"/>
      <c r="K801" s="94"/>
      <c r="L801" s="94"/>
    </row>
    <row r="802" spans="1:12" ht="15" customHeight="1" x14ac:dyDescent="0.3">
      <c r="A802" s="417"/>
      <c r="B802" s="417" t="s">
        <v>7091</v>
      </c>
      <c r="C802" s="441" t="s">
        <v>1003</v>
      </c>
      <c r="D802" s="549">
        <v>14.888999999999999</v>
      </c>
      <c r="E802" s="418" t="s">
        <v>1459</v>
      </c>
      <c r="F802" s="420" t="s">
        <v>1459</v>
      </c>
      <c r="G802" s="435">
        <f t="shared" si="44"/>
        <v>7.4444999999999997</v>
      </c>
      <c r="H802" s="442"/>
      <c r="I802" s="435">
        <f t="shared" si="43"/>
        <v>7.4444999999999997</v>
      </c>
      <c r="J802"/>
      <c r="K802" s="94"/>
      <c r="L802" s="94"/>
    </row>
    <row r="803" spans="1:12" ht="15" customHeight="1" x14ac:dyDescent="0.3">
      <c r="A803" s="417"/>
      <c r="B803" s="417" t="s">
        <v>7092</v>
      </c>
      <c r="C803" s="441" t="s">
        <v>1004</v>
      </c>
      <c r="D803" s="549">
        <v>14.888999999999999</v>
      </c>
      <c r="E803" s="418" t="s">
        <v>1459</v>
      </c>
      <c r="F803" s="420" t="s">
        <v>1459</v>
      </c>
      <c r="G803" s="435">
        <f t="shared" si="44"/>
        <v>7.4444999999999997</v>
      </c>
      <c r="H803" s="442"/>
      <c r="I803" s="435">
        <f t="shared" si="43"/>
        <v>7.4444999999999997</v>
      </c>
      <c r="J803"/>
      <c r="K803" s="94"/>
      <c r="L803" s="94"/>
    </row>
    <row r="804" spans="1:12" s="27" customFormat="1" ht="15" customHeight="1" x14ac:dyDescent="0.3">
      <c r="A804" s="417"/>
      <c r="B804" s="417" t="s">
        <v>7093</v>
      </c>
      <c r="C804" s="441" t="s">
        <v>1005</v>
      </c>
      <c r="D804" s="549">
        <v>14.888999999999999</v>
      </c>
      <c r="E804" s="418" t="s">
        <v>1459</v>
      </c>
      <c r="F804" s="420" t="s">
        <v>1459</v>
      </c>
      <c r="G804" s="435">
        <f t="shared" si="44"/>
        <v>7.4444999999999997</v>
      </c>
      <c r="H804" s="442"/>
      <c r="I804" s="435">
        <f t="shared" si="43"/>
        <v>7.4444999999999997</v>
      </c>
      <c r="J804"/>
      <c r="K804" s="94"/>
      <c r="L804" s="94"/>
    </row>
    <row r="805" spans="1:12" s="27" customFormat="1" ht="15" customHeight="1" x14ac:dyDescent="0.3">
      <c r="A805" s="417"/>
      <c r="B805" s="417" t="s">
        <v>7094</v>
      </c>
      <c r="C805" s="441" t="s">
        <v>1006</v>
      </c>
      <c r="D805" s="549">
        <v>14.888999999999999</v>
      </c>
      <c r="E805" s="418" t="s">
        <v>1459</v>
      </c>
      <c r="F805" s="420" t="s">
        <v>1459</v>
      </c>
      <c r="G805" s="435">
        <f t="shared" si="44"/>
        <v>7.4444999999999997</v>
      </c>
      <c r="H805" s="442"/>
      <c r="I805" s="435">
        <f t="shared" si="43"/>
        <v>7.4444999999999997</v>
      </c>
      <c r="J805"/>
      <c r="K805" s="94"/>
      <c r="L805" s="94"/>
    </row>
    <row r="806" spans="1:12" s="27" customFormat="1" ht="15" customHeight="1" x14ac:dyDescent="0.25">
      <c r="A806" s="417"/>
      <c r="B806" s="417" t="s">
        <v>8473</v>
      </c>
      <c r="C806" s="441" t="s">
        <v>8474</v>
      </c>
      <c r="D806" s="549">
        <v>36.75</v>
      </c>
      <c r="E806" s="418" t="s">
        <v>1457</v>
      </c>
      <c r="F806" s="416" t="s">
        <v>3818</v>
      </c>
      <c r="G806" s="458">
        <v>10.5</v>
      </c>
      <c r="H806" s="442"/>
      <c r="I806" s="435">
        <f t="shared" si="43"/>
        <v>10.5</v>
      </c>
      <c r="J806" s="346"/>
      <c r="K806" s="94"/>
      <c r="L806" s="94"/>
    </row>
    <row r="807" spans="1:12" s="27" customFormat="1" ht="15" customHeight="1" x14ac:dyDescent="0.25">
      <c r="A807" s="417"/>
      <c r="B807" s="417" t="s">
        <v>8475</v>
      </c>
      <c r="C807" s="441" t="s">
        <v>8476</v>
      </c>
      <c r="D807" s="549">
        <v>36.75</v>
      </c>
      <c r="E807" s="418" t="s">
        <v>1457</v>
      </c>
      <c r="F807" s="416" t="s">
        <v>3818</v>
      </c>
      <c r="G807" s="458">
        <v>10.5</v>
      </c>
      <c r="H807" s="442"/>
      <c r="I807" s="435">
        <f t="shared" si="43"/>
        <v>10.5</v>
      </c>
      <c r="J807" s="346"/>
      <c r="K807" s="94"/>
      <c r="L807" s="94"/>
    </row>
    <row r="808" spans="1:12" ht="15" customHeight="1" x14ac:dyDescent="0.25">
      <c r="A808" s="423"/>
      <c r="B808" s="455">
        <v>1334</v>
      </c>
      <c r="C808" s="463" t="s">
        <v>1311</v>
      </c>
      <c r="D808" s="547">
        <v>36.75</v>
      </c>
      <c r="E808" s="418" t="s">
        <v>1457</v>
      </c>
      <c r="F808" s="467" t="s">
        <v>3818</v>
      </c>
      <c r="G808" s="435">
        <v>10.5</v>
      </c>
      <c r="H808" s="442"/>
      <c r="I808" s="435">
        <f t="shared" si="43"/>
        <v>10.5</v>
      </c>
      <c r="J808" s="19"/>
      <c r="K808" s="19"/>
      <c r="L808" s="19"/>
    </row>
    <row r="809" spans="1:12" ht="15" customHeight="1" x14ac:dyDescent="0.25">
      <c r="A809" s="417"/>
      <c r="B809" s="417" t="s">
        <v>8477</v>
      </c>
      <c r="C809" s="441" t="s">
        <v>8478</v>
      </c>
      <c r="D809" s="549">
        <v>54.6</v>
      </c>
      <c r="E809" s="418" t="s">
        <v>1457</v>
      </c>
      <c r="F809" s="416" t="s">
        <v>3817</v>
      </c>
      <c r="G809" s="458">
        <v>15.75</v>
      </c>
      <c r="H809" s="442"/>
      <c r="I809" s="435">
        <f t="shared" si="43"/>
        <v>15.75</v>
      </c>
      <c r="J809" s="346"/>
      <c r="K809" s="19"/>
      <c r="L809" s="19"/>
    </row>
    <row r="810" spans="1:12" ht="15" customHeight="1" x14ac:dyDescent="0.25">
      <c r="A810" s="417"/>
      <c r="B810" s="417" t="s">
        <v>8479</v>
      </c>
      <c r="C810" s="441" t="s">
        <v>8480</v>
      </c>
      <c r="D810" s="549">
        <v>54.6</v>
      </c>
      <c r="E810" s="418" t="s">
        <v>1457</v>
      </c>
      <c r="F810" s="416" t="s">
        <v>3817</v>
      </c>
      <c r="G810" s="458">
        <v>15.75</v>
      </c>
      <c r="H810" s="442"/>
      <c r="I810" s="435">
        <f t="shared" si="43"/>
        <v>15.75</v>
      </c>
      <c r="J810" s="346"/>
      <c r="K810" s="19"/>
      <c r="L810" s="19"/>
    </row>
    <row r="811" spans="1:12" ht="15" customHeight="1" x14ac:dyDescent="0.25">
      <c r="A811" s="423"/>
      <c r="B811" s="455">
        <v>1337</v>
      </c>
      <c r="C811" s="463" t="s">
        <v>9724</v>
      </c>
      <c r="D811" s="547">
        <v>54.6</v>
      </c>
      <c r="E811" s="418" t="s">
        <v>1457</v>
      </c>
      <c r="F811" s="467" t="s">
        <v>3817</v>
      </c>
      <c r="G811" s="435">
        <v>15.75</v>
      </c>
      <c r="H811" s="442"/>
      <c r="I811" s="435">
        <f t="shared" si="43"/>
        <v>15.75</v>
      </c>
      <c r="J811" s="19"/>
      <c r="K811" s="19"/>
      <c r="L811" s="19"/>
    </row>
    <row r="812" spans="1:12" s="13" customFormat="1" ht="15" customHeight="1" x14ac:dyDescent="0.3">
      <c r="A812" s="417"/>
      <c r="B812" s="417" t="s">
        <v>8481</v>
      </c>
      <c r="C812" s="441" t="s">
        <v>8482</v>
      </c>
      <c r="D812" s="549">
        <v>71.400000000000006</v>
      </c>
      <c r="E812" s="418" t="s">
        <v>1457</v>
      </c>
      <c r="F812" s="416" t="s">
        <v>3816</v>
      </c>
      <c r="G812" s="458">
        <v>21</v>
      </c>
      <c r="H812" s="442"/>
      <c r="I812" s="435">
        <f t="shared" si="43"/>
        <v>21</v>
      </c>
      <c r="J812" s="346"/>
      <c r="K812" s="19"/>
      <c r="L812" s="19"/>
    </row>
    <row r="813" spans="1:12" s="13" customFormat="1" ht="15" customHeight="1" x14ac:dyDescent="0.3">
      <c r="A813" s="417"/>
      <c r="B813" s="417" t="s">
        <v>8483</v>
      </c>
      <c r="C813" s="441" t="s">
        <v>8484</v>
      </c>
      <c r="D813" s="549">
        <v>71.400000000000006</v>
      </c>
      <c r="E813" s="418" t="s">
        <v>1457</v>
      </c>
      <c r="F813" s="416" t="s">
        <v>3816</v>
      </c>
      <c r="G813" s="458">
        <v>21</v>
      </c>
      <c r="H813" s="442"/>
      <c r="I813" s="435">
        <f t="shared" si="43"/>
        <v>21</v>
      </c>
      <c r="J813" s="346"/>
      <c r="K813" s="19"/>
      <c r="L813" s="19"/>
    </row>
    <row r="814" spans="1:12" s="13" customFormat="1" ht="15" customHeight="1" x14ac:dyDescent="0.3">
      <c r="A814" s="423"/>
      <c r="B814" s="455">
        <v>1340</v>
      </c>
      <c r="C814" s="463" t="s">
        <v>9725</v>
      </c>
      <c r="D814" s="547">
        <v>71.400000000000006</v>
      </c>
      <c r="E814" s="418" t="s">
        <v>1457</v>
      </c>
      <c r="F814" s="467" t="s">
        <v>3816</v>
      </c>
      <c r="G814" s="435">
        <v>21</v>
      </c>
      <c r="H814" s="442"/>
      <c r="I814" s="435">
        <f t="shared" si="43"/>
        <v>21</v>
      </c>
      <c r="J814" s="19"/>
      <c r="K814" s="19"/>
      <c r="L814" s="19"/>
    </row>
    <row r="815" spans="1:12" s="13" customFormat="1" ht="15" customHeight="1" x14ac:dyDescent="0.3">
      <c r="A815" s="423"/>
      <c r="B815" s="455">
        <v>1349</v>
      </c>
      <c r="C815" s="461" t="s">
        <v>1001</v>
      </c>
      <c r="D815" s="554">
        <v>14.7</v>
      </c>
      <c r="E815" s="418" t="s">
        <v>1457</v>
      </c>
      <c r="F815" s="419" t="s">
        <v>1457</v>
      </c>
      <c r="G815" s="435">
        <f t="shared" ref="G815:G846" si="45">SUM(D815)*0.4</f>
        <v>5.88</v>
      </c>
      <c r="H815" s="442"/>
      <c r="I815" s="435">
        <f t="shared" si="43"/>
        <v>5.88</v>
      </c>
      <c r="J815" s="19"/>
      <c r="K815" s="19"/>
      <c r="L815" s="19"/>
    </row>
    <row r="816" spans="1:12" s="13" customFormat="1" ht="15" customHeight="1" x14ac:dyDescent="0.3">
      <c r="A816" s="423"/>
      <c r="B816" s="455">
        <v>1350</v>
      </c>
      <c r="C816" s="466" t="s">
        <v>1038</v>
      </c>
      <c r="D816" s="554">
        <v>14.7</v>
      </c>
      <c r="E816" s="418" t="s">
        <v>1457</v>
      </c>
      <c r="F816" s="419" t="s">
        <v>1457</v>
      </c>
      <c r="G816" s="435">
        <f t="shared" si="45"/>
        <v>5.88</v>
      </c>
      <c r="H816" s="442"/>
      <c r="I816" s="435">
        <f t="shared" si="43"/>
        <v>5.88</v>
      </c>
      <c r="J816" s="19"/>
      <c r="K816" s="6"/>
      <c r="L816" s="6"/>
    </row>
    <row r="817" spans="1:12" s="13" customFormat="1" ht="15" customHeight="1" x14ac:dyDescent="0.3">
      <c r="A817" s="417"/>
      <c r="B817" s="417" t="s">
        <v>8485</v>
      </c>
      <c r="C817" s="441" t="s">
        <v>8486</v>
      </c>
      <c r="D817" s="549">
        <v>14.7</v>
      </c>
      <c r="E817" s="418" t="s">
        <v>1457</v>
      </c>
      <c r="F817" s="421" t="s">
        <v>1457</v>
      </c>
      <c r="G817" s="435">
        <f t="shared" si="45"/>
        <v>5.88</v>
      </c>
      <c r="H817" s="442"/>
      <c r="I817" s="435">
        <f t="shared" si="43"/>
        <v>5.88</v>
      </c>
      <c r="J817" s="346"/>
      <c r="K817" s="6"/>
      <c r="L817" s="6"/>
    </row>
    <row r="818" spans="1:12" s="13" customFormat="1" ht="15" customHeight="1" x14ac:dyDescent="0.3">
      <c r="A818" s="417"/>
      <c r="B818" s="417" t="s">
        <v>8487</v>
      </c>
      <c r="C818" s="441" t="s">
        <v>8488</v>
      </c>
      <c r="D818" s="549">
        <v>14.7</v>
      </c>
      <c r="E818" s="418" t="s">
        <v>1457</v>
      </c>
      <c r="F818" s="421" t="s">
        <v>1457</v>
      </c>
      <c r="G818" s="435">
        <f t="shared" si="45"/>
        <v>5.88</v>
      </c>
      <c r="H818" s="442"/>
      <c r="I818" s="435">
        <f t="shared" si="43"/>
        <v>5.88</v>
      </c>
      <c r="J818" s="346"/>
      <c r="K818" s="6"/>
      <c r="L818" s="6"/>
    </row>
    <row r="819" spans="1:12" s="13" customFormat="1" ht="15" customHeight="1" x14ac:dyDescent="0.3">
      <c r="A819" s="417"/>
      <c r="B819" s="417" t="s">
        <v>8489</v>
      </c>
      <c r="C819" s="441" t="s">
        <v>8490</v>
      </c>
      <c r="D819" s="549">
        <v>14.7</v>
      </c>
      <c r="E819" s="418" t="s">
        <v>1457</v>
      </c>
      <c r="F819" s="421" t="s">
        <v>1457</v>
      </c>
      <c r="G819" s="435">
        <f t="shared" si="45"/>
        <v>5.88</v>
      </c>
      <c r="H819" s="442"/>
      <c r="I819" s="435">
        <f t="shared" si="43"/>
        <v>5.88</v>
      </c>
      <c r="J819" s="346"/>
      <c r="K819" s="27"/>
      <c r="L819" s="27"/>
    </row>
    <row r="820" spans="1:12" s="13" customFormat="1" ht="15" customHeight="1" x14ac:dyDescent="0.3">
      <c r="A820" s="423"/>
      <c r="B820" s="449">
        <v>1354</v>
      </c>
      <c r="C820" s="447" t="s">
        <v>998</v>
      </c>
      <c r="D820" s="549">
        <v>12.075000000000001</v>
      </c>
      <c r="E820" s="418" t="s">
        <v>1457</v>
      </c>
      <c r="F820" s="419" t="s">
        <v>1457</v>
      </c>
      <c r="G820" s="435">
        <f t="shared" si="45"/>
        <v>4.830000000000001</v>
      </c>
      <c r="H820" s="442"/>
      <c r="I820" s="435">
        <f t="shared" si="43"/>
        <v>4.830000000000001</v>
      </c>
      <c r="J820" s="19"/>
      <c r="K820" s="27"/>
      <c r="L820" s="27"/>
    </row>
    <row r="821" spans="1:12" s="13" customFormat="1" ht="15" customHeight="1" x14ac:dyDescent="0.3">
      <c r="A821" s="423"/>
      <c r="B821" s="449">
        <v>1355</v>
      </c>
      <c r="C821" s="447" t="s">
        <v>999</v>
      </c>
      <c r="D821" s="549">
        <v>15.75</v>
      </c>
      <c r="E821" s="418" t="s">
        <v>1457</v>
      </c>
      <c r="F821" s="419" t="s">
        <v>1457</v>
      </c>
      <c r="G821" s="435">
        <f t="shared" si="45"/>
        <v>6.3000000000000007</v>
      </c>
      <c r="H821" s="442"/>
      <c r="I821" s="435">
        <f t="shared" si="43"/>
        <v>6.3000000000000007</v>
      </c>
      <c r="J821" s="19"/>
      <c r="K821" s="27"/>
      <c r="L821" s="27"/>
    </row>
    <row r="822" spans="1:12" s="13" customFormat="1" ht="15" customHeight="1" x14ac:dyDescent="0.3">
      <c r="A822" s="423"/>
      <c r="B822" s="449">
        <v>1356</v>
      </c>
      <c r="C822" s="447" t="s">
        <v>1000</v>
      </c>
      <c r="D822" s="549">
        <v>12.623624999999999</v>
      </c>
      <c r="E822" s="418" t="s">
        <v>1457</v>
      </c>
      <c r="F822" s="419" t="s">
        <v>1457</v>
      </c>
      <c r="G822" s="435">
        <f t="shared" si="45"/>
        <v>5.0494500000000002</v>
      </c>
      <c r="H822" s="442"/>
      <c r="I822" s="435">
        <f t="shared" si="43"/>
        <v>5.0494500000000002</v>
      </c>
      <c r="J822" s="19"/>
      <c r="K822" s="27"/>
      <c r="L822" s="27"/>
    </row>
    <row r="823" spans="1:12" s="13" customFormat="1" ht="15" customHeight="1" x14ac:dyDescent="0.3">
      <c r="A823" s="417"/>
      <c r="B823" s="417" t="s">
        <v>8491</v>
      </c>
      <c r="C823" s="441" t="s">
        <v>8492</v>
      </c>
      <c r="D823" s="549">
        <v>71.400000000000006</v>
      </c>
      <c r="E823" s="418" t="s">
        <v>1457</v>
      </c>
      <c r="F823" s="421" t="s">
        <v>1457</v>
      </c>
      <c r="G823" s="435">
        <f t="shared" si="45"/>
        <v>28.560000000000002</v>
      </c>
      <c r="H823" s="442"/>
      <c r="I823" s="435">
        <f t="shared" si="43"/>
        <v>28.560000000000002</v>
      </c>
      <c r="J823" s="346"/>
      <c r="K823" s="6"/>
      <c r="L823" s="6"/>
    </row>
    <row r="824" spans="1:12" s="13" customFormat="1" ht="15" customHeight="1" x14ac:dyDescent="0.3">
      <c r="A824" s="423"/>
      <c r="B824" s="455">
        <v>1359</v>
      </c>
      <c r="C824" s="463" t="s">
        <v>1087</v>
      </c>
      <c r="D824" s="547">
        <v>71.400000000000006</v>
      </c>
      <c r="E824" s="418" t="s">
        <v>1457</v>
      </c>
      <c r="F824" s="419" t="s">
        <v>1457</v>
      </c>
      <c r="G824" s="435">
        <f t="shared" si="45"/>
        <v>28.560000000000002</v>
      </c>
      <c r="H824" s="442"/>
      <c r="I824" s="435">
        <f t="shared" si="43"/>
        <v>28.560000000000002</v>
      </c>
      <c r="J824" s="19"/>
      <c r="K824" s="6"/>
      <c r="L824" s="6"/>
    </row>
    <row r="825" spans="1:12" s="13" customFormat="1" ht="15" customHeight="1" x14ac:dyDescent="0.3">
      <c r="A825" s="423"/>
      <c r="B825" s="455">
        <v>1360</v>
      </c>
      <c r="C825" s="466" t="s">
        <v>1355</v>
      </c>
      <c r="D825" s="554">
        <v>198.45</v>
      </c>
      <c r="E825" s="468" t="s">
        <v>1457</v>
      </c>
      <c r="F825" s="421" t="s">
        <v>1457</v>
      </c>
      <c r="G825" s="435">
        <f t="shared" si="45"/>
        <v>79.38</v>
      </c>
      <c r="H825" s="442"/>
      <c r="I825" s="435">
        <f t="shared" si="43"/>
        <v>79.38</v>
      </c>
      <c r="J825" s="19"/>
      <c r="K825" s="6"/>
      <c r="L825" s="6"/>
    </row>
    <row r="826" spans="1:12" s="13" customFormat="1" ht="15" customHeight="1" x14ac:dyDescent="0.3">
      <c r="A826" s="423"/>
      <c r="B826" s="455">
        <v>1361</v>
      </c>
      <c r="C826" s="466" t="s">
        <v>1356</v>
      </c>
      <c r="D826" s="554">
        <v>198.45</v>
      </c>
      <c r="E826" s="468" t="s">
        <v>1457</v>
      </c>
      <c r="F826" s="421" t="s">
        <v>1457</v>
      </c>
      <c r="G826" s="435">
        <f t="shared" si="45"/>
        <v>79.38</v>
      </c>
      <c r="H826" s="442"/>
      <c r="I826" s="435">
        <f t="shared" si="43"/>
        <v>79.38</v>
      </c>
      <c r="J826" s="19"/>
      <c r="K826" s="6"/>
      <c r="L826" s="6"/>
    </row>
    <row r="827" spans="1:12" s="13" customFormat="1" ht="15" customHeight="1" x14ac:dyDescent="0.3">
      <c r="A827" s="441"/>
      <c r="B827" s="445">
        <v>1362</v>
      </c>
      <c r="C827" s="441" t="s">
        <v>6826</v>
      </c>
      <c r="D827" s="549">
        <v>208.95</v>
      </c>
      <c r="E827" s="468" t="s">
        <v>1457</v>
      </c>
      <c r="F827" s="421" t="s">
        <v>1457</v>
      </c>
      <c r="G827" s="435">
        <f t="shared" si="45"/>
        <v>83.58</v>
      </c>
      <c r="H827" s="442"/>
      <c r="I827" s="435">
        <f t="shared" si="43"/>
        <v>83.58</v>
      </c>
      <c r="J827" s="19"/>
    </row>
    <row r="828" spans="1:12" s="13" customFormat="1" ht="15" customHeight="1" x14ac:dyDescent="0.3">
      <c r="A828" s="423"/>
      <c r="B828" s="455">
        <v>1363</v>
      </c>
      <c r="C828" s="466" t="s">
        <v>1357</v>
      </c>
      <c r="D828" s="554">
        <v>198.45</v>
      </c>
      <c r="E828" s="468" t="s">
        <v>1457</v>
      </c>
      <c r="F828" s="421" t="s">
        <v>1457</v>
      </c>
      <c r="G828" s="435">
        <f t="shared" si="45"/>
        <v>79.38</v>
      </c>
      <c r="H828" s="442"/>
      <c r="I828" s="435">
        <f t="shared" si="43"/>
        <v>79.38</v>
      </c>
      <c r="J828" s="19"/>
    </row>
    <row r="829" spans="1:12" s="13" customFormat="1" ht="15" customHeight="1" x14ac:dyDescent="0.3">
      <c r="A829" s="423"/>
      <c r="B829" s="455">
        <v>1364</v>
      </c>
      <c r="C829" s="466" t="s">
        <v>1358</v>
      </c>
      <c r="D829" s="554">
        <v>198.45</v>
      </c>
      <c r="E829" s="468" t="s">
        <v>1457</v>
      </c>
      <c r="F829" s="421" t="s">
        <v>1457</v>
      </c>
      <c r="G829" s="435">
        <f t="shared" si="45"/>
        <v>79.38</v>
      </c>
      <c r="H829" s="442"/>
      <c r="I829" s="435">
        <f t="shared" si="43"/>
        <v>79.38</v>
      </c>
      <c r="J829" s="19"/>
    </row>
    <row r="830" spans="1:12" s="13" customFormat="1" ht="15" customHeight="1" x14ac:dyDescent="0.3">
      <c r="A830" s="423"/>
      <c r="B830" s="455">
        <v>1365</v>
      </c>
      <c r="C830" s="466" t="s">
        <v>1359</v>
      </c>
      <c r="D830" s="554">
        <v>208.95</v>
      </c>
      <c r="E830" s="468" t="s">
        <v>1457</v>
      </c>
      <c r="F830" s="421" t="s">
        <v>1457</v>
      </c>
      <c r="G830" s="435">
        <f t="shared" si="45"/>
        <v>83.58</v>
      </c>
      <c r="H830" s="442"/>
      <c r="I830" s="435">
        <f t="shared" si="43"/>
        <v>83.58</v>
      </c>
      <c r="J830" s="19"/>
    </row>
    <row r="831" spans="1:12" s="13" customFormat="1" ht="15" customHeight="1" x14ac:dyDescent="0.3">
      <c r="A831" s="423"/>
      <c r="B831" s="455">
        <v>1366</v>
      </c>
      <c r="C831" s="466" t="s">
        <v>1360</v>
      </c>
      <c r="D831" s="554">
        <v>3.36</v>
      </c>
      <c r="E831" s="468" t="s">
        <v>1457</v>
      </c>
      <c r="F831" s="421" t="s">
        <v>1457</v>
      </c>
      <c r="G831" s="435">
        <f t="shared" si="45"/>
        <v>1.3440000000000001</v>
      </c>
      <c r="H831" s="442"/>
      <c r="I831" s="435">
        <f t="shared" si="43"/>
        <v>1.3440000000000001</v>
      </c>
      <c r="J831" s="19"/>
    </row>
    <row r="832" spans="1:12" s="13" customFormat="1" ht="15" customHeight="1" x14ac:dyDescent="0.3">
      <c r="A832" s="423"/>
      <c r="B832" s="455">
        <v>1367</v>
      </c>
      <c r="C832" s="466" t="s">
        <v>1361</v>
      </c>
      <c r="D832" s="554">
        <v>7.25</v>
      </c>
      <c r="E832" s="468" t="s">
        <v>1457</v>
      </c>
      <c r="F832" s="421" t="s">
        <v>1457</v>
      </c>
      <c r="G832" s="435">
        <f t="shared" si="45"/>
        <v>2.9000000000000004</v>
      </c>
      <c r="H832" s="442"/>
      <c r="I832" s="435">
        <f t="shared" si="43"/>
        <v>2.9000000000000004</v>
      </c>
      <c r="J832" s="19"/>
    </row>
    <row r="833" spans="1:12" s="13" customFormat="1" ht="15" customHeight="1" x14ac:dyDescent="0.3">
      <c r="A833" s="423"/>
      <c r="B833" s="455">
        <v>1368</v>
      </c>
      <c r="C833" s="466" t="s">
        <v>1362</v>
      </c>
      <c r="D833" s="554">
        <v>5.67</v>
      </c>
      <c r="E833" s="468" t="s">
        <v>1457</v>
      </c>
      <c r="F833" s="421" t="s">
        <v>1457</v>
      </c>
      <c r="G833" s="435">
        <f t="shared" si="45"/>
        <v>2.2680000000000002</v>
      </c>
      <c r="H833" s="442"/>
      <c r="I833" s="435">
        <f t="shared" si="43"/>
        <v>2.2680000000000002</v>
      </c>
      <c r="J833" s="19"/>
    </row>
    <row r="834" spans="1:12" s="13" customFormat="1" ht="15" customHeight="1" x14ac:dyDescent="0.3">
      <c r="A834" s="423"/>
      <c r="B834" s="449">
        <v>1369</v>
      </c>
      <c r="C834" s="447" t="s">
        <v>1040</v>
      </c>
      <c r="D834" s="549">
        <v>21.763350000000003</v>
      </c>
      <c r="E834" s="418" t="s">
        <v>1457</v>
      </c>
      <c r="F834" s="419" t="s">
        <v>1457</v>
      </c>
      <c r="G834" s="435">
        <f t="shared" si="45"/>
        <v>8.7053400000000014</v>
      </c>
      <c r="H834" s="442"/>
      <c r="I834" s="435">
        <f t="shared" ref="I834:I897" si="46">SUM(G834*H834)+G834</f>
        <v>8.7053400000000014</v>
      </c>
      <c r="J834" s="19"/>
    </row>
    <row r="835" spans="1:12" s="13" customFormat="1" ht="15" customHeight="1" x14ac:dyDescent="0.3">
      <c r="A835" s="423"/>
      <c r="B835" s="455">
        <v>1370</v>
      </c>
      <c r="C835" s="466" t="s">
        <v>1664</v>
      </c>
      <c r="D835" s="554">
        <v>9.24</v>
      </c>
      <c r="E835" s="418" t="s">
        <v>1457</v>
      </c>
      <c r="F835" s="419" t="s">
        <v>1457</v>
      </c>
      <c r="G835" s="435">
        <f t="shared" si="45"/>
        <v>3.6960000000000002</v>
      </c>
      <c r="H835" s="442"/>
      <c r="I835" s="435">
        <f t="shared" si="46"/>
        <v>3.6960000000000002</v>
      </c>
      <c r="J835" s="19"/>
    </row>
    <row r="836" spans="1:12" s="13" customFormat="1" ht="15" customHeight="1" x14ac:dyDescent="0.3">
      <c r="A836" s="417"/>
      <c r="B836" s="417" t="s">
        <v>8493</v>
      </c>
      <c r="C836" s="441" t="s">
        <v>8494</v>
      </c>
      <c r="D836" s="549">
        <v>9.24</v>
      </c>
      <c r="E836" s="418" t="s">
        <v>1457</v>
      </c>
      <c r="F836" s="421" t="s">
        <v>1457</v>
      </c>
      <c r="G836" s="435">
        <f t="shared" si="45"/>
        <v>3.6960000000000002</v>
      </c>
      <c r="H836" s="442"/>
      <c r="I836" s="435">
        <f t="shared" si="46"/>
        <v>3.6960000000000002</v>
      </c>
      <c r="J836" s="346"/>
    </row>
    <row r="837" spans="1:12" s="13" customFormat="1" ht="15" customHeight="1" x14ac:dyDescent="0.3">
      <c r="A837" s="417"/>
      <c r="B837" s="417" t="s">
        <v>8495</v>
      </c>
      <c r="C837" s="441" t="s">
        <v>8496</v>
      </c>
      <c r="D837" s="549">
        <v>9.24</v>
      </c>
      <c r="E837" s="418" t="s">
        <v>1457</v>
      </c>
      <c r="F837" s="421" t="s">
        <v>1457</v>
      </c>
      <c r="G837" s="435">
        <f t="shared" si="45"/>
        <v>3.6960000000000002</v>
      </c>
      <c r="H837" s="442"/>
      <c r="I837" s="435">
        <f t="shared" si="46"/>
        <v>3.6960000000000002</v>
      </c>
      <c r="J837" s="346"/>
    </row>
    <row r="838" spans="1:12" s="13" customFormat="1" ht="15" customHeight="1" x14ac:dyDescent="0.3">
      <c r="A838" s="51"/>
      <c r="B838" s="417" t="s">
        <v>9923</v>
      </c>
      <c r="C838" s="441" t="s">
        <v>9924</v>
      </c>
      <c r="D838" s="549">
        <v>11.97</v>
      </c>
      <c r="E838" s="418" t="s">
        <v>1457</v>
      </c>
      <c r="F838" s="425" t="s">
        <v>1457</v>
      </c>
      <c r="G838" s="435">
        <f t="shared" si="45"/>
        <v>4.7880000000000003</v>
      </c>
      <c r="H838" s="442"/>
      <c r="I838" s="435">
        <f t="shared" si="46"/>
        <v>4.7880000000000003</v>
      </c>
      <c r="J838" s="346"/>
      <c r="K838" s="6"/>
      <c r="L838" s="6"/>
    </row>
    <row r="839" spans="1:12" s="13" customFormat="1" ht="15" customHeight="1" x14ac:dyDescent="0.3">
      <c r="A839" s="51"/>
      <c r="B839" s="417" t="s">
        <v>9925</v>
      </c>
      <c r="C839" s="441" t="s">
        <v>9926</v>
      </c>
      <c r="D839" s="549">
        <v>11.97</v>
      </c>
      <c r="E839" s="418" t="s">
        <v>1457</v>
      </c>
      <c r="F839" s="425" t="s">
        <v>1457</v>
      </c>
      <c r="G839" s="435">
        <f t="shared" si="45"/>
        <v>4.7880000000000003</v>
      </c>
      <c r="H839" s="442"/>
      <c r="I839" s="435">
        <f t="shared" si="46"/>
        <v>4.7880000000000003</v>
      </c>
      <c r="J839" s="346"/>
      <c r="K839" s="6"/>
      <c r="L839" s="6"/>
    </row>
    <row r="840" spans="1:12" s="13" customFormat="1" ht="15" customHeight="1" x14ac:dyDescent="0.3">
      <c r="A840" s="417"/>
      <c r="B840" s="417" t="s">
        <v>8497</v>
      </c>
      <c r="C840" s="441" t="s">
        <v>8498</v>
      </c>
      <c r="D840" s="549">
        <v>11.97</v>
      </c>
      <c r="E840" s="418" t="s">
        <v>1457</v>
      </c>
      <c r="F840" s="421" t="s">
        <v>1457</v>
      </c>
      <c r="G840" s="435">
        <f t="shared" si="45"/>
        <v>4.7880000000000003</v>
      </c>
      <c r="H840" s="442"/>
      <c r="I840" s="435">
        <f t="shared" si="46"/>
        <v>4.7880000000000003</v>
      </c>
      <c r="J840" s="346"/>
    </row>
    <row r="841" spans="1:12" s="13" customFormat="1" ht="15" customHeight="1" x14ac:dyDescent="0.3">
      <c r="A841" s="417"/>
      <c r="B841" s="417" t="s">
        <v>8499</v>
      </c>
      <c r="C841" s="441" t="s">
        <v>8500</v>
      </c>
      <c r="D841" s="549">
        <v>14.28</v>
      </c>
      <c r="E841" s="418" t="s">
        <v>1457</v>
      </c>
      <c r="F841" s="421" t="s">
        <v>1457</v>
      </c>
      <c r="G841" s="435">
        <f t="shared" si="45"/>
        <v>5.7119999999999997</v>
      </c>
      <c r="H841" s="442"/>
      <c r="I841" s="435">
        <f t="shared" si="46"/>
        <v>5.7119999999999997</v>
      </c>
      <c r="J841" s="346"/>
    </row>
    <row r="842" spans="1:12" ht="15" customHeight="1" x14ac:dyDescent="0.3">
      <c r="A842" s="417"/>
      <c r="B842" s="417" t="s">
        <v>8501</v>
      </c>
      <c r="C842" s="441" t="s">
        <v>8502</v>
      </c>
      <c r="D842" s="549">
        <v>14.28</v>
      </c>
      <c r="E842" s="418" t="s">
        <v>1457</v>
      </c>
      <c r="F842" s="421" t="s">
        <v>1457</v>
      </c>
      <c r="G842" s="435">
        <f t="shared" si="45"/>
        <v>5.7119999999999997</v>
      </c>
      <c r="H842" s="442"/>
      <c r="I842" s="435">
        <f t="shared" si="46"/>
        <v>5.7119999999999997</v>
      </c>
      <c r="J842" s="346"/>
      <c r="K842" s="13"/>
      <c r="L842" s="13"/>
    </row>
    <row r="843" spans="1:12" ht="15" customHeight="1" x14ac:dyDescent="0.3">
      <c r="A843" s="417"/>
      <c r="B843" s="417" t="s">
        <v>8503</v>
      </c>
      <c r="C843" s="441" t="s">
        <v>8504</v>
      </c>
      <c r="D843" s="549">
        <v>14.28</v>
      </c>
      <c r="E843" s="418" t="s">
        <v>1457</v>
      </c>
      <c r="F843" s="421" t="s">
        <v>1457</v>
      </c>
      <c r="G843" s="435">
        <f t="shared" si="45"/>
        <v>5.7119999999999997</v>
      </c>
      <c r="H843" s="442"/>
      <c r="I843" s="435">
        <f t="shared" si="46"/>
        <v>5.7119999999999997</v>
      </c>
      <c r="J843" s="346"/>
      <c r="K843" s="13"/>
      <c r="L843" s="13"/>
    </row>
    <row r="844" spans="1:12" ht="15" customHeight="1" x14ac:dyDescent="0.3">
      <c r="A844" s="417"/>
      <c r="B844" s="417" t="s">
        <v>8505</v>
      </c>
      <c r="C844" s="441" t="s">
        <v>8506</v>
      </c>
      <c r="D844" s="549">
        <v>17.22</v>
      </c>
      <c r="E844" s="418" t="s">
        <v>1457</v>
      </c>
      <c r="F844" s="421" t="s">
        <v>1457</v>
      </c>
      <c r="G844" s="435">
        <f t="shared" si="45"/>
        <v>6.8879999999999999</v>
      </c>
      <c r="H844" s="442"/>
      <c r="I844" s="435">
        <f t="shared" si="46"/>
        <v>6.8879999999999999</v>
      </c>
      <c r="J844" s="346"/>
      <c r="K844" s="13"/>
      <c r="L844" s="13"/>
    </row>
    <row r="845" spans="1:12" s="42" customFormat="1" ht="15" customHeight="1" x14ac:dyDescent="0.3">
      <c r="A845" s="417"/>
      <c r="B845" s="417" t="s">
        <v>8507</v>
      </c>
      <c r="C845" s="441" t="s">
        <v>8508</v>
      </c>
      <c r="D845" s="549">
        <v>17.22</v>
      </c>
      <c r="E845" s="418" t="s">
        <v>1457</v>
      </c>
      <c r="F845" s="421" t="s">
        <v>1457</v>
      </c>
      <c r="G845" s="435">
        <f t="shared" si="45"/>
        <v>6.8879999999999999</v>
      </c>
      <c r="H845" s="442"/>
      <c r="I845" s="435">
        <f t="shared" si="46"/>
        <v>6.8879999999999999</v>
      </c>
      <c r="J845" s="346"/>
      <c r="K845" s="13"/>
      <c r="L845" s="13"/>
    </row>
    <row r="846" spans="1:12" s="42" customFormat="1" ht="15" customHeight="1" x14ac:dyDescent="0.3">
      <c r="A846" s="417"/>
      <c r="B846" s="417" t="s">
        <v>8509</v>
      </c>
      <c r="C846" s="441" t="s">
        <v>8510</v>
      </c>
      <c r="D846" s="549">
        <v>17.22</v>
      </c>
      <c r="E846" s="418" t="s">
        <v>1457</v>
      </c>
      <c r="F846" s="421" t="s">
        <v>1457</v>
      </c>
      <c r="G846" s="435">
        <f t="shared" si="45"/>
        <v>6.8879999999999999</v>
      </c>
      <c r="H846" s="442"/>
      <c r="I846" s="435">
        <f t="shared" si="46"/>
        <v>6.8879999999999999</v>
      </c>
      <c r="J846" s="346"/>
      <c r="K846" s="13"/>
      <c r="L846" s="13"/>
    </row>
    <row r="847" spans="1:12" s="42" customFormat="1" ht="15" customHeight="1" x14ac:dyDescent="0.3">
      <c r="A847" s="423"/>
      <c r="B847" s="449">
        <v>1382</v>
      </c>
      <c r="C847" s="465" t="s">
        <v>1682</v>
      </c>
      <c r="D847" s="555">
        <v>180.01</v>
      </c>
      <c r="E847" s="418" t="s">
        <v>1459</v>
      </c>
      <c r="F847" s="420" t="s">
        <v>1459</v>
      </c>
      <c r="G847" s="435">
        <f>SUM(D847)*0.5</f>
        <v>90.004999999999995</v>
      </c>
      <c r="H847" s="442"/>
      <c r="I847" s="435">
        <f t="shared" si="46"/>
        <v>90.004999999999995</v>
      </c>
      <c r="J847" s="19"/>
      <c r="K847" s="13"/>
      <c r="L847" s="13"/>
    </row>
    <row r="848" spans="1:12" s="42" customFormat="1" ht="15" customHeight="1" x14ac:dyDescent="0.3">
      <c r="A848" s="423"/>
      <c r="B848" s="449">
        <v>1383</v>
      </c>
      <c r="C848" s="465" t="s">
        <v>1683</v>
      </c>
      <c r="D848" s="555">
        <v>86.77</v>
      </c>
      <c r="E848" s="418" t="s">
        <v>1459</v>
      </c>
      <c r="F848" s="420" t="s">
        <v>1459</v>
      </c>
      <c r="G848" s="435">
        <f>SUM(D848)*0.5</f>
        <v>43.384999999999998</v>
      </c>
      <c r="H848" s="442"/>
      <c r="I848" s="435">
        <f t="shared" si="46"/>
        <v>43.384999999999998</v>
      </c>
      <c r="J848" s="19"/>
      <c r="K848" s="13"/>
      <c r="L848" s="13"/>
    </row>
    <row r="849" spans="1:12" s="42" customFormat="1" ht="15" customHeight="1" x14ac:dyDescent="0.3">
      <c r="A849" s="423"/>
      <c r="B849" s="449">
        <v>1384</v>
      </c>
      <c r="C849" s="465" t="s">
        <v>1684</v>
      </c>
      <c r="D849" s="555">
        <v>114.32</v>
      </c>
      <c r="E849" s="418" t="s">
        <v>1459</v>
      </c>
      <c r="F849" s="420" t="s">
        <v>1459</v>
      </c>
      <c r="G849" s="435">
        <f>SUM(D849)*0.5</f>
        <v>57.16</v>
      </c>
      <c r="H849" s="442"/>
      <c r="I849" s="435">
        <f t="shared" si="46"/>
        <v>57.16</v>
      </c>
      <c r="J849" s="19"/>
      <c r="K849" s="13"/>
      <c r="L849" s="13"/>
    </row>
    <row r="850" spans="1:12" s="42" customFormat="1" ht="15" customHeight="1" x14ac:dyDescent="0.3">
      <c r="A850" s="423"/>
      <c r="B850" s="449">
        <v>1385</v>
      </c>
      <c r="C850" s="465" t="s">
        <v>1685</v>
      </c>
      <c r="D850" s="555">
        <v>150.02000000000001</v>
      </c>
      <c r="E850" s="418" t="s">
        <v>1459</v>
      </c>
      <c r="F850" s="420" t="s">
        <v>1459</v>
      </c>
      <c r="G850" s="435">
        <f>SUM(D850)*0.5</f>
        <v>75.010000000000005</v>
      </c>
      <c r="H850" s="442"/>
      <c r="I850" s="435">
        <f t="shared" si="46"/>
        <v>75.010000000000005</v>
      </c>
      <c r="J850" s="19"/>
      <c r="K850" s="13"/>
      <c r="L850" s="13"/>
    </row>
    <row r="851" spans="1:12" s="42" customFormat="1" ht="15" customHeight="1" x14ac:dyDescent="0.25">
      <c r="A851" s="51"/>
      <c r="B851" s="417" t="s">
        <v>9927</v>
      </c>
      <c r="C851" s="441" t="s">
        <v>9928</v>
      </c>
      <c r="D851" s="549">
        <v>17.75</v>
      </c>
      <c r="E851" s="418" t="s">
        <v>1457</v>
      </c>
      <c r="F851" s="425" t="s">
        <v>1457</v>
      </c>
      <c r="G851" s="435">
        <f t="shared" ref="G851:G860" si="47">SUM(D851)*0.4</f>
        <v>7.1000000000000005</v>
      </c>
      <c r="H851" s="442"/>
      <c r="I851" s="435">
        <f t="shared" si="46"/>
        <v>7.1000000000000005</v>
      </c>
      <c r="J851" s="346"/>
      <c r="K851" s="6"/>
      <c r="L851" s="6"/>
    </row>
    <row r="852" spans="1:12" s="42" customFormat="1" ht="15" customHeight="1" x14ac:dyDescent="0.25">
      <c r="A852" s="51"/>
      <c r="B852" s="417" t="s">
        <v>9929</v>
      </c>
      <c r="C852" s="441" t="s">
        <v>9930</v>
      </c>
      <c r="D852" s="549">
        <v>17.75</v>
      </c>
      <c r="E852" s="418" t="s">
        <v>1457</v>
      </c>
      <c r="F852" s="425" t="s">
        <v>1457</v>
      </c>
      <c r="G852" s="435">
        <f t="shared" si="47"/>
        <v>7.1000000000000005</v>
      </c>
      <c r="H852" s="442"/>
      <c r="I852" s="435">
        <f t="shared" si="46"/>
        <v>7.1000000000000005</v>
      </c>
      <c r="J852" s="346"/>
      <c r="K852" s="6"/>
      <c r="L852" s="6"/>
    </row>
    <row r="853" spans="1:12" s="42" customFormat="1" ht="15" customHeight="1" x14ac:dyDescent="0.3">
      <c r="A853" s="417"/>
      <c r="B853" s="417" t="s">
        <v>8511</v>
      </c>
      <c r="C853" s="441" t="s">
        <v>8512</v>
      </c>
      <c r="D853" s="549">
        <v>17.75</v>
      </c>
      <c r="E853" s="418" t="s">
        <v>1457</v>
      </c>
      <c r="F853" s="421" t="s">
        <v>1457</v>
      </c>
      <c r="G853" s="435">
        <f t="shared" si="47"/>
        <v>7.1000000000000005</v>
      </c>
      <c r="H853" s="442"/>
      <c r="I853" s="435">
        <f t="shared" si="46"/>
        <v>7.1000000000000005</v>
      </c>
      <c r="J853" s="346"/>
      <c r="K853" s="13"/>
      <c r="L853" s="13"/>
    </row>
    <row r="854" spans="1:12" s="42" customFormat="1" ht="15" customHeight="1" x14ac:dyDescent="0.3">
      <c r="A854" s="417"/>
      <c r="B854" s="417">
        <v>1391</v>
      </c>
      <c r="C854" s="441" t="s">
        <v>9782</v>
      </c>
      <c r="D854" s="549">
        <v>17.75</v>
      </c>
      <c r="E854" s="418" t="s">
        <v>1457</v>
      </c>
      <c r="F854" s="421" t="s">
        <v>1457</v>
      </c>
      <c r="G854" s="435">
        <f t="shared" si="47"/>
        <v>7.1000000000000005</v>
      </c>
      <c r="H854" s="442"/>
      <c r="I854" s="435">
        <f t="shared" si="46"/>
        <v>7.1000000000000005</v>
      </c>
      <c r="J854" s="346"/>
      <c r="K854" s="13"/>
      <c r="L854" s="13"/>
    </row>
    <row r="855" spans="1:12" s="42" customFormat="1" ht="15" customHeight="1" x14ac:dyDescent="0.3">
      <c r="A855" s="417"/>
      <c r="B855" s="417" t="s">
        <v>8513</v>
      </c>
      <c r="C855" s="441" t="s">
        <v>8514</v>
      </c>
      <c r="D855" s="549">
        <v>27.93</v>
      </c>
      <c r="E855" s="418" t="s">
        <v>1457</v>
      </c>
      <c r="F855" s="421" t="s">
        <v>1457</v>
      </c>
      <c r="G855" s="435">
        <f t="shared" si="47"/>
        <v>11.172000000000001</v>
      </c>
      <c r="H855" s="442"/>
      <c r="I855" s="435">
        <f t="shared" si="46"/>
        <v>11.172000000000001</v>
      </c>
      <c r="J855" s="346"/>
      <c r="K855" s="13"/>
      <c r="L855" s="13"/>
    </row>
    <row r="856" spans="1:12" s="42" customFormat="1" ht="15" customHeight="1" x14ac:dyDescent="0.3">
      <c r="A856" s="417"/>
      <c r="B856" s="417" t="s">
        <v>8515</v>
      </c>
      <c r="C856" s="441" t="s">
        <v>8516</v>
      </c>
      <c r="D856" s="549">
        <v>27.93</v>
      </c>
      <c r="E856" s="418" t="s">
        <v>1457</v>
      </c>
      <c r="F856" s="421" t="s">
        <v>1457</v>
      </c>
      <c r="G856" s="435">
        <f t="shared" si="47"/>
        <v>11.172000000000001</v>
      </c>
      <c r="H856" s="442"/>
      <c r="I856" s="435">
        <f t="shared" si="46"/>
        <v>11.172000000000001</v>
      </c>
      <c r="J856" s="346"/>
      <c r="K856" s="13"/>
      <c r="L856" s="13"/>
    </row>
    <row r="857" spans="1:12" s="42" customFormat="1" ht="15" customHeight="1" x14ac:dyDescent="0.3">
      <c r="A857" s="417"/>
      <c r="B857" s="417" t="s">
        <v>8517</v>
      </c>
      <c r="C857" s="441" t="s">
        <v>8518</v>
      </c>
      <c r="D857" s="549">
        <v>27.93</v>
      </c>
      <c r="E857" s="418" t="s">
        <v>1457</v>
      </c>
      <c r="F857" s="421" t="s">
        <v>1457</v>
      </c>
      <c r="G857" s="435">
        <f t="shared" si="47"/>
        <v>11.172000000000001</v>
      </c>
      <c r="H857" s="442"/>
      <c r="I857" s="435">
        <f t="shared" si="46"/>
        <v>11.172000000000001</v>
      </c>
      <c r="J857" s="346"/>
      <c r="K857" s="13"/>
      <c r="L857" s="13"/>
    </row>
    <row r="858" spans="1:12" s="42" customFormat="1" ht="15" customHeight="1" x14ac:dyDescent="0.3">
      <c r="A858" s="417"/>
      <c r="B858" s="417" t="s">
        <v>8519</v>
      </c>
      <c r="C858" s="441" t="s">
        <v>8520</v>
      </c>
      <c r="D858" s="549">
        <v>27.93</v>
      </c>
      <c r="E858" s="418" t="s">
        <v>1457</v>
      </c>
      <c r="F858" s="421" t="s">
        <v>1457</v>
      </c>
      <c r="G858" s="435">
        <f t="shared" si="47"/>
        <v>11.172000000000001</v>
      </c>
      <c r="H858" s="442"/>
      <c r="I858" s="435">
        <f t="shared" si="46"/>
        <v>11.172000000000001</v>
      </c>
      <c r="J858" s="346"/>
      <c r="K858" s="13"/>
      <c r="L858" s="13"/>
    </row>
    <row r="859" spans="1:12" s="42" customFormat="1" ht="15" customHeight="1" x14ac:dyDescent="0.3">
      <c r="A859" s="417"/>
      <c r="B859" s="417" t="s">
        <v>8521</v>
      </c>
      <c r="C859" s="441" t="s">
        <v>8522</v>
      </c>
      <c r="D859" s="549">
        <v>27.93</v>
      </c>
      <c r="E859" s="418" t="s">
        <v>1457</v>
      </c>
      <c r="F859" s="421" t="s">
        <v>1457</v>
      </c>
      <c r="G859" s="435">
        <f t="shared" si="47"/>
        <v>11.172000000000001</v>
      </c>
      <c r="H859" s="442"/>
      <c r="I859" s="435">
        <f t="shared" si="46"/>
        <v>11.172000000000001</v>
      </c>
      <c r="J859" s="346"/>
      <c r="K859" s="13"/>
      <c r="L859" s="13"/>
    </row>
    <row r="860" spans="1:12" s="42" customFormat="1" ht="15" customHeight="1" x14ac:dyDescent="0.25">
      <c r="A860" s="51"/>
      <c r="B860" s="417" t="s">
        <v>9931</v>
      </c>
      <c r="C860" s="441" t="s">
        <v>9932</v>
      </c>
      <c r="D860" s="549">
        <v>27.93</v>
      </c>
      <c r="E860" s="418" t="s">
        <v>1457</v>
      </c>
      <c r="F860" s="425" t="s">
        <v>1457</v>
      </c>
      <c r="G860" s="435">
        <f t="shared" si="47"/>
        <v>11.172000000000001</v>
      </c>
      <c r="H860" s="442"/>
      <c r="I860" s="435">
        <f t="shared" si="46"/>
        <v>11.172000000000001</v>
      </c>
      <c r="J860" s="346"/>
      <c r="K860" s="6"/>
      <c r="L860" s="6"/>
    </row>
    <row r="861" spans="1:12" s="42" customFormat="1" ht="15" customHeight="1" x14ac:dyDescent="0.3">
      <c r="A861" s="423"/>
      <c r="B861" s="462">
        <v>1398</v>
      </c>
      <c r="C861" s="463" t="s">
        <v>1345</v>
      </c>
      <c r="D861" s="554">
        <v>17.535</v>
      </c>
      <c r="E861" s="418" t="s">
        <v>1459</v>
      </c>
      <c r="F861" s="420" t="s">
        <v>1459</v>
      </c>
      <c r="G861" s="435">
        <f t="shared" ref="G861:G872" si="48">SUM(D861)*0.5</f>
        <v>8.7675000000000001</v>
      </c>
      <c r="H861" s="442"/>
      <c r="I861" s="435">
        <f t="shared" si="46"/>
        <v>8.7675000000000001</v>
      </c>
      <c r="J861" s="19"/>
      <c r="K861" s="13"/>
      <c r="L861" s="13"/>
    </row>
    <row r="862" spans="1:12" s="42" customFormat="1" ht="15" customHeight="1" x14ac:dyDescent="0.25">
      <c r="A862" s="423"/>
      <c r="B862" s="462">
        <v>1399</v>
      </c>
      <c r="C862" s="463" t="s">
        <v>1346</v>
      </c>
      <c r="D862" s="554">
        <v>17.535</v>
      </c>
      <c r="E862" s="418" t="s">
        <v>1459</v>
      </c>
      <c r="F862" s="420" t="s">
        <v>1459</v>
      </c>
      <c r="G862" s="435">
        <f t="shared" si="48"/>
        <v>8.7675000000000001</v>
      </c>
      <c r="H862" s="442"/>
      <c r="I862" s="435">
        <f t="shared" si="46"/>
        <v>8.7675000000000001</v>
      </c>
      <c r="J862" s="19"/>
      <c r="K862" s="6"/>
      <c r="L862" s="6"/>
    </row>
    <row r="863" spans="1:12" s="42" customFormat="1" ht="15" customHeight="1" x14ac:dyDescent="0.25">
      <c r="A863" s="423"/>
      <c r="B863" s="462">
        <v>1400</v>
      </c>
      <c r="C863" s="463" t="s">
        <v>1347</v>
      </c>
      <c r="D863" s="554">
        <v>17.535</v>
      </c>
      <c r="E863" s="418" t="s">
        <v>1459</v>
      </c>
      <c r="F863" s="420" t="s">
        <v>1459</v>
      </c>
      <c r="G863" s="435">
        <f t="shared" si="48"/>
        <v>8.7675000000000001</v>
      </c>
      <c r="H863" s="442"/>
      <c r="I863" s="435">
        <f t="shared" si="46"/>
        <v>8.7675000000000001</v>
      </c>
      <c r="J863" s="19"/>
      <c r="K863" s="6"/>
      <c r="L863" s="6"/>
    </row>
    <row r="864" spans="1:12" s="42" customFormat="1" ht="15" customHeight="1" x14ac:dyDescent="0.25">
      <c r="A864" s="423"/>
      <c r="B864" s="462">
        <v>1401</v>
      </c>
      <c r="C864" s="463" t="s">
        <v>1348</v>
      </c>
      <c r="D864" s="554">
        <v>17.535</v>
      </c>
      <c r="E864" s="418" t="s">
        <v>1459</v>
      </c>
      <c r="F864" s="420" t="s">
        <v>1459</v>
      </c>
      <c r="G864" s="435">
        <f t="shared" si="48"/>
        <v>8.7675000000000001</v>
      </c>
      <c r="H864" s="442"/>
      <c r="I864" s="435">
        <f t="shared" si="46"/>
        <v>8.7675000000000001</v>
      </c>
      <c r="J864" s="19"/>
      <c r="K864" s="6"/>
      <c r="L864" s="6"/>
    </row>
    <row r="865" spans="1:12" s="42" customFormat="1" ht="15" customHeight="1" x14ac:dyDescent="0.3">
      <c r="A865" s="417"/>
      <c r="B865" s="417" t="s">
        <v>7095</v>
      </c>
      <c r="C865" s="441" t="s">
        <v>7096</v>
      </c>
      <c r="D865" s="549">
        <v>17.535</v>
      </c>
      <c r="E865" s="418" t="s">
        <v>1459</v>
      </c>
      <c r="F865" s="420" t="s">
        <v>1459</v>
      </c>
      <c r="G865" s="435">
        <f t="shared" si="48"/>
        <v>8.7675000000000001</v>
      </c>
      <c r="H865" s="442"/>
      <c r="I865" s="435">
        <f t="shared" si="46"/>
        <v>8.7675000000000001</v>
      </c>
      <c r="J865"/>
    </row>
    <row r="866" spans="1:12" s="42" customFormat="1" ht="15" customHeight="1" x14ac:dyDescent="0.25">
      <c r="A866" s="417"/>
      <c r="B866" s="417" t="s">
        <v>8523</v>
      </c>
      <c r="C866" s="441" t="s">
        <v>8524</v>
      </c>
      <c r="D866" s="549">
        <v>16.7</v>
      </c>
      <c r="E866" s="418" t="s">
        <v>1459</v>
      </c>
      <c r="F866" s="417" t="s">
        <v>1459</v>
      </c>
      <c r="G866" s="435">
        <f t="shared" si="48"/>
        <v>8.35</v>
      </c>
      <c r="H866" s="442"/>
      <c r="I866" s="435">
        <f t="shared" si="46"/>
        <v>8.35</v>
      </c>
      <c r="J866" s="346"/>
    </row>
    <row r="867" spans="1:12" s="42" customFormat="1" ht="15" customHeight="1" x14ac:dyDescent="0.25">
      <c r="A867" s="423"/>
      <c r="B867" s="462">
        <v>1404</v>
      </c>
      <c r="C867" s="463" t="s">
        <v>1349</v>
      </c>
      <c r="D867" s="554">
        <v>17.535</v>
      </c>
      <c r="E867" s="418" t="s">
        <v>1459</v>
      </c>
      <c r="F867" s="420" t="s">
        <v>1459</v>
      </c>
      <c r="G867" s="435">
        <f t="shared" si="48"/>
        <v>8.7675000000000001</v>
      </c>
      <c r="H867" s="442"/>
      <c r="I867" s="435">
        <f t="shared" si="46"/>
        <v>8.7675000000000001</v>
      </c>
      <c r="J867" s="19"/>
    </row>
    <row r="868" spans="1:12" s="42" customFormat="1" ht="15" customHeight="1" x14ac:dyDescent="0.25">
      <c r="A868" s="423"/>
      <c r="B868" s="462">
        <v>1405</v>
      </c>
      <c r="C868" s="463" t="s">
        <v>1350</v>
      </c>
      <c r="D868" s="554">
        <v>17.535</v>
      </c>
      <c r="E868" s="418" t="s">
        <v>1459</v>
      </c>
      <c r="F868" s="420" t="s">
        <v>1459</v>
      </c>
      <c r="G868" s="435">
        <f t="shared" si="48"/>
        <v>8.7675000000000001</v>
      </c>
      <c r="H868" s="442"/>
      <c r="I868" s="435">
        <f t="shared" si="46"/>
        <v>8.7675000000000001</v>
      </c>
      <c r="J868" s="19"/>
    </row>
    <row r="869" spans="1:12" s="42" customFormat="1" ht="15" customHeight="1" x14ac:dyDescent="0.25">
      <c r="A869" s="423"/>
      <c r="B869" s="462">
        <v>1406</v>
      </c>
      <c r="C869" s="463" t="s">
        <v>1351</v>
      </c>
      <c r="D869" s="554">
        <v>17.535</v>
      </c>
      <c r="E869" s="418" t="s">
        <v>1459</v>
      </c>
      <c r="F869" s="420" t="s">
        <v>1459</v>
      </c>
      <c r="G869" s="435">
        <f t="shared" si="48"/>
        <v>8.7675000000000001</v>
      </c>
      <c r="H869" s="442"/>
      <c r="I869" s="435">
        <f t="shared" si="46"/>
        <v>8.7675000000000001</v>
      </c>
      <c r="J869" s="19"/>
    </row>
    <row r="870" spans="1:12" s="42" customFormat="1" ht="15" customHeight="1" x14ac:dyDescent="0.25">
      <c r="A870" s="423"/>
      <c r="B870" s="462">
        <v>1407</v>
      </c>
      <c r="C870" s="463" t="s">
        <v>1352</v>
      </c>
      <c r="D870" s="554">
        <v>17.535</v>
      </c>
      <c r="E870" s="418" t="s">
        <v>1459</v>
      </c>
      <c r="F870" s="420" t="s">
        <v>1459</v>
      </c>
      <c r="G870" s="435">
        <f t="shared" si="48"/>
        <v>8.7675000000000001</v>
      </c>
      <c r="H870" s="442"/>
      <c r="I870" s="435">
        <f t="shared" si="46"/>
        <v>8.7675000000000001</v>
      </c>
      <c r="J870" s="19"/>
    </row>
    <row r="871" spans="1:12" s="42" customFormat="1" ht="15" customHeight="1" x14ac:dyDescent="0.25">
      <c r="A871" s="423"/>
      <c r="B871" s="462">
        <v>1408</v>
      </c>
      <c r="C871" s="463" t="s">
        <v>1353</v>
      </c>
      <c r="D871" s="554">
        <v>17.535</v>
      </c>
      <c r="E871" s="418" t="s">
        <v>1459</v>
      </c>
      <c r="F871" s="420" t="s">
        <v>1459</v>
      </c>
      <c r="G871" s="435">
        <f t="shared" si="48"/>
        <v>8.7675000000000001</v>
      </c>
      <c r="H871" s="442"/>
      <c r="I871" s="435">
        <f t="shared" si="46"/>
        <v>8.7675000000000001</v>
      </c>
      <c r="J871" s="19"/>
    </row>
    <row r="872" spans="1:12" s="42" customFormat="1" ht="15" customHeight="1" x14ac:dyDescent="0.25">
      <c r="A872" s="423"/>
      <c r="B872" s="462">
        <v>1409</v>
      </c>
      <c r="C872" s="463" t="s">
        <v>1354</v>
      </c>
      <c r="D872" s="554">
        <v>17.535</v>
      </c>
      <c r="E872" s="418" t="s">
        <v>1459</v>
      </c>
      <c r="F872" s="420" t="s">
        <v>1459</v>
      </c>
      <c r="G872" s="435">
        <f t="shared" si="48"/>
        <v>8.7675000000000001</v>
      </c>
      <c r="H872" s="442"/>
      <c r="I872" s="435">
        <f t="shared" si="46"/>
        <v>8.7675000000000001</v>
      </c>
      <c r="J872" s="19"/>
    </row>
    <row r="873" spans="1:12" s="42" customFormat="1" ht="15" customHeight="1" x14ac:dyDescent="0.25">
      <c r="A873" s="417"/>
      <c r="B873" s="417" t="s">
        <v>8525</v>
      </c>
      <c r="C873" s="441" t="s">
        <v>8526</v>
      </c>
      <c r="D873" s="549">
        <v>77.7</v>
      </c>
      <c r="E873" s="418" t="s">
        <v>1457</v>
      </c>
      <c r="F873" s="421" t="s">
        <v>1457</v>
      </c>
      <c r="G873" s="435">
        <f t="shared" ref="G873:G879" si="49">SUM(D873)*0.4</f>
        <v>31.080000000000002</v>
      </c>
      <c r="H873" s="442"/>
      <c r="I873" s="435">
        <f t="shared" si="46"/>
        <v>31.080000000000002</v>
      </c>
      <c r="J873" s="346"/>
    </row>
    <row r="874" spans="1:12" s="42" customFormat="1" ht="15" customHeight="1" x14ac:dyDescent="0.25">
      <c r="A874" s="417"/>
      <c r="B874" s="417" t="s">
        <v>8527</v>
      </c>
      <c r="C874" s="441" t="s">
        <v>8528</v>
      </c>
      <c r="D874" s="549">
        <v>77.7</v>
      </c>
      <c r="E874" s="418" t="s">
        <v>1457</v>
      </c>
      <c r="F874" s="421" t="s">
        <v>1457</v>
      </c>
      <c r="G874" s="435">
        <f t="shared" si="49"/>
        <v>31.080000000000002</v>
      </c>
      <c r="H874" s="442"/>
      <c r="I874" s="435">
        <f t="shared" si="46"/>
        <v>31.080000000000002</v>
      </c>
      <c r="J874" s="346"/>
    </row>
    <row r="875" spans="1:12" s="42" customFormat="1" ht="15" customHeight="1" x14ac:dyDescent="0.25">
      <c r="A875" s="423"/>
      <c r="B875" s="455">
        <v>1412</v>
      </c>
      <c r="C875" s="463" t="s">
        <v>1658</v>
      </c>
      <c r="D875" s="547">
        <v>140.69999999999999</v>
      </c>
      <c r="E875" s="418" t="s">
        <v>1457</v>
      </c>
      <c r="F875" s="419" t="s">
        <v>1457</v>
      </c>
      <c r="G875" s="435">
        <f t="shared" si="49"/>
        <v>56.28</v>
      </c>
      <c r="H875" s="442"/>
      <c r="I875" s="435">
        <f t="shared" si="46"/>
        <v>56.28</v>
      </c>
      <c r="J875" s="19"/>
    </row>
    <row r="876" spans="1:12" s="13" customFormat="1" ht="15" customHeight="1" x14ac:dyDescent="0.3">
      <c r="A876" s="417"/>
      <c r="B876" s="417" t="s">
        <v>8529</v>
      </c>
      <c r="C876" s="441" t="s">
        <v>8530</v>
      </c>
      <c r="D876" s="549">
        <v>140.69999999999999</v>
      </c>
      <c r="E876" s="418" t="s">
        <v>1457</v>
      </c>
      <c r="F876" s="421" t="s">
        <v>1457</v>
      </c>
      <c r="G876" s="435">
        <f t="shared" si="49"/>
        <v>56.28</v>
      </c>
      <c r="H876" s="442"/>
      <c r="I876" s="435">
        <f t="shared" si="46"/>
        <v>56.28</v>
      </c>
      <c r="J876" s="346"/>
      <c r="K876" s="42"/>
      <c r="L876" s="42"/>
    </row>
    <row r="877" spans="1:12" s="13" customFormat="1" ht="15" customHeight="1" x14ac:dyDescent="0.3">
      <c r="A877" s="417"/>
      <c r="B877" s="417" t="s">
        <v>8531</v>
      </c>
      <c r="C877" s="441" t="s">
        <v>8532</v>
      </c>
      <c r="D877" s="549">
        <v>12.6</v>
      </c>
      <c r="E877" s="418" t="s">
        <v>1457</v>
      </c>
      <c r="F877" s="421" t="s">
        <v>1457</v>
      </c>
      <c r="G877" s="435">
        <f t="shared" si="49"/>
        <v>5.04</v>
      </c>
      <c r="H877" s="442"/>
      <c r="I877" s="435">
        <f t="shared" si="46"/>
        <v>5.04</v>
      </c>
      <c r="J877" s="346"/>
      <c r="K877" s="42"/>
      <c r="L877" s="42"/>
    </row>
    <row r="878" spans="1:12" s="13" customFormat="1" ht="15" customHeight="1" x14ac:dyDescent="0.3">
      <c r="A878" s="417"/>
      <c r="B878" s="417" t="s">
        <v>8533</v>
      </c>
      <c r="C878" s="441" t="s">
        <v>8534</v>
      </c>
      <c r="D878" s="549">
        <v>20.9</v>
      </c>
      <c r="E878" s="418" t="s">
        <v>1457</v>
      </c>
      <c r="F878" s="421" t="s">
        <v>1457</v>
      </c>
      <c r="G878" s="435">
        <f t="shared" si="49"/>
        <v>8.36</v>
      </c>
      <c r="H878" s="442"/>
      <c r="I878" s="435">
        <f t="shared" si="46"/>
        <v>8.36</v>
      </c>
      <c r="J878" s="346"/>
      <c r="K878" s="42"/>
      <c r="L878" s="42"/>
    </row>
    <row r="879" spans="1:12" s="13" customFormat="1" ht="15" customHeight="1" x14ac:dyDescent="0.3">
      <c r="A879" s="423"/>
      <c r="B879" s="455">
        <v>1424</v>
      </c>
      <c r="C879" s="461" t="s">
        <v>1554</v>
      </c>
      <c r="D879" s="554">
        <v>44.1</v>
      </c>
      <c r="E879" s="418" t="s">
        <v>1457</v>
      </c>
      <c r="F879" s="448" t="s">
        <v>1457</v>
      </c>
      <c r="G879" s="435">
        <f t="shared" si="49"/>
        <v>17.64</v>
      </c>
      <c r="H879" s="442"/>
      <c r="I879" s="435">
        <f t="shared" si="46"/>
        <v>17.64</v>
      </c>
      <c r="J879" s="19"/>
      <c r="K879" s="42"/>
      <c r="L879" s="42"/>
    </row>
    <row r="880" spans="1:12" s="13" customFormat="1" ht="15" customHeight="1" x14ac:dyDescent="0.3">
      <c r="A880" s="423"/>
      <c r="B880" s="455">
        <v>1425</v>
      </c>
      <c r="C880" s="461" t="s">
        <v>1555</v>
      </c>
      <c r="D880" s="554">
        <v>2.31</v>
      </c>
      <c r="E880" s="418" t="s">
        <v>1459</v>
      </c>
      <c r="F880" s="420" t="s">
        <v>1459</v>
      </c>
      <c r="G880" s="435">
        <f>SUM(D880)*0.5</f>
        <v>1.155</v>
      </c>
      <c r="H880" s="442"/>
      <c r="I880" s="435">
        <f t="shared" si="46"/>
        <v>1.155</v>
      </c>
      <c r="J880" s="19"/>
      <c r="K880" s="42"/>
      <c r="L880" s="42"/>
    </row>
    <row r="881" spans="1:12" s="13" customFormat="1" ht="15" customHeight="1" x14ac:dyDescent="0.3">
      <c r="A881" s="423"/>
      <c r="B881" s="455">
        <v>1426</v>
      </c>
      <c r="C881" s="461" t="s">
        <v>1556</v>
      </c>
      <c r="D881" s="554">
        <v>3.36</v>
      </c>
      <c r="E881" s="418" t="s">
        <v>1459</v>
      </c>
      <c r="F881" s="420" t="s">
        <v>1459</v>
      </c>
      <c r="G881" s="435">
        <f>SUM(D881)*0.5</f>
        <v>1.68</v>
      </c>
      <c r="H881" s="442"/>
      <c r="I881" s="435">
        <f t="shared" si="46"/>
        <v>1.68</v>
      </c>
      <c r="J881" s="19"/>
      <c r="K881" s="42"/>
      <c r="L881" s="42"/>
    </row>
    <row r="882" spans="1:12" s="13" customFormat="1" ht="15" customHeight="1" x14ac:dyDescent="0.3">
      <c r="A882" s="423"/>
      <c r="B882" s="455">
        <v>1427</v>
      </c>
      <c r="C882" s="461" t="s">
        <v>1557</v>
      </c>
      <c r="D882" s="554">
        <v>3.36</v>
      </c>
      <c r="E882" s="418" t="s">
        <v>1459</v>
      </c>
      <c r="F882" s="420" t="s">
        <v>1459</v>
      </c>
      <c r="G882" s="435">
        <f>SUM(D882)*0.5</f>
        <v>1.68</v>
      </c>
      <c r="H882" s="442"/>
      <c r="I882" s="435">
        <f t="shared" si="46"/>
        <v>1.68</v>
      </c>
      <c r="J882" s="19"/>
      <c r="K882" s="42"/>
      <c r="L882" s="42"/>
    </row>
    <row r="883" spans="1:12" s="13" customFormat="1" ht="15" customHeight="1" x14ac:dyDescent="0.3">
      <c r="A883" s="417"/>
      <c r="B883" s="417" t="s">
        <v>8535</v>
      </c>
      <c r="C883" s="441" t="s">
        <v>8536</v>
      </c>
      <c r="D883" s="549">
        <v>12.6</v>
      </c>
      <c r="E883" s="418" t="s">
        <v>1457</v>
      </c>
      <c r="F883" s="421" t="s">
        <v>1457</v>
      </c>
      <c r="G883" s="435">
        <f t="shared" ref="G883:G903" si="50">SUM(D883)*0.4</f>
        <v>5.04</v>
      </c>
      <c r="H883" s="442"/>
      <c r="I883" s="435">
        <f t="shared" si="46"/>
        <v>5.04</v>
      </c>
      <c r="J883" s="346"/>
      <c r="K883" s="42"/>
      <c r="L883" s="42"/>
    </row>
    <row r="884" spans="1:12" s="13" customFormat="1" ht="15" customHeight="1" x14ac:dyDescent="0.3">
      <c r="A884" s="417"/>
      <c r="B884" s="417" t="s">
        <v>8537</v>
      </c>
      <c r="C884" s="441" t="s">
        <v>8538</v>
      </c>
      <c r="D884" s="549">
        <v>12.6</v>
      </c>
      <c r="E884" s="418" t="s">
        <v>1457</v>
      </c>
      <c r="F884" s="421" t="s">
        <v>1457</v>
      </c>
      <c r="G884" s="435">
        <f t="shared" si="50"/>
        <v>5.04</v>
      </c>
      <c r="H884" s="442"/>
      <c r="I884" s="435">
        <f t="shared" si="46"/>
        <v>5.04</v>
      </c>
      <c r="J884" s="346"/>
      <c r="K884" s="42"/>
      <c r="L884" s="42"/>
    </row>
    <row r="885" spans="1:12" s="13" customFormat="1" ht="15" customHeight="1" x14ac:dyDescent="0.3">
      <c r="A885" s="423"/>
      <c r="B885" s="455">
        <v>1430</v>
      </c>
      <c r="C885" s="461" t="s">
        <v>1670</v>
      </c>
      <c r="D885" s="554">
        <v>12.6</v>
      </c>
      <c r="E885" s="418" t="s">
        <v>1457</v>
      </c>
      <c r="F885" s="419" t="s">
        <v>1457</v>
      </c>
      <c r="G885" s="435">
        <f t="shared" si="50"/>
        <v>5.04</v>
      </c>
      <c r="H885" s="442"/>
      <c r="I885" s="435">
        <f t="shared" si="46"/>
        <v>5.04</v>
      </c>
      <c r="J885" s="19"/>
      <c r="K885" s="42"/>
      <c r="L885" s="42"/>
    </row>
    <row r="886" spans="1:12" s="13" customFormat="1" ht="15" customHeight="1" x14ac:dyDescent="0.3">
      <c r="A886" s="423"/>
      <c r="B886" s="455">
        <v>1431</v>
      </c>
      <c r="C886" s="461" t="s">
        <v>1671</v>
      </c>
      <c r="D886" s="554">
        <v>14.7</v>
      </c>
      <c r="E886" s="418" t="s">
        <v>1457</v>
      </c>
      <c r="F886" s="419" t="s">
        <v>1457</v>
      </c>
      <c r="G886" s="435">
        <f t="shared" si="50"/>
        <v>5.88</v>
      </c>
      <c r="H886" s="442"/>
      <c r="I886" s="435">
        <f t="shared" si="46"/>
        <v>5.88</v>
      </c>
      <c r="J886" s="19"/>
      <c r="K886" s="42"/>
      <c r="L886" s="42"/>
    </row>
    <row r="887" spans="1:12" s="13" customFormat="1" ht="15" customHeight="1" x14ac:dyDescent="0.3">
      <c r="A887" s="417"/>
      <c r="B887" s="417" t="s">
        <v>8539</v>
      </c>
      <c r="C887" s="441" t="s">
        <v>8540</v>
      </c>
      <c r="D887" s="549">
        <v>14.7</v>
      </c>
      <c r="E887" s="418" t="s">
        <v>1457</v>
      </c>
      <c r="F887" s="421" t="s">
        <v>1457</v>
      </c>
      <c r="G887" s="435">
        <f t="shared" si="50"/>
        <v>5.88</v>
      </c>
      <c r="H887" s="442"/>
      <c r="I887" s="435">
        <f t="shared" si="46"/>
        <v>5.88</v>
      </c>
      <c r="J887" s="346"/>
      <c r="K887" s="42"/>
      <c r="L887" s="42"/>
    </row>
    <row r="888" spans="1:12" s="2" customFormat="1" ht="15" customHeight="1" x14ac:dyDescent="0.3">
      <c r="A888" s="417"/>
      <c r="B888" s="417" t="s">
        <v>8541</v>
      </c>
      <c r="C888" s="441" t="s">
        <v>8542</v>
      </c>
      <c r="D888" s="549">
        <v>14.7</v>
      </c>
      <c r="E888" s="418" t="s">
        <v>1457</v>
      </c>
      <c r="F888" s="421" t="s">
        <v>1457</v>
      </c>
      <c r="G888" s="435">
        <f t="shared" si="50"/>
        <v>5.88</v>
      </c>
      <c r="H888" s="442"/>
      <c r="I888" s="435">
        <f t="shared" si="46"/>
        <v>5.88</v>
      </c>
      <c r="J888" s="346"/>
      <c r="K888" s="42"/>
      <c r="L888" s="42"/>
    </row>
    <row r="889" spans="1:12" s="13" customFormat="1" ht="15" customHeight="1" x14ac:dyDescent="0.3">
      <c r="A889" s="417"/>
      <c r="B889" s="417" t="s">
        <v>8543</v>
      </c>
      <c r="C889" s="441" t="s">
        <v>8544</v>
      </c>
      <c r="D889" s="549">
        <v>18.48</v>
      </c>
      <c r="E889" s="418" t="s">
        <v>1457</v>
      </c>
      <c r="F889" s="421" t="s">
        <v>1457</v>
      </c>
      <c r="G889" s="435">
        <f t="shared" si="50"/>
        <v>7.3920000000000003</v>
      </c>
      <c r="H889" s="442"/>
      <c r="I889" s="435">
        <f t="shared" si="46"/>
        <v>7.3920000000000003</v>
      </c>
      <c r="J889" s="346"/>
      <c r="K889" s="42"/>
      <c r="L889" s="42"/>
    </row>
    <row r="890" spans="1:12" s="13" customFormat="1" ht="15" customHeight="1" x14ac:dyDescent="0.3">
      <c r="A890" s="417"/>
      <c r="B890" s="417" t="s">
        <v>8545</v>
      </c>
      <c r="C890" s="441" t="s">
        <v>8546</v>
      </c>
      <c r="D890" s="549">
        <v>18.48</v>
      </c>
      <c r="E890" s="418" t="s">
        <v>1457</v>
      </c>
      <c r="F890" s="421" t="s">
        <v>1457</v>
      </c>
      <c r="G890" s="435">
        <f t="shared" si="50"/>
        <v>7.3920000000000003</v>
      </c>
      <c r="H890" s="442"/>
      <c r="I890" s="435">
        <f t="shared" si="46"/>
        <v>7.3920000000000003</v>
      </c>
      <c r="J890" s="346"/>
      <c r="K890" s="42"/>
      <c r="L890" s="42"/>
    </row>
    <row r="891" spans="1:12" s="13" customFormat="1" ht="15" customHeight="1" x14ac:dyDescent="0.3">
      <c r="A891" s="417"/>
      <c r="B891" s="417" t="s">
        <v>8547</v>
      </c>
      <c r="C891" s="441" t="s">
        <v>8548</v>
      </c>
      <c r="D891" s="549">
        <v>18.48</v>
      </c>
      <c r="E891" s="418" t="s">
        <v>1457</v>
      </c>
      <c r="F891" s="421" t="s">
        <v>1457</v>
      </c>
      <c r="G891" s="435">
        <f t="shared" si="50"/>
        <v>7.3920000000000003</v>
      </c>
      <c r="H891" s="442"/>
      <c r="I891" s="435">
        <f t="shared" si="46"/>
        <v>7.3920000000000003</v>
      </c>
      <c r="J891" s="346"/>
      <c r="K891" s="42"/>
      <c r="L891" s="42"/>
    </row>
    <row r="892" spans="1:12" s="13" customFormat="1" ht="15" customHeight="1" x14ac:dyDescent="0.3">
      <c r="A892" s="417"/>
      <c r="B892" s="417" t="s">
        <v>8549</v>
      </c>
      <c r="C892" s="441" t="s">
        <v>8550</v>
      </c>
      <c r="D892" s="549">
        <v>20.16</v>
      </c>
      <c r="E892" s="418" t="s">
        <v>1457</v>
      </c>
      <c r="F892" s="421" t="s">
        <v>1457</v>
      </c>
      <c r="G892" s="435">
        <f t="shared" si="50"/>
        <v>8.0640000000000001</v>
      </c>
      <c r="H892" s="442"/>
      <c r="I892" s="435">
        <f t="shared" si="46"/>
        <v>8.0640000000000001</v>
      </c>
      <c r="J892" s="346"/>
      <c r="K892" s="42"/>
      <c r="L892" s="42"/>
    </row>
    <row r="893" spans="1:12" s="13" customFormat="1" ht="15" customHeight="1" x14ac:dyDescent="0.3">
      <c r="A893" s="417"/>
      <c r="B893" s="417" t="s">
        <v>8551</v>
      </c>
      <c r="C893" s="441" t="s">
        <v>8552</v>
      </c>
      <c r="D893" s="549">
        <v>20.16</v>
      </c>
      <c r="E893" s="418" t="s">
        <v>1457</v>
      </c>
      <c r="F893" s="421" t="s">
        <v>1457</v>
      </c>
      <c r="G893" s="435">
        <f t="shared" si="50"/>
        <v>8.0640000000000001</v>
      </c>
      <c r="H893" s="442"/>
      <c r="I893" s="435">
        <f t="shared" si="46"/>
        <v>8.0640000000000001</v>
      </c>
      <c r="J893" s="346"/>
      <c r="K893" s="42"/>
      <c r="L893" s="42"/>
    </row>
    <row r="894" spans="1:12" s="13" customFormat="1" ht="15" customHeight="1" x14ac:dyDescent="0.3">
      <c r="A894" s="417"/>
      <c r="B894" s="417" t="s">
        <v>8553</v>
      </c>
      <c r="C894" s="441" t="s">
        <v>8554</v>
      </c>
      <c r="D894" s="549">
        <v>20.16</v>
      </c>
      <c r="E894" s="418" t="s">
        <v>1457</v>
      </c>
      <c r="F894" s="421" t="s">
        <v>1457</v>
      </c>
      <c r="G894" s="435">
        <f t="shared" si="50"/>
        <v>8.0640000000000001</v>
      </c>
      <c r="H894" s="442"/>
      <c r="I894" s="435">
        <f t="shared" si="46"/>
        <v>8.0640000000000001</v>
      </c>
      <c r="J894" s="346"/>
      <c r="K894" s="42"/>
      <c r="L894" s="42"/>
    </row>
    <row r="895" spans="1:12" ht="15" customHeight="1" x14ac:dyDescent="0.25">
      <c r="A895" s="417"/>
      <c r="B895" s="417" t="s">
        <v>881</v>
      </c>
      <c r="C895" s="441" t="s">
        <v>8555</v>
      </c>
      <c r="D895" s="549">
        <v>26.25</v>
      </c>
      <c r="E895" s="418" t="s">
        <v>1457</v>
      </c>
      <c r="F895" s="421" t="s">
        <v>1457</v>
      </c>
      <c r="G895" s="435">
        <f t="shared" si="50"/>
        <v>10.5</v>
      </c>
      <c r="H895" s="442"/>
      <c r="I895" s="435">
        <f t="shared" si="46"/>
        <v>10.5</v>
      </c>
      <c r="J895" s="346"/>
      <c r="K895" s="42"/>
      <c r="L895" s="42"/>
    </row>
    <row r="896" spans="1:12" ht="15" customHeight="1" x14ac:dyDescent="0.3">
      <c r="A896" s="417"/>
      <c r="B896" s="417" t="s">
        <v>8556</v>
      </c>
      <c r="C896" s="441" t="s">
        <v>8557</v>
      </c>
      <c r="D896" s="549">
        <v>26.25</v>
      </c>
      <c r="E896" s="418" t="s">
        <v>1457</v>
      </c>
      <c r="F896" s="421" t="s">
        <v>1457</v>
      </c>
      <c r="G896" s="435">
        <f t="shared" si="50"/>
        <v>10.5</v>
      </c>
      <c r="H896" s="442"/>
      <c r="I896" s="435">
        <f t="shared" si="46"/>
        <v>10.5</v>
      </c>
      <c r="J896" s="346"/>
      <c r="K896" s="13"/>
      <c r="L896" s="13"/>
    </row>
    <row r="897" spans="1:12" s="108" customFormat="1" ht="15" customHeight="1" x14ac:dyDescent="0.3">
      <c r="A897" s="417"/>
      <c r="B897" s="417" t="s">
        <v>8558</v>
      </c>
      <c r="C897" s="441" t="s">
        <v>8559</v>
      </c>
      <c r="D897" s="549">
        <v>26.25</v>
      </c>
      <c r="E897" s="418" t="s">
        <v>1457</v>
      </c>
      <c r="F897" s="421" t="s">
        <v>1457</v>
      </c>
      <c r="G897" s="435">
        <f t="shared" si="50"/>
        <v>10.5</v>
      </c>
      <c r="H897" s="442"/>
      <c r="I897" s="435">
        <f t="shared" si="46"/>
        <v>10.5</v>
      </c>
      <c r="J897" s="346"/>
      <c r="K897" s="13"/>
      <c r="L897" s="13"/>
    </row>
    <row r="898" spans="1:12" s="108" customFormat="1" ht="15" customHeight="1" x14ac:dyDescent="0.3">
      <c r="A898" s="417"/>
      <c r="B898" s="417" t="s">
        <v>8560</v>
      </c>
      <c r="C898" s="441" t="s">
        <v>8561</v>
      </c>
      <c r="D898" s="549">
        <v>27.72</v>
      </c>
      <c r="E898" s="418" t="s">
        <v>1457</v>
      </c>
      <c r="F898" s="421" t="s">
        <v>1457</v>
      </c>
      <c r="G898" s="435">
        <f t="shared" si="50"/>
        <v>11.088000000000001</v>
      </c>
      <c r="H898" s="442"/>
      <c r="I898" s="435">
        <f t="shared" ref="I898:I961" si="51">SUM(G898*H898)+G898</f>
        <v>11.088000000000001</v>
      </c>
      <c r="J898" s="346"/>
      <c r="K898" s="13"/>
      <c r="L898" s="13"/>
    </row>
    <row r="899" spans="1:12" s="108" customFormat="1" ht="15" customHeight="1" x14ac:dyDescent="0.3">
      <c r="A899" s="417"/>
      <c r="B899" s="417" t="s">
        <v>8562</v>
      </c>
      <c r="C899" s="441" t="s">
        <v>8563</v>
      </c>
      <c r="D899" s="549">
        <v>27.72</v>
      </c>
      <c r="E899" s="418" t="s">
        <v>1457</v>
      </c>
      <c r="F899" s="421" t="s">
        <v>1457</v>
      </c>
      <c r="G899" s="435">
        <f t="shared" si="50"/>
        <v>11.088000000000001</v>
      </c>
      <c r="H899" s="442"/>
      <c r="I899" s="435">
        <f t="shared" si="51"/>
        <v>11.088000000000001</v>
      </c>
      <c r="J899" s="346"/>
      <c r="K899" s="13"/>
      <c r="L899" s="13"/>
    </row>
    <row r="900" spans="1:12" s="108" customFormat="1" ht="15" customHeight="1" x14ac:dyDescent="0.3">
      <c r="A900" s="417"/>
      <c r="B900" s="417" t="s">
        <v>8564</v>
      </c>
      <c r="C900" s="441" t="s">
        <v>8565</v>
      </c>
      <c r="D900" s="549">
        <v>27.72</v>
      </c>
      <c r="E900" s="418" t="s">
        <v>1457</v>
      </c>
      <c r="F900" s="421" t="s">
        <v>1457</v>
      </c>
      <c r="G900" s="435">
        <f t="shared" si="50"/>
        <v>11.088000000000001</v>
      </c>
      <c r="H900" s="442"/>
      <c r="I900" s="435">
        <f t="shared" si="51"/>
        <v>11.088000000000001</v>
      </c>
      <c r="J900" s="346"/>
      <c r="K900" s="13"/>
      <c r="L900" s="13"/>
    </row>
    <row r="901" spans="1:12" s="108" customFormat="1" ht="15" customHeight="1" x14ac:dyDescent="0.3">
      <c r="A901" s="423"/>
      <c r="B901" s="449">
        <v>1446</v>
      </c>
      <c r="C901" s="447" t="s">
        <v>1521</v>
      </c>
      <c r="D901" s="549">
        <v>18.411750000000001</v>
      </c>
      <c r="E901" s="418" t="s">
        <v>1457</v>
      </c>
      <c r="F901" s="419" t="s">
        <v>1457</v>
      </c>
      <c r="G901" s="435">
        <f t="shared" si="50"/>
        <v>7.3647000000000009</v>
      </c>
      <c r="H901" s="442"/>
      <c r="I901" s="435">
        <f t="shared" si="51"/>
        <v>7.3647000000000009</v>
      </c>
      <c r="J901" s="19"/>
      <c r="K901" s="13"/>
      <c r="L901" s="13"/>
    </row>
    <row r="902" spans="1:12" s="108" customFormat="1" ht="15" customHeight="1" x14ac:dyDescent="0.3">
      <c r="A902" s="423"/>
      <c r="B902" s="455">
        <v>1451</v>
      </c>
      <c r="C902" s="466" t="s">
        <v>2076</v>
      </c>
      <c r="D902" s="554">
        <v>50.4</v>
      </c>
      <c r="E902" s="468" t="s">
        <v>1457</v>
      </c>
      <c r="F902" s="421" t="s">
        <v>1457</v>
      </c>
      <c r="G902" s="435">
        <f t="shared" si="50"/>
        <v>20.16</v>
      </c>
      <c r="H902" s="442"/>
      <c r="I902" s="435">
        <f t="shared" si="51"/>
        <v>20.16</v>
      </c>
      <c r="J902" s="19"/>
      <c r="K902" s="13"/>
      <c r="L902" s="13"/>
    </row>
    <row r="903" spans="1:12" s="108" customFormat="1" ht="15" customHeight="1" x14ac:dyDescent="0.3">
      <c r="A903" s="423"/>
      <c r="B903" s="455">
        <v>1452</v>
      </c>
      <c r="C903" s="466" t="s">
        <v>2077</v>
      </c>
      <c r="D903" s="554">
        <v>12.6</v>
      </c>
      <c r="E903" s="468" t="s">
        <v>1457</v>
      </c>
      <c r="F903" s="421" t="s">
        <v>1457</v>
      </c>
      <c r="G903" s="435">
        <f t="shared" si="50"/>
        <v>5.04</v>
      </c>
      <c r="H903" s="442"/>
      <c r="I903" s="435">
        <f t="shared" si="51"/>
        <v>5.04</v>
      </c>
      <c r="J903" s="19"/>
      <c r="K903" s="13"/>
      <c r="L903" s="13"/>
    </row>
    <row r="904" spans="1:12" s="108" customFormat="1" ht="15" customHeight="1" x14ac:dyDescent="0.3">
      <c r="A904" s="417"/>
      <c r="B904" s="417" t="s">
        <v>8566</v>
      </c>
      <c r="C904" s="441" t="s">
        <v>8567</v>
      </c>
      <c r="D904" s="549">
        <v>31.4</v>
      </c>
      <c r="E904" s="418" t="s">
        <v>1459</v>
      </c>
      <c r="F904" s="417" t="s">
        <v>1459</v>
      </c>
      <c r="G904" s="435">
        <f>SUM(D904)*0.5</f>
        <v>15.7</v>
      </c>
      <c r="H904" s="442"/>
      <c r="I904" s="435">
        <f t="shared" si="51"/>
        <v>15.7</v>
      </c>
      <c r="J904" s="346"/>
      <c r="K904" s="13"/>
      <c r="L904" s="13"/>
    </row>
    <row r="905" spans="1:12" ht="15" customHeight="1" x14ac:dyDescent="0.25">
      <c r="A905" s="51"/>
      <c r="B905" s="417" t="s">
        <v>9933</v>
      </c>
      <c r="C905" s="441" t="s">
        <v>7326</v>
      </c>
      <c r="D905" s="549">
        <v>73.5</v>
      </c>
      <c r="E905" s="418" t="s">
        <v>1457</v>
      </c>
      <c r="F905" s="544" t="s">
        <v>9934</v>
      </c>
      <c r="G905" s="543">
        <v>24.9</v>
      </c>
      <c r="H905" s="442"/>
      <c r="I905" s="435">
        <f t="shared" si="51"/>
        <v>24.9</v>
      </c>
      <c r="J905" s="346"/>
    </row>
    <row r="906" spans="1:12" ht="15" customHeight="1" x14ac:dyDescent="0.3">
      <c r="A906" s="423"/>
      <c r="B906" s="449">
        <v>1456</v>
      </c>
      <c r="C906" s="465" t="s">
        <v>2316</v>
      </c>
      <c r="D906" s="555">
        <v>61.95</v>
      </c>
      <c r="E906" s="418" t="s">
        <v>1457</v>
      </c>
      <c r="F906" s="419" t="s">
        <v>1457</v>
      </c>
      <c r="G906" s="435">
        <f t="shared" ref="G906:G912" si="52">SUM(D906)*0.4</f>
        <v>24.78</v>
      </c>
      <c r="H906" s="442"/>
      <c r="I906" s="435">
        <f t="shared" si="51"/>
        <v>24.78</v>
      </c>
      <c r="J906" s="19"/>
      <c r="K906" s="13"/>
      <c r="L906" s="13"/>
    </row>
    <row r="907" spans="1:12" ht="15" customHeight="1" x14ac:dyDescent="0.3">
      <c r="A907" s="423"/>
      <c r="B907" s="449">
        <v>1457</v>
      </c>
      <c r="C907" s="465" t="s">
        <v>2317</v>
      </c>
      <c r="D907" s="555">
        <v>61.95</v>
      </c>
      <c r="E907" s="418" t="s">
        <v>1457</v>
      </c>
      <c r="F907" s="419" t="s">
        <v>1457</v>
      </c>
      <c r="G907" s="435">
        <f t="shared" si="52"/>
        <v>24.78</v>
      </c>
      <c r="H907" s="442"/>
      <c r="I907" s="435">
        <f t="shared" si="51"/>
        <v>24.78</v>
      </c>
      <c r="J907" s="19"/>
      <c r="K907" s="13"/>
      <c r="L907" s="13"/>
    </row>
    <row r="908" spans="1:12" ht="15" customHeight="1" x14ac:dyDescent="0.3">
      <c r="A908" s="423"/>
      <c r="B908" s="449">
        <v>1458</v>
      </c>
      <c r="C908" s="465" t="s">
        <v>2218</v>
      </c>
      <c r="D908" s="555">
        <v>103.95</v>
      </c>
      <c r="E908" s="418" t="s">
        <v>1457</v>
      </c>
      <c r="F908" s="419" t="s">
        <v>1457</v>
      </c>
      <c r="G908" s="435">
        <f t="shared" si="52"/>
        <v>41.580000000000005</v>
      </c>
      <c r="H908" s="442"/>
      <c r="I908" s="435">
        <f t="shared" si="51"/>
        <v>41.580000000000005</v>
      </c>
      <c r="J908" s="19"/>
      <c r="K908" s="13"/>
      <c r="L908" s="13"/>
    </row>
    <row r="909" spans="1:12" ht="15" customHeight="1" x14ac:dyDescent="0.3">
      <c r="A909" s="423"/>
      <c r="B909" s="449">
        <v>1459</v>
      </c>
      <c r="C909" s="465" t="s">
        <v>2219</v>
      </c>
      <c r="D909" s="555">
        <v>103.95</v>
      </c>
      <c r="E909" s="418" t="s">
        <v>1457</v>
      </c>
      <c r="F909" s="419" t="s">
        <v>1457</v>
      </c>
      <c r="G909" s="435">
        <f t="shared" si="52"/>
        <v>41.580000000000005</v>
      </c>
      <c r="H909" s="442"/>
      <c r="I909" s="435">
        <f t="shared" si="51"/>
        <v>41.580000000000005</v>
      </c>
      <c r="J909" s="19"/>
      <c r="K909" s="2"/>
      <c r="L909" s="2"/>
    </row>
    <row r="910" spans="1:12" ht="15" customHeight="1" x14ac:dyDescent="0.25">
      <c r="A910" s="51"/>
      <c r="B910" s="417" t="s">
        <v>9935</v>
      </c>
      <c r="C910" s="441" t="s">
        <v>7316</v>
      </c>
      <c r="D910" s="549">
        <v>41</v>
      </c>
      <c r="E910" s="418" t="s">
        <v>1457</v>
      </c>
      <c r="F910" s="425" t="s">
        <v>1457</v>
      </c>
      <c r="G910" s="435">
        <f t="shared" si="52"/>
        <v>16.400000000000002</v>
      </c>
      <c r="H910" s="442"/>
      <c r="I910" s="435">
        <f t="shared" si="51"/>
        <v>16.400000000000002</v>
      </c>
      <c r="J910" s="346"/>
    </row>
    <row r="911" spans="1:12" ht="15" customHeight="1" x14ac:dyDescent="0.25">
      <c r="A911" s="51"/>
      <c r="B911" s="417" t="s">
        <v>9936</v>
      </c>
      <c r="C911" s="441" t="s">
        <v>9937</v>
      </c>
      <c r="D911" s="549">
        <v>49.7</v>
      </c>
      <c r="E911" s="418" t="s">
        <v>1457</v>
      </c>
      <c r="F911" s="425" t="s">
        <v>1457</v>
      </c>
      <c r="G911" s="435">
        <f t="shared" si="52"/>
        <v>19.880000000000003</v>
      </c>
      <c r="H911" s="442"/>
      <c r="I911" s="435">
        <f t="shared" si="51"/>
        <v>19.880000000000003</v>
      </c>
      <c r="J911" s="346"/>
    </row>
    <row r="912" spans="1:12" ht="15" customHeight="1" x14ac:dyDescent="0.25">
      <c r="A912" s="51"/>
      <c r="B912" s="417" t="s">
        <v>9938</v>
      </c>
      <c r="C912" s="441" t="s">
        <v>9939</v>
      </c>
      <c r="D912" s="549">
        <v>64.8</v>
      </c>
      <c r="E912" s="418" t="s">
        <v>1457</v>
      </c>
      <c r="F912" s="425" t="s">
        <v>1457</v>
      </c>
      <c r="G912" s="435">
        <f t="shared" si="52"/>
        <v>25.92</v>
      </c>
      <c r="H912" s="442"/>
      <c r="I912" s="435">
        <f t="shared" si="51"/>
        <v>25.92</v>
      </c>
      <c r="J912" s="346"/>
    </row>
    <row r="913" spans="1:12" ht="15" customHeight="1" x14ac:dyDescent="0.3">
      <c r="A913" s="417"/>
      <c r="B913" s="417" t="s">
        <v>7081</v>
      </c>
      <c r="C913" s="441" t="s">
        <v>2677</v>
      </c>
      <c r="D913" s="549">
        <v>9.911999999999999</v>
      </c>
      <c r="E913" s="418" t="s">
        <v>1459</v>
      </c>
      <c r="F913" s="420" t="s">
        <v>1459</v>
      </c>
      <c r="G913" s="435">
        <f t="shared" ref="G913:G922" si="53">SUM(D913)*0.5</f>
        <v>4.9559999999999995</v>
      </c>
      <c r="H913" s="442"/>
      <c r="I913" s="435">
        <f t="shared" si="51"/>
        <v>4.9559999999999995</v>
      </c>
      <c r="J913"/>
      <c r="K913" s="13"/>
      <c r="L913" s="13"/>
    </row>
    <row r="914" spans="1:12" s="42" customFormat="1" ht="15" customHeight="1" x14ac:dyDescent="0.3">
      <c r="A914" s="417"/>
      <c r="B914" s="417" t="s">
        <v>8568</v>
      </c>
      <c r="C914" s="441" t="s">
        <v>8569</v>
      </c>
      <c r="D914" s="549">
        <v>10.82</v>
      </c>
      <c r="E914" s="418" t="s">
        <v>1459</v>
      </c>
      <c r="F914" s="417" t="s">
        <v>1459</v>
      </c>
      <c r="G914" s="435">
        <f t="shared" si="53"/>
        <v>5.41</v>
      </c>
      <c r="H914" s="442"/>
      <c r="I914" s="435">
        <f t="shared" si="51"/>
        <v>5.41</v>
      </c>
      <c r="J914" s="346"/>
      <c r="K914" s="13"/>
      <c r="L914" s="13"/>
    </row>
    <row r="915" spans="1:12" s="42" customFormat="1" ht="15" customHeight="1" x14ac:dyDescent="0.3">
      <c r="A915" s="417"/>
      <c r="B915" s="417" t="s">
        <v>7082</v>
      </c>
      <c r="C915" s="441" t="s">
        <v>2679</v>
      </c>
      <c r="D915" s="549">
        <v>10.478999999999999</v>
      </c>
      <c r="E915" s="418" t="s">
        <v>1459</v>
      </c>
      <c r="F915" s="420" t="s">
        <v>1459</v>
      </c>
      <c r="G915" s="435">
        <f t="shared" si="53"/>
        <v>5.2394999999999996</v>
      </c>
      <c r="H915" s="442"/>
      <c r="I915" s="435">
        <f t="shared" si="51"/>
        <v>5.2394999999999996</v>
      </c>
      <c r="J915"/>
      <c r="K915" s="13"/>
      <c r="L915" s="13"/>
    </row>
    <row r="916" spans="1:12" s="42" customFormat="1" ht="15" customHeight="1" x14ac:dyDescent="0.3">
      <c r="A916" s="417"/>
      <c r="B916" s="417" t="s">
        <v>8570</v>
      </c>
      <c r="C916" s="441" t="s">
        <v>8571</v>
      </c>
      <c r="D916" s="549">
        <v>9.98</v>
      </c>
      <c r="E916" s="418" t="s">
        <v>1459</v>
      </c>
      <c r="F916" s="417" t="s">
        <v>1459</v>
      </c>
      <c r="G916" s="435">
        <f t="shared" si="53"/>
        <v>4.99</v>
      </c>
      <c r="H916" s="442"/>
      <c r="I916" s="435">
        <f t="shared" si="51"/>
        <v>4.99</v>
      </c>
      <c r="J916" s="346"/>
      <c r="K916" s="13"/>
      <c r="L916" s="13"/>
    </row>
    <row r="917" spans="1:12" s="42" customFormat="1" ht="15" customHeight="1" x14ac:dyDescent="0.3">
      <c r="A917" s="417"/>
      <c r="B917" s="417" t="s">
        <v>8572</v>
      </c>
      <c r="C917" s="441" t="s">
        <v>8573</v>
      </c>
      <c r="D917" s="549">
        <v>9.98</v>
      </c>
      <c r="E917" s="418" t="s">
        <v>1459</v>
      </c>
      <c r="F917" s="417" t="s">
        <v>1459</v>
      </c>
      <c r="G917" s="435">
        <f t="shared" si="53"/>
        <v>4.99</v>
      </c>
      <c r="H917" s="442"/>
      <c r="I917" s="435">
        <f t="shared" si="51"/>
        <v>4.99</v>
      </c>
      <c r="J917" s="346"/>
      <c r="K917" s="13"/>
      <c r="L917" s="13"/>
    </row>
    <row r="918" spans="1:12" s="42" customFormat="1" ht="15" customHeight="1" x14ac:dyDescent="0.3">
      <c r="A918" s="417"/>
      <c r="B918" s="462">
        <v>1468</v>
      </c>
      <c r="C918" s="463" t="s">
        <v>2680</v>
      </c>
      <c r="D918" s="554">
        <v>10.479000000000001</v>
      </c>
      <c r="E918" s="418" t="s">
        <v>1459</v>
      </c>
      <c r="F918" s="420" t="s">
        <v>1459</v>
      </c>
      <c r="G918" s="435">
        <f t="shared" si="53"/>
        <v>5.2395000000000005</v>
      </c>
      <c r="H918" s="442"/>
      <c r="I918" s="435">
        <f t="shared" si="51"/>
        <v>5.2395000000000005</v>
      </c>
      <c r="J918" s="19"/>
      <c r="K918" s="13"/>
      <c r="L918" s="13"/>
    </row>
    <row r="919" spans="1:12" s="42" customFormat="1" ht="15" customHeight="1" x14ac:dyDescent="0.3">
      <c r="A919" s="417"/>
      <c r="B919" s="417" t="s">
        <v>7083</v>
      </c>
      <c r="C919" s="441" t="s">
        <v>2682</v>
      </c>
      <c r="D919" s="549">
        <v>10.478999999999999</v>
      </c>
      <c r="E919" s="418" t="s">
        <v>1459</v>
      </c>
      <c r="F919" s="420" t="s">
        <v>1459</v>
      </c>
      <c r="G919" s="435">
        <f t="shared" si="53"/>
        <v>5.2394999999999996</v>
      </c>
      <c r="H919" s="442"/>
      <c r="I919" s="435">
        <f t="shared" si="51"/>
        <v>5.2394999999999996</v>
      </c>
      <c r="J919"/>
      <c r="K919" s="6"/>
      <c r="L919" s="6"/>
    </row>
    <row r="920" spans="1:12" s="42" customFormat="1" ht="15" customHeight="1" x14ac:dyDescent="0.25">
      <c r="A920" s="417"/>
      <c r="B920" s="417" t="s">
        <v>8574</v>
      </c>
      <c r="C920" s="441" t="s">
        <v>4844</v>
      </c>
      <c r="D920" s="549">
        <v>9.98</v>
      </c>
      <c r="E920" s="418" t="s">
        <v>1459</v>
      </c>
      <c r="F920" s="417" t="s">
        <v>1459</v>
      </c>
      <c r="G920" s="435">
        <f t="shared" si="53"/>
        <v>4.99</v>
      </c>
      <c r="H920" s="442"/>
      <c r="I920" s="435">
        <f t="shared" si="51"/>
        <v>4.99</v>
      </c>
      <c r="J920" s="346"/>
      <c r="K920" s="6"/>
      <c r="L920" s="6"/>
    </row>
    <row r="921" spans="1:12" s="42" customFormat="1" ht="15" customHeight="1" x14ac:dyDescent="0.25">
      <c r="A921" s="423"/>
      <c r="B921" s="462">
        <v>1471</v>
      </c>
      <c r="C921" s="463" t="s">
        <v>2683</v>
      </c>
      <c r="D921" s="554">
        <v>10.479000000000001</v>
      </c>
      <c r="E921" s="418" t="s">
        <v>1459</v>
      </c>
      <c r="F921" s="420" t="s">
        <v>1459</v>
      </c>
      <c r="G921" s="435">
        <f t="shared" si="53"/>
        <v>5.2395000000000005</v>
      </c>
      <c r="H921" s="442"/>
      <c r="I921" s="435">
        <f t="shared" si="51"/>
        <v>5.2395000000000005</v>
      </c>
      <c r="J921" s="19"/>
      <c r="K921" s="108"/>
      <c r="L921" s="108"/>
    </row>
    <row r="922" spans="1:12" s="42" customFormat="1" ht="15" customHeight="1" x14ac:dyDescent="0.25">
      <c r="A922" s="423"/>
      <c r="B922" s="462">
        <v>1472</v>
      </c>
      <c r="C922" s="463" t="s">
        <v>2684</v>
      </c>
      <c r="D922" s="554">
        <v>10.479000000000001</v>
      </c>
      <c r="E922" s="418" t="s">
        <v>1459</v>
      </c>
      <c r="F922" s="420" t="s">
        <v>1459</v>
      </c>
      <c r="G922" s="435">
        <f t="shared" si="53"/>
        <v>5.2395000000000005</v>
      </c>
      <c r="H922" s="442"/>
      <c r="I922" s="435">
        <f t="shared" si="51"/>
        <v>5.2395000000000005</v>
      </c>
      <c r="J922" s="19"/>
      <c r="K922" s="108"/>
      <c r="L922" s="108"/>
    </row>
    <row r="923" spans="1:12" s="42" customFormat="1" ht="15" customHeight="1" x14ac:dyDescent="0.25">
      <c r="A923" s="51"/>
      <c r="B923" s="417" t="s">
        <v>9940</v>
      </c>
      <c r="C923" s="441" t="s">
        <v>9941</v>
      </c>
      <c r="D923" s="549">
        <v>54.3</v>
      </c>
      <c r="E923" s="418" t="s">
        <v>1457</v>
      </c>
      <c r="F923" s="425" t="s">
        <v>1457</v>
      </c>
      <c r="G923" s="435">
        <f>SUM(D923)*0.4</f>
        <v>21.72</v>
      </c>
      <c r="H923" s="442"/>
      <c r="I923" s="435">
        <f t="shared" si="51"/>
        <v>21.72</v>
      </c>
      <c r="J923" s="346"/>
      <c r="K923" s="6"/>
      <c r="L923" s="6"/>
    </row>
    <row r="924" spans="1:12" s="42" customFormat="1" ht="15" customHeight="1" x14ac:dyDescent="0.25">
      <c r="A924" s="51"/>
      <c r="B924" s="417" t="s">
        <v>9942</v>
      </c>
      <c r="C924" s="441" t="s">
        <v>7318</v>
      </c>
      <c r="D924" s="549">
        <v>42.4</v>
      </c>
      <c r="E924" s="418" t="s">
        <v>1457</v>
      </c>
      <c r="F924" s="425" t="s">
        <v>1457</v>
      </c>
      <c r="G924" s="435">
        <f>SUM(D924)*0.4</f>
        <v>16.96</v>
      </c>
      <c r="H924" s="442"/>
      <c r="I924" s="435">
        <f t="shared" si="51"/>
        <v>16.96</v>
      </c>
      <c r="J924" s="346"/>
      <c r="K924" s="6"/>
      <c r="L924" s="6"/>
    </row>
    <row r="925" spans="1:12" s="42" customFormat="1" ht="15" customHeight="1" x14ac:dyDescent="0.25">
      <c r="A925" s="51"/>
      <c r="B925" s="417" t="s">
        <v>9943</v>
      </c>
      <c r="C925" s="441" t="s">
        <v>9941</v>
      </c>
      <c r="D925" s="549">
        <v>57.8</v>
      </c>
      <c r="E925" s="418" t="s">
        <v>1457</v>
      </c>
      <c r="F925" s="425" t="s">
        <v>1457</v>
      </c>
      <c r="G925" s="435">
        <f>SUM(D925)*0.4</f>
        <v>23.12</v>
      </c>
      <c r="H925" s="442"/>
      <c r="I925" s="435">
        <f t="shared" si="51"/>
        <v>23.12</v>
      </c>
      <c r="J925" s="346"/>
      <c r="K925" s="6"/>
      <c r="L925" s="6"/>
    </row>
    <row r="926" spans="1:12" s="42" customFormat="1" ht="15" customHeight="1" x14ac:dyDescent="0.25">
      <c r="A926" s="51"/>
      <c r="B926" s="417" t="s">
        <v>9944</v>
      </c>
      <c r="C926" s="441" t="s">
        <v>7324</v>
      </c>
      <c r="D926" s="549">
        <v>49.7</v>
      </c>
      <c r="E926" s="418" t="s">
        <v>1457</v>
      </c>
      <c r="F926" s="425" t="s">
        <v>1457</v>
      </c>
      <c r="G926" s="435">
        <f>SUM(D926)*0.4</f>
        <v>19.880000000000003</v>
      </c>
      <c r="H926" s="442"/>
      <c r="I926" s="435">
        <f t="shared" si="51"/>
        <v>19.880000000000003</v>
      </c>
      <c r="J926" s="346"/>
      <c r="K926" s="6"/>
      <c r="L926" s="6"/>
    </row>
    <row r="927" spans="1:12" s="42" customFormat="1" ht="15" customHeight="1" x14ac:dyDescent="0.25">
      <c r="A927" s="423"/>
      <c r="B927" s="462">
        <v>1477</v>
      </c>
      <c r="C927" s="463" t="s">
        <v>2695</v>
      </c>
      <c r="D927" s="554">
        <v>79.7</v>
      </c>
      <c r="E927" s="418" t="s">
        <v>1459</v>
      </c>
      <c r="F927" s="420" t="s">
        <v>1459</v>
      </c>
      <c r="G927" s="435">
        <f t="shared" ref="G927:G939" si="54">SUM(D927)*0.5</f>
        <v>39.85</v>
      </c>
      <c r="H927" s="442"/>
      <c r="I927" s="435">
        <f t="shared" si="51"/>
        <v>39.85</v>
      </c>
      <c r="J927" s="19"/>
      <c r="K927" s="108"/>
      <c r="L927" s="108"/>
    </row>
    <row r="928" spans="1:12" s="42" customFormat="1" ht="15" customHeight="1" x14ac:dyDescent="0.25">
      <c r="A928" s="423"/>
      <c r="B928" s="462">
        <v>1478</v>
      </c>
      <c r="C928" s="463" t="s">
        <v>2696</v>
      </c>
      <c r="D928" s="554">
        <v>79.7</v>
      </c>
      <c r="E928" s="418" t="s">
        <v>1459</v>
      </c>
      <c r="F928" s="420" t="s">
        <v>1459</v>
      </c>
      <c r="G928" s="435">
        <f t="shared" si="54"/>
        <v>39.85</v>
      </c>
      <c r="H928" s="442"/>
      <c r="I928" s="435">
        <f t="shared" si="51"/>
        <v>39.85</v>
      </c>
      <c r="J928" s="19"/>
      <c r="K928" s="108"/>
      <c r="L928" s="108"/>
    </row>
    <row r="929" spans="1:12" s="42" customFormat="1" ht="15" customHeight="1" x14ac:dyDescent="0.25">
      <c r="A929" s="423"/>
      <c r="B929" s="462">
        <v>1479</v>
      </c>
      <c r="C929" s="463" t="s">
        <v>2686</v>
      </c>
      <c r="D929" s="554">
        <v>24.05</v>
      </c>
      <c r="E929" s="418" t="s">
        <v>1459</v>
      </c>
      <c r="F929" s="420" t="s">
        <v>1459</v>
      </c>
      <c r="G929" s="435">
        <f t="shared" si="54"/>
        <v>12.025</v>
      </c>
      <c r="H929" s="442"/>
      <c r="I929" s="435">
        <f t="shared" si="51"/>
        <v>12.025</v>
      </c>
      <c r="J929" s="19"/>
      <c r="K929" s="108"/>
      <c r="L929" s="108"/>
    </row>
    <row r="930" spans="1:12" s="42" customFormat="1" ht="15" customHeight="1" x14ac:dyDescent="0.25">
      <c r="A930" s="423"/>
      <c r="B930" s="462">
        <v>1480</v>
      </c>
      <c r="C930" s="463" t="s">
        <v>2687</v>
      </c>
      <c r="D930" s="554">
        <v>24.05</v>
      </c>
      <c r="E930" s="418" t="s">
        <v>1459</v>
      </c>
      <c r="F930" s="420" t="s">
        <v>1459</v>
      </c>
      <c r="G930" s="435">
        <f t="shared" si="54"/>
        <v>12.025</v>
      </c>
      <c r="H930" s="442"/>
      <c r="I930" s="435">
        <f t="shared" si="51"/>
        <v>12.025</v>
      </c>
      <c r="J930" s="19"/>
      <c r="K930" s="108"/>
      <c r="L930" s="108"/>
    </row>
    <row r="931" spans="1:12" ht="15" customHeight="1" x14ac:dyDescent="0.25">
      <c r="A931" s="423"/>
      <c r="B931" s="462">
        <v>1481</v>
      </c>
      <c r="C931" s="463" t="s">
        <v>2689</v>
      </c>
      <c r="D931" s="554">
        <v>31.4</v>
      </c>
      <c r="E931" s="418" t="s">
        <v>1459</v>
      </c>
      <c r="F931" s="420" t="s">
        <v>1459</v>
      </c>
      <c r="G931" s="435">
        <f t="shared" si="54"/>
        <v>15.7</v>
      </c>
      <c r="H931" s="442"/>
      <c r="I931" s="435">
        <f t="shared" si="51"/>
        <v>15.7</v>
      </c>
      <c r="J931" s="19"/>
      <c r="K931" s="108"/>
      <c r="L931" s="108"/>
    </row>
    <row r="932" spans="1:12" ht="15" customHeight="1" x14ac:dyDescent="0.25">
      <c r="A932" s="423"/>
      <c r="B932" s="462">
        <v>1482</v>
      </c>
      <c r="C932" s="463" t="s">
        <v>2690</v>
      </c>
      <c r="D932" s="554">
        <v>31.4</v>
      </c>
      <c r="E932" s="418" t="s">
        <v>1459</v>
      </c>
      <c r="F932" s="420" t="s">
        <v>1459</v>
      </c>
      <c r="G932" s="435">
        <f t="shared" si="54"/>
        <v>15.7</v>
      </c>
      <c r="H932" s="442"/>
      <c r="I932" s="435">
        <f t="shared" si="51"/>
        <v>15.7</v>
      </c>
      <c r="J932" s="19"/>
      <c r="K932" s="108"/>
      <c r="L932" s="108"/>
    </row>
    <row r="933" spans="1:12" ht="15" customHeight="1" x14ac:dyDescent="0.25">
      <c r="A933" s="423"/>
      <c r="B933" s="462">
        <v>1483</v>
      </c>
      <c r="C933" s="463" t="s">
        <v>2692</v>
      </c>
      <c r="D933" s="554">
        <v>42.95</v>
      </c>
      <c r="E933" s="418" t="s">
        <v>1459</v>
      </c>
      <c r="F933" s="420" t="s">
        <v>1459</v>
      </c>
      <c r="G933" s="435">
        <f t="shared" si="54"/>
        <v>21.475000000000001</v>
      </c>
      <c r="H933" s="442"/>
      <c r="I933" s="435">
        <f t="shared" si="51"/>
        <v>21.475000000000001</v>
      </c>
      <c r="J933" s="19"/>
    </row>
    <row r="934" spans="1:12" ht="15" customHeight="1" x14ac:dyDescent="0.25">
      <c r="A934" s="423"/>
      <c r="B934" s="462">
        <v>1484</v>
      </c>
      <c r="C934" s="463" t="s">
        <v>2693</v>
      </c>
      <c r="D934" s="554">
        <v>42.95</v>
      </c>
      <c r="E934" s="418" t="s">
        <v>1459</v>
      </c>
      <c r="F934" s="420" t="s">
        <v>1459</v>
      </c>
      <c r="G934" s="435">
        <f t="shared" si="54"/>
        <v>21.475000000000001</v>
      </c>
      <c r="H934" s="442"/>
      <c r="I934" s="435">
        <f t="shared" si="51"/>
        <v>21.475000000000001</v>
      </c>
      <c r="J934" s="19"/>
    </row>
    <row r="935" spans="1:12" s="27" customFormat="1" ht="15" customHeight="1" x14ac:dyDescent="0.3">
      <c r="A935" s="417"/>
      <c r="B935" s="417" t="s">
        <v>7101</v>
      </c>
      <c r="C935" s="441" t="s">
        <v>2570</v>
      </c>
      <c r="D935" s="549">
        <v>33.6</v>
      </c>
      <c r="E935" s="418" t="s">
        <v>1459</v>
      </c>
      <c r="F935" s="420" t="s">
        <v>1459</v>
      </c>
      <c r="G935" s="435">
        <f t="shared" si="54"/>
        <v>16.8</v>
      </c>
      <c r="H935" s="442"/>
      <c r="I935" s="435">
        <f t="shared" si="51"/>
        <v>16.8</v>
      </c>
      <c r="J935"/>
      <c r="K935" s="6"/>
      <c r="L935" s="6"/>
    </row>
    <row r="936" spans="1:12" s="27" customFormat="1" ht="15" customHeight="1" x14ac:dyDescent="0.25">
      <c r="A936" s="417"/>
      <c r="B936" s="417" t="s">
        <v>8575</v>
      </c>
      <c r="C936" s="441" t="s">
        <v>5911</v>
      </c>
      <c r="D936" s="549">
        <v>36.229999999999997</v>
      </c>
      <c r="E936" s="418" t="s">
        <v>1459</v>
      </c>
      <c r="F936" s="417" t="s">
        <v>1459</v>
      </c>
      <c r="G936" s="435">
        <f t="shared" si="54"/>
        <v>18.114999999999998</v>
      </c>
      <c r="H936" s="442"/>
      <c r="I936" s="435">
        <f t="shared" si="51"/>
        <v>18.114999999999998</v>
      </c>
      <c r="J936" s="346"/>
      <c r="K936" s="6"/>
      <c r="L936" s="6"/>
    </row>
    <row r="937" spans="1:12" s="27" customFormat="1" ht="15" customHeight="1" x14ac:dyDescent="0.3">
      <c r="A937" s="417"/>
      <c r="B937" s="417" t="s">
        <v>7102</v>
      </c>
      <c r="C937" s="441" t="s">
        <v>3807</v>
      </c>
      <c r="D937" s="549">
        <v>55.13</v>
      </c>
      <c r="E937" s="418" t="s">
        <v>1459</v>
      </c>
      <c r="F937" s="420" t="s">
        <v>1459</v>
      </c>
      <c r="G937" s="435">
        <f t="shared" si="54"/>
        <v>27.565000000000001</v>
      </c>
      <c r="H937" s="442"/>
      <c r="I937" s="435">
        <f t="shared" si="51"/>
        <v>27.565000000000001</v>
      </c>
      <c r="J937"/>
      <c r="K937" s="6"/>
      <c r="L937" s="6"/>
    </row>
    <row r="938" spans="1:12" ht="15" customHeight="1" x14ac:dyDescent="0.25">
      <c r="A938" s="423"/>
      <c r="B938" s="462">
        <v>1488</v>
      </c>
      <c r="C938" s="463" t="s">
        <v>2573</v>
      </c>
      <c r="D938" s="554">
        <v>62.9</v>
      </c>
      <c r="E938" s="418" t="s">
        <v>1459</v>
      </c>
      <c r="F938" s="420" t="s">
        <v>1459</v>
      </c>
      <c r="G938" s="435">
        <f t="shared" si="54"/>
        <v>31.45</v>
      </c>
      <c r="H938" s="442"/>
      <c r="I938" s="435">
        <f t="shared" si="51"/>
        <v>31.45</v>
      </c>
      <c r="J938" s="19"/>
    </row>
    <row r="939" spans="1:12" ht="15" customHeight="1" x14ac:dyDescent="0.25">
      <c r="A939" s="417"/>
      <c r="B939" s="417" t="s">
        <v>8576</v>
      </c>
      <c r="C939" s="441" t="s">
        <v>5912</v>
      </c>
      <c r="D939" s="549">
        <v>50.93</v>
      </c>
      <c r="E939" s="418" t="s">
        <v>1459</v>
      </c>
      <c r="F939" s="417" t="s">
        <v>1459</v>
      </c>
      <c r="G939" s="435">
        <f t="shared" si="54"/>
        <v>25.465</v>
      </c>
      <c r="H939" s="442"/>
      <c r="I939" s="435">
        <f t="shared" si="51"/>
        <v>25.465</v>
      </c>
      <c r="J939" s="346"/>
    </row>
    <row r="940" spans="1:12" ht="15" customHeight="1" x14ac:dyDescent="0.25">
      <c r="A940" s="417"/>
      <c r="B940" s="417" t="s">
        <v>8577</v>
      </c>
      <c r="C940" s="441" t="s">
        <v>8578</v>
      </c>
      <c r="D940" s="549">
        <v>117.6</v>
      </c>
      <c r="E940" s="418" t="s">
        <v>1457</v>
      </c>
      <c r="F940" s="421" t="s">
        <v>1457</v>
      </c>
      <c r="G940" s="435">
        <f t="shared" ref="G940:G949" si="55">SUM(D940)*0.4</f>
        <v>47.04</v>
      </c>
      <c r="H940" s="442"/>
      <c r="I940" s="435">
        <f t="shared" si="51"/>
        <v>47.04</v>
      </c>
      <c r="J940" s="346"/>
    </row>
    <row r="941" spans="1:12" ht="15" customHeight="1" x14ac:dyDescent="0.25">
      <c r="A941" s="51"/>
      <c r="B941" s="417" t="s">
        <v>9945</v>
      </c>
      <c r="C941" s="441" t="s">
        <v>7328</v>
      </c>
      <c r="D941" s="549">
        <v>73.5</v>
      </c>
      <c r="E941" s="418" t="s">
        <v>1457</v>
      </c>
      <c r="F941" s="425" t="s">
        <v>1457</v>
      </c>
      <c r="G941" s="435">
        <f t="shared" si="55"/>
        <v>29.400000000000002</v>
      </c>
      <c r="H941" s="442"/>
      <c r="I941" s="435">
        <f t="shared" si="51"/>
        <v>29.400000000000002</v>
      </c>
      <c r="J941" s="346"/>
    </row>
    <row r="942" spans="1:12" s="42" customFormat="1" ht="15" customHeight="1" x14ac:dyDescent="0.25">
      <c r="A942" s="51"/>
      <c r="B942" s="417" t="s">
        <v>9946</v>
      </c>
      <c r="C942" s="441" t="s">
        <v>7330</v>
      </c>
      <c r="D942" s="549">
        <v>73.5</v>
      </c>
      <c r="E942" s="418" t="s">
        <v>1457</v>
      </c>
      <c r="F942" s="425" t="s">
        <v>1457</v>
      </c>
      <c r="G942" s="435">
        <f t="shared" si="55"/>
        <v>29.400000000000002</v>
      </c>
      <c r="H942" s="442"/>
      <c r="I942" s="435">
        <f t="shared" si="51"/>
        <v>29.400000000000002</v>
      </c>
      <c r="J942" s="346"/>
      <c r="K942" s="6"/>
      <c r="L942" s="6"/>
    </row>
    <row r="943" spans="1:12" s="42" customFormat="1" ht="15" customHeight="1" x14ac:dyDescent="0.25">
      <c r="A943" s="51"/>
      <c r="B943" s="417" t="s">
        <v>9947</v>
      </c>
      <c r="C943" s="441" t="s">
        <v>7320</v>
      </c>
      <c r="D943" s="549">
        <v>42.4</v>
      </c>
      <c r="E943" s="418" t="s">
        <v>1457</v>
      </c>
      <c r="F943" s="425" t="s">
        <v>1457</v>
      </c>
      <c r="G943" s="435">
        <f t="shared" si="55"/>
        <v>16.96</v>
      </c>
      <c r="H943" s="442"/>
      <c r="I943" s="435">
        <f t="shared" si="51"/>
        <v>16.96</v>
      </c>
      <c r="J943" s="346"/>
      <c r="K943" s="6"/>
      <c r="L943" s="6"/>
    </row>
    <row r="944" spans="1:12" s="42" customFormat="1" ht="15" customHeight="1" x14ac:dyDescent="0.25">
      <c r="A944" s="51"/>
      <c r="B944" s="417" t="s">
        <v>9948</v>
      </c>
      <c r="C944" s="441" t="s">
        <v>7322</v>
      </c>
      <c r="D944" s="549">
        <v>42.4</v>
      </c>
      <c r="E944" s="418" t="s">
        <v>1457</v>
      </c>
      <c r="F944" s="425" t="s">
        <v>1457</v>
      </c>
      <c r="G944" s="435">
        <f t="shared" si="55"/>
        <v>16.96</v>
      </c>
      <c r="H944" s="442"/>
      <c r="I944" s="435">
        <f t="shared" si="51"/>
        <v>16.96</v>
      </c>
      <c r="J944" s="346"/>
      <c r="K944" s="6"/>
      <c r="L944" s="6"/>
    </row>
    <row r="945" spans="1:12" s="42" customFormat="1" ht="15" customHeight="1" x14ac:dyDescent="0.25">
      <c r="A945" s="51"/>
      <c r="B945" s="417" t="s">
        <v>9949</v>
      </c>
      <c r="C945" s="441" t="s">
        <v>9609</v>
      </c>
      <c r="D945" s="549">
        <v>99</v>
      </c>
      <c r="E945" s="418" t="s">
        <v>1457</v>
      </c>
      <c r="F945" s="425" t="s">
        <v>1457</v>
      </c>
      <c r="G945" s="435">
        <f t="shared" si="55"/>
        <v>39.6</v>
      </c>
      <c r="H945" s="442"/>
      <c r="I945" s="435">
        <f t="shared" si="51"/>
        <v>39.6</v>
      </c>
      <c r="J945" s="346"/>
      <c r="K945" s="6"/>
      <c r="L945" s="6"/>
    </row>
    <row r="946" spans="1:12" s="42" customFormat="1" ht="15" customHeight="1" x14ac:dyDescent="0.25">
      <c r="A946" s="417"/>
      <c r="B946" s="417" t="s">
        <v>8579</v>
      </c>
      <c r="C946" s="441" t="s">
        <v>8580</v>
      </c>
      <c r="D946" s="549">
        <v>148.84</v>
      </c>
      <c r="E946" s="418" t="s">
        <v>1457</v>
      </c>
      <c r="F946" s="421" t="s">
        <v>1457</v>
      </c>
      <c r="G946" s="435">
        <f t="shared" si="55"/>
        <v>59.536000000000001</v>
      </c>
      <c r="H946" s="442"/>
      <c r="I946" s="435">
        <f t="shared" si="51"/>
        <v>59.536000000000001</v>
      </c>
      <c r="J946" s="346"/>
      <c r="K946" s="6"/>
      <c r="L946" s="6"/>
    </row>
    <row r="947" spans="1:12" s="42" customFormat="1" ht="15" customHeight="1" x14ac:dyDescent="0.25">
      <c r="A947" s="423"/>
      <c r="B947" s="455">
        <v>1497</v>
      </c>
      <c r="C947" s="463" t="s">
        <v>3198</v>
      </c>
      <c r="D947" s="554">
        <v>66.05</v>
      </c>
      <c r="E947" s="418" t="s">
        <v>1457</v>
      </c>
      <c r="F947" s="419" t="s">
        <v>1457</v>
      </c>
      <c r="G947" s="435">
        <f t="shared" si="55"/>
        <v>26.42</v>
      </c>
      <c r="H947" s="442"/>
      <c r="I947" s="435">
        <f t="shared" si="51"/>
        <v>26.42</v>
      </c>
      <c r="J947" s="19"/>
    </row>
    <row r="948" spans="1:12" s="42" customFormat="1" ht="15" customHeight="1" x14ac:dyDescent="0.25">
      <c r="A948" s="423"/>
      <c r="B948" s="455">
        <v>1498</v>
      </c>
      <c r="C948" s="463" t="s">
        <v>3200</v>
      </c>
      <c r="D948" s="554">
        <v>83.9</v>
      </c>
      <c r="E948" s="418" t="s">
        <v>1457</v>
      </c>
      <c r="F948" s="419" t="s">
        <v>1457</v>
      </c>
      <c r="G948" s="435">
        <f t="shared" si="55"/>
        <v>33.56</v>
      </c>
      <c r="H948" s="442"/>
      <c r="I948" s="435">
        <f t="shared" si="51"/>
        <v>33.56</v>
      </c>
      <c r="J948" s="19"/>
    </row>
    <row r="949" spans="1:12" s="42" customFormat="1" ht="15" customHeight="1" x14ac:dyDescent="0.25">
      <c r="A949" s="423"/>
      <c r="B949" s="449">
        <v>1500</v>
      </c>
      <c r="C949" s="447" t="s">
        <v>2698</v>
      </c>
      <c r="D949" s="549">
        <v>25.200000000000003</v>
      </c>
      <c r="E949" s="418" t="s">
        <v>1457</v>
      </c>
      <c r="F949" s="419" t="s">
        <v>1457</v>
      </c>
      <c r="G949" s="435">
        <f t="shared" si="55"/>
        <v>10.080000000000002</v>
      </c>
      <c r="H949" s="442"/>
      <c r="I949" s="435">
        <f t="shared" si="51"/>
        <v>10.080000000000002</v>
      </c>
      <c r="J949" s="19"/>
    </row>
    <row r="950" spans="1:12" s="42" customFormat="1" ht="15" customHeight="1" x14ac:dyDescent="0.25">
      <c r="A950" s="417"/>
      <c r="B950" s="417" t="s">
        <v>8581</v>
      </c>
      <c r="C950" s="441" t="s">
        <v>8582</v>
      </c>
      <c r="D950" s="549">
        <v>2.94</v>
      </c>
      <c r="E950" s="418" t="s">
        <v>1457</v>
      </c>
      <c r="F950" s="416" t="s">
        <v>3793</v>
      </c>
      <c r="G950" s="458">
        <v>0.93</v>
      </c>
      <c r="H950" s="442"/>
      <c r="I950" s="435">
        <f t="shared" si="51"/>
        <v>0.93</v>
      </c>
      <c r="J950" s="346"/>
    </row>
    <row r="951" spans="1:12" s="42" customFormat="1" ht="15" customHeight="1" x14ac:dyDescent="0.25">
      <c r="A951" s="423"/>
      <c r="B951" s="449">
        <v>1658</v>
      </c>
      <c r="C951" s="464" t="s">
        <v>695</v>
      </c>
      <c r="D951" s="549">
        <v>2.94</v>
      </c>
      <c r="E951" s="418" t="s">
        <v>1457</v>
      </c>
      <c r="F951" s="434" t="s">
        <v>3793</v>
      </c>
      <c r="G951" s="435">
        <v>0.93</v>
      </c>
      <c r="H951" s="442"/>
      <c r="I951" s="435">
        <f t="shared" si="51"/>
        <v>0.93</v>
      </c>
      <c r="J951" s="19"/>
    </row>
    <row r="952" spans="1:12" s="42" customFormat="1" ht="15" customHeight="1" x14ac:dyDescent="0.25">
      <c r="A952" s="417"/>
      <c r="B952" s="417" t="s">
        <v>8583</v>
      </c>
      <c r="C952" s="441" t="s">
        <v>8584</v>
      </c>
      <c r="D952" s="549">
        <v>2.94</v>
      </c>
      <c r="E952" s="418" t="s">
        <v>1457</v>
      </c>
      <c r="F952" s="416" t="s">
        <v>3793</v>
      </c>
      <c r="G952" s="458">
        <v>0.93</v>
      </c>
      <c r="H952" s="442"/>
      <c r="I952" s="435">
        <f t="shared" si="51"/>
        <v>0.93</v>
      </c>
      <c r="J952" s="346"/>
    </row>
    <row r="953" spans="1:12" s="42" customFormat="1" ht="15" customHeight="1" x14ac:dyDescent="0.25">
      <c r="A953" s="417"/>
      <c r="B953" s="417" t="s">
        <v>8585</v>
      </c>
      <c r="C953" s="441" t="s">
        <v>8586</v>
      </c>
      <c r="D953" s="549">
        <v>3.68</v>
      </c>
      <c r="E953" s="418" t="s">
        <v>1457</v>
      </c>
      <c r="F953" s="421" t="s">
        <v>1457</v>
      </c>
      <c r="G953" s="435">
        <f t="shared" ref="G953:G961" si="56">SUM(D953)*0.4</f>
        <v>1.4720000000000002</v>
      </c>
      <c r="H953" s="442"/>
      <c r="I953" s="435">
        <f t="shared" si="51"/>
        <v>1.4720000000000002</v>
      </c>
      <c r="J953" s="346"/>
    </row>
    <row r="954" spans="1:12" s="42" customFormat="1" ht="15" customHeight="1" x14ac:dyDescent="0.25">
      <c r="A954" s="417"/>
      <c r="B954" s="417" t="s">
        <v>8587</v>
      </c>
      <c r="C954" s="441" t="s">
        <v>8588</v>
      </c>
      <c r="D954" s="549">
        <v>3.68</v>
      </c>
      <c r="E954" s="418" t="s">
        <v>1457</v>
      </c>
      <c r="F954" s="421" t="s">
        <v>1457</v>
      </c>
      <c r="G954" s="435">
        <f t="shared" si="56"/>
        <v>1.4720000000000002</v>
      </c>
      <c r="H954" s="442"/>
      <c r="I954" s="435">
        <f t="shared" si="51"/>
        <v>1.4720000000000002</v>
      </c>
      <c r="J954" s="346"/>
    </row>
    <row r="955" spans="1:12" s="42" customFormat="1" ht="15" customHeight="1" x14ac:dyDescent="0.25">
      <c r="A955" s="417"/>
      <c r="B955" s="417" t="s">
        <v>8589</v>
      </c>
      <c r="C955" s="441" t="s">
        <v>8590</v>
      </c>
      <c r="D955" s="549">
        <v>3.68</v>
      </c>
      <c r="E955" s="418" t="s">
        <v>1457</v>
      </c>
      <c r="F955" s="421" t="s">
        <v>1457</v>
      </c>
      <c r="G955" s="435">
        <f t="shared" si="56"/>
        <v>1.4720000000000002</v>
      </c>
      <c r="H955" s="442"/>
      <c r="I955" s="435">
        <f t="shared" si="51"/>
        <v>1.4720000000000002</v>
      </c>
      <c r="J955" s="346"/>
    </row>
    <row r="956" spans="1:12" s="42" customFormat="1" ht="15" customHeight="1" x14ac:dyDescent="0.25">
      <c r="A956" s="417"/>
      <c r="B956" s="417" t="s">
        <v>8591</v>
      </c>
      <c r="C956" s="441" t="s">
        <v>8592</v>
      </c>
      <c r="D956" s="549">
        <v>5.24</v>
      </c>
      <c r="E956" s="418" t="s">
        <v>1457</v>
      </c>
      <c r="F956" s="421" t="s">
        <v>1457</v>
      </c>
      <c r="G956" s="435">
        <f t="shared" si="56"/>
        <v>2.0960000000000001</v>
      </c>
      <c r="H956" s="442"/>
      <c r="I956" s="435">
        <f t="shared" si="51"/>
        <v>2.0960000000000001</v>
      </c>
      <c r="J956" s="346"/>
    </row>
    <row r="957" spans="1:12" s="42" customFormat="1" ht="15" customHeight="1" x14ac:dyDescent="0.25">
      <c r="A957" s="417"/>
      <c r="B957" s="417" t="s">
        <v>8593</v>
      </c>
      <c r="C957" s="441" t="s">
        <v>8594</v>
      </c>
      <c r="D957" s="549">
        <v>5.24</v>
      </c>
      <c r="E957" s="418" t="s">
        <v>1457</v>
      </c>
      <c r="F957" s="421" t="s">
        <v>1457</v>
      </c>
      <c r="G957" s="435">
        <f t="shared" si="56"/>
        <v>2.0960000000000001</v>
      </c>
      <c r="H957" s="442"/>
      <c r="I957" s="435">
        <f t="shared" si="51"/>
        <v>2.0960000000000001</v>
      </c>
      <c r="J957" s="346"/>
    </row>
    <row r="958" spans="1:12" s="42" customFormat="1" ht="15" customHeight="1" x14ac:dyDescent="0.25">
      <c r="A958" s="423"/>
      <c r="B958" s="455">
        <v>1668</v>
      </c>
      <c r="C958" s="466" t="s">
        <v>807</v>
      </c>
      <c r="D958" s="549">
        <v>5.24</v>
      </c>
      <c r="E958" s="418" t="s">
        <v>1457</v>
      </c>
      <c r="F958" s="419" t="s">
        <v>1457</v>
      </c>
      <c r="G958" s="435">
        <f t="shared" si="56"/>
        <v>2.0960000000000001</v>
      </c>
      <c r="H958" s="442"/>
      <c r="I958" s="435">
        <f t="shared" si="51"/>
        <v>2.0960000000000001</v>
      </c>
      <c r="J958" s="19"/>
    </row>
    <row r="959" spans="1:12" s="42" customFormat="1" ht="15" customHeight="1" x14ac:dyDescent="0.25">
      <c r="A959" s="417"/>
      <c r="B959" s="417" t="s">
        <v>8595</v>
      </c>
      <c r="C959" s="441" t="s">
        <v>8596</v>
      </c>
      <c r="D959" s="549">
        <v>5.24</v>
      </c>
      <c r="E959" s="418" t="s">
        <v>1457</v>
      </c>
      <c r="F959" s="421" t="s">
        <v>1457</v>
      </c>
      <c r="G959" s="435">
        <f t="shared" si="56"/>
        <v>2.0960000000000001</v>
      </c>
      <c r="H959" s="442"/>
      <c r="I959" s="435">
        <f t="shared" si="51"/>
        <v>2.0960000000000001</v>
      </c>
      <c r="J959" s="346"/>
    </row>
    <row r="960" spans="1:12" s="42" customFormat="1" ht="15" customHeight="1" x14ac:dyDescent="0.25">
      <c r="A960" s="417"/>
      <c r="B960" s="417" t="s">
        <v>8597</v>
      </c>
      <c r="C960" s="441" t="s">
        <v>8598</v>
      </c>
      <c r="D960" s="549">
        <v>5.24</v>
      </c>
      <c r="E960" s="418" t="s">
        <v>1457</v>
      </c>
      <c r="F960" s="421" t="s">
        <v>1457</v>
      </c>
      <c r="G960" s="435">
        <f t="shared" si="56"/>
        <v>2.0960000000000001</v>
      </c>
      <c r="H960" s="442"/>
      <c r="I960" s="435">
        <f t="shared" si="51"/>
        <v>2.0960000000000001</v>
      </c>
      <c r="J960" s="346"/>
    </row>
    <row r="961" spans="1:12" s="42" customFormat="1" ht="15" customHeight="1" x14ac:dyDescent="0.25">
      <c r="A961" s="417"/>
      <c r="B961" s="417" t="s">
        <v>8599</v>
      </c>
      <c r="C961" s="441" t="s">
        <v>8600</v>
      </c>
      <c r="D961" s="549">
        <v>5.24</v>
      </c>
      <c r="E961" s="418" t="s">
        <v>1457</v>
      </c>
      <c r="F961" s="421" t="s">
        <v>1457</v>
      </c>
      <c r="G961" s="435">
        <f t="shared" si="56"/>
        <v>2.0960000000000001</v>
      </c>
      <c r="H961" s="442"/>
      <c r="I961" s="435">
        <f t="shared" si="51"/>
        <v>2.0960000000000001</v>
      </c>
      <c r="J961" s="346"/>
    </row>
    <row r="962" spans="1:12" s="42" customFormat="1" ht="15" customHeight="1" x14ac:dyDescent="0.25">
      <c r="A962" s="417"/>
      <c r="B962" s="417" t="s">
        <v>8601</v>
      </c>
      <c r="C962" s="441" t="s">
        <v>8602</v>
      </c>
      <c r="D962" s="549">
        <v>2.94</v>
      </c>
      <c r="E962" s="418" t="s">
        <v>1457</v>
      </c>
      <c r="F962" s="416" t="s">
        <v>3793</v>
      </c>
      <c r="G962" s="458">
        <v>0.93</v>
      </c>
      <c r="H962" s="442"/>
      <c r="I962" s="435">
        <f t="shared" ref="I962:I1025" si="57">SUM(G962*H962)+G962</f>
        <v>0.93</v>
      </c>
      <c r="J962" s="346"/>
    </row>
    <row r="963" spans="1:12" s="42" customFormat="1" ht="15" customHeight="1" x14ac:dyDescent="0.25">
      <c r="A963" s="417"/>
      <c r="B963" s="417" t="s">
        <v>8603</v>
      </c>
      <c r="C963" s="441" t="s">
        <v>8604</v>
      </c>
      <c r="D963" s="549">
        <v>2.94</v>
      </c>
      <c r="E963" s="418" t="s">
        <v>1457</v>
      </c>
      <c r="F963" s="416" t="s">
        <v>3793</v>
      </c>
      <c r="G963" s="458">
        <v>0.93</v>
      </c>
      <c r="H963" s="442"/>
      <c r="I963" s="435">
        <f t="shared" si="57"/>
        <v>0.93</v>
      </c>
      <c r="J963" s="346"/>
    </row>
    <row r="964" spans="1:12" s="42" customFormat="1" ht="15" customHeight="1" x14ac:dyDescent="0.25">
      <c r="A964" s="417"/>
      <c r="B964" s="417" t="s">
        <v>8605</v>
      </c>
      <c r="C964" s="441" t="s">
        <v>8606</v>
      </c>
      <c r="D964" s="549">
        <v>2.94</v>
      </c>
      <c r="E964" s="418" t="s">
        <v>1457</v>
      </c>
      <c r="F964" s="416" t="s">
        <v>3793</v>
      </c>
      <c r="G964" s="458">
        <v>0.93</v>
      </c>
      <c r="H964" s="442"/>
      <c r="I964" s="435">
        <f t="shared" si="57"/>
        <v>0.93</v>
      </c>
      <c r="J964" s="346"/>
      <c r="K964" s="6"/>
      <c r="L964" s="6"/>
    </row>
    <row r="965" spans="1:12" s="42" customFormat="1" ht="15" customHeight="1" x14ac:dyDescent="0.25">
      <c r="A965" s="417"/>
      <c r="B965" s="417" t="s">
        <v>8607</v>
      </c>
      <c r="C965" s="441" t="s">
        <v>8608</v>
      </c>
      <c r="D965" s="549">
        <v>2.94</v>
      </c>
      <c r="E965" s="418" t="s">
        <v>1457</v>
      </c>
      <c r="F965" s="416" t="s">
        <v>3793</v>
      </c>
      <c r="G965" s="458">
        <v>0.93</v>
      </c>
      <c r="H965" s="442"/>
      <c r="I965" s="435">
        <f t="shared" si="57"/>
        <v>0.93</v>
      </c>
      <c r="J965" s="346"/>
      <c r="K965" s="6"/>
      <c r="L965" s="6"/>
    </row>
    <row r="966" spans="1:12" s="42" customFormat="1" ht="15" customHeight="1" x14ac:dyDescent="0.25">
      <c r="A966" s="417"/>
      <c r="B966" s="417" t="s">
        <v>8609</v>
      </c>
      <c r="C966" s="441" t="s">
        <v>8610</v>
      </c>
      <c r="D966" s="549">
        <v>2.94</v>
      </c>
      <c r="E966" s="418" t="s">
        <v>1457</v>
      </c>
      <c r="F966" s="416" t="s">
        <v>3793</v>
      </c>
      <c r="G966" s="458">
        <v>0.93</v>
      </c>
      <c r="H966" s="442"/>
      <c r="I966" s="435">
        <f t="shared" si="57"/>
        <v>0.93</v>
      </c>
      <c r="J966" s="346"/>
      <c r="K966" s="6"/>
      <c r="L966" s="6"/>
    </row>
    <row r="967" spans="1:12" s="42" customFormat="1" ht="15" customHeight="1" x14ac:dyDescent="0.25">
      <c r="A967" s="417"/>
      <c r="B967" s="417">
        <v>1684</v>
      </c>
      <c r="C967" s="441" t="s">
        <v>9783</v>
      </c>
      <c r="D967" s="549">
        <v>2.94</v>
      </c>
      <c r="E967" s="418" t="s">
        <v>1457</v>
      </c>
      <c r="F967" s="416" t="s">
        <v>3793</v>
      </c>
      <c r="G967" s="458">
        <v>0.93</v>
      </c>
      <c r="H967" s="442"/>
      <c r="I967" s="435">
        <f t="shared" si="57"/>
        <v>0.93</v>
      </c>
      <c r="J967" s="346"/>
      <c r="K967" s="6"/>
      <c r="L967" s="6"/>
    </row>
    <row r="968" spans="1:12" s="42" customFormat="1" ht="15" customHeight="1" x14ac:dyDescent="0.25">
      <c r="A968" s="417"/>
      <c r="B968" s="417" t="s">
        <v>8611</v>
      </c>
      <c r="C968" s="441" t="s">
        <v>8612</v>
      </c>
      <c r="D968" s="549">
        <v>2.09</v>
      </c>
      <c r="E968" s="418" t="s">
        <v>1457</v>
      </c>
      <c r="F968" s="416" t="s">
        <v>8018</v>
      </c>
      <c r="G968" s="458">
        <v>0.62</v>
      </c>
      <c r="H968" s="442"/>
      <c r="I968" s="435">
        <f t="shared" si="57"/>
        <v>0.62</v>
      </c>
      <c r="J968" s="346"/>
      <c r="K968" s="27"/>
      <c r="L968" s="27"/>
    </row>
    <row r="969" spans="1:12" s="42" customFormat="1" ht="15" customHeight="1" x14ac:dyDescent="0.25">
      <c r="A969" s="417"/>
      <c r="B969" s="417" t="s">
        <v>8613</v>
      </c>
      <c r="C969" s="441" t="s">
        <v>8614</v>
      </c>
      <c r="D969" s="549">
        <v>2.09</v>
      </c>
      <c r="E969" s="418" t="s">
        <v>1457</v>
      </c>
      <c r="F969" s="416" t="s">
        <v>8018</v>
      </c>
      <c r="G969" s="458">
        <v>0.62</v>
      </c>
      <c r="H969" s="442"/>
      <c r="I969" s="435">
        <f t="shared" si="57"/>
        <v>0.62</v>
      </c>
      <c r="J969" s="346"/>
      <c r="K969" s="27"/>
      <c r="L969" s="27"/>
    </row>
    <row r="970" spans="1:12" s="42" customFormat="1" ht="15" customHeight="1" x14ac:dyDescent="0.25">
      <c r="A970" s="417"/>
      <c r="B970" s="417" t="s">
        <v>8016</v>
      </c>
      <c r="C970" s="441" t="s">
        <v>8615</v>
      </c>
      <c r="D970" s="549">
        <v>2.09</v>
      </c>
      <c r="E970" s="418" t="s">
        <v>1457</v>
      </c>
      <c r="F970" s="416" t="s">
        <v>8018</v>
      </c>
      <c r="G970" s="458">
        <v>0.62</v>
      </c>
      <c r="H970" s="442"/>
      <c r="I970" s="435">
        <f t="shared" si="57"/>
        <v>0.62</v>
      </c>
      <c r="J970" s="346"/>
      <c r="K970" s="27"/>
      <c r="L970" s="27"/>
    </row>
    <row r="971" spans="1:12" s="42" customFormat="1" ht="15" customHeight="1" x14ac:dyDescent="0.25">
      <c r="A971" s="417"/>
      <c r="B971" s="417" t="s">
        <v>8616</v>
      </c>
      <c r="C971" s="441" t="s">
        <v>8617</v>
      </c>
      <c r="D971" s="549">
        <v>3.68</v>
      </c>
      <c r="E971" s="418" t="s">
        <v>1457</v>
      </c>
      <c r="F971" s="421" t="s">
        <v>1457</v>
      </c>
      <c r="G971" s="435">
        <f>SUM(D971)*0.4</f>
        <v>1.4720000000000002</v>
      </c>
      <c r="H971" s="442"/>
      <c r="I971" s="435">
        <f t="shared" si="57"/>
        <v>1.4720000000000002</v>
      </c>
      <c r="J971" s="346"/>
      <c r="K971" s="6"/>
      <c r="L971" s="6"/>
    </row>
    <row r="972" spans="1:12" s="42" customFormat="1" ht="15" customHeight="1" x14ac:dyDescent="0.25">
      <c r="A972" s="417"/>
      <c r="B972" s="417" t="s">
        <v>8616</v>
      </c>
      <c r="C972" s="441" t="s">
        <v>9784</v>
      </c>
      <c r="D972" s="549">
        <v>3.68</v>
      </c>
      <c r="E972" s="418" t="s">
        <v>1457</v>
      </c>
      <c r="F972" s="421" t="s">
        <v>1457</v>
      </c>
      <c r="G972" s="435">
        <f>SUM(D972)*0.4</f>
        <v>1.4720000000000002</v>
      </c>
      <c r="H972" s="442"/>
      <c r="I972" s="435">
        <f t="shared" si="57"/>
        <v>1.4720000000000002</v>
      </c>
      <c r="J972" s="346"/>
      <c r="K972" s="6"/>
      <c r="L972" s="6"/>
    </row>
    <row r="973" spans="1:12" s="42" customFormat="1" ht="15" customHeight="1" x14ac:dyDescent="0.25">
      <c r="A973" s="423"/>
      <c r="B973" s="443">
        <v>1690</v>
      </c>
      <c r="C973" s="469" t="s">
        <v>341</v>
      </c>
      <c r="D973" s="549">
        <v>3.68</v>
      </c>
      <c r="E973" s="418" t="s">
        <v>1457</v>
      </c>
      <c r="F973" s="419" t="s">
        <v>1457</v>
      </c>
      <c r="G973" s="435">
        <f>SUM(D973)*0.4</f>
        <v>1.4720000000000002</v>
      </c>
      <c r="H973" s="442"/>
      <c r="I973" s="435">
        <f t="shared" si="57"/>
        <v>1.4720000000000002</v>
      </c>
      <c r="J973" s="19"/>
      <c r="K973" s="6"/>
      <c r="L973" s="6"/>
    </row>
    <row r="974" spans="1:12" s="42" customFormat="1" ht="15" customHeight="1" x14ac:dyDescent="0.25">
      <c r="A974" s="417"/>
      <c r="B974" s="417" t="s">
        <v>8618</v>
      </c>
      <c r="C974" s="441" t="s">
        <v>8619</v>
      </c>
      <c r="D974" s="549">
        <v>3.15</v>
      </c>
      <c r="E974" s="418" t="s">
        <v>1457</v>
      </c>
      <c r="F974" s="416" t="s">
        <v>8620</v>
      </c>
      <c r="G974" s="458">
        <v>1.04</v>
      </c>
      <c r="H974" s="442"/>
      <c r="I974" s="435">
        <f t="shared" si="57"/>
        <v>1.04</v>
      </c>
      <c r="J974" s="346"/>
      <c r="K974" s="6"/>
      <c r="L974" s="6"/>
    </row>
    <row r="975" spans="1:12" s="42" customFormat="1" ht="15" customHeight="1" x14ac:dyDescent="0.25">
      <c r="A975" s="417"/>
      <c r="B975" s="417" t="s">
        <v>8621</v>
      </c>
      <c r="C975" s="441" t="s">
        <v>8622</v>
      </c>
      <c r="D975" s="549">
        <v>3.15</v>
      </c>
      <c r="E975" s="418" t="s">
        <v>1457</v>
      </c>
      <c r="F975" s="416" t="s">
        <v>8620</v>
      </c>
      <c r="G975" s="458">
        <v>1.04</v>
      </c>
      <c r="H975" s="442"/>
      <c r="I975" s="435">
        <f t="shared" si="57"/>
        <v>1.04</v>
      </c>
      <c r="J975" s="346"/>
    </row>
    <row r="976" spans="1:12" s="42" customFormat="1" ht="15" customHeight="1" x14ac:dyDescent="0.25">
      <c r="A976" s="417"/>
      <c r="B976" s="417" t="s">
        <v>8623</v>
      </c>
      <c r="C976" s="441" t="s">
        <v>8624</v>
      </c>
      <c r="D976" s="549">
        <v>3.15</v>
      </c>
      <c r="E976" s="418" t="s">
        <v>1457</v>
      </c>
      <c r="F976" s="416" t="s">
        <v>8620</v>
      </c>
      <c r="G976" s="458">
        <v>1.04</v>
      </c>
      <c r="H976" s="442"/>
      <c r="I976" s="435">
        <f t="shared" si="57"/>
        <v>1.04</v>
      </c>
      <c r="J976" s="346"/>
    </row>
    <row r="977" spans="1:10" s="42" customFormat="1" ht="15" customHeight="1" x14ac:dyDescent="0.3">
      <c r="A977" s="453" t="s">
        <v>6589</v>
      </c>
      <c r="B977" s="417" t="s">
        <v>7235</v>
      </c>
      <c r="C977" s="441" t="s">
        <v>7862</v>
      </c>
      <c r="D977" s="549">
        <v>2.41943625</v>
      </c>
      <c r="E977" s="418" t="s">
        <v>1457</v>
      </c>
      <c r="F977" s="419" t="s">
        <v>1457</v>
      </c>
      <c r="G977" s="435">
        <f t="shared" ref="G977:G1020" si="58">SUM(D977)*0.4*5</f>
        <v>4.8388724999999999</v>
      </c>
      <c r="H977" s="454">
        <v>0.25</v>
      </c>
      <c r="I977" s="435">
        <f t="shared" si="57"/>
        <v>6.0485906250000001</v>
      </c>
      <c r="J977"/>
    </row>
    <row r="978" spans="1:10" s="42" customFormat="1" ht="15" customHeight="1" x14ac:dyDescent="0.3">
      <c r="A978" s="453" t="s">
        <v>6589</v>
      </c>
      <c r="B978" s="417" t="s">
        <v>7971</v>
      </c>
      <c r="C978" s="441" t="s">
        <v>7972</v>
      </c>
      <c r="D978" s="549">
        <v>1.0765912500000001</v>
      </c>
      <c r="E978" s="418" t="s">
        <v>1457</v>
      </c>
      <c r="F978" s="421" t="s">
        <v>1457</v>
      </c>
      <c r="G978" s="435">
        <f t="shared" si="58"/>
        <v>2.1531825000000007</v>
      </c>
      <c r="H978" s="454">
        <v>0.25</v>
      </c>
      <c r="I978" s="435">
        <f t="shared" si="57"/>
        <v>2.6914781250000006</v>
      </c>
      <c r="J978"/>
    </row>
    <row r="979" spans="1:10" s="42" customFormat="1" ht="15" customHeight="1" x14ac:dyDescent="0.25">
      <c r="A979" s="453" t="s">
        <v>6589</v>
      </c>
      <c r="B979" s="445">
        <v>2009</v>
      </c>
      <c r="C979" s="441" t="s">
        <v>6827</v>
      </c>
      <c r="D979" s="549">
        <v>1.02953379375</v>
      </c>
      <c r="E979" s="418" t="s">
        <v>1457</v>
      </c>
      <c r="F979" s="419" t="s">
        <v>1457</v>
      </c>
      <c r="G979" s="435">
        <f t="shared" si="58"/>
        <v>2.0590675875</v>
      </c>
      <c r="H979" s="454">
        <v>0.25</v>
      </c>
      <c r="I979" s="435">
        <f t="shared" si="57"/>
        <v>2.5738344843749998</v>
      </c>
      <c r="J979" s="19"/>
    </row>
    <row r="980" spans="1:10" s="42" customFormat="1" ht="15" customHeight="1" x14ac:dyDescent="0.25">
      <c r="A980" s="453" t="s">
        <v>6589</v>
      </c>
      <c r="B980" s="417" t="s">
        <v>8625</v>
      </c>
      <c r="C980" s="441" t="s">
        <v>8626</v>
      </c>
      <c r="D980" s="549">
        <v>1.2705</v>
      </c>
      <c r="E980" s="418" t="s">
        <v>1457</v>
      </c>
      <c r="F980" s="421" t="s">
        <v>1457</v>
      </c>
      <c r="G980" s="435">
        <f t="shared" si="58"/>
        <v>2.5409999999999999</v>
      </c>
      <c r="H980" s="454">
        <v>0.25</v>
      </c>
      <c r="I980" s="435">
        <f t="shared" si="57"/>
        <v>3.17625</v>
      </c>
      <c r="J980" s="346"/>
    </row>
    <row r="981" spans="1:10" s="42" customFormat="1" ht="15" customHeight="1" x14ac:dyDescent="0.3">
      <c r="A981" s="453" t="s">
        <v>6589</v>
      </c>
      <c r="B981" s="417" t="s">
        <v>7231</v>
      </c>
      <c r="C981" s="441" t="s">
        <v>7863</v>
      </c>
      <c r="D981" s="549">
        <v>1.40072625</v>
      </c>
      <c r="E981" s="418" t="s">
        <v>1457</v>
      </c>
      <c r="F981" s="419" t="s">
        <v>1457</v>
      </c>
      <c r="G981" s="435">
        <f t="shared" si="58"/>
        <v>2.8014524999999999</v>
      </c>
      <c r="H981" s="454">
        <v>0.25</v>
      </c>
      <c r="I981" s="435">
        <f t="shared" si="57"/>
        <v>3.5018156249999999</v>
      </c>
      <c r="J981"/>
    </row>
    <row r="982" spans="1:10" s="42" customFormat="1" ht="15" customHeight="1" x14ac:dyDescent="0.3">
      <c r="A982" s="453" t="s">
        <v>6589</v>
      </c>
      <c r="B982" s="417" t="s">
        <v>7233</v>
      </c>
      <c r="C982" s="441" t="s">
        <v>7864</v>
      </c>
      <c r="D982" s="549">
        <v>1.40072625</v>
      </c>
      <c r="E982" s="418" t="s">
        <v>1457</v>
      </c>
      <c r="F982" s="419" t="s">
        <v>1457</v>
      </c>
      <c r="G982" s="435">
        <f t="shared" si="58"/>
        <v>2.8014524999999999</v>
      </c>
      <c r="H982" s="454">
        <v>0.25</v>
      </c>
      <c r="I982" s="435">
        <f t="shared" si="57"/>
        <v>3.5018156249999999</v>
      </c>
      <c r="J982"/>
    </row>
    <row r="983" spans="1:10" s="42" customFormat="1" ht="15" customHeight="1" x14ac:dyDescent="0.3">
      <c r="A983" s="453" t="s">
        <v>6589</v>
      </c>
      <c r="B983" s="417" t="s">
        <v>7973</v>
      </c>
      <c r="C983" s="441" t="s">
        <v>7974</v>
      </c>
      <c r="D983" s="549">
        <v>1.0765912500000001</v>
      </c>
      <c r="E983" s="418" t="s">
        <v>1457</v>
      </c>
      <c r="F983" s="421" t="s">
        <v>1457</v>
      </c>
      <c r="G983" s="435">
        <f t="shared" si="58"/>
        <v>2.1531825000000007</v>
      </c>
      <c r="H983" s="454">
        <v>0.25</v>
      </c>
      <c r="I983" s="435">
        <f t="shared" si="57"/>
        <v>2.6914781250000006</v>
      </c>
      <c r="J983"/>
    </row>
    <row r="984" spans="1:10" s="42" customFormat="1" ht="15" customHeight="1" x14ac:dyDescent="0.3">
      <c r="A984" s="453" t="s">
        <v>6589</v>
      </c>
      <c r="B984" s="417" t="s">
        <v>7975</v>
      </c>
      <c r="C984" s="441" t="s">
        <v>7976</v>
      </c>
      <c r="D984" s="549">
        <v>2.41943625</v>
      </c>
      <c r="E984" s="418" t="s">
        <v>1457</v>
      </c>
      <c r="F984" s="421" t="s">
        <v>1457</v>
      </c>
      <c r="G984" s="435">
        <f t="shared" si="58"/>
        <v>4.8388724999999999</v>
      </c>
      <c r="H984" s="454">
        <v>0.25</v>
      </c>
      <c r="I984" s="435">
        <f t="shared" si="57"/>
        <v>6.0485906250000001</v>
      </c>
      <c r="J984"/>
    </row>
    <row r="985" spans="1:10" s="42" customFormat="1" ht="15" customHeight="1" x14ac:dyDescent="0.25">
      <c r="A985" s="453" t="s">
        <v>6589</v>
      </c>
      <c r="B985" s="445">
        <v>2031</v>
      </c>
      <c r="C985" s="441" t="s">
        <v>6607</v>
      </c>
      <c r="D985" s="549">
        <v>1.14865340625</v>
      </c>
      <c r="E985" s="418" t="s">
        <v>1457</v>
      </c>
      <c r="F985" s="419" t="s">
        <v>1457</v>
      </c>
      <c r="G985" s="435">
        <f t="shared" si="58"/>
        <v>2.2973068125</v>
      </c>
      <c r="H985" s="454">
        <v>0.25</v>
      </c>
      <c r="I985" s="435">
        <f t="shared" si="57"/>
        <v>2.8716335156250001</v>
      </c>
      <c r="J985" s="19"/>
    </row>
    <row r="986" spans="1:10" s="42" customFormat="1" ht="15" customHeight="1" x14ac:dyDescent="0.25">
      <c r="A986" s="453" t="s">
        <v>6589</v>
      </c>
      <c r="B986" s="417" t="s">
        <v>8627</v>
      </c>
      <c r="C986" s="441" t="s">
        <v>8628</v>
      </c>
      <c r="D986" s="549">
        <v>1.4175</v>
      </c>
      <c r="E986" s="418" t="s">
        <v>1457</v>
      </c>
      <c r="F986" s="421" t="s">
        <v>1457</v>
      </c>
      <c r="G986" s="435">
        <f t="shared" si="58"/>
        <v>2.8350000000000004</v>
      </c>
      <c r="H986" s="454">
        <v>0.25</v>
      </c>
      <c r="I986" s="435">
        <f t="shared" si="57"/>
        <v>3.5437500000000006</v>
      </c>
      <c r="J986" s="346"/>
    </row>
    <row r="987" spans="1:10" s="42" customFormat="1" ht="15" customHeight="1" x14ac:dyDescent="0.3">
      <c r="A987" s="453" t="s">
        <v>6589</v>
      </c>
      <c r="B987" s="417" t="s">
        <v>7229</v>
      </c>
      <c r="C987" s="441" t="s">
        <v>7865</v>
      </c>
      <c r="D987" s="549">
        <v>1.9332337500000001</v>
      </c>
      <c r="E987" s="418" t="s">
        <v>1457</v>
      </c>
      <c r="F987" s="419" t="s">
        <v>1457</v>
      </c>
      <c r="G987" s="435">
        <f t="shared" si="58"/>
        <v>3.8664675000000006</v>
      </c>
      <c r="H987" s="454">
        <v>0.25</v>
      </c>
      <c r="I987" s="435">
        <f t="shared" si="57"/>
        <v>4.8330843750000003</v>
      </c>
      <c r="J987"/>
    </row>
    <row r="988" spans="1:10" s="42" customFormat="1" ht="15" customHeight="1" x14ac:dyDescent="0.25">
      <c r="A988" s="453" t="s">
        <v>6589</v>
      </c>
      <c r="B988" s="445">
        <v>2035</v>
      </c>
      <c r="C988" s="441" t="s">
        <v>6828</v>
      </c>
      <c r="D988" s="549">
        <v>1.42092680625</v>
      </c>
      <c r="E988" s="418" t="s">
        <v>1457</v>
      </c>
      <c r="F988" s="419" t="s">
        <v>1457</v>
      </c>
      <c r="G988" s="435">
        <f t="shared" si="58"/>
        <v>2.8418536125</v>
      </c>
      <c r="H988" s="454">
        <v>0.25</v>
      </c>
      <c r="I988" s="435">
        <f t="shared" si="57"/>
        <v>3.5523170156249999</v>
      </c>
      <c r="J988" s="19"/>
    </row>
    <row r="989" spans="1:10" s="42" customFormat="1" ht="15" customHeight="1" x14ac:dyDescent="0.25">
      <c r="A989" s="453" t="s">
        <v>6589</v>
      </c>
      <c r="B989" s="417" t="s">
        <v>8629</v>
      </c>
      <c r="C989" s="441" t="s">
        <v>6619</v>
      </c>
      <c r="D989" s="549">
        <v>1.7535000000000001</v>
      </c>
      <c r="E989" s="418" t="s">
        <v>1457</v>
      </c>
      <c r="F989" s="421" t="s">
        <v>1457</v>
      </c>
      <c r="G989" s="435">
        <f t="shared" si="58"/>
        <v>3.5070000000000001</v>
      </c>
      <c r="H989" s="454">
        <v>0.25</v>
      </c>
      <c r="I989" s="435">
        <f t="shared" si="57"/>
        <v>4.38375</v>
      </c>
      <c r="J989" s="346"/>
    </row>
    <row r="990" spans="1:10" s="42" customFormat="1" ht="15" customHeight="1" x14ac:dyDescent="0.25">
      <c r="A990" s="453" t="s">
        <v>6589</v>
      </c>
      <c r="B990" s="417" t="s">
        <v>8630</v>
      </c>
      <c r="C990" s="441" t="s">
        <v>8631</v>
      </c>
      <c r="D990" s="549">
        <v>2.7614999999999998</v>
      </c>
      <c r="E990" s="418" t="s">
        <v>1457</v>
      </c>
      <c r="F990" s="421" t="s">
        <v>1457</v>
      </c>
      <c r="G990" s="435">
        <f t="shared" si="58"/>
        <v>5.5229999999999997</v>
      </c>
      <c r="H990" s="454">
        <v>0.25</v>
      </c>
      <c r="I990" s="435">
        <f t="shared" si="57"/>
        <v>6.9037499999999996</v>
      </c>
      <c r="J990" s="346"/>
    </row>
    <row r="991" spans="1:10" s="42" customFormat="1" ht="15" customHeight="1" x14ac:dyDescent="0.25">
      <c r="A991" s="453" t="s">
        <v>6589</v>
      </c>
      <c r="B991" s="417" t="s">
        <v>8632</v>
      </c>
      <c r="C991" s="441" t="s">
        <v>8633</v>
      </c>
      <c r="D991" s="549">
        <v>2.7614999999999998</v>
      </c>
      <c r="E991" s="418" t="s">
        <v>1457</v>
      </c>
      <c r="F991" s="421" t="s">
        <v>1457</v>
      </c>
      <c r="G991" s="435">
        <f t="shared" si="58"/>
        <v>5.5229999999999997</v>
      </c>
      <c r="H991" s="454">
        <v>0.25</v>
      </c>
      <c r="I991" s="435">
        <f t="shared" si="57"/>
        <v>6.9037499999999996</v>
      </c>
      <c r="J991" s="346"/>
    </row>
    <row r="992" spans="1:10" s="42" customFormat="1" ht="15" customHeight="1" x14ac:dyDescent="0.3">
      <c r="A992" s="453" t="s">
        <v>6589</v>
      </c>
      <c r="B992" s="417" t="s">
        <v>7977</v>
      </c>
      <c r="C992" s="441" t="s">
        <v>7978</v>
      </c>
      <c r="D992" s="549">
        <v>1.0765912500000001</v>
      </c>
      <c r="E992" s="418" t="s">
        <v>1457</v>
      </c>
      <c r="F992" s="421" t="s">
        <v>1457</v>
      </c>
      <c r="G992" s="435">
        <f t="shared" si="58"/>
        <v>2.1531825000000007</v>
      </c>
      <c r="H992" s="454">
        <v>0.25</v>
      </c>
      <c r="I992" s="435">
        <f t="shared" si="57"/>
        <v>2.6914781250000006</v>
      </c>
      <c r="J992"/>
    </row>
    <row r="993" spans="1:10" s="42" customFormat="1" ht="15" customHeight="1" x14ac:dyDescent="0.3">
      <c r="A993" s="453" t="s">
        <v>6589</v>
      </c>
      <c r="B993" s="417" t="s">
        <v>7237</v>
      </c>
      <c r="C993" s="441" t="s">
        <v>7866</v>
      </c>
      <c r="D993" s="549">
        <v>2.41943625</v>
      </c>
      <c r="E993" s="418" t="s">
        <v>1457</v>
      </c>
      <c r="F993" s="419" t="s">
        <v>1457</v>
      </c>
      <c r="G993" s="435">
        <f t="shared" si="58"/>
        <v>4.8388724999999999</v>
      </c>
      <c r="H993" s="454">
        <v>0.25</v>
      </c>
      <c r="I993" s="435">
        <f t="shared" si="57"/>
        <v>6.0485906250000001</v>
      </c>
      <c r="J993"/>
    </row>
    <row r="994" spans="1:10" s="42" customFormat="1" ht="15" customHeight="1" x14ac:dyDescent="0.3">
      <c r="A994" s="453" t="s">
        <v>6589</v>
      </c>
      <c r="B994" s="417" t="s">
        <v>7227</v>
      </c>
      <c r="C994" s="441" t="s">
        <v>7867</v>
      </c>
      <c r="D994" s="549">
        <v>1.56279375</v>
      </c>
      <c r="E994" s="418" t="s">
        <v>1457</v>
      </c>
      <c r="F994" s="419" t="s">
        <v>1457</v>
      </c>
      <c r="G994" s="435">
        <f t="shared" si="58"/>
        <v>3.1255875</v>
      </c>
      <c r="H994" s="454">
        <v>0.25</v>
      </c>
      <c r="I994" s="435">
        <f t="shared" si="57"/>
        <v>3.906984375</v>
      </c>
      <c r="J994"/>
    </row>
    <row r="995" spans="1:10" s="42" customFormat="1" ht="15" customHeight="1" x14ac:dyDescent="0.25">
      <c r="A995" s="453" t="s">
        <v>6589</v>
      </c>
      <c r="B995" s="417" t="s">
        <v>8634</v>
      </c>
      <c r="C995" s="441" t="s">
        <v>8635</v>
      </c>
      <c r="D995" s="549">
        <v>2.6775000000000002</v>
      </c>
      <c r="E995" s="418" t="s">
        <v>1457</v>
      </c>
      <c r="F995" s="421" t="s">
        <v>1457</v>
      </c>
      <c r="G995" s="435">
        <f t="shared" si="58"/>
        <v>5.3550000000000004</v>
      </c>
      <c r="H995" s="454">
        <v>0.25</v>
      </c>
      <c r="I995" s="435">
        <f t="shared" si="57"/>
        <v>6.6937500000000005</v>
      </c>
      <c r="J995" s="346"/>
    </row>
    <row r="996" spans="1:10" s="42" customFormat="1" ht="15" customHeight="1" x14ac:dyDescent="0.3">
      <c r="A996" s="453" t="s">
        <v>6589</v>
      </c>
      <c r="B996" s="417" t="s">
        <v>7979</v>
      </c>
      <c r="C996" s="441" t="s">
        <v>7980</v>
      </c>
      <c r="D996" s="549">
        <v>2.41943625</v>
      </c>
      <c r="E996" s="418" t="s">
        <v>1457</v>
      </c>
      <c r="F996" s="421" t="s">
        <v>1457</v>
      </c>
      <c r="G996" s="435">
        <f t="shared" si="58"/>
        <v>4.8388724999999999</v>
      </c>
      <c r="H996" s="454">
        <v>0.25</v>
      </c>
      <c r="I996" s="435">
        <f t="shared" si="57"/>
        <v>6.0485906250000001</v>
      </c>
      <c r="J996"/>
    </row>
    <row r="997" spans="1:10" s="42" customFormat="1" ht="15" customHeight="1" x14ac:dyDescent="0.25">
      <c r="A997" s="453" t="s">
        <v>6589</v>
      </c>
      <c r="B997" s="445">
        <v>2120</v>
      </c>
      <c r="C997" s="441" t="s">
        <v>6829</v>
      </c>
      <c r="D997" s="549">
        <v>1.9569650624999999</v>
      </c>
      <c r="E997" s="418" t="s">
        <v>1457</v>
      </c>
      <c r="F997" s="419" t="s">
        <v>1457</v>
      </c>
      <c r="G997" s="435">
        <f t="shared" si="58"/>
        <v>3.9139301250000003</v>
      </c>
      <c r="H997" s="454">
        <v>0.25</v>
      </c>
      <c r="I997" s="435">
        <f t="shared" si="57"/>
        <v>4.8924126562500003</v>
      </c>
      <c r="J997" s="19"/>
    </row>
    <row r="998" spans="1:10" s="42" customFormat="1" ht="15" customHeight="1" x14ac:dyDescent="0.3">
      <c r="A998" s="453" t="s">
        <v>6589</v>
      </c>
      <c r="B998" s="417" t="s">
        <v>7255</v>
      </c>
      <c r="C998" s="441" t="s">
        <v>7868</v>
      </c>
      <c r="D998" s="549">
        <v>2.41943625</v>
      </c>
      <c r="E998" s="418" t="s">
        <v>1457</v>
      </c>
      <c r="F998" s="419" t="s">
        <v>1457</v>
      </c>
      <c r="G998" s="435">
        <f t="shared" si="58"/>
        <v>4.8388724999999999</v>
      </c>
      <c r="H998" s="454">
        <v>0.25</v>
      </c>
      <c r="I998" s="435">
        <f t="shared" si="57"/>
        <v>6.0485906250000001</v>
      </c>
      <c r="J998"/>
    </row>
    <row r="999" spans="1:10" s="42" customFormat="1" ht="15" customHeight="1" x14ac:dyDescent="0.3">
      <c r="A999" s="453" t="s">
        <v>6589</v>
      </c>
      <c r="B999" s="417" t="s">
        <v>7271</v>
      </c>
      <c r="C999" s="441" t="s">
        <v>7869</v>
      </c>
      <c r="D999" s="549">
        <v>2.0489962500000001</v>
      </c>
      <c r="E999" s="418" t="s">
        <v>1457</v>
      </c>
      <c r="F999" s="419" t="s">
        <v>1457</v>
      </c>
      <c r="G999" s="435">
        <f t="shared" si="58"/>
        <v>4.0979925000000001</v>
      </c>
      <c r="H999" s="454">
        <v>0.25</v>
      </c>
      <c r="I999" s="435">
        <f t="shared" si="57"/>
        <v>5.1224906250000002</v>
      </c>
      <c r="J999"/>
    </row>
    <row r="1000" spans="1:10" s="42" customFormat="1" ht="15" customHeight="1" x14ac:dyDescent="0.3">
      <c r="A1000" s="453" t="s">
        <v>6589</v>
      </c>
      <c r="B1000" s="417" t="s">
        <v>7249</v>
      </c>
      <c r="C1000" s="441" t="s">
        <v>7870</v>
      </c>
      <c r="D1000" s="549">
        <v>2.41943625</v>
      </c>
      <c r="E1000" s="418" t="s">
        <v>1457</v>
      </c>
      <c r="F1000" s="419" t="s">
        <v>1457</v>
      </c>
      <c r="G1000" s="435">
        <f t="shared" si="58"/>
        <v>4.8388724999999999</v>
      </c>
      <c r="H1000" s="454">
        <v>0.25</v>
      </c>
      <c r="I1000" s="435">
        <f t="shared" si="57"/>
        <v>6.0485906250000001</v>
      </c>
      <c r="J1000"/>
    </row>
    <row r="1001" spans="1:10" s="42" customFormat="1" ht="15" customHeight="1" x14ac:dyDescent="0.3">
      <c r="A1001" s="453" t="s">
        <v>6589</v>
      </c>
      <c r="B1001" s="417" t="s">
        <v>7263</v>
      </c>
      <c r="C1001" s="441" t="s">
        <v>7871</v>
      </c>
      <c r="D1001" s="549">
        <v>2.41943625</v>
      </c>
      <c r="E1001" s="418" t="s">
        <v>1457</v>
      </c>
      <c r="F1001" s="419" t="s">
        <v>1457</v>
      </c>
      <c r="G1001" s="435">
        <f t="shared" si="58"/>
        <v>4.8388724999999999</v>
      </c>
      <c r="H1001" s="454">
        <v>0.25</v>
      </c>
      <c r="I1001" s="435">
        <f t="shared" si="57"/>
        <v>6.0485906250000001</v>
      </c>
      <c r="J1001"/>
    </row>
    <row r="1002" spans="1:10" s="42" customFormat="1" ht="15" customHeight="1" x14ac:dyDescent="0.3">
      <c r="A1002" s="453" t="s">
        <v>6589</v>
      </c>
      <c r="B1002" s="417" t="s">
        <v>7981</v>
      </c>
      <c r="C1002" s="441" t="s">
        <v>7982</v>
      </c>
      <c r="D1002" s="549">
        <v>2.130030000000001</v>
      </c>
      <c r="E1002" s="418" t="s">
        <v>1457</v>
      </c>
      <c r="F1002" s="421" t="s">
        <v>1457</v>
      </c>
      <c r="G1002" s="435">
        <f t="shared" si="58"/>
        <v>4.260060000000002</v>
      </c>
      <c r="H1002" s="454">
        <v>0.25</v>
      </c>
      <c r="I1002" s="435">
        <f t="shared" si="57"/>
        <v>5.3250750000000027</v>
      </c>
      <c r="J1002"/>
    </row>
    <row r="1003" spans="1:10" s="42" customFormat="1" ht="15" customHeight="1" x14ac:dyDescent="0.25">
      <c r="A1003" s="453" t="s">
        <v>6589</v>
      </c>
      <c r="B1003" s="445">
        <v>2135</v>
      </c>
      <c r="C1003" s="441" t="s">
        <v>6830</v>
      </c>
      <c r="D1003" s="549">
        <v>1.5655720500000001</v>
      </c>
      <c r="E1003" s="418" t="s">
        <v>1457</v>
      </c>
      <c r="F1003" s="419" t="s">
        <v>1457</v>
      </c>
      <c r="G1003" s="435">
        <f t="shared" si="58"/>
        <v>3.1311441000000007</v>
      </c>
      <c r="H1003" s="454">
        <v>0.25</v>
      </c>
      <c r="I1003" s="435">
        <f t="shared" si="57"/>
        <v>3.9139301250000007</v>
      </c>
      <c r="J1003" s="19"/>
    </row>
    <row r="1004" spans="1:10" s="42" customFormat="1" ht="15" customHeight="1" x14ac:dyDescent="0.3">
      <c r="A1004" s="453" t="s">
        <v>6589</v>
      </c>
      <c r="B1004" s="417" t="s">
        <v>7259</v>
      </c>
      <c r="C1004" s="441" t="s">
        <v>7872</v>
      </c>
      <c r="D1004" s="549">
        <v>2.41943625</v>
      </c>
      <c r="E1004" s="418" t="s">
        <v>1457</v>
      </c>
      <c r="F1004" s="419" t="s">
        <v>1457</v>
      </c>
      <c r="G1004" s="435">
        <f t="shared" si="58"/>
        <v>4.8388724999999999</v>
      </c>
      <c r="H1004" s="454">
        <v>0.25</v>
      </c>
      <c r="I1004" s="435">
        <f t="shared" si="57"/>
        <v>6.0485906250000001</v>
      </c>
      <c r="J1004"/>
    </row>
    <row r="1005" spans="1:10" s="42" customFormat="1" ht="15" customHeight="1" x14ac:dyDescent="0.3">
      <c r="A1005" s="453" t="s">
        <v>6589</v>
      </c>
      <c r="B1005" s="417" t="s">
        <v>7261</v>
      </c>
      <c r="C1005" s="441" t="s">
        <v>7873</v>
      </c>
      <c r="D1005" s="549">
        <v>2.41943625</v>
      </c>
      <c r="E1005" s="418" t="s">
        <v>1457</v>
      </c>
      <c r="F1005" s="419" t="s">
        <v>1457</v>
      </c>
      <c r="G1005" s="435">
        <f t="shared" si="58"/>
        <v>4.8388724999999999</v>
      </c>
      <c r="H1005" s="454">
        <v>0.25</v>
      </c>
      <c r="I1005" s="435">
        <f t="shared" si="57"/>
        <v>6.0485906250000001</v>
      </c>
      <c r="J1005"/>
    </row>
    <row r="1006" spans="1:10" s="42" customFormat="1" ht="15" customHeight="1" x14ac:dyDescent="0.3">
      <c r="A1006" s="453" t="s">
        <v>6589</v>
      </c>
      <c r="B1006" s="417" t="s">
        <v>7247</v>
      </c>
      <c r="C1006" s="441" t="s">
        <v>7874</v>
      </c>
      <c r="D1006" s="549">
        <v>2.41943625</v>
      </c>
      <c r="E1006" s="418" t="s">
        <v>1457</v>
      </c>
      <c r="F1006" s="419" t="s">
        <v>1457</v>
      </c>
      <c r="G1006" s="435">
        <f t="shared" si="58"/>
        <v>4.8388724999999999</v>
      </c>
      <c r="H1006" s="454">
        <v>0.25</v>
      </c>
      <c r="I1006" s="435">
        <f t="shared" si="57"/>
        <v>6.0485906250000001</v>
      </c>
      <c r="J1006"/>
    </row>
    <row r="1007" spans="1:10" s="42" customFormat="1" ht="15" customHeight="1" x14ac:dyDescent="0.25">
      <c r="A1007" s="453" t="s">
        <v>6589</v>
      </c>
      <c r="B1007" s="445">
        <v>2144</v>
      </c>
      <c r="C1007" s="464" t="s">
        <v>6631</v>
      </c>
      <c r="D1007" s="549">
        <v>1.9995077812500006</v>
      </c>
      <c r="E1007" s="418" t="s">
        <v>1457</v>
      </c>
      <c r="F1007" s="419" t="s">
        <v>1457</v>
      </c>
      <c r="G1007" s="435">
        <f t="shared" si="58"/>
        <v>3.9990155625000012</v>
      </c>
      <c r="H1007" s="454">
        <v>0.25</v>
      </c>
      <c r="I1007" s="435">
        <f t="shared" si="57"/>
        <v>4.9987694531250018</v>
      </c>
      <c r="J1007" s="19"/>
    </row>
    <row r="1008" spans="1:10" s="42" customFormat="1" ht="15" customHeight="1" x14ac:dyDescent="0.3">
      <c r="A1008" s="453" t="s">
        <v>6589</v>
      </c>
      <c r="B1008" s="417" t="s">
        <v>7245</v>
      </c>
      <c r="C1008" s="441" t="s">
        <v>7875</v>
      </c>
      <c r="D1008" s="549">
        <v>2.7204187500000012</v>
      </c>
      <c r="E1008" s="418" t="s">
        <v>1457</v>
      </c>
      <c r="F1008" s="419" t="s">
        <v>1457</v>
      </c>
      <c r="G1008" s="435">
        <f t="shared" si="58"/>
        <v>5.4408375000000033</v>
      </c>
      <c r="H1008" s="454">
        <v>0.25</v>
      </c>
      <c r="I1008" s="435">
        <f t="shared" si="57"/>
        <v>6.8010468750000044</v>
      </c>
      <c r="J1008"/>
    </row>
    <row r="1009" spans="1:10" s="42" customFormat="1" ht="15" customHeight="1" x14ac:dyDescent="0.3">
      <c r="A1009" s="453" t="s">
        <v>6589</v>
      </c>
      <c r="B1009" s="417" t="s">
        <v>7251</v>
      </c>
      <c r="C1009" s="441" t="s">
        <v>7876</v>
      </c>
      <c r="D1009" s="549">
        <v>3.0445537499999999</v>
      </c>
      <c r="E1009" s="418" t="s">
        <v>1457</v>
      </c>
      <c r="F1009" s="419" t="s">
        <v>1457</v>
      </c>
      <c r="G1009" s="435">
        <f t="shared" si="58"/>
        <v>6.0891075000000008</v>
      </c>
      <c r="H1009" s="454">
        <v>0.25</v>
      </c>
      <c r="I1009" s="435">
        <f t="shared" si="57"/>
        <v>7.611384375000001</v>
      </c>
      <c r="J1009"/>
    </row>
    <row r="1010" spans="1:10" s="42" customFormat="1" ht="15" customHeight="1" x14ac:dyDescent="0.3">
      <c r="A1010" s="453" t="s">
        <v>6589</v>
      </c>
      <c r="B1010" s="417" t="s">
        <v>7257</v>
      </c>
      <c r="C1010" s="441" t="s">
        <v>7877</v>
      </c>
      <c r="D1010" s="549">
        <v>3.0445537499999999</v>
      </c>
      <c r="E1010" s="418" t="s">
        <v>1457</v>
      </c>
      <c r="F1010" s="419" t="s">
        <v>1457</v>
      </c>
      <c r="G1010" s="435">
        <f t="shared" si="58"/>
        <v>6.0891075000000008</v>
      </c>
      <c r="H1010" s="454">
        <v>0.25</v>
      </c>
      <c r="I1010" s="435">
        <f t="shared" si="57"/>
        <v>7.611384375000001</v>
      </c>
      <c r="J1010"/>
    </row>
    <row r="1011" spans="1:10" s="42" customFormat="1" ht="15" customHeight="1" x14ac:dyDescent="0.25">
      <c r="A1011" s="453" t="s">
        <v>6589</v>
      </c>
      <c r="B1011" s="445">
        <v>2150</v>
      </c>
      <c r="C1011" s="441" t="s">
        <v>6831</v>
      </c>
      <c r="D1011" s="549">
        <v>2.2377470062499998</v>
      </c>
      <c r="E1011" s="418" t="s">
        <v>1457</v>
      </c>
      <c r="F1011" s="419" t="s">
        <v>1457</v>
      </c>
      <c r="G1011" s="435">
        <f t="shared" si="58"/>
        <v>4.4754940124999996</v>
      </c>
      <c r="H1011" s="454">
        <v>0.25</v>
      </c>
      <c r="I1011" s="435">
        <f t="shared" si="57"/>
        <v>5.5943675156249997</v>
      </c>
      <c r="J1011" s="19"/>
    </row>
    <row r="1012" spans="1:10" s="42" customFormat="1" ht="15" customHeight="1" x14ac:dyDescent="0.3">
      <c r="A1012" s="453" t="s">
        <v>6589</v>
      </c>
      <c r="B1012" s="417" t="s">
        <v>7983</v>
      </c>
      <c r="C1012" s="441" t="s">
        <v>7984</v>
      </c>
      <c r="D1012" s="549">
        <v>3.2645024999999999</v>
      </c>
      <c r="E1012" s="418" t="s">
        <v>1457</v>
      </c>
      <c r="F1012" s="421" t="s">
        <v>1457</v>
      </c>
      <c r="G1012" s="435">
        <f t="shared" si="58"/>
        <v>6.5290049999999997</v>
      </c>
      <c r="H1012" s="454">
        <v>0.25</v>
      </c>
      <c r="I1012" s="435">
        <f t="shared" si="57"/>
        <v>8.1612562499999992</v>
      </c>
      <c r="J1012"/>
    </row>
    <row r="1013" spans="1:10" s="42" customFormat="1" ht="15" customHeight="1" x14ac:dyDescent="0.25">
      <c r="A1013" s="453" t="s">
        <v>6589</v>
      </c>
      <c r="B1013" s="417" t="s">
        <v>8637</v>
      </c>
      <c r="C1013" s="441" t="s">
        <v>8638</v>
      </c>
      <c r="D1013" s="549">
        <v>2.1945000000000001</v>
      </c>
      <c r="E1013" s="418" t="s">
        <v>1457</v>
      </c>
      <c r="F1013" s="421" t="s">
        <v>1457</v>
      </c>
      <c r="G1013" s="435">
        <f t="shared" si="58"/>
        <v>4.3890000000000011</v>
      </c>
      <c r="H1013" s="454">
        <v>0.25</v>
      </c>
      <c r="I1013" s="435">
        <f t="shared" si="57"/>
        <v>5.4862500000000018</v>
      </c>
      <c r="J1013" s="346"/>
    </row>
    <row r="1014" spans="1:10" s="42" customFormat="1" ht="15" customHeight="1" x14ac:dyDescent="0.25">
      <c r="A1014" s="453" t="s">
        <v>6589</v>
      </c>
      <c r="B1014" s="417" t="s">
        <v>8639</v>
      </c>
      <c r="C1014" s="441" t="s">
        <v>8640</v>
      </c>
      <c r="D1014" s="549">
        <v>3.9689999999999999</v>
      </c>
      <c r="E1014" s="418" t="s">
        <v>1457</v>
      </c>
      <c r="F1014" s="421" t="s">
        <v>1457</v>
      </c>
      <c r="G1014" s="435">
        <f t="shared" si="58"/>
        <v>7.9380000000000006</v>
      </c>
      <c r="H1014" s="454">
        <v>0.25</v>
      </c>
      <c r="I1014" s="435">
        <f t="shared" si="57"/>
        <v>9.9225000000000012</v>
      </c>
      <c r="J1014" s="346"/>
    </row>
    <row r="1015" spans="1:10" s="42" customFormat="1" ht="15" customHeight="1" x14ac:dyDescent="0.3">
      <c r="A1015" s="453" t="s">
        <v>6589</v>
      </c>
      <c r="B1015" s="417" t="s">
        <v>7281</v>
      </c>
      <c r="C1015" s="441" t="s">
        <v>7878</v>
      </c>
      <c r="D1015" s="549">
        <v>11.309996249999999</v>
      </c>
      <c r="E1015" s="418" t="s">
        <v>1457</v>
      </c>
      <c r="F1015" s="419" t="s">
        <v>1457</v>
      </c>
      <c r="G1015" s="435">
        <f t="shared" si="58"/>
        <v>22.619992500000002</v>
      </c>
      <c r="H1015" s="454">
        <v>0.25</v>
      </c>
      <c r="I1015" s="435">
        <f t="shared" si="57"/>
        <v>28.274990625000001</v>
      </c>
      <c r="J1015"/>
    </row>
    <row r="1016" spans="1:10" s="42" customFormat="1" ht="15" customHeight="1" x14ac:dyDescent="0.25">
      <c r="A1016" s="453" t="s">
        <v>6589</v>
      </c>
      <c r="B1016" s="445">
        <v>2162</v>
      </c>
      <c r="C1016" s="441" t="s">
        <v>6832</v>
      </c>
      <c r="D1016" s="549">
        <v>8.3128472437500012</v>
      </c>
      <c r="E1016" s="418" t="s">
        <v>1457</v>
      </c>
      <c r="F1016" s="419" t="s">
        <v>1457</v>
      </c>
      <c r="G1016" s="435">
        <f t="shared" si="58"/>
        <v>16.625694487500002</v>
      </c>
      <c r="H1016" s="454">
        <v>0.25</v>
      </c>
      <c r="I1016" s="435">
        <f t="shared" si="57"/>
        <v>20.782118109375002</v>
      </c>
      <c r="J1016" s="19"/>
    </row>
    <row r="1017" spans="1:10" s="42" customFormat="1" ht="15" customHeight="1" x14ac:dyDescent="0.3">
      <c r="A1017" s="453" t="s">
        <v>6589</v>
      </c>
      <c r="B1017" s="417" t="s">
        <v>7283</v>
      </c>
      <c r="C1017" s="441" t="s">
        <v>7879</v>
      </c>
      <c r="D1017" s="549">
        <v>11.309996249999999</v>
      </c>
      <c r="E1017" s="418" t="s">
        <v>1457</v>
      </c>
      <c r="F1017" s="419" t="s">
        <v>1457</v>
      </c>
      <c r="G1017" s="435">
        <f t="shared" si="58"/>
        <v>22.619992500000002</v>
      </c>
      <c r="H1017" s="454">
        <v>0.25</v>
      </c>
      <c r="I1017" s="435">
        <f t="shared" si="57"/>
        <v>28.274990625000001</v>
      </c>
      <c r="J1017"/>
    </row>
    <row r="1018" spans="1:10" s="42" customFormat="1" ht="15" customHeight="1" x14ac:dyDescent="0.3">
      <c r="A1018" s="453" t="s">
        <v>6589</v>
      </c>
      <c r="B1018" s="417" t="s">
        <v>7985</v>
      </c>
      <c r="C1018" s="441" t="s">
        <v>7986</v>
      </c>
      <c r="D1018" s="549">
        <v>8.14968</v>
      </c>
      <c r="E1018" s="418" t="s">
        <v>1457</v>
      </c>
      <c r="F1018" s="421" t="s">
        <v>1457</v>
      </c>
      <c r="G1018" s="435">
        <f t="shared" si="58"/>
        <v>16.29936</v>
      </c>
      <c r="H1018" s="454">
        <v>0.25</v>
      </c>
      <c r="I1018" s="435">
        <f t="shared" si="57"/>
        <v>20.374200000000002</v>
      </c>
      <c r="J1018"/>
    </row>
    <row r="1019" spans="1:10" s="42" customFormat="1" ht="15" customHeight="1" x14ac:dyDescent="0.3">
      <c r="A1019" s="453" t="s">
        <v>6589</v>
      </c>
      <c r="B1019" s="417" t="s">
        <v>7285</v>
      </c>
      <c r="C1019" s="441" t="s">
        <v>7880</v>
      </c>
      <c r="D1019" s="549">
        <v>8.14968</v>
      </c>
      <c r="E1019" s="418" t="s">
        <v>1457</v>
      </c>
      <c r="F1019" s="419" t="s">
        <v>1457</v>
      </c>
      <c r="G1019" s="435">
        <f t="shared" si="58"/>
        <v>16.29936</v>
      </c>
      <c r="H1019" s="454">
        <v>0.25</v>
      </c>
      <c r="I1019" s="435">
        <f t="shared" si="57"/>
        <v>20.374200000000002</v>
      </c>
      <c r="J1019"/>
    </row>
    <row r="1020" spans="1:10" s="42" customFormat="1" ht="15" customHeight="1" x14ac:dyDescent="0.3">
      <c r="A1020" s="453" t="s">
        <v>6589</v>
      </c>
      <c r="B1020" s="417" t="s">
        <v>7287</v>
      </c>
      <c r="C1020" s="441" t="s">
        <v>7881</v>
      </c>
      <c r="D1020" s="549">
        <v>8.14968</v>
      </c>
      <c r="E1020" s="418" t="s">
        <v>1457</v>
      </c>
      <c r="F1020" s="419" t="s">
        <v>1457</v>
      </c>
      <c r="G1020" s="435">
        <f t="shared" si="58"/>
        <v>16.29936</v>
      </c>
      <c r="H1020" s="454">
        <v>0.25</v>
      </c>
      <c r="I1020" s="435">
        <f t="shared" si="57"/>
        <v>20.374200000000002</v>
      </c>
      <c r="J1020"/>
    </row>
    <row r="1021" spans="1:10" s="42" customFormat="1" ht="15" customHeight="1" x14ac:dyDescent="0.3">
      <c r="A1021" s="417"/>
      <c r="B1021" s="417" t="s">
        <v>7299</v>
      </c>
      <c r="C1021" s="441" t="s">
        <v>7300</v>
      </c>
      <c r="D1021" s="549">
        <v>23.70816000000001</v>
      </c>
      <c r="E1021" s="418" t="s">
        <v>1457</v>
      </c>
      <c r="F1021" s="419" t="s">
        <v>1457</v>
      </c>
      <c r="G1021" s="435">
        <f t="shared" ref="G1021:G1031" si="59">SUM(D1021)*0.4</f>
        <v>9.4832640000000037</v>
      </c>
      <c r="H1021" s="442"/>
      <c r="I1021" s="435">
        <f t="shared" si="57"/>
        <v>9.4832640000000037</v>
      </c>
      <c r="J1021"/>
    </row>
    <row r="1022" spans="1:10" s="42" customFormat="1" ht="15" customHeight="1" x14ac:dyDescent="0.25">
      <c r="A1022" s="417"/>
      <c r="B1022" s="445">
        <v>2351</v>
      </c>
      <c r="C1022" s="464" t="s">
        <v>3626</v>
      </c>
      <c r="D1022" s="549">
        <v>11.350397362500001</v>
      </c>
      <c r="E1022" s="418" t="s">
        <v>1457</v>
      </c>
      <c r="F1022" s="419" t="s">
        <v>1457</v>
      </c>
      <c r="G1022" s="435">
        <f t="shared" si="59"/>
        <v>4.5401589450000008</v>
      </c>
      <c r="H1022" s="442"/>
      <c r="I1022" s="435">
        <f t="shared" si="57"/>
        <v>4.5401589450000008</v>
      </c>
      <c r="J1022" s="19"/>
    </row>
    <row r="1023" spans="1:10" s="42" customFormat="1" ht="15" customHeight="1" x14ac:dyDescent="0.3">
      <c r="A1023" s="417"/>
      <c r="B1023" s="417" t="s">
        <v>7303</v>
      </c>
      <c r="C1023" s="441" t="s">
        <v>7304</v>
      </c>
      <c r="D1023" s="549">
        <v>25.52563125</v>
      </c>
      <c r="E1023" s="418" t="s">
        <v>1457</v>
      </c>
      <c r="F1023" s="419" t="s">
        <v>1457</v>
      </c>
      <c r="G1023" s="435">
        <f t="shared" si="59"/>
        <v>10.210252500000001</v>
      </c>
      <c r="H1023" s="442"/>
      <c r="I1023" s="435">
        <f t="shared" si="57"/>
        <v>10.210252500000001</v>
      </c>
      <c r="J1023"/>
    </row>
    <row r="1024" spans="1:10" s="42" customFormat="1" ht="15" customHeight="1" x14ac:dyDescent="0.3">
      <c r="A1024" s="417"/>
      <c r="B1024" s="417" t="s">
        <v>7305</v>
      </c>
      <c r="C1024" s="441" t="s">
        <v>7306</v>
      </c>
      <c r="D1024" s="549">
        <v>29.785691249999999</v>
      </c>
      <c r="E1024" s="418" t="s">
        <v>1457</v>
      </c>
      <c r="F1024" s="419" t="s">
        <v>1457</v>
      </c>
      <c r="G1024" s="435">
        <f t="shared" si="59"/>
        <v>11.9142765</v>
      </c>
      <c r="H1024" s="442"/>
      <c r="I1024" s="435">
        <f t="shared" si="57"/>
        <v>11.9142765</v>
      </c>
      <c r="J1024"/>
    </row>
    <row r="1025" spans="1:10" s="42" customFormat="1" ht="15" customHeight="1" x14ac:dyDescent="0.3">
      <c r="A1025" s="417"/>
      <c r="B1025" s="417" t="s">
        <v>7307</v>
      </c>
      <c r="C1025" s="441" t="s">
        <v>7308</v>
      </c>
      <c r="D1025" s="549">
        <v>29.172149999999998</v>
      </c>
      <c r="E1025" s="418" t="s">
        <v>1457</v>
      </c>
      <c r="F1025" s="419" t="s">
        <v>1457</v>
      </c>
      <c r="G1025" s="435">
        <f t="shared" si="59"/>
        <v>11.66886</v>
      </c>
      <c r="H1025" s="442"/>
      <c r="I1025" s="435">
        <f t="shared" si="57"/>
        <v>11.66886</v>
      </c>
      <c r="J1025"/>
    </row>
    <row r="1026" spans="1:10" s="42" customFormat="1" ht="15" customHeight="1" x14ac:dyDescent="0.3">
      <c r="A1026" s="417"/>
      <c r="B1026" s="417" t="s">
        <v>7309</v>
      </c>
      <c r="C1026" s="441" t="s">
        <v>7310</v>
      </c>
      <c r="D1026" s="549">
        <v>23.094618750000009</v>
      </c>
      <c r="E1026" s="418" t="s">
        <v>1457</v>
      </c>
      <c r="F1026" s="419" t="s">
        <v>1457</v>
      </c>
      <c r="G1026" s="435">
        <f t="shared" si="59"/>
        <v>9.2378475000000044</v>
      </c>
      <c r="H1026" s="442"/>
      <c r="I1026" s="435">
        <f t="shared" ref="I1026:I1089" si="60">SUM(G1026*H1026)+G1026</f>
        <v>9.2378475000000044</v>
      </c>
      <c r="J1026"/>
    </row>
    <row r="1027" spans="1:10" s="42" customFormat="1" ht="15" customHeight="1" x14ac:dyDescent="0.3">
      <c r="A1027" s="417"/>
      <c r="B1027" s="417" t="s">
        <v>7311</v>
      </c>
      <c r="C1027" s="441" t="s">
        <v>7312</v>
      </c>
      <c r="D1027" s="549">
        <v>29.901453750000002</v>
      </c>
      <c r="E1027" s="418" t="s">
        <v>1457</v>
      </c>
      <c r="F1027" s="419" t="s">
        <v>1457</v>
      </c>
      <c r="G1027" s="435">
        <f t="shared" si="59"/>
        <v>11.960581500000002</v>
      </c>
      <c r="H1027" s="442"/>
      <c r="I1027" s="435">
        <f t="shared" si="60"/>
        <v>11.960581500000002</v>
      </c>
      <c r="J1027"/>
    </row>
    <row r="1028" spans="1:10" s="42" customFormat="1" ht="15" customHeight="1" x14ac:dyDescent="0.3">
      <c r="A1028" s="417"/>
      <c r="B1028" s="417" t="s">
        <v>7313</v>
      </c>
      <c r="C1028" s="441" t="s">
        <v>7314</v>
      </c>
      <c r="D1028" s="549">
        <v>33.918412500000002</v>
      </c>
      <c r="E1028" s="418" t="s">
        <v>1457</v>
      </c>
      <c r="F1028" s="419" t="s">
        <v>1457</v>
      </c>
      <c r="G1028" s="435">
        <f t="shared" si="59"/>
        <v>13.567365000000002</v>
      </c>
      <c r="H1028" s="442"/>
      <c r="I1028" s="435">
        <f t="shared" si="60"/>
        <v>13.567365000000002</v>
      </c>
      <c r="J1028"/>
    </row>
    <row r="1029" spans="1:10" s="42" customFormat="1" ht="15" customHeight="1" x14ac:dyDescent="0.25">
      <c r="A1029" s="423"/>
      <c r="B1029" s="443">
        <v>2371</v>
      </c>
      <c r="C1029" s="444" t="s">
        <v>3404</v>
      </c>
      <c r="D1029" s="550">
        <v>10.4</v>
      </c>
      <c r="E1029" s="418" t="s">
        <v>1457</v>
      </c>
      <c r="F1029" s="419" t="s">
        <v>1457</v>
      </c>
      <c r="G1029" s="435">
        <f t="shared" si="59"/>
        <v>4.16</v>
      </c>
      <c r="H1029" s="442"/>
      <c r="I1029" s="435">
        <f t="shared" si="60"/>
        <v>4.16</v>
      </c>
      <c r="J1029" s="19"/>
    </row>
    <row r="1030" spans="1:10" s="42" customFormat="1" ht="15" customHeight="1" x14ac:dyDescent="0.25">
      <c r="A1030" s="423"/>
      <c r="B1030" s="443">
        <v>2372</v>
      </c>
      <c r="C1030" s="444" t="s">
        <v>3405</v>
      </c>
      <c r="D1030" s="550">
        <v>10.4</v>
      </c>
      <c r="E1030" s="418" t="s">
        <v>1457</v>
      </c>
      <c r="F1030" s="419" t="s">
        <v>1457</v>
      </c>
      <c r="G1030" s="435">
        <f t="shared" si="59"/>
        <v>4.16</v>
      </c>
      <c r="H1030" s="442"/>
      <c r="I1030" s="435">
        <f t="shared" si="60"/>
        <v>4.16</v>
      </c>
      <c r="J1030" s="19"/>
    </row>
    <row r="1031" spans="1:10" s="42" customFormat="1" ht="15" customHeight="1" x14ac:dyDescent="0.25">
      <c r="A1031" s="423"/>
      <c r="B1031" s="443">
        <v>2373</v>
      </c>
      <c r="C1031" s="444" t="s">
        <v>3406</v>
      </c>
      <c r="D1031" s="550">
        <v>10.4</v>
      </c>
      <c r="E1031" s="418" t="s">
        <v>1457</v>
      </c>
      <c r="F1031" s="419" t="s">
        <v>1457</v>
      </c>
      <c r="G1031" s="435">
        <f t="shared" si="59"/>
        <v>4.16</v>
      </c>
      <c r="H1031" s="442"/>
      <c r="I1031" s="435">
        <f t="shared" si="60"/>
        <v>4.16</v>
      </c>
      <c r="J1031" s="19"/>
    </row>
    <row r="1032" spans="1:10" s="42" customFormat="1" ht="15" customHeight="1" x14ac:dyDescent="0.3">
      <c r="A1032" s="453" t="s">
        <v>6589</v>
      </c>
      <c r="B1032" s="417" t="s">
        <v>7275</v>
      </c>
      <c r="C1032" s="441" t="s">
        <v>7882</v>
      </c>
      <c r="D1032" s="549">
        <v>5.9617687500000018</v>
      </c>
      <c r="E1032" s="418" t="s">
        <v>1457</v>
      </c>
      <c r="F1032" s="419" t="s">
        <v>1457</v>
      </c>
      <c r="G1032" s="435">
        <f t="shared" ref="G1032:G1041" si="61">SUM(D1032)*0.4*5</f>
        <v>11.923537500000004</v>
      </c>
      <c r="H1032" s="454">
        <v>0.25</v>
      </c>
      <c r="I1032" s="435">
        <f t="shared" si="60"/>
        <v>14.904421875000004</v>
      </c>
      <c r="J1032"/>
    </row>
    <row r="1033" spans="1:10" s="42" customFormat="1" ht="15" customHeight="1" x14ac:dyDescent="0.3">
      <c r="A1033" s="453" t="s">
        <v>6589</v>
      </c>
      <c r="B1033" s="417" t="s">
        <v>7277</v>
      </c>
      <c r="C1033" s="441" t="s">
        <v>7883</v>
      </c>
      <c r="D1033" s="549">
        <v>5.9617687500000018</v>
      </c>
      <c r="E1033" s="418" t="s">
        <v>1457</v>
      </c>
      <c r="F1033" s="419" t="s">
        <v>1457</v>
      </c>
      <c r="G1033" s="435">
        <f t="shared" si="61"/>
        <v>11.923537500000004</v>
      </c>
      <c r="H1033" s="454">
        <v>0.25</v>
      </c>
      <c r="I1033" s="435">
        <f t="shared" si="60"/>
        <v>14.904421875000004</v>
      </c>
      <c r="J1033"/>
    </row>
    <row r="1034" spans="1:10" s="42" customFormat="1" ht="15" customHeight="1" x14ac:dyDescent="0.3">
      <c r="A1034" s="453" t="s">
        <v>6589</v>
      </c>
      <c r="B1034" s="417" t="s">
        <v>7279</v>
      </c>
      <c r="C1034" s="441" t="s">
        <v>7884</v>
      </c>
      <c r="D1034" s="549">
        <v>5.9617687500000018</v>
      </c>
      <c r="E1034" s="418" t="s">
        <v>1457</v>
      </c>
      <c r="F1034" s="419" t="s">
        <v>1457</v>
      </c>
      <c r="G1034" s="435">
        <f t="shared" si="61"/>
        <v>11.923537500000004</v>
      </c>
      <c r="H1034" s="454">
        <v>0.25</v>
      </c>
      <c r="I1034" s="435">
        <f t="shared" si="60"/>
        <v>14.904421875000004</v>
      </c>
      <c r="J1034"/>
    </row>
    <row r="1035" spans="1:10" s="42" customFormat="1" ht="15" customHeight="1" x14ac:dyDescent="0.25">
      <c r="A1035" s="453" t="s">
        <v>6589</v>
      </c>
      <c r="B1035" s="417" t="s">
        <v>8641</v>
      </c>
      <c r="C1035" s="441" t="s">
        <v>8642</v>
      </c>
      <c r="D1035" s="549">
        <v>2.4255</v>
      </c>
      <c r="E1035" s="418" t="s">
        <v>1457</v>
      </c>
      <c r="F1035" s="421" t="s">
        <v>1457</v>
      </c>
      <c r="G1035" s="435">
        <f t="shared" si="61"/>
        <v>4.851</v>
      </c>
      <c r="H1035" s="454">
        <v>0.25</v>
      </c>
      <c r="I1035" s="435">
        <f t="shared" si="60"/>
        <v>6.0637499999999998</v>
      </c>
      <c r="J1035" s="346"/>
    </row>
    <row r="1036" spans="1:10" s="42" customFormat="1" ht="15" customHeight="1" x14ac:dyDescent="0.25">
      <c r="A1036" s="453" t="s">
        <v>6589</v>
      </c>
      <c r="B1036" s="417" t="s">
        <v>8643</v>
      </c>
      <c r="C1036" s="441" t="s">
        <v>8644</v>
      </c>
      <c r="D1036" s="549">
        <v>2.4255</v>
      </c>
      <c r="E1036" s="418" t="s">
        <v>1457</v>
      </c>
      <c r="F1036" s="421" t="s">
        <v>1457</v>
      </c>
      <c r="G1036" s="435">
        <f t="shared" si="61"/>
        <v>4.851</v>
      </c>
      <c r="H1036" s="454">
        <v>0.25</v>
      </c>
      <c r="I1036" s="435">
        <f t="shared" si="60"/>
        <v>6.0637499999999998</v>
      </c>
      <c r="J1036" s="346"/>
    </row>
    <row r="1037" spans="1:10" s="42" customFormat="1" ht="15" customHeight="1" x14ac:dyDescent="0.3">
      <c r="A1037" s="453" t="s">
        <v>6589</v>
      </c>
      <c r="B1037" s="417" t="s">
        <v>7289</v>
      </c>
      <c r="C1037" s="441" t="s">
        <v>7885</v>
      </c>
      <c r="D1037" s="549">
        <v>2.674113750000001</v>
      </c>
      <c r="E1037" s="418" t="s">
        <v>1457</v>
      </c>
      <c r="F1037" s="419" t="s">
        <v>1457</v>
      </c>
      <c r="G1037" s="435">
        <f t="shared" si="61"/>
        <v>5.3482275000000019</v>
      </c>
      <c r="H1037" s="454">
        <v>0.25</v>
      </c>
      <c r="I1037" s="435">
        <f t="shared" si="60"/>
        <v>6.6852843750000019</v>
      </c>
      <c r="J1037"/>
    </row>
    <row r="1038" spans="1:10" s="42" customFormat="1" ht="15" customHeight="1" x14ac:dyDescent="0.25">
      <c r="A1038" s="453" t="s">
        <v>6589</v>
      </c>
      <c r="B1038" s="445">
        <v>2460</v>
      </c>
      <c r="C1038" s="441" t="s">
        <v>6633</v>
      </c>
      <c r="D1038" s="549">
        <v>1.9995077812500011</v>
      </c>
      <c r="E1038" s="418" t="s">
        <v>1457</v>
      </c>
      <c r="F1038" s="419" t="s">
        <v>1457</v>
      </c>
      <c r="G1038" s="435">
        <f t="shared" si="61"/>
        <v>3.9990155625000021</v>
      </c>
      <c r="H1038" s="454">
        <v>0.25</v>
      </c>
      <c r="I1038" s="435">
        <f t="shared" si="60"/>
        <v>4.9987694531250026</v>
      </c>
      <c r="J1038" s="19"/>
    </row>
    <row r="1039" spans="1:10" s="42" customFormat="1" ht="15" customHeight="1" x14ac:dyDescent="0.3">
      <c r="A1039" s="453" t="s">
        <v>6589</v>
      </c>
      <c r="B1039" s="417" t="s">
        <v>7241</v>
      </c>
      <c r="C1039" s="441" t="s">
        <v>7886</v>
      </c>
      <c r="D1039" s="549">
        <v>5.4755662500000017</v>
      </c>
      <c r="E1039" s="418" t="s">
        <v>1457</v>
      </c>
      <c r="F1039" s="419" t="s">
        <v>1457</v>
      </c>
      <c r="G1039" s="435">
        <f t="shared" si="61"/>
        <v>10.951132500000005</v>
      </c>
      <c r="H1039" s="454">
        <v>0.25</v>
      </c>
      <c r="I1039" s="435">
        <f t="shared" si="60"/>
        <v>13.688915625000007</v>
      </c>
      <c r="J1039"/>
    </row>
    <row r="1040" spans="1:10" s="42" customFormat="1" ht="15" customHeight="1" x14ac:dyDescent="0.3">
      <c r="A1040" s="453" t="s">
        <v>6589</v>
      </c>
      <c r="B1040" s="417" t="s">
        <v>7243</v>
      </c>
      <c r="C1040" s="441" t="s">
        <v>7887</v>
      </c>
      <c r="D1040" s="549">
        <v>5.4755662500000017</v>
      </c>
      <c r="E1040" s="418" t="s">
        <v>1457</v>
      </c>
      <c r="F1040" s="419" t="s">
        <v>1457</v>
      </c>
      <c r="G1040" s="435">
        <f t="shared" si="61"/>
        <v>10.951132500000005</v>
      </c>
      <c r="H1040" s="454">
        <v>0.25</v>
      </c>
      <c r="I1040" s="435">
        <f t="shared" si="60"/>
        <v>13.688915625000007</v>
      </c>
      <c r="J1040"/>
    </row>
    <row r="1041" spans="1:12" s="42" customFormat="1" ht="15" customHeight="1" x14ac:dyDescent="0.3">
      <c r="A1041" s="453" t="s">
        <v>6589</v>
      </c>
      <c r="B1041" s="417" t="s">
        <v>7239</v>
      </c>
      <c r="C1041" s="441" t="s">
        <v>7888</v>
      </c>
      <c r="D1041" s="549">
        <v>5.4755662500000017</v>
      </c>
      <c r="E1041" s="418" t="s">
        <v>1457</v>
      </c>
      <c r="F1041" s="419" t="s">
        <v>1457</v>
      </c>
      <c r="G1041" s="435">
        <f t="shared" si="61"/>
        <v>10.951132500000005</v>
      </c>
      <c r="H1041" s="454">
        <v>0.25</v>
      </c>
      <c r="I1041" s="435">
        <f t="shared" si="60"/>
        <v>13.688915625000007</v>
      </c>
      <c r="J1041"/>
    </row>
    <row r="1042" spans="1:12" s="42" customFormat="1" ht="15" customHeight="1" x14ac:dyDescent="0.25">
      <c r="A1042" s="450" t="s">
        <v>6588</v>
      </c>
      <c r="B1042" s="445">
        <v>2512</v>
      </c>
      <c r="C1042" s="470" t="s">
        <v>7068</v>
      </c>
      <c r="D1042" s="549">
        <v>8.3000000000000007</v>
      </c>
      <c r="E1042" s="418" t="s">
        <v>1457</v>
      </c>
      <c r="F1042" s="419" t="s">
        <v>1457</v>
      </c>
      <c r="G1042" s="435">
        <f t="shared" ref="G1042:G1048" si="62">SUM(D1042)*0.4*10</f>
        <v>33.200000000000003</v>
      </c>
      <c r="H1042" s="442"/>
      <c r="I1042" s="435">
        <f t="shared" si="60"/>
        <v>33.200000000000003</v>
      </c>
      <c r="J1042" s="19"/>
    </row>
    <row r="1043" spans="1:12" s="42" customFormat="1" ht="15" customHeight="1" x14ac:dyDescent="0.25">
      <c r="A1043" s="450" t="s">
        <v>6588</v>
      </c>
      <c r="B1043" s="445">
        <v>2513</v>
      </c>
      <c r="C1043" s="470" t="s">
        <v>7069</v>
      </c>
      <c r="D1043" s="549">
        <v>8.3000000000000007</v>
      </c>
      <c r="E1043" s="418" t="s">
        <v>1457</v>
      </c>
      <c r="F1043" s="419" t="s">
        <v>1457</v>
      </c>
      <c r="G1043" s="435">
        <f t="shared" si="62"/>
        <v>33.200000000000003</v>
      </c>
      <c r="H1043" s="442"/>
      <c r="I1043" s="435">
        <f t="shared" si="60"/>
        <v>33.200000000000003</v>
      </c>
      <c r="J1043" s="19"/>
    </row>
    <row r="1044" spans="1:12" s="42" customFormat="1" ht="15" customHeight="1" x14ac:dyDescent="0.25">
      <c r="A1044" s="450" t="s">
        <v>6588</v>
      </c>
      <c r="B1044" s="445">
        <v>2514</v>
      </c>
      <c r="C1044" s="470" t="s">
        <v>7070</v>
      </c>
      <c r="D1044" s="549">
        <v>8.3000000000000007</v>
      </c>
      <c r="E1044" s="418" t="s">
        <v>1457</v>
      </c>
      <c r="F1044" s="419" t="s">
        <v>1457</v>
      </c>
      <c r="G1044" s="435">
        <f t="shared" si="62"/>
        <v>33.200000000000003</v>
      </c>
      <c r="H1044" s="442"/>
      <c r="I1044" s="435">
        <f t="shared" si="60"/>
        <v>33.200000000000003</v>
      </c>
      <c r="J1044" s="19"/>
    </row>
    <row r="1045" spans="1:12" s="42" customFormat="1" ht="15" customHeight="1" x14ac:dyDescent="0.25">
      <c r="A1045" s="450" t="s">
        <v>6588</v>
      </c>
      <c r="B1045" s="445">
        <v>2515</v>
      </c>
      <c r="C1045" s="470" t="s">
        <v>7071</v>
      </c>
      <c r="D1045" s="549">
        <v>8.3000000000000007</v>
      </c>
      <c r="E1045" s="418" t="s">
        <v>1457</v>
      </c>
      <c r="F1045" s="419" t="s">
        <v>1457</v>
      </c>
      <c r="G1045" s="435">
        <f t="shared" si="62"/>
        <v>33.200000000000003</v>
      </c>
      <c r="H1045" s="442"/>
      <c r="I1045" s="435">
        <f t="shared" si="60"/>
        <v>33.200000000000003</v>
      </c>
      <c r="J1045" s="19"/>
    </row>
    <row r="1046" spans="1:12" s="42" customFormat="1" ht="15" customHeight="1" x14ac:dyDescent="0.25">
      <c r="A1046" s="450" t="s">
        <v>6588</v>
      </c>
      <c r="B1046" s="445">
        <v>2516</v>
      </c>
      <c r="C1046" s="470" t="s">
        <v>7072</v>
      </c>
      <c r="D1046" s="549">
        <v>8.3000000000000007</v>
      </c>
      <c r="E1046" s="418" t="s">
        <v>1457</v>
      </c>
      <c r="F1046" s="419" t="s">
        <v>1457</v>
      </c>
      <c r="G1046" s="435">
        <f t="shared" si="62"/>
        <v>33.200000000000003</v>
      </c>
      <c r="H1046" s="442"/>
      <c r="I1046" s="435">
        <f t="shared" si="60"/>
        <v>33.200000000000003</v>
      </c>
      <c r="J1046" s="19"/>
    </row>
    <row r="1047" spans="1:12" s="42" customFormat="1" ht="15" customHeight="1" x14ac:dyDescent="0.25">
      <c r="A1047" s="450" t="s">
        <v>6588</v>
      </c>
      <c r="B1047" s="417" t="s">
        <v>8645</v>
      </c>
      <c r="C1047" s="441" t="s">
        <v>8646</v>
      </c>
      <c r="D1047" s="549">
        <v>8.3000000000000007</v>
      </c>
      <c r="E1047" s="418" t="s">
        <v>1457</v>
      </c>
      <c r="F1047" s="421" t="s">
        <v>1457</v>
      </c>
      <c r="G1047" s="435">
        <f t="shared" si="62"/>
        <v>33.200000000000003</v>
      </c>
      <c r="H1047" s="442"/>
      <c r="I1047" s="435">
        <f t="shared" si="60"/>
        <v>33.200000000000003</v>
      </c>
      <c r="J1047" s="346"/>
    </row>
    <row r="1048" spans="1:12" s="42" customFormat="1" ht="15" customHeight="1" x14ac:dyDescent="0.25">
      <c r="A1048" s="450" t="s">
        <v>6588</v>
      </c>
      <c r="B1048" s="417" t="s">
        <v>8647</v>
      </c>
      <c r="C1048" s="441" t="s">
        <v>8648</v>
      </c>
      <c r="D1048" s="549">
        <v>8.3000000000000007</v>
      </c>
      <c r="E1048" s="418" t="s">
        <v>1457</v>
      </c>
      <c r="F1048" s="421" t="s">
        <v>1457</v>
      </c>
      <c r="G1048" s="435">
        <f t="shared" si="62"/>
        <v>33.200000000000003</v>
      </c>
      <c r="H1048" s="442"/>
      <c r="I1048" s="435">
        <f t="shared" si="60"/>
        <v>33.200000000000003</v>
      </c>
      <c r="J1048" s="346"/>
    </row>
    <row r="1049" spans="1:12" s="42" customFormat="1" ht="15" customHeight="1" x14ac:dyDescent="0.25">
      <c r="A1049" s="417"/>
      <c r="B1049" s="417" t="s">
        <v>8649</v>
      </c>
      <c r="C1049" s="441" t="s">
        <v>8650</v>
      </c>
      <c r="D1049" s="549">
        <v>1.7535000000000001</v>
      </c>
      <c r="E1049" s="418" t="s">
        <v>1457</v>
      </c>
      <c r="F1049" s="421" t="s">
        <v>1457</v>
      </c>
      <c r="G1049" s="435">
        <f>SUM(D1049)*0.4</f>
        <v>0.70140000000000002</v>
      </c>
      <c r="H1049" s="442"/>
      <c r="I1049" s="435">
        <f t="shared" si="60"/>
        <v>0.70140000000000002</v>
      </c>
      <c r="J1049" s="346"/>
    </row>
    <row r="1050" spans="1:12" ht="15" customHeight="1" x14ac:dyDescent="0.25">
      <c r="A1050" s="423"/>
      <c r="B1050" s="445" t="s">
        <v>193</v>
      </c>
      <c r="C1050" s="470" t="s">
        <v>195</v>
      </c>
      <c r="D1050" s="549">
        <v>4.7300000000000004</v>
      </c>
      <c r="E1050" s="418" t="s">
        <v>1458</v>
      </c>
      <c r="F1050" s="420" t="s">
        <v>1458</v>
      </c>
      <c r="G1050" s="435">
        <f>SUM(D1050)*0.6</f>
        <v>2.8380000000000001</v>
      </c>
      <c r="H1050" s="442"/>
      <c r="I1050" s="435">
        <f t="shared" si="60"/>
        <v>2.8380000000000001</v>
      </c>
      <c r="J1050" s="19"/>
      <c r="K1050" s="42"/>
      <c r="L1050" s="42"/>
    </row>
    <row r="1051" spans="1:12" ht="15" customHeight="1" x14ac:dyDescent="0.25">
      <c r="A1051" s="423"/>
      <c r="B1051" s="445" t="s">
        <v>194</v>
      </c>
      <c r="C1051" s="470" t="s">
        <v>196</v>
      </c>
      <c r="D1051" s="549">
        <v>0.47</v>
      </c>
      <c r="E1051" s="418" t="s">
        <v>1458</v>
      </c>
      <c r="F1051" s="420" t="s">
        <v>1458</v>
      </c>
      <c r="G1051" s="435">
        <f>SUM(D1051)*0.6</f>
        <v>0.28199999999999997</v>
      </c>
      <c r="H1051" s="442"/>
      <c r="I1051" s="435">
        <f t="shared" si="60"/>
        <v>0.28199999999999997</v>
      </c>
      <c r="J1051" s="19"/>
      <c r="K1051" s="42"/>
      <c r="L1051" s="42"/>
    </row>
    <row r="1052" spans="1:12" ht="15" customHeight="1" x14ac:dyDescent="0.25">
      <c r="A1052" s="450" t="s">
        <v>6588</v>
      </c>
      <c r="B1052" s="417" t="s">
        <v>8651</v>
      </c>
      <c r="C1052" s="441" t="s">
        <v>8652</v>
      </c>
      <c r="D1052" s="549">
        <v>8.3000000000000007</v>
      </c>
      <c r="E1052" s="418" t="s">
        <v>1457</v>
      </c>
      <c r="F1052" s="421" t="s">
        <v>1457</v>
      </c>
      <c r="G1052" s="435">
        <f>SUM(D1052)*0.4*10</f>
        <v>33.200000000000003</v>
      </c>
      <c r="H1052" s="442"/>
      <c r="I1052" s="435">
        <f t="shared" si="60"/>
        <v>33.200000000000003</v>
      </c>
      <c r="J1052" s="346"/>
      <c r="K1052" s="42"/>
      <c r="L1052" s="42"/>
    </row>
    <row r="1053" spans="1:12" ht="15" customHeight="1" x14ac:dyDescent="0.25">
      <c r="A1053" s="450" t="s">
        <v>6588</v>
      </c>
      <c r="B1053" s="417" t="s">
        <v>8653</v>
      </c>
      <c r="C1053" s="441" t="s">
        <v>8654</v>
      </c>
      <c r="D1053" s="549">
        <v>8.3000000000000007</v>
      </c>
      <c r="E1053" s="418" t="s">
        <v>1457</v>
      </c>
      <c r="F1053" s="421" t="s">
        <v>1457</v>
      </c>
      <c r="G1053" s="435">
        <f>SUM(D1053)*0.4*10</f>
        <v>33.200000000000003</v>
      </c>
      <c r="H1053" s="442"/>
      <c r="I1053" s="435">
        <f t="shared" si="60"/>
        <v>33.200000000000003</v>
      </c>
      <c r="J1053" s="346"/>
      <c r="K1053" s="42"/>
      <c r="L1053" s="42"/>
    </row>
    <row r="1054" spans="1:12" ht="15" customHeight="1" x14ac:dyDescent="0.3">
      <c r="A1054" s="417"/>
      <c r="B1054" s="417" t="s">
        <v>7293</v>
      </c>
      <c r="C1054" s="441" t="s">
        <v>7294</v>
      </c>
      <c r="D1054" s="549">
        <v>5.3250750000000009</v>
      </c>
      <c r="E1054" s="418" t="s">
        <v>1457</v>
      </c>
      <c r="F1054" s="419" t="s">
        <v>1457</v>
      </c>
      <c r="G1054" s="435">
        <f t="shared" ref="G1054:G1063" si="63">SUM(D1054)*0.4</f>
        <v>2.1300300000000005</v>
      </c>
      <c r="H1054" s="442"/>
      <c r="I1054" s="435">
        <f t="shared" si="60"/>
        <v>2.1300300000000005</v>
      </c>
      <c r="J1054"/>
      <c r="K1054" s="42"/>
      <c r="L1054" s="42"/>
    </row>
    <row r="1055" spans="1:12" s="17" customFormat="1" ht="15" customHeight="1" x14ac:dyDescent="0.25">
      <c r="A1055" s="417"/>
      <c r="B1055" s="417" t="s">
        <v>8655</v>
      </c>
      <c r="C1055" s="441" t="s">
        <v>8656</v>
      </c>
      <c r="D1055" s="549">
        <v>4.83</v>
      </c>
      <c r="E1055" s="418" t="s">
        <v>1457</v>
      </c>
      <c r="F1055" s="421" t="s">
        <v>1457</v>
      </c>
      <c r="G1055" s="435">
        <f t="shared" si="63"/>
        <v>1.9320000000000002</v>
      </c>
      <c r="H1055" s="442"/>
      <c r="I1055" s="435">
        <f t="shared" si="60"/>
        <v>1.9320000000000002</v>
      </c>
      <c r="J1055" s="346"/>
      <c r="K1055" s="42"/>
      <c r="L1055" s="42"/>
    </row>
    <row r="1056" spans="1:12" s="17" customFormat="1" ht="15" customHeight="1" x14ac:dyDescent="0.3">
      <c r="A1056" s="417"/>
      <c r="B1056" s="417" t="s">
        <v>7295</v>
      </c>
      <c r="C1056" s="441" t="s">
        <v>7296</v>
      </c>
      <c r="D1056" s="549">
        <v>5.3250750000000009</v>
      </c>
      <c r="E1056" s="418" t="s">
        <v>1457</v>
      </c>
      <c r="F1056" s="419" t="s">
        <v>1457</v>
      </c>
      <c r="G1056" s="435">
        <f t="shared" si="63"/>
        <v>2.1300300000000005</v>
      </c>
      <c r="H1056" s="442"/>
      <c r="I1056" s="435">
        <f t="shared" si="60"/>
        <v>2.1300300000000005</v>
      </c>
      <c r="J1056"/>
      <c r="K1056" s="42"/>
      <c r="L1056" s="42"/>
    </row>
    <row r="1057" spans="1:12" s="17" customFormat="1" ht="15" customHeight="1" x14ac:dyDescent="0.25">
      <c r="A1057" s="423"/>
      <c r="B1057" s="445">
        <v>2538</v>
      </c>
      <c r="C1057" s="464" t="s">
        <v>991</v>
      </c>
      <c r="D1057" s="549">
        <v>19.569650624999998</v>
      </c>
      <c r="E1057" s="418" t="s">
        <v>1457</v>
      </c>
      <c r="F1057" s="419" t="s">
        <v>1457</v>
      </c>
      <c r="G1057" s="435">
        <f t="shared" si="63"/>
        <v>7.8278602499999996</v>
      </c>
      <c r="H1057" s="442"/>
      <c r="I1057" s="435">
        <f t="shared" si="60"/>
        <v>7.8278602499999996</v>
      </c>
      <c r="J1057" s="19"/>
      <c r="K1057" s="42"/>
      <c r="L1057" s="42"/>
    </row>
    <row r="1058" spans="1:12" ht="15" customHeight="1" x14ac:dyDescent="0.25">
      <c r="A1058" s="417"/>
      <c r="B1058" s="417" t="s">
        <v>8657</v>
      </c>
      <c r="C1058" s="441" t="s">
        <v>8658</v>
      </c>
      <c r="D1058" s="549">
        <v>24.15</v>
      </c>
      <c r="E1058" s="418" t="s">
        <v>1457</v>
      </c>
      <c r="F1058" s="421" t="s">
        <v>1457</v>
      </c>
      <c r="G1058" s="435">
        <f t="shared" si="63"/>
        <v>9.66</v>
      </c>
      <c r="H1058" s="442"/>
      <c r="I1058" s="435">
        <f t="shared" si="60"/>
        <v>9.66</v>
      </c>
      <c r="J1058" s="346"/>
      <c r="K1058" s="42"/>
      <c r="L1058" s="42"/>
    </row>
    <row r="1059" spans="1:12" s="13" customFormat="1" ht="15" customHeight="1" x14ac:dyDescent="0.3">
      <c r="A1059" s="423"/>
      <c r="B1059" s="445">
        <v>2540</v>
      </c>
      <c r="C1059" s="464" t="s">
        <v>992</v>
      </c>
      <c r="D1059" s="549">
        <v>19.569650624999998</v>
      </c>
      <c r="E1059" s="418" t="s">
        <v>1457</v>
      </c>
      <c r="F1059" s="419" t="s">
        <v>1457</v>
      </c>
      <c r="G1059" s="435">
        <f t="shared" si="63"/>
        <v>7.8278602499999996</v>
      </c>
      <c r="H1059" s="442"/>
      <c r="I1059" s="435">
        <f t="shared" si="60"/>
        <v>7.8278602499999996</v>
      </c>
      <c r="J1059" s="19"/>
      <c r="K1059" s="42"/>
      <c r="L1059" s="42"/>
    </row>
    <row r="1060" spans="1:12" ht="15" customHeight="1" x14ac:dyDescent="0.25">
      <c r="A1060" s="441"/>
      <c r="B1060" s="445">
        <v>2541</v>
      </c>
      <c r="C1060" s="441" t="s">
        <v>6833</v>
      </c>
      <c r="D1060" s="549">
        <v>3.5735883750000008</v>
      </c>
      <c r="E1060" s="418" t="s">
        <v>1457</v>
      </c>
      <c r="F1060" s="419" t="s">
        <v>1457</v>
      </c>
      <c r="G1060" s="435">
        <f t="shared" si="63"/>
        <v>1.4294353500000003</v>
      </c>
      <c r="H1060" s="442"/>
      <c r="I1060" s="435">
        <f t="shared" si="60"/>
        <v>1.4294353500000003</v>
      </c>
      <c r="J1060" s="19"/>
      <c r="K1060" s="42"/>
      <c r="L1060" s="42"/>
    </row>
    <row r="1061" spans="1:12" ht="15" customHeight="1" x14ac:dyDescent="0.25">
      <c r="A1061" s="417"/>
      <c r="B1061" s="417" t="s">
        <v>8659</v>
      </c>
      <c r="C1061" s="441" t="s">
        <v>8660</v>
      </c>
      <c r="D1061" s="549">
        <v>4.41</v>
      </c>
      <c r="E1061" s="418" t="s">
        <v>1457</v>
      </c>
      <c r="F1061" s="421" t="s">
        <v>1457</v>
      </c>
      <c r="G1061" s="435">
        <f t="shared" si="63"/>
        <v>1.7640000000000002</v>
      </c>
      <c r="H1061" s="442"/>
      <c r="I1061" s="435">
        <f t="shared" si="60"/>
        <v>1.7640000000000002</v>
      </c>
      <c r="J1061" s="346"/>
      <c r="K1061" s="42"/>
      <c r="L1061" s="42"/>
    </row>
    <row r="1062" spans="1:12" ht="15" customHeight="1" x14ac:dyDescent="0.3">
      <c r="A1062" s="417"/>
      <c r="B1062" s="417" t="s">
        <v>7297</v>
      </c>
      <c r="C1062" s="441" t="s">
        <v>7298</v>
      </c>
      <c r="D1062" s="549">
        <v>4.8620250000000009</v>
      </c>
      <c r="E1062" s="418" t="s">
        <v>1457</v>
      </c>
      <c r="F1062" s="419" t="s">
        <v>1457</v>
      </c>
      <c r="G1062" s="435">
        <f t="shared" si="63"/>
        <v>1.9448100000000004</v>
      </c>
      <c r="H1062" s="442"/>
      <c r="I1062" s="435">
        <f t="shared" si="60"/>
        <v>1.9448100000000004</v>
      </c>
      <c r="J1062"/>
      <c r="K1062" s="42"/>
      <c r="L1062" s="42"/>
    </row>
    <row r="1063" spans="1:12" ht="15" customHeight="1" x14ac:dyDescent="0.25">
      <c r="A1063" s="423"/>
      <c r="B1063" s="445">
        <v>2544</v>
      </c>
      <c r="C1063" s="464" t="s">
        <v>1007</v>
      </c>
      <c r="D1063" s="549">
        <v>21.892483068750003</v>
      </c>
      <c r="E1063" s="418" t="s">
        <v>1457</v>
      </c>
      <c r="F1063" s="419" t="s">
        <v>1457</v>
      </c>
      <c r="G1063" s="435">
        <f t="shared" si="63"/>
        <v>8.7569932275000024</v>
      </c>
      <c r="H1063" s="442"/>
      <c r="I1063" s="435">
        <f t="shared" si="60"/>
        <v>8.7569932275000024</v>
      </c>
      <c r="J1063" s="19"/>
      <c r="K1063" s="42"/>
      <c r="L1063" s="42"/>
    </row>
    <row r="1064" spans="1:12" s="11" customFormat="1" ht="15" customHeight="1" x14ac:dyDescent="0.3">
      <c r="A1064" s="453" t="s">
        <v>6589</v>
      </c>
      <c r="B1064" s="417" t="s">
        <v>7253</v>
      </c>
      <c r="C1064" s="441" t="s">
        <v>7889</v>
      </c>
      <c r="D1064" s="549">
        <v>2.41943625</v>
      </c>
      <c r="E1064" s="418" t="s">
        <v>1457</v>
      </c>
      <c r="F1064" s="419" t="s">
        <v>1457</v>
      </c>
      <c r="G1064" s="435">
        <f>SUM(D1064)*0.4*5</f>
        <v>4.8388724999999999</v>
      </c>
      <c r="H1064" s="454">
        <v>0.25</v>
      </c>
      <c r="I1064" s="435">
        <f t="shared" si="60"/>
        <v>6.0485906250000001</v>
      </c>
      <c r="J1064"/>
      <c r="K1064" s="42"/>
      <c r="L1064" s="42"/>
    </row>
    <row r="1065" spans="1:12" s="11" customFormat="1" ht="15" customHeight="1" x14ac:dyDescent="0.25">
      <c r="A1065" s="425"/>
      <c r="B1065" s="449">
        <v>2548</v>
      </c>
      <c r="C1065" s="465" t="s">
        <v>1327</v>
      </c>
      <c r="D1065" s="549">
        <v>23.042250000000003</v>
      </c>
      <c r="E1065" s="418" t="s">
        <v>1457</v>
      </c>
      <c r="F1065" s="419" t="s">
        <v>1457</v>
      </c>
      <c r="G1065" s="435">
        <f>SUM(D1065)*0.4</f>
        <v>9.2169000000000008</v>
      </c>
      <c r="H1065" s="442"/>
      <c r="I1065" s="435">
        <f t="shared" si="60"/>
        <v>9.2169000000000008</v>
      </c>
      <c r="J1065" s="19"/>
      <c r="K1065" s="42"/>
      <c r="L1065" s="42"/>
    </row>
    <row r="1066" spans="1:12" s="11" customFormat="1" ht="15" customHeight="1" x14ac:dyDescent="0.3">
      <c r="A1066" s="417"/>
      <c r="B1066" s="417" t="s">
        <v>7696</v>
      </c>
      <c r="C1066" s="441" t="s">
        <v>1328</v>
      </c>
      <c r="D1066" s="549">
        <v>23.042249999999999</v>
      </c>
      <c r="E1066" s="418" t="s">
        <v>1457</v>
      </c>
      <c r="F1066" s="419" t="s">
        <v>1457</v>
      </c>
      <c r="G1066" s="435">
        <f>SUM(D1066)*0.4</f>
        <v>9.2169000000000008</v>
      </c>
      <c r="H1066" s="442"/>
      <c r="I1066" s="435">
        <f t="shared" si="60"/>
        <v>9.2169000000000008</v>
      </c>
      <c r="J1066"/>
      <c r="K1066" s="42"/>
      <c r="L1066" s="42"/>
    </row>
    <row r="1067" spans="1:12" s="11" customFormat="1" ht="15" customHeight="1" x14ac:dyDescent="0.25">
      <c r="A1067" s="425"/>
      <c r="B1067" s="449">
        <v>2550</v>
      </c>
      <c r="C1067" s="465" t="s">
        <v>1329</v>
      </c>
      <c r="D1067" s="549">
        <v>38.201625</v>
      </c>
      <c r="E1067" s="418" t="s">
        <v>1457</v>
      </c>
      <c r="F1067" s="419" t="s">
        <v>1457</v>
      </c>
      <c r="G1067" s="435">
        <f>SUM(D1067)*0.4</f>
        <v>15.280650000000001</v>
      </c>
      <c r="H1067" s="442"/>
      <c r="I1067" s="435">
        <f t="shared" si="60"/>
        <v>15.280650000000001</v>
      </c>
      <c r="J1067" s="19"/>
      <c r="K1067" s="42"/>
      <c r="L1067" s="42"/>
    </row>
    <row r="1068" spans="1:12" s="11" customFormat="1" ht="15" customHeight="1" x14ac:dyDescent="0.25">
      <c r="A1068" s="425"/>
      <c r="B1068" s="449">
        <v>2551</v>
      </c>
      <c r="C1068" s="465" t="s">
        <v>1330</v>
      </c>
      <c r="D1068" s="549">
        <v>38.201625</v>
      </c>
      <c r="E1068" s="418" t="s">
        <v>1457</v>
      </c>
      <c r="F1068" s="419" t="s">
        <v>1457</v>
      </c>
      <c r="G1068" s="435">
        <f>SUM(D1068)*0.4</f>
        <v>15.280650000000001</v>
      </c>
      <c r="H1068" s="442"/>
      <c r="I1068" s="435">
        <f t="shared" si="60"/>
        <v>15.280650000000001</v>
      </c>
      <c r="J1068" s="19"/>
      <c r="K1068" s="42"/>
      <c r="L1068" s="42"/>
    </row>
    <row r="1069" spans="1:12" s="11" customFormat="1" ht="15" customHeight="1" x14ac:dyDescent="0.3">
      <c r="A1069" s="453" t="s">
        <v>6589</v>
      </c>
      <c r="B1069" s="417" t="s">
        <v>7273</v>
      </c>
      <c r="C1069" s="441" t="s">
        <v>7890</v>
      </c>
      <c r="D1069" s="549">
        <v>4.3758224999999999</v>
      </c>
      <c r="E1069" s="418" t="s">
        <v>1457</v>
      </c>
      <c r="F1069" s="419" t="s">
        <v>1457</v>
      </c>
      <c r="G1069" s="435">
        <f>SUM(D1069)*0.4*5</f>
        <v>8.7516449999999999</v>
      </c>
      <c r="H1069" s="454">
        <v>0.25</v>
      </c>
      <c r="I1069" s="435">
        <f t="shared" si="60"/>
        <v>10.939556249999999</v>
      </c>
      <c r="J1069"/>
      <c r="K1069" s="42"/>
      <c r="L1069" s="42"/>
    </row>
    <row r="1070" spans="1:12" s="11" customFormat="1" ht="15" customHeight="1" x14ac:dyDescent="0.3">
      <c r="A1070" s="453" t="s">
        <v>6589</v>
      </c>
      <c r="B1070" s="417" t="s">
        <v>7987</v>
      </c>
      <c r="C1070" s="441" t="s">
        <v>7988</v>
      </c>
      <c r="D1070" s="549">
        <v>4.3758224999999999</v>
      </c>
      <c r="E1070" s="418" t="s">
        <v>1457</v>
      </c>
      <c r="F1070" s="421" t="s">
        <v>1457</v>
      </c>
      <c r="G1070" s="435">
        <f>SUM(D1070)*0.4*5</f>
        <v>8.7516449999999999</v>
      </c>
      <c r="H1070" s="454">
        <v>0.25</v>
      </c>
      <c r="I1070" s="435">
        <f t="shared" si="60"/>
        <v>10.939556249999999</v>
      </c>
      <c r="J1070"/>
      <c r="K1070" s="42"/>
      <c r="L1070" s="42"/>
    </row>
    <row r="1071" spans="1:12" s="11" customFormat="1" ht="15" customHeight="1" x14ac:dyDescent="0.25">
      <c r="A1071" s="425"/>
      <c r="B1071" s="449">
        <v>2554</v>
      </c>
      <c r="C1071" s="465" t="s">
        <v>1519</v>
      </c>
      <c r="D1071" s="549">
        <v>9.56</v>
      </c>
      <c r="E1071" s="418" t="s">
        <v>1457</v>
      </c>
      <c r="F1071" s="419" t="s">
        <v>1457</v>
      </c>
      <c r="G1071" s="435">
        <f>SUM(D1071)*0.4</f>
        <v>3.8240000000000003</v>
      </c>
      <c r="H1071" s="442"/>
      <c r="I1071" s="435">
        <f t="shared" si="60"/>
        <v>3.8240000000000003</v>
      </c>
      <c r="J1071" s="19"/>
      <c r="K1071" s="42"/>
      <c r="L1071" s="42"/>
    </row>
    <row r="1072" spans="1:12" s="11" customFormat="1" ht="15" customHeight="1" x14ac:dyDescent="0.25">
      <c r="A1072" s="425"/>
      <c r="B1072" s="449">
        <v>2556</v>
      </c>
      <c r="C1072" s="465" t="s">
        <v>1452</v>
      </c>
      <c r="D1072" s="549">
        <v>6.3</v>
      </c>
      <c r="E1072" s="418" t="s">
        <v>1457</v>
      </c>
      <c r="F1072" s="419" t="s">
        <v>1457</v>
      </c>
      <c r="G1072" s="435">
        <f>SUM(D1072)*0.4</f>
        <v>2.52</v>
      </c>
      <c r="H1072" s="442"/>
      <c r="I1072" s="435">
        <f t="shared" si="60"/>
        <v>2.52</v>
      </c>
      <c r="J1072" s="19"/>
      <c r="K1072" s="42"/>
      <c r="L1072" s="42"/>
    </row>
    <row r="1073" spans="1:12" s="11" customFormat="1" ht="15" customHeight="1" x14ac:dyDescent="0.25">
      <c r="A1073" s="425"/>
      <c r="B1073" s="449">
        <v>2557</v>
      </c>
      <c r="C1073" s="465" t="s">
        <v>1453</v>
      </c>
      <c r="D1073" s="549">
        <v>6.3</v>
      </c>
      <c r="E1073" s="418" t="s">
        <v>1457</v>
      </c>
      <c r="F1073" s="419" t="s">
        <v>1457</v>
      </c>
      <c r="G1073" s="435">
        <f>SUM(D1073)*0.4</f>
        <v>2.52</v>
      </c>
      <c r="H1073" s="442"/>
      <c r="I1073" s="435">
        <f t="shared" si="60"/>
        <v>2.52</v>
      </c>
      <c r="J1073" s="19"/>
      <c r="K1073" s="42"/>
      <c r="L1073" s="42"/>
    </row>
    <row r="1074" spans="1:12" s="11" customFormat="1" ht="15" customHeight="1" x14ac:dyDescent="0.25">
      <c r="A1074" s="423"/>
      <c r="B1074" s="445">
        <v>2558</v>
      </c>
      <c r="C1074" s="464" t="s">
        <v>1493</v>
      </c>
      <c r="D1074" s="549">
        <v>26.047204981875002</v>
      </c>
      <c r="E1074" s="418" t="s">
        <v>1457</v>
      </c>
      <c r="F1074" s="419" t="s">
        <v>1457</v>
      </c>
      <c r="G1074" s="435">
        <f>SUM(D1074)*0.4</f>
        <v>10.418881992750002</v>
      </c>
      <c r="H1074" s="442"/>
      <c r="I1074" s="435">
        <f t="shared" si="60"/>
        <v>10.418881992750002</v>
      </c>
      <c r="J1074" s="19"/>
      <c r="K1074" s="42"/>
      <c r="L1074" s="42"/>
    </row>
    <row r="1075" spans="1:12" s="11" customFormat="1" ht="15" customHeight="1" x14ac:dyDescent="0.25">
      <c r="A1075" s="453" t="s">
        <v>6589</v>
      </c>
      <c r="B1075" s="417" t="s">
        <v>8661</v>
      </c>
      <c r="C1075" s="441" t="s">
        <v>8662</v>
      </c>
      <c r="D1075" s="549">
        <v>2.4255</v>
      </c>
      <c r="E1075" s="418" t="s">
        <v>1457</v>
      </c>
      <c r="F1075" s="421" t="s">
        <v>1457</v>
      </c>
      <c r="G1075" s="435">
        <f t="shared" ref="G1075:G1080" si="64">SUM(D1075)*0.4*5</f>
        <v>4.851</v>
      </c>
      <c r="H1075" s="454">
        <v>0.25</v>
      </c>
      <c r="I1075" s="435">
        <f t="shared" si="60"/>
        <v>6.0637499999999998</v>
      </c>
      <c r="J1075" s="346"/>
      <c r="K1075" s="42"/>
      <c r="L1075" s="42"/>
    </row>
    <row r="1076" spans="1:12" s="11" customFormat="1" ht="15" customHeight="1" x14ac:dyDescent="0.3">
      <c r="A1076" s="453" t="s">
        <v>6589</v>
      </c>
      <c r="B1076" s="417" t="s">
        <v>7265</v>
      </c>
      <c r="C1076" s="441" t="s">
        <v>7891</v>
      </c>
      <c r="D1076" s="549">
        <v>2.674113750000001</v>
      </c>
      <c r="E1076" s="418" t="s">
        <v>1457</v>
      </c>
      <c r="F1076" s="419" t="s">
        <v>1457</v>
      </c>
      <c r="G1076" s="435">
        <f t="shared" si="64"/>
        <v>5.3482275000000019</v>
      </c>
      <c r="H1076" s="454">
        <v>0.25</v>
      </c>
      <c r="I1076" s="435">
        <f t="shared" si="60"/>
        <v>6.6852843750000019</v>
      </c>
      <c r="J1076"/>
      <c r="K1076" s="42"/>
      <c r="L1076" s="42"/>
    </row>
    <row r="1077" spans="1:12" s="11" customFormat="1" ht="15" customHeight="1" x14ac:dyDescent="0.25">
      <c r="A1077" s="453" t="s">
        <v>6589</v>
      </c>
      <c r="B1077" s="417" t="s">
        <v>8663</v>
      </c>
      <c r="C1077" s="441" t="s">
        <v>8664</v>
      </c>
      <c r="D1077" s="549">
        <v>2.4255</v>
      </c>
      <c r="E1077" s="418" t="s">
        <v>1457</v>
      </c>
      <c r="F1077" s="421" t="s">
        <v>1457</v>
      </c>
      <c r="G1077" s="435">
        <f t="shared" si="64"/>
        <v>4.851</v>
      </c>
      <c r="H1077" s="454">
        <v>0.25</v>
      </c>
      <c r="I1077" s="435">
        <f t="shared" si="60"/>
        <v>6.0637499999999998</v>
      </c>
      <c r="J1077" s="346"/>
      <c r="K1077" s="42"/>
      <c r="L1077" s="42"/>
    </row>
    <row r="1078" spans="1:12" s="11" customFormat="1" ht="15" customHeight="1" x14ac:dyDescent="0.3">
      <c r="A1078" s="453" t="s">
        <v>6589</v>
      </c>
      <c r="B1078" s="417" t="s">
        <v>7267</v>
      </c>
      <c r="C1078" s="441" t="s">
        <v>7892</v>
      </c>
      <c r="D1078" s="549">
        <v>5.5334475000000012</v>
      </c>
      <c r="E1078" s="418" t="s">
        <v>1457</v>
      </c>
      <c r="F1078" s="419" t="s">
        <v>1457</v>
      </c>
      <c r="G1078" s="435">
        <f t="shared" si="64"/>
        <v>11.066895000000002</v>
      </c>
      <c r="H1078" s="454">
        <v>0.25</v>
      </c>
      <c r="I1078" s="435">
        <f t="shared" si="60"/>
        <v>13.833618750000003</v>
      </c>
      <c r="J1078"/>
      <c r="K1078" s="42"/>
      <c r="L1078" s="42"/>
    </row>
    <row r="1079" spans="1:12" s="42" customFormat="1" ht="15" customHeight="1" x14ac:dyDescent="0.3">
      <c r="A1079" s="453" t="s">
        <v>6589</v>
      </c>
      <c r="B1079" s="417" t="s">
        <v>7269</v>
      </c>
      <c r="C1079" s="441" t="s">
        <v>7893</v>
      </c>
      <c r="D1079" s="549">
        <v>5.5334475000000012</v>
      </c>
      <c r="E1079" s="418" t="s">
        <v>1457</v>
      </c>
      <c r="F1079" s="419" t="s">
        <v>1457</v>
      </c>
      <c r="G1079" s="435">
        <f t="shared" si="64"/>
        <v>11.066895000000002</v>
      </c>
      <c r="H1079" s="454">
        <v>0.25</v>
      </c>
      <c r="I1079" s="435">
        <f t="shared" si="60"/>
        <v>13.833618750000003</v>
      </c>
      <c r="J1079"/>
    </row>
    <row r="1080" spans="1:12" s="42" customFormat="1" ht="15" customHeight="1" x14ac:dyDescent="0.25">
      <c r="A1080" s="453" t="s">
        <v>6589</v>
      </c>
      <c r="B1080" s="445">
        <v>2564</v>
      </c>
      <c r="C1080" s="441" t="s">
        <v>6834</v>
      </c>
      <c r="D1080" s="549">
        <v>4.0670839125000011</v>
      </c>
      <c r="E1080" s="418" t="s">
        <v>1457</v>
      </c>
      <c r="F1080" s="419" t="s">
        <v>1457</v>
      </c>
      <c r="G1080" s="435">
        <f t="shared" si="64"/>
        <v>8.1341678250000022</v>
      </c>
      <c r="H1080" s="454">
        <v>0.25</v>
      </c>
      <c r="I1080" s="435">
        <f t="shared" si="60"/>
        <v>10.167709781250004</v>
      </c>
      <c r="J1080" s="19"/>
    </row>
    <row r="1081" spans="1:12" s="42" customFormat="1" ht="15" customHeight="1" x14ac:dyDescent="0.25">
      <c r="A1081" s="423"/>
      <c r="B1081" s="445" t="s">
        <v>1879</v>
      </c>
      <c r="C1081" s="470" t="s">
        <v>1910</v>
      </c>
      <c r="D1081" s="549">
        <v>1.1000000000000001</v>
      </c>
      <c r="E1081" s="418" t="s">
        <v>1458</v>
      </c>
      <c r="F1081" s="420" t="s">
        <v>1458</v>
      </c>
      <c r="G1081" s="435">
        <f>SUM(D1081)*0.6</f>
        <v>0.66</v>
      </c>
      <c r="H1081" s="442"/>
      <c r="I1081" s="435">
        <f t="shared" si="60"/>
        <v>0.66</v>
      </c>
      <c r="J1081" s="19"/>
    </row>
    <row r="1082" spans="1:12" s="42" customFormat="1" ht="15" customHeight="1" x14ac:dyDescent="0.25">
      <c r="A1082" s="423"/>
      <c r="B1082" s="445" t="s">
        <v>1880</v>
      </c>
      <c r="C1082" s="470" t="s">
        <v>1881</v>
      </c>
      <c r="D1082" s="549">
        <v>0.11</v>
      </c>
      <c r="E1082" s="418" t="s">
        <v>1459</v>
      </c>
      <c r="F1082" s="420" t="s">
        <v>1459</v>
      </c>
      <c r="G1082" s="435">
        <f>SUM(D1082)*0.5</f>
        <v>5.5E-2</v>
      </c>
      <c r="H1082" s="442"/>
      <c r="I1082" s="435">
        <f t="shared" si="60"/>
        <v>5.5E-2</v>
      </c>
      <c r="J1082" s="19"/>
    </row>
    <row r="1083" spans="1:12" s="42" customFormat="1" ht="15" customHeight="1" x14ac:dyDescent="0.25">
      <c r="A1083" s="423"/>
      <c r="B1083" s="445" t="s">
        <v>3683</v>
      </c>
      <c r="C1083" s="470" t="s">
        <v>3684</v>
      </c>
      <c r="D1083" s="549">
        <v>0.11</v>
      </c>
      <c r="E1083" s="418" t="s">
        <v>1458</v>
      </c>
      <c r="F1083" s="420" t="s">
        <v>1458</v>
      </c>
      <c r="G1083" s="435">
        <f>SUM(D1083)*0.6</f>
        <v>6.6000000000000003E-2</v>
      </c>
      <c r="H1083" s="442"/>
      <c r="I1083" s="435">
        <f t="shared" si="60"/>
        <v>6.6000000000000003E-2</v>
      </c>
      <c r="J1083" s="19"/>
      <c r="K1083" s="6"/>
      <c r="L1083" s="6"/>
    </row>
    <row r="1084" spans="1:12" s="42" customFormat="1" ht="15" customHeight="1" x14ac:dyDescent="0.25">
      <c r="A1084" s="450" t="s">
        <v>6588</v>
      </c>
      <c r="B1084" s="445" t="s">
        <v>1872</v>
      </c>
      <c r="C1084" s="470" t="s">
        <v>7042</v>
      </c>
      <c r="D1084" s="549">
        <v>13.23</v>
      </c>
      <c r="E1084" s="418" t="s">
        <v>1457</v>
      </c>
      <c r="F1084" s="419" t="s">
        <v>1457</v>
      </c>
      <c r="G1084" s="435">
        <f>SUM(D1084)*0.4*10</f>
        <v>52.920000000000009</v>
      </c>
      <c r="H1084" s="442"/>
      <c r="I1084" s="435">
        <f t="shared" si="60"/>
        <v>52.920000000000009</v>
      </c>
      <c r="J1084" s="19"/>
      <c r="K1084" s="6"/>
      <c r="L1084" s="6"/>
    </row>
    <row r="1085" spans="1:12" s="42" customFormat="1" ht="15" customHeight="1" x14ac:dyDescent="0.25">
      <c r="A1085" s="450" t="s">
        <v>6588</v>
      </c>
      <c r="B1085" s="445" t="s">
        <v>1875</v>
      </c>
      <c r="C1085" s="470" t="s">
        <v>7043</v>
      </c>
      <c r="D1085" s="549">
        <v>13.23</v>
      </c>
      <c r="E1085" s="418" t="s">
        <v>1457</v>
      </c>
      <c r="F1085" s="419" t="s">
        <v>1457</v>
      </c>
      <c r="G1085" s="435">
        <f>SUM(D1085)*0.4*10</f>
        <v>52.920000000000009</v>
      </c>
      <c r="H1085" s="442"/>
      <c r="I1085" s="435">
        <f t="shared" si="60"/>
        <v>52.920000000000009</v>
      </c>
      <c r="J1085" s="19"/>
      <c r="K1085" s="6"/>
      <c r="L1085" s="6"/>
    </row>
    <row r="1086" spans="1:12" s="42" customFormat="1" ht="15" customHeight="1" x14ac:dyDescent="0.25">
      <c r="A1086" s="450" t="s">
        <v>6588</v>
      </c>
      <c r="B1086" s="445" t="s">
        <v>1877</v>
      </c>
      <c r="C1086" s="470" t="s">
        <v>7044</v>
      </c>
      <c r="D1086" s="549">
        <v>13.23</v>
      </c>
      <c r="E1086" s="418" t="s">
        <v>1457</v>
      </c>
      <c r="F1086" s="419" t="s">
        <v>1457</v>
      </c>
      <c r="G1086" s="435">
        <f>SUM(D1086)*0.4*10</f>
        <v>52.920000000000009</v>
      </c>
      <c r="H1086" s="442"/>
      <c r="I1086" s="435">
        <f t="shared" si="60"/>
        <v>52.920000000000009</v>
      </c>
      <c r="J1086" s="19"/>
      <c r="K1086" s="6"/>
      <c r="L1086" s="6"/>
    </row>
    <row r="1087" spans="1:12" s="42" customFormat="1" ht="15" customHeight="1" x14ac:dyDescent="0.25">
      <c r="A1087" s="423"/>
      <c r="B1087" s="445" t="s">
        <v>1882</v>
      </c>
      <c r="C1087" s="470" t="s">
        <v>1883</v>
      </c>
      <c r="D1087" s="549">
        <v>1.47</v>
      </c>
      <c r="E1087" s="418" t="s">
        <v>1458</v>
      </c>
      <c r="F1087" s="420" t="s">
        <v>1458</v>
      </c>
      <c r="G1087" s="435">
        <f>SUM(D1087)*0.6</f>
        <v>0.88200000000000001</v>
      </c>
      <c r="H1087" s="442"/>
      <c r="I1087" s="435">
        <f t="shared" si="60"/>
        <v>0.88200000000000001</v>
      </c>
      <c r="J1087" s="19"/>
      <c r="K1087" s="6"/>
      <c r="L1087" s="6"/>
    </row>
    <row r="1088" spans="1:12" s="42" customFormat="1" ht="15" customHeight="1" x14ac:dyDescent="0.25">
      <c r="A1088" s="425"/>
      <c r="B1088" s="449">
        <v>2573</v>
      </c>
      <c r="C1088" s="465" t="s">
        <v>1960</v>
      </c>
      <c r="D1088" s="549">
        <v>9.77</v>
      </c>
      <c r="E1088" s="418" t="s">
        <v>1457</v>
      </c>
      <c r="F1088" s="419" t="s">
        <v>1457</v>
      </c>
      <c r="G1088" s="435">
        <f>SUM(D1088)*0.4</f>
        <v>3.9079999999999999</v>
      </c>
      <c r="H1088" s="442"/>
      <c r="I1088" s="435">
        <f t="shared" si="60"/>
        <v>3.9079999999999999</v>
      </c>
      <c r="J1088" s="19"/>
      <c r="K1088" s="17"/>
      <c r="L1088" s="17"/>
    </row>
    <row r="1089" spans="1:12" s="42" customFormat="1" ht="15" customHeight="1" x14ac:dyDescent="0.25">
      <c r="A1089" s="425"/>
      <c r="B1089" s="443">
        <v>2574</v>
      </c>
      <c r="C1089" s="471" t="s">
        <v>1991</v>
      </c>
      <c r="D1089" s="556">
        <v>9.77</v>
      </c>
      <c r="E1089" s="418" t="s">
        <v>1457</v>
      </c>
      <c r="F1089" s="419" t="s">
        <v>1457</v>
      </c>
      <c r="G1089" s="435">
        <f>SUM(D1089)*0.4</f>
        <v>3.9079999999999999</v>
      </c>
      <c r="H1089" s="442"/>
      <c r="I1089" s="435">
        <f t="shared" si="60"/>
        <v>3.9079999999999999</v>
      </c>
      <c r="J1089" s="19"/>
      <c r="K1089" s="17"/>
      <c r="L1089" s="17"/>
    </row>
    <row r="1090" spans="1:12" s="42" customFormat="1" ht="15" customHeight="1" x14ac:dyDescent="0.25">
      <c r="A1090" s="453" t="s">
        <v>6589</v>
      </c>
      <c r="B1090" s="445">
        <v>2580</v>
      </c>
      <c r="C1090" s="464" t="s">
        <v>6666</v>
      </c>
      <c r="D1090" s="549">
        <v>15.009071175000004</v>
      </c>
      <c r="E1090" s="418" t="s">
        <v>1457</v>
      </c>
      <c r="F1090" s="419" t="s">
        <v>1457</v>
      </c>
      <c r="G1090" s="435">
        <f>SUM(D1090)*0.4*5</f>
        <v>30.018142350000012</v>
      </c>
      <c r="H1090" s="442"/>
      <c r="I1090" s="435">
        <f t="shared" ref="I1090:I1153" si="65">SUM(G1090*H1090)+G1090</f>
        <v>30.018142350000012</v>
      </c>
      <c r="J1090" s="19"/>
      <c r="K1090" s="17"/>
      <c r="L1090" s="17"/>
    </row>
    <row r="1091" spans="1:12" s="42" customFormat="1" ht="15" customHeight="1" x14ac:dyDescent="0.3">
      <c r="A1091" s="453" t="s">
        <v>6589</v>
      </c>
      <c r="B1091" s="417" t="s">
        <v>7989</v>
      </c>
      <c r="C1091" s="441" t="s">
        <v>7990</v>
      </c>
      <c r="D1091" s="549">
        <v>20.420505000000009</v>
      </c>
      <c r="E1091" s="418" t="s">
        <v>1457</v>
      </c>
      <c r="F1091" s="421" t="s">
        <v>1457</v>
      </c>
      <c r="G1091" s="435">
        <f>SUM(D1091)*0.4*5</f>
        <v>40.841010000000026</v>
      </c>
      <c r="H1091" s="442"/>
      <c r="I1091" s="435">
        <f t="shared" si="65"/>
        <v>40.841010000000026</v>
      </c>
      <c r="J1091"/>
      <c r="K1091" s="6"/>
      <c r="L1091" s="6"/>
    </row>
    <row r="1092" spans="1:12" s="42" customFormat="1" ht="15" customHeight="1" x14ac:dyDescent="0.3">
      <c r="A1092" s="453" t="s">
        <v>6589</v>
      </c>
      <c r="B1092" s="445">
        <v>2582</v>
      </c>
      <c r="C1092" s="464" t="s">
        <v>6668</v>
      </c>
      <c r="D1092" s="549">
        <v>15.009071175000004</v>
      </c>
      <c r="E1092" s="418" t="s">
        <v>1457</v>
      </c>
      <c r="F1092" s="472" t="s">
        <v>1457</v>
      </c>
      <c r="G1092" s="435">
        <f>SUM(D1092)*0.4*5</f>
        <v>30.018142350000012</v>
      </c>
      <c r="H1092" s="442"/>
      <c r="I1092" s="435">
        <f t="shared" si="65"/>
        <v>30.018142350000012</v>
      </c>
      <c r="J1092" s="19"/>
      <c r="K1092" s="13"/>
      <c r="L1092" s="13"/>
    </row>
    <row r="1093" spans="1:12" s="42" customFormat="1" ht="15" customHeight="1" x14ac:dyDescent="0.25">
      <c r="A1093" s="417"/>
      <c r="B1093" s="417" t="s">
        <v>8665</v>
      </c>
      <c r="C1093" s="441" t="s">
        <v>8666</v>
      </c>
      <c r="D1093" s="549">
        <v>47.25</v>
      </c>
      <c r="E1093" s="418" t="s">
        <v>1457</v>
      </c>
      <c r="F1093" s="421" t="s">
        <v>1457</v>
      </c>
      <c r="G1093" s="435">
        <f>SUM(D1093)*0.4</f>
        <v>18.900000000000002</v>
      </c>
      <c r="H1093" s="442"/>
      <c r="I1093" s="435">
        <f t="shared" si="65"/>
        <v>18.900000000000002</v>
      </c>
      <c r="J1093" s="346"/>
      <c r="K1093" s="6"/>
      <c r="L1093" s="6"/>
    </row>
    <row r="1094" spans="1:12" s="42" customFormat="1" ht="15" customHeight="1" x14ac:dyDescent="0.25">
      <c r="A1094" s="417"/>
      <c r="B1094" s="417" t="s">
        <v>8667</v>
      </c>
      <c r="C1094" s="441" t="s">
        <v>8668</v>
      </c>
      <c r="D1094" s="549">
        <v>52.4</v>
      </c>
      <c r="E1094" s="418" t="s">
        <v>1457</v>
      </c>
      <c r="F1094" s="421" t="s">
        <v>1457</v>
      </c>
      <c r="G1094" s="435">
        <f>SUM(D1094)*0.4</f>
        <v>20.96</v>
      </c>
      <c r="H1094" s="442"/>
      <c r="I1094" s="435">
        <f t="shared" si="65"/>
        <v>20.96</v>
      </c>
      <c r="J1094" s="346"/>
      <c r="K1094" s="6"/>
      <c r="L1094" s="6"/>
    </row>
    <row r="1095" spans="1:12" s="42" customFormat="1" ht="15" customHeight="1" x14ac:dyDescent="0.25">
      <c r="A1095" s="423"/>
      <c r="B1095" s="455">
        <v>2587</v>
      </c>
      <c r="C1095" s="466" t="s">
        <v>2311</v>
      </c>
      <c r="D1095" s="547">
        <v>1.218</v>
      </c>
      <c r="E1095" s="418" t="s">
        <v>1459</v>
      </c>
      <c r="F1095" s="420" t="s">
        <v>1459</v>
      </c>
      <c r="G1095" s="435">
        <f>SUM(D1095)*0.5</f>
        <v>0.60899999999999999</v>
      </c>
      <c r="H1095" s="442"/>
      <c r="I1095" s="435">
        <f t="shared" si="65"/>
        <v>0.60899999999999999</v>
      </c>
      <c r="J1095" s="19"/>
      <c r="K1095" s="6"/>
      <c r="L1095" s="6"/>
    </row>
    <row r="1096" spans="1:12" s="42" customFormat="1" ht="15" customHeight="1" x14ac:dyDescent="0.25">
      <c r="A1096" s="423"/>
      <c r="B1096" s="455">
        <v>2588</v>
      </c>
      <c r="C1096" s="466" t="s">
        <v>2312</v>
      </c>
      <c r="D1096" s="547">
        <v>1.218</v>
      </c>
      <c r="E1096" s="418" t="s">
        <v>1459</v>
      </c>
      <c r="F1096" s="420" t="s">
        <v>1459</v>
      </c>
      <c r="G1096" s="435">
        <f>SUM(D1096)*0.5</f>
        <v>0.60899999999999999</v>
      </c>
      <c r="H1096" s="442"/>
      <c r="I1096" s="435">
        <f t="shared" si="65"/>
        <v>0.60899999999999999</v>
      </c>
      <c r="J1096" s="19"/>
      <c r="K1096" s="6"/>
      <c r="L1096" s="6"/>
    </row>
    <row r="1097" spans="1:12" s="42" customFormat="1" ht="15" customHeight="1" x14ac:dyDescent="0.25">
      <c r="A1097" s="423"/>
      <c r="B1097" s="455">
        <v>2589</v>
      </c>
      <c r="C1097" s="466" t="s">
        <v>2313</v>
      </c>
      <c r="D1097" s="547">
        <v>1.218</v>
      </c>
      <c r="E1097" s="418" t="s">
        <v>1459</v>
      </c>
      <c r="F1097" s="420" t="s">
        <v>1459</v>
      </c>
      <c r="G1097" s="435">
        <f>SUM(D1097)*0.5</f>
        <v>0.60899999999999999</v>
      </c>
      <c r="H1097" s="442"/>
      <c r="I1097" s="435">
        <f t="shared" si="65"/>
        <v>0.60899999999999999</v>
      </c>
      <c r="J1097" s="19"/>
      <c r="K1097" s="11"/>
      <c r="L1097" s="11"/>
    </row>
    <row r="1098" spans="1:12" s="42" customFormat="1" ht="15" customHeight="1" x14ac:dyDescent="0.25">
      <c r="A1098" s="423"/>
      <c r="B1098" s="455">
        <v>2590</v>
      </c>
      <c r="C1098" s="466" t="s">
        <v>2936</v>
      </c>
      <c r="D1098" s="547">
        <v>27.4575</v>
      </c>
      <c r="E1098" s="418" t="s">
        <v>1459</v>
      </c>
      <c r="F1098" s="420" t="s">
        <v>1459</v>
      </c>
      <c r="G1098" s="435">
        <f>SUM(D1098)*0.5</f>
        <v>13.72875</v>
      </c>
      <c r="H1098" s="442"/>
      <c r="I1098" s="435">
        <f t="shared" si="65"/>
        <v>13.72875</v>
      </c>
      <c r="J1098" s="19"/>
      <c r="K1098" s="11"/>
      <c r="L1098" s="11"/>
    </row>
    <row r="1099" spans="1:12" s="42" customFormat="1" ht="15" customHeight="1" x14ac:dyDescent="0.3">
      <c r="A1099" s="453" t="s">
        <v>6589</v>
      </c>
      <c r="B1099" s="417" t="s">
        <v>7991</v>
      </c>
      <c r="C1099" s="441" t="s">
        <v>7992</v>
      </c>
      <c r="D1099" s="549">
        <v>3.8780437499999998</v>
      </c>
      <c r="E1099" s="418" t="s">
        <v>1457</v>
      </c>
      <c r="F1099" s="421" t="s">
        <v>1457</v>
      </c>
      <c r="G1099" s="435">
        <f>SUM(D1099)*0.4*5</f>
        <v>7.7560874999999996</v>
      </c>
      <c r="H1099" s="454">
        <v>0.25</v>
      </c>
      <c r="I1099" s="435">
        <f t="shared" si="65"/>
        <v>9.6951093749999995</v>
      </c>
      <c r="J1099"/>
      <c r="K1099" s="11"/>
      <c r="L1099" s="11"/>
    </row>
    <row r="1100" spans="1:12" s="42" customFormat="1" ht="15" customHeight="1" x14ac:dyDescent="0.3">
      <c r="A1100" s="450" t="s">
        <v>6588</v>
      </c>
      <c r="B1100" s="417" t="s">
        <v>7993</v>
      </c>
      <c r="C1100" s="441" t="s">
        <v>7994</v>
      </c>
      <c r="D1100" s="549">
        <v>3.8780437499999998</v>
      </c>
      <c r="E1100" s="418" t="s">
        <v>1457</v>
      </c>
      <c r="F1100" s="421" t="s">
        <v>1457</v>
      </c>
      <c r="G1100" s="435">
        <f>SUM(D1100)*0.4*10</f>
        <v>15.512174999999999</v>
      </c>
      <c r="H1100" s="454">
        <v>0.25</v>
      </c>
      <c r="I1100" s="435">
        <f t="shared" si="65"/>
        <v>19.390218749999999</v>
      </c>
      <c r="J1100"/>
      <c r="K1100" s="11"/>
      <c r="L1100" s="11"/>
    </row>
    <row r="1101" spans="1:12" s="42" customFormat="1" ht="15" customHeight="1" x14ac:dyDescent="0.25">
      <c r="A1101" s="453" t="s">
        <v>6589</v>
      </c>
      <c r="B1101" s="417" t="s">
        <v>8669</v>
      </c>
      <c r="C1101" s="441" t="s">
        <v>8670</v>
      </c>
      <c r="D1101" s="549">
        <v>3.9689999999999999</v>
      </c>
      <c r="E1101" s="418" t="s">
        <v>1457</v>
      </c>
      <c r="F1101" s="421" t="s">
        <v>1457</v>
      </c>
      <c r="G1101" s="435">
        <f t="shared" ref="G1101:G1112" si="66">SUM(D1101)*0.4*5</f>
        <v>7.9380000000000006</v>
      </c>
      <c r="H1101" s="454">
        <v>0.25</v>
      </c>
      <c r="I1101" s="435">
        <f t="shared" si="65"/>
        <v>9.9225000000000012</v>
      </c>
      <c r="J1101" s="346"/>
      <c r="K1101" s="11"/>
      <c r="L1101" s="11"/>
    </row>
    <row r="1102" spans="1:12" s="42" customFormat="1" ht="15" customHeight="1" x14ac:dyDescent="0.25">
      <c r="A1102" s="453" t="s">
        <v>6589</v>
      </c>
      <c r="B1102" s="417" t="s">
        <v>8671</v>
      </c>
      <c r="C1102" s="441" t="s">
        <v>8672</v>
      </c>
      <c r="D1102" s="549">
        <v>3.9689999999999999</v>
      </c>
      <c r="E1102" s="418" t="s">
        <v>1457</v>
      </c>
      <c r="F1102" s="421" t="s">
        <v>1457</v>
      </c>
      <c r="G1102" s="435">
        <f t="shared" si="66"/>
        <v>7.9380000000000006</v>
      </c>
      <c r="H1102" s="454">
        <v>0.25</v>
      </c>
      <c r="I1102" s="435">
        <f t="shared" si="65"/>
        <v>9.9225000000000012</v>
      </c>
      <c r="J1102" s="346"/>
      <c r="K1102" s="11"/>
      <c r="L1102" s="11"/>
    </row>
    <row r="1103" spans="1:12" s="42" customFormat="1" ht="15" customHeight="1" x14ac:dyDescent="0.25">
      <c r="A1103" s="453" t="s">
        <v>6589</v>
      </c>
      <c r="B1103" s="417" t="s">
        <v>8673</v>
      </c>
      <c r="C1103" s="441" t="s">
        <v>8674</v>
      </c>
      <c r="D1103" s="549">
        <v>3.9689999999999999</v>
      </c>
      <c r="E1103" s="418" t="s">
        <v>1457</v>
      </c>
      <c r="F1103" s="421" t="s">
        <v>1457</v>
      </c>
      <c r="G1103" s="435">
        <f t="shared" si="66"/>
        <v>7.9380000000000006</v>
      </c>
      <c r="H1103" s="454">
        <v>0.25</v>
      </c>
      <c r="I1103" s="435">
        <f t="shared" si="65"/>
        <v>9.9225000000000012</v>
      </c>
      <c r="J1103" s="346"/>
      <c r="K1103" s="11"/>
      <c r="L1103" s="11"/>
    </row>
    <row r="1104" spans="1:12" s="42" customFormat="1" ht="15" customHeight="1" x14ac:dyDescent="0.25">
      <c r="A1104" s="453" t="s">
        <v>6589</v>
      </c>
      <c r="B1104" s="417" t="s">
        <v>8675</v>
      </c>
      <c r="C1104" s="441" t="s">
        <v>8676</v>
      </c>
      <c r="D1104" s="549">
        <v>5.2920000000000007</v>
      </c>
      <c r="E1104" s="418" t="s">
        <v>1457</v>
      </c>
      <c r="F1104" s="421" t="s">
        <v>1457</v>
      </c>
      <c r="G1104" s="435">
        <f t="shared" si="66"/>
        <v>10.584000000000003</v>
      </c>
      <c r="H1104" s="454">
        <v>0.25</v>
      </c>
      <c r="I1104" s="435">
        <f t="shared" si="65"/>
        <v>13.230000000000004</v>
      </c>
      <c r="J1104" s="346"/>
      <c r="K1104" s="11"/>
      <c r="L1104" s="11"/>
    </row>
    <row r="1105" spans="1:12" s="42" customFormat="1" ht="15" customHeight="1" x14ac:dyDescent="0.25">
      <c r="A1105" s="453" t="s">
        <v>6589</v>
      </c>
      <c r="B1105" s="417" t="s">
        <v>8677</v>
      </c>
      <c r="C1105" s="441" t="s">
        <v>8678</v>
      </c>
      <c r="D1105" s="549">
        <v>5.2920000000000007</v>
      </c>
      <c r="E1105" s="418" t="s">
        <v>1457</v>
      </c>
      <c r="F1105" s="421" t="s">
        <v>1457</v>
      </c>
      <c r="G1105" s="435">
        <f t="shared" si="66"/>
        <v>10.584000000000003</v>
      </c>
      <c r="H1105" s="454">
        <v>0.25</v>
      </c>
      <c r="I1105" s="435">
        <f t="shared" si="65"/>
        <v>13.230000000000004</v>
      </c>
      <c r="J1105" s="346"/>
      <c r="K1105" s="11"/>
      <c r="L1105" s="11"/>
    </row>
    <row r="1106" spans="1:12" s="42" customFormat="1" ht="15" customHeight="1" x14ac:dyDescent="0.25">
      <c r="A1106" s="453" t="s">
        <v>6589</v>
      </c>
      <c r="B1106" s="417" t="s">
        <v>8679</v>
      </c>
      <c r="C1106" s="441" t="s">
        <v>8680</v>
      </c>
      <c r="D1106" s="549">
        <v>5.2920000000000007</v>
      </c>
      <c r="E1106" s="418" t="s">
        <v>1457</v>
      </c>
      <c r="F1106" s="421" t="s">
        <v>1457</v>
      </c>
      <c r="G1106" s="435">
        <f t="shared" si="66"/>
        <v>10.584000000000003</v>
      </c>
      <c r="H1106" s="454">
        <v>0.25</v>
      </c>
      <c r="I1106" s="435">
        <f t="shared" si="65"/>
        <v>13.230000000000004</v>
      </c>
      <c r="J1106" s="346"/>
      <c r="K1106" s="11"/>
      <c r="L1106" s="11"/>
    </row>
    <row r="1107" spans="1:12" ht="15" customHeight="1" x14ac:dyDescent="0.3">
      <c r="A1107" s="453" t="s">
        <v>6589</v>
      </c>
      <c r="B1107" s="417">
        <v>2599</v>
      </c>
      <c r="C1107" s="441" t="s">
        <v>7894</v>
      </c>
      <c r="D1107" s="549">
        <v>8.2654425000000007</v>
      </c>
      <c r="E1107" s="418" t="s">
        <v>1457</v>
      </c>
      <c r="F1107" s="419" t="s">
        <v>1457</v>
      </c>
      <c r="G1107" s="435">
        <f t="shared" si="66"/>
        <v>16.530885000000001</v>
      </c>
      <c r="H1107" s="454">
        <v>0.25</v>
      </c>
      <c r="I1107" s="435">
        <f t="shared" si="65"/>
        <v>20.663606250000001</v>
      </c>
      <c r="J1107"/>
      <c r="K1107" s="11"/>
      <c r="L1107" s="11"/>
    </row>
    <row r="1108" spans="1:12" ht="15" customHeight="1" x14ac:dyDescent="0.3">
      <c r="A1108" s="453" t="s">
        <v>6589</v>
      </c>
      <c r="B1108" s="417">
        <v>2600</v>
      </c>
      <c r="C1108" s="441" t="s">
        <v>7894</v>
      </c>
      <c r="D1108" s="549">
        <v>8.2654425000000007</v>
      </c>
      <c r="E1108" s="418" t="s">
        <v>1457</v>
      </c>
      <c r="F1108" s="419" t="s">
        <v>1457</v>
      </c>
      <c r="G1108" s="435">
        <f t="shared" si="66"/>
        <v>16.530885000000001</v>
      </c>
      <c r="H1108" s="454">
        <v>0.25</v>
      </c>
      <c r="I1108" s="435">
        <f t="shared" si="65"/>
        <v>20.663606250000001</v>
      </c>
      <c r="J1108"/>
      <c r="K1108" s="11"/>
      <c r="L1108" s="11"/>
    </row>
    <row r="1109" spans="1:12" s="15" customFormat="1" ht="15" customHeight="1" x14ac:dyDescent="0.3">
      <c r="A1109" s="453" t="s">
        <v>6589</v>
      </c>
      <c r="B1109" s="417" t="s">
        <v>7291</v>
      </c>
      <c r="C1109" s="441" t="s">
        <v>7894</v>
      </c>
      <c r="D1109" s="549">
        <v>8.2654425000000007</v>
      </c>
      <c r="E1109" s="418" t="s">
        <v>1457</v>
      </c>
      <c r="F1109" s="419" t="s">
        <v>1457</v>
      </c>
      <c r="G1109" s="435">
        <f t="shared" si="66"/>
        <v>16.530885000000001</v>
      </c>
      <c r="H1109" s="454">
        <v>0.25</v>
      </c>
      <c r="I1109" s="435">
        <f t="shared" si="65"/>
        <v>20.663606250000001</v>
      </c>
      <c r="J1109"/>
      <c r="K1109" s="11"/>
      <c r="L1109" s="11"/>
    </row>
    <row r="1110" spans="1:12" ht="15" customHeight="1" x14ac:dyDescent="0.25">
      <c r="A1110" s="453" t="s">
        <v>6589</v>
      </c>
      <c r="B1110" s="445">
        <v>2602</v>
      </c>
      <c r="C1110" s="464" t="s">
        <v>6726</v>
      </c>
      <c r="D1110" s="549">
        <v>15.508948120312503</v>
      </c>
      <c r="E1110" s="418" t="s">
        <v>1457</v>
      </c>
      <c r="F1110" s="419" t="s">
        <v>1457</v>
      </c>
      <c r="G1110" s="435">
        <f t="shared" si="66"/>
        <v>31.01789624062501</v>
      </c>
      <c r="H1110" s="454">
        <v>0.1</v>
      </c>
      <c r="I1110" s="435">
        <f t="shared" si="65"/>
        <v>34.119685864687511</v>
      </c>
      <c r="J1110" s="19"/>
      <c r="K1110" s="11"/>
      <c r="L1110" s="11"/>
    </row>
    <row r="1111" spans="1:12" ht="15" customHeight="1" x14ac:dyDescent="0.25">
      <c r="A1111" s="453" t="s">
        <v>6589</v>
      </c>
      <c r="B1111" s="445">
        <v>2603</v>
      </c>
      <c r="C1111" s="464" t="s">
        <v>6725</v>
      </c>
      <c r="D1111" s="549">
        <v>15.508948120312503</v>
      </c>
      <c r="E1111" s="418" t="s">
        <v>1457</v>
      </c>
      <c r="F1111" s="419" t="s">
        <v>1457</v>
      </c>
      <c r="G1111" s="435">
        <f t="shared" si="66"/>
        <v>31.01789624062501</v>
      </c>
      <c r="H1111" s="454">
        <v>0.1</v>
      </c>
      <c r="I1111" s="435">
        <f t="shared" si="65"/>
        <v>34.119685864687511</v>
      </c>
      <c r="J1111" s="19"/>
      <c r="K1111" s="11"/>
      <c r="L1111" s="11"/>
    </row>
    <row r="1112" spans="1:12" ht="15" customHeight="1" x14ac:dyDescent="0.25">
      <c r="A1112" s="453" t="s">
        <v>6589</v>
      </c>
      <c r="B1112" s="445">
        <v>2604</v>
      </c>
      <c r="C1112" s="464" t="s">
        <v>6724</v>
      </c>
      <c r="D1112" s="549">
        <v>15.508948120312503</v>
      </c>
      <c r="E1112" s="418" t="s">
        <v>1457</v>
      </c>
      <c r="F1112" s="419" t="s">
        <v>1457</v>
      </c>
      <c r="G1112" s="435">
        <f t="shared" si="66"/>
        <v>31.01789624062501</v>
      </c>
      <c r="H1112" s="454">
        <v>0.1</v>
      </c>
      <c r="I1112" s="435">
        <f t="shared" si="65"/>
        <v>34.119685864687511</v>
      </c>
      <c r="J1112" s="19"/>
      <c r="K1112" s="42"/>
      <c r="L1112" s="42"/>
    </row>
    <row r="1113" spans="1:12" ht="15" customHeight="1" x14ac:dyDescent="0.25">
      <c r="A1113" s="423"/>
      <c r="B1113" s="445" t="s">
        <v>3502</v>
      </c>
      <c r="C1113" s="470" t="s">
        <v>3805</v>
      </c>
      <c r="D1113" s="549">
        <v>3.0428999999999999</v>
      </c>
      <c r="E1113" s="418" t="s">
        <v>1457</v>
      </c>
      <c r="F1113" s="419" t="s">
        <v>1457</v>
      </c>
      <c r="G1113" s="435">
        <f>SUM(D1113)*0.4</f>
        <v>1.21716</v>
      </c>
      <c r="H1113" s="454">
        <v>0.1</v>
      </c>
      <c r="I1113" s="435">
        <f t="shared" si="65"/>
        <v>1.338876</v>
      </c>
      <c r="J1113" s="19"/>
      <c r="K1113" s="42"/>
      <c r="L1113" s="42"/>
    </row>
    <row r="1114" spans="1:12" ht="15" customHeight="1" x14ac:dyDescent="0.25">
      <c r="A1114" s="423"/>
      <c r="B1114" s="445" t="s">
        <v>3504</v>
      </c>
      <c r="C1114" s="470" t="s">
        <v>3806</v>
      </c>
      <c r="D1114" s="549">
        <v>3.0428999999999999</v>
      </c>
      <c r="E1114" s="418" t="s">
        <v>1457</v>
      </c>
      <c r="F1114" s="419" t="s">
        <v>1457</v>
      </c>
      <c r="G1114" s="435">
        <f>SUM(D1114)*0.4</f>
        <v>1.21716</v>
      </c>
      <c r="H1114" s="454">
        <v>0.25</v>
      </c>
      <c r="I1114" s="435">
        <f t="shared" si="65"/>
        <v>1.52145</v>
      </c>
      <c r="J1114" s="19"/>
      <c r="K1114" s="42"/>
      <c r="L1114" s="42"/>
    </row>
    <row r="1115" spans="1:12" ht="15" customHeight="1" x14ac:dyDescent="0.25">
      <c r="A1115" s="450" t="s">
        <v>6588</v>
      </c>
      <c r="B1115" s="417" t="s">
        <v>8681</v>
      </c>
      <c r="C1115" s="441" t="s">
        <v>8682</v>
      </c>
      <c r="D1115" s="549">
        <v>16.28</v>
      </c>
      <c r="E1115" s="418" t="s">
        <v>1457</v>
      </c>
      <c r="F1115" s="421" t="s">
        <v>1457</v>
      </c>
      <c r="G1115" s="435">
        <f t="shared" ref="G1115:G1121" si="67">SUM(D1115)*0.4*10</f>
        <v>65.12</v>
      </c>
      <c r="H1115" s="442"/>
      <c r="I1115" s="435">
        <f t="shared" si="65"/>
        <v>65.12</v>
      </c>
      <c r="J1115" s="346"/>
      <c r="K1115" s="42"/>
      <c r="L1115" s="42"/>
    </row>
    <row r="1116" spans="1:12" ht="15" customHeight="1" x14ac:dyDescent="0.25">
      <c r="A1116" s="450" t="s">
        <v>6588</v>
      </c>
      <c r="B1116" s="417" t="s">
        <v>8683</v>
      </c>
      <c r="C1116" s="441" t="s">
        <v>8684</v>
      </c>
      <c r="D1116" s="549">
        <v>16.28</v>
      </c>
      <c r="E1116" s="418" t="s">
        <v>1457</v>
      </c>
      <c r="F1116" s="421" t="s">
        <v>1457</v>
      </c>
      <c r="G1116" s="435">
        <f t="shared" si="67"/>
        <v>65.12</v>
      </c>
      <c r="H1116" s="442"/>
      <c r="I1116" s="435">
        <f t="shared" si="65"/>
        <v>65.12</v>
      </c>
      <c r="J1116" s="346"/>
      <c r="K1116" s="42"/>
      <c r="L1116" s="42"/>
    </row>
    <row r="1117" spans="1:12" ht="15" customHeight="1" x14ac:dyDescent="0.25">
      <c r="A1117" s="450" t="s">
        <v>6588</v>
      </c>
      <c r="B1117" s="417" t="s">
        <v>8685</v>
      </c>
      <c r="C1117" s="441" t="s">
        <v>8686</v>
      </c>
      <c r="D1117" s="549">
        <v>16.28</v>
      </c>
      <c r="E1117" s="418" t="s">
        <v>1457</v>
      </c>
      <c r="F1117" s="421" t="s">
        <v>1457</v>
      </c>
      <c r="G1117" s="435">
        <f t="shared" si="67"/>
        <v>65.12</v>
      </c>
      <c r="H1117" s="442"/>
      <c r="I1117" s="435">
        <f t="shared" si="65"/>
        <v>65.12</v>
      </c>
      <c r="J1117" s="346"/>
      <c r="K1117" s="42"/>
      <c r="L1117" s="42"/>
    </row>
    <row r="1118" spans="1:12" ht="15" customHeight="1" x14ac:dyDescent="0.25">
      <c r="A1118" s="450" t="s">
        <v>6588</v>
      </c>
      <c r="B1118" s="445" t="s">
        <v>3500</v>
      </c>
      <c r="C1118" s="470" t="s">
        <v>7045</v>
      </c>
      <c r="D1118" s="549">
        <v>16.28</v>
      </c>
      <c r="E1118" s="418" t="s">
        <v>1457</v>
      </c>
      <c r="F1118" s="419" t="s">
        <v>1457</v>
      </c>
      <c r="G1118" s="435">
        <f t="shared" si="67"/>
        <v>65.12</v>
      </c>
      <c r="H1118" s="442"/>
      <c r="I1118" s="435">
        <f t="shared" si="65"/>
        <v>65.12</v>
      </c>
      <c r="J1118" s="19"/>
      <c r="K1118" s="42"/>
      <c r="L1118" s="42"/>
    </row>
    <row r="1119" spans="1:12" ht="15" customHeight="1" x14ac:dyDescent="0.25">
      <c r="A1119" s="450" t="s">
        <v>6588</v>
      </c>
      <c r="B1119" s="445" t="s">
        <v>3565</v>
      </c>
      <c r="C1119" s="470" t="s">
        <v>7046</v>
      </c>
      <c r="D1119" s="549">
        <v>16.28</v>
      </c>
      <c r="E1119" s="418" t="s">
        <v>1457</v>
      </c>
      <c r="F1119" s="419" t="s">
        <v>1457</v>
      </c>
      <c r="G1119" s="435">
        <f t="shared" si="67"/>
        <v>65.12</v>
      </c>
      <c r="H1119" s="442"/>
      <c r="I1119" s="435">
        <f t="shared" si="65"/>
        <v>65.12</v>
      </c>
      <c r="J1119" s="19"/>
      <c r="K1119" s="42"/>
      <c r="L1119" s="42"/>
    </row>
    <row r="1120" spans="1:12" ht="15" customHeight="1" x14ac:dyDescent="0.25">
      <c r="A1120" s="450" t="s">
        <v>6588</v>
      </c>
      <c r="B1120" s="445" t="s">
        <v>3501</v>
      </c>
      <c r="C1120" s="470" t="s">
        <v>7047</v>
      </c>
      <c r="D1120" s="549">
        <v>16.28</v>
      </c>
      <c r="E1120" s="418" t="s">
        <v>1457</v>
      </c>
      <c r="F1120" s="419" t="s">
        <v>1457</v>
      </c>
      <c r="G1120" s="435">
        <f t="shared" si="67"/>
        <v>65.12</v>
      </c>
      <c r="H1120" s="442"/>
      <c r="I1120" s="435">
        <f t="shared" si="65"/>
        <v>65.12</v>
      </c>
      <c r="J1120" s="19"/>
      <c r="K1120" s="42"/>
      <c r="L1120" s="42"/>
    </row>
    <row r="1121" spans="1:12" ht="15" customHeight="1" x14ac:dyDescent="0.25">
      <c r="A1121" s="450" t="s">
        <v>6588</v>
      </c>
      <c r="B1121" s="445" t="s">
        <v>3568</v>
      </c>
      <c r="C1121" s="470" t="s">
        <v>7048</v>
      </c>
      <c r="D1121" s="549">
        <v>16.28</v>
      </c>
      <c r="E1121" s="418" t="s">
        <v>1457</v>
      </c>
      <c r="F1121" s="419" t="s">
        <v>1457</v>
      </c>
      <c r="G1121" s="435">
        <f t="shared" si="67"/>
        <v>65.12</v>
      </c>
      <c r="H1121" s="442"/>
      <c r="I1121" s="435">
        <f t="shared" si="65"/>
        <v>65.12</v>
      </c>
      <c r="J1121" s="19"/>
      <c r="K1121" s="42"/>
      <c r="L1121" s="42"/>
    </row>
    <row r="1122" spans="1:12" ht="15" customHeight="1" x14ac:dyDescent="0.25">
      <c r="A1122" s="453" t="s">
        <v>6589</v>
      </c>
      <c r="B1122" s="417" t="s">
        <v>8687</v>
      </c>
      <c r="C1122" s="441" t="s">
        <v>9721</v>
      </c>
      <c r="D1122" s="549">
        <v>14.6</v>
      </c>
      <c r="E1122" s="418" t="s">
        <v>1457</v>
      </c>
      <c r="F1122" s="421" t="s">
        <v>1457</v>
      </c>
      <c r="G1122" s="435">
        <f>SUM(D1122)*0.4*5</f>
        <v>29.2</v>
      </c>
      <c r="H1122" s="442"/>
      <c r="I1122" s="435">
        <f t="shared" si="65"/>
        <v>29.2</v>
      </c>
      <c r="J1122" s="346"/>
      <c r="K1122" s="42"/>
      <c r="L1122" s="42"/>
    </row>
    <row r="1123" spans="1:12" ht="15" customHeight="1" x14ac:dyDescent="0.25">
      <c r="A1123" s="453" t="s">
        <v>6589</v>
      </c>
      <c r="B1123" s="417" t="s">
        <v>8689</v>
      </c>
      <c r="C1123" s="441" t="s">
        <v>9720</v>
      </c>
      <c r="D1123" s="549">
        <v>14.6</v>
      </c>
      <c r="E1123" s="418" t="s">
        <v>1457</v>
      </c>
      <c r="F1123" s="421" t="s">
        <v>1457</v>
      </c>
      <c r="G1123" s="435">
        <f>SUM(D1123)*0.4*5</f>
        <v>29.2</v>
      </c>
      <c r="H1123" s="442"/>
      <c r="I1123" s="435">
        <f t="shared" si="65"/>
        <v>29.2</v>
      </c>
      <c r="J1123" s="346"/>
      <c r="K1123" s="42"/>
      <c r="L1123" s="42"/>
    </row>
    <row r="1124" spans="1:12" ht="15" customHeight="1" x14ac:dyDescent="0.25">
      <c r="A1124" s="453" t="s">
        <v>6589</v>
      </c>
      <c r="B1124" s="445" t="s">
        <v>3563</v>
      </c>
      <c r="C1124" s="470" t="s">
        <v>9785</v>
      </c>
      <c r="D1124" s="549">
        <v>14.6</v>
      </c>
      <c r="E1124" s="418" t="s">
        <v>1457</v>
      </c>
      <c r="F1124" s="419" t="s">
        <v>1457</v>
      </c>
      <c r="G1124" s="435">
        <f>SUM(D1124)*0.4*5</f>
        <v>29.2</v>
      </c>
      <c r="H1124" s="442"/>
      <c r="I1124" s="435">
        <f t="shared" si="65"/>
        <v>29.2</v>
      </c>
      <c r="J1124" s="19"/>
      <c r="K1124" s="42"/>
      <c r="L1124" s="42"/>
    </row>
    <row r="1125" spans="1:12" ht="15" customHeight="1" x14ac:dyDescent="0.25">
      <c r="A1125" s="450" t="s">
        <v>6588</v>
      </c>
      <c r="B1125" s="417" t="s">
        <v>8691</v>
      </c>
      <c r="C1125" s="441" t="s">
        <v>8692</v>
      </c>
      <c r="D1125" s="549">
        <v>3.3075000000000001</v>
      </c>
      <c r="E1125" s="418" t="s">
        <v>1457</v>
      </c>
      <c r="F1125" s="421" t="s">
        <v>1457</v>
      </c>
      <c r="G1125" s="435">
        <f t="shared" ref="G1125:G1130" si="68">SUM(D1125)*0.4*10</f>
        <v>13.230000000000002</v>
      </c>
      <c r="H1125" s="454">
        <v>0.25</v>
      </c>
      <c r="I1125" s="435">
        <f t="shared" si="65"/>
        <v>16.537500000000001</v>
      </c>
      <c r="J1125" s="346"/>
      <c r="K1125" s="42"/>
      <c r="L1125" s="42"/>
    </row>
    <row r="1126" spans="1:12" ht="15" customHeight="1" x14ac:dyDescent="0.25">
      <c r="A1126" s="450" t="s">
        <v>6588</v>
      </c>
      <c r="B1126" s="417" t="s">
        <v>8693</v>
      </c>
      <c r="C1126" s="441" t="s">
        <v>8694</v>
      </c>
      <c r="D1126" s="549">
        <v>3.3075000000000001</v>
      </c>
      <c r="E1126" s="418" t="s">
        <v>1457</v>
      </c>
      <c r="F1126" s="421" t="s">
        <v>1457</v>
      </c>
      <c r="G1126" s="435">
        <f t="shared" si="68"/>
        <v>13.230000000000002</v>
      </c>
      <c r="H1126" s="454">
        <v>0.25</v>
      </c>
      <c r="I1126" s="435">
        <f t="shared" si="65"/>
        <v>16.537500000000001</v>
      </c>
      <c r="J1126" s="346"/>
      <c r="K1126" s="42"/>
      <c r="L1126" s="42"/>
    </row>
    <row r="1127" spans="1:12" ht="15" customHeight="1" x14ac:dyDescent="0.25">
      <c r="A1127" s="450" t="s">
        <v>6588</v>
      </c>
      <c r="B1127" s="445">
        <v>2624</v>
      </c>
      <c r="C1127" s="447" t="s">
        <v>6835</v>
      </c>
      <c r="D1127" s="549">
        <v>2.6801912812499999</v>
      </c>
      <c r="E1127" s="418" t="s">
        <v>1457</v>
      </c>
      <c r="F1127" s="419" t="s">
        <v>1457</v>
      </c>
      <c r="G1127" s="435">
        <f t="shared" si="68"/>
        <v>10.720765125</v>
      </c>
      <c r="H1127" s="454">
        <v>0.25</v>
      </c>
      <c r="I1127" s="435">
        <f t="shared" si="65"/>
        <v>13.40095640625</v>
      </c>
      <c r="J1127" s="19"/>
      <c r="K1127" s="42"/>
      <c r="L1127" s="42"/>
    </row>
    <row r="1128" spans="1:12" ht="15" customHeight="1" x14ac:dyDescent="0.25">
      <c r="A1128" s="450" t="s">
        <v>6588</v>
      </c>
      <c r="B1128" s="417" t="s">
        <v>8695</v>
      </c>
      <c r="C1128" s="441" t="s">
        <v>8696</v>
      </c>
      <c r="D1128" s="549">
        <v>4.41</v>
      </c>
      <c r="E1128" s="418" t="s">
        <v>1457</v>
      </c>
      <c r="F1128" s="421" t="s">
        <v>1457</v>
      </c>
      <c r="G1128" s="435">
        <f t="shared" si="68"/>
        <v>17.64</v>
      </c>
      <c r="H1128" s="454">
        <v>0.25</v>
      </c>
      <c r="I1128" s="435">
        <f t="shared" si="65"/>
        <v>22.05</v>
      </c>
      <c r="J1128" s="346"/>
      <c r="K1128" s="42"/>
      <c r="L1128" s="42"/>
    </row>
    <row r="1129" spans="1:12" s="27" customFormat="1" ht="15" customHeight="1" x14ac:dyDescent="0.25">
      <c r="A1129" s="450" t="s">
        <v>6588</v>
      </c>
      <c r="B1129" s="417" t="s">
        <v>8697</v>
      </c>
      <c r="C1129" s="441" t="s">
        <v>8698</v>
      </c>
      <c r="D1129" s="549">
        <v>4.41</v>
      </c>
      <c r="E1129" s="418" t="s">
        <v>1457</v>
      </c>
      <c r="F1129" s="421" t="s">
        <v>1457</v>
      </c>
      <c r="G1129" s="435">
        <f t="shared" si="68"/>
        <v>17.64</v>
      </c>
      <c r="H1129" s="454">
        <v>0.25</v>
      </c>
      <c r="I1129" s="435">
        <f t="shared" si="65"/>
        <v>22.05</v>
      </c>
      <c r="J1129" s="346"/>
      <c r="K1129" s="42"/>
      <c r="L1129" s="42"/>
    </row>
    <row r="1130" spans="1:12" s="27" customFormat="1" ht="15" customHeight="1" x14ac:dyDescent="0.25">
      <c r="A1130" s="450" t="s">
        <v>6588</v>
      </c>
      <c r="B1130" s="417" t="s">
        <v>8699</v>
      </c>
      <c r="C1130" s="441" t="s">
        <v>8700</v>
      </c>
      <c r="D1130" s="549">
        <v>4.41</v>
      </c>
      <c r="E1130" s="418" t="s">
        <v>1457</v>
      </c>
      <c r="F1130" s="421" t="s">
        <v>1457</v>
      </c>
      <c r="G1130" s="435">
        <f t="shared" si="68"/>
        <v>17.64</v>
      </c>
      <c r="H1130" s="454">
        <v>0.25</v>
      </c>
      <c r="I1130" s="435">
        <f t="shared" si="65"/>
        <v>22.05</v>
      </c>
      <c r="J1130" s="346"/>
      <c r="K1130" s="42"/>
      <c r="L1130" s="42"/>
    </row>
    <row r="1131" spans="1:12" s="27" customFormat="1" ht="15" customHeight="1" x14ac:dyDescent="0.25">
      <c r="A1131" s="423"/>
      <c r="B1131" s="455">
        <v>2628</v>
      </c>
      <c r="C1131" s="463" t="s">
        <v>3693</v>
      </c>
      <c r="D1131" s="554">
        <v>57.75</v>
      </c>
      <c r="E1131" s="418" t="s">
        <v>1457</v>
      </c>
      <c r="F1131" s="419" t="s">
        <v>1457</v>
      </c>
      <c r="G1131" s="435">
        <f>SUM(D1131)*0.4</f>
        <v>23.1</v>
      </c>
      <c r="H1131" s="442"/>
      <c r="I1131" s="435">
        <f t="shared" si="65"/>
        <v>23.1</v>
      </c>
      <c r="J1131" s="19"/>
      <c r="K1131" s="42"/>
      <c r="L1131" s="42"/>
    </row>
    <row r="1132" spans="1:12" s="27" customFormat="1" ht="15" customHeight="1" x14ac:dyDescent="0.25">
      <c r="A1132" s="423"/>
      <c r="B1132" s="445">
        <v>2630</v>
      </c>
      <c r="C1132" s="464" t="s">
        <v>3658</v>
      </c>
      <c r="D1132" s="549">
        <v>32.077209937500008</v>
      </c>
      <c r="E1132" s="418" t="s">
        <v>1457</v>
      </c>
      <c r="F1132" s="419" t="s">
        <v>1457</v>
      </c>
      <c r="G1132" s="435">
        <f>SUM(D1132)*0.4</f>
        <v>12.830883975000004</v>
      </c>
      <c r="H1132" s="442"/>
      <c r="I1132" s="435">
        <f t="shared" si="65"/>
        <v>12.830883975000004</v>
      </c>
      <c r="J1132" s="19"/>
      <c r="K1132" s="42"/>
      <c r="L1132" s="42"/>
    </row>
    <row r="1133" spans="1:12" ht="15" customHeight="1" x14ac:dyDescent="0.25">
      <c r="A1133" s="423"/>
      <c r="B1133" s="473">
        <v>2642</v>
      </c>
      <c r="C1133" s="474" t="s">
        <v>5232</v>
      </c>
      <c r="D1133" s="557">
        <v>0.35</v>
      </c>
      <c r="E1133" s="418" t="s">
        <v>1458</v>
      </c>
      <c r="F1133" s="420" t="s">
        <v>1458</v>
      </c>
      <c r="G1133" s="435">
        <f>SUM(D1133)*0.6</f>
        <v>0.21</v>
      </c>
      <c r="H1133" s="442"/>
      <c r="I1133" s="435">
        <f t="shared" si="65"/>
        <v>0.21</v>
      </c>
      <c r="J1133" s="19"/>
      <c r="K1133" s="42"/>
      <c r="L1133" s="42"/>
    </row>
    <row r="1134" spans="1:12" ht="15" customHeight="1" x14ac:dyDescent="0.25">
      <c r="A1134" s="453" t="s">
        <v>6589</v>
      </c>
      <c r="B1134" s="445">
        <v>2649</v>
      </c>
      <c r="C1134" s="464" t="s">
        <v>6698</v>
      </c>
      <c r="D1134" s="549">
        <v>11.614162218750002</v>
      </c>
      <c r="E1134" s="418" t="s">
        <v>1457</v>
      </c>
      <c r="F1134" s="472" t="s">
        <v>1457</v>
      </c>
      <c r="G1134" s="435">
        <f t="shared" ref="G1134:G1139" si="69">SUM(D1134)*0.4*5</f>
        <v>23.228324437500003</v>
      </c>
      <c r="H1134" s="454">
        <v>0.1</v>
      </c>
      <c r="I1134" s="435">
        <f t="shared" si="65"/>
        <v>25.551156881250002</v>
      </c>
      <c r="J1134" s="19"/>
      <c r="K1134" s="42"/>
      <c r="L1134" s="42"/>
    </row>
    <row r="1135" spans="1:12" ht="15" customHeight="1" x14ac:dyDescent="0.25">
      <c r="A1135" s="453" t="s">
        <v>6589</v>
      </c>
      <c r="B1135" s="445">
        <v>2650</v>
      </c>
      <c r="C1135" s="464" t="s">
        <v>6669</v>
      </c>
      <c r="D1135" s="549">
        <v>11.614162218750002</v>
      </c>
      <c r="E1135" s="418" t="s">
        <v>1457</v>
      </c>
      <c r="F1135" s="419" t="s">
        <v>1457</v>
      </c>
      <c r="G1135" s="435">
        <f t="shared" si="69"/>
        <v>23.228324437500003</v>
      </c>
      <c r="H1135" s="454">
        <v>0.1</v>
      </c>
      <c r="I1135" s="435">
        <f t="shared" si="65"/>
        <v>25.551156881250002</v>
      </c>
      <c r="J1135" s="19"/>
      <c r="K1135" s="42"/>
      <c r="L1135" s="42"/>
    </row>
    <row r="1136" spans="1:12" s="42" customFormat="1" ht="15" customHeight="1" x14ac:dyDescent="0.25">
      <c r="A1136" s="453" t="s">
        <v>6589</v>
      </c>
      <c r="B1136" s="445">
        <v>2651</v>
      </c>
      <c r="C1136" s="464" t="s">
        <v>6670</v>
      </c>
      <c r="D1136" s="549">
        <v>11.614162218750002</v>
      </c>
      <c r="E1136" s="418" t="s">
        <v>1457</v>
      </c>
      <c r="F1136" s="419" t="s">
        <v>1457</v>
      </c>
      <c r="G1136" s="435">
        <f t="shared" si="69"/>
        <v>23.228324437500003</v>
      </c>
      <c r="H1136" s="454">
        <v>0.1</v>
      </c>
      <c r="I1136" s="435">
        <f t="shared" si="65"/>
        <v>25.551156881250002</v>
      </c>
      <c r="J1136" s="19"/>
    </row>
    <row r="1137" spans="1:12" s="42" customFormat="1" ht="15" customHeight="1" x14ac:dyDescent="0.25">
      <c r="A1137" s="453" t="s">
        <v>6589</v>
      </c>
      <c r="B1137" s="445">
        <v>2652</v>
      </c>
      <c r="C1137" s="441" t="s">
        <v>6678</v>
      </c>
      <c r="D1137" s="549">
        <v>6.2537796562499999</v>
      </c>
      <c r="E1137" s="418" t="s">
        <v>1457</v>
      </c>
      <c r="F1137" s="419" t="s">
        <v>1457</v>
      </c>
      <c r="G1137" s="435">
        <f t="shared" si="69"/>
        <v>12.5075593125</v>
      </c>
      <c r="H1137" s="454">
        <v>0.25</v>
      </c>
      <c r="I1137" s="435">
        <f t="shared" si="65"/>
        <v>15.634449140625</v>
      </c>
      <c r="J1137" s="19"/>
    </row>
    <row r="1138" spans="1:12" s="42" customFormat="1" ht="15" customHeight="1" x14ac:dyDescent="0.25">
      <c r="A1138" s="453" t="s">
        <v>6589</v>
      </c>
      <c r="B1138" s="445">
        <v>2653</v>
      </c>
      <c r="C1138" s="441" t="s">
        <v>6679</v>
      </c>
      <c r="D1138" s="549">
        <v>6.2537796562499999</v>
      </c>
      <c r="E1138" s="418" t="s">
        <v>1457</v>
      </c>
      <c r="F1138" s="419" t="s">
        <v>1457</v>
      </c>
      <c r="G1138" s="435">
        <f t="shared" si="69"/>
        <v>12.5075593125</v>
      </c>
      <c r="H1138" s="454">
        <v>0.25</v>
      </c>
      <c r="I1138" s="435">
        <f t="shared" si="65"/>
        <v>15.634449140625</v>
      </c>
      <c r="J1138" s="19"/>
    </row>
    <row r="1139" spans="1:12" s="42" customFormat="1" ht="15" customHeight="1" x14ac:dyDescent="0.25">
      <c r="A1139" s="453" t="s">
        <v>6589</v>
      </c>
      <c r="B1139" s="445">
        <v>2654</v>
      </c>
      <c r="C1139" s="464" t="s">
        <v>6677</v>
      </c>
      <c r="D1139" s="549">
        <v>6.2537796562499999</v>
      </c>
      <c r="E1139" s="418" t="s">
        <v>1457</v>
      </c>
      <c r="F1139" s="419" t="s">
        <v>1457</v>
      </c>
      <c r="G1139" s="435">
        <f t="shared" si="69"/>
        <v>12.5075593125</v>
      </c>
      <c r="H1139" s="454">
        <v>0.25</v>
      </c>
      <c r="I1139" s="435">
        <f t="shared" si="65"/>
        <v>15.634449140625</v>
      </c>
      <c r="J1139" s="19"/>
    </row>
    <row r="1140" spans="1:12" s="42" customFormat="1" ht="15" customHeight="1" x14ac:dyDescent="0.25">
      <c r="A1140" s="423"/>
      <c r="B1140" s="455">
        <v>2655</v>
      </c>
      <c r="C1140" s="466" t="s">
        <v>3850</v>
      </c>
      <c r="D1140" s="547">
        <v>0.42000000000000004</v>
      </c>
      <c r="E1140" s="418" t="s">
        <v>1459</v>
      </c>
      <c r="F1140" s="420" t="s">
        <v>1459</v>
      </c>
      <c r="G1140" s="435">
        <f t="shared" ref="G1140:G1151" si="70">SUM(D1140)*0.5</f>
        <v>0.21000000000000002</v>
      </c>
      <c r="H1140" s="442"/>
      <c r="I1140" s="435">
        <f t="shared" si="65"/>
        <v>0.21000000000000002</v>
      </c>
      <c r="J1140" s="19"/>
      <c r="K1140" s="6"/>
      <c r="L1140" s="6"/>
    </row>
    <row r="1141" spans="1:12" s="49" customFormat="1" ht="15" customHeight="1" x14ac:dyDescent="0.25">
      <c r="A1141" s="423"/>
      <c r="B1141" s="455">
        <v>2656</v>
      </c>
      <c r="C1141" s="466" t="s">
        <v>3851</v>
      </c>
      <c r="D1141" s="547">
        <v>0.63</v>
      </c>
      <c r="E1141" s="418" t="s">
        <v>1459</v>
      </c>
      <c r="F1141" s="420" t="s">
        <v>1459</v>
      </c>
      <c r="G1141" s="435">
        <f t="shared" si="70"/>
        <v>0.315</v>
      </c>
      <c r="H1141" s="442"/>
      <c r="I1141" s="435">
        <f t="shared" si="65"/>
        <v>0.315</v>
      </c>
      <c r="J1141" s="19"/>
      <c r="K1141" s="6"/>
      <c r="L1141" s="6"/>
    </row>
    <row r="1142" spans="1:12" s="49" customFormat="1" ht="15" customHeight="1" x14ac:dyDescent="0.25">
      <c r="A1142" s="423"/>
      <c r="B1142" s="455">
        <v>2657</v>
      </c>
      <c r="C1142" s="466" t="s">
        <v>3852</v>
      </c>
      <c r="D1142" s="547">
        <v>0.99749999999999994</v>
      </c>
      <c r="E1142" s="418" t="s">
        <v>1459</v>
      </c>
      <c r="F1142" s="420" t="s">
        <v>1459</v>
      </c>
      <c r="G1142" s="435">
        <f t="shared" si="70"/>
        <v>0.49874999999999997</v>
      </c>
      <c r="H1142" s="442"/>
      <c r="I1142" s="435">
        <f t="shared" si="65"/>
        <v>0.49874999999999997</v>
      </c>
      <c r="J1142" s="19"/>
      <c r="K1142" s="15"/>
      <c r="L1142" s="15"/>
    </row>
    <row r="1143" spans="1:12" s="42" customFormat="1" ht="15" customHeight="1" x14ac:dyDescent="0.25">
      <c r="A1143" s="423"/>
      <c r="B1143" s="455">
        <v>2658</v>
      </c>
      <c r="C1143" s="466" t="s">
        <v>3853</v>
      </c>
      <c r="D1143" s="547">
        <v>0.89249999999999996</v>
      </c>
      <c r="E1143" s="418" t="s">
        <v>1459</v>
      </c>
      <c r="F1143" s="420" t="s">
        <v>1459</v>
      </c>
      <c r="G1143" s="435">
        <f t="shared" si="70"/>
        <v>0.44624999999999998</v>
      </c>
      <c r="H1143" s="442"/>
      <c r="I1143" s="435">
        <f t="shared" si="65"/>
        <v>0.44624999999999998</v>
      </c>
      <c r="J1143" s="19"/>
      <c r="K1143" s="6"/>
      <c r="L1143" s="6"/>
    </row>
    <row r="1144" spans="1:12" s="42" customFormat="1" ht="15" customHeight="1" x14ac:dyDescent="0.25">
      <c r="A1144" s="423"/>
      <c r="B1144" s="455">
        <v>2659</v>
      </c>
      <c r="C1144" s="466" t="s">
        <v>3854</v>
      </c>
      <c r="D1144" s="547">
        <v>0.45150000000000001</v>
      </c>
      <c r="E1144" s="418" t="s">
        <v>1459</v>
      </c>
      <c r="F1144" s="420" t="s">
        <v>1459</v>
      </c>
      <c r="G1144" s="435">
        <f t="shared" si="70"/>
        <v>0.22575000000000001</v>
      </c>
      <c r="H1144" s="442"/>
      <c r="I1144" s="435">
        <f t="shared" si="65"/>
        <v>0.22575000000000001</v>
      </c>
      <c r="J1144" s="19"/>
      <c r="K1144" s="6"/>
      <c r="L1144" s="6"/>
    </row>
    <row r="1145" spans="1:12" s="42" customFormat="1" ht="15" customHeight="1" x14ac:dyDescent="0.25">
      <c r="A1145" s="423"/>
      <c r="B1145" s="455">
        <v>2660</v>
      </c>
      <c r="C1145" s="466" t="s">
        <v>3855</v>
      </c>
      <c r="D1145" s="547">
        <v>0.66150000000000009</v>
      </c>
      <c r="E1145" s="418" t="s">
        <v>1459</v>
      </c>
      <c r="F1145" s="420" t="s">
        <v>1459</v>
      </c>
      <c r="G1145" s="435">
        <f t="shared" si="70"/>
        <v>0.33075000000000004</v>
      </c>
      <c r="H1145" s="442"/>
      <c r="I1145" s="435">
        <f t="shared" si="65"/>
        <v>0.33075000000000004</v>
      </c>
      <c r="J1145" s="19"/>
      <c r="K1145" s="6"/>
      <c r="L1145" s="6"/>
    </row>
    <row r="1146" spans="1:12" s="42" customFormat="1" ht="15" customHeight="1" x14ac:dyDescent="0.25">
      <c r="A1146" s="423"/>
      <c r="B1146" s="455">
        <v>2661</v>
      </c>
      <c r="C1146" s="466" t="s">
        <v>3856</v>
      </c>
      <c r="D1146" s="547">
        <v>1.1025</v>
      </c>
      <c r="E1146" s="418" t="s">
        <v>1459</v>
      </c>
      <c r="F1146" s="420" t="s">
        <v>1459</v>
      </c>
      <c r="G1146" s="435">
        <f t="shared" si="70"/>
        <v>0.55125000000000002</v>
      </c>
      <c r="H1146" s="442"/>
      <c r="I1146" s="435">
        <f t="shared" si="65"/>
        <v>0.55125000000000002</v>
      </c>
      <c r="J1146" s="19"/>
      <c r="K1146" s="6"/>
      <c r="L1146" s="6"/>
    </row>
    <row r="1147" spans="1:12" s="42" customFormat="1" ht="15" customHeight="1" x14ac:dyDescent="0.25">
      <c r="A1147" s="423"/>
      <c r="B1147" s="455">
        <v>2662</v>
      </c>
      <c r="C1147" s="466" t="s">
        <v>3857</v>
      </c>
      <c r="D1147" s="547">
        <v>1.05</v>
      </c>
      <c r="E1147" s="418" t="s">
        <v>1459</v>
      </c>
      <c r="F1147" s="420" t="s">
        <v>1459</v>
      </c>
      <c r="G1147" s="435">
        <f t="shared" si="70"/>
        <v>0.52500000000000002</v>
      </c>
      <c r="H1147" s="442"/>
      <c r="I1147" s="435">
        <f t="shared" si="65"/>
        <v>0.52500000000000002</v>
      </c>
      <c r="J1147" s="19"/>
      <c r="K1147" s="6"/>
      <c r="L1147" s="6"/>
    </row>
    <row r="1148" spans="1:12" s="42" customFormat="1" ht="15" customHeight="1" x14ac:dyDescent="0.25">
      <c r="A1148" s="423"/>
      <c r="B1148" s="455">
        <v>2663</v>
      </c>
      <c r="C1148" s="466" t="s">
        <v>3858</v>
      </c>
      <c r="D1148" s="547">
        <v>1.7324999999999999</v>
      </c>
      <c r="E1148" s="418" t="s">
        <v>1459</v>
      </c>
      <c r="F1148" s="420" t="s">
        <v>1459</v>
      </c>
      <c r="G1148" s="435">
        <f t="shared" si="70"/>
        <v>0.86624999999999996</v>
      </c>
      <c r="H1148" s="442"/>
      <c r="I1148" s="435">
        <f t="shared" si="65"/>
        <v>0.86624999999999996</v>
      </c>
      <c r="J1148" s="19"/>
      <c r="K1148" s="6"/>
      <c r="L1148" s="6"/>
    </row>
    <row r="1149" spans="1:12" s="42" customFormat="1" ht="15" customHeight="1" x14ac:dyDescent="0.25">
      <c r="A1149" s="423"/>
      <c r="B1149" s="455">
        <v>2664</v>
      </c>
      <c r="C1149" s="466" t="s">
        <v>3859</v>
      </c>
      <c r="D1149" s="547">
        <v>3.1500000000000004</v>
      </c>
      <c r="E1149" s="418" t="s">
        <v>1459</v>
      </c>
      <c r="F1149" s="420" t="s">
        <v>1459</v>
      </c>
      <c r="G1149" s="435">
        <f t="shared" si="70"/>
        <v>1.5750000000000002</v>
      </c>
      <c r="H1149" s="442"/>
      <c r="I1149" s="435">
        <f t="shared" si="65"/>
        <v>1.5750000000000002</v>
      </c>
      <c r="J1149" s="19"/>
      <c r="K1149" s="6"/>
      <c r="L1149" s="6"/>
    </row>
    <row r="1150" spans="1:12" s="42" customFormat="1" ht="15" customHeight="1" x14ac:dyDescent="0.25">
      <c r="A1150" s="423"/>
      <c r="B1150" s="455">
        <v>2665</v>
      </c>
      <c r="C1150" s="466" t="s">
        <v>3860</v>
      </c>
      <c r="D1150" s="547">
        <v>1.7324999999999999</v>
      </c>
      <c r="E1150" s="418" t="s">
        <v>1459</v>
      </c>
      <c r="F1150" s="420" t="s">
        <v>1459</v>
      </c>
      <c r="G1150" s="435">
        <f t="shared" si="70"/>
        <v>0.86624999999999996</v>
      </c>
      <c r="H1150" s="442"/>
      <c r="I1150" s="435">
        <f t="shared" si="65"/>
        <v>0.86624999999999996</v>
      </c>
      <c r="J1150" s="19"/>
      <c r="K1150" s="6"/>
      <c r="L1150" s="6"/>
    </row>
    <row r="1151" spans="1:12" s="42" customFormat="1" ht="15" customHeight="1" x14ac:dyDescent="0.25">
      <c r="A1151" s="423"/>
      <c r="B1151" s="455">
        <v>2666</v>
      </c>
      <c r="C1151" s="466" t="s">
        <v>3861</v>
      </c>
      <c r="D1151" s="547">
        <v>3.1500000000000004</v>
      </c>
      <c r="E1151" s="418" t="s">
        <v>1459</v>
      </c>
      <c r="F1151" s="420" t="s">
        <v>1459</v>
      </c>
      <c r="G1151" s="435">
        <f t="shared" si="70"/>
        <v>1.5750000000000002</v>
      </c>
      <c r="H1151" s="442"/>
      <c r="I1151" s="435">
        <f t="shared" si="65"/>
        <v>1.5750000000000002</v>
      </c>
      <c r="J1151" s="19"/>
      <c r="K1151" s="6"/>
      <c r="L1151" s="6"/>
    </row>
    <row r="1152" spans="1:12" s="42" customFormat="1" ht="15" customHeight="1" x14ac:dyDescent="0.25">
      <c r="A1152" s="453" t="s">
        <v>6589</v>
      </c>
      <c r="B1152" s="445">
        <v>2667</v>
      </c>
      <c r="C1152" s="441" t="s">
        <v>6676</v>
      </c>
      <c r="D1152" s="549">
        <v>8.9339709375000016</v>
      </c>
      <c r="E1152" s="418" t="s">
        <v>1457</v>
      </c>
      <c r="F1152" s="419" t="s">
        <v>1457</v>
      </c>
      <c r="G1152" s="435">
        <f>SUM(D1152)*0.4*5</f>
        <v>17.867941875000003</v>
      </c>
      <c r="H1152" s="454">
        <v>0.25</v>
      </c>
      <c r="I1152" s="435">
        <f t="shared" si="65"/>
        <v>22.334927343750003</v>
      </c>
      <c r="J1152" s="19"/>
      <c r="K1152" s="6"/>
      <c r="L1152" s="6"/>
    </row>
    <row r="1153" spans="1:12" s="42" customFormat="1" ht="15" customHeight="1" x14ac:dyDescent="0.25">
      <c r="A1153" s="453" t="s">
        <v>6589</v>
      </c>
      <c r="B1153" s="445">
        <v>2668</v>
      </c>
      <c r="C1153" s="464" t="s">
        <v>6674</v>
      </c>
      <c r="D1153" s="549">
        <v>8.9339709375000016</v>
      </c>
      <c r="E1153" s="418" t="s">
        <v>1457</v>
      </c>
      <c r="F1153" s="419" t="s">
        <v>1457</v>
      </c>
      <c r="G1153" s="435">
        <f>SUM(D1153)*0.4*5</f>
        <v>17.867941875000003</v>
      </c>
      <c r="H1153" s="454">
        <v>0.25</v>
      </c>
      <c r="I1153" s="435">
        <f t="shared" si="65"/>
        <v>22.334927343750003</v>
      </c>
      <c r="J1153" s="19"/>
      <c r="K1153" s="6"/>
      <c r="L1153" s="6"/>
    </row>
    <row r="1154" spans="1:12" s="42" customFormat="1" ht="15" customHeight="1" x14ac:dyDescent="0.25">
      <c r="A1154" s="453" t="s">
        <v>6589</v>
      </c>
      <c r="B1154" s="445">
        <v>2669</v>
      </c>
      <c r="C1154" s="464" t="s">
        <v>6675</v>
      </c>
      <c r="D1154" s="549">
        <v>8.9339709375000016</v>
      </c>
      <c r="E1154" s="418" t="s">
        <v>1457</v>
      </c>
      <c r="F1154" s="419" t="s">
        <v>1457</v>
      </c>
      <c r="G1154" s="435">
        <f>SUM(D1154)*0.4*5</f>
        <v>17.867941875000003</v>
      </c>
      <c r="H1154" s="454">
        <v>0.25</v>
      </c>
      <c r="I1154" s="435">
        <f t="shared" ref="I1154:I1217" si="71">SUM(G1154*H1154)+G1154</f>
        <v>22.334927343750003</v>
      </c>
      <c r="J1154" s="19"/>
      <c r="K1154" s="6"/>
      <c r="L1154" s="6"/>
    </row>
    <row r="1155" spans="1:12" s="42" customFormat="1" ht="15" customHeight="1" x14ac:dyDescent="0.25">
      <c r="A1155" s="423"/>
      <c r="B1155" s="449">
        <v>2671</v>
      </c>
      <c r="C1155" s="464" t="s">
        <v>4001</v>
      </c>
      <c r="D1155" s="555">
        <v>8.9250000000000007</v>
      </c>
      <c r="E1155" s="418" t="s">
        <v>1457</v>
      </c>
      <c r="F1155" s="419" t="s">
        <v>1457</v>
      </c>
      <c r="G1155" s="435">
        <f t="shared" ref="G1155:G1179" si="72">SUM(D1155)*0.4</f>
        <v>3.5700000000000003</v>
      </c>
      <c r="H1155" s="454">
        <v>0.1</v>
      </c>
      <c r="I1155" s="435">
        <f t="shared" si="71"/>
        <v>3.9270000000000005</v>
      </c>
      <c r="J1155" s="19"/>
      <c r="K1155" s="6"/>
      <c r="L1155" s="6"/>
    </row>
    <row r="1156" spans="1:12" s="42" customFormat="1" ht="15" customHeight="1" x14ac:dyDescent="0.25">
      <c r="A1156" s="423"/>
      <c r="B1156" s="449">
        <v>2672</v>
      </c>
      <c r="C1156" s="464" t="s">
        <v>1344</v>
      </c>
      <c r="D1156" s="555">
        <v>9.7900000000000009</v>
      </c>
      <c r="E1156" s="418" t="s">
        <v>1457</v>
      </c>
      <c r="F1156" s="419" t="s">
        <v>1457</v>
      </c>
      <c r="G1156" s="435">
        <f t="shared" si="72"/>
        <v>3.9160000000000004</v>
      </c>
      <c r="H1156" s="454">
        <v>0.1</v>
      </c>
      <c r="I1156" s="435">
        <f t="shared" si="71"/>
        <v>4.3076000000000008</v>
      </c>
      <c r="J1156" s="19"/>
      <c r="K1156" s="6"/>
      <c r="L1156" s="6"/>
    </row>
    <row r="1157" spans="1:12" s="42" customFormat="1" ht="15" customHeight="1" x14ac:dyDescent="0.25">
      <c r="A1157" s="423"/>
      <c r="B1157" s="445">
        <v>2673</v>
      </c>
      <c r="C1157" s="464" t="s">
        <v>3989</v>
      </c>
      <c r="D1157" s="549">
        <v>47.809912499999996</v>
      </c>
      <c r="E1157" s="418" t="s">
        <v>1457</v>
      </c>
      <c r="F1157" s="419" t="s">
        <v>1457</v>
      </c>
      <c r="G1157" s="435">
        <f t="shared" si="72"/>
        <v>19.123964999999998</v>
      </c>
      <c r="H1157" s="442"/>
      <c r="I1157" s="435">
        <f t="shared" si="71"/>
        <v>19.123964999999998</v>
      </c>
      <c r="J1157" s="19"/>
      <c r="K1157" s="6"/>
      <c r="L1157" s="6"/>
    </row>
    <row r="1158" spans="1:12" s="42" customFormat="1" ht="15" customHeight="1" x14ac:dyDescent="0.25">
      <c r="A1158" s="423"/>
      <c r="B1158" s="445">
        <v>2674</v>
      </c>
      <c r="C1158" s="464" t="s">
        <v>3990</v>
      </c>
      <c r="D1158" s="549">
        <v>47.809912499999996</v>
      </c>
      <c r="E1158" s="418" t="s">
        <v>1457</v>
      </c>
      <c r="F1158" s="419" t="s">
        <v>1457</v>
      </c>
      <c r="G1158" s="435">
        <f t="shared" si="72"/>
        <v>19.123964999999998</v>
      </c>
      <c r="H1158" s="442"/>
      <c r="I1158" s="435">
        <f t="shared" si="71"/>
        <v>19.123964999999998</v>
      </c>
      <c r="J1158" s="19"/>
      <c r="K1158" s="6"/>
      <c r="L1158" s="6"/>
    </row>
    <row r="1159" spans="1:12" s="42" customFormat="1" ht="15" customHeight="1" x14ac:dyDescent="0.25">
      <c r="A1159" s="423"/>
      <c r="B1159" s="445">
        <v>2675</v>
      </c>
      <c r="C1159" s="464" t="s">
        <v>3991</v>
      </c>
      <c r="D1159" s="549">
        <v>47.809912499999996</v>
      </c>
      <c r="E1159" s="418" t="s">
        <v>1457</v>
      </c>
      <c r="F1159" s="419" t="s">
        <v>1457</v>
      </c>
      <c r="G1159" s="435">
        <f t="shared" si="72"/>
        <v>19.123964999999998</v>
      </c>
      <c r="H1159" s="442"/>
      <c r="I1159" s="435">
        <f t="shared" si="71"/>
        <v>19.123964999999998</v>
      </c>
      <c r="J1159" s="19"/>
      <c r="K1159" s="6"/>
      <c r="L1159" s="6"/>
    </row>
    <row r="1160" spans="1:12" s="42" customFormat="1" ht="15" customHeight="1" x14ac:dyDescent="0.25">
      <c r="A1160" s="423"/>
      <c r="B1160" s="445">
        <v>2676</v>
      </c>
      <c r="C1160" s="464" t="s">
        <v>3992</v>
      </c>
      <c r="D1160" s="549">
        <v>60.775312499999998</v>
      </c>
      <c r="E1160" s="418" t="s">
        <v>1457</v>
      </c>
      <c r="F1160" s="419" t="s">
        <v>1457</v>
      </c>
      <c r="G1160" s="435">
        <f t="shared" si="72"/>
        <v>24.310124999999999</v>
      </c>
      <c r="H1160" s="442"/>
      <c r="I1160" s="435">
        <f t="shared" si="71"/>
        <v>24.310124999999999</v>
      </c>
      <c r="J1160" s="19"/>
      <c r="K1160" s="6"/>
      <c r="L1160" s="6"/>
    </row>
    <row r="1161" spans="1:12" s="42" customFormat="1" ht="15" customHeight="1" x14ac:dyDescent="0.25">
      <c r="A1161" s="423"/>
      <c r="B1161" s="445">
        <v>2677</v>
      </c>
      <c r="C1161" s="464" t="s">
        <v>3993</v>
      </c>
      <c r="D1161" s="549">
        <v>60.775312499999998</v>
      </c>
      <c r="E1161" s="418" t="s">
        <v>1457</v>
      </c>
      <c r="F1161" s="419" t="s">
        <v>1457</v>
      </c>
      <c r="G1161" s="435">
        <f t="shared" si="72"/>
        <v>24.310124999999999</v>
      </c>
      <c r="H1161" s="442"/>
      <c r="I1161" s="435">
        <f t="shared" si="71"/>
        <v>24.310124999999999</v>
      </c>
      <c r="J1161" s="19"/>
      <c r="K1161" s="6"/>
      <c r="L1161" s="6"/>
    </row>
    <row r="1162" spans="1:12" s="42" customFormat="1" ht="15" customHeight="1" x14ac:dyDescent="0.25">
      <c r="A1162" s="423"/>
      <c r="B1162" s="445">
        <v>2678</v>
      </c>
      <c r="C1162" s="464" t="s">
        <v>3994</v>
      </c>
      <c r="D1162" s="549">
        <v>60.775312499999998</v>
      </c>
      <c r="E1162" s="418" t="s">
        <v>1457</v>
      </c>
      <c r="F1162" s="419" t="s">
        <v>1457</v>
      </c>
      <c r="G1162" s="435">
        <f t="shared" si="72"/>
        <v>24.310124999999999</v>
      </c>
      <c r="H1162" s="442"/>
      <c r="I1162" s="435">
        <f t="shared" si="71"/>
        <v>24.310124999999999</v>
      </c>
      <c r="J1162" s="19"/>
      <c r="K1162" s="27"/>
      <c r="L1162" s="27"/>
    </row>
    <row r="1163" spans="1:12" s="42" customFormat="1" ht="15" customHeight="1" x14ac:dyDescent="0.25">
      <c r="A1163" s="423"/>
      <c r="B1163" s="445">
        <v>2679</v>
      </c>
      <c r="C1163" s="464" t="s">
        <v>3995</v>
      </c>
      <c r="D1163" s="549">
        <v>72.930374999999998</v>
      </c>
      <c r="E1163" s="418" t="s">
        <v>1457</v>
      </c>
      <c r="F1163" s="419" t="s">
        <v>1457</v>
      </c>
      <c r="G1163" s="435">
        <f t="shared" si="72"/>
        <v>29.172150000000002</v>
      </c>
      <c r="H1163" s="442"/>
      <c r="I1163" s="435">
        <f t="shared" si="71"/>
        <v>29.172150000000002</v>
      </c>
      <c r="J1163" s="19"/>
      <c r="K1163" s="27"/>
      <c r="L1163" s="27"/>
    </row>
    <row r="1164" spans="1:12" s="42" customFormat="1" ht="15" customHeight="1" x14ac:dyDescent="0.25">
      <c r="A1164" s="423"/>
      <c r="B1164" s="445">
        <v>2680</v>
      </c>
      <c r="C1164" s="464" t="s">
        <v>3996</v>
      </c>
      <c r="D1164" s="549">
        <v>72.930374999999998</v>
      </c>
      <c r="E1164" s="418" t="s">
        <v>1457</v>
      </c>
      <c r="F1164" s="419" t="s">
        <v>1457</v>
      </c>
      <c r="G1164" s="435">
        <f t="shared" si="72"/>
        <v>29.172150000000002</v>
      </c>
      <c r="H1164" s="442"/>
      <c r="I1164" s="435">
        <f t="shared" si="71"/>
        <v>29.172150000000002</v>
      </c>
      <c r="J1164" s="19"/>
      <c r="K1164" s="27"/>
      <c r="L1164" s="27"/>
    </row>
    <row r="1165" spans="1:12" s="42" customFormat="1" ht="15" customHeight="1" x14ac:dyDescent="0.25">
      <c r="A1165" s="423"/>
      <c r="B1165" s="445">
        <v>2681</v>
      </c>
      <c r="C1165" s="464" t="s">
        <v>3997</v>
      </c>
      <c r="D1165" s="549">
        <v>72.930374999999998</v>
      </c>
      <c r="E1165" s="418" t="s">
        <v>1457</v>
      </c>
      <c r="F1165" s="419" t="s">
        <v>1457</v>
      </c>
      <c r="G1165" s="435">
        <f t="shared" si="72"/>
        <v>29.172150000000002</v>
      </c>
      <c r="H1165" s="442"/>
      <c r="I1165" s="435">
        <f t="shared" si="71"/>
        <v>29.172150000000002</v>
      </c>
      <c r="J1165" s="19"/>
      <c r="K1165" s="27"/>
      <c r="L1165" s="27"/>
    </row>
    <row r="1166" spans="1:12" s="42" customFormat="1" ht="15" customHeight="1" x14ac:dyDescent="0.25">
      <c r="A1166" s="423"/>
      <c r="B1166" s="445">
        <v>2682</v>
      </c>
      <c r="C1166" s="464" t="s">
        <v>4074</v>
      </c>
      <c r="D1166" s="555">
        <v>11.344725000000002</v>
      </c>
      <c r="E1166" s="418" t="s">
        <v>1457</v>
      </c>
      <c r="F1166" s="419" t="s">
        <v>1457</v>
      </c>
      <c r="G1166" s="435">
        <f t="shared" si="72"/>
        <v>4.5378900000000009</v>
      </c>
      <c r="H1166" s="454">
        <v>0.1</v>
      </c>
      <c r="I1166" s="435">
        <f t="shared" si="71"/>
        <v>4.9916790000000013</v>
      </c>
      <c r="J1166" s="19"/>
      <c r="K1166" s="6"/>
      <c r="L1166" s="6"/>
    </row>
    <row r="1167" spans="1:12" s="42" customFormat="1" ht="15" customHeight="1" x14ac:dyDescent="0.25">
      <c r="A1167" s="423"/>
      <c r="B1167" s="445">
        <v>2683</v>
      </c>
      <c r="C1167" s="464" t="s">
        <v>4076</v>
      </c>
      <c r="D1167" s="555">
        <v>11.344725000000002</v>
      </c>
      <c r="E1167" s="418" t="s">
        <v>1457</v>
      </c>
      <c r="F1167" s="419" t="s">
        <v>1457</v>
      </c>
      <c r="G1167" s="435">
        <f t="shared" si="72"/>
        <v>4.5378900000000009</v>
      </c>
      <c r="H1167" s="454">
        <v>0.1</v>
      </c>
      <c r="I1167" s="435">
        <f t="shared" si="71"/>
        <v>4.9916790000000013</v>
      </c>
      <c r="J1167" s="19"/>
      <c r="K1167" s="6"/>
      <c r="L1167" s="6"/>
    </row>
    <row r="1168" spans="1:12" s="42" customFormat="1" ht="15" customHeight="1" x14ac:dyDescent="0.25">
      <c r="A1168" s="423"/>
      <c r="B1168" s="445">
        <v>2684</v>
      </c>
      <c r="C1168" s="464" t="s">
        <v>4078</v>
      </c>
      <c r="D1168" s="555">
        <v>13.613670000000001</v>
      </c>
      <c r="E1168" s="418" t="s">
        <v>1457</v>
      </c>
      <c r="F1168" s="419" t="s">
        <v>1457</v>
      </c>
      <c r="G1168" s="435">
        <f t="shared" si="72"/>
        <v>5.4454680000000009</v>
      </c>
      <c r="H1168" s="454">
        <v>0.1</v>
      </c>
      <c r="I1168" s="435">
        <f t="shared" si="71"/>
        <v>5.9900148000000009</v>
      </c>
      <c r="J1168" s="19"/>
      <c r="K1168" s="6"/>
      <c r="L1168" s="6"/>
    </row>
    <row r="1169" spans="1:12" s="42" customFormat="1" ht="15" customHeight="1" x14ac:dyDescent="0.25">
      <c r="A1169" s="423"/>
      <c r="B1169" s="445">
        <v>2685</v>
      </c>
      <c r="C1169" s="464" t="s">
        <v>4080</v>
      </c>
      <c r="D1169" s="555">
        <v>13.613670000000001</v>
      </c>
      <c r="E1169" s="418" t="s">
        <v>1457</v>
      </c>
      <c r="F1169" s="419" t="s">
        <v>1457</v>
      </c>
      <c r="G1169" s="435">
        <f t="shared" si="72"/>
        <v>5.4454680000000009</v>
      </c>
      <c r="H1169" s="454">
        <v>0.1</v>
      </c>
      <c r="I1169" s="435">
        <f t="shared" si="71"/>
        <v>5.9900148000000009</v>
      </c>
      <c r="J1169" s="19"/>
    </row>
    <row r="1170" spans="1:12" s="42" customFormat="1" ht="15" customHeight="1" x14ac:dyDescent="0.25">
      <c r="A1170" s="423"/>
      <c r="B1170" s="445" t="s">
        <v>4081</v>
      </c>
      <c r="C1170" s="464" t="s">
        <v>4083</v>
      </c>
      <c r="D1170" s="555">
        <v>18.313627500000003</v>
      </c>
      <c r="E1170" s="418" t="s">
        <v>1457</v>
      </c>
      <c r="F1170" s="419" t="s">
        <v>1457</v>
      </c>
      <c r="G1170" s="435">
        <f t="shared" si="72"/>
        <v>7.325451000000001</v>
      </c>
      <c r="H1170" s="454">
        <v>0.1</v>
      </c>
      <c r="I1170" s="435">
        <f t="shared" si="71"/>
        <v>8.0579961000000004</v>
      </c>
      <c r="J1170" s="19"/>
    </row>
    <row r="1171" spans="1:12" s="42" customFormat="1" ht="15" customHeight="1" x14ac:dyDescent="0.25">
      <c r="A1171" s="423"/>
      <c r="B1171" s="445">
        <v>2687</v>
      </c>
      <c r="C1171" s="464" t="s">
        <v>4085</v>
      </c>
      <c r="D1171" s="555">
        <v>18.313627500000003</v>
      </c>
      <c r="E1171" s="418" t="s">
        <v>1457</v>
      </c>
      <c r="F1171" s="419" t="s">
        <v>1457</v>
      </c>
      <c r="G1171" s="435">
        <f t="shared" si="72"/>
        <v>7.325451000000001</v>
      </c>
      <c r="H1171" s="454">
        <v>0.1</v>
      </c>
      <c r="I1171" s="435">
        <f t="shared" si="71"/>
        <v>8.0579961000000004</v>
      </c>
      <c r="J1171" s="19"/>
    </row>
    <row r="1172" spans="1:12" s="42" customFormat="1" ht="15" customHeight="1" x14ac:dyDescent="0.25">
      <c r="A1172" s="423"/>
      <c r="B1172" s="445">
        <v>2688</v>
      </c>
      <c r="C1172" s="464" t="s">
        <v>4087</v>
      </c>
      <c r="D1172" s="555">
        <v>19.448100000000004</v>
      </c>
      <c r="E1172" s="418" t="s">
        <v>1457</v>
      </c>
      <c r="F1172" s="419" t="s">
        <v>1457</v>
      </c>
      <c r="G1172" s="435">
        <f t="shared" si="72"/>
        <v>7.7792400000000015</v>
      </c>
      <c r="H1172" s="454">
        <v>0.1</v>
      </c>
      <c r="I1172" s="435">
        <f t="shared" si="71"/>
        <v>8.557164000000002</v>
      </c>
      <c r="J1172" s="19"/>
    </row>
    <row r="1173" spans="1:12" s="42" customFormat="1" ht="15" customHeight="1" x14ac:dyDescent="0.25">
      <c r="A1173" s="423"/>
      <c r="B1173" s="445">
        <v>2689</v>
      </c>
      <c r="C1173" s="464" t="s">
        <v>4089</v>
      </c>
      <c r="D1173" s="555">
        <v>19.448100000000004</v>
      </c>
      <c r="E1173" s="418" t="s">
        <v>1457</v>
      </c>
      <c r="F1173" s="419" t="s">
        <v>1457</v>
      </c>
      <c r="G1173" s="435">
        <f t="shared" si="72"/>
        <v>7.7792400000000015</v>
      </c>
      <c r="H1173" s="454">
        <v>0.1</v>
      </c>
      <c r="I1173" s="435">
        <f t="shared" si="71"/>
        <v>8.557164000000002</v>
      </c>
      <c r="J1173" s="19"/>
    </row>
    <row r="1174" spans="1:12" s="42" customFormat="1" ht="15" customHeight="1" x14ac:dyDescent="0.25">
      <c r="A1174" s="423"/>
      <c r="B1174" s="445">
        <v>2690</v>
      </c>
      <c r="C1174" s="464" t="s">
        <v>4091</v>
      </c>
      <c r="D1174" s="555">
        <v>32.413499999999999</v>
      </c>
      <c r="E1174" s="418" t="s">
        <v>1457</v>
      </c>
      <c r="F1174" s="419" t="s">
        <v>1457</v>
      </c>
      <c r="G1174" s="435">
        <f t="shared" si="72"/>
        <v>12.965400000000001</v>
      </c>
      <c r="H1174" s="454">
        <v>0.1</v>
      </c>
      <c r="I1174" s="435">
        <f t="shared" si="71"/>
        <v>14.261940000000001</v>
      </c>
      <c r="J1174" s="19"/>
      <c r="K1174" s="49"/>
      <c r="L1174" s="49"/>
    </row>
    <row r="1175" spans="1:12" s="42" customFormat="1" ht="15" customHeight="1" x14ac:dyDescent="0.25">
      <c r="A1175" s="423"/>
      <c r="B1175" s="445">
        <v>2691</v>
      </c>
      <c r="C1175" s="464" t="s">
        <v>4093</v>
      </c>
      <c r="D1175" s="555">
        <v>32.413499999999999</v>
      </c>
      <c r="E1175" s="418" t="s">
        <v>1457</v>
      </c>
      <c r="F1175" s="419" t="s">
        <v>1457</v>
      </c>
      <c r="G1175" s="435">
        <f t="shared" si="72"/>
        <v>12.965400000000001</v>
      </c>
      <c r="H1175" s="454">
        <v>0.1</v>
      </c>
      <c r="I1175" s="435">
        <f t="shared" si="71"/>
        <v>14.261940000000001</v>
      </c>
      <c r="J1175" s="19"/>
      <c r="K1175" s="49"/>
      <c r="L1175" s="49"/>
    </row>
    <row r="1176" spans="1:12" s="42" customFormat="1" ht="15" customHeight="1" x14ac:dyDescent="0.25">
      <c r="A1176" s="423"/>
      <c r="B1176" s="445">
        <v>2692</v>
      </c>
      <c r="C1176" s="464" t="s">
        <v>4095</v>
      </c>
      <c r="D1176" s="555">
        <v>38.896200000000007</v>
      </c>
      <c r="E1176" s="418" t="s">
        <v>1457</v>
      </c>
      <c r="F1176" s="419" t="s">
        <v>1457</v>
      </c>
      <c r="G1176" s="435">
        <f t="shared" si="72"/>
        <v>15.558480000000003</v>
      </c>
      <c r="H1176" s="454">
        <v>0.1</v>
      </c>
      <c r="I1176" s="435">
        <f t="shared" si="71"/>
        <v>17.114328000000004</v>
      </c>
      <c r="J1176" s="19"/>
    </row>
    <row r="1177" spans="1:12" s="42" customFormat="1" ht="15" customHeight="1" x14ac:dyDescent="0.25">
      <c r="A1177" s="423"/>
      <c r="B1177" s="445">
        <v>2693</v>
      </c>
      <c r="C1177" s="464" t="s">
        <v>4097</v>
      </c>
      <c r="D1177" s="555">
        <v>38.896200000000007</v>
      </c>
      <c r="E1177" s="418" t="s">
        <v>1457</v>
      </c>
      <c r="F1177" s="419" t="s">
        <v>1457</v>
      </c>
      <c r="G1177" s="435">
        <f t="shared" si="72"/>
        <v>15.558480000000003</v>
      </c>
      <c r="H1177" s="454">
        <v>0.1</v>
      </c>
      <c r="I1177" s="435">
        <f t="shared" si="71"/>
        <v>17.114328000000004</v>
      </c>
      <c r="J1177" s="19"/>
    </row>
    <row r="1178" spans="1:12" s="42" customFormat="1" ht="15" customHeight="1" x14ac:dyDescent="0.25">
      <c r="A1178" s="423"/>
      <c r="B1178" s="445">
        <v>2694</v>
      </c>
      <c r="C1178" s="464" t="s">
        <v>4099</v>
      </c>
      <c r="D1178" s="555">
        <v>74.551050000000004</v>
      </c>
      <c r="E1178" s="418" t="s">
        <v>1457</v>
      </c>
      <c r="F1178" s="419" t="s">
        <v>1457</v>
      </c>
      <c r="G1178" s="435">
        <f t="shared" si="72"/>
        <v>29.820420000000002</v>
      </c>
      <c r="H1178" s="454">
        <v>0.1</v>
      </c>
      <c r="I1178" s="435">
        <f t="shared" si="71"/>
        <v>32.802462000000006</v>
      </c>
      <c r="J1178" s="19"/>
    </row>
    <row r="1179" spans="1:12" s="42" customFormat="1" ht="15" customHeight="1" x14ac:dyDescent="0.25">
      <c r="A1179" s="423"/>
      <c r="B1179" s="445">
        <v>2695</v>
      </c>
      <c r="C1179" s="464" t="s">
        <v>4101</v>
      </c>
      <c r="D1179" s="555">
        <v>74.551050000000004</v>
      </c>
      <c r="E1179" s="418" t="s">
        <v>1457</v>
      </c>
      <c r="F1179" s="419" t="s">
        <v>1457</v>
      </c>
      <c r="G1179" s="435">
        <f t="shared" si="72"/>
        <v>29.820420000000002</v>
      </c>
      <c r="H1179" s="454">
        <v>0.1</v>
      </c>
      <c r="I1179" s="435">
        <f t="shared" si="71"/>
        <v>32.802462000000006</v>
      </c>
      <c r="J1179" s="19"/>
    </row>
    <row r="1180" spans="1:12" s="42" customFormat="1" ht="15" customHeight="1" x14ac:dyDescent="0.25">
      <c r="A1180" s="453" t="s">
        <v>6589</v>
      </c>
      <c r="B1180" s="426">
        <v>2696</v>
      </c>
      <c r="C1180" s="429" t="s">
        <v>6716</v>
      </c>
      <c r="D1180" s="558">
        <v>10.102207500000002</v>
      </c>
      <c r="E1180" s="418" t="s">
        <v>1457</v>
      </c>
      <c r="F1180" s="419" t="s">
        <v>1457</v>
      </c>
      <c r="G1180" s="435">
        <f>SUM(D1180)*0.4*5</f>
        <v>20.204415000000004</v>
      </c>
      <c r="H1180" s="454">
        <v>0.1</v>
      </c>
      <c r="I1180" s="435">
        <f t="shared" si="71"/>
        <v>22.224856500000005</v>
      </c>
      <c r="J1180" s="19"/>
    </row>
    <row r="1181" spans="1:12" s="42" customFormat="1" ht="15" customHeight="1" x14ac:dyDescent="0.25">
      <c r="A1181" s="453" t="s">
        <v>6589</v>
      </c>
      <c r="B1181" s="426">
        <v>2697</v>
      </c>
      <c r="C1181" s="429" t="s">
        <v>6715</v>
      </c>
      <c r="D1181" s="558">
        <v>10.102207500000002</v>
      </c>
      <c r="E1181" s="418" t="s">
        <v>1457</v>
      </c>
      <c r="F1181" s="419" t="s">
        <v>1457</v>
      </c>
      <c r="G1181" s="435">
        <f>SUM(D1181)*0.4*5</f>
        <v>20.204415000000004</v>
      </c>
      <c r="H1181" s="454">
        <v>0.1</v>
      </c>
      <c r="I1181" s="435">
        <f t="shared" si="71"/>
        <v>22.224856500000005</v>
      </c>
      <c r="J1181" s="19"/>
    </row>
    <row r="1182" spans="1:12" s="42" customFormat="1" ht="15" customHeight="1" x14ac:dyDescent="0.25">
      <c r="A1182" s="453" t="s">
        <v>6589</v>
      </c>
      <c r="B1182" s="426">
        <v>2698</v>
      </c>
      <c r="C1182" s="429" t="s">
        <v>6714</v>
      </c>
      <c r="D1182" s="558">
        <v>10.102207500000002</v>
      </c>
      <c r="E1182" s="418" t="s">
        <v>1457</v>
      </c>
      <c r="F1182" s="419" t="s">
        <v>1457</v>
      </c>
      <c r="G1182" s="435">
        <f>SUM(D1182)*0.4*5</f>
        <v>20.204415000000004</v>
      </c>
      <c r="H1182" s="454">
        <v>0.1</v>
      </c>
      <c r="I1182" s="435">
        <f t="shared" si="71"/>
        <v>22.224856500000005</v>
      </c>
      <c r="J1182" s="19"/>
    </row>
    <row r="1183" spans="1:12" s="42" customFormat="1" ht="15" customHeight="1" x14ac:dyDescent="0.25">
      <c r="A1183" s="423"/>
      <c r="B1183" s="449">
        <v>2700</v>
      </c>
      <c r="C1183" s="464" t="s">
        <v>2568</v>
      </c>
      <c r="D1183" s="549">
        <v>15.25</v>
      </c>
      <c r="E1183" s="418" t="s">
        <v>1457</v>
      </c>
      <c r="F1183" s="419" t="s">
        <v>1457</v>
      </c>
      <c r="G1183" s="435">
        <f t="shared" ref="G1183:G1208" si="73">SUM(D1183)*0.4</f>
        <v>6.1000000000000005</v>
      </c>
      <c r="H1183" s="442"/>
      <c r="I1183" s="435">
        <f t="shared" si="71"/>
        <v>6.1000000000000005</v>
      </c>
      <c r="J1183" s="19"/>
    </row>
    <row r="1184" spans="1:12" s="42" customFormat="1" ht="15" customHeight="1" x14ac:dyDescent="0.25">
      <c r="A1184" s="441"/>
      <c r="B1184" s="445">
        <v>2701</v>
      </c>
      <c r="C1184" s="441" t="s">
        <v>2305</v>
      </c>
      <c r="D1184" s="549">
        <v>3.3</v>
      </c>
      <c r="E1184" s="418" t="s">
        <v>1457</v>
      </c>
      <c r="F1184" s="419" t="s">
        <v>1457</v>
      </c>
      <c r="G1184" s="435">
        <f t="shared" si="73"/>
        <v>1.32</v>
      </c>
      <c r="H1184" s="442"/>
      <c r="I1184" s="435">
        <f t="shared" si="71"/>
        <v>1.32</v>
      </c>
      <c r="J1184" s="19"/>
    </row>
    <row r="1185" spans="1:12" s="42" customFormat="1" ht="15" customHeight="1" x14ac:dyDescent="0.25">
      <c r="A1185" s="423"/>
      <c r="B1185" s="449">
        <v>2702</v>
      </c>
      <c r="C1185" s="464" t="s">
        <v>6434</v>
      </c>
      <c r="D1185" s="549">
        <v>3.3</v>
      </c>
      <c r="E1185" s="418" t="s">
        <v>1457</v>
      </c>
      <c r="F1185" s="419" t="s">
        <v>1457</v>
      </c>
      <c r="G1185" s="435">
        <f t="shared" si="73"/>
        <v>1.32</v>
      </c>
      <c r="H1185" s="442"/>
      <c r="I1185" s="435">
        <f t="shared" si="71"/>
        <v>1.32</v>
      </c>
      <c r="J1185" s="19"/>
    </row>
    <row r="1186" spans="1:12" s="42" customFormat="1" ht="15" customHeight="1" x14ac:dyDescent="0.25">
      <c r="A1186" s="423"/>
      <c r="B1186" s="449">
        <v>2703</v>
      </c>
      <c r="C1186" s="464" t="s">
        <v>2306</v>
      </c>
      <c r="D1186" s="549">
        <v>3.3</v>
      </c>
      <c r="E1186" s="418" t="s">
        <v>1457</v>
      </c>
      <c r="F1186" s="419" t="s">
        <v>1457</v>
      </c>
      <c r="G1186" s="435">
        <f t="shared" si="73"/>
        <v>1.32</v>
      </c>
      <c r="H1186" s="442"/>
      <c r="I1186" s="435">
        <f t="shared" si="71"/>
        <v>1.32</v>
      </c>
      <c r="J1186" s="19"/>
    </row>
    <row r="1187" spans="1:12" s="42" customFormat="1" ht="15" customHeight="1" x14ac:dyDescent="0.3">
      <c r="A1187" s="417"/>
      <c r="B1187" s="417" t="s">
        <v>7216</v>
      </c>
      <c r="C1187" s="441" t="s">
        <v>2281</v>
      </c>
      <c r="D1187" s="549">
        <v>7.25</v>
      </c>
      <c r="E1187" s="418" t="s">
        <v>1457</v>
      </c>
      <c r="F1187" s="419" t="s">
        <v>1457</v>
      </c>
      <c r="G1187" s="435">
        <f t="shared" si="73"/>
        <v>2.9000000000000004</v>
      </c>
      <c r="H1187" s="442"/>
      <c r="I1187" s="435">
        <f t="shared" si="71"/>
        <v>2.9000000000000004</v>
      </c>
      <c r="J1187"/>
    </row>
    <row r="1188" spans="1:12" s="42" customFormat="1" ht="15" customHeight="1" x14ac:dyDescent="0.25">
      <c r="A1188" s="417"/>
      <c r="B1188" s="417" t="s">
        <v>8701</v>
      </c>
      <c r="C1188" s="441" t="s">
        <v>8702</v>
      </c>
      <c r="D1188" s="549">
        <v>8.3000000000000007</v>
      </c>
      <c r="E1188" s="418" t="s">
        <v>1457</v>
      </c>
      <c r="F1188" s="421" t="s">
        <v>1457</v>
      </c>
      <c r="G1188" s="435">
        <f t="shared" si="73"/>
        <v>3.3200000000000003</v>
      </c>
      <c r="H1188" s="442"/>
      <c r="I1188" s="435">
        <f t="shared" si="71"/>
        <v>3.3200000000000003</v>
      </c>
      <c r="J1188" s="346"/>
    </row>
    <row r="1189" spans="1:12" s="42" customFormat="1" ht="15" customHeight="1" x14ac:dyDescent="0.25">
      <c r="A1189" s="417"/>
      <c r="B1189" s="417" t="s">
        <v>8703</v>
      </c>
      <c r="C1189" s="441" t="s">
        <v>8704</v>
      </c>
      <c r="D1189" s="549">
        <v>13.44</v>
      </c>
      <c r="E1189" s="418" t="s">
        <v>1457</v>
      </c>
      <c r="F1189" s="421" t="s">
        <v>1457</v>
      </c>
      <c r="G1189" s="435">
        <f t="shared" si="73"/>
        <v>5.3760000000000003</v>
      </c>
      <c r="H1189" s="442"/>
      <c r="I1189" s="435">
        <f t="shared" si="71"/>
        <v>5.3760000000000003</v>
      </c>
      <c r="J1189" s="346"/>
    </row>
    <row r="1190" spans="1:12" s="42" customFormat="1" ht="15" customHeight="1" x14ac:dyDescent="0.25">
      <c r="A1190" s="423"/>
      <c r="B1190" s="449">
        <v>2707</v>
      </c>
      <c r="C1190" s="464" t="s">
        <v>2302</v>
      </c>
      <c r="D1190" s="549">
        <v>5.88</v>
      </c>
      <c r="E1190" s="418" t="s">
        <v>1457</v>
      </c>
      <c r="F1190" s="419" t="s">
        <v>1457</v>
      </c>
      <c r="G1190" s="435">
        <f t="shared" si="73"/>
        <v>2.3519999999999999</v>
      </c>
      <c r="H1190" s="442"/>
      <c r="I1190" s="435">
        <f t="shared" si="71"/>
        <v>2.3519999999999999</v>
      </c>
      <c r="J1190" s="19"/>
    </row>
    <row r="1191" spans="1:12" s="42" customFormat="1" ht="15" customHeight="1" x14ac:dyDescent="0.25">
      <c r="A1191" s="417"/>
      <c r="B1191" s="417" t="s">
        <v>8705</v>
      </c>
      <c r="C1191" s="441" t="s">
        <v>8706</v>
      </c>
      <c r="D1191" s="549">
        <v>5.88</v>
      </c>
      <c r="E1191" s="418" t="s">
        <v>1457</v>
      </c>
      <c r="F1191" s="421" t="s">
        <v>1457</v>
      </c>
      <c r="G1191" s="435">
        <f t="shared" si="73"/>
        <v>2.3519999999999999</v>
      </c>
      <c r="H1191" s="442"/>
      <c r="I1191" s="435">
        <f t="shared" si="71"/>
        <v>2.3519999999999999</v>
      </c>
      <c r="J1191" s="346"/>
    </row>
    <row r="1192" spans="1:12" s="42" customFormat="1" ht="15" customHeight="1" x14ac:dyDescent="0.25">
      <c r="A1192" s="417"/>
      <c r="B1192" s="417" t="s">
        <v>8707</v>
      </c>
      <c r="C1192" s="441" t="s">
        <v>8708</v>
      </c>
      <c r="D1192" s="549">
        <v>5.88</v>
      </c>
      <c r="E1192" s="418" t="s">
        <v>1457</v>
      </c>
      <c r="F1192" s="421" t="s">
        <v>1457</v>
      </c>
      <c r="G1192" s="435">
        <f t="shared" si="73"/>
        <v>2.3519999999999999</v>
      </c>
      <c r="H1192" s="442"/>
      <c r="I1192" s="435">
        <f t="shared" si="71"/>
        <v>2.3519999999999999</v>
      </c>
      <c r="J1192" s="346"/>
    </row>
    <row r="1193" spans="1:12" s="42" customFormat="1" ht="15" customHeight="1" x14ac:dyDescent="0.25">
      <c r="A1193" s="51"/>
      <c r="B1193" s="417" t="s">
        <v>9950</v>
      </c>
      <c r="C1193" s="441" t="s">
        <v>10194</v>
      </c>
      <c r="D1193" s="549">
        <v>6.3</v>
      </c>
      <c r="E1193" s="418" t="s">
        <v>1457</v>
      </c>
      <c r="F1193" s="425" t="s">
        <v>1457</v>
      </c>
      <c r="G1193" s="435">
        <f t="shared" si="73"/>
        <v>2.52</v>
      </c>
      <c r="H1193" s="442"/>
      <c r="I1193" s="435">
        <f t="shared" si="71"/>
        <v>2.52</v>
      </c>
      <c r="J1193" s="346"/>
      <c r="K1193" s="6"/>
      <c r="L1193" s="6"/>
    </row>
    <row r="1194" spans="1:12" s="42" customFormat="1" ht="15" customHeight="1" x14ac:dyDescent="0.25">
      <c r="A1194" s="51"/>
      <c r="B1194" s="417" t="s">
        <v>9952</v>
      </c>
      <c r="C1194" s="441" t="s">
        <v>9953</v>
      </c>
      <c r="D1194" s="549">
        <v>6.3</v>
      </c>
      <c r="E1194" s="418" t="s">
        <v>1457</v>
      </c>
      <c r="F1194" s="425" t="s">
        <v>1457</v>
      </c>
      <c r="G1194" s="435">
        <f t="shared" si="73"/>
        <v>2.52</v>
      </c>
      <c r="H1194" s="442"/>
      <c r="I1194" s="435">
        <f t="shared" si="71"/>
        <v>2.52</v>
      </c>
      <c r="J1194" s="346"/>
      <c r="K1194" s="6"/>
      <c r="L1194" s="6"/>
    </row>
    <row r="1195" spans="1:12" s="42" customFormat="1" ht="15" customHeight="1" x14ac:dyDescent="0.25">
      <c r="A1195" s="51"/>
      <c r="B1195" s="417" t="s">
        <v>9954</v>
      </c>
      <c r="C1195" s="441" t="s">
        <v>9955</v>
      </c>
      <c r="D1195" s="549">
        <v>6.3</v>
      </c>
      <c r="E1195" s="418" t="s">
        <v>1457</v>
      </c>
      <c r="F1195" s="425" t="s">
        <v>1457</v>
      </c>
      <c r="G1195" s="435">
        <f t="shared" si="73"/>
        <v>2.52</v>
      </c>
      <c r="H1195" s="442"/>
      <c r="I1195" s="435">
        <f t="shared" si="71"/>
        <v>2.52</v>
      </c>
      <c r="J1195" s="346"/>
      <c r="K1195" s="6"/>
      <c r="L1195" s="6"/>
    </row>
    <row r="1196" spans="1:12" s="42" customFormat="1" ht="15" customHeight="1" x14ac:dyDescent="0.25">
      <c r="A1196" s="417"/>
      <c r="B1196" s="417" t="s">
        <v>8709</v>
      </c>
      <c r="C1196" s="441" t="s">
        <v>8710</v>
      </c>
      <c r="D1196" s="549">
        <v>6.2</v>
      </c>
      <c r="E1196" s="418" t="s">
        <v>1457</v>
      </c>
      <c r="F1196" s="421" t="s">
        <v>1457</v>
      </c>
      <c r="G1196" s="435">
        <f t="shared" si="73"/>
        <v>2.4800000000000004</v>
      </c>
      <c r="H1196" s="442"/>
      <c r="I1196" s="435">
        <f t="shared" si="71"/>
        <v>2.4800000000000004</v>
      </c>
      <c r="J1196" s="346"/>
    </row>
    <row r="1197" spans="1:12" s="42" customFormat="1" ht="15" customHeight="1" x14ac:dyDescent="0.25">
      <c r="A1197" s="417"/>
      <c r="B1197" s="417" t="s">
        <v>8711</v>
      </c>
      <c r="C1197" s="441" t="s">
        <v>8712</v>
      </c>
      <c r="D1197" s="549">
        <v>6.2</v>
      </c>
      <c r="E1197" s="418" t="s">
        <v>1457</v>
      </c>
      <c r="F1197" s="421" t="s">
        <v>1457</v>
      </c>
      <c r="G1197" s="435">
        <f t="shared" si="73"/>
        <v>2.4800000000000004</v>
      </c>
      <c r="H1197" s="442"/>
      <c r="I1197" s="435">
        <f t="shared" si="71"/>
        <v>2.4800000000000004</v>
      </c>
      <c r="J1197" s="346"/>
    </row>
    <row r="1198" spans="1:12" s="42" customFormat="1" ht="15" customHeight="1" x14ac:dyDescent="0.25">
      <c r="A1198" s="417"/>
      <c r="B1198" s="417" t="s">
        <v>8713</v>
      </c>
      <c r="C1198" s="441" t="s">
        <v>8714</v>
      </c>
      <c r="D1198" s="549">
        <v>6.2</v>
      </c>
      <c r="E1198" s="418" t="s">
        <v>1457</v>
      </c>
      <c r="F1198" s="421" t="s">
        <v>1457</v>
      </c>
      <c r="G1198" s="435">
        <f t="shared" si="73"/>
        <v>2.4800000000000004</v>
      </c>
      <c r="H1198" s="442"/>
      <c r="I1198" s="435">
        <f t="shared" si="71"/>
        <v>2.4800000000000004</v>
      </c>
      <c r="J1198" s="346"/>
    </row>
    <row r="1199" spans="1:12" s="42" customFormat="1" ht="15" customHeight="1" x14ac:dyDescent="0.25">
      <c r="A1199" s="417"/>
      <c r="B1199" s="417" t="s">
        <v>8715</v>
      </c>
      <c r="C1199" s="441" t="s">
        <v>8716</v>
      </c>
      <c r="D1199" s="549">
        <v>7.25</v>
      </c>
      <c r="E1199" s="418" t="s">
        <v>1457</v>
      </c>
      <c r="F1199" s="421" t="s">
        <v>1457</v>
      </c>
      <c r="G1199" s="435">
        <f t="shared" si="73"/>
        <v>2.9000000000000004</v>
      </c>
      <c r="H1199" s="442"/>
      <c r="I1199" s="435">
        <f t="shared" si="71"/>
        <v>2.9000000000000004</v>
      </c>
      <c r="J1199" s="346"/>
    </row>
    <row r="1200" spans="1:12" s="42" customFormat="1" ht="15" customHeight="1" x14ac:dyDescent="0.25">
      <c r="A1200" s="417"/>
      <c r="B1200" s="417" t="s">
        <v>8717</v>
      </c>
      <c r="C1200" s="441" t="s">
        <v>8718</v>
      </c>
      <c r="D1200" s="549">
        <v>7.25</v>
      </c>
      <c r="E1200" s="418" t="s">
        <v>1457</v>
      </c>
      <c r="F1200" s="421" t="s">
        <v>1457</v>
      </c>
      <c r="G1200" s="435">
        <f t="shared" si="73"/>
        <v>2.9000000000000004</v>
      </c>
      <c r="H1200" s="442"/>
      <c r="I1200" s="435">
        <f t="shared" si="71"/>
        <v>2.9000000000000004</v>
      </c>
      <c r="J1200" s="346"/>
    </row>
    <row r="1201" spans="1:10" s="42" customFormat="1" ht="15" customHeight="1" x14ac:dyDescent="0.25">
      <c r="A1201" s="417"/>
      <c r="B1201" s="417" t="s">
        <v>8719</v>
      </c>
      <c r="C1201" s="441" t="s">
        <v>8720</v>
      </c>
      <c r="D1201" s="549">
        <v>7.25</v>
      </c>
      <c r="E1201" s="418" t="s">
        <v>1457</v>
      </c>
      <c r="F1201" s="421" t="s">
        <v>1457</v>
      </c>
      <c r="G1201" s="435">
        <f t="shared" si="73"/>
        <v>2.9000000000000004</v>
      </c>
      <c r="H1201" s="442"/>
      <c r="I1201" s="435">
        <f t="shared" si="71"/>
        <v>2.9000000000000004</v>
      </c>
      <c r="J1201" s="346"/>
    </row>
    <row r="1202" spans="1:10" s="42" customFormat="1" ht="15" customHeight="1" x14ac:dyDescent="0.25">
      <c r="A1202" s="417"/>
      <c r="B1202" s="417" t="s">
        <v>8721</v>
      </c>
      <c r="C1202" s="441" t="s">
        <v>8722</v>
      </c>
      <c r="D1202" s="549">
        <v>4.41</v>
      </c>
      <c r="E1202" s="418" t="s">
        <v>1457</v>
      </c>
      <c r="F1202" s="421" t="s">
        <v>1457</v>
      </c>
      <c r="G1202" s="435">
        <f t="shared" si="73"/>
        <v>1.7640000000000002</v>
      </c>
      <c r="H1202" s="442"/>
      <c r="I1202" s="435">
        <f t="shared" si="71"/>
        <v>1.7640000000000002</v>
      </c>
      <c r="J1202" s="346"/>
    </row>
    <row r="1203" spans="1:10" s="42" customFormat="1" ht="15" customHeight="1" x14ac:dyDescent="0.25">
      <c r="A1203" s="417"/>
      <c r="B1203" s="417" t="s">
        <v>8723</v>
      </c>
      <c r="C1203" s="441" t="s">
        <v>8724</v>
      </c>
      <c r="D1203" s="549">
        <v>4.41</v>
      </c>
      <c r="E1203" s="418" t="s">
        <v>1457</v>
      </c>
      <c r="F1203" s="421" t="s">
        <v>1457</v>
      </c>
      <c r="G1203" s="435">
        <f t="shared" si="73"/>
        <v>1.7640000000000002</v>
      </c>
      <c r="H1203" s="442"/>
      <c r="I1203" s="435">
        <f t="shared" si="71"/>
        <v>1.7640000000000002</v>
      </c>
      <c r="J1203" s="346"/>
    </row>
    <row r="1204" spans="1:10" s="42" customFormat="1" ht="15" customHeight="1" x14ac:dyDescent="0.25">
      <c r="A1204" s="417"/>
      <c r="B1204" s="417" t="s">
        <v>8725</v>
      </c>
      <c r="C1204" s="441" t="s">
        <v>8726</v>
      </c>
      <c r="D1204" s="549">
        <v>4.41</v>
      </c>
      <c r="E1204" s="418" t="s">
        <v>1457</v>
      </c>
      <c r="F1204" s="421" t="s">
        <v>1457</v>
      </c>
      <c r="G1204" s="435">
        <f t="shared" si="73"/>
        <v>1.7640000000000002</v>
      </c>
      <c r="H1204" s="442"/>
      <c r="I1204" s="435">
        <f t="shared" si="71"/>
        <v>1.7640000000000002</v>
      </c>
      <c r="J1204" s="346"/>
    </row>
    <row r="1205" spans="1:10" s="42" customFormat="1" ht="15" customHeight="1" x14ac:dyDescent="0.25">
      <c r="A1205" s="417"/>
      <c r="B1205" s="417" t="s">
        <v>8727</v>
      </c>
      <c r="C1205" s="441" t="s">
        <v>8728</v>
      </c>
      <c r="D1205" s="549">
        <v>4.99</v>
      </c>
      <c r="E1205" s="418" t="s">
        <v>1457</v>
      </c>
      <c r="F1205" s="421" t="s">
        <v>1457</v>
      </c>
      <c r="G1205" s="435">
        <f t="shared" si="73"/>
        <v>1.9960000000000002</v>
      </c>
      <c r="H1205" s="442"/>
      <c r="I1205" s="435">
        <f t="shared" si="71"/>
        <v>1.9960000000000002</v>
      </c>
      <c r="J1205" s="346"/>
    </row>
    <row r="1206" spans="1:10" s="42" customFormat="1" ht="15" customHeight="1" x14ac:dyDescent="0.25">
      <c r="A1206" s="417"/>
      <c r="B1206" s="417" t="s">
        <v>8729</v>
      </c>
      <c r="C1206" s="441" t="s">
        <v>8730</v>
      </c>
      <c r="D1206" s="549">
        <v>4.99</v>
      </c>
      <c r="E1206" s="418" t="s">
        <v>1457</v>
      </c>
      <c r="F1206" s="421" t="s">
        <v>1457</v>
      </c>
      <c r="G1206" s="435">
        <f t="shared" si="73"/>
        <v>1.9960000000000002</v>
      </c>
      <c r="H1206" s="442"/>
      <c r="I1206" s="435">
        <f t="shared" si="71"/>
        <v>1.9960000000000002</v>
      </c>
      <c r="J1206" s="346"/>
    </row>
    <row r="1207" spans="1:10" s="42" customFormat="1" ht="15" customHeight="1" x14ac:dyDescent="0.25">
      <c r="A1207" s="417"/>
      <c r="B1207" s="417" t="s">
        <v>8731</v>
      </c>
      <c r="C1207" s="441" t="s">
        <v>8732</v>
      </c>
      <c r="D1207" s="549">
        <v>4.99</v>
      </c>
      <c r="E1207" s="418" t="s">
        <v>1457</v>
      </c>
      <c r="F1207" s="421" t="s">
        <v>1457</v>
      </c>
      <c r="G1207" s="435">
        <f t="shared" si="73"/>
        <v>1.9960000000000002</v>
      </c>
      <c r="H1207" s="442"/>
      <c r="I1207" s="435">
        <f t="shared" si="71"/>
        <v>1.9960000000000002</v>
      </c>
      <c r="J1207" s="346"/>
    </row>
    <row r="1208" spans="1:10" s="42" customFormat="1" ht="15" customHeight="1" x14ac:dyDescent="0.3">
      <c r="A1208" s="475"/>
      <c r="B1208" s="417" t="s">
        <v>7995</v>
      </c>
      <c r="C1208" s="441" t="s">
        <v>2425</v>
      </c>
      <c r="D1208" s="549">
        <v>37.432499999999997</v>
      </c>
      <c r="E1208" s="418" t="s">
        <v>1457</v>
      </c>
      <c r="F1208" s="421" t="s">
        <v>1457</v>
      </c>
      <c r="G1208" s="435">
        <f t="shared" si="73"/>
        <v>14.972999999999999</v>
      </c>
      <c r="H1208" s="442"/>
      <c r="I1208" s="435">
        <f t="shared" si="71"/>
        <v>14.972999999999999</v>
      </c>
      <c r="J1208"/>
    </row>
    <row r="1209" spans="1:10" s="42" customFormat="1" ht="15" customHeight="1" x14ac:dyDescent="0.3">
      <c r="A1209" s="417"/>
      <c r="B1209" s="417" t="s">
        <v>7774</v>
      </c>
      <c r="C1209" s="441" t="s">
        <v>7775</v>
      </c>
      <c r="D1209" s="549">
        <v>13.86</v>
      </c>
      <c r="E1209" s="418" t="s">
        <v>1457</v>
      </c>
      <c r="F1209" s="416" t="s">
        <v>6837</v>
      </c>
      <c r="G1209" s="422">
        <v>2.94</v>
      </c>
      <c r="H1209" s="442"/>
      <c r="I1209" s="435">
        <f t="shared" si="71"/>
        <v>2.94</v>
      </c>
      <c r="J1209"/>
    </row>
    <row r="1210" spans="1:10" s="42" customFormat="1" ht="15" customHeight="1" x14ac:dyDescent="0.25">
      <c r="A1210" s="441"/>
      <c r="B1210" s="445">
        <v>2731</v>
      </c>
      <c r="C1210" s="441" t="s">
        <v>6836</v>
      </c>
      <c r="D1210" s="549">
        <v>13.86</v>
      </c>
      <c r="E1210" s="418" t="s">
        <v>1457</v>
      </c>
      <c r="F1210" s="416" t="s">
        <v>6837</v>
      </c>
      <c r="G1210" s="422">
        <v>2.94</v>
      </c>
      <c r="H1210" s="442"/>
      <c r="I1210" s="435">
        <f t="shared" si="71"/>
        <v>2.94</v>
      </c>
      <c r="J1210" s="19"/>
    </row>
    <row r="1211" spans="1:10" s="42" customFormat="1" ht="15" customHeight="1" x14ac:dyDescent="0.25">
      <c r="A1211" s="441"/>
      <c r="B1211" s="445">
        <v>2732</v>
      </c>
      <c r="C1211" s="441" t="s">
        <v>6838</v>
      </c>
      <c r="D1211" s="549">
        <v>13.86</v>
      </c>
      <c r="E1211" s="418" t="s">
        <v>1457</v>
      </c>
      <c r="F1211" s="416" t="s">
        <v>6837</v>
      </c>
      <c r="G1211" s="422">
        <v>2.94</v>
      </c>
      <c r="H1211" s="442"/>
      <c r="I1211" s="435">
        <f t="shared" si="71"/>
        <v>2.94</v>
      </c>
      <c r="J1211" s="19"/>
    </row>
    <row r="1212" spans="1:10" s="42" customFormat="1" ht="15" customHeight="1" x14ac:dyDescent="0.3">
      <c r="A1212" s="417"/>
      <c r="B1212" s="417">
        <v>2733</v>
      </c>
      <c r="C1212" s="441" t="s">
        <v>7906</v>
      </c>
      <c r="D1212" s="549">
        <v>13.86</v>
      </c>
      <c r="E1212" s="418" t="s">
        <v>1457</v>
      </c>
      <c r="F1212" s="416" t="s">
        <v>6837</v>
      </c>
      <c r="G1212" s="422">
        <v>2.94</v>
      </c>
      <c r="H1212" s="442"/>
      <c r="I1212" s="435">
        <f t="shared" si="71"/>
        <v>2.94</v>
      </c>
      <c r="J1212"/>
    </row>
    <row r="1213" spans="1:10" s="42" customFormat="1" ht="15" customHeight="1" x14ac:dyDescent="0.3">
      <c r="A1213" s="417"/>
      <c r="B1213" s="417">
        <v>2734</v>
      </c>
      <c r="C1213" s="441" t="s">
        <v>7907</v>
      </c>
      <c r="D1213" s="549">
        <v>13.86</v>
      </c>
      <c r="E1213" s="418" t="s">
        <v>1457</v>
      </c>
      <c r="F1213" s="416" t="s">
        <v>6837</v>
      </c>
      <c r="G1213" s="422">
        <v>2.94</v>
      </c>
      <c r="H1213" s="442"/>
      <c r="I1213" s="435">
        <f t="shared" si="71"/>
        <v>2.94</v>
      </c>
      <c r="J1213"/>
    </row>
    <row r="1214" spans="1:10" s="42" customFormat="1" ht="15" customHeight="1" x14ac:dyDescent="0.3">
      <c r="A1214" s="417"/>
      <c r="B1214" s="417" t="s">
        <v>7772</v>
      </c>
      <c r="C1214" s="441" t="s">
        <v>7773</v>
      </c>
      <c r="D1214" s="549">
        <v>13.86</v>
      </c>
      <c r="E1214" s="418" t="s">
        <v>1457</v>
      </c>
      <c r="F1214" s="416" t="s">
        <v>6837</v>
      </c>
      <c r="G1214" s="422">
        <v>2.94</v>
      </c>
      <c r="H1214" s="442"/>
      <c r="I1214" s="435">
        <f t="shared" si="71"/>
        <v>2.94</v>
      </c>
      <c r="J1214"/>
    </row>
    <row r="1215" spans="1:10" s="42" customFormat="1" ht="15" customHeight="1" x14ac:dyDescent="0.25">
      <c r="A1215" s="441"/>
      <c r="B1215" s="445">
        <v>2736</v>
      </c>
      <c r="C1215" s="441" t="s">
        <v>7908</v>
      </c>
      <c r="D1215" s="549">
        <v>13.86</v>
      </c>
      <c r="E1215" s="418" t="s">
        <v>1457</v>
      </c>
      <c r="F1215" s="416" t="s">
        <v>6837</v>
      </c>
      <c r="G1215" s="422">
        <v>2.94</v>
      </c>
      <c r="H1215" s="442"/>
      <c r="I1215" s="435">
        <f t="shared" si="71"/>
        <v>2.94</v>
      </c>
      <c r="J1215" s="19"/>
    </row>
    <row r="1216" spans="1:10" s="42" customFormat="1" ht="15" customHeight="1" x14ac:dyDescent="0.25">
      <c r="A1216" s="417"/>
      <c r="B1216" s="417" t="s">
        <v>8059</v>
      </c>
      <c r="C1216" s="441" t="s">
        <v>8060</v>
      </c>
      <c r="D1216" s="549">
        <v>13.86</v>
      </c>
      <c r="E1216" s="418" t="s">
        <v>1457</v>
      </c>
      <c r="F1216" s="416" t="s">
        <v>6837</v>
      </c>
      <c r="G1216" s="458">
        <v>2.94</v>
      </c>
      <c r="H1216" s="442"/>
      <c r="I1216" s="435">
        <f t="shared" si="71"/>
        <v>2.94</v>
      </c>
      <c r="J1216" s="346"/>
    </row>
    <row r="1217" spans="1:10" s="42" customFormat="1" ht="15" customHeight="1" x14ac:dyDescent="0.25">
      <c r="A1217" s="417"/>
      <c r="B1217" s="417" t="s">
        <v>8061</v>
      </c>
      <c r="C1217" s="441" t="s">
        <v>8062</v>
      </c>
      <c r="D1217" s="549">
        <v>13.86</v>
      </c>
      <c r="E1217" s="418" t="s">
        <v>1457</v>
      </c>
      <c r="F1217" s="416" t="s">
        <v>6837</v>
      </c>
      <c r="G1217" s="458">
        <v>2.94</v>
      </c>
      <c r="H1217" s="442"/>
      <c r="I1217" s="435">
        <f t="shared" si="71"/>
        <v>2.94</v>
      </c>
      <c r="J1217" s="346"/>
    </row>
    <row r="1218" spans="1:10" s="42" customFormat="1" ht="15" customHeight="1" x14ac:dyDescent="0.25">
      <c r="A1218" s="417"/>
      <c r="B1218" s="417" t="s">
        <v>8063</v>
      </c>
      <c r="C1218" s="441" t="s">
        <v>8064</v>
      </c>
      <c r="D1218" s="549">
        <v>12.5</v>
      </c>
      <c r="E1218" s="418" t="s">
        <v>1457</v>
      </c>
      <c r="F1218" s="416" t="s">
        <v>8065</v>
      </c>
      <c r="G1218" s="458">
        <v>2.84</v>
      </c>
      <c r="H1218" s="442"/>
      <c r="I1218" s="435">
        <f t="shared" ref="I1218:I1281" si="74">SUM(G1218*H1218)+G1218</f>
        <v>2.84</v>
      </c>
      <c r="J1218" s="346"/>
    </row>
    <row r="1219" spans="1:10" s="42" customFormat="1" ht="15" customHeight="1" x14ac:dyDescent="0.25">
      <c r="A1219" s="417"/>
      <c r="B1219" s="417" t="s">
        <v>8733</v>
      </c>
      <c r="C1219" s="441" t="s">
        <v>8734</v>
      </c>
      <c r="D1219" s="549">
        <v>12.5</v>
      </c>
      <c r="E1219" s="418" t="s">
        <v>1457</v>
      </c>
      <c r="F1219" s="416" t="s">
        <v>8065</v>
      </c>
      <c r="G1219" s="458">
        <v>2.84</v>
      </c>
      <c r="H1219" s="442"/>
      <c r="I1219" s="435">
        <f t="shared" si="74"/>
        <v>2.84</v>
      </c>
      <c r="J1219" s="346"/>
    </row>
    <row r="1220" spans="1:10" s="42" customFormat="1" ht="15" customHeight="1" x14ac:dyDescent="0.25">
      <c r="A1220" s="417"/>
      <c r="B1220" s="417" t="s">
        <v>8735</v>
      </c>
      <c r="C1220" s="441" t="s">
        <v>8736</v>
      </c>
      <c r="D1220" s="549">
        <v>12.5</v>
      </c>
      <c r="E1220" s="418" t="s">
        <v>1457</v>
      </c>
      <c r="F1220" s="416" t="s">
        <v>8065</v>
      </c>
      <c r="G1220" s="458">
        <v>2.84</v>
      </c>
      <c r="H1220" s="442"/>
      <c r="I1220" s="435">
        <f t="shared" si="74"/>
        <v>2.84</v>
      </c>
      <c r="J1220" s="346"/>
    </row>
    <row r="1221" spans="1:10" s="42" customFormat="1" ht="15" customHeight="1" x14ac:dyDescent="0.25">
      <c r="A1221" s="417"/>
      <c r="B1221" s="417" t="s">
        <v>8737</v>
      </c>
      <c r="C1221" s="441" t="s">
        <v>8738</v>
      </c>
      <c r="D1221" s="549">
        <v>4.0999999999999996</v>
      </c>
      <c r="E1221" s="418" t="s">
        <v>1457</v>
      </c>
      <c r="F1221" s="421" t="s">
        <v>1457</v>
      </c>
      <c r="G1221" s="435">
        <f t="shared" ref="G1221:G1252" si="75">SUM(D1221)*0.4</f>
        <v>1.64</v>
      </c>
      <c r="H1221" s="442"/>
      <c r="I1221" s="435">
        <f t="shared" si="74"/>
        <v>1.64</v>
      </c>
      <c r="J1221" s="346"/>
    </row>
    <row r="1222" spans="1:10" s="42" customFormat="1" ht="15" customHeight="1" x14ac:dyDescent="0.25">
      <c r="A1222" s="417"/>
      <c r="B1222" s="417" t="s">
        <v>8739</v>
      </c>
      <c r="C1222" s="441" t="s">
        <v>8740</v>
      </c>
      <c r="D1222" s="549">
        <v>4.0999999999999996</v>
      </c>
      <c r="E1222" s="418" t="s">
        <v>1457</v>
      </c>
      <c r="F1222" s="421" t="s">
        <v>1457</v>
      </c>
      <c r="G1222" s="435">
        <f t="shared" si="75"/>
        <v>1.64</v>
      </c>
      <c r="H1222" s="442"/>
      <c r="I1222" s="435">
        <f t="shared" si="74"/>
        <v>1.64</v>
      </c>
      <c r="J1222" s="346"/>
    </row>
    <row r="1223" spans="1:10" s="42" customFormat="1" ht="15" customHeight="1" x14ac:dyDescent="0.25">
      <c r="A1223" s="417"/>
      <c r="B1223" s="417" t="s">
        <v>8741</v>
      </c>
      <c r="C1223" s="441" t="s">
        <v>8742</v>
      </c>
      <c r="D1223" s="549">
        <v>4.0999999999999996</v>
      </c>
      <c r="E1223" s="418" t="s">
        <v>1457</v>
      </c>
      <c r="F1223" s="421" t="s">
        <v>1457</v>
      </c>
      <c r="G1223" s="435">
        <f t="shared" si="75"/>
        <v>1.64</v>
      </c>
      <c r="H1223" s="442"/>
      <c r="I1223" s="435">
        <f t="shared" si="74"/>
        <v>1.64</v>
      </c>
      <c r="J1223" s="346"/>
    </row>
    <row r="1224" spans="1:10" s="42" customFormat="1" ht="15" customHeight="1" x14ac:dyDescent="0.25">
      <c r="A1224" s="417"/>
      <c r="B1224" s="417" t="s">
        <v>8743</v>
      </c>
      <c r="C1224" s="441" t="s">
        <v>8744</v>
      </c>
      <c r="D1224" s="549">
        <v>16.7</v>
      </c>
      <c r="E1224" s="418" t="s">
        <v>1457</v>
      </c>
      <c r="F1224" s="421" t="s">
        <v>1457</v>
      </c>
      <c r="G1224" s="435">
        <f t="shared" si="75"/>
        <v>6.68</v>
      </c>
      <c r="H1224" s="442"/>
      <c r="I1224" s="435">
        <f t="shared" si="74"/>
        <v>6.68</v>
      </c>
      <c r="J1224" s="346"/>
    </row>
    <row r="1225" spans="1:10" s="42" customFormat="1" ht="15" customHeight="1" x14ac:dyDescent="0.25">
      <c r="A1225" s="417"/>
      <c r="B1225" s="417" t="s">
        <v>8745</v>
      </c>
      <c r="C1225" s="441" t="s">
        <v>8746</v>
      </c>
      <c r="D1225" s="549">
        <v>16.7</v>
      </c>
      <c r="E1225" s="418" t="s">
        <v>1457</v>
      </c>
      <c r="F1225" s="421" t="s">
        <v>1457</v>
      </c>
      <c r="G1225" s="435">
        <f t="shared" si="75"/>
        <v>6.68</v>
      </c>
      <c r="H1225" s="442"/>
      <c r="I1225" s="435">
        <f t="shared" si="74"/>
        <v>6.68</v>
      </c>
      <c r="J1225" s="346"/>
    </row>
    <row r="1226" spans="1:10" s="42" customFormat="1" ht="15" customHeight="1" x14ac:dyDescent="0.25">
      <c r="A1226" s="423"/>
      <c r="B1226" s="443">
        <v>2747</v>
      </c>
      <c r="C1226" s="471" t="s">
        <v>2834</v>
      </c>
      <c r="D1226" s="549">
        <v>16.7</v>
      </c>
      <c r="E1226" s="418" t="s">
        <v>1457</v>
      </c>
      <c r="F1226" s="419" t="s">
        <v>1457</v>
      </c>
      <c r="G1226" s="435">
        <f t="shared" si="75"/>
        <v>6.68</v>
      </c>
      <c r="H1226" s="442"/>
      <c r="I1226" s="435">
        <f t="shared" si="74"/>
        <v>6.68</v>
      </c>
      <c r="J1226" s="19"/>
    </row>
    <row r="1227" spans="1:10" s="42" customFormat="1" ht="15" customHeight="1" x14ac:dyDescent="0.25">
      <c r="A1227" s="417"/>
      <c r="B1227" s="417" t="s">
        <v>8747</v>
      </c>
      <c r="C1227" s="441" t="s">
        <v>8748</v>
      </c>
      <c r="D1227" s="549">
        <v>5.78</v>
      </c>
      <c r="E1227" s="418" t="s">
        <v>1457</v>
      </c>
      <c r="F1227" s="421" t="s">
        <v>1457</v>
      </c>
      <c r="G1227" s="435">
        <f t="shared" si="75"/>
        <v>2.3120000000000003</v>
      </c>
      <c r="H1227" s="442"/>
      <c r="I1227" s="435">
        <f t="shared" si="74"/>
        <v>2.3120000000000003</v>
      </c>
      <c r="J1227" s="346"/>
    </row>
    <row r="1228" spans="1:10" s="42" customFormat="1" ht="15" customHeight="1" x14ac:dyDescent="0.25">
      <c r="A1228" s="417"/>
      <c r="B1228" s="417" t="s">
        <v>8749</v>
      </c>
      <c r="C1228" s="441" t="s">
        <v>8750</v>
      </c>
      <c r="D1228" s="549">
        <v>5.78</v>
      </c>
      <c r="E1228" s="418" t="s">
        <v>1457</v>
      </c>
      <c r="F1228" s="421" t="s">
        <v>1457</v>
      </c>
      <c r="G1228" s="435">
        <f t="shared" si="75"/>
        <v>2.3120000000000003</v>
      </c>
      <c r="H1228" s="442"/>
      <c r="I1228" s="435">
        <f t="shared" si="74"/>
        <v>2.3120000000000003</v>
      </c>
      <c r="J1228" s="346"/>
    </row>
    <row r="1229" spans="1:10" s="42" customFormat="1" ht="15" customHeight="1" x14ac:dyDescent="0.25">
      <c r="A1229" s="417"/>
      <c r="B1229" s="417" t="s">
        <v>8751</v>
      </c>
      <c r="C1229" s="441" t="s">
        <v>8752</v>
      </c>
      <c r="D1229" s="549">
        <v>8.93</v>
      </c>
      <c r="E1229" s="418" t="s">
        <v>1457</v>
      </c>
      <c r="F1229" s="421" t="s">
        <v>1457</v>
      </c>
      <c r="G1229" s="435">
        <f t="shared" si="75"/>
        <v>3.5720000000000001</v>
      </c>
      <c r="H1229" s="442"/>
      <c r="I1229" s="435">
        <f t="shared" si="74"/>
        <v>3.5720000000000001</v>
      </c>
      <c r="J1229" s="346"/>
    </row>
    <row r="1230" spans="1:10" s="42" customFormat="1" ht="15" customHeight="1" x14ac:dyDescent="0.25">
      <c r="A1230" s="423"/>
      <c r="B1230" s="455">
        <v>2751</v>
      </c>
      <c r="C1230" s="463" t="s">
        <v>3078</v>
      </c>
      <c r="D1230" s="554">
        <v>11.45</v>
      </c>
      <c r="E1230" s="418" t="s">
        <v>1457</v>
      </c>
      <c r="F1230" s="419" t="s">
        <v>1457</v>
      </c>
      <c r="G1230" s="435">
        <f t="shared" si="75"/>
        <v>4.58</v>
      </c>
      <c r="H1230" s="442"/>
      <c r="I1230" s="435">
        <f t="shared" si="74"/>
        <v>4.58</v>
      </c>
      <c r="J1230" s="19"/>
    </row>
    <row r="1231" spans="1:10" s="42" customFormat="1" ht="15" customHeight="1" x14ac:dyDescent="0.25">
      <c r="A1231" s="417"/>
      <c r="B1231" s="417" t="s">
        <v>8753</v>
      </c>
      <c r="C1231" s="441" t="s">
        <v>4932</v>
      </c>
      <c r="D1231" s="549">
        <v>12.5</v>
      </c>
      <c r="E1231" s="418" t="s">
        <v>1457</v>
      </c>
      <c r="F1231" s="421" t="s">
        <v>1457</v>
      </c>
      <c r="G1231" s="435">
        <f t="shared" si="75"/>
        <v>5</v>
      </c>
      <c r="H1231" s="442"/>
      <c r="I1231" s="435">
        <f t="shared" si="74"/>
        <v>5</v>
      </c>
      <c r="J1231" s="346"/>
    </row>
    <row r="1232" spans="1:10" s="42" customFormat="1" ht="15" customHeight="1" x14ac:dyDescent="0.25">
      <c r="A1232" s="417"/>
      <c r="B1232" s="417" t="s">
        <v>8754</v>
      </c>
      <c r="C1232" s="441" t="s">
        <v>8755</v>
      </c>
      <c r="D1232" s="549">
        <v>13.55</v>
      </c>
      <c r="E1232" s="418" t="s">
        <v>1457</v>
      </c>
      <c r="F1232" s="421" t="s">
        <v>1457</v>
      </c>
      <c r="G1232" s="435">
        <f t="shared" si="75"/>
        <v>5.4200000000000008</v>
      </c>
      <c r="H1232" s="442"/>
      <c r="I1232" s="435">
        <f t="shared" si="74"/>
        <v>5.4200000000000008</v>
      </c>
      <c r="J1232" s="346"/>
    </row>
    <row r="1233" spans="1:12" s="42" customFormat="1" ht="15" customHeight="1" x14ac:dyDescent="0.25">
      <c r="A1233" s="417"/>
      <c r="B1233" s="417" t="s">
        <v>8756</v>
      </c>
      <c r="C1233" s="441" t="s">
        <v>8757</v>
      </c>
      <c r="D1233" s="549">
        <v>11.03</v>
      </c>
      <c r="E1233" s="418" t="s">
        <v>1457</v>
      </c>
      <c r="F1233" s="421" t="s">
        <v>1457</v>
      </c>
      <c r="G1233" s="435">
        <f t="shared" si="75"/>
        <v>4.4119999999999999</v>
      </c>
      <c r="H1233" s="442"/>
      <c r="I1233" s="435">
        <f t="shared" si="74"/>
        <v>4.4119999999999999</v>
      </c>
      <c r="J1233" s="346"/>
    </row>
    <row r="1234" spans="1:12" s="42" customFormat="1" ht="15" customHeight="1" x14ac:dyDescent="0.25">
      <c r="A1234" s="423"/>
      <c r="B1234" s="455">
        <v>2755</v>
      </c>
      <c r="C1234" s="463" t="s">
        <v>3546</v>
      </c>
      <c r="D1234" s="554">
        <v>11.03</v>
      </c>
      <c r="E1234" s="418" t="s">
        <v>1457</v>
      </c>
      <c r="F1234" s="419" t="s">
        <v>1457</v>
      </c>
      <c r="G1234" s="435">
        <f t="shared" si="75"/>
        <v>4.4119999999999999</v>
      </c>
      <c r="H1234" s="442"/>
      <c r="I1234" s="435">
        <f t="shared" si="74"/>
        <v>4.4119999999999999</v>
      </c>
      <c r="J1234" s="19"/>
    </row>
    <row r="1235" spans="1:12" s="42" customFormat="1" ht="15" customHeight="1" x14ac:dyDescent="0.25">
      <c r="A1235" s="417"/>
      <c r="B1235" s="417" t="s">
        <v>8758</v>
      </c>
      <c r="C1235" s="441" t="s">
        <v>8759</v>
      </c>
      <c r="D1235" s="549">
        <v>11.03</v>
      </c>
      <c r="E1235" s="418" t="s">
        <v>1457</v>
      </c>
      <c r="F1235" s="421" t="s">
        <v>1457</v>
      </c>
      <c r="G1235" s="435">
        <f t="shared" si="75"/>
        <v>4.4119999999999999</v>
      </c>
      <c r="H1235" s="442"/>
      <c r="I1235" s="435">
        <f t="shared" si="74"/>
        <v>4.4119999999999999</v>
      </c>
      <c r="J1235" s="346"/>
    </row>
    <row r="1236" spans="1:12" s="42" customFormat="1" ht="15" customHeight="1" x14ac:dyDescent="0.25">
      <c r="A1236" s="423"/>
      <c r="B1236" s="455">
        <v>2757</v>
      </c>
      <c r="C1236" s="463" t="s">
        <v>3548</v>
      </c>
      <c r="D1236" s="554">
        <v>11.03</v>
      </c>
      <c r="E1236" s="418" t="s">
        <v>1457</v>
      </c>
      <c r="F1236" s="419" t="s">
        <v>1457</v>
      </c>
      <c r="G1236" s="435">
        <f t="shared" si="75"/>
        <v>4.4119999999999999</v>
      </c>
      <c r="H1236" s="442"/>
      <c r="I1236" s="435">
        <f t="shared" si="74"/>
        <v>4.4119999999999999</v>
      </c>
      <c r="J1236" s="19"/>
    </row>
    <row r="1237" spans="1:12" s="42" customFormat="1" ht="15" customHeight="1" x14ac:dyDescent="0.25">
      <c r="A1237" s="423"/>
      <c r="B1237" s="449">
        <v>2760</v>
      </c>
      <c r="C1237" s="465" t="s">
        <v>3004</v>
      </c>
      <c r="D1237" s="549">
        <v>11.45</v>
      </c>
      <c r="E1237" s="418" t="s">
        <v>1457</v>
      </c>
      <c r="F1237" s="419" t="s">
        <v>1457</v>
      </c>
      <c r="G1237" s="435">
        <f t="shared" si="75"/>
        <v>4.58</v>
      </c>
      <c r="H1237" s="442"/>
      <c r="I1237" s="435">
        <f t="shared" si="74"/>
        <v>4.58</v>
      </c>
      <c r="J1237" s="19"/>
    </row>
    <row r="1238" spans="1:12" s="42" customFormat="1" ht="15" customHeight="1" x14ac:dyDescent="0.25">
      <c r="A1238" s="417"/>
      <c r="B1238" s="417" t="s">
        <v>8760</v>
      </c>
      <c r="C1238" s="441" t="s">
        <v>8761</v>
      </c>
      <c r="D1238" s="549">
        <v>11.45</v>
      </c>
      <c r="E1238" s="418" t="s">
        <v>1457</v>
      </c>
      <c r="F1238" s="421" t="s">
        <v>1457</v>
      </c>
      <c r="G1238" s="435">
        <f t="shared" si="75"/>
        <v>4.58</v>
      </c>
      <c r="H1238" s="442"/>
      <c r="I1238" s="435">
        <f t="shared" si="74"/>
        <v>4.58</v>
      </c>
      <c r="J1238" s="346"/>
    </row>
    <row r="1239" spans="1:12" s="42" customFormat="1" ht="15" customHeight="1" x14ac:dyDescent="0.25">
      <c r="A1239" s="423"/>
      <c r="B1239" s="449">
        <v>2762</v>
      </c>
      <c r="C1239" s="465" t="s">
        <v>3005</v>
      </c>
      <c r="D1239" s="549">
        <v>11.45</v>
      </c>
      <c r="E1239" s="418" t="s">
        <v>1457</v>
      </c>
      <c r="F1239" s="419" t="s">
        <v>1457</v>
      </c>
      <c r="G1239" s="435">
        <f t="shared" si="75"/>
        <v>4.58</v>
      </c>
      <c r="H1239" s="442"/>
      <c r="I1239" s="435">
        <f t="shared" si="74"/>
        <v>4.58</v>
      </c>
      <c r="J1239" s="19"/>
    </row>
    <row r="1240" spans="1:12" s="42" customFormat="1" ht="15" customHeight="1" x14ac:dyDescent="0.25">
      <c r="A1240" s="423"/>
      <c r="B1240" s="449">
        <v>2763</v>
      </c>
      <c r="C1240" s="465" t="s">
        <v>3007</v>
      </c>
      <c r="D1240" s="549">
        <v>12.5</v>
      </c>
      <c r="E1240" s="418" t="s">
        <v>1457</v>
      </c>
      <c r="F1240" s="419" t="s">
        <v>1457</v>
      </c>
      <c r="G1240" s="435">
        <f t="shared" si="75"/>
        <v>5</v>
      </c>
      <c r="H1240" s="442"/>
      <c r="I1240" s="435">
        <f t="shared" si="74"/>
        <v>5</v>
      </c>
      <c r="J1240" s="19"/>
    </row>
    <row r="1241" spans="1:12" s="42" customFormat="1" ht="15" customHeight="1" x14ac:dyDescent="0.25">
      <c r="A1241" s="423"/>
      <c r="B1241" s="449">
        <v>2764</v>
      </c>
      <c r="C1241" s="465" t="s">
        <v>3008</v>
      </c>
      <c r="D1241" s="549">
        <v>12.5</v>
      </c>
      <c r="E1241" s="418" t="s">
        <v>1457</v>
      </c>
      <c r="F1241" s="419" t="s">
        <v>1457</v>
      </c>
      <c r="G1241" s="435">
        <f t="shared" si="75"/>
        <v>5</v>
      </c>
      <c r="H1241" s="442"/>
      <c r="I1241" s="435">
        <f t="shared" si="74"/>
        <v>5</v>
      </c>
      <c r="J1241" s="19"/>
    </row>
    <row r="1242" spans="1:12" s="42" customFormat="1" ht="15" customHeight="1" x14ac:dyDescent="0.25">
      <c r="A1242" s="423"/>
      <c r="B1242" s="449">
        <v>2765</v>
      </c>
      <c r="C1242" s="465" t="s">
        <v>3009</v>
      </c>
      <c r="D1242" s="549">
        <v>12.5</v>
      </c>
      <c r="E1242" s="418" t="s">
        <v>1457</v>
      </c>
      <c r="F1242" s="419" t="s">
        <v>1457</v>
      </c>
      <c r="G1242" s="435">
        <f t="shared" si="75"/>
        <v>5</v>
      </c>
      <c r="H1242" s="442"/>
      <c r="I1242" s="435">
        <f t="shared" si="74"/>
        <v>5</v>
      </c>
      <c r="J1242" s="19"/>
    </row>
    <row r="1243" spans="1:12" s="42" customFormat="1" ht="15" customHeight="1" x14ac:dyDescent="0.25">
      <c r="A1243" s="417"/>
      <c r="B1243" s="417" t="s">
        <v>8762</v>
      </c>
      <c r="C1243" s="441" t="s">
        <v>8763</v>
      </c>
      <c r="D1243" s="549">
        <v>10.4</v>
      </c>
      <c r="E1243" s="418" t="s">
        <v>1457</v>
      </c>
      <c r="F1243" s="421" t="s">
        <v>1457</v>
      </c>
      <c r="G1243" s="435">
        <f t="shared" si="75"/>
        <v>4.16</v>
      </c>
      <c r="H1243" s="442"/>
      <c r="I1243" s="435">
        <f t="shared" si="74"/>
        <v>4.16</v>
      </c>
      <c r="J1243" s="346"/>
    </row>
    <row r="1244" spans="1:12" ht="15" customHeight="1" x14ac:dyDescent="0.25">
      <c r="A1244" s="417"/>
      <c r="B1244" s="417" t="s">
        <v>8764</v>
      </c>
      <c r="C1244" s="441" t="s">
        <v>8765</v>
      </c>
      <c r="D1244" s="549">
        <v>10.4</v>
      </c>
      <c r="E1244" s="418" t="s">
        <v>1457</v>
      </c>
      <c r="F1244" s="421" t="s">
        <v>1457</v>
      </c>
      <c r="G1244" s="435">
        <f t="shared" si="75"/>
        <v>4.16</v>
      </c>
      <c r="H1244" s="442"/>
      <c r="I1244" s="435">
        <f t="shared" si="74"/>
        <v>4.16</v>
      </c>
      <c r="J1244" s="346"/>
      <c r="K1244" s="42"/>
      <c r="L1244" s="42"/>
    </row>
    <row r="1245" spans="1:12" ht="15" customHeight="1" x14ac:dyDescent="0.25">
      <c r="A1245" s="417"/>
      <c r="B1245" s="417" t="s">
        <v>8766</v>
      </c>
      <c r="C1245" s="441" t="s">
        <v>8767</v>
      </c>
      <c r="D1245" s="549">
        <v>10.4</v>
      </c>
      <c r="E1245" s="418" t="s">
        <v>1457</v>
      </c>
      <c r="F1245" s="421" t="s">
        <v>1457</v>
      </c>
      <c r="G1245" s="435">
        <f t="shared" si="75"/>
        <v>4.16</v>
      </c>
      <c r="H1245" s="442"/>
      <c r="I1245" s="435">
        <f t="shared" si="74"/>
        <v>4.16</v>
      </c>
      <c r="J1245" s="346"/>
      <c r="K1245" s="42"/>
      <c r="L1245" s="42"/>
    </row>
    <row r="1246" spans="1:12" ht="15" customHeight="1" x14ac:dyDescent="0.25">
      <c r="A1246" s="417"/>
      <c r="B1246" s="417" t="s">
        <v>8768</v>
      </c>
      <c r="C1246" s="441" t="s">
        <v>8769</v>
      </c>
      <c r="D1246" s="549">
        <v>6.3</v>
      </c>
      <c r="E1246" s="418" t="s">
        <v>1457</v>
      </c>
      <c r="F1246" s="421" t="s">
        <v>1457</v>
      </c>
      <c r="G1246" s="435">
        <f t="shared" si="75"/>
        <v>2.52</v>
      </c>
      <c r="H1246" s="442"/>
      <c r="I1246" s="435">
        <f t="shared" si="74"/>
        <v>2.52</v>
      </c>
      <c r="J1246" s="346"/>
      <c r="K1246" s="42"/>
      <c r="L1246" s="42"/>
    </row>
    <row r="1247" spans="1:12" ht="15" customHeight="1" x14ac:dyDescent="0.25">
      <c r="A1247" s="423"/>
      <c r="B1247" s="449">
        <v>2770</v>
      </c>
      <c r="C1247" s="465" t="s">
        <v>3794</v>
      </c>
      <c r="D1247" s="549">
        <v>6.3</v>
      </c>
      <c r="E1247" s="418" t="s">
        <v>1457</v>
      </c>
      <c r="F1247" s="419" t="s">
        <v>1457</v>
      </c>
      <c r="G1247" s="435">
        <f t="shared" si="75"/>
        <v>2.52</v>
      </c>
      <c r="H1247" s="442"/>
      <c r="I1247" s="435">
        <f t="shared" si="74"/>
        <v>2.52</v>
      </c>
      <c r="J1247" s="19"/>
      <c r="K1247" s="42"/>
      <c r="L1247" s="42"/>
    </row>
    <row r="1248" spans="1:12" s="27" customFormat="1" ht="15" customHeight="1" x14ac:dyDescent="0.25">
      <c r="A1248" s="423"/>
      <c r="B1248" s="449">
        <v>2771</v>
      </c>
      <c r="C1248" s="465" t="s">
        <v>3795</v>
      </c>
      <c r="D1248" s="549">
        <v>6.3</v>
      </c>
      <c r="E1248" s="418" t="s">
        <v>1457</v>
      </c>
      <c r="F1248" s="419" t="s">
        <v>1457</v>
      </c>
      <c r="G1248" s="435">
        <f t="shared" si="75"/>
        <v>2.52</v>
      </c>
      <c r="H1248" s="442"/>
      <c r="I1248" s="435">
        <f t="shared" si="74"/>
        <v>2.52</v>
      </c>
      <c r="J1248" s="19"/>
      <c r="K1248" s="42"/>
      <c r="L1248" s="42"/>
    </row>
    <row r="1249" spans="1:12" ht="15" customHeight="1" x14ac:dyDescent="0.25">
      <c r="A1249" s="417"/>
      <c r="B1249" s="417" t="s">
        <v>8770</v>
      </c>
      <c r="C1249" s="441" t="s">
        <v>8771</v>
      </c>
      <c r="D1249" s="549">
        <v>6.3</v>
      </c>
      <c r="E1249" s="418" t="s">
        <v>1457</v>
      </c>
      <c r="F1249" s="421" t="s">
        <v>1457</v>
      </c>
      <c r="G1249" s="435">
        <f t="shared" si="75"/>
        <v>2.52</v>
      </c>
      <c r="H1249" s="442"/>
      <c r="I1249" s="435">
        <f t="shared" si="74"/>
        <v>2.52</v>
      </c>
      <c r="J1249" s="346"/>
      <c r="K1249" s="42"/>
      <c r="L1249" s="42"/>
    </row>
    <row r="1250" spans="1:12" ht="15" customHeight="1" x14ac:dyDescent="0.25">
      <c r="A1250" s="423"/>
      <c r="B1250" s="449">
        <v>2773</v>
      </c>
      <c r="C1250" s="465" t="s">
        <v>3098</v>
      </c>
      <c r="D1250" s="549">
        <v>6.3</v>
      </c>
      <c r="E1250" s="418" t="s">
        <v>1457</v>
      </c>
      <c r="F1250" s="419" t="s">
        <v>1457</v>
      </c>
      <c r="G1250" s="435">
        <f t="shared" si="75"/>
        <v>2.52</v>
      </c>
      <c r="H1250" s="442"/>
      <c r="I1250" s="435">
        <f t="shared" si="74"/>
        <v>2.52</v>
      </c>
      <c r="J1250" s="19"/>
      <c r="K1250" s="42"/>
      <c r="L1250" s="42"/>
    </row>
    <row r="1251" spans="1:12" ht="15" customHeight="1" x14ac:dyDescent="0.25">
      <c r="A1251" s="423"/>
      <c r="B1251" s="449">
        <v>2774</v>
      </c>
      <c r="C1251" s="465" t="s">
        <v>3099</v>
      </c>
      <c r="D1251" s="549">
        <v>6.3</v>
      </c>
      <c r="E1251" s="418" t="s">
        <v>1457</v>
      </c>
      <c r="F1251" s="419" t="s">
        <v>1457</v>
      </c>
      <c r="G1251" s="435">
        <f t="shared" si="75"/>
        <v>2.52</v>
      </c>
      <c r="H1251" s="442"/>
      <c r="I1251" s="435">
        <f t="shared" si="74"/>
        <v>2.52</v>
      </c>
      <c r="J1251" s="19"/>
      <c r="K1251" s="42"/>
      <c r="L1251" s="42"/>
    </row>
    <row r="1252" spans="1:12" ht="15" customHeight="1" x14ac:dyDescent="0.25">
      <c r="A1252" s="417"/>
      <c r="B1252" s="417" t="s">
        <v>8772</v>
      </c>
      <c r="C1252" s="441" t="s">
        <v>8773</v>
      </c>
      <c r="D1252" s="549">
        <v>6.3</v>
      </c>
      <c r="E1252" s="418" t="s">
        <v>1457</v>
      </c>
      <c r="F1252" s="421" t="s">
        <v>1457</v>
      </c>
      <c r="G1252" s="435">
        <f t="shared" si="75"/>
        <v>2.52</v>
      </c>
      <c r="H1252" s="442"/>
      <c r="I1252" s="435">
        <f t="shared" si="74"/>
        <v>2.52</v>
      </c>
      <c r="J1252" s="346"/>
      <c r="K1252" s="42"/>
      <c r="L1252" s="42"/>
    </row>
    <row r="1253" spans="1:12" ht="15" customHeight="1" x14ac:dyDescent="0.25">
      <c r="A1253" s="423"/>
      <c r="B1253" s="449">
        <v>2776</v>
      </c>
      <c r="C1253" s="465" t="s">
        <v>3796</v>
      </c>
      <c r="D1253" s="549">
        <v>6.3</v>
      </c>
      <c r="E1253" s="418" t="s">
        <v>1457</v>
      </c>
      <c r="F1253" s="419" t="s">
        <v>1457</v>
      </c>
      <c r="G1253" s="435">
        <f t="shared" ref="G1253:G1282" si="76">SUM(D1253)*0.4</f>
        <v>2.52</v>
      </c>
      <c r="H1253" s="442"/>
      <c r="I1253" s="435">
        <f t="shared" si="74"/>
        <v>2.52</v>
      </c>
      <c r="J1253" s="19"/>
      <c r="K1253" s="42"/>
      <c r="L1253" s="42"/>
    </row>
    <row r="1254" spans="1:12" ht="15" customHeight="1" x14ac:dyDescent="0.25">
      <c r="A1254" s="423"/>
      <c r="B1254" s="449">
        <v>2777</v>
      </c>
      <c r="C1254" s="465" t="s">
        <v>3100</v>
      </c>
      <c r="D1254" s="549">
        <v>6.3</v>
      </c>
      <c r="E1254" s="418" t="s">
        <v>1457</v>
      </c>
      <c r="F1254" s="419" t="s">
        <v>1457</v>
      </c>
      <c r="G1254" s="435">
        <f t="shared" si="76"/>
        <v>2.52</v>
      </c>
      <c r="H1254" s="442"/>
      <c r="I1254" s="435">
        <f t="shared" si="74"/>
        <v>2.52</v>
      </c>
      <c r="J1254" s="19"/>
      <c r="K1254" s="42"/>
      <c r="L1254" s="42"/>
    </row>
    <row r="1255" spans="1:12" ht="15" customHeight="1" x14ac:dyDescent="0.25">
      <c r="A1255" s="417"/>
      <c r="B1255" s="417" t="s">
        <v>8774</v>
      </c>
      <c r="C1255" s="441" t="s">
        <v>8775</v>
      </c>
      <c r="D1255" s="549">
        <v>6.83</v>
      </c>
      <c r="E1255" s="418" t="s">
        <v>1457</v>
      </c>
      <c r="F1255" s="421" t="s">
        <v>1457</v>
      </c>
      <c r="G1255" s="435">
        <f t="shared" si="76"/>
        <v>2.7320000000000002</v>
      </c>
      <c r="H1255" s="442"/>
      <c r="I1255" s="435">
        <f t="shared" si="74"/>
        <v>2.7320000000000002</v>
      </c>
      <c r="J1255" s="346"/>
      <c r="K1255" s="42"/>
      <c r="L1255" s="42"/>
    </row>
    <row r="1256" spans="1:12" ht="15" customHeight="1" x14ac:dyDescent="0.25">
      <c r="A1256" s="417"/>
      <c r="B1256" s="417" t="s">
        <v>8776</v>
      </c>
      <c r="C1256" s="441" t="s">
        <v>8777</v>
      </c>
      <c r="D1256" s="549">
        <v>6.83</v>
      </c>
      <c r="E1256" s="418" t="s">
        <v>1457</v>
      </c>
      <c r="F1256" s="421" t="s">
        <v>1457</v>
      </c>
      <c r="G1256" s="435">
        <f t="shared" si="76"/>
        <v>2.7320000000000002</v>
      </c>
      <c r="H1256" s="442"/>
      <c r="I1256" s="435">
        <f t="shared" si="74"/>
        <v>2.7320000000000002</v>
      </c>
      <c r="J1256" s="346"/>
      <c r="K1256" s="42"/>
      <c r="L1256" s="42"/>
    </row>
    <row r="1257" spans="1:12" ht="15" customHeight="1" x14ac:dyDescent="0.25">
      <c r="A1257" s="417"/>
      <c r="B1257" s="417" t="s">
        <v>8778</v>
      </c>
      <c r="C1257" s="441" t="s">
        <v>8779</v>
      </c>
      <c r="D1257" s="549">
        <v>6.83</v>
      </c>
      <c r="E1257" s="418" t="s">
        <v>1457</v>
      </c>
      <c r="F1257" s="421" t="s">
        <v>1457</v>
      </c>
      <c r="G1257" s="435">
        <f t="shared" si="76"/>
        <v>2.7320000000000002</v>
      </c>
      <c r="H1257" s="442"/>
      <c r="I1257" s="435">
        <f t="shared" si="74"/>
        <v>2.7320000000000002</v>
      </c>
      <c r="J1257" s="346"/>
      <c r="K1257" s="42"/>
      <c r="L1257" s="42"/>
    </row>
    <row r="1258" spans="1:12" ht="15" customHeight="1" x14ac:dyDescent="0.25">
      <c r="A1258" s="423"/>
      <c r="B1258" s="443">
        <v>2781</v>
      </c>
      <c r="C1258" s="444" t="s">
        <v>3393</v>
      </c>
      <c r="D1258" s="550">
        <v>11.45</v>
      </c>
      <c r="E1258" s="418" t="s">
        <v>1457</v>
      </c>
      <c r="F1258" s="419" t="s">
        <v>1457</v>
      </c>
      <c r="G1258" s="435">
        <f t="shared" si="76"/>
        <v>4.58</v>
      </c>
      <c r="H1258" s="442"/>
      <c r="I1258" s="435">
        <f t="shared" si="74"/>
        <v>4.58</v>
      </c>
      <c r="J1258" s="19"/>
      <c r="K1258" s="42"/>
      <c r="L1258" s="42"/>
    </row>
    <row r="1259" spans="1:12" s="42" customFormat="1" ht="15" customHeight="1" x14ac:dyDescent="0.25">
      <c r="A1259" s="423"/>
      <c r="B1259" s="443">
        <v>2782</v>
      </c>
      <c r="C1259" s="444" t="s">
        <v>3394</v>
      </c>
      <c r="D1259" s="550">
        <v>11.45</v>
      </c>
      <c r="E1259" s="418" t="s">
        <v>1457</v>
      </c>
      <c r="F1259" s="419" t="s">
        <v>1457</v>
      </c>
      <c r="G1259" s="435">
        <f t="shared" si="76"/>
        <v>4.58</v>
      </c>
      <c r="H1259" s="442"/>
      <c r="I1259" s="435">
        <f t="shared" si="74"/>
        <v>4.58</v>
      </c>
      <c r="J1259" s="19"/>
    </row>
    <row r="1260" spans="1:12" s="42" customFormat="1" ht="15" customHeight="1" x14ac:dyDescent="0.25">
      <c r="A1260" s="423"/>
      <c r="B1260" s="443">
        <v>2783</v>
      </c>
      <c r="C1260" s="444" t="s">
        <v>3395</v>
      </c>
      <c r="D1260" s="550">
        <v>11.45</v>
      </c>
      <c r="E1260" s="418" t="s">
        <v>1457</v>
      </c>
      <c r="F1260" s="419" t="s">
        <v>1457</v>
      </c>
      <c r="G1260" s="435">
        <f t="shared" si="76"/>
        <v>4.58</v>
      </c>
      <c r="H1260" s="442"/>
      <c r="I1260" s="435">
        <f t="shared" si="74"/>
        <v>4.58</v>
      </c>
      <c r="J1260" s="19"/>
    </row>
    <row r="1261" spans="1:12" s="42" customFormat="1" ht="15" customHeight="1" x14ac:dyDescent="0.25">
      <c r="A1261" s="423"/>
      <c r="B1261" s="443">
        <v>2784</v>
      </c>
      <c r="C1261" s="444" t="s">
        <v>3649</v>
      </c>
      <c r="D1261" s="550">
        <v>15.23</v>
      </c>
      <c r="E1261" s="418" t="s">
        <v>1457</v>
      </c>
      <c r="F1261" s="419" t="s">
        <v>1457</v>
      </c>
      <c r="G1261" s="435">
        <f t="shared" si="76"/>
        <v>6.0920000000000005</v>
      </c>
      <c r="H1261" s="442"/>
      <c r="I1261" s="435">
        <f t="shared" si="74"/>
        <v>6.0920000000000005</v>
      </c>
      <c r="J1261" s="19"/>
    </row>
    <row r="1262" spans="1:12" s="42" customFormat="1" ht="15" customHeight="1" x14ac:dyDescent="0.25">
      <c r="A1262" s="423"/>
      <c r="B1262" s="443">
        <v>2785</v>
      </c>
      <c r="C1262" s="444" t="s">
        <v>3650</v>
      </c>
      <c r="D1262" s="550">
        <v>15.23</v>
      </c>
      <c r="E1262" s="418" t="s">
        <v>1457</v>
      </c>
      <c r="F1262" s="419" t="s">
        <v>1457</v>
      </c>
      <c r="G1262" s="435">
        <f t="shared" si="76"/>
        <v>6.0920000000000005</v>
      </c>
      <c r="H1262" s="442"/>
      <c r="I1262" s="435">
        <f t="shared" si="74"/>
        <v>6.0920000000000005</v>
      </c>
      <c r="J1262" s="19"/>
    </row>
    <row r="1263" spans="1:12" s="42" customFormat="1" ht="15" customHeight="1" x14ac:dyDescent="0.25">
      <c r="A1263" s="423"/>
      <c r="B1263" s="443">
        <v>2786</v>
      </c>
      <c r="C1263" s="444" t="s">
        <v>3651</v>
      </c>
      <c r="D1263" s="550">
        <v>15.23</v>
      </c>
      <c r="E1263" s="418" t="s">
        <v>1457</v>
      </c>
      <c r="F1263" s="419" t="s">
        <v>1457</v>
      </c>
      <c r="G1263" s="435">
        <f t="shared" si="76"/>
        <v>6.0920000000000005</v>
      </c>
      <c r="H1263" s="442"/>
      <c r="I1263" s="435">
        <f t="shared" si="74"/>
        <v>6.0920000000000005</v>
      </c>
      <c r="J1263" s="19"/>
    </row>
    <row r="1264" spans="1:12" s="42" customFormat="1" ht="15" customHeight="1" x14ac:dyDescent="0.25">
      <c r="A1264" s="417"/>
      <c r="B1264" s="417" t="s">
        <v>8780</v>
      </c>
      <c r="C1264" s="441" t="s">
        <v>8781</v>
      </c>
      <c r="D1264" s="549">
        <v>23</v>
      </c>
      <c r="E1264" s="418" t="s">
        <v>1457</v>
      </c>
      <c r="F1264" s="421" t="s">
        <v>1457</v>
      </c>
      <c r="G1264" s="435">
        <f t="shared" si="76"/>
        <v>9.2000000000000011</v>
      </c>
      <c r="H1264" s="442"/>
      <c r="I1264" s="435">
        <f t="shared" si="74"/>
        <v>9.2000000000000011</v>
      </c>
      <c r="J1264" s="346"/>
    </row>
    <row r="1265" spans="1:12" s="42" customFormat="1" ht="15" customHeight="1" x14ac:dyDescent="0.25">
      <c r="A1265" s="417"/>
      <c r="B1265" s="417" t="s">
        <v>8782</v>
      </c>
      <c r="C1265" s="441" t="s">
        <v>8783</v>
      </c>
      <c r="D1265" s="549">
        <v>11.45</v>
      </c>
      <c r="E1265" s="418" t="s">
        <v>1457</v>
      </c>
      <c r="F1265" s="421" t="s">
        <v>1457</v>
      </c>
      <c r="G1265" s="435">
        <f t="shared" si="76"/>
        <v>4.58</v>
      </c>
      <c r="H1265" s="442"/>
      <c r="I1265" s="435">
        <f t="shared" si="74"/>
        <v>4.58</v>
      </c>
      <c r="J1265" s="346"/>
    </row>
    <row r="1266" spans="1:12" s="42" customFormat="1" ht="15" customHeight="1" x14ac:dyDescent="0.3">
      <c r="A1266" s="417"/>
      <c r="B1266" s="417" t="s">
        <v>7213</v>
      </c>
      <c r="C1266" s="441" t="s">
        <v>3166</v>
      </c>
      <c r="D1266" s="549">
        <v>25.73</v>
      </c>
      <c r="E1266" s="418" t="s">
        <v>1457</v>
      </c>
      <c r="F1266" s="419" t="s">
        <v>1457</v>
      </c>
      <c r="G1266" s="435">
        <f t="shared" si="76"/>
        <v>10.292000000000002</v>
      </c>
      <c r="H1266" s="442"/>
      <c r="I1266" s="435">
        <f t="shared" si="74"/>
        <v>10.292000000000002</v>
      </c>
      <c r="J1266"/>
    </row>
    <row r="1267" spans="1:12" s="42" customFormat="1" ht="15" customHeight="1" x14ac:dyDescent="0.3">
      <c r="A1267" s="417"/>
      <c r="B1267" s="417" t="s">
        <v>7214</v>
      </c>
      <c r="C1267" s="441" t="s">
        <v>3330</v>
      </c>
      <c r="D1267" s="549">
        <v>25.73</v>
      </c>
      <c r="E1267" s="418" t="s">
        <v>1457</v>
      </c>
      <c r="F1267" s="419" t="s">
        <v>1457</v>
      </c>
      <c r="G1267" s="435">
        <f t="shared" si="76"/>
        <v>10.292000000000002</v>
      </c>
      <c r="H1267" s="442"/>
      <c r="I1267" s="435">
        <f t="shared" si="74"/>
        <v>10.292000000000002</v>
      </c>
      <c r="J1267"/>
    </row>
    <row r="1268" spans="1:12" s="42" customFormat="1" ht="15" customHeight="1" x14ac:dyDescent="0.25">
      <c r="A1268" s="417"/>
      <c r="B1268" s="449">
        <v>2794</v>
      </c>
      <c r="C1268" s="464" t="s">
        <v>3331</v>
      </c>
      <c r="D1268" s="549">
        <v>25.73</v>
      </c>
      <c r="E1268" s="418" t="s">
        <v>1457</v>
      </c>
      <c r="F1268" s="419" t="s">
        <v>1457</v>
      </c>
      <c r="G1268" s="435">
        <f t="shared" si="76"/>
        <v>10.292000000000002</v>
      </c>
      <c r="H1268" s="442"/>
      <c r="I1268" s="435">
        <f t="shared" si="74"/>
        <v>10.292000000000002</v>
      </c>
      <c r="J1268" s="19"/>
    </row>
    <row r="1269" spans="1:12" s="42" customFormat="1" ht="15" customHeight="1" x14ac:dyDescent="0.25">
      <c r="A1269" s="417"/>
      <c r="B1269" s="417" t="s">
        <v>8784</v>
      </c>
      <c r="C1269" s="441" t="s">
        <v>8785</v>
      </c>
      <c r="D1269" s="549">
        <v>13.55</v>
      </c>
      <c r="E1269" s="418" t="s">
        <v>1457</v>
      </c>
      <c r="F1269" s="421" t="s">
        <v>1457</v>
      </c>
      <c r="G1269" s="435">
        <f t="shared" si="76"/>
        <v>5.4200000000000008</v>
      </c>
      <c r="H1269" s="442"/>
      <c r="I1269" s="435">
        <f t="shared" si="74"/>
        <v>5.4200000000000008</v>
      </c>
      <c r="J1269" s="346"/>
    </row>
    <row r="1270" spans="1:12" s="42" customFormat="1" ht="15" customHeight="1" x14ac:dyDescent="0.25">
      <c r="A1270" s="417"/>
      <c r="B1270" s="417" t="s">
        <v>8786</v>
      </c>
      <c r="C1270" s="441" t="s">
        <v>8787</v>
      </c>
      <c r="D1270" s="549">
        <v>18.8</v>
      </c>
      <c r="E1270" s="418" t="s">
        <v>1457</v>
      </c>
      <c r="F1270" s="421" t="s">
        <v>1457</v>
      </c>
      <c r="G1270" s="435">
        <f t="shared" si="76"/>
        <v>7.5200000000000005</v>
      </c>
      <c r="H1270" s="442"/>
      <c r="I1270" s="435">
        <f t="shared" si="74"/>
        <v>7.5200000000000005</v>
      </c>
      <c r="J1270" s="346"/>
    </row>
    <row r="1271" spans="1:12" s="42" customFormat="1" ht="15" customHeight="1" x14ac:dyDescent="0.25">
      <c r="A1271" s="417"/>
      <c r="B1271" s="417" t="s">
        <v>8788</v>
      </c>
      <c r="C1271" s="441" t="s">
        <v>8789</v>
      </c>
      <c r="D1271" s="549">
        <v>3.68</v>
      </c>
      <c r="E1271" s="418" t="s">
        <v>1457</v>
      </c>
      <c r="F1271" s="421" t="s">
        <v>1457</v>
      </c>
      <c r="G1271" s="435">
        <f t="shared" si="76"/>
        <v>1.4720000000000002</v>
      </c>
      <c r="H1271" s="442"/>
      <c r="I1271" s="435">
        <f t="shared" si="74"/>
        <v>1.4720000000000002</v>
      </c>
      <c r="J1271" s="346"/>
    </row>
    <row r="1272" spans="1:12" s="42" customFormat="1" ht="15" customHeight="1" x14ac:dyDescent="0.25">
      <c r="A1272" s="423"/>
      <c r="B1272" s="449">
        <v>2807</v>
      </c>
      <c r="C1272" s="464" t="s">
        <v>9786</v>
      </c>
      <c r="D1272" s="549">
        <v>3.68</v>
      </c>
      <c r="E1272" s="418" t="s">
        <v>1457</v>
      </c>
      <c r="F1272" s="419" t="s">
        <v>1457</v>
      </c>
      <c r="G1272" s="435">
        <f t="shared" si="76"/>
        <v>1.4720000000000002</v>
      </c>
      <c r="H1272" s="442"/>
      <c r="I1272" s="435">
        <f t="shared" si="74"/>
        <v>1.4720000000000002</v>
      </c>
      <c r="J1272" s="19"/>
    </row>
    <row r="1273" spans="1:12" s="42" customFormat="1" ht="15" customHeight="1" x14ac:dyDescent="0.25">
      <c r="A1273" s="417"/>
      <c r="B1273" s="417" t="s">
        <v>8790</v>
      </c>
      <c r="C1273" s="441" t="s">
        <v>8791</v>
      </c>
      <c r="D1273" s="549">
        <v>3.68</v>
      </c>
      <c r="E1273" s="418" t="s">
        <v>1457</v>
      </c>
      <c r="F1273" s="421" t="s">
        <v>1457</v>
      </c>
      <c r="G1273" s="435">
        <f t="shared" si="76"/>
        <v>1.4720000000000002</v>
      </c>
      <c r="H1273" s="442"/>
      <c r="I1273" s="435">
        <f t="shared" si="74"/>
        <v>1.4720000000000002</v>
      </c>
      <c r="J1273" s="346"/>
    </row>
    <row r="1274" spans="1:12" ht="15" customHeight="1" x14ac:dyDescent="0.25">
      <c r="A1274" s="423"/>
      <c r="B1274" s="449">
        <v>2809</v>
      </c>
      <c r="C1274" s="464" t="s">
        <v>9726</v>
      </c>
      <c r="D1274" s="549">
        <v>4.7300000000000004</v>
      </c>
      <c r="E1274" s="418" t="s">
        <v>1457</v>
      </c>
      <c r="F1274" s="419" t="s">
        <v>1457</v>
      </c>
      <c r="G1274" s="435">
        <f t="shared" si="76"/>
        <v>1.8920000000000003</v>
      </c>
      <c r="H1274" s="442"/>
      <c r="I1274" s="435">
        <f t="shared" si="74"/>
        <v>1.8920000000000003</v>
      </c>
      <c r="J1274" s="19"/>
      <c r="K1274" s="42"/>
      <c r="L1274" s="42"/>
    </row>
    <row r="1275" spans="1:12" ht="15" customHeight="1" x14ac:dyDescent="0.25">
      <c r="A1275" s="423"/>
      <c r="B1275" s="449">
        <v>2810</v>
      </c>
      <c r="C1275" s="464" t="s">
        <v>9727</v>
      </c>
      <c r="D1275" s="549">
        <v>4.7300000000000004</v>
      </c>
      <c r="E1275" s="418" t="s">
        <v>1457</v>
      </c>
      <c r="F1275" s="419" t="s">
        <v>1457</v>
      </c>
      <c r="G1275" s="435">
        <f t="shared" si="76"/>
        <v>1.8920000000000003</v>
      </c>
      <c r="H1275" s="442"/>
      <c r="I1275" s="435">
        <f t="shared" si="74"/>
        <v>1.8920000000000003</v>
      </c>
      <c r="J1275" s="19"/>
      <c r="K1275" s="42"/>
      <c r="L1275" s="42"/>
    </row>
    <row r="1276" spans="1:12" ht="15" customHeight="1" x14ac:dyDescent="0.25">
      <c r="A1276" s="423"/>
      <c r="B1276" s="449">
        <v>2811</v>
      </c>
      <c r="C1276" s="464" t="s">
        <v>9728</v>
      </c>
      <c r="D1276" s="549">
        <v>4.7300000000000004</v>
      </c>
      <c r="E1276" s="418" t="s">
        <v>1457</v>
      </c>
      <c r="F1276" s="419" t="s">
        <v>1457</v>
      </c>
      <c r="G1276" s="435">
        <f t="shared" si="76"/>
        <v>1.8920000000000003</v>
      </c>
      <c r="H1276" s="442"/>
      <c r="I1276" s="435">
        <f t="shared" si="74"/>
        <v>1.8920000000000003</v>
      </c>
      <c r="J1276" s="19"/>
      <c r="K1276" s="42"/>
      <c r="L1276" s="42"/>
    </row>
    <row r="1277" spans="1:12" ht="15" customHeight="1" x14ac:dyDescent="0.25">
      <c r="A1277" s="417"/>
      <c r="B1277" s="417" t="s">
        <v>8792</v>
      </c>
      <c r="C1277" s="441" t="s">
        <v>8793</v>
      </c>
      <c r="D1277" s="549">
        <v>6.83</v>
      </c>
      <c r="E1277" s="418" t="s">
        <v>1457</v>
      </c>
      <c r="F1277" s="421" t="s">
        <v>1457</v>
      </c>
      <c r="G1277" s="435">
        <f t="shared" si="76"/>
        <v>2.7320000000000002</v>
      </c>
      <c r="H1277" s="442"/>
      <c r="I1277" s="435">
        <f t="shared" si="74"/>
        <v>2.7320000000000002</v>
      </c>
      <c r="J1277" s="346"/>
      <c r="K1277" s="42"/>
      <c r="L1277" s="42"/>
    </row>
    <row r="1278" spans="1:12" s="27" customFormat="1" ht="15" customHeight="1" x14ac:dyDescent="0.25">
      <c r="A1278" s="417"/>
      <c r="B1278" s="417" t="s">
        <v>8794</v>
      </c>
      <c r="C1278" s="441" t="s">
        <v>9787</v>
      </c>
      <c r="D1278" s="549">
        <v>6.83</v>
      </c>
      <c r="E1278" s="418" t="s">
        <v>1457</v>
      </c>
      <c r="F1278" s="421" t="s">
        <v>1457</v>
      </c>
      <c r="G1278" s="435">
        <f t="shared" si="76"/>
        <v>2.7320000000000002</v>
      </c>
      <c r="H1278" s="442"/>
      <c r="I1278" s="435">
        <f t="shared" si="74"/>
        <v>2.7320000000000002</v>
      </c>
      <c r="J1278" s="346"/>
      <c r="K1278" s="42"/>
      <c r="L1278" s="42"/>
    </row>
    <row r="1279" spans="1:12" s="27" customFormat="1" ht="15" customHeight="1" x14ac:dyDescent="0.25">
      <c r="A1279" s="417"/>
      <c r="B1279" s="417" t="s">
        <v>8796</v>
      </c>
      <c r="C1279" s="441" t="s">
        <v>8797</v>
      </c>
      <c r="D1279" s="549">
        <v>6.83</v>
      </c>
      <c r="E1279" s="418" t="s">
        <v>1457</v>
      </c>
      <c r="F1279" s="421" t="s">
        <v>1457</v>
      </c>
      <c r="G1279" s="435">
        <f t="shared" si="76"/>
        <v>2.7320000000000002</v>
      </c>
      <c r="H1279" s="442"/>
      <c r="I1279" s="435">
        <f t="shared" si="74"/>
        <v>2.7320000000000002</v>
      </c>
      <c r="J1279" s="346"/>
      <c r="K1279" s="42"/>
      <c r="L1279" s="42"/>
    </row>
    <row r="1280" spans="1:12" s="27" customFormat="1" ht="15" customHeight="1" x14ac:dyDescent="0.25">
      <c r="A1280" s="417"/>
      <c r="B1280" s="417" t="s">
        <v>8798</v>
      </c>
      <c r="C1280" s="441" t="s">
        <v>8799</v>
      </c>
      <c r="D1280" s="549">
        <v>5.15</v>
      </c>
      <c r="E1280" s="418" t="s">
        <v>1457</v>
      </c>
      <c r="F1280" s="421" t="s">
        <v>1457</v>
      </c>
      <c r="G1280" s="435">
        <f t="shared" si="76"/>
        <v>2.06</v>
      </c>
      <c r="H1280" s="442"/>
      <c r="I1280" s="435">
        <f t="shared" si="74"/>
        <v>2.06</v>
      </c>
      <c r="J1280" s="346"/>
      <c r="K1280" s="6"/>
      <c r="L1280" s="6"/>
    </row>
    <row r="1281" spans="1:12" ht="15" customHeight="1" x14ac:dyDescent="0.25">
      <c r="A1281" s="423"/>
      <c r="B1281" s="445" t="s">
        <v>3573</v>
      </c>
      <c r="C1281" s="464" t="s">
        <v>3575</v>
      </c>
      <c r="D1281" s="549">
        <v>28.88</v>
      </c>
      <c r="E1281" s="418" t="s">
        <v>1457</v>
      </c>
      <c r="F1281" s="419" t="s">
        <v>1457</v>
      </c>
      <c r="G1281" s="435">
        <f t="shared" si="76"/>
        <v>11.552</v>
      </c>
      <c r="H1281" s="442"/>
      <c r="I1281" s="435">
        <f t="shared" si="74"/>
        <v>11.552</v>
      </c>
      <c r="J1281" s="19"/>
    </row>
    <row r="1282" spans="1:12" ht="15" customHeight="1" x14ac:dyDescent="0.25">
      <c r="A1282" s="423"/>
      <c r="B1282" s="445" t="s">
        <v>3576</v>
      </c>
      <c r="C1282" s="464" t="s">
        <v>3577</v>
      </c>
      <c r="D1282" s="549">
        <v>28.88</v>
      </c>
      <c r="E1282" s="418" t="s">
        <v>1457</v>
      </c>
      <c r="F1282" s="419" t="s">
        <v>1457</v>
      </c>
      <c r="G1282" s="435">
        <f t="shared" si="76"/>
        <v>11.552</v>
      </c>
      <c r="H1282" s="442"/>
      <c r="I1282" s="435">
        <f t="shared" ref="I1282:I1345" si="77">SUM(G1282*H1282)+G1282</f>
        <v>11.552</v>
      </c>
      <c r="J1282" s="19"/>
    </row>
    <row r="1283" spans="1:12" ht="15" customHeight="1" x14ac:dyDescent="0.25">
      <c r="A1283" s="441"/>
      <c r="B1283" s="445">
        <v>2818</v>
      </c>
      <c r="C1283" s="441" t="s">
        <v>7037</v>
      </c>
      <c r="D1283" s="549">
        <v>9.9</v>
      </c>
      <c r="E1283" s="418" t="s">
        <v>1457</v>
      </c>
      <c r="F1283" s="416" t="s">
        <v>7038</v>
      </c>
      <c r="G1283" s="446">
        <v>2.17</v>
      </c>
      <c r="H1283" s="442"/>
      <c r="I1283" s="435">
        <f t="shared" si="77"/>
        <v>2.17</v>
      </c>
      <c r="J1283" s="387"/>
    </row>
    <row r="1284" spans="1:12" ht="15" customHeight="1" x14ac:dyDescent="0.25">
      <c r="A1284" s="441"/>
      <c r="B1284" s="445">
        <v>2819</v>
      </c>
      <c r="C1284" s="441" t="s">
        <v>7039</v>
      </c>
      <c r="D1284" s="549">
        <v>9.9</v>
      </c>
      <c r="E1284" s="418" t="s">
        <v>1457</v>
      </c>
      <c r="F1284" s="416" t="s">
        <v>7038</v>
      </c>
      <c r="G1284" s="446">
        <v>2.17</v>
      </c>
      <c r="H1284" s="442"/>
      <c r="I1284" s="435">
        <f t="shared" si="77"/>
        <v>2.17</v>
      </c>
      <c r="J1284" s="387"/>
      <c r="K1284" s="27"/>
      <c r="L1284" s="27"/>
    </row>
    <row r="1285" spans="1:12" ht="15" customHeight="1" x14ac:dyDescent="0.25">
      <c r="A1285" s="441"/>
      <c r="B1285" s="445">
        <v>2820</v>
      </c>
      <c r="C1285" s="441" t="s">
        <v>7040</v>
      </c>
      <c r="D1285" s="549">
        <v>9.9</v>
      </c>
      <c r="E1285" s="418" t="s">
        <v>1457</v>
      </c>
      <c r="F1285" s="416" t="s">
        <v>7038</v>
      </c>
      <c r="G1285" s="446">
        <v>2.17</v>
      </c>
      <c r="H1285" s="442"/>
      <c r="I1285" s="435">
        <f t="shared" si="77"/>
        <v>2.17</v>
      </c>
      <c r="J1285" s="387"/>
    </row>
    <row r="1286" spans="1:12" ht="15" customHeight="1" x14ac:dyDescent="0.25">
      <c r="A1286" s="417"/>
      <c r="B1286" s="417" t="s">
        <v>8800</v>
      </c>
      <c r="C1286" s="441" t="s">
        <v>8801</v>
      </c>
      <c r="D1286" s="549">
        <v>12.5</v>
      </c>
      <c r="E1286" s="418" t="s">
        <v>1457</v>
      </c>
      <c r="F1286" s="421" t="s">
        <v>1457</v>
      </c>
      <c r="G1286" s="435">
        <f t="shared" ref="G1286:G1319" si="78">SUM(D1286)*0.4</f>
        <v>5</v>
      </c>
      <c r="H1286" s="442"/>
      <c r="I1286" s="435">
        <f t="shared" si="77"/>
        <v>5</v>
      </c>
      <c r="J1286" s="346"/>
    </row>
    <row r="1287" spans="1:12" s="42" customFormat="1" ht="15" customHeight="1" x14ac:dyDescent="0.25">
      <c r="A1287" s="417"/>
      <c r="B1287" s="417" t="s">
        <v>8802</v>
      </c>
      <c r="C1287" s="441" t="s">
        <v>8803</v>
      </c>
      <c r="D1287" s="549">
        <v>12.5</v>
      </c>
      <c r="E1287" s="418" t="s">
        <v>1457</v>
      </c>
      <c r="F1287" s="421" t="s">
        <v>1457</v>
      </c>
      <c r="G1287" s="435">
        <f t="shared" si="78"/>
        <v>5</v>
      </c>
      <c r="H1287" s="442"/>
      <c r="I1287" s="435">
        <f t="shared" si="77"/>
        <v>5</v>
      </c>
      <c r="J1287" s="346"/>
      <c r="K1287" s="6"/>
      <c r="L1287" s="6"/>
    </row>
    <row r="1288" spans="1:12" s="42" customFormat="1" ht="15" customHeight="1" x14ac:dyDescent="0.25">
      <c r="A1288" s="417"/>
      <c r="B1288" s="417" t="s">
        <v>8804</v>
      </c>
      <c r="C1288" s="441" t="s">
        <v>8805</v>
      </c>
      <c r="D1288" s="549">
        <v>12.5</v>
      </c>
      <c r="E1288" s="418" t="s">
        <v>1457</v>
      </c>
      <c r="F1288" s="421" t="s">
        <v>1457</v>
      </c>
      <c r="G1288" s="435">
        <f t="shared" si="78"/>
        <v>5</v>
      </c>
      <c r="H1288" s="442"/>
      <c r="I1288" s="435">
        <f t="shared" si="77"/>
        <v>5</v>
      </c>
      <c r="J1288" s="346"/>
      <c r="K1288" s="6"/>
      <c r="L1288" s="6"/>
    </row>
    <row r="1289" spans="1:12" s="42" customFormat="1" ht="15" customHeight="1" x14ac:dyDescent="0.25">
      <c r="A1289" s="423"/>
      <c r="B1289" s="443">
        <v>2837</v>
      </c>
      <c r="C1289" s="444" t="s">
        <v>3898</v>
      </c>
      <c r="D1289" s="550">
        <v>3.5</v>
      </c>
      <c r="E1289" s="418" t="s">
        <v>1457</v>
      </c>
      <c r="F1289" s="419" t="s">
        <v>1457</v>
      </c>
      <c r="G1289" s="435">
        <f t="shared" si="78"/>
        <v>1.4000000000000001</v>
      </c>
      <c r="H1289" s="442"/>
      <c r="I1289" s="435">
        <f t="shared" si="77"/>
        <v>1.4000000000000001</v>
      </c>
      <c r="J1289" s="19"/>
      <c r="K1289" s="6"/>
      <c r="L1289" s="6"/>
    </row>
    <row r="1290" spans="1:12" s="42" customFormat="1" ht="15" customHeight="1" x14ac:dyDescent="0.25">
      <c r="A1290" s="423"/>
      <c r="B1290" s="443">
        <v>2838</v>
      </c>
      <c r="C1290" s="444" t="s">
        <v>3899</v>
      </c>
      <c r="D1290" s="550">
        <v>3.5</v>
      </c>
      <c r="E1290" s="418" t="s">
        <v>1457</v>
      </c>
      <c r="F1290" s="419" t="s">
        <v>1457</v>
      </c>
      <c r="G1290" s="435">
        <f t="shared" si="78"/>
        <v>1.4000000000000001</v>
      </c>
      <c r="H1290" s="442"/>
      <c r="I1290" s="435">
        <f t="shared" si="77"/>
        <v>1.4000000000000001</v>
      </c>
      <c r="J1290" s="19"/>
      <c r="K1290" s="6"/>
      <c r="L1290" s="6"/>
    </row>
    <row r="1291" spans="1:12" s="42" customFormat="1" ht="15" customHeight="1" x14ac:dyDescent="0.25">
      <c r="A1291" s="423"/>
      <c r="B1291" s="443">
        <v>2839</v>
      </c>
      <c r="C1291" s="444" t="s">
        <v>3900</v>
      </c>
      <c r="D1291" s="550">
        <v>3.5</v>
      </c>
      <c r="E1291" s="418" t="s">
        <v>1457</v>
      </c>
      <c r="F1291" s="419" t="s">
        <v>1457</v>
      </c>
      <c r="G1291" s="435">
        <f t="shared" si="78"/>
        <v>1.4000000000000001</v>
      </c>
      <c r="H1291" s="442"/>
      <c r="I1291" s="435">
        <f t="shared" si="77"/>
        <v>1.4000000000000001</v>
      </c>
      <c r="J1291" s="19"/>
      <c r="K1291" s="6"/>
      <c r="L1291" s="6"/>
    </row>
    <row r="1292" spans="1:12" s="42" customFormat="1" ht="15" customHeight="1" x14ac:dyDescent="0.25">
      <c r="A1292" s="441"/>
      <c r="B1292" s="445">
        <v>2842</v>
      </c>
      <c r="C1292" s="441" t="s">
        <v>6840</v>
      </c>
      <c r="D1292" s="549">
        <v>1.95</v>
      </c>
      <c r="E1292" s="418" t="s">
        <v>1457</v>
      </c>
      <c r="F1292" s="419" t="s">
        <v>1457</v>
      </c>
      <c r="G1292" s="435">
        <f t="shared" si="78"/>
        <v>0.78</v>
      </c>
      <c r="H1292" s="442"/>
      <c r="I1292" s="435">
        <f t="shared" si="77"/>
        <v>0.78</v>
      </c>
      <c r="J1292" s="19"/>
      <c r="K1292" s="6"/>
      <c r="L1292" s="6"/>
    </row>
    <row r="1293" spans="1:12" s="42" customFormat="1" ht="15" customHeight="1" x14ac:dyDescent="0.25">
      <c r="A1293" s="423"/>
      <c r="B1293" s="449">
        <v>2843</v>
      </c>
      <c r="C1293" s="464" t="s">
        <v>3771</v>
      </c>
      <c r="D1293" s="549">
        <v>1.95</v>
      </c>
      <c r="E1293" s="418" t="s">
        <v>1457</v>
      </c>
      <c r="F1293" s="419" t="s">
        <v>1457</v>
      </c>
      <c r="G1293" s="435">
        <f t="shared" si="78"/>
        <v>0.78</v>
      </c>
      <c r="H1293" s="442"/>
      <c r="I1293" s="435">
        <f t="shared" si="77"/>
        <v>0.78</v>
      </c>
      <c r="J1293" s="19"/>
      <c r="K1293" s="6"/>
      <c r="L1293" s="6"/>
    </row>
    <row r="1294" spans="1:12" s="42" customFormat="1" ht="15" customHeight="1" x14ac:dyDescent="0.25">
      <c r="A1294" s="441"/>
      <c r="B1294" s="445">
        <v>2844</v>
      </c>
      <c r="C1294" s="441" t="s">
        <v>6841</v>
      </c>
      <c r="D1294" s="549">
        <v>1.95</v>
      </c>
      <c r="E1294" s="418" t="s">
        <v>1457</v>
      </c>
      <c r="F1294" s="419" t="s">
        <v>1457</v>
      </c>
      <c r="G1294" s="435">
        <f t="shared" si="78"/>
        <v>0.78</v>
      </c>
      <c r="H1294" s="442"/>
      <c r="I1294" s="435">
        <f t="shared" si="77"/>
        <v>0.78</v>
      </c>
      <c r="J1294" s="19"/>
      <c r="K1294" s="6"/>
      <c r="L1294" s="6"/>
    </row>
    <row r="1295" spans="1:12" s="42" customFormat="1" ht="15" customHeight="1" x14ac:dyDescent="0.25">
      <c r="A1295" s="423"/>
      <c r="B1295" s="449">
        <v>2845</v>
      </c>
      <c r="C1295" s="464" t="s">
        <v>3882</v>
      </c>
      <c r="D1295" s="549">
        <v>1.86</v>
      </c>
      <c r="E1295" s="418" t="s">
        <v>1457</v>
      </c>
      <c r="F1295" s="419" t="s">
        <v>1457</v>
      </c>
      <c r="G1295" s="435">
        <f t="shared" si="78"/>
        <v>0.74400000000000011</v>
      </c>
      <c r="H1295" s="442"/>
      <c r="I1295" s="435">
        <f t="shared" si="77"/>
        <v>0.74400000000000011</v>
      </c>
      <c r="J1295" s="19"/>
    </row>
    <row r="1296" spans="1:12" s="42" customFormat="1" ht="15" customHeight="1" x14ac:dyDescent="0.25">
      <c r="A1296" s="423"/>
      <c r="B1296" s="449">
        <v>2846</v>
      </c>
      <c r="C1296" s="464" t="s">
        <v>3883</v>
      </c>
      <c r="D1296" s="549">
        <v>1.86</v>
      </c>
      <c r="E1296" s="418" t="s">
        <v>1457</v>
      </c>
      <c r="F1296" s="419" t="s">
        <v>1457</v>
      </c>
      <c r="G1296" s="435">
        <f t="shared" si="78"/>
        <v>0.74400000000000011</v>
      </c>
      <c r="H1296" s="442"/>
      <c r="I1296" s="435">
        <f t="shared" si="77"/>
        <v>0.74400000000000011</v>
      </c>
      <c r="J1296" s="19"/>
    </row>
    <row r="1297" spans="1:12" s="42" customFormat="1" ht="15" customHeight="1" x14ac:dyDescent="0.25">
      <c r="A1297" s="423"/>
      <c r="B1297" s="449">
        <v>2847</v>
      </c>
      <c r="C1297" s="464" t="s">
        <v>3884</v>
      </c>
      <c r="D1297" s="549">
        <v>1.86</v>
      </c>
      <c r="E1297" s="418" t="s">
        <v>1457</v>
      </c>
      <c r="F1297" s="419" t="s">
        <v>1457</v>
      </c>
      <c r="G1297" s="435">
        <f t="shared" si="78"/>
        <v>0.74400000000000011</v>
      </c>
      <c r="H1297" s="442"/>
      <c r="I1297" s="435">
        <f t="shared" si="77"/>
        <v>0.74400000000000011</v>
      </c>
      <c r="J1297" s="19"/>
    </row>
    <row r="1298" spans="1:12" s="42" customFormat="1" ht="15" customHeight="1" x14ac:dyDescent="0.25">
      <c r="A1298" s="441"/>
      <c r="B1298" s="445">
        <v>2848</v>
      </c>
      <c r="C1298" s="441" t="s">
        <v>3773</v>
      </c>
      <c r="D1298" s="549">
        <v>2.1</v>
      </c>
      <c r="E1298" s="418" t="s">
        <v>1457</v>
      </c>
      <c r="F1298" s="419" t="s">
        <v>1457</v>
      </c>
      <c r="G1298" s="435">
        <f t="shared" si="78"/>
        <v>0.84000000000000008</v>
      </c>
      <c r="H1298" s="442"/>
      <c r="I1298" s="435">
        <f t="shared" si="77"/>
        <v>0.84000000000000008</v>
      </c>
      <c r="J1298" s="19"/>
    </row>
    <row r="1299" spans="1:12" s="42" customFormat="1" ht="15" customHeight="1" x14ac:dyDescent="0.25">
      <c r="A1299" s="441"/>
      <c r="B1299" s="445">
        <v>2849</v>
      </c>
      <c r="C1299" s="441" t="s">
        <v>6956</v>
      </c>
      <c r="D1299" s="549">
        <v>2.1</v>
      </c>
      <c r="E1299" s="418" t="s">
        <v>1457</v>
      </c>
      <c r="F1299" s="419" t="s">
        <v>1457</v>
      </c>
      <c r="G1299" s="435">
        <f t="shared" si="78"/>
        <v>0.84000000000000008</v>
      </c>
      <c r="H1299" s="442"/>
      <c r="I1299" s="435">
        <f t="shared" si="77"/>
        <v>0.84000000000000008</v>
      </c>
      <c r="J1299" s="19"/>
    </row>
    <row r="1300" spans="1:12" s="42" customFormat="1" ht="15" customHeight="1" x14ac:dyDescent="0.25">
      <c r="A1300" s="441"/>
      <c r="B1300" s="445">
        <v>2850</v>
      </c>
      <c r="C1300" s="441" t="s">
        <v>6957</v>
      </c>
      <c r="D1300" s="549">
        <v>2.1</v>
      </c>
      <c r="E1300" s="418" t="s">
        <v>1457</v>
      </c>
      <c r="F1300" s="419" t="s">
        <v>1457</v>
      </c>
      <c r="G1300" s="435">
        <f t="shared" si="78"/>
        <v>0.84000000000000008</v>
      </c>
      <c r="H1300" s="442"/>
      <c r="I1300" s="435">
        <f t="shared" si="77"/>
        <v>0.84000000000000008</v>
      </c>
      <c r="J1300" s="19"/>
    </row>
    <row r="1301" spans="1:12" s="42" customFormat="1" ht="15" customHeight="1" x14ac:dyDescent="0.25">
      <c r="A1301" s="423"/>
      <c r="B1301" s="449">
        <v>2851</v>
      </c>
      <c r="C1301" s="464" t="s">
        <v>4303</v>
      </c>
      <c r="D1301" s="549">
        <v>2.35</v>
      </c>
      <c r="E1301" s="418" t="s">
        <v>1457</v>
      </c>
      <c r="F1301" s="419" t="s">
        <v>1457</v>
      </c>
      <c r="G1301" s="435">
        <f t="shared" si="78"/>
        <v>0.94000000000000006</v>
      </c>
      <c r="H1301" s="442"/>
      <c r="I1301" s="435">
        <f t="shared" si="77"/>
        <v>0.94000000000000006</v>
      </c>
      <c r="J1301" s="19"/>
    </row>
    <row r="1302" spans="1:12" s="42" customFormat="1" ht="15" customHeight="1" x14ac:dyDescent="0.25">
      <c r="A1302" s="423"/>
      <c r="B1302" s="449">
        <v>2852</v>
      </c>
      <c r="C1302" s="464" t="s">
        <v>3868</v>
      </c>
      <c r="D1302" s="549">
        <v>2.35</v>
      </c>
      <c r="E1302" s="418" t="s">
        <v>1457</v>
      </c>
      <c r="F1302" s="419" t="s">
        <v>1457</v>
      </c>
      <c r="G1302" s="435">
        <f t="shared" si="78"/>
        <v>0.94000000000000006</v>
      </c>
      <c r="H1302" s="442"/>
      <c r="I1302" s="435">
        <f t="shared" si="77"/>
        <v>0.94000000000000006</v>
      </c>
      <c r="J1302" s="19"/>
    </row>
    <row r="1303" spans="1:12" s="42" customFormat="1" ht="15" customHeight="1" x14ac:dyDescent="0.25">
      <c r="A1303" s="423"/>
      <c r="B1303" s="449">
        <v>2853</v>
      </c>
      <c r="C1303" s="464" t="s">
        <v>3887</v>
      </c>
      <c r="D1303" s="549">
        <v>2.35</v>
      </c>
      <c r="E1303" s="418" t="s">
        <v>1457</v>
      </c>
      <c r="F1303" s="419" t="s">
        <v>1457</v>
      </c>
      <c r="G1303" s="435">
        <f t="shared" si="78"/>
        <v>0.94000000000000006</v>
      </c>
      <c r="H1303" s="442"/>
      <c r="I1303" s="435">
        <f t="shared" si="77"/>
        <v>0.94000000000000006</v>
      </c>
      <c r="J1303" s="19"/>
    </row>
    <row r="1304" spans="1:12" s="42" customFormat="1" ht="15" customHeight="1" x14ac:dyDescent="0.25">
      <c r="A1304" s="423"/>
      <c r="B1304" s="449">
        <v>2854</v>
      </c>
      <c r="C1304" s="464" t="s">
        <v>3870</v>
      </c>
      <c r="D1304" s="549">
        <v>2.35</v>
      </c>
      <c r="E1304" s="418" t="s">
        <v>1457</v>
      </c>
      <c r="F1304" s="419" t="s">
        <v>1457</v>
      </c>
      <c r="G1304" s="435">
        <f t="shared" si="78"/>
        <v>0.94000000000000006</v>
      </c>
      <c r="H1304" s="442"/>
      <c r="I1304" s="435">
        <f t="shared" si="77"/>
        <v>0.94000000000000006</v>
      </c>
      <c r="J1304" s="19"/>
    </row>
    <row r="1305" spans="1:12" s="42" customFormat="1" ht="15" customHeight="1" x14ac:dyDescent="0.25">
      <c r="A1305" s="423"/>
      <c r="B1305" s="449">
        <v>2855</v>
      </c>
      <c r="C1305" s="464" t="s">
        <v>3885</v>
      </c>
      <c r="D1305" s="549">
        <v>2.35</v>
      </c>
      <c r="E1305" s="418" t="s">
        <v>1457</v>
      </c>
      <c r="F1305" s="419" t="s">
        <v>1457</v>
      </c>
      <c r="G1305" s="435">
        <f t="shared" si="78"/>
        <v>0.94000000000000006</v>
      </c>
      <c r="H1305" s="442"/>
      <c r="I1305" s="435">
        <f t="shared" si="77"/>
        <v>0.94000000000000006</v>
      </c>
      <c r="J1305" s="19"/>
    </row>
    <row r="1306" spans="1:12" s="42" customFormat="1" ht="15" customHeight="1" x14ac:dyDescent="0.25">
      <c r="A1306" s="423"/>
      <c r="B1306" s="449">
        <v>2856</v>
      </c>
      <c r="C1306" s="464" t="s">
        <v>3886</v>
      </c>
      <c r="D1306" s="549">
        <v>2.35</v>
      </c>
      <c r="E1306" s="418" t="s">
        <v>1457</v>
      </c>
      <c r="F1306" s="419" t="s">
        <v>1457</v>
      </c>
      <c r="G1306" s="435">
        <f t="shared" si="78"/>
        <v>0.94000000000000006</v>
      </c>
      <c r="H1306" s="442"/>
      <c r="I1306" s="435">
        <f t="shared" si="77"/>
        <v>0.94000000000000006</v>
      </c>
      <c r="J1306" s="19"/>
    </row>
    <row r="1307" spans="1:12" s="42" customFormat="1" ht="15" customHeight="1" x14ac:dyDescent="0.25">
      <c r="A1307" s="423"/>
      <c r="B1307" s="449">
        <v>2857</v>
      </c>
      <c r="C1307" s="464" t="s">
        <v>3973</v>
      </c>
      <c r="D1307" s="549">
        <v>25.5</v>
      </c>
      <c r="E1307" s="418" t="s">
        <v>1457</v>
      </c>
      <c r="F1307" s="419" t="s">
        <v>1457</v>
      </c>
      <c r="G1307" s="435">
        <f t="shared" si="78"/>
        <v>10.200000000000001</v>
      </c>
      <c r="H1307" s="442"/>
      <c r="I1307" s="435">
        <f t="shared" si="77"/>
        <v>10.200000000000001</v>
      </c>
      <c r="J1307" s="19"/>
    </row>
    <row r="1308" spans="1:12" s="42" customFormat="1" ht="15" customHeight="1" x14ac:dyDescent="0.25">
      <c r="A1308" s="423"/>
      <c r="B1308" s="455">
        <v>2866</v>
      </c>
      <c r="C1308" s="463" t="s">
        <v>3949</v>
      </c>
      <c r="D1308" s="554">
        <v>255</v>
      </c>
      <c r="E1308" s="418" t="s">
        <v>1457</v>
      </c>
      <c r="F1308" s="419" t="s">
        <v>1457</v>
      </c>
      <c r="G1308" s="435">
        <f t="shared" si="78"/>
        <v>102</v>
      </c>
      <c r="H1308" s="442"/>
      <c r="I1308" s="435">
        <f t="shared" si="77"/>
        <v>102</v>
      </c>
      <c r="J1308" s="19"/>
    </row>
    <row r="1309" spans="1:12" s="42" customFormat="1" ht="15" customHeight="1" x14ac:dyDescent="0.25">
      <c r="A1309" s="423"/>
      <c r="B1309" s="455">
        <v>2867</v>
      </c>
      <c r="C1309" s="463" t="s">
        <v>3950</v>
      </c>
      <c r="D1309" s="554">
        <v>255</v>
      </c>
      <c r="E1309" s="418" t="s">
        <v>1457</v>
      </c>
      <c r="F1309" s="419" t="s">
        <v>1457</v>
      </c>
      <c r="G1309" s="435">
        <f t="shared" si="78"/>
        <v>102</v>
      </c>
      <c r="H1309" s="442"/>
      <c r="I1309" s="435">
        <f t="shared" si="77"/>
        <v>102</v>
      </c>
      <c r="J1309" s="19"/>
    </row>
    <row r="1310" spans="1:12" s="42" customFormat="1" ht="15" customHeight="1" x14ac:dyDescent="0.25">
      <c r="A1310" s="423"/>
      <c r="B1310" s="455">
        <v>2868</v>
      </c>
      <c r="C1310" s="463" t="s">
        <v>3971</v>
      </c>
      <c r="D1310" s="554">
        <v>255</v>
      </c>
      <c r="E1310" s="418" t="s">
        <v>1457</v>
      </c>
      <c r="F1310" s="419" t="s">
        <v>1457</v>
      </c>
      <c r="G1310" s="435">
        <f t="shared" si="78"/>
        <v>102</v>
      </c>
      <c r="H1310" s="442"/>
      <c r="I1310" s="435">
        <f t="shared" si="77"/>
        <v>102</v>
      </c>
      <c r="J1310" s="19"/>
      <c r="K1310" s="6"/>
      <c r="L1310" s="6"/>
    </row>
    <row r="1311" spans="1:12" s="42" customFormat="1" ht="15" customHeight="1" x14ac:dyDescent="0.25">
      <c r="A1311" s="423"/>
      <c r="B1311" s="427">
        <v>2870</v>
      </c>
      <c r="C1311" s="429" t="s">
        <v>4665</v>
      </c>
      <c r="D1311" s="558">
        <v>2.95</v>
      </c>
      <c r="E1311" s="418" t="s">
        <v>1457</v>
      </c>
      <c r="F1311" s="419" t="s">
        <v>1457</v>
      </c>
      <c r="G1311" s="435">
        <f t="shared" si="78"/>
        <v>1.1800000000000002</v>
      </c>
      <c r="H1311" s="442"/>
      <c r="I1311" s="435">
        <f t="shared" si="77"/>
        <v>1.1800000000000002</v>
      </c>
      <c r="J1311" s="19"/>
      <c r="K1311" s="6"/>
      <c r="L1311" s="6"/>
    </row>
    <row r="1312" spans="1:12" s="42" customFormat="1" ht="15" customHeight="1" x14ac:dyDescent="0.25">
      <c r="A1312" s="423"/>
      <c r="B1312" s="476">
        <v>2871</v>
      </c>
      <c r="C1312" s="477" t="s">
        <v>4213</v>
      </c>
      <c r="D1312" s="559">
        <v>34</v>
      </c>
      <c r="E1312" s="418" t="s">
        <v>1457</v>
      </c>
      <c r="F1312" s="419" t="s">
        <v>1457</v>
      </c>
      <c r="G1312" s="435">
        <f t="shared" si="78"/>
        <v>13.600000000000001</v>
      </c>
      <c r="H1312" s="454">
        <v>0.25</v>
      </c>
      <c r="I1312" s="435">
        <f t="shared" si="77"/>
        <v>17</v>
      </c>
      <c r="J1312" s="19"/>
      <c r="K1312" s="6"/>
      <c r="L1312" s="6"/>
    </row>
    <row r="1313" spans="1:12" s="42" customFormat="1" ht="15" customHeight="1" x14ac:dyDescent="0.25">
      <c r="A1313" s="423"/>
      <c r="B1313" s="476">
        <v>2872</v>
      </c>
      <c r="C1313" s="477" t="s">
        <v>4215</v>
      </c>
      <c r="D1313" s="559">
        <v>55</v>
      </c>
      <c r="E1313" s="418" t="s">
        <v>1457</v>
      </c>
      <c r="F1313" s="419" t="s">
        <v>1457</v>
      </c>
      <c r="G1313" s="435">
        <f t="shared" si="78"/>
        <v>22</v>
      </c>
      <c r="H1313" s="454">
        <v>0.1</v>
      </c>
      <c r="I1313" s="435">
        <f t="shared" si="77"/>
        <v>24.2</v>
      </c>
      <c r="J1313" s="19"/>
      <c r="K1313" s="6"/>
      <c r="L1313" s="6"/>
    </row>
    <row r="1314" spans="1:12" s="42" customFormat="1" ht="15" customHeight="1" x14ac:dyDescent="0.25">
      <c r="A1314" s="423"/>
      <c r="B1314" s="476">
        <v>2873</v>
      </c>
      <c r="C1314" s="477" t="s">
        <v>4248</v>
      </c>
      <c r="D1314" s="559">
        <v>9.9</v>
      </c>
      <c r="E1314" s="418" t="s">
        <v>1457</v>
      </c>
      <c r="F1314" s="419" t="s">
        <v>1457</v>
      </c>
      <c r="G1314" s="435">
        <f t="shared" si="78"/>
        <v>3.9600000000000004</v>
      </c>
      <c r="H1314" s="454">
        <v>0.25</v>
      </c>
      <c r="I1314" s="435">
        <f t="shared" si="77"/>
        <v>4.95</v>
      </c>
      <c r="J1314" s="19"/>
      <c r="K1314" s="27"/>
      <c r="L1314" s="27"/>
    </row>
    <row r="1315" spans="1:12" s="42" customFormat="1" ht="15" customHeight="1" x14ac:dyDescent="0.25">
      <c r="A1315" s="423"/>
      <c r="B1315" s="476">
        <v>2874</v>
      </c>
      <c r="C1315" s="477" t="s">
        <v>4246</v>
      </c>
      <c r="D1315" s="559">
        <v>8</v>
      </c>
      <c r="E1315" s="418" t="s">
        <v>1457</v>
      </c>
      <c r="F1315" s="419" t="s">
        <v>1457</v>
      </c>
      <c r="G1315" s="435">
        <f t="shared" si="78"/>
        <v>3.2</v>
      </c>
      <c r="H1315" s="454">
        <v>0.25</v>
      </c>
      <c r="I1315" s="435">
        <f t="shared" si="77"/>
        <v>4</v>
      </c>
      <c r="J1315" s="19"/>
      <c r="K1315" s="27"/>
      <c r="L1315" s="27"/>
    </row>
    <row r="1316" spans="1:12" s="42" customFormat="1" ht="15" customHeight="1" x14ac:dyDescent="0.25">
      <c r="A1316" s="423"/>
      <c r="B1316" s="476">
        <v>2875</v>
      </c>
      <c r="C1316" s="477" t="s">
        <v>4244</v>
      </c>
      <c r="D1316" s="559">
        <v>9.9</v>
      </c>
      <c r="E1316" s="418" t="s">
        <v>1457</v>
      </c>
      <c r="F1316" s="419" t="s">
        <v>1457</v>
      </c>
      <c r="G1316" s="435">
        <f t="shared" si="78"/>
        <v>3.9600000000000004</v>
      </c>
      <c r="H1316" s="454">
        <v>0.25</v>
      </c>
      <c r="I1316" s="435">
        <f t="shared" si="77"/>
        <v>4.95</v>
      </c>
      <c r="J1316" s="19"/>
      <c r="K1316" s="27"/>
      <c r="L1316" s="27"/>
    </row>
    <row r="1317" spans="1:12" s="42" customFormat="1" ht="15" customHeight="1" x14ac:dyDescent="0.25">
      <c r="A1317" s="423"/>
      <c r="B1317" s="476">
        <v>2876</v>
      </c>
      <c r="C1317" s="477" t="s">
        <v>4245</v>
      </c>
      <c r="D1317" s="559">
        <v>11.9</v>
      </c>
      <c r="E1317" s="418" t="s">
        <v>1457</v>
      </c>
      <c r="F1317" s="419" t="s">
        <v>1457</v>
      </c>
      <c r="G1317" s="435">
        <f t="shared" si="78"/>
        <v>4.7600000000000007</v>
      </c>
      <c r="H1317" s="454">
        <v>0.25</v>
      </c>
      <c r="I1317" s="435">
        <f t="shared" si="77"/>
        <v>5.9500000000000011</v>
      </c>
      <c r="J1317" s="19"/>
      <c r="K1317" s="6"/>
      <c r="L1317" s="6"/>
    </row>
    <row r="1318" spans="1:12" s="42" customFormat="1" ht="15" customHeight="1" x14ac:dyDescent="0.25">
      <c r="A1318" s="423"/>
      <c r="B1318" s="476">
        <v>2877</v>
      </c>
      <c r="C1318" s="477" t="s">
        <v>4249</v>
      </c>
      <c r="D1318" s="559">
        <v>12.9</v>
      </c>
      <c r="E1318" s="418" t="s">
        <v>1457</v>
      </c>
      <c r="F1318" s="419" t="s">
        <v>1457</v>
      </c>
      <c r="G1318" s="435">
        <f t="shared" si="78"/>
        <v>5.16</v>
      </c>
      <c r="H1318" s="454">
        <v>0.25</v>
      </c>
      <c r="I1318" s="435">
        <f t="shared" si="77"/>
        <v>6.45</v>
      </c>
      <c r="J1318" s="19"/>
      <c r="K1318" s="6"/>
      <c r="L1318" s="6"/>
    </row>
    <row r="1319" spans="1:12" s="42" customFormat="1" ht="15" customHeight="1" x14ac:dyDescent="0.25">
      <c r="A1319" s="423"/>
      <c r="B1319" s="476">
        <v>2878</v>
      </c>
      <c r="C1319" s="477" t="s">
        <v>4247</v>
      </c>
      <c r="D1319" s="559">
        <v>10.9</v>
      </c>
      <c r="E1319" s="418" t="s">
        <v>1457</v>
      </c>
      <c r="F1319" s="419" t="s">
        <v>1457</v>
      </c>
      <c r="G1319" s="435">
        <f t="shared" si="78"/>
        <v>4.3600000000000003</v>
      </c>
      <c r="H1319" s="454">
        <v>0.25</v>
      </c>
      <c r="I1319" s="435">
        <f t="shared" si="77"/>
        <v>5.45</v>
      </c>
      <c r="J1319" s="19"/>
      <c r="K1319" s="6"/>
      <c r="L1319" s="6"/>
    </row>
    <row r="1320" spans="1:12" s="42" customFormat="1" ht="15" customHeight="1" x14ac:dyDescent="0.25">
      <c r="A1320" s="423"/>
      <c r="B1320" s="426">
        <v>2879</v>
      </c>
      <c r="C1320" s="430" t="s">
        <v>4841</v>
      </c>
      <c r="D1320" s="558">
        <v>17.899999999999999</v>
      </c>
      <c r="E1320" s="418" t="s">
        <v>1459</v>
      </c>
      <c r="F1320" s="420" t="s">
        <v>1459</v>
      </c>
      <c r="G1320" s="435">
        <f>SUM(D1320)*0.5</f>
        <v>8.9499999999999993</v>
      </c>
      <c r="H1320" s="442"/>
      <c r="I1320" s="435">
        <f t="shared" si="77"/>
        <v>8.9499999999999993</v>
      </c>
      <c r="J1320" s="19"/>
      <c r="K1320" s="6"/>
      <c r="L1320" s="6"/>
    </row>
    <row r="1321" spans="1:12" s="42" customFormat="1" ht="15" customHeight="1" x14ac:dyDescent="0.25">
      <c r="A1321" s="453" t="s">
        <v>6589</v>
      </c>
      <c r="B1321" s="445">
        <v>2880</v>
      </c>
      <c r="C1321" s="464" t="s">
        <v>6687</v>
      </c>
      <c r="D1321" s="549">
        <v>9.4815000000000005</v>
      </c>
      <c r="E1321" s="418" t="s">
        <v>1457</v>
      </c>
      <c r="F1321" s="419" t="s">
        <v>1457</v>
      </c>
      <c r="G1321" s="435">
        <f>SUM(D1321)*0.4*5</f>
        <v>18.963000000000001</v>
      </c>
      <c r="H1321" s="454">
        <v>0.25</v>
      </c>
      <c r="I1321" s="435">
        <f t="shared" si="77"/>
        <v>23.703749999999999</v>
      </c>
      <c r="J1321" s="19"/>
      <c r="K1321" s="6"/>
      <c r="L1321" s="6"/>
    </row>
    <row r="1322" spans="1:12" s="42" customFormat="1" ht="15" customHeight="1" x14ac:dyDescent="0.25">
      <c r="A1322" s="441"/>
      <c r="B1322" s="445">
        <v>2881</v>
      </c>
      <c r="C1322" s="441" t="s">
        <v>5640</v>
      </c>
      <c r="D1322" s="549">
        <v>55.9</v>
      </c>
      <c r="E1322" s="418" t="s">
        <v>1457</v>
      </c>
      <c r="F1322" s="419" t="s">
        <v>1457</v>
      </c>
      <c r="G1322" s="435">
        <f t="shared" ref="G1322:G1335" si="79">SUM(D1322)*0.4</f>
        <v>22.36</v>
      </c>
      <c r="H1322" s="442"/>
      <c r="I1322" s="435">
        <f t="shared" si="77"/>
        <v>22.36</v>
      </c>
      <c r="J1322" s="387"/>
      <c r="K1322" s="6"/>
      <c r="L1322" s="6"/>
    </row>
    <row r="1323" spans="1:12" s="42" customFormat="1" ht="15" customHeight="1" x14ac:dyDescent="0.25">
      <c r="A1323" s="441"/>
      <c r="B1323" s="445">
        <v>2882</v>
      </c>
      <c r="C1323" s="441" t="s">
        <v>5641</v>
      </c>
      <c r="D1323" s="549">
        <v>55.9</v>
      </c>
      <c r="E1323" s="418" t="s">
        <v>1457</v>
      </c>
      <c r="F1323" s="419" t="s">
        <v>1457</v>
      </c>
      <c r="G1323" s="435">
        <f t="shared" si="79"/>
        <v>22.36</v>
      </c>
      <c r="H1323" s="442"/>
      <c r="I1323" s="435">
        <f t="shared" si="77"/>
        <v>22.36</v>
      </c>
      <c r="J1323" s="387"/>
    </row>
    <row r="1324" spans="1:12" s="42" customFormat="1" ht="15" customHeight="1" x14ac:dyDescent="0.25">
      <c r="A1324" s="441"/>
      <c r="B1324" s="445">
        <v>2883</v>
      </c>
      <c r="C1324" s="441" t="s">
        <v>5642</v>
      </c>
      <c r="D1324" s="549">
        <v>55.9</v>
      </c>
      <c r="E1324" s="418" t="s">
        <v>1457</v>
      </c>
      <c r="F1324" s="419" t="s">
        <v>1457</v>
      </c>
      <c r="G1324" s="435">
        <f t="shared" si="79"/>
        <v>22.36</v>
      </c>
      <c r="H1324" s="442"/>
      <c r="I1324" s="435">
        <f t="shared" si="77"/>
        <v>22.36</v>
      </c>
      <c r="J1324" s="387"/>
    </row>
    <row r="1325" spans="1:12" s="42" customFormat="1" ht="15" customHeight="1" x14ac:dyDescent="0.25">
      <c r="A1325" s="441"/>
      <c r="B1325" s="445">
        <v>2884</v>
      </c>
      <c r="C1325" s="441" t="s">
        <v>5643</v>
      </c>
      <c r="D1325" s="549">
        <v>55.9</v>
      </c>
      <c r="E1325" s="418" t="s">
        <v>1457</v>
      </c>
      <c r="F1325" s="419" t="s">
        <v>1457</v>
      </c>
      <c r="G1325" s="435">
        <f t="shared" si="79"/>
        <v>22.36</v>
      </c>
      <c r="H1325" s="442"/>
      <c r="I1325" s="435">
        <f t="shared" si="77"/>
        <v>22.36</v>
      </c>
      <c r="J1325" s="387"/>
    </row>
    <row r="1326" spans="1:12" s="42" customFormat="1" ht="15" customHeight="1" x14ac:dyDescent="0.25">
      <c r="A1326" s="441"/>
      <c r="B1326" s="445">
        <v>2885</v>
      </c>
      <c r="C1326" s="441" t="s">
        <v>5644</v>
      </c>
      <c r="D1326" s="549">
        <v>55.9</v>
      </c>
      <c r="E1326" s="418" t="s">
        <v>1457</v>
      </c>
      <c r="F1326" s="419" t="s">
        <v>1457</v>
      </c>
      <c r="G1326" s="435">
        <f t="shared" si="79"/>
        <v>22.36</v>
      </c>
      <c r="H1326" s="442"/>
      <c r="I1326" s="435">
        <f t="shared" si="77"/>
        <v>22.36</v>
      </c>
      <c r="J1326" s="387"/>
    </row>
    <row r="1327" spans="1:12" s="42" customFormat="1" ht="15" customHeight="1" x14ac:dyDescent="0.25">
      <c r="A1327" s="441"/>
      <c r="B1327" s="445">
        <v>2886</v>
      </c>
      <c r="C1327" s="441" t="s">
        <v>5645</v>
      </c>
      <c r="D1327" s="549">
        <v>55.9</v>
      </c>
      <c r="E1327" s="418" t="s">
        <v>1457</v>
      </c>
      <c r="F1327" s="419" t="s">
        <v>1457</v>
      </c>
      <c r="G1327" s="435">
        <f t="shared" si="79"/>
        <v>22.36</v>
      </c>
      <c r="H1327" s="442"/>
      <c r="I1327" s="435">
        <f t="shared" si="77"/>
        <v>22.36</v>
      </c>
      <c r="J1327" s="387"/>
    </row>
    <row r="1328" spans="1:12" s="42" customFormat="1" ht="15" customHeight="1" x14ac:dyDescent="0.25">
      <c r="A1328" s="441"/>
      <c r="B1328" s="445">
        <v>2887</v>
      </c>
      <c r="C1328" s="441" t="s">
        <v>5646</v>
      </c>
      <c r="D1328" s="549">
        <v>55.9</v>
      </c>
      <c r="E1328" s="418" t="s">
        <v>1457</v>
      </c>
      <c r="F1328" s="419" t="s">
        <v>1457</v>
      </c>
      <c r="G1328" s="435">
        <f t="shared" si="79"/>
        <v>22.36</v>
      </c>
      <c r="H1328" s="442"/>
      <c r="I1328" s="435">
        <f t="shared" si="77"/>
        <v>22.36</v>
      </c>
      <c r="J1328" s="387"/>
    </row>
    <row r="1329" spans="1:10" s="42" customFormat="1" ht="15" customHeight="1" x14ac:dyDescent="0.25">
      <c r="A1329" s="441"/>
      <c r="B1329" s="445">
        <v>2888</v>
      </c>
      <c r="C1329" s="441" t="s">
        <v>5647</v>
      </c>
      <c r="D1329" s="549">
        <v>55.9</v>
      </c>
      <c r="E1329" s="418" t="s">
        <v>1457</v>
      </c>
      <c r="F1329" s="419" t="s">
        <v>1457</v>
      </c>
      <c r="G1329" s="435">
        <f t="shared" si="79"/>
        <v>22.36</v>
      </c>
      <c r="H1329" s="442"/>
      <c r="I1329" s="435">
        <f t="shared" si="77"/>
        <v>22.36</v>
      </c>
      <c r="J1329" s="387"/>
    </row>
    <row r="1330" spans="1:10" s="42" customFormat="1" ht="15" customHeight="1" x14ac:dyDescent="0.25">
      <c r="A1330" s="423"/>
      <c r="B1330" s="476">
        <v>2889</v>
      </c>
      <c r="C1330" s="478" t="s">
        <v>4418</v>
      </c>
      <c r="D1330" s="560">
        <v>61.5</v>
      </c>
      <c r="E1330" s="418" t="s">
        <v>1457</v>
      </c>
      <c r="F1330" s="419" t="s">
        <v>1457</v>
      </c>
      <c r="G1330" s="435">
        <f t="shared" si="79"/>
        <v>24.6</v>
      </c>
      <c r="H1330" s="442"/>
      <c r="I1330" s="435">
        <f t="shared" si="77"/>
        <v>24.6</v>
      </c>
      <c r="J1330" s="19"/>
    </row>
    <row r="1331" spans="1:10" s="42" customFormat="1" ht="15" customHeight="1" x14ac:dyDescent="0.25">
      <c r="A1331" s="423"/>
      <c r="B1331" s="476">
        <v>2890</v>
      </c>
      <c r="C1331" s="478" t="s">
        <v>4511</v>
      </c>
      <c r="D1331" s="560">
        <v>66</v>
      </c>
      <c r="E1331" s="418" t="s">
        <v>1457</v>
      </c>
      <c r="F1331" s="419" t="s">
        <v>1457</v>
      </c>
      <c r="G1331" s="435">
        <f t="shared" si="79"/>
        <v>26.400000000000002</v>
      </c>
      <c r="H1331" s="442"/>
      <c r="I1331" s="435">
        <f t="shared" si="77"/>
        <v>26.400000000000002</v>
      </c>
      <c r="J1331" s="19"/>
    </row>
    <row r="1332" spans="1:10" s="42" customFormat="1" ht="15" customHeight="1" x14ac:dyDescent="0.25">
      <c r="A1332" s="423"/>
      <c r="B1332" s="476">
        <v>2891</v>
      </c>
      <c r="C1332" s="478" t="s">
        <v>4511</v>
      </c>
      <c r="D1332" s="560">
        <v>115</v>
      </c>
      <c r="E1332" s="418" t="s">
        <v>1457</v>
      </c>
      <c r="F1332" s="419" t="s">
        <v>1457</v>
      </c>
      <c r="G1332" s="435">
        <f t="shared" si="79"/>
        <v>46</v>
      </c>
      <c r="H1332" s="442"/>
      <c r="I1332" s="435">
        <f t="shared" si="77"/>
        <v>46</v>
      </c>
      <c r="J1332" s="19"/>
    </row>
    <row r="1333" spans="1:10" s="42" customFormat="1" ht="15" customHeight="1" x14ac:dyDescent="0.25">
      <c r="A1333" s="423"/>
      <c r="B1333" s="476">
        <v>2892</v>
      </c>
      <c r="C1333" s="478" t="s">
        <v>4510</v>
      </c>
      <c r="D1333" s="560">
        <v>66</v>
      </c>
      <c r="E1333" s="418" t="s">
        <v>1457</v>
      </c>
      <c r="F1333" s="419" t="s">
        <v>1457</v>
      </c>
      <c r="G1333" s="435">
        <f t="shared" si="79"/>
        <v>26.400000000000002</v>
      </c>
      <c r="H1333" s="442"/>
      <c r="I1333" s="435">
        <f t="shared" si="77"/>
        <v>26.400000000000002</v>
      </c>
      <c r="J1333" s="19"/>
    </row>
    <row r="1334" spans="1:10" s="42" customFormat="1" ht="15" customHeight="1" x14ac:dyDescent="0.25">
      <c r="A1334" s="423"/>
      <c r="B1334" s="476">
        <v>2893</v>
      </c>
      <c r="C1334" s="478" t="s">
        <v>4510</v>
      </c>
      <c r="D1334" s="560">
        <v>66</v>
      </c>
      <c r="E1334" s="418" t="s">
        <v>1457</v>
      </c>
      <c r="F1334" s="419" t="s">
        <v>1457</v>
      </c>
      <c r="G1334" s="435">
        <f t="shared" si="79"/>
        <v>26.400000000000002</v>
      </c>
      <c r="H1334" s="442"/>
      <c r="I1334" s="435">
        <f t="shared" si="77"/>
        <v>26.400000000000002</v>
      </c>
      <c r="J1334" s="19"/>
    </row>
    <row r="1335" spans="1:10" s="42" customFormat="1" ht="15" customHeight="1" x14ac:dyDescent="0.25">
      <c r="A1335" s="423"/>
      <c r="B1335" s="476">
        <v>2894</v>
      </c>
      <c r="C1335" s="478" t="s">
        <v>5743</v>
      </c>
      <c r="D1335" s="560">
        <v>115</v>
      </c>
      <c r="E1335" s="418" t="s">
        <v>1457</v>
      </c>
      <c r="F1335" s="419" t="s">
        <v>1457</v>
      </c>
      <c r="G1335" s="435">
        <f t="shared" si="79"/>
        <v>46</v>
      </c>
      <c r="H1335" s="442"/>
      <c r="I1335" s="435">
        <f t="shared" si="77"/>
        <v>46</v>
      </c>
      <c r="J1335" s="19"/>
    </row>
    <row r="1336" spans="1:10" s="42" customFormat="1" ht="15" customHeight="1" x14ac:dyDescent="0.25">
      <c r="A1336" s="453" t="s">
        <v>6589</v>
      </c>
      <c r="B1336" s="426">
        <v>2895</v>
      </c>
      <c r="C1336" s="429" t="s">
        <v>6723</v>
      </c>
      <c r="D1336" s="558">
        <v>14.957250000000002</v>
      </c>
      <c r="E1336" s="418" t="s">
        <v>1457</v>
      </c>
      <c r="F1336" s="419" t="s">
        <v>1457</v>
      </c>
      <c r="G1336" s="435">
        <f>SUM(D1336)*0.4*5</f>
        <v>29.914500000000004</v>
      </c>
      <c r="H1336" s="454">
        <v>0.1</v>
      </c>
      <c r="I1336" s="435">
        <f t="shared" si="77"/>
        <v>32.905950000000004</v>
      </c>
      <c r="J1336" s="19"/>
    </row>
    <row r="1337" spans="1:10" s="42" customFormat="1" ht="15" customHeight="1" x14ac:dyDescent="0.25">
      <c r="A1337" s="453" t="s">
        <v>6589</v>
      </c>
      <c r="B1337" s="426">
        <v>2896</v>
      </c>
      <c r="C1337" s="429" t="s">
        <v>6722</v>
      </c>
      <c r="D1337" s="558">
        <v>17.382750000000001</v>
      </c>
      <c r="E1337" s="418" t="s">
        <v>1457</v>
      </c>
      <c r="F1337" s="419" t="s">
        <v>1457</v>
      </c>
      <c r="G1337" s="435">
        <f>SUM(D1337)*0.4*5</f>
        <v>34.765500000000003</v>
      </c>
      <c r="H1337" s="454">
        <v>0.1</v>
      </c>
      <c r="I1337" s="435">
        <f t="shared" si="77"/>
        <v>38.242050000000006</v>
      </c>
      <c r="J1337" s="19"/>
    </row>
    <row r="1338" spans="1:10" s="42" customFormat="1" ht="15" customHeight="1" x14ac:dyDescent="0.25">
      <c r="A1338" s="453" t="s">
        <v>6589</v>
      </c>
      <c r="B1338" s="426">
        <v>2897</v>
      </c>
      <c r="C1338" s="429" t="s">
        <v>6721</v>
      </c>
      <c r="D1338" s="558">
        <v>6.468</v>
      </c>
      <c r="E1338" s="418" t="s">
        <v>1457</v>
      </c>
      <c r="F1338" s="419" t="s">
        <v>1457</v>
      </c>
      <c r="G1338" s="435">
        <f>SUM(D1338)*0.4*5</f>
        <v>12.936</v>
      </c>
      <c r="H1338" s="454">
        <v>0.25</v>
      </c>
      <c r="I1338" s="435">
        <f t="shared" si="77"/>
        <v>16.170000000000002</v>
      </c>
      <c r="J1338" s="19"/>
    </row>
    <row r="1339" spans="1:10" s="42" customFormat="1" ht="15" customHeight="1" x14ac:dyDescent="0.25">
      <c r="A1339" s="453" t="s">
        <v>6589</v>
      </c>
      <c r="B1339" s="426">
        <v>2898</v>
      </c>
      <c r="C1339" s="429" t="s">
        <v>6720</v>
      </c>
      <c r="D1339" s="558">
        <v>8.4892500000000002</v>
      </c>
      <c r="E1339" s="418" t="s">
        <v>1457</v>
      </c>
      <c r="F1339" s="419" t="s">
        <v>1457</v>
      </c>
      <c r="G1339" s="435">
        <f>SUM(D1339)*0.4*5</f>
        <v>16.9785</v>
      </c>
      <c r="H1339" s="454">
        <v>0.1</v>
      </c>
      <c r="I1339" s="435">
        <f t="shared" si="77"/>
        <v>18.676349999999999</v>
      </c>
      <c r="J1339" s="19"/>
    </row>
    <row r="1340" spans="1:10" s="42" customFormat="1" ht="15" customHeight="1" x14ac:dyDescent="0.25">
      <c r="A1340" s="423"/>
      <c r="B1340" s="476">
        <v>2899</v>
      </c>
      <c r="C1340" s="477" t="s">
        <v>4513</v>
      </c>
      <c r="D1340" s="559">
        <v>12.3</v>
      </c>
      <c r="E1340" s="418" t="s">
        <v>1459</v>
      </c>
      <c r="F1340" s="420" t="s">
        <v>1459</v>
      </c>
      <c r="G1340" s="435">
        <f>SUM(D1340)*0.5</f>
        <v>6.15</v>
      </c>
      <c r="H1340" s="442"/>
      <c r="I1340" s="435">
        <f t="shared" si="77"/>
        <v>6.15</v>
      </c>
      <c r="J1340" s="19"/>
    </row>
    <row r="1341" spans="1:10" s="42" customFormat="1" ht="15" customHeight="1" x14ac:dyDescent="0.25">
      <c r="A1341" s="423"/>
      <c r="B1341" s="476">
        <v>2900</v>
      </c>
      <c r="C1341" s="477" t="s">
        <v>4515</v>
      </c>
      <c r="D1341" s="559">
        <v>24.5</v>
      </c>
      <c r="E1341" s="418" t="s">
        <v>1459</v>
      </c>
      <c r="F1341" s="420" t="s">
        <v>1459</v>
      </c>
      <c r="G1341" s="435">
        <f>SUM(D1341)*0.5</f>
        <v>12.25</v>
      </c>
      <c r="H1341" s="442"/>
      <c r="I1341" s="435">
        <f t="shared" si="77"/>
        <v>12.25</v>
      </c>
      <c r="J1341" s="19"/>
    </row>
    <row r="1342" spans="1:10" s="42" customFormat="1" ht="15" customHeight="1" x14ac:dyDescent="0.25">
      <c r="A1342" s="423"/>
      <c r="B1342" s="476">
        <v>2901</v>
      </c>
      <c r="C1342" s="477" t="s">
        <v>4517</v>
      </c>
      <c r="D1342" s="559">
        <v>11.9</v>
      </c>
      <c r="E1342" s="418" t="s">
        <v>1459</v>
      </c>
      <c r="F1342" s="420" t="s">
        <v>1459</v>
      </c>
      <c r="G1342" s="435">
        <f>SUM(D1342)*0.5</f>
        <v>5.95</v>
      </c>
      <c r="H1342" s="442"/>
      <c r="I1342" s="435">
        <f t="shared" si="77"/>
        <v>5.95</v>
      </c>
      <c r="J1342" s="19"/>
    </row>
    <row r="1343" spans="1:10" s="42" customFormat="1" ht="15" customHeight="1" x14ac:dyDescent="0.25">
      <c r="A1343" s="423"/>
      <c r="B1343" s="476">
        <v>2902</v>
      </c>
      <c r="C1343" s="477" t="s">
        <v>4519</v>
      </c>
      <c r="D1343" s="559">
        <v>23.9</v>
      </c>
      <c r="E1343" s="418" t="s">
        <v>1459</v>
      </c>
      <c r="F1343" s="420" t="s">
        <v>1459</v>
      </c>
      <c r="G1343" s="435">
        <f>SUM(D1343)*0.5</f>
        <v>11.95</v>
      </c>
      <c r="H1343" s="442"/>
      <c r="I1343" s="435">
        <f t="shared" si="77"/>
        <v>11.95</v>
      </c>
      <c r="J1343" s="19"/>
    </row>
    <row r="1344" spans="1:10" s="42" customFormat="1" ht="15" customHeight="1" x14ac:dyDescent="0.25">
      <c r="A1344" s="423"/>
      <c r="B1344" s="476">
        <v>2903</v>
      </c>
      <c r="C1344" s="477" t="s">
        <v>4414</v>
      </c>
      <c r="D1344" s="559">
        <v>9</v>
      </c>
      <c r="E1344" s="418" t="s">
        <v>1457</v>
      </c>
      <c r="F1344" s="419" t="s">
        <v>1457</v>
      </c>
      <c r="G1344" s="435">
        <f>SUM(D1344)*0.4</f>
        <v>3.6</v>
      </c>
      <c r="H1344" s="454">
        <v>0.25</v>
      </c>
      <c r="I1344" s="435">
        <f t="shared" si="77"/>
        <v>4.5</v>
      </c>
      <c r="J1344" s="19"/>
    </row>
    <row r="1345" spans="1:10" s="42" customFormat="1" ht="15" customHeight="1" x14ac:dyDescent="0.25">
      <c r="A1345" s="423"/>
      <c r="B1345" s="476">
        <v>2904</v>
      </c>
      <c r="C1345" s="477" t="s">
        <v>4416</v>
      </c>
      <c r="D1345" s="559">
        <v>9</v>
      </c>
      <c r="E1345" s="418" t="s">
        <v>1457</v>
      </c>
      <c r="F1345" s="419" t="s">
        <v>1457</v>
      </c>
      <c r="G1345" s="435">
        <f>SUM(D1345)*0.4</f>
        <v>3.6</v>
      </c>
      <c r="H1345" s="454">
        <v>0.25</v>
      </c>
      <c r="I1345" s="435">
        <f t="shared" si="77"/>
        <v>4.5</v>
      </c>
      <c r="J1345" s="19"/>
    </row>
    <row r="1346" spans="1:10" s="42" customFormat="1" ht="15" customHeight="1" x14ac:dyDescent="0.25">
      <c r="A1346" s="453" t="s">
        <v>6589</v>
      </c>
      <c r="B1346" s="426">
        <v>2906</v>
      </c>
      <c r="C1346" s="429" t="s">
        <v>6719</v>
      </c>
      <c r="D1346" s="558">
        <v>2.5467749999999998</v>
      </c>
      <c r="E1346" s="418" t="s">
        <v>1457</v>
      </c>
      <c r="F1346" s="419" t="s">
        <v>1457</v>
      </c>
      <c r="G1346" s="435">
        <f>SUM(D1346)*0.4*5</f>
        <v>5.0935500000000005</v>
      </c>
      <c r="H1346" s="454">
        <v>0.25</v>
      </c>
      <c r="I1346" s="435">
        <f t="shared" ref="I1346:I1409" si="80">SUM(G1346*H1346)+G1346</f>
        <v>6.3669375000000006</v>
      </c>
      <c r="J1346" s="19"/>
    </row>
    <row r="1347" spans="1:10" s="42" customFormat="1" ht="15" customHeight="1" x14ac:dyDescent="0.25">
      <c r="A1347" s="453" t="s">
        <v>6589</v>
      </c>
      <c r="B1347" s="426">
        <v>2907</v>
      </c>
      <c r="C1347" s="429" t="s">
        <v>6718</v>
      </c>
      <c r="D1347" s="558">
        <v>2.5467749999999998</v>
      </c>
      <c r="E1347" s="418" t="s">
        <v>1457</v>
      </c>
      <c r="F1347" s="419" t="s">
        <v>1457</v>
      </c>
      <c r="G1347" s="435">
        <f>SUM(D1347)*0.4*5</f>
        <v>5.0935500000000005</v>
      </c>
      <c r="H1347" s="454">
        <v>0.25</v>
      </c>
      <c r="I1347" s="435">
        <f t="shared" si="80"/>
        <v>6.3669375000000006</v>
      </c>
      <c r="J1347" s="94"/>
    </row>
    <row r="1348" spans="1:10" s="42" customFormat="1" ht="15" customHeight="1" x14ac:dyDescent="0.25">
      <c r="A1348" s="453" t="s">
        <v>6589</v>
      </c>
      <c r="B1348" s="426">
        <v>2908</v>
      </c>
      <c r="C1348" s="429" t="s">
        <v>6717</v>
      </c>
      <c r="D1348" s="558">
        <v>2.5467749999999998</v>
      </c>
      <c r="E1348" s="418" t="s">
        <v>1457</v>
      </c>
      <c r="F1348" s="419" t="s">
        <v>1457</v>
      </c>
      <c r="G1348" s="435">
        <f>SUM(D1348)*0.4*5</f>
        <v>5.0935500000000005</v>
      </c>
      <c r="H1348" s="454">
        <v>0.25</v>
      </c>
      <c r="I1348" s="435">
        <f t="shared" si="80"/>
        <v>6.3669375000000006</v>
      </c>
      <c r="J1348" s="94"/>
    </row>
    <row r="1349" spans="1:10" s="42" customFormat="1" ht="15" customHeight="1" x14ac:dyDescent="0.25">
      <c r="A1349" s="423"/>
      <c r="B1349" s="476">
        <v>2909</v>
      </c>
      <c r="C1349" s="477" t="s">
        <v>4617</v>
      </c>
      <c r="D1349" s="559">
        <v>5.9</v>
      </c>
      <c r="E1349" s="418" t="s">
        <v>1457</v>
      </c>
      <c r="F1349" s="419" t="s">
        <v>1457</v>
      </c>
      <c r="G1349" s="435">
        <f>SUM(D1349)*0.4</f>
        <v>2.3600000000000003</v>
      </c>
      <c r="H1349" s="454">
        <v>0.25</v>
      </c>
      <c r="I1349" s="435">
        <f t="shared" si="80"/>
        <v>2.95</v>
      </c>
      <c r="J1349" s="94"/>
    </row>
    <row r="1350" spans="1:10" s="42" customFormat="1" ht="15" customHeight="1" x14ac:dyDescent="0.25">
      <c r="A1350" s="423"/>
      <c r="B1350" s="427">
        <v>2910</v>
      </c>
      <c r="C1350" s="430" t="s">
        <v>4941</v>
      </c>
      <c r="D1350" s="558">
        <v>55</v>
      </c>
      <c r="E1350" s="418" t="s">
        <v>1457</v>
      </c>
      <c r="F1350" s="419" t="s">
        <v>1457</v>
      </c>
      <c r="G1350" s="435">
        <f>SUM(D1350)*0.4</f>
        <v>22</v>
      </c>
      <c r="H1350" s="442"/>
      <c r="I1350" s="435">
        <f t="shared" si="80"/>
        <v>22</v>
      </c>
      <c r="J1350" s="94"/>
    </row>
    <row r="1351" spans="1:10" s="42" customFormat="1" ht="15" customHeight="1" x14ac:dyDescent="0.25">
      <c r="A1351" s="423"/>
      <c r="B1351" s="476">
        <v>2911</v>
      </c>
      <c r="C1351" s="477" t="s">
        <v>4748</v>
      </c>
      <c r="D1351" s="559">
        <v>20.25</v>
      </c>
      <c r="E1351" s="418" t="s">
        <v>1459</v>
      </c>
      <c r="F1351" s="420" t="s">
        <v>1459</v>
      </c>
      <c r="G1351" s="435">
        <f t="shared" ref="G1351:G1364" si="81">SUM(D1351)*0.5</f>
        <v>10.125</v>
      </c>
      <c r="H1351" s="442"/>
      <c r="I1351" s="435">
        <f t="shared" si="80"/>
        <v>10.125</v>
      </c>
      <c r="J1351" s="19"/>
    </row>
    <row r="1352" spans="1:10" s="42" customFormat="1" ht="15" customHeight="1" x14ac:dyDescent="0.25">
      <c r="A1352" s="423"/>
      <c r="B1352" s="476">
        <v>2912</v>
      </c>
      <c r="C1352" s="477" t="s">
        <v>4750</v>
      </c>
      <c r="D1352" s="559">
        <v>20.25</v>
      </c>
      <c r="E1352" s="418" t="s">
        <v>1459</v>
      </c>
      <c r="F1352" s="420" t="s">
        <v>1459</v>
      </c>
      <c r="G1352" s="435">
        <f t="shared" si="81"/>
        <v>10.125</v>
      </c>
      <c r="H1352" s="442"/>
      <c r="I1352" s="435">
        <f t="shared" si="80"/>
        <v>10.125</v>
      </c>
      <c r="J1352" s="19"/>
    </row>
    <row r="1353" spans="1:10" s="42" customFormat="1" ht="15" customHeight="1" x14ac:dyDescent="0.25">
      <c r="A1353" s="423"/>
      <c r="B1353" s="476">
        <v>2913</v>
      </c>
      <c r="C1353" s="477" t="s">
        <v>4752</v>
      </c>
      <c r="D1353" s="559">
        <v>21.375</v>
      </c>
      <c r="E1353" s="418" t="s">
        <v>1459</v>
      </c>
      <c r="F1353" s="420" t="s">
        <v>1459</v>
      </c>
      <c r="G1353" s="435">
        <f t="shared" si="81"/>
        <v>10.6875</v>
      </c>
      <c r="H1353" s="442"/>
      <c r="I1353" s="435">
        <f t="shared" si="80"/>
        <v>10.6875</v>
      </c>
      <c r="J1353" s="19"/>
    </row>
    <row r="1354" spans="1:10" s="42" customFormat="1" ht="15" customHeight="1" x14ac:dyDescent="0.25">
      <c r="A1354" s="423"/>
      <c r="B1354" s="476">
        <v>2914</v>
      </c>
      <c r="C1354" s="477" t="s">
        <v>4754</v>
      </c>
      <c r="D1354" s="559">
        <v>29.25</v>
      </c>
      <c r="E1354" s="418" t="s">
        <v>1459</v>
      </c>
      <c r="F1354" s="420" t="s">
        <v>1459</v>
      </c>
      <c r="G1354" s="435">
        <f t="shared" si="81"/>
        <v>14.625</v>
      </c>
      <c r="H1354" s="442"/>
      <c r="I1354" s="435">
        <f t="shared" si="80"/>
        <v>14.625</v>
      </c>
      <c r="J1354" s="19"/>
    </row>
    <row r="1355" spans="1:10" s="42" customFormat="1" ht="15" customHeight="1" x14ac:dyDescent="0.25">
      <c r="A1355" s="423"/>
      <c r="B1355" s="476">
        <v>2915</v>
      </c>
      <c r="C1355" s="477" t="s">
        <v>4756</v>
      </c>
      <c r="D1355" s="559">
        <v>42.300000000000004</v>
      </c>
      <c r="E1355" s="418" t="s">
        <v>1459</v>
      </c>
      <c r="F1355" s="420" t="s">
        <v>1459</v>
      </c>
      <c r="G1355" s="435">
        <f t="shared" si="81"/>
        <v>21.150000000000002</v>
      </c>
      <c r="H1355" s="442"/>
      <c r="I1355" s="435">
        <f t="shared" si="80"/>
        <v>21.150000000000002</v>
      </c>
      <c r="J1355" s="19"/>
    </row>
    <row r="1356" spans="1:10" s="42" customFormat="1" ht="15" customHeight="1" x14ac:dyDescent="0.25">
      <c r="A1356" s="423"/>
      <c r="B1356" s="476">
        <v>2916</v>
      </c>
      <c r="C1356" s="477" t="s">
        <v>4758</v>
      </c>
      <c r="D1356" s="559">
        <v>45</v>
      </c>
      <c r="E1356" s="418" t="s">
        <v>1459</v>
      </c>
      <c r="F1356" s="420" t="s">
        <v>1459</v>
      </c>
      <c r="G1356" s="435">
        <f t="shared" si="81"/>
        <v>22.5</v>
      </c>
      <c r="H1356" s="442"/>
      <c r="I1356" s="435">
        <f t="shared" si="80"/>
        <v>22.5</v>
      </c>
      <c r="J1356" s="19"/>
    </row>
    <row r="1357" spans="1:10" s="42" customFormat="1" ht="15" customHeight="1" x14ac:dyDescent="0.25">
      <c r="A1357" s="423"/>
      <c r="B1357" s="476">
        <v>2917</v>
      </c>
      <c r="C1357" s="477" t="s">
        <v>4760</v>
      </c>
      <c r="D1357" s="559">
        <v>45</v>
      </c>
      <c r="E1357" s="418" t="s">
        <v>1459</v>
      </c>
      <c r="F1357" s="420" t="s">
        <v>1459</v>
      </c>
      <c r="G1357" s="435">
        <f t="shared" si="81"/>
        <v>22.5</v>
      </c>
      <c r="H1357" s="442"/>
      <c r="I1357" s="435">
        <f t="shared" si="80"/>
        <v>22.5</v>
      </c>
      <c r="J1357" s="19"/>
    </row>
    <row r="1358" spans="1:10" s="42" customFormat="1" ht="15" customHeight="1" x14ac:dyDescent="0.25">
      <c r="A1358" s="423"/>
      <c r="B1358" s="476">
        <v>2918</v>
      </c>
      <c r="C1358" s="477" t="s">
        <v>4762</v>
      </c>
      <c r="D1358" s="559">
        <v>17.324999999999999</v>
      </c>
      <c r="E1358" s="418" t="s">
        <v>1459</v>
      </c>
      <c r="F1358" s="420" t="s">
        <v>1459</v>
      </c>
      <c r="G1358" s="435">
        <f t="shared" si="81"/>
        <v>8.6624999999999996</v>
      </c>
      <c r="H1358" s="442"/>
      <c r="I1358" s="435">
        <f t="shared" si="80"/>
        <v>8.6624999999999996</v>
      </c>
      <c r="J1358" s="19"/>
    </row>
    <row r="1359" spans="1:10" s="42" customFormat="1" ht="15" customHeight="1" x14ac:dyDescent="0.25">
      <c r="A1359" s="423"/>
      <c r="B1359" s="476">
        <v>2919</v>
      </c>
      <c r="C1359" s="477" t="s">
        <v>4764</v>
      </c>
      <c r="D1359" s="559">
        <v>21.599999999999998</v>
      </c>
      <c r="E1359" s="418" t="s">
        <v>1459</v>
      </c>
      <c r="F1359" s="420" t="s">
        <v>1459</v>
      </c>
      <c r="G1359" s="435">
        <f t="shared" si="81"/>
        <v>10.799999999999999</v>
      </c>
      <c r="H1359" s="442"/>
      <c r="I1359" s="435">
        <f t="shared" si="80"/>
        <v>10.799999999999999</v>
      </c>
      <c r="J1359" s="19"/>
    </row>
    <row r="1360" spans="1:10" s="42" customFormat="1" ht="15" customHeight="1" x14ac:dyDescent="0.25">
      <c r="A1360" s="423"/>
      <c r="B1360" s="476">
        <v>2920</v>
      </c>
      <c r="C1360" s="477" t="s">
        <v>4765</v>
      </c>
      <c r="D1360" s="559">
        <v>21.599999999999998</v>
      </c>
      <c r="E1360" s="418" t="s">
        <v>1459</v>
      </c>
      <c r="F1360" s="420" t="s">
        <v>1459</v>
      </c>
      <c r="G1360" s="435">
        <f t="shared" si="81"/>
        <v>10.799999999999999</v>
      </c>
      <c r="H1360" s="442"/>
      <c r="I1360" s="435">
        <f t="shared" si="80"/>
        <v>10.799999999999999</v>
      </c>
      <c r="J1360" s="19"/>
    </row>
    <row r="1361" spans="1:10" s="42" customFormat="1" ht="15" customHeight="1" x14ac:dyDescent="0.25">
      <c r="A1361" s="423"/>
      <c r="B1361" s="476">
        <v>2921</v>
      </c>
      <c r="C1361" s="477" t="s">
        <v>4767</v>
      </c>
      <c r="D1361" s="559">
        <v>45</v>
      </c>
      <c r="E1361" s="418" t="s">
        <v>1459</v>
      </c>
      <c r="F1361" s="420" t="s">
        <v>1459</v>
      </c>
      <c r="G1361" s="435">
        <f t="shared" si="81"/>
        <v>22.5</v>
      </c>
      <c r="H1361" s="442"/>
      <c r="I1361" s="435">
        <f t="shared" si="80"/>
        <v>22.5</v>
      </c>
      <c r="J1361" s="19"/>
    </row>
    <row r="1362" spans="1:10" s="42" customFormat="1" ht="15" customHeight="1" x14ac:dyDescent="0.25">
      <c r="A1362" s="423"/>
      <c r="B1362" s="476">
        <v>2922</v>
      </c>
      <c r="C1362" s="477" t="s">
        <v>4769</v>
      </c>
      <c r="D1362" s="559">
        <v>33.300000000000004</v>
      </c>
      <c r="E1362" s="418" t="s">
        <v>1459</v>
      </c>
      <c r="F1362" s="420" t="s">
        <v>1459</v>
      </c>
      <c r="G1362" s="435">
        <f t="shared" si="81"/>
        <v>16.650000000000002</v>
      </c>
      <c r="H1362" s="442"/>
      <c r="I1362" s="435">
        <f t="shared" si="80"/>
        <v>16.650000000000002</v>
      </c>
      <c r="J1362" s="19"/>
    </row>
    <row r="1363" spans="1:10" s="42" customFormat="1" ht="15" customHeight="1" x14ac:dyDescent="0.25">
      <c r="A1363" s="423"/>
      <c r="B1363" s="476">
        <v>2923</v>
      </c>
      <c r="C1363" s="477" t="s">
        <v>4771</v>
      </c>
      <c r="D1363" s="559">
        <v>27.45</v>
      </c>
      <c r="E1363" s="418" t="s">
        <v>1459</v>
      </c>
      <c r="F1363" s="420" t="s">
        <v>1459</v>
      </c>
      <c r="G1363" s="435">
        <f t="shared" si="81"/>
        <v>13.725</v>
      </c>
      <c r="H1363" s="442"/>
      <c r="I1363" s="435">
        <f t="shared" si="80"/>
        <v>13.725</v>
      </c>
      <c r="J1363" s="19"/>
    </row>
    <row r="1364" spans="1:10" s="42" customFormat="1" ht="15" customHeight="1" x14ac:dyDescent="0.25">
      <c r="A1364" s="423"/>
      <c r="B1364" s="476">
        <v>2924</v>
      </c>
      <c r="C1364" s="477" t="s">
        <v>4772</v>
      </c>
      <c r="D1364" s="559">
        <v>27.45</v>
      </c>
      <c r="E1364" s="418" t="s">
        <v>1459</v>
      </c>
      <c r="F1364" s="420" t="s">
        <v>1459</v>
      </c>
      <c r="G1364" s="435">
        <f t="shared" si="81"/>
        <v>13.725</v>
      </c>
      <c r="H1364" s="442"/>
      <c r="I1364" s="435">
        <f t="shared" si="80"/>
        <v>13.725</v>
      </c>
      <c r="J1364" s="19"/>
    </row>
    <row r="1365" spans="1:10" s="42" customFormat="1" ht="15" customHeight="1" x14ac:dyDescent="0.25">
      <c r="A1365" s="423"/>
      <c r="B1365" s="427">
        <v>2925</v>
      </c>
      <c r="C1365" s="430" t="s">
        <v>4958</v>
      </c>
      <c r="D1365" s="558">
        <v>7.9</v>
      </c>
      <c r="E1365" s="418" t="s">
        <v>1457</v>
      </c>
      <c r="F1365" s="419" t="s">
        <v>1457</v>
      </c>
      <c r="G1365" s="435">
        <f t="shared" ref="G1365:G1370" si="82">SUM(D1365)*0.4</f>
        <v>3.16</v>
      </c>
      <c r="H1365" s="442"/>
      <c r="I1365" s="435">
        <f t="shared" si="80"/>
        <v>3.16</v>
      </c>
      <c r="J1365" s="19"/>
    </row>
    <row r="1366" spans="1:10" s="42" customFormat="1" ht="15" customHeight="1" x14ac:dyDescent="0.25">
      <c r="A1366" s="423"/>
      <c r="B1366" s="427">
        <v>2926</v>
      </c>
      <c r="C1366" s="430" t="s">
        <v>4954</v>
      </c>
      <c r="D1366" s="558">
        <v>6.9</v>
      </c>
      <c r="E1366" s="418" t="s">
        <v>1457</v>
      </c>
      <c r="F1366" s="419" t="s">
        <v>1457</v>
      </c>
      <c r="G1366" s="435">
        <f t="shared" si="82"/>
        <v>2.7600000000000002</v>
      </c>
      <c r="H1366" s="442"/>
      <c r="I1366" s="435">
        <f t="shared" si="80"/>
        <v>2.7600000000000002</v>
      </c>
      <c r="J1366" s="19"/>
    </row>
    <row r="1367" spans="1:10" s="42" customFormat="1" ht="15" customHeight="1" x14ac:dyDescent="0.25">
      <c r="A1367" s="423"/>
      <c r="B1367" s="427">
        <v>2927</v>
      </c>
      <c r="C1367" s="430" t="s">
        <v>4956</v>
      </c>
      <c r="D1367" s="558">
        <v>6.9</v>
      </c>
      <c r="E1367" s="418" t="s">
        <v>1457</v>
      </c>
      <c r="F1367" s="419" t="s">
        <v>1457</v>
      </c>
      <c r="G1367" s="435">
        <f t="shared" si="82"/>
        <v>2.7600000000000002</v>
      </c>
      <c r="H1367" s="442"/>
      <c r="I1367" s="435">
        <f t="shared" si="80"/>
        <v>2.7600000000000002</v>
      </c>
      <c r="J1367" s="19"/>
    </row>
    <row r="1368" spans="1:10" s="42" customFormat="1" ht="15" customHeight="1" x14ac:dyDescent="0.25">
      <c r="A1368" s="423"/>
      <c r="B1368" s="427">
        <v>2928</v>
      </c>
      <c r="C1368" s="430" t="s">
        <v>4959</v>
      </c>
      <c r="D1368" s="558">
        <v>7.9</v>
      </c>
      <c r="E1368" s="418" t="s">
        <v>1457</v>
      </c>
      <c r="F1368" s="419" t="s">
        <v>1457</v>
      </c>
      <c r="G1368" s="435">
        <f t="shared" si="82"/>
        <v>3.16</v>
      </c>
      <c r="H1368" s="442"/>
      <c r="I1368" s="435">
        <f t="shared" si="80"/>
        <v>3.16</v>
      </c>
      <c r="J1368" s="19"/>
    </row>
    <row r="1369" spans="1:10" s="42" customFormat="1" ht="15" customHeight="1" x14ac:dyDescent="0.25">
      <c r="A1369" s="423"/>
      <c r="B1369" s="427">
        <v>2929</v>
      </c>
      <c r="C1369" s="430" t="s">
        <v>4955</v>
      </c>
      <c r="D1369" s="558">
        <v>6.9</v>
      </c>
      <c r="E1369" s="418" t="s">
        <v>1457</v>
      </c>
      <c r="F1369" s="419" t="s">
        <v>1457</v>
      </c>
      <c r="G1369" s="435">
        <f t="shared" si="82"/>
        <v>2.7600000000000002</v>
      </c>
      <c r="H1369" s="442"/>
      <c r="I1369" s="435">
        <f t="shared" si="80"/>
        <v>2.7600000000000002</v>
      </c>
      <c r="J1369" s="19"/>
    </row>
    <row r="1370" spans="1:10" s="42" customFormat="1" ht="15" customHeight="1" x14ac:dyDescent="0.25">
      <c r="A1370" s="423"/>
      <c r="B1370" s="427">
        <v>2930</v>
      </c>
      <c r="C1370" s="430" t="s">
        <v>5117</v>
      </c>
      <c r="D1370" s="558">
        <v>6.9</v>
      </c>
      <c r="E1370" s="418" t="s">
        <v>1457</v>
      </c>
      <c r="F1370" s="419" t="s">
        <v>1457</v>
      </c>
      <c r="G1370" s="435">
        <f t="shared" si="82"/>
        <v>2.7600000000000002</v>
      </c>
      <c r="H1370" s="442"/>
      <c r="I1370" s="435">
        <f t="shared" si="80"/>
        <v>2.7600000000000002</v>
      </c>
      <c r="J1370" s="19"/>
    </row>
    <row r="1371" spans="1:10" s="42" customFormat="1" ht="15" customHeight="1" x14ac:dyDescent="0.25">
      <c r="A1371" s="453" t="s">
        <v>6589</v>
      </c>
      <c r="B1371" s="426">
        <v>2931</v>
      </c>
      <c r="C1371" s="430" t="s">
        <v>6650</v>
      </c>
      <c r="D1371" s="558">
        <v>1.8007500000000001</v>
      </c>
      <c r="E1371" s="418" t="s">
        <v>1457</v>
      </c>
      <c r="F1371" s="419" t="s">
        <v>1457</v>
      </c>
      <c r="G1371" s="435">
        <f>SUM(D1371)*0.4*5</f>
        <v>3.6015000000000001</v>
      </c>
      <c r="H1371" s="454">
        <v>0.25</v>
      </c>
      <c r="I1371" s="435">
        <f t="shared" si="80"/>
        <v>4.5018750000000001</v>
      </c>
      <c r="J1371" s="19"/>
    </row>
    <row r="1372" spans="1:10" s="42" customFormat="1" ht="15" customHeight="1" x14ac:dyDescent="0.25">
      <c r="A1372" s="453" t="s">
        <v>6589</v>
      </c>
      <c r="B1372" s="426">
        <v>2932</v>
      </c>
      <c r="C1372" s="430" t="s">
        <v>6651</v>
      </c>
      <c r="D1372" s="558">
        <v>1.8007500000000001</v>
      </c>
      <c r="E1372" s="418" t="s">
        <v>1457</v>
      </c>
      <c r="F1372" s="419" t="s">
        <v>1457</v>
      </c>
      <c r="G1372" s="435">
        <f>SUM(D1372)*0.4*5</f>
        <v>3.6015000000000001</v>
      </c>
      <c r="H1372" s="454">
        <v>0.25</v>
      </c>
      <c r="I1372" s="435">
        <f t="shared" si="80"/>
        <v>4.5018750000000001</v>
      </c>
      <c r="J1372" s="19"/>
    </row>
    <row r="1373" spans="1:10" s="42" customFormat="1" ht="15" customHeight="1" x14ac:dyDescent="0.25">
      <c r="A1373" s="453" t="s">
        <v>6589</v>
      </c>
      <c r="B1373" s="426">
        <v>2933</v>
      </c>
      <c r="C1373" s="430" t="s">
        <v>6652</v>
      </c>
      <c r="D1373" s="558">
        <v>1.8007500000000001</v>
      </c>
      <c r="E1373" s="418" t="s">
        <v>1457</v>
      </c>
      <c r="F1373" s="419" t="s">
        <v>1457</v>
      </c>
      <c r="G1373" s="435">
        <f>SUM(D1373)*0.4*5</f>
        <v>3.6015000000000001</v>
      </c>
      <c r="H1373" s="454">
        <v>0.25</v>
      </c>
      <c r="I1373" s="435">
        <f t="shared" si="80"/>
        <v>4.5018750000000001</v>
      </c>
      <c r="J1373" s="19"/>
    </row>
    <row r="1374" spans="1:10" s="42" customFormat="1" ht="15" customHeight="1" x14ac:dyDescent="0.25">
      <c r="A1374" s="423"/>
      <c r="B1374" s="427">
        <v>2934</v>
      </c>
      <c r="C1374" s="430" t="s">
        <v>5003</v>
      </c>
      <c r="D1374" s="558">
        <v>85</v>
      </c>
      <c r="E1374" s="418" t="s">
        <v>1457</v>
      </c>
      <c r="F1374" s="419" t="s">
        <v>1457</v>
      </c>
      <c r="G1374" s="435">
        <f t="shared" ref="G1374:G1409" si="83">SUM(D1374)*0.4</f>
        <v>34</v>
      </c>
      <c r="H1374" s="442"/>
      <c r="I1374" s="435">
        <f t="shared" si="80"/>
        <v>34</v>
      </c>
      <c r="J1374" s="19"/>
    </row>
    <row r="1375" spans="1:10" s="42" customFormat="1" ht="15" customHeight="1" x14ac:dyDescent="0.25">
      <c r="A1375" s="423"/>
      <c r="B1375" s="427">
        <v>2935</v>
      </c>
      <c r="C1375" s="430" t="s">
        <v>5004</v>
      </c>
      <c r="D1375" s="558">
        <v>85</v>
      </c>
      <c r="E1375" s="418" t="s">
        <v>1457</v>
      </c>
      <c r="F1375" s="419" t="s">
        <v>1457</v>
      </c>
      <c r="G1375" s="435">
        <f t="shared" si="83"/>
        <v>34</v>
      </c>
      <c r="H1375" s="442"/>
      <c r="I1375" s="435">
        <f t="shared" si="80"/>
        <v>34</v>
      </c>
      <c r="J1375" s="19"/>
    </row>
    <row r="1376" spans="1:10" s="42" customFormat="1" ht="15" customHeight="1" x14ac:dyDescent="0.25">
      <c r="A1376" s="423"/>
      <c r="B1376" s="427">
        <v>2936</v>
      </c>
      <c r="C1376" s="430" t="s">
        <v>5005</v>
      </c>
      <c r="D1376" s="558">
        <v>85</v>
      </c>
      <c r="E1376" s="418" t="s">
        <v>1457</v>
      </c>
      <c r="F1376" s="419" t="s">
        <v>1457</v>
      </c>
      <c r="G1376" s="435">
        <f t="shared" si="83"/>
        <v>34</v>
      </c>
      <c r="H1376" s="442"/>
      <c r="I1376" s="435">
        <f t="shared" si="80"/>
        <v>34</v>
      </c>
      <c r="J1376" s="19"/>
    </row>
    <row r="1377" spans="1:10" s="42" customFormat="1" ht="15" customHeight="1" x14ac:dyDescent="0.25">
      <c r="A1377" s="423"/>
      <c r="B1377" s="427">
        <v>2937</v>
      </c>
      <c r="C1377" s="430" t="s">
        <v>5006</v>
      </c>
      <c r="D1377" s="558">
        <v>85</v>
      </c>
      <c r="E1377" s="418" t="s">
        <v>1457</v>
      </c>
      <c r="F1377" s="419" t="s">
        <v>1457</v>
      </c>
      <c r="G1377" s="435">
        <f t="shared" si="83"/>
        <v>34</v>
      </c>
      <c r="H1377" s="442"/>
      <c r="I1377" s="435">
        <f t="shared" si="80"/>
        <v>34</v>
      </c>
      <c r="J1377" s="19"/>
    </row>
    <row r="1378" spans="1:10" s="42" customFormat="1" ht="15" customHeight="1" x14ac:dyDescent="0.25">
      <c r="A1378" s="423"/>
      <c r="B1378" s="427">
        <v>2938</v>
      </c>
      <c r="C1378" s="430" t="s">
        <v>5007</v>
      </c>
      <c r="D1378" s="558">
        <v>99</v>
      </c>
      <c r="E1378" s="418" t="s">
        <v>1457</v>
      </c>
      <c r="F1378" s="419" t="s">
        <v>1457</v>
      </c>
      <c r="G1378" s="435">
        <f t="shared" si="83"/>
        <v>39.6</v>
      </c>
      <c r="H1378" s="442"/>
      <c r="I1378" s="435">
        <f t="shared" si="80"/>
        <v>39.6</v>
      </c>
      <c r="J1378" s="19"/>
    </row>
    <row r="1379" spans="1:10" s="42" customFormat="1" ht="15" customHeight="1" x14ac:dyDescent="0.25">
      <c r="A1379" s="423"/>
      <c r="B1379" s="427">
        <v>2939</v>
      </c>
      <c r="C1379" s="430" t="s">
        <v>5008</v>
      </c>
      <c r="D1379" s="558">
        <v>99</v>
      </c>
      <c r="E1379" s="418" t="s">
        <v>1457</v>
      </c>
      <c r="F1379" s="419" t="s">
        <v>1457</v>
      </c>
      <c r="G1379" s="435">
        <f t="shared" si="83"/>
        <v>39.6</v>
      </c>
      <c r="H1379" s="442"/>
      <c r="I1379" s="435">
        <f t="shared" si="80"/>
        <v>39.6</v>
      </c>
      <c r="J1379" s="19"/>
    </row>
    <row r="1380" spans="1:10" s="42" customFormat="1" ht="15" customHeight="1" x14ac:dyDescent="0.25">
      <c r="A1380" s="423"/>
      <c r="B1380" s="427">
        <v>2940</v>
      </c>
      <c r="C1380" s="430" t="s">
        <v>5009</v>
      </c>
      <c r="D1380" s="558">
        <v>99</v>
      </c>
      <c r="E1380" s="418" t="s">
        <v>1457</v>
      </c>
      <c r="F1380" s="419" t="s">
        <v>1457</v>
      </c>
      <c r="G1380" s="435">
        <f t="shared" si="83"/>
        <v>39.6</v>
      </c>
      <c r="H1380" s="442"/>
      <c r="I1380" s="435">
        <f t="shared" si="80"/>
        <v>39.6</v>
      </c>
      <c r="J1380" s="19"/>
    </row>
    <row r="1381" spans="1:10" s="42" customFormat="1" ht="15" customHeight="1" x14ac:dyDescent="0.25">
      <c r="A1381" s="423"/>
      <c r="B1381" s="427">
        <v>2941</v>
      </c>
      <c r="C1381" s="430" t="s">
        <v>5010</v>
      </c>
      <c r="D1381" s="558">
        <v>99</v>
      </c>
      <c r="E1381" s="418" t="s">
        <v>1457</v>
      </c>
      <c r="F1381" s="419" t="s">
        <v>1457</v>
      </c>
      <c r="G1381" s="435">
        <f t="shared" si="83"/>
        <v>39.6</v>
      </c>
      <c r="H1381" s="442"/>
      <c r="I1381" s="435">
        <f t="shared" si="80"/>
        <v>39.6</v>
      </c>
      <c r="J1381" s="19"/>
    </row>
    <row r="1382" spans="1:10" s="42" customFormat="1" ht="15" customHeight="1" x14ac:dyDescent="0.25">
      <c r="A1382" s="423"/>
      <c r="B1382" s="427">
        <v>2942</v>
      </c>
      <c r="C1382" s="430" t="s">
        <v>5011</v>
      </c>
      <c r="D1382" s="558">
        <v>85</v>
      </c>
      <c r="E1382" s="418" t="s">
        <v>1457</v>
      </c>
      <c r="F1382" s="419" t="s">
        <v>1457</v>
      </c>
      <c r="G1382" s="435">
        <f t="shared" si="83"/>
        <v>34</v>
      </c>
      <c r="H1382" s="442"/>
      <c r="I1382" s="435">
        <f t="shared" si="80"/>
        <v>34</v>
      </c>
      <c r="J1382" s="19"/>
    </row>
    <row r="1383" spans="1:10" s="42" customFormat="1" ht="15" customHeight="1" x14ac:dyDescent="0.25">
      <c r="A1383" s="423"/>
      <c r="B1383" s="427">
        <v>2943</v>
      </c>
      <c r="C1383" s="430" t="s">
        <v>5012</v>
      </c>
      <c r="D1383" s="558">
        <v>85</v>
      </c>
      <c r="E1383" s="418" t="s">
        <v>1457</v>
      </c>
      <c r="F1383" s="419" t="s">
        <v>1457</v>
      </c>
      <c r="G1383" s="435">
        <f t="shared" si="83"/>
        <v>34</v>
      </c>
      <c r="H1383" s="442"/>
      <c r="I1383" s="435">
        <f t="shared" si="80"/>
        <v>34</v>
      </c>
      <c r="J1383" s="19"/>
    </row>
    <row r="1384" spans="1:10" s="42" customFormat="1" ht="15" customHeight="1" x14ac:dyDescent="0.25">
      <c r="A1384" s="423"/>
      <c r="B1384" s="427">
        <v>2944</v>
      </c>
      <c r="C1384" s="430" t="s">
        <v>5013</v>
      </c>
      <c r="D1384" s="558">
        <v>85</v>
      </c>
      <c r="E1384" s="418" t="s">
        <v>1457</v>
      </c>
      <c r="F1384" s="419" t="s">
        <v>1457</v>
      </c>
      <c r="G1384" s="435">
        <f t="shared" si="83"/>
        <v>34</v>
      </c>
      <c r="H1384" s="442"/>
      <c r="I1384" s="435">
        <f t="shared" si="80"/>
        <v>34</v>
      </c>
      <c r="J1384" s="19"/>
    </row>
    <row r="1385" spans="1:10" s="42" customFormat="1" ht="15" customHeight="1" x14ac:dyDescent="0.25">
      <c r="A1385" s="423"/>
      <c r="B1385" s="427">
        <v>2945</v>
      </c>
      <c r="C1385" s="430" t="s">
        <v>5014</v>
      </c>
      <c r="D1385" s="558">
        <v>85</v>
      </c>
      <c r="E1385" s="418" t="s">
        <v>1457</v>
      </c>
      <c r="F1385" s="419" t="s">
        <v>1457</v>
      </c>
      <c r="G1385" s="435">
        <f t="shared" si="83"/>
        <v>34</v>
      </c>
      <c r="H1385" s="442"/>
      <c r="I1385" s="435">
        <f t="shared" si="80"/>
        <v>34</v>
      </c>
      <c r="J1385" s="19"/>
    </row>
    <row r="1386" spans="1:10" s="42" customFormat="1" ht="15" customHeight="1" x14ac:dyDescent="0.25">
      <c r="A1386" s="423"/>
      <c r="B1386" s="427">
        <v>2946</v>
      </c>
      <c r="C1386" s="430" t="s">
        <v>5015</v>
      </c>
      <c r="D1386" s="558">
        <v>99</v>
      </c>
      <c r="E1386" s="418" t="s">
        <v>1457</v>
      </c>
      <c r="F1386" s="419" t="s">
        <v>1457</v>
      </c>
      <c r="G1386" s="435">
        <f t="shared" si="83"/>
        <v>39.6</v>
      </c>
      <c r="H1386" s="442"/>
      <c r="I1386" s="435">
        <f t="shared" si="80"/>
        <v>39.6</v>
      </c>
      <c r="J1386" s="19"/>
    </row>
    <row r="1387" spans="1:10" s="42" customFormat="1" ht="15" customHeight="1" x14ac:dyDescent="0.25">
      <c r="A1387" s="423"/>
      <c r="B1387" s="427">
        <v>2947</v>
      </c>
      <c r="C1387" s="430" t="s">
        <v>5016</v>
      </c>
      <c r="D1387" s="558">
        <v>99</v>
      </c>
      <c r="E1387" s="418" t="s">
        <v>1457</v>
      </c>
      <c r="F1387" s="419" t="s">
        <v>1457</v>
      </c>
      <c r="G1387" s="435">
        <f t="shared" si="83"/>
        <v>39.6</v>
      </c>
      <c r="H1387" s="442"/>
      <c r="I1387" s="435">
        <f t="shared" si="80"/>
        <v>39.6</v>
      </c>
      <c r="J1387" s="19"/>
    </row>
    <row r="1388" spans="1:10" s="42" customFormat="1" ht="15" customHeight="1" x14ac:dyDescent="0.25">
      <c r="A1388" s="423"/>
      <c r="B1388" s="427">
        <v>2948</v>
      </c>
      <c r="C1388" s="430" t="s">
        <v>5017</v>
      </c>
      <c r="D1388" s="558">
        <v>99</v>
      </c>
      <c r="E1388" s="418" t="s">
        <v>1457</v>
      </c>
      <c r="F1388" s="419" t="s">
        <v>1457</v>
      </c>
      <c r="G1388" s="435">
        <f t="shared" si="83"/>
        <v>39.6</v>
      </c>
      <c r="H1388" s="442"/>
      <c r="I1388" s="435">
        <f t="shared" si="80"/>
        <v>39.6</v>
      </c>
      <c r="J1388" s="19"/>
    </row>
    <row r="1389" spans="1:10" s="42" customFormat="1" ht="15" customHeight="1" x14ac:dyDescent="0.25">
      <c r="A1389" s="423"/>
      <c r="B1389" s="427">
        <v>2949</v>
      </c>
      <c r="C1389" s="430" t="s">
        <v>5018</v>
      </c>
      <c r="D1389" s="558">
        <v>99</v>
      </c>
      <c r="E1389" s="418" t="s">
        <v>1457</v>
      </c>
      <c r="F1389" s="419" t="s">
        <v>1457</v>
      </c>
      <c r="G1389" s="435">
        <f t="shared" si="83"/>
        <v>39.6</v>
      </c>
      <c r="H1389" s="442"/>
      <c r="I1389" s="435">
        <f t="shared" si="80"/>
        <v>39.6</v>
      </c>
      <c r="J1389" s="19"/>
    </row>
    <row r="1390" spans="1:10" s="42" customFormat="1" ht="15" customHeight="1" x14ac:dyDescent="0.25">
      <c r="A1390" s="423"/>
      <c r="B1390" s="427">
        <v>2950</v>
      </c>
      <c r="C1390" s="430" t="s">
        <v>5019</v>
      </c>
      <c r="D1390" s="558">
        <v>85</v>
      </c>
      <c r="E1390" s="418" t="s">
        <v>1457</v>
      </c>
      <c r="F1390" s="419" t="s">
        <v>1457</v>
      </c>
      <c r="G1390" s="435">
        <f t="shared" si="83"/>
        <v>34</v>
      </c>
      <c r="H1390" s="442"/>
      <c r="I1390" s="435">
        <f t="shared" si="80"/>
        <v>34</v>
      </c>
      <c r="J1390" s="19"/>
    </row>
    <row r="1391" spans="1:10" s="42" customFormat="1" ht="15" customHeight="1" x14ac:dyDescent="0.25">
      <c r="A1391" s="423"/>
      <c r="B1391" s="427">
        <v>2951</v>
      </c>
      <c r="C1391" s="430" t="s">
        <v>5020</v>
      </c>
      <c r="D1391" s="558">
        <v>85</v>
      </c>
      <c r="E1391" s="418" t="s">
        <v>1457</v>
      </c>
      <c r="F1391" s="419" t="s">
        <v>1457</v>
      </c>
      <c r="G1391" s="435">
        <f t="shared" si="83"/>
        <v>34</v>
      </c>
      <c r="H1391" s="442"/>
      <c r="I1391" s="435">
        <f t="shared" si="80"/>
        <v>34</v>
      </c>
      <c r="J1391" s="19"/>
    </row>
    <row r="1392" spans="1:10" s="42" customFormat="1" ht="15" customHeight="1" x14ac:dyDescent="0.25">
      <c r="A1392" s="423"/>
      <c r="B1392" s="427">
        <v>2952</v>
      </c>
      <c r="C1392" s="430" t="s">
        <v>5021</v>
      </c>
      <c r="D1392" s="558">
        <v>85</v>
      </c>
      <c r="E1392" s="418" t="s">
        <v>1457</v>
      </c>
      <c r="F1392" s="419" t="s">
        <v>1457</v>
      </c>
      <c r="G1392" s="435">
        <f t="shared" si="83"/>
        <v>34</v>
      </c>
      <c r="H1392" s="442"/>
      <c r="I1392" s="435">
        <f t="shared" si="80"/>
        <v>34</v>
      </c>
      <c r="J1392" s="19"/>
    </row>
    <row r="1393" spans="1:10" s="42" customFormat="1" ht="15" customHeight="1" x14ac:dyDescent="0.25">
      <c r="A1393" s="423"/>
      <c r="B1393" s="427">
        <v>2953</v>
      </c>
      <c r="C1393" s="430" t="s">
        <v>5022</v>
      </c>
      <c r="D1393" s="558">
        <v>85</v>
      </c>
      <c r="E1393" s="418" t="s">
        <v>1457</v>
      </c>
      <c r="F1393" s="419" t="s">
        <v>1457</v>
      </c>
      <c r="G1393" s="435">
        <f t="shared" si="83"/>
        <v>34</v>
      </c>
      <c r="H1393" s="442"/>
      <c r="I1393" s="435">
        <f t="shared" si="80"/>
        <v>34</v>
      </c>
      <c r="J1393" s="19"/>
    </row>
    <row r="1394" spans="1:10" s="42" customFormat="1" ht="15" customHeight="1" x14ac:dyDescent="0.25">
      <c r="A1394" s="423"/>
      <c r="B1394" s="427">
        <v>2954</v>
      </c>
      <c r="C1394" s="430" t="s">
        <v>5023</v>
      </c>
      <c r="D1394" s="558">
        <v>99</v>
      </c>
      <c r="E1394" s="418" t="s">
        <v>1457</v>
      </c>
      <c r="F1394" s="419" t="s">
        <v>1457</v>
      </c>
      <c r="G1394" s="435">
        <f t="shared" si="83"/>
        <v>39.6</v>
      </c>
      <c r="H1394" s="442"/>
      <c r="I1394" s="435">
        <f t="shared" si="80"/>
        <v>39.6</v>
      </c>
      <c r="J1394" s="19"/>
    </row>
    <row r="1395" spans="1:10" s="42" customFormat="1" ht="15" customHeight="1" x14ac:dyDescent="0.25">
      <c r="A1395" s="423"/>
      <c r="B1395" s="427">
        <v>2955</v>
      </c>
      <c r="C1395" s="430" t="s">
        <v>5024</v>
      </c>
      <c r="D1395" s="558">
        <v>99</v>
      </c>
      <c r="E1395" s="418" t="s">
        <v>1457</v>
      </c>
      <c r="F1395" s="419" t="s">
        <v>1457</v>
      </c>
      <c r="G1395" s="435">
        <f t="shared" si="83"/>
        <v>39.6</v>
      </c>
      <c r="H1395" s="442"/>
      <c r="I1395" s="435">
        <f t="shared" si="80"/>
        <v>39.6</v>
      </c>
      <c r="J1395" s="19"/>
    </row>
    <row r="1396" spans="1:10" s="42" customFormat="1" ht="15" customHeight="1" x14ac:dyDescent="0.25">
      <c r="A1396" s="423"/>
      <c r="B1396" s="427">
        <v>2956</v>
      </c>
      <c r="C1396" s="430" t="s">
        <v>5025</v>
      </c>
      <c r="D1396" s="558">
        <v>99</v>
      </c>
      <c r="E1396" s="418" t="s">
        <v>1457</v>
      </c>
      <c r="F1396" s="419" t="s">
        <v>1457</v>
      </c>
      <c r="G1396" s="435">
        <f t="shared" si="83"/>
        <v>39.6</v>
      </c>
      <c r="H1396" s="442"/>
      <c r="I1396" s="435">
        <f t="shared" si="80"/>
        <v>39.6</v>
      </c>
      <c r="J1396" s="19"/>
    </row>
    <row r="1397" spans="1:10" s="42" customFormat="1" ht="15" customHeight="1" x14ac:dyDescent="0.25">
      <c r="A1397" s="423"/>
      <c r="B1397" s="427">
        <v>2957</v>
      </c>
      <c r="C1397" s="430" t="s">
        <v>5026</v>
      </c>
      <c r="D1397" s="558">
        <v>99</v>
      </c>
      <c r="E1397" s="418" t="s">
        <v>1457</v>
      </c>
      <c r="F1397" s="419" t="s">
        <v>1457</v>
      </c>
      <c r="G1397" s="435">
        <f t="shared" si="83"/>
        <v>39.6</v>
      </c>
      <c r="H1397" s="442"/>
      <c r="I1397" s="435">
        <f t="shared" si="80"/>
        <v>39.6</v>
      </c>
      <c r="J1397" s="19"/>
    </row>
    <row r="1398" spans="1:10" s="42" customFormat="1" ht="15" customHeight="1" x14ac:dyDescent="0.25">
      <c r="A1398" s="423"/>
      <c r="B1398" s="476">
        <v>2958</v>
      </c>
      <c r="C1398" s="479" t="s">
        <v>4635</v>
      </c>
      <c r="D1398" s="557">
        <v>29</v>
      </c>
      <c r="E1398" s="418" t="s">
        <v>1457</v>
      </c>
      <c r="F1398" s="419" t="s">
        <v>1457</v>
      </c>
      <c r="G1398" s="435">
        <f t="shared" si="83"/>
        <v>11.600000000000001</v>
      </c>
      <c r="H1398" s="442"/>
      <c r="I1398" s="435">
        <f t="shared" si="80"/>
        <v>11.600000000000001</v>
      </c>
      <c r="J1398" s="19"/>
    </row>
    <row r="1399" spans="1:10" s="42" customFormat="1" ht="15" customHeight="1" x14ac:dyDescent="0.25">
      <c r="A1399" s="423"/>
      <c r="B1399" s="476">
        <v>2959</v>
      </c>
      <c r="C1399" s="479" t="s">
        <v>4797</v>
      </c>
      <c r="D1399" s="557">
        <v>29</v>
      </c>
      <c r="E1399" s="418" t="s">
        <v>1457</v>
      </c>
      <c r="F1399" s="419" t="s">
        <v>1457</v>
      </c>
      <c r="G1399" s="435">
        <f t="shared" si="83"/>
        <v>11.600000000000001</v>
      </c>
      <c r="H1399" s="442"/>
      <c r="I1399" s="435">
        <f t="shared" si="80"/>
        <v>11.600000000000001</v>
      </c>
      <c r="J1399" s="19"/>
    </row>
    <row r="1400" spans="1:10" s="42" customFormat="1" ht="15" customHeight="1" x14ac:dyDescent="0.25">
      <c r="A1400" s="423"/>
      <c r="B1400" s="476">
        <v>2960</v>
      </c>
      <c r="C1400" s="479" t="s">
        <v>4798</v>
      </c>
      <c r="D1400" s="557">
        <v>29</v>
      </c>
      <c r="E1400" s="418" t="s">
        <v>1457</v>
      </c>
      <c r="F1400" s="419" t="s">
        <v>1457</v>
      </c>
      <c r="G1400" s="435">
        <f t="shared" si="83"/>
        <v>11.600000000000001</v>
      </c>
      <c r="H1400" s="442"/>
      <c r="I1400" s="435">
        <f t="shared" si="80"/>
        <v>11.600000000000001</v>
      </c>
      <c r="J1400" s="19"/>
    </row>
    <row r="1401" spans="1:10" s="42" customFormat="1" ht="15" customHeight="1" x14ac:dyDescent="0.25">
      <c r="A1401" s="423"/>
      <c r="B1401" s="476">
        <v>2961</v>
      </c>
      <c r="C1401" s="479" t="s">
        <v>4799</v>
      </c>
      <c r="D1401" s="557">
        <v>29</v>
      </c>
      <c r="E1401" s="418" t="s">
        <v>1457</v>
      </c>
      <c r="F1401" s="419" t="s">
        <v>1457</v>
      </c>
      <c r="G1401" s="435">
        <f t="shared" si="83"/>
        <v>11.600000000000001</v>
      </c>
      <c r="H1401" s="442"/>
      <c r="I1401" s="435">
        <f t="shared" si="80"/>
        <v>11.600000000000001</v>
      </c>
      <c r="J1401" s="19"/>
    </row>
    <row r="1402" spans="1:10" s="42" customFormat="1" ht="15" customHeight="1" x14ac:dyDescent="0.25">
      <c r="A1402" s="423"/>
      <c r="B1402" s="476">
        <v>2962</v>
      </c>
      <c r="C1402" s="479" t="s">
        <v>4801</v>
      </c>
      <c r="D1402" s="557">
        <v>35</v>
      </c>
      <c r="E1402" s="418" t="s">
        <v>1457</v>
      </c>
      <c r="F1402" s="419" t="s">
        <v>1457</v>
      </c>
      <c r="G1402" s="435">
        <f t="shared" si="83"/>
        <v>14</v>
      </c>
      <c r="H1402" s="442"/>
      <c r="I1402" s="435">
        <f t="shared" si="80"/>
        <v>14</v>
      </c>
      <c r="J1402" s="19"/>
    </row>
    <row r="1403" spans="1:10" s="42" customFormat="1" ht="15" customHeight="1" x14ac:dyDescent="0.25">
      <c r="A1403" s="423"/>
      <c r="B1403" s="476">
        <v>2963</v>
      </c>
      <c r="C1403" s="479" t="s">
        <v>4802</v>
      </c>
      <c r="D1403" s="557">
        <v>35</v>
      </c>
      <c r="E1403" s="418" t="s">
        <v>1457</v>
      </c>
      <c r="F1403" s="419" t="s">
        <v>1457</v>
      </c>
      <c r="G1403" s="435">
        <f t="shared" si="83"/>
        <v>14</v>
      </c>
      <c r="H1403" s="442"/>
      <c r="I1403" s="435">
        <f t="shared" si="80"/>
        <v>14</v>
      </c>
      <c r="J1403" s="19"/>
    </row>
    <row r="1404" spans="1:10" s="42" customFormat="1" ht="15" customHeight="1" x14ac:dyDescent="0.25">
      <c r="A1404" s="423"/>
      <c r="B1404" s="476">
        <v>2964</v>
      </c>
      <c r="C1404" s="479" t="s">
        <v>4803</v>
      </c>
      <c r="D1404" s="557">
        <v>35</v>
      </c>
      <c r="E1404" s="418" t="s">
        <v>1457</v>
      </c>
      <c r="F1404" s="419" t="s">
        <v>1457</v>
      </c>
      <c r="G1404" s="435">
        <f t="shared" si="83"/>
        <v>14</v>
      </c>
      <c r="H1404" s="442"/>
      <c r="I1404" s="435">
        <f t="shared" si="80"/>
        <v>14</v>
      </c>
      <c r="J1404" s="19"/>
    </row>
    <row r="1405" spans="1:10" s="42" customFormat="1" ht="15" customHeight="1" x14ac:dyDescent="0.25">
      <c r="A1405" s="423"/>
      <c r="B1405" s="476">
        <v>2965</v>
      </c>
      <c r="C1405" s="479" t="s">
        <v>4804</v>
      </c>
      <c r="D1405" s="557">
        <v>35</v>
      </c>
      <c r="E1405" s="418" t="s">
        <v>1457</v>
      </c>
      <c r="F1405" s="419" t="s">
        <v>1457</v>
      </c>
      <c r="G1405" s="435">
        <f t="shared" si="83"/>
        <v>14</v>
      </c>
      <c r="H1405" s="442"/>
      <c r="I1405" s="435">
        <f t="shared" si="80"/>
        <v>14</v>
      </c>
      <c r="J1405" s="19"/>
    </row>
    <row r="1406" spans="1:10" s="42" customFormat="1" ht="15" customHeight="1" x14ac:dyDescent="0.25">
      <c r="A1406" s="423"/>
      <c r="B1406" s="476">
        <v>2966</v>
      </c>
      <c r="C1406" s="479" t="s">
        <v>4806</v>
      </c>
      <c r="D1406" s="557">
        <v>45</v>
      </c>
      <c r="E1406" s="418" t="s">
        <v>1457</v>
      </c>
      <c r="F1406" s="419" t="s">
        <v>1457</v>
      </c>
      <c r="G1406" s="435">
        <f t="shared" si="83"/>
        <v>18</v>
      </c>
      <c r="H1406" s="442"/>
      <c r="I1406" s="435">
        <f t="shared" si="80"/>
        <v>18</v>
      </c>
      <c r="J1406" s="19"/>
    </row>
    <row r="1407" spans="1:10" s="42" customFormat="1" ht="15" customHeight="1" x14ac:dyDescent="0.25">
      <c r="A1407" s="423"/>
      <c r="B1407" s="476">
        <v>2967</v>
      </c>
      <c r="C1407" s="479" t="s">
        <v>4807</v>
      </c>
      <c r="D1407" s="557">
        <v>45</v>
      </c>
      <c r="E1407" s="418" t="s">
        <v>1457</v>
      </c>
      <c r="F1407" s="419" t="s">
        <v>1457</v>
      </c>
      <c r="G1407" s="435">
        <f t="shared" si="83"/>
        <v>18</v>
      </c>
      <c r="H1407" s="442"/>
      <c r="I1407" s="435">
        <f t="shared" si="80"/>
        <v>18</v>
      </c>
      <c r="J1407" s="19"/>
    </row>
    <row r="1408" spans="1:10" s="42" customFormat="1" ht="15" customHeight="1" x14ac:dyDescent="0.25">
      <c r="A1408" s="423"/>
      <c r="B1408" s="476">
        <v>2968</v>
      </c>
      <c r="C1408" s="479" t="s">
        <v>4808</v>
      </c>
      <c r="D1408" s="557">
        <v>45</v>
      </c>
      <c r="E1408" s="418" t="s">
        <v>1457</v>
      </c>
      <c r="F1408" s="419" t="s">
        <v>1457</v>
      </c>
      <c r="G1408" s="435">
        <f t="shared" si="83"/>
        <v>18</v>
      </c>
      <c r="H1408" s="442"/>
      <c r="I1408" s="435">
        <f t="shared" si="80"/>
        <v>18</v>
      </c>
      <c r="J1408" s="19"/>
    </row>
    <row r="1409" spans="1:10" s="42" customFormat="1" ht="15" customHeight="1" x14ac:dyDescent="0.25">
      <c r="A1409" s="423"/>
      <c r="B1409" s="476">
        <v>2969</v>
      </c>
      <c r="C1409" s="479" t="s">
        <v>4809</v>
      </c>
      <c r="D1409" s="557">
        <v>45</v>
      </c>
      <c r="E1409" s="418" t="s">
        <v>1457</v>
      </c>
      <c r="F1409" s="419" t="s">
        <v>1457</v>
      </c>
      <c r="G1409" s="435">
        <f t="shared" si="83"/>
        <v>18</v>
      </c>
      <c r="H1409" s="442"/>
      <c r="I1409" s="435">
        <f t="shared" si="80"/>
        <v>18</v>
      </c>
      <c r="J1409" s="19"/>
    </row>
    <row r="1410" spans="1:10" s="42" customFormat="1" ht="15" customHeight="1" x14ac:dyDescent="0.25">
      <c r="A1410" s="423"/>
      <c r="B1410" s="476">
        <v>2970</v>
      </c>
      <c r="C1410" s="479" t="s">
        <v>370</v>
      </c>
      <c r="D1410" s="559">
        <v>23.9</v>
      </c>
      <c r="E1410" s="418" t="s">
        <v>1460</v>
      </c>
      <c r="F1410" s="420" t="s">
        <v>1460</v>
      </c>
      <c r="G1410" s="435">
        <f>SUM(D1410)*0.45</f>
        <v>10.754999999999999</v>
      </c>
      <c r="H1410" s="442"/>
      <c r="I1410" s="435">
        <f t="shared" ref="I1410:I1473" si="84">SUM(G1410*H1410)+G1410</f>
        <v>10.754999999999999</v>
      </c>
      <c r="J1410" s="19"/>
    </row>
    <row r="1411" spans="1:10" s="42" customFormat="1" ht="15" customHeight="1" x14ac:dyDescent="0.25">
      <c r="A1411" s="423"/>
      <c r="B1411" s="476">
        <v>2971</v>
      </c>
      <c r="C1411" s="479" t="s">
        <v>4160</v>
      </c>
      <c r="D1411" s="559">
        <v>23.9</v>
      </c>
      <c r="E1411" s="418" t="s">
        <v>1460</v>
      </c>
      <c r="F1411" s="420" t="s">
        <v>1460</v>
      </c>
      <c r="G1411" s="435">
        <f>SUM(D1411)*0.45</f>
        <v>10.754999999999999</v>
      </c>
      <c r="H1411" s="442"/>
      <c r="I1411" s="435">
        <f t="shared" si="84"/>
        <v>10.754999999999999</v>
      </c>
      <c r="J1411" s="19"/>
    </row>
    <row r="1412" spans="1:10" s="42" customFormat="1" ht="15" customHeight="1" x14ac:dyDescent="0.25">
      <c r="A1412" s="423"/>
      <c r="B1412" s="445">
        <v>2972</v>
      </c>
      <c r="C1412" s="464" t="s">
        <v>4534</v>
      </c>
      <c r="D1412" s="549">
        <v>66.150000000000006</v>
      </c>
      <c r="E1412" s="418" t="s">
        <v>1457</v>
      </c>
      <c r="F1412" s="419" t="s">
        <v>1457</v>
      </c>
      <c r="G1412" s="435">
        <f t="shared" ref="G1412:G1441" si="85">SUM(D1412)*0.4</f>
        <v>26.460000000000004</v>
      </c>
      <c r="H1412" s="442"/>
      <c r="I1412" s="435">
        <f t="shared" si="84"/>
        <v>26.460000000000004</v>
      </c>
      <c r="J1412" s="19"/>
    </row>
    <row r="1413" spans="1:10" s="42" customFormat="1" ht="15" customHeight="1" x14ac:dyDescent="0.25">
      <c r="A1413" s="423"/>
      <c r="B1413" s="427">
        <v>2975</v>
      </c>
      <c r="C1413" s="430" t="s">
        <v>4836</v>
      </c>
      <c r="D1413" s="558">
        <v>95</v>
      </c>
      <c r="E1413" s="418" t="s">
        <v>1457</v>
      </c>
      <c r="F1413" s="419" t="s">
        <v>1457</v>
      </c>
      <c r="G1413" s="435">
        <f t="shared" si="85"/>
        <v>38</v>
      </c>
      <c r="H1413" s="442"/>
      <c r="I1413" s="435">
        <f t="shared" si="84"/>
        <v>38</v>
      </c>
      <c r="J1413" s="19"/>
    </row>
    <row r="1414" spans="1:10" s="42" customFormat="1" ht="15" customHeight="1" x14ac:dyDescent="0.25">
      <c r="A1414" s="423"/>
      <c r="B1414" s="427">
        <v>2976</v>
      </c>
      <c r="C1414" s="430" t="s">
        <v>4837</v>
      </c>
      <c r="D1414" s="558">
        <v>95</v>
      </c>
      <c r="E1414" s="418" t="s">
        <v>1457</v>
      </c>
      <c r="F1414" s="419" t="s">
        <v>1457</v>
      </c>
      <c r="G1414" s="435">
        <f t="shared" si="85"/>
        <v>38</v>
      </c>
      <c r="H1414" s="442"/>
      <c r="I1414" s="435">
        <f t="shared" si="84"/>
        <v>38</v>
      </c>
      <c r="J1414" s="19"/>
    </row>
    <row r="1415" spans="1:10" s="42" customFormat="1" ht="15" customHeight="1" x14ac:dyDescent="0.25">
      <c r="A1415" s="423"/>
      <c r="B1415" s="427">
        <v>2977</v>
      </c>
      <c r="C1415" s="430" t="s">
        <v>4933</v>
      </c>
      <c r="D1415" s="558">
        <v>95</v>
      </c>
      <c r="E1415" s="418" t="s">
        <v>1457</v>
      </c>
      <c r="F1415" s="419" t="s">
        <v>1457</v>
      </c>
      <c r="G1415" s="435">
        <f t="shared" si="85"/>
        <v>38</v>
      </c>
      <c r="H1415" s="442"/>
      <c r="I1415" s="435">
        <f t="shared" si="84"/>
        <v>38</v>
      </c>
      <c r="J1415" s="19"/>
    </row>
    <row r="1416" spans="1:10" s="42" customFormat="1" ht="15" customHeight="1" x14ac:dyDescent="0.25">
      <c r="A1416" s="423"/>
      <c r="B1416" s="427">
        <v>2978</v>
      </c>
      <c r="C1416" s="430" t="s">
        <v>4934</v>
      </c>
      <c r="D1416" s="558">
        <v>95</v>
      </c>
      <c r="E1416" s="418" t="s">
        <v>1457</v>
      </c>
      <c r="F1416" s="419" t="s">
        <v>1457</v>
      </c>
      <c r="G1416" s="435">
        <f t="shared" si="85"/>
        <v>38</v>
      </c>
      <c r="H1416" s="442"/>
      <c r="I1416" s="435">
        <f t="shared" si="84"/>
        <v>38</v>
      </c>
      <c r="J1416" s="19"/>
    </row>
    <row r="1417" spans="1:10" s="42" customFormat="1" ht="15" customHeight="1" x14ac:dyDescent="0.25">
      <c r="A1417" s="423"/>
      <c r="B1417" s="427">
        <v>2979</v>
      </c>
      <c r="C1417" s="430" t="s">
        <v>4838</v>
      </c>
      <c r="D1417" s="558">
        <v>95</v>
      </c>
      <c r="E1417" s="418" t="s">
        <v>1457</v>
      </c>
      <c r="F1417" s="419" t="s">
        <v>1457</v>
      </c>
      <c r="G1417" s="435">
        <f t="shared" si="85"/>
        <v>38</v>
      </c>
      <c r="H1417" s="442"/>
      <c r="I1417" s="435">
        <f t="shared" si="84"/>
        <v>38</v>
      </c>
      <c r="J1417" s="19"/>
    </row>
    <row r="1418" spans="1:10" s="42" customFormat="1" ht="15" customHeight="1" x14ac:dyDescent="0.25">
      <c r="A1418" s="423"/>
      <c r="B1418" s="427">
        <v>2980</v>
      </c>
      <c r="C1418" s="430" t="s">
        <v>4839</v>
      </c>
      <c r="D1418" s="558">
        <v>95</v>
      </c>
      <c r="E1418" s="418" t="s">
        <v>1457</v>
      </c>
      <c r="F1418" s="419" t="s">
        <v>1457</v>
      </c>
      <c r="G1418" s="435">
        <f t="shared" si="85"/>
        <v>38</v>
      </c>
      <c r="H1418" s="442"/>
      <c r="I1418" s="435">
        <f t="shared" si="84"/>
        <v>38</v>
      </c>
      <c r="J1418" s="19"/>
    </row>
    <row r="1419" spans="1:10" s="42" customFormat="1" ht="15" customHeight="1" x14ac:dyDescent="0.25">
      <c r="A1419" s="423"/>
      <c r="B1419" s="427">
        <v>2981</v>
      </c>
      <c r="C1419" s="429" t="s">
        <v>6740</v>
      </c>
      <c r="D1419" s="558">
        <v>2.95</v>
      </c>
      <c r="E1419" s="468" t="s">
        <v>1457</v>
      </c>
      <c r="F1419" s="480" t="s">
        <v>1457</v>
      </c>
      <c r="G1419" s="435">
        <f t="shared" si="85"/>
        <v>1.1800000000000002</v>
      </c>
      <c r="H1419" s="442"/>
      <c r="I1419" s="435">
        <f t="shared" si="84"/>
        <v>1.1800000000000002</v>
      </c>
      <c r="J1419" s="19"/>
    </row>
    <row r="1420" spans="1:10" s="42" customFormat="1" ht="15" customHeight="1" x14ac:dyDescent="0.25">
      <c r="A1420" s="423"/>
      <c r="B1420" s="427">
        <v>2982</v>
      </c>
      <c r="C1420" s="429" t="s">
        <v>6741</v>
      </c>
      <c r="D1420" s="558">
        <v>2.95</v>
      </c>
      <c r="E1420" s="468" t="s">
        <v>1457</v>
      </c>
      <c r="F1420" s="480" t="s">
        <v>1457</v>
      </c>
      <c r="G1420" s="435">
        <f t="shared" si="85"/>
        <v>1.1800000000000002</v>
      </c>
      <c r="H1420" s="442"/>
      <c r="I1420" s="435">
        <f t="shared" si="84"/>
        <v>1.1800000000000002</v>
      </c>
      <c r="J1420" s="19"/>
    </row>
    <row r="1421" spans="1:10" s="42" customFormat="1" ht="15" customHeight="1" x14ac:dyDescent="0.25">
      <c r="A1421" s="423"/>
      <c r="B1421" s="427">
        <v>2983</v>
      </c>
      <c r="C1421" s="429" t="s">
        <v>6742</v>
      </c>
      <c r="D1421" s="558">
        <v>2.95</v>
      </c>
      <c r="E1421" s="468" t="s">
        <v>1457</v>
      </c>
      <c r="F1421" s="480" t="s">
        <v>1457</v>
      </c>
      <c r="G1421" s="435">
        <f t="shared" si="85"/>
        <v>1.1800000000000002</v>
      </c>
      <c r="H1421" s="442"/>
      <c r="I1421" s="435">
        <f t="shared" si="84"/>
        <v>1.1800000000000002</v>
      </c>
      <c r="J1421" s="19"/>
    </row>
    <row r="1422" spans="1:10" s="42" customFormat="1" ht="15" customHeight="1" x14ac:dyDescent="0.25">
      <c r="A1422" s="423"/>
      <c r="B1422" s="427">
        <v>2984</v>
      </c>
      <c r="C1422" s="429" t="s">
        <v>4895</v>
      </c>
      <c r="D1422" s="558">
        <v>1.25</v>
      </c>
      <c r="E1422" s="418" t="s">
        <v>1457</v>
      </c>
      <c r="F1422" s="419" t="s">
        <v>1457</v>
      </c>
      <c r="G1422" s="435">
        <f t="shared" si="85"/>
        <v>0.5</v>
      </c>
      <c r="H1422" s="442"/>
      <c r="I1422" s="435">
        <f t="shared" si="84"/>
        <v>0.5</v>
      </c>
      <c r="J1422" s="19"/>
    </row>
    <row r="1423" spans="1:10" s="42" customFormat="1" ht="15" customHeight="1" x14ac:dyDescent="0.25">
      <c r="A1423" s="423"/>
      <c r="B1423" s="427">
        <v>2985</v>
      </c>
      <c r="C1423" s="429" t="s">
        <v>4896</v>
      </c>
      <c r="D1423" s="558">
        <v>1.25</v>
      </c>
      <c r="E1423" s="418" t="s">
        <v>1457</v>
      </c>
      <c r="F1423" s="419" t="s">
        <v>1457</v>
      </c>
      <c r="G1423" s="435">
        <f t="shared" si="85"/>
        <v>0.5</v>
      </c>
      <c r="H1423" s="442"/>
      <c r="I1423" s="435">
        <f t="shared" si="84"/>
        <v>0.5</v>
      </c>
      <c r="J1423" s="19"/>
    </row>
    <row r="1424" spans="1:10" s="42" customFormat="1" ht="15" customHeight="1" x14ac:dyDescent="0.25">
      <c r="A1424" s="423"/>
      <c r="B1424" s="427">
        <v>2986</v>
      </c>
      <c r="C1424" s="429" t="s">
        <v>4897</v>
      </c>
      <c r="D1424" s="558">
        <v>1.25</v>
      </c>
      <c r="E1424" s="418" t="s">
        <v>1457</v>
      </c>
      <c r="F1424" s="419" t="s">
        <v>1457</v>
      </c>
      <c r="G1424" s="435">
        <f t="shared" si="85"/>
        <v>0.5</v>
      </c>
      <c r="H1424" s="442"/>
      <c r="I1424" s="435">
        <f t="shared" si="84"/>
        <v>0.5</v>
      </c>
      <c r="J1424" s="19"/>
    </row>
    <row r="1425" spans="1:12" ht="15" customHeight="1" x14ac:dyDescent="0.25">
      <c r="A1425" s="423"/>
      <c r="B1425" s="427">
        <v>2987</v>
      </c>
      <c r="C1425" s="429" t="s">
        <v>4829</v>
      </c>
      <c r="D1425" s="558">
        <v>1.3</v>
      </c>
      <c r="E1425" s="418" t="s">
        <v>1457</v>
      </c>
      <c r="F1425" s="419" t="s">
        <v>1457</v>
      </c>
      <c r="G1425" s="435">
        <f t="shared" si="85"/>
        <v>0.52</v>
      </c>
      <c r="H1425" s="442"/>
      <c r="I1425" s="435">
        <f t="shared" si="84"/>
        <v>0.52</v>
      </c>
      <c r="J1425" s="19"/>
      <c r="K1425" s="42"/>
      <c r="L1425" s="42"/>
    </row>
    <row r="1426" spans="1:12" ht="15" customHeight="1" x14ac:dyDescent="0.25">
      <c r="A1426" s="423"/>
      <c r="B1426" s="427">
        <v>2988</v>
      </c>
      <c r="C1426" s="429" t="s">
        <v>4830</v>
      </c>
      <c r="D1426" s="558">
        <v>1.3</v>
      </c>
      <c r="E1426" s="418" t="s">
        <v>1457</v>
      </c>
      <c r="F1426" s="419" t="s">
        <v>1457</v>
      </c>
      <c r="G1426" s="435">
        <f t="shared" si="85"/>
        <v>0.52</v>
      </c>
      <c r="H1426" s="442"/>
      <c r="I1426" s="435">
        <f t="shared" si="84"/>
        <v>0.52</v>
      </c>
      <c r="J1426" s="19"/>
      <c r="K1426" s="42"/>
      <c r="L1426" s="42"/>
    </row>
    <row r="1427" spans="1:12" ht="15" customHeight="1" x14ac:dyDescent="0.25">
      <c r="A1427" s="423"/>
      <c r="B1427" s="427">
        <v>2989</v>
      </c>
      <c r="C1427" s="429" t="s">
        <v>4831</v>
      </c>
      <c r="D1427" s="558">
        <v>1.3</v>
      </c>
      <c r="E1427" s="418" t="s">
        <v>1457</v>
      </c>
      <c r="F1427" s="419" t="s">
        <v>1457</v>
      </c>
      <c r="G1427" s="435">
        <f t="shared" si="85"/>
        <v>0.52</v>
      </c>
      <c r="H1427" s="442"/>
      <c r="I1427" s="435">
        <f t="shared" si="84"/>
        <v>0.52</v>
      </c>
      <c r="J1427" s="19"/>
      <c r="K1427" s="42"/>
      <c r="L1427" s="42"/>
    </row>
    <row r="1428" spans="1:12" ht="15" customHeight="1" x14ac:dyDescent="0.25">
      <c r="A1428" s="423"/>
      <c r="B1428" s="427">
        <v>2990</v>
      </c>
      <c r="C1428" s="429" t="s">
        <v>4988</v>
      </c>
      <c r="D1428" s="558">
        <v>7.5</v>
      </c>
      <c r="E1428" s="418" t="s">
        <v>1457</v>
      </c>
      <c r="F1428" s="419" t="s">
        <v>1457</v>
      </c>
      <c r="G1428" s="435">
        <f t="shared" si="85"/>
        <v>3</v>
      </c>
      <c r="H1428" s="442"/>
      <c r="I1428" s="435">
        <f t="shared" si="84"/>
        <v>3</v>
      </c>
      <c r="J1428" s="19"/>
      <c r="K1428" s="42"/>
      <c r="L1428" s="42"/>
    </row>
    <row r="1429" spans="1:12" ht="15" customHeight="1" x14ac:dyDescent="0.25">
      <c r="A1429" s="423"/>
      <c r="B1429" s="427">
        <v>2991</v>
      </c>
      <c r="C1429" s="429" t="s">
        <v>4989</v>
      </c>
      <c r="D1429" s="558">
        <v>7.5</v>
      </c>
      <c r="E1429" s="418" t="s">
        <v>1457</v>
      </c>
      <c r="F1429" s="419" t="s">
        <v>1457</v>
      </c>
      <c r="G1429" s="435">
        <f t="shared" si="85"/>
        <v>3</v>
      </c>
      <c r="H1429" s="442"/>
      <c r="I1429" s="435">
        <f t="shared" si="84"/>
        <v>3</v>
      </c>
      <c r="J1429" s="19"/>
      <c r="K1429" s="42"/>
      <c r="L1429" s="42"/>
    </row>
    <row r="1430" spans="1:12" ht="15" customHeight="1" x14ac:dyDescent="0.25">
      <c r="A1430" s="423"/>
      <c r="B1430" s="427">
        <v>2992</v>
      </c>
      <c r="C1430" s="429" t="s">
        <v>4986</v>
      </c>
      <c r="D1430" s="558">
        <v>8.9</v>
      </c>
      <c r="E1430" s="418" t="s">
        <v>1457</v>
      </c>
      <c r="F1430" s="419" t="s">
        <v>1457</v>
      </c>
      <c r="G1430" s="435">
        <f t="shared" si="85"/>
        <v>3.5600000000000005</v>
      </c>
      <c r="H1430" s="442"/>
      <c r="I1430" s="435">
        <f t="shared" si="84"/>
        <v>3.5600000000000005</v>
      </c>
      <c r="J1430" s="19"/>
      <c r="K1430" s="42"/>
      <c r="L1430" s="42"/>
    </row>
    <row r="1431" spans="1:12" s="27" customFormat="1" ht="15" customHeight="1" x14ac:dyDescent="0.25">
      <c r="A1431" s="423"/>
      <c r="B1431" s="427">
        <v>2993</v>
      </c>
      <c r="C1431" s="429" t="s">
        <v>5317</v>
      </c>
      <c r="D1431" s="558">
        <v>8.9</v>
      </c>
      <c r="E1431" s="418" t="s">
        <v>1457</v>
      </c>
      <c r="F1431" s="419" t="s">
        <v>1457</v>
      </c>
      <c r="G1431" s="435">
        <f t="shared" si="85"/>
        <v>3.5600000000000005</v>
      </c>
      <c r="H1431" s="442"/>
      <c r="I1431" s="435">
        <f t="shared" si="84"/>
        <v>3.5600000000000005</v>
      </c>
      <c r="J1431" s="19"/>
      <c r="K1431" s="42"/>
      <c r="L1431" s="42"/>
    </row>
    <row r="1432" spans="1:12" s="27" customFormat="1" ht="15" customHeight="1" x14ac:dyDescent="0.25">
      <c r="A1432" s="423"/>
      <c r="B1432" s="427">
        <v>2994</v>
      </c>
      <c r="C1432" s="429" t="s">
        <v>4983</v>
      </c>
      <c r="D1432" s="558">
        <v>7.99</v>
      </c>
      <c r="E1432" s="418" t="s">
        <v>1457</v>
      </c>
      <c r="F1432" s="419" t="s">
        <v>1457</v>
      </c>
      <c r="G1432" s="435">
        <f t="shared" si="85"/>
        <v>3.1960000000000002</v>
      </c>
      <c r="H1432" s="442"/>
      <c r="I1432" s="435">
        <f t="shared" si="84"/>
        <v>3.1960000000000002</v>
      </c>
      <c r="J1432" s="19"/>
      <c r="K1432" s="42"/>
      <c r="L1432" s="42"/>
    </row>
    <row r="1433" spans="1:12" s="27" customFormat="1" ht="15" customHeight="1" x14ac:dyDescent="0.25">
      <c r="A1433" s="423"/>
      <c r="B1433" s="427">
        <v>2995</v>
      </c>
      <c r="C1433" s="429" t="s">
        <v>4984</v>
      </c>
      <c r="D1433" s="558">
        <v>7.99</v>
      </c>
      <c r="E1433" s="418" t="s">
        <v>1457</v>
      </c>
      <c r="F1433" s="419" t="s">
        <v>1457</v>
      </c>
      <c r="G1433" s="435">
        <f t="shared" si="85"/>
        <v>3.1960000000000002</v>
      </c>
      <c r="H1433" s="442"/>
      <c r="I1433" s="435">
        <f t="shared" si="84"/>
        <v>3.1960000000000002</v>
      </c>
      <c r="J1433" s="19"/>
      <c r="K1433" s="42"/>
      <c r="L1433" s="42"/>
    </row>
    <row r="1434" spans="1:12" s="27" customFormat="1" ht="15" customHeight="1" x14ac:dyDescent="0.25">
      <c r="A1434" s="423"/>
      <c r="B1434" s="427">
        <v>2996</v>
      </c>
      <c r="C1434" s="429" t="s">
        <v>4980</v>
      </c>
      <c r="D1434" s="558">
        <v>6.99</v>
      </c>
      <c r="E1434" s="418" t="s">
        <v>1457</v>
      </c>
      <c r="F1434" s="419" t="s">
        <v>1457</v>
      </c>
      <c r="G1434" s="435">
        <f t="shared" si="85"/>
        <v>2.7960000000000003</v>
      </c>
      <c r="H1434" s="442"/>
      <c r="I1434" s="435">
        <f t="shared" si="84"/>
        <v>2.7960000000000003</v>
      </c>
      <c r="J1434" s="19"/>
      <c r="K1434" s="42"/>
      <c r="L1434" s="42"/>
    </row>
    <row r="1435" spans="1:12" s="27" customFormat="1" ht="15" customHeight="1" x14ac:dyDescent="0.25">
      <c r="A1435" s="423"/>
      <c r="B1435" s="427">
        <v>2997</v>
      </c>
      <c r="C1435" s="429" t="s">
        <v>4981</v>
      </c>
      <c r="D1435" s="558">
        <v>6.99</v>
      </c>
      <c r="E1435" s="418" t="s">
        <v>1457</v>
      </c>
      <c r="F1435" s="419" t="s">
        <v>1457</v>
      </c>
      <c r="G1435" s="435">
        <f t="shared" si="85"/>
        <v>2.7960000000000003</v>
      </c>
      <c r="H1435" s="442"/>
      <c r="I1435" s="435">
        <f t="shared" si="84"/>
        <v>2.7960000000000003</v>
      </c>
      <c r="J1435" s="19"/>
      <c r="K1435" s="42"/>
      <c r="L1435" s="42"/>
    </row>
    <row r="1436" spans="1:12" s="27" customFormat="1" ht="15" customHeight="1" x14ac:dyDescent="0.25">
      <c r="A1436" s="423"/>
      <c r="B1436" s="427">
        <v>2998</v>
      </c>
      <c r="C1436" s="430" t="s">
        <v>5150</v>
      </c>
      <c r="D1436" s="558">
        <v>10.9</v>
      </c>
      <c r="E1436" s="418" t="s">
        <v>1457</v>
      </c>
      <c r="F1436" s="419" t="s">
        <v>1457</v>
      </c>
      <c r="G1436" s="435">
        <f t="shared" si="85"/>
        <v>4.3600000000000003</v>
      </c>
      <c r="H1436" s="442"/>
      <c r="I1436" s="435">
        <f t="shared" si="84"/>
        <v>4.3600000000000003</v>
      </c>
      <c r="J1436" s="19"/>
      <c r="K1436" s="42"/>
      <c r="L1436" s="42"/>
    </row>
    <row r="1437" spans="1:12" s="27" customFormat="1" ht="15" customHeight="1" x14ac:dyDescent="0.25">
      <c r="A1437" s="423"/>
      <c r="B1437" s="427">
        <v>2999</v>
      </c>
      <c r="C1437" s="430" t="s">
        <v>5139</v>
      </c>
      <c r="D1437" s="558">
        <v>12.75</v>
      </c>
      <c r="E1437" s="418" t="s">
        <v>1457</v>
      </c>
      <c r="F1437" s="419" t="s">
        <v>1457</v>
      </c>
      <c r="G1437" s="435">
        <f t="shared" si="85"/>
        <v>5.1000000000000005</v>
      </c>
      <c r="H1437" s="442"/>
      <c r="I1437" s="435">
        <f t="shared" si="84"/>
        <v>5.1000000000000005</v>
      </c>
      <c r="J1437" s="19"/>
      <c r="K1437" s="42"/>
      <c r="L1437" s="42"/>
    </row>
    <row r="1438" spans="1:12" s="27" customFormat="1" ht="15" customHeight="1" x14ac:dyDescent="0.25">
      <c r="A1438" s="423"/>
      <c r="B1438" s="427">
        <v>3000</v>
      </c>
      <c r="C1438" s="430" t="s">
        <v>5136</v>
      </c>
      <c r="D1438" s="558">
        <v>11.75</v>
      </c>
      <c r="E1438" s="418" t="s">
        <v>1457</v>
      </c>
      <c r="F1438" s="419" t="s">
        <v>1457</v>
      </c>
      <c r="G1438" s="435">
        <f t="shared" si="85"/>
        <v>4.7</v>
      </c>
      <c r="H1438" s="442"/>
      <c r="I1438" s="435">
        <f t="shared" si="84"/>
        <v>4.7</v>
      </c>
      <c r="J1438" s="19"/>
      <c r="K1438" s="42"/>
      <c r="L1438" s="42"/>
    </row>
    <row r="1439" spans="1:12" s="27" customFormat="1" ht="15" customHeight="1" x14ac:dyDescent="0.25">
      <c r="A1439" s="423"/>
      <c r="B1439" s="427">
        <v>3001</v>
      </c>
      <c r="C1439" s="430" t="s">
        <v>5196</v>
      </c>
      <c r="D1439" s="558">
        <v>15.9</v>
      </c>
      <c r="E1439" s="418" t="s">
        <v>1457</v>
      </c>
      <c r="F1439" s="419" t="s">
        <v>1457</v>
      </c>
      <c r="G1439" s="435">
        <f t="shared" si="85"/>
        <v>6.36</v>
      </c>
      <c r="H1439" s="442"/>
      <c r="I1439" s="435">
        <f t="shared" si="84"/>
        <v>6.36</v>
      </c>
      <c r="J1439" s="19"/>
      <c r="K1439" s="42"/>
      <c r="L1439" s="42"/>
    </row>
    <row r="1440" spans="1:12" s="27" customFormat="1" ht="15" customHeight="1" x14ac:dyDescent="0.25">
      <c r="A1440" s="423"/>
      <c r="B1440" s="427">
        <v>3005</v>
      </c>
      <c r="C1440" s="430" t="s">
        <v>5246</v>
      </c>
      <c r="D1440" s="558">
        <v>89</v>
      </c>
      <c r="E1440" s="418" t="s">
        <v>1457</v>
      </c>
      <c r="F1440" s="419" t="s">
        <v>1457</v>
      </c>
      <c r="G1440" s="435">
        <f t="shared" si="85"/>
        <v>35.6</v>
      </c>
      <c r="H1440" s="442"/>
      <c r="I1440" s="435">
        <f t="shared" si="84"/>
        <v>35.6</v>
      </c>
      <c r="J1440" s="19"/>
      <c r="K1440" s="42"/>
      <c r="L1440" s="42"/>
    </row>
    <row r="1441" spans="1:12" s="27" customFormat="1" ht="15" customHeight="1" x14ac:dyDescent="0.25">
      <c r="A1441" s="423"/>
      <c r="B1441" s="427">
        <v>3006</v>
      </c>
      <c r="C1441" s="430" t="s">
        <v>5197</v>
      </c>
      <c r="D1441" s="558">
        <v>24.9</v>
      </c>
      <c r="E1441" s="418" t="s">
        <v>1457</v>
      </c>
      <c r="F1441" s="419" t="s">
        <v>1457</v>
      </c>
      <c r="G1441" s="435">
        <f t="shared" si="85"/>
        <v>9.9600000000000009</v>
      </c>
      <c r="H1441" s="442"/>
      <c r="I1441" s="435">
        <f t="shared" si="84"/>
        <v>9.9600000000000009</v>
      </c>
      <c r="J1441" s="19"/>
      <c r="K1441" s="42"/>
      <c r="L1441" s="42"/>
    </row>
    <row r="1442" spans="1:12" s="27" customFormat="1" ht="15" customHeight="1" x14ac:dyDescent="0.25">
      <c r="A1442" s="51"/>
      <c r="B1442" s="417" t="s">
        <v>9956</v>
      </c>
      <c r="C1442" s="441" t="s">
        <v>21</v>
      </c>
      <c r="D1442" s="549">
        <v>6.9</v>
      </c>
      <c r="E1442" s="418" t="s">
        <v>1459</v>
      </c>
      <c r="F1442" s="423" t="s">
        <v>1459</v>
      </c>
      <c r="G1442" s="435">
        <f>SUM(D1442)*0.5</f>
        <v>3.45</v>
      </c>
      <c r="H1442" s="442"/>
      <c r="I1442" s="435">
        <f t="shared" si="84"/>
        <v>3.45</v>
      </c>
      <c r="J1442" s="346"/>
      <c r="K1442" s="6"/>
      <c r="L1442" s="6"/>
    </row>
    <row r="1443" spans="1:12" ht="15" customHeight="1" x14ac:dyDescent="0.25">
      <c r="A1443" s="423"/>
      <c r="B1443" s="427">
        <v>3010</v>
      </c>
      <c r="C1443" s="430" t="s">
        <v>5154</v>
      </c>
      <c r="D1443" s="558">
        <v>36.9</v>
      </c>
      <c r="E1443" s="418" t="s">
        <v>1457</v>
      </c>
      <c r="F1443" s="419" t="s">
        <v>1457</v>
      </c>
      <c r="G1443" s="435">
        <f>SUM(D1443)*0.4</f>
        <v>14.76</v>
      </c>
      <c r="H1443" s="442"/>
      <c r="I1443" s="435">
        <f t="shared" si="84"/>
        <v>14.76</v>
      </c>
      <c r="J1443" s="19"/>
      <c r="K1443" s="42"/>
      <c r="L1443" s="42"/>
    </row>
    <row r="1444" spans="1:12" ht="15" customHeight="1" x14ac:dyDescent="0.25">
      <c r="A1444" s="423"/>
      <c r="B1444" s="481">
        <v>3014</v>
      </c>
      <c r="C1444" s="482" t="s">
        <v>5201</v>
      </c>
      <c r="D1444" s="560">
        <v>34.5</v>
      </c>
      <c r="E1444" s="418" t="s">
        <v>1457</v>
      </c>
      <c r="F1444" s="419" t="s">
        <v>1457</v>
      </c>
      <c r="G1444" s="435">
        <f>SUM(D1444)*0.4</f>
        <v>13.8</v>
      </c>
      <c r="H1444" s="442"/>
      <c r="I1444" s="435">
        <f t="shared" si="84"/>
        <v>13.8</v>
      </c>
      <c r="J1444" s="19"/>
      <c r="K1444" s="42"/>
      <c r="L1444" s="42"/>
    </row>
    <row r="1445" spans="1:12" ht="15" customHeight="1" x14ac:dyDescent="0.25">
      <c r="A1445" s="423"/>
      <c r="B1445" s="481">
        <v>3015</v>
      </c>
      <c r="C1445" s="482" t="s">
        <v>5203</v>
      </c>
      <c r="D1445" s="560">
        <v>130</v>
      </c>
      <c r="E1445" s="418" t="s">
        <v>1457</v>
      </c>
      <c r="F1445" s="419" t="s">
        <v>1457</v>
      </c>
      <c r="G1445" s="435">
        <f>SUM(D1445)*0.4</f>
        <v>52</v>
      </c>
      <c r="H1445" s="442"/>
      <c r="I1445" s="435">
        <f t="shared" si="84"/>
        <v>52</v>
      </c>
      <c r="J1445" s="19"/>
      <c r="K1445" s="42"/>
      <c r="L1445" s="42"/>
    </row>
    <row r="1446" spans="1:12" ht="15" customHeight="1" x14ac:dyDescent="0.25">
      <c r="A1446" s="423"/>
      <c r="B1446" s="455">
        <v>3018</v>
      </c>
      <c r="C1446" s="466" t="s">
        <v>52</v>
      </c>
      <c r="D1446" s="547">
        <v>1.9844999999999999</v>
      </c>
      <c r="E1446" s="418" t="s">
        <v>1459</v>
      </c>
      <c r="F1446" s="420" t="s">
        <v>1459</v>
      </c>
      <c r="G1446" s="435">
        <f>SUM(D1446)*0.5</f>
        <v>0.99224999999999997</v>
      </c>
      <c r="H1446" s="442"/>
      <c r="I1446" s="435">
        <f t="shared" si="84"/>
        <v>0.99224999999999997</v>
      </c>
      <c r="J1446" s="19"/>
      <c r="K1446" s="42"/>
      <c r="L1446" s="42"/>
    </row>
    <row r="1447" spans="1:12" ht="15" customHeight="1" x14ac:dyDescent="0.25">
      <c r="A1447" s="423"/>
      <c r="B1447" s="427">
        <v>3025</v>
      </c>
      <c r="C1447" s="430" t="s">
        <v>5155</v>
      </c>
      <c r="D1447" s="558">
        <v>29.9</v>
      </c>
      <c r="E1447" s="418" t="s">
        <v>1457</v>
      </c>
      <c r="F1447" s="419" t="s">
        <v>1457</v>
      </c>
      <c r="G1447" s="435">
        <f t="shared" ref="G1447:G1456" si="86">SUM(D1447)*0.4</f>
        <v>11.96</v>
      </c>
      <c r="H1447" s="442"/>
      <c r="I1447" s="435">
        <f t="shared" si="84"/>
        <v>11.96</v>
      </c>
      <c r="J1447" s="94"/>
      <c r="K1447" s="42"/>
      <c r="L1447" s="42"/>
    </row>
    <row r="1448" spans="1:12" ht="15" customHeight="1" x14ac:dyDescent="0.25">
      <c r="A1448" s="423"/>
      <c r="B1448" s="427">
        <v>3026</v>
      </c>
      <c r="C1448" s="430" t="s">
        <v>5157</v>
      </c>
      <c r="D1448" s="558">
        <v>49</v>
      </c>
      <c r="E1448" s="418" t="s">
        <v>1457</v>
      </c>
      <c r="F1448" s="419" t="s">
        <v>1457</v>
      </c>
      <c r="G1448" s="435">
        <f t="shared" si="86"/>
        <v>19.600000000000001</v>
      </c>
      <c r="H1448" s="442"/>
      <c r="I1448" s="435">
        <f t="shared" si="84"/>
        <v>19.600000000000001</v>
      </c>
      <c r="J1448" s="94"/>
      <c r="K1448" s="42"/>
      <c r="L1448" s="42"/>
    </row>
    <row r="1449" spans="1:12" ht="15" customHeight="1" x14ac:dyDescent="0.25">
      <c r="A1449" s="423"/>
      <c r="B1449" s="427">
        <v>3027</v>
      </c>
      <c r="C1449" s="430" t="s">
        <v>5152</v>
      </c>
      <c r="D1449" s="558">
        <v>33</v>
      </c>
      <c r="E1449" s="418" t="s">
        <v>1457</v>
      </c>
      <c r="F1449" s="419" t="s">
        <v>1457</v>
      </c>
      <c r="G1449" s="435">
        <f t="shared" si="86"/>
        <v>13.200000000000001</v>
      </c>
      <c r="H1449" s="442"/>
      <c r="I1449" s="435">
        <f t="shared" si="84"/>
        <v>13.200000000000001</v>
      </c>
      <c r="J1449" s="94"/>
      <c r="K1449" s="42"/>
      <c r="L1449" s="42"/>
    </row>
    <row r="1450" spans="1:12" ht="15" customHeight="1" x14ac:dyDescent="0.25">
      <c r="A1450" s="423"/>
      <c r="B1450" s="427">
        <v>3028</v>
      </c>
      <c r="C1450" s="430" t="s">
        <v>5047</v>
      </c>
      <c r="D1450" s="558">
        <v>6.5</v>
      </c>
      <c r="E1450" s="418" t="s">
        <v>1457</v>
      </c>
      <c r="F1450" s="419" t="s">
        <v>1457</v>
      </c>
      <c r="G1450" s="435">
        <f t="shared" si="86"/>
        <v>2.6</v>
      </c>
      <c r="H1450" s="442"/>
      <c r="I1450" s="435">
        <f t="shared" si="84"/>
        <v>2.6</v>
      </c>
      <c r="J1450" s="94"/>
      <c r="K1450" s="42"/>
      <c r="L1450" s="42"/>
    </row>
    <row r="1451" spans="1:12" ht="15" customHeight="1" x14ac:dyDescent="0.25">
      <c r="A1451" s="423"/>
      <c r="B1451" s="427">
        <v>3029</v>
      </c>
      <c r="C1451" s="430" t="s">
        <v>5048</v>
      </c>
      <c r="D1451" s="558">
        <v>6.5</v>
      </c>
      <c r="E1451" s="418" t="s">
        <v>1457</v>
      </c>
      <c r="F1451" s="419" t="s">
        <v>1457</v>
      </c>
      <c r="G1451" s="435">
        <f t="shared" si="86"/>
        <v>2.6</v>
      </c>
      <c r="H1451" s="442"/>
      <c r="I1451" s="435">
        <f t="shared" si="84"/>
        <v>2.6</v>
      </c>
      <c r="J1451" s="94"/>
      <c r="K1451" s="42"/>
      <c r="L1451" s="42"/>
    </row>
    <row r="1452" spans="1:12" ht="15" customHeight="1" x14ac:dyDescent="0.25">
      <c r="A1452" s="423"/>
      <c r="B1452" s="445" t="s">
        <v>1046</v>
      </c>
      <c r="C1452" s="464" t="s">
        <v>1047</v>
      </c>
      <c r="D1452" s="555">
        <v>29.9330569125</v>
      </c>
      <c r="E1452" s="418" t="s">
        <v>1457</v>
      </c>
      <c r="F1452" s="419" t="s">
        <v>1457</v>
      </c>
      <c r="G1452" s="435">
        <f t="shared" si="86"/>
        <v>11.973222765000001</v>
      </c>
      <c r="H1452" s="454">
        <v>0.1</v>
      </c>
      <c r="I1452" s="435">
        <f t="shared" si="84"/>
        <v>13.1705450415</v>
      </c>
      <c r="J1452" s="94"/>
      <c r="K1452" s="42"/>
      <c r="L1452" s="42"/>
    </row>
    <row r="1453" spans="1:12" ht="15" customHeight="1" x14ac:dyDescent="0.25">
      <c r="A1453" s="423"/>
      <c r="B1453" s="445" t="s">
        <v>159</v>
      </c>
      <c r="C1453" s="464" t="s">
        <v>160</v>
      </c>
      <c r="D1453" s="555">
        <v>12.065115037500002</v>
      </c>
      <c r="E1453" s="418" t="s">
        <v>1457</v>
      </c>
      <c r="F1453" s="419" t="s">
        <v>1457</v>
      </c>
      <c r="G1453" s="435">
        <f t="shared" si="86"/>
        <v>4.8260460150000011</v>
      </c>
      <c r="H1453" s="454">
        <v>0.1</v>
      </c>
      <c r="I1453" s="435">
        <f t="shared" si="84"/>
        <v>5.3086506165000014</v>
      </c>
      <c r="J1453" s="94"/>
      <c r="K1453" s="42"/>
      <c r="L1453" s="42"/>
    </row>
    <row r="1454" spans="1:12" ht="15" customHeight="1" x14ac:dyDescent="0.25">
      <c r="A1454" s="417"/>
      <c r="B1454" s="417" t="s">
        <v>8806</v>
      </c>
      <c r="C1454" s="441" t="s">
        <v>8807</v>
      </c>
      <c r="D1454" s="549">
        <v>18.1965</v>
      </c>
      <c r="E1454" s="418" t="s">
        <v>1457</v>
      </c>
      <c r="F1454" s="421" t="s">
        <v>1457</v>
      </c>
      <c r="G1454" s="435">
        <f t="shared" si="86"/>
        <v>7.2786000000000008</v>
      </c>
      <c r="H1454" s="454">
        <v>0.1</v>
      </c>
      <c r="I1454" s="435">
        <f t="shared" si="84"/>
        <v>8.0064600000000006</v>
      </c>
      <c r="J1454" s="346"/>
      <c r="K1454" s="42"/>
      <c r="L1454" s="42"/>
    </row>
    <row r="1455" spans="1:12" ht="15" customHeight="1" x14ac:dyDescent="0.25">
      <c r="A1455" s="417"/>
      <c r="B1455" s="417" t="s">
        <v>8808</v>
      </c>
      <c r="C1455" s="441" t="s">
        <v>8809</v>
      </c>
      <c r="D1455" s="549">
        <v>13.670999999999999</v>
      </c>
      <c r="E1455" s="418" t="s">
        <v>1457</v>
      </c>
      <c r="F1455" s="421" t="s">
        <v>1457</v>
      </c>
      <c r="G1455" s="435">
        <f t="shared" si="86"/>
        <v>5.4683999999999999</v>
      </c>
      <c r="H1455" s="454">
        <v>0.1</v>
      </c>
      <c r="I1455" s="435">
        <f t="shared" si="84"/>
        <v>6.0152400000000004</v>
      </c>
      <c r="J1455" s="346"/>
      <c r="K1455" s="42"/>
      <c r="L1455" s="42"/>
    </row>
    <row r="1456" spans="1:12" ht="15" customHeight="1" x14ac:dyDescent="0.25">
      <c r="A1456" s="423"/>
      <c r="B1456" s="445" t="s">
        <v>197</v>
      </c>
      <c r="C1456" s="464" t="s">
        <v>190</v>
      </c>
      <c r="D1456" s="555">
        <v>34.400042381250003</v>
      </c>
      <c r="E1456" s="418" t="s">
        <v>1457</v>
      </c>
      <c r="F1456" s="419" t="s">
        <v>1457</v>
      </c>
      <c r="G1456" s="435">
        <f t="shared" si="86"/>
        <v>13.760016952500003</v>
      </c>
      <c r="H1456" s="454">
        <v>0.1</v>
      </c>
      <c r="I1456" s="435">
        <f t="shared" si="84"/>
        <v>15.136018647750003</v>
      </c>
      <c r="J1456" s="94"/>
      <c r="K1456" s="42"/>
      <c r="L1456" s="42"/>
    </row>
    <row r="1457" spans="1:12" s="42" customFormat="1" ht="15" customHeight="1" x14ac:dyDescent="0.3">
      <c r="A1457" s="417"/>
      <c r="B1457" s="417" t="s">
        <v>7119</v>
      </c>
      <c r="C1457" s="441" t="s">
        <v>7120</v>
      </c>
      <c r="D1457" s="549">
        <v>40.43</v>
      </c>
      <c r="E1457" s="418" t="s">
        <v>1459</v>
      </c>
      <c r="F1457" s="420" t="s">
        <v>1459</v>
      </c>
      <c r="G1457" s="435">
        <f>SUM(D1457)*0.5</f>
        <v>20.215</v>
      </c>
      <c r="H1457" s="442"/>
      <c r="I1457" s="435">
        <f t="shared" si="84"/>
        <v>20.215</v>
      </c>
      <c r="J1457"/>
    </row>
    <row r="1458" spans="1:12" s="42" customFormat="1" ht="15" customHeight="1" x14ac:dyDescent="0.25">
      <c r="A1458" s="423"/>
      <c r="B1458" s="445">
        <v>3111</v>
      </c>
      <c r="C1458" s="465" t="s">
        <v>1751</v>
      </c>
      <c r="D1458" s="549">
        <v>22.978856250000003</v>
      </c>
      <c r="E1458" s="418" t="s">
        <v>1460</v>
      </c>
      <c r="F1458" s="420" t="s">
        <v>1460</v>
      </c>
      <c r="G1458" s="435">
        <f t="shared" ref="G1458:G1489" si="87">SUM(D1458)*0.45</f>
        <v>10.340485312500002</v>
      </c>
      <c r="H1458" s="442"/>
      <c r="I1458" s="435">
        <f t="shared" si="84"/>
        <v>10.340485312500002</v>
      </c>
      <c r="J1458" s="94"/>
    </row>
    <row r="1459" spans="1:12" s="42" customFormat="1" ht="15" customHeight="1" x14ac:dyDescent="0.25">
      <c r="A1459" s="423"/>
      <c r="B1459" s="445">
        <v>3112</v>
      </c>
      <c r="C1459" s="465" t="s">
        <v>1808</v>
      </c>
      <c r="D1459" s="549">
        <v>22.978856250000003</v>
      </c>
      <c r="E1459" s="418" t="s">
        <v>1460</v>
      </c>
      <c r="F1459" s="420" t="s">
        <v>1460</v>
      </c>
      <c r="G1459" s="435">
        <f t="shared" si="87"/>
        <v>10.340485312500002</v>
      </c>
      <c r="H1459" s="442"/>
      <c r="I1459" s="435">
        <f t="shared" si="84"/>
        <v>10.340485312500002</v>
      </c>
      <c r="J1459" s="94"/>
    </row>
    <row r="1460" spans="1:12" s="42" customFormat="1" ht="15" customHeight="1" x14ac:dyDescent="0.25">
      <c r="A1460" s="423"/>
      <c r="B1460" s="445">
        <v>3113</v>
      </c>
      <c r="C1460" s="465" t="s">
        <v>1672</v>
      </c>
      <c r="D1460" s="549">
        <v>23.337720000000008</v>
      </c>
      <c r="E1460" s="418" t="s">
        <v>1460</v>
      </c>
      <c r="F1460" s="420" t="s">
        <v>1460</v>
      </c>
      <c r="G1460" s="435">
        <f t="shared" si="87"/>
        <v>10.501974000000004</v>
      </c>
      <c r="H1460" s="442"/>
      <c r="I1460" s="435">
        <f t="shared" si="84"/>
        <v>10.501974000000004</v>
      </c>
      <c r="J1460" s="94"/>
    </row>
    <row r="1461" spans="1:12" s="42" customFormat="1" ht="15" customHeight="1" x14ac:dyDescent="0.25">
      <c r="A1461" s="423"/>
      <c r="B1461" s="445">
        <v>3114</v>
      </c>
      <c r="C1461" s="465" t="s">
        <v>1673</v>
      </c>
      <c r="D1461" s="549">
        <v>23.337720000000008</v>
      </c>
      <c r="E1461" s="418" t="s">
        <v>1460</v>
      </c>
      <c r="F1461" s="420" t="s">
        <v>1460</v>
      </c>
      <c r="G1461" s="435">
        <f t="shared" si="87"/>
        <v>10.501974000000004</v>
      </c>
      <c r="H1461" s="442"/>
      <c r="I1461" s="435">
        <f t="shared" si="84"/>
        <v>10.501974000000004</v>
      </c>
      <c r="J1461" s="94"/>
    </row>
    <row r="1462" spans="1:12" s="42" customFormat="1" ht="15" customHeight="1" x14ac:dyDescent="0.25">
      <c r="A1462" s="423"/>
      <c r="B1462" s="445">
        <v>3115</v>
      </c>
      <c r="C1462" s="465" t="s">
        <v>1755</v>
      </c>
      <c r="D1462" s="549">
        <v>18.718796250000008</v>
      </c>
      <c r="E1462" s="418" t="s">
        <v>1460</v>
      </c>
      <c r="F1462" s="420" t="s">
        <v>1460</v>
      </c>
      <c r="G1462" s="435">
        <f t="shared" si="87"/>
        <v>8.4234583125000029</v>
      </c>
      <c r="H1462" s="442"/>
      <c r="I1462" s="435">
        <f t="shared" si="84"/>
        <v>8.4234583125000029</v>
      </c>
      <c r="J1462" s="19"/>
      <c r="K1462" s="6"/>
      <c r="L1462" s="6"/>
    </row>
    <row r="1463" spans="1:12" s="42" customFormat="1" ht="15" customHeight="1" x14ac:dyDescent="0.25">
      <c r="A1463" s="423"/>
      <c r="B1463" s="445">
        <v>3116</v>
      </c>
      <c r="C1463" s="465" t="s">
        <v>1756</v>
      </c>
      <c r="D1463" s="549">
        <v>18.718796250000008</v>
      </c>
      <c r="E1463" s="418" t="s">
        <v>1460</v>
      </c>
      <c r="F1463" s="420" t="s">
        <v>1460</v>
      </c>
      <c r="G1463" s="435">
        <f t="shared" si="87"/>
        <v>8.4234583125000029</v>
      </c>
      <c r="H1463" s="442"/>
      <c r="I1463" s="435">
        <f t="shared" si="84"/>
        <v>8.4234583125000029</v>
      </c>
      <c r="J1463" s="19"/>
      <c r="K1463" s="6"/>
      <c r="L1463" s="6"/>
    </row>
    <row r="1464" spans="1:12" s="42" customFormat="1" ht="15" customHeight="1" x14ac:dyDescent="0.25">
      <c r="A1464" s="423"/>
      <c r="B1464" s="445">
        <v>3117</v>
      </c>
      <c r="C1464" s="465" t="s">
        <v>1676</v>
      </c>
      <c r="D1464" s="549">
        <v>14.342973750000002</v>
      </c>
      <c r="E1464" s="418" t="s">
        <v>1460</v>
      </c>
      <c r="F1464" s="420" t="s">
        <v>1460</v>
      </c>
      <c r="G1464" s="435">
        <f t="shared" si="87"/>
        <v>6.4543381875000012</v>
      </c>
      <c r="H1464" s="442"/>
      <c r="I1464" s="435">
        <f t="shared" si="84"/>
        <v>6.4543381875000012</v>
      </c>
      <c r="J1464" s="19"/>
      <c r="K1464" s="6"/>
      <c r="L1464" s="6"/>
    </row>
    <row r="1465" spans="1:12" s="42" customFormat="1" ht="15" customHeight="1" x14ac:dyDescent="0.25">
      <c r="A1465" s="423"/>
      <c r="B1465" s="445">
        <v>3118</v>
      </c>
      <c r="C1465" s="465" t="s">
        <v>1863</v>
      </c>
      <c r="D1465" s="549">
        <v>14.342973750000002</v>
      </c>
      <c r="E1465" s="418" t="s">
        <v>1460</v>
      </c>
      <c r="F1465" s="420" t="s">
        <v>1460</v>
      </c>
      <c r="G1465" s="435">
        <f t="shared" si="87"/>
        <v>6.4543381875000012</v>
      </c>
      <c r="H1465" s="442"/>
      <c r="I1465" s="435">
        <f t="shared" si="84"/>
        <v>6.4543381875000012</v>
      </c>
      <c r="J1465" s="19"/>
      <c r="K1465" s="6"/>
      <c r="L1465" s="6"/>
    </row>
    <row r="1466" spans="1:12" s="42" customFormat="1" ht="15" customHeight="1" x14ac:dyDescent="0.25">
      <c r="A1466" s="423"/>
      <c r="B1466" s="445">
        <v>3119</v>
      </c>
      <c r="C1466" s="465" t="s">
        <v>1864</v>
      </c>
      <c r="D1466" s="549">
        <v>14.342973750000002</v>
      </c>
      <c r="E1466" s="418" t="s">
        <v>1460</v>
      </c>
      <c r="F1466" s="420" t="s">
        <v>1460</v>
      </c>
      <c r="G1466" s="435">
        <f t="shared" si="87"/>
        <v>6.4543381875000012</v>
      </c>
      <c r="H1466" s="442"/>
      <c r="I1466" s="435">
        <f t="shared" si="84"/>
        <v>6.4543381875000012</v>
      </c>
      <c r="J1466" s="19"/>
      <c r="K1466" s="6"/>
      <c r="L1466" s="6"/>
    </row>
    <row r="1467" spans="1:12" s="42" customFormat="1" ht="15" customHeight="1" x14ac:dyDescent="0.25">
      <c r="A1467" s="423"/>
      <c r="B1467" s="445">
        <v>3120</v>
      </c>
      <c r="C1467" s="465" t="s">
        <v>1865</v>
      </c>
      <c r="D1467" s="549">
        <v>14.342973750000002</v>
      </c>
      <c r="E1467" s="418" t="s">
        <v>1460</v>
      </c>
      <c r="F1467" s="420" t="s">
        <v>1460</v>
      </c>
      <c r="G1467" s="435">
        <f t="shared" si="87"/>
        <v>6.4543381875000012</v>
      </c>
      <c r="H1467" s="442"/>
      <c r="I1467" s="435">
        <f t="shared" si="84"/>
        <v>6.4543381875000012</v>
      </c>
      <c r="J1467" s="19"/>
      <c r="K1467" s="6"/>
      <c r="L1467" s="6"/>
    </row>
    <row r="1468" spans="1:12" s="42" customFormat="1" ht="15" customHeight="1" x14ac:dyDescent="0.25">
      <c r="A1468" s="423"/>
      <c r="B1468" s="445">
        <v>3121</v>
      </c>
      <c r="C1468" s="465" t="s">
        <v>1866</v>
      </c>
      <c r="D1468" s="549">
        <v>14.342973750000002</v>
      </c>
      <c r="E1468" s="418" t="s">
        <v>1460</v>
      </c>
      <c r="F1468" s="420" t="s">
        <v>1460</v>
      </c>
      <c r="G1468" s="435">
        <f t="shared" si="87"/>
        <v>6.4543381875000012</v>
      </c>
      <c r="H1468" s="442"/>
      <c r="I1468" s="435">
        <f t="shared" si="84"/>
        <v>6.4543381875000012</v>
      </c>
      <c r="J1468" s="19"/>
      <c r="K1468" s="27"/>
      <c r="L1468" s="27"/>
    </row>
    <row r="1469" spans="1:12" s="42" customFormat="1" ht="15" customHeight="1" x14ac:dyDescent="0.25">
      <c r="A1469" s="423"/>
      <c r="B1469" s="445">
        <v>3122</v>
      </c>
      <c r="C1469" s="465" t="s">
        <v>1867</v>
      </c>
      <c r="D1469" s="549">
        <v>14.342973750000002</v>
      </c>
      <c r="E1469" s="418" t="s">
        <v>1460</v>
      </c>
      <c r="F1469" s="420" t="s">
        <v>1460</v>
      </c>
      <c r="G1469" s="435">
        <f t="shared" si="87"/>
        <v>6.4543381875000012</v>
      </c>
      <c r="H1469" s="442"/>
      <c r="I1469" s="435">
        <f t="shared" si="84"/>
        <v>6.4543381875000012</v>
      </c>
      <c r="J1469" s="19"/>
      <c r="K1469" s="27"/>
      <c r="L1469" s="27"/>
    </row>
    <row r="1470" spans="1:12" s="42" customFormat="1" ht="15" customHeight="1" x14ac:dyDescent="0.25">
      <c r="A1470" s="423"/>
      <c r="B1470" s="445">
        <v>3123</v>
      </c>
      <c r="C1470" s="465" t="s">
        <v>1677</v>
      </c>
      <c r="D1470" s="549">
        <v>14.342973750000002</v>
      </c>
      <c r="E1470" s="418" t="s">
        <v>1460</v>
      </c>
      <c r="F1470" s="420" t="s">
        <v>1460</v>
      </c>
      <c r="G1470" s="435">
        <f t="shared" si="87"/>
        <v>6.4543381875000012</v>
      </c>
      <c r="H1470" s="442"/>
      <c r="I1470" s="435">
        <f t="shared" si="84"/>
        <v>6.4543381875000012</v>
      </c>
      <c r="J1470" s="6"/>
      <c r="K1470" s="27"/>
      <c r="L1470" s="27"/>
    </row>
    <row r="1471" spans="1:12" s="42" customFormat="1" ht="15" customHeight="1" x14ac:dyDescent="0.25">
      <c r="A1471" s="423"/>
      <c r="B1471" s="445">
        <v>3124</v>
      </c>
      <c r="C1471" s="465" t="s">
        <v>1868</v>
      </c>
      <c r="D1471" s="549">
        <v>14.342973750000002</v>
      </c>
      <c r="E1471" s="418" t="s">
        <v>1460</v>
      </c>
      <c r="F1471" s="420" t="s">
        <v>1460</v>
      </c>
      <c r="G1471" s="435">
        <f t="shared" si="87"/>
        <v>6.4543381875000012</v>
      </c>
      <c r="H1471" s="442"/>
      <c r="I1471" s="435">
        <f t="shared" si="84"/>
        <v>6.4543381875000012</v>
      </c>
      <c r="J1471" s="6"/>
      <c r="K1471" s="27"/>
      <c r="L1471" s="27"/>
    </row>
    <row r="1472" spans="1:12" s="42" customFormat="1" ht="15" customHeight="1" x14ac:dyDescent="0.25">
      <c r="A1472" s="423"/>
      <c r="B1472" s="445">
        <v>3125</v>
      </c>
      <c r="C1472" s="465" t="s">
        <v>1869</v>
      </c>
      <c r="D1472" s="549">
        <v>14.342973750000002</v>
      </c>
      <c r="E1472" s="418" t="s">
        <v>1460</v>
      </c>
      <c r="F1472" s="420" t="s">
        <v>1460</v>
      </c>
      <c r="G1472" s="435">
        <f t="shared" si="87"/>
        <v>6.4543381875000012</v>
      </c>
      <c r="H1472" s="442"/>
      <c r="I1472" s="435">
        <f t="shared" si="84"/>
        <v>6.4543381875000012</v>
      </c>
      <c r="J1472" s="6"/>
      <c r="K1472" s="27"/>
      <c r="L1472" s="27"/>
    </row>
    <row r="1473" spans="1:12" s="42" customFormat="1" ht="15" customHeight="1" x14ac:dyDescent="0.25">
      <c r="A1473" s="423"/>
      <c r="B1473" s="445">
        <v>3126</v>
      </c>
      <c r="C1473" s="465" t="s">
        <v>1870</v>
      </c>
      <c r="D1473" s="549">
        <v>14.342973750000002</v>
      </c>
      <c r="E1473" s="418" t="s">
        <v>1460</v>
      </c>
      <c r="F1473" s="420" t="s">
        <v>1460</v>
      </c>
      <c r="G1473" s="435">
        <f t="shared" si="87"/>
        <v>6.4543381875000012</v>
      </c>
      <c r="H1473" s="442"/>
      <c r="I1473" s="435">
        <f t="shared" si="84"/>
        <v>6.4543381875000012</v>
      </c>
      <c r="J1473" s="27"/>
      <c r="K1473" s="27"/>
      <c r="L1473" s="27"/>
    </row>
    <row r="1474" spans="1:12" s="42" customFormat="1" ht="15" customHeight="1" x14ac:dyDescent="0.25">
      <c r="A1474" s="423"/>
      <c r="B1474" s="445">
        <v>3127</v>
      </c>
      <c r="C1474" s="465" t="s">
        <v>1678</v>
      </c>
      <c r="D1474" s="549">
        <v>14.342973750000002</v>
      </c>
      <c r="E1474" s="418" t="s">
        <v>1460</v>
      </c>
      <c r="F1474" s="420" t="s">
        <v>1460</v>
      </c>
      <c r="G1474" s="435">
        <f t="shared" si="87"/>
        <v>6.4543381875000012</v>
      </c>
      <c r="H1474" s="442"/>
      <c r="I1474" s="435">
        <f t="shared" ref="I1474:I1537" si="88">SUM(G1474*H1474)+G1474</f>
        <v>6.4543381875000012</v>
      </c>
      <c r="J1474" s="27"/>
      <c r="K1474" s="27"/>
      <c r="L1474" s="27"/>
    </row>
    <row r="1475" spans="1:12" s="42" customFormat="1" ht="15" customHeight="1" x14ac:dyDescent="0.25">
      <c r="A1475" s="423"/>
      <c r="B1475" s="445">
        <v>3128</v>
      </c>
      <c r="C1475" s="465" t="s">
        <v>1871</v>
      </c>
      <c r="D1475" s="549">
        <v>14.342973750000002</v>
      </c>
      <c r="E1475" s="418" t="s">
        <v>1460</v>
      </c>
      <c r="F1475" s="420" t="s">
        <v>1460</v>
      </c>
      <c r="G1475" s="435">
        <f t="shared" si="87"/>
        <v>6.4543381875000012</v>
      </c>
      <c r="H1475" s="442"/>
      <c r="I1475" s="435">
        <f t="shared" si="88"/>
        <v>6.4543381875000012</v>
      </c>
      <c r="J1475" s="27"/>
      <c r="K1475" s="27"/>
      <c r="L1475" s="27"/>
    </row>
    <row r="1476" spans="1:12" s="42" customFormat="1" ht="15" customHeight="1" x14ac:dyDescent="0.25">
      <c r="A1476" s="423"/>
      <c r="B1476" s="445">
        <v>3129</v>
      </c>
      <c r="C1476" s="465" t="s">
        <v>1752</v>
      </c>
      <c r="D1476" s="549">
        <v>22.978856250000003</v>
      </c>
      <c r="E1476" s="418" t="s">
        <v>1460</v>
      </c>
      <c r="F1476" s="420" t="s">
        <v>1460</v>
      </c>
      <c r="G1476" s="435">
        <f t="shared" si="87"/>
        <v>10.340485312500002</v>
      </c>
      <c r="H1476" s="442"/>
      <c r="I1476" s="435">
        <f t="shared" si="88"/>
        <v>10.340485312500002</v>
      </c>
      <c r="J1476" s="27"/>
      <c r="K1476" s="27"/>
      <c r="L1476" s="27"/>
    </row>
    <row r="1477" spans="1:12" s="42" customFormat="1" ht="15" customHeight="1" x14ac:dyDescent="0.25">
      <c r="A1477" s="423"/>
      <c r="B1477" s="445">
        <v>3130</v>
      </c>
      <c r="C1477" s="465" t="s">
        <v>1809</v>
      </c>
      <c r="D1477" s="549">
        <v>22.978856250000003</v>
      </c>
      <c r="E1477" s="418" t="s">
        <v>1460</v>
      </c>
      <c r="F1477" s="420" t="s">
        <v>1460</v>
      </c>
      <c r="G1477" s="435">
        <f t="shared" si="87"/>
        <v>10.340485312500002</v>
      </c>
      <c r="H1477" s="442"/>
      <c r="I1477" s="435">
        <f t="shared" si="88"/>
        <v>10.340485312500002</v>
      </c>
      <c r="J1477" s="6"/>
      <c r="K1477" s="27"/>
      <c r="L1477" s="27"/>
    </row>
    <row r="1478" spans="1:12" s="42" customFormat="1" ht="15" customHeight="1" x14ac:dyDescent="0.25">
      <c r="A1478" s="423"/>
      <c r="B1478" s="445">
        <v>3134</v>
      </c>
      <c r="C1478" s="465" t="s">
        <v>1810</v>
      </c>
      <c r="D1478" s="549">
        <v>22.978856250000003</v>
      </c>
      <c r="E1478" s="418" t="s">
        <v>1460</v>
      </c>
      <c r="F1478" s="420" t="s">
        <v>1460</v>
      </c>
      <c r="G1478" s="435">
        <f t="shared" si="87"/>
        <v>10.340485312500002</v>
      </c>
      <c r="H1478" s="442"/>
      <c r="I1478" s="435">
        <f t="shared" si="88"/>
        <v>10.340485312500002</v>
      </c>
      <c r="J1478" s="6"/>
      <c r="K1478" s="27"/>
      <c r="L1478" s="27"/>
    </row>
    <row r="1479" spans="1:12" s="42" customFormat="1" ht="15" customHeight="1" x14ac:dyDescent="0.25">
      <c r="A1479" s="423"/>
      <c r="B1479" s="445">
        <v>3135</v>
      </c>
      <c r="C1479" s="465" t="s">
        <v>1811</v>
      </c>
      <c r="D1479" s="549">
        <v>22.978856250000003</v>
      </c>
      <c r="E1479" s="418" t="s">
        <v>1460</v>
      </c>
      <c r="F1479" s="420" t="s">
        <v>1460</v>
      </c>
      <c r="G1479" s="435">
        <f t="shared" si="87"/>
        <v>10.340485312500002</v>
      </c>
      <c r="H1479" s="442"/>
      <c r="I1479" s="435">
        <f t="shared" si="88"/>
        <v>10.340485312500002</v>
      </c>
      <c r="J1479" s="6"/>
      <c r="K1479" s="27"/>
      <c r="L1479" s="27"/>
    </row>
    <row r="1480" spans="1:12" s="42" customFormat="1" ht="15" customHeight="1" x14ac:dyDescent="0.25">
      <c r="A1480" s="423"/>
      <c r="B1480" s="445">
        <v>3136</v>
      </c>
      <c r="C1480" s="465" t="s">
        <v>1674</v>
      </c>
      <c r="D1480" s="549">
        <v>23.337720000000008</v>
      </c>
      <c r="E1480" s="418" t="s">
        <v>1460</v>
      </c>
      <c r="F1480" s="420" t="s">
        <v>1460</v>
      </c>
      <c r="G1480" s="435">
        <f t="shared" si="87"/>
        <v>10.501974000000004</v>
      </c>
      <c r="H1480" s="442"/>
      <c r="I1480" s="435">
        <f t="shared" si="88"/>
        <v>10.501974000000004</v>
      </c>
      <c r="J1480" s="6"/>
      <c r="K1480" s="6"/>
      <c r="L1480" s="6"/>
    </row>
    <row r="1481" spans="1:12" s="42" customFormat="1" ht="15" customHeight="1" x14ac:dyDescent="0.3">
      <c r="A1481" s="423"/>
      <c r="B1481" s="445">
        <v>3137</v>
      </c>
      <c r="C1481" s="465" t="s">
        <v>1758</v>
      </c>
      <c r="D1481" s="549">
        <v>20.061641250000001</v>
      </c>
      <c r="E1481" s="418" t="s">
        <v>1460</v>
      </c>
      <c r="F1481" s="420" t="s">
        <v>1460</v>
      </c>
      <c r="G1481" s="435">
        <f t="shared" si="87"/>
        <v>9.0277385625000015</v>
      </c>
      <c r="H1481" s="442"/>
      <c r="I1481" s="435">
        <f t="shared" si="88"/>
        <v>9.0277385625000015</v>
      </c>
      <c r="J1481" s="13"/>
      <c r="K1481" s="6"/>
      <c r="L1481" s="6"/>
    </row>
    <row r="1482" spans="1:12" s="42" customFormat="1" ht="15" customHeight="1" x14ac:dyDescent="0.3">
      <c r="A1482" s="423"/>
      <c r="B1482" s="445">
        <v>3138</v>
      </c>
      <c r="C1482" s="465" t="s">
        <v>1759</v>
      </c>
      <c r="D1482" s="549">
        <v>20.061641250000001</v>
      </c>
      <c r="E1482" s="418" t="s">
        <v>1460</v>
      </c>
      <c r="F1482" s="420" t="s">
        <v>1460</v>
      </c>
      <c r="G1482" s="435">
        <f t="shared" si="87"/>
        <v>9.0277385625000015</v>
      </c>
      <c r="H1482" s="442"/>
      <c r="I1482" s="435">
        <f t="shared" si="88"/>
        <v>9.0277385625000015</v>
      </c>
      <c r="J1482" s="13"/>
      <c r="K1482" s="6"/>
      <c r="L1482" s="6"/>
    </row>
    <row r="1483" spans="1:12" s="42" customFormat="1" ht="15" customHeight="1" x14ac:dyDescent="0.3">
      <c r="A1483" s="423"/>
      <c r="B1483" s="445">
        <v>3139</v>
      </c>
      <c r="C1483" s="465" t="s">
        <v>1674</v>
      </c>
      <c r="D1483" s="549">
        <v>20.061641250000001</v>
      </c>
      <c r="E1483" s="418" t="s">
        <v>1460</v>
      </c>
      <c r="F1483" s="420" t="s">
        <v>1460</v>
      </c>
      <c r="G1483" s="435">
        <f t="shared" si="87"/>
        <v>9.0277385625000015</v>
      </c>
      <c r="H1483" s="442"/>
      <c r="I1483" s="435">
        <f t="shared" si="88"/>
        <v>9.0277385625000015</v>
      </c>
      <c r="J1483" s="13"/>
      <c r="K1483" s="6"/>
      <c r="L1483" s="6"/>
    </row>
    <row r="1484" spans="1:12" s="42" customFormat="1" ht="15" customHeight="1" x14ac:dyDescent="0.3">
      <c r="A1484" s="423"/>
      <c r="B1484" s="445">
        <v>3140</v>
      </c>
      <c r="C1484" s="465" t="s">
        <v>1754</v>
      </c>
      <c r="D1484" s="549">
        <v>18.718796250000008</v>
      </c>
      <c r="E1484" s="418" t="s">
        <v>1460</v>
      </c>
      <c r="F1484" s="420" t="s">
        <v>1460</v>
      </c>
      <c r="G1484" s="435">
        <f t="shared" si="87"/>
        <v>8.4234583125000029</v>
      </c>
      <c r="H1484" s="442"/>
      <c r="I1484" s="435">
        <f t="shared" si="88"/>
        <v>8.4234583125000029</v>
      </c>
      <c r="J1484" s="13"/>
      <c r="K1484" s="6"/>
      <c r="L1484" s="6"/>
    </row>
    <row r="1485" spans="1:12" s="42" customFormat="1" ht="15" customHeight="1" x14ac:dyDescent="0.3">
      <c r="A1485" s="423"/>
      <c r="B1485" s="445">
        <v>3141</v>
      </c>
      <c r="C1485" s="465" t="s">
        <v>1755</v>
      </c>
      <c r="D1485" s="549">
        <v>18.718796250000008</v>
      </c>
      <c r="E1485" s="418" t="s">
        <v>1460</v>
      </c>
      <c r="F1485" s="420" t="s">
        <v>1460</v>
      </c>
      <c r="G1485" s="435">
        <f t="shared" si="87"/>
        <v>8.4234583125000029</v>
      </c>
      <c r="H1485" s="442"/>
      <c r="I1485" s="435">
        <f t="shared" si="88"/>
        <v>8.4234583125000029</v>
      </c>
      <c r="J1485" s="13"/>
      <c r="K1485" s="6"/>
      <c r="L1485" s="6"/>
    </row>
    <row r="1486" spans="1:12" s="42" customFormat="1" ht="15" customHeight="1" x14ac:dyDescent="0.3">
      <c r="A1486" s="423"/>
      <c r="B1486" s="445">
        <v>3142</v>
      </c>
      <c r="C1486" s="465" t="s">
        <v>1756</v>
      </c>
      <c r="D1486" s="549">
        <v>18.718796250000008</v>
      </c>
      <c r="E1486" s="418" t="s">
        <v>1460</v>
      </c>
      <c r="F1486" s="420" t="s">
        <v>1460</v>
      </c>
      <c r="G1486" s="435">
        <f t="shared" si="87"/>
        <v>8.4234583125000029</v>
      </c>
      <c r="H1486" s="442"/>
      <c r="I1486" s="435">
        <f t="shared" si="88"/>
        <v>8.4234583125000029</v>
      </c>
      <c r="J1486" s="13"/>
      <c r="K1486" s="6"/>
      <c r="L1486" s="6"/>
    </row>
    <row r="1487" spans="1:12" s="42" customFormat="1" ht="15" customHeight="1" x14ac:dyDescent="0.3">
      <c r="A1487" s="423"/>
      <c r="B1487" s="445">
        <v>3143</v>
      </c>
      <c r="C1487" s="465" t="s">
        <v>1754</v>
      </c>
      <c r="D1487" s="549">
        <v>18.718796250000008</v>
      </c>
      <c r="E1487" s="418" t="s">
        <v>1460</v>
      </c>
      <c r="F1487" s="420" t="s">
        <v>1460</v>
      </c>
      <c r="G1487" s="435">
        <f t="shared" si="87"/>
        <v>8.4234583125000029</v>
      </c>
      <c r="H1487" s="442"/>
      <c r="I1487" s="435">
        <f t="shared" si="88"/>
        <v>8.4234583125000029</v>
      </c>
      <c r="J1487" s="13"/>
      <c r="K1487" s="6"/>
      <c r="L1487" s="6"/>
    </row>
    <row r="1488" spans="1:12" s="42" customFormat="1" ht="15" customHeight="1" x14ac:dyDescent="0.3">
      <c r="A1488" s="423"/>
      <c r="B1488" s="445">
        <v>3144</v>
      </c>
      <c r="C1488" s="465" t="s">
        <v>1680</v>
      </c>
      <c r="D1488" s="549">
        <v>29.172150000000002</v>
      </c>
      <c r="E1488" s="418" t="s">
        <v>1460</v>
      </c>
      <c r="F1488" s="420" t="s">
        <v>1460</v>
      </c>
      <c r="G1488" s="435">
        <f t="shared" si="87"/>
        <v>13.127467500000002</v>
      </c>
      <c r="H1488" s="442"/>
      <c r="I1488" s="435">
        <f t="shared" si="88"/>
        <v>13.127467500000002</v>
      </c>
      <c r="J1488" s="13"/>
      <c r="K1488" s="6"/>
      <c r="L1488" s="6"/>
    </row>
    <row r="1489" spans="1:12" s="42" customFormat="1" ht="15" customHeight="1" x14ac:dyDescent="0.3">
      <c r="A1489" s="423"/>
      <c r="B1489" s="445">
        <v>3145</v>
      </c>
      <c r="C1489" s="465" t="s">
        <v>1764</v>
      </c>
      <c r="D1489" s="549">
        <v>11.309996250000001</v>
      </c>
      <c r="E1489" s="418" t="s">
        <v>1460</v>
      </c>
      <c r="F1489" s="420" t="s">
        <v>1460</v>
      </c>
      <c r="G1489" s="435">
        <f t="shared" si="87"/>
        <v>5.0894983125000008</v>
      </c>
      <c r="H1489" s="442"/>
      <c r="I1489" s="435">
        <f t="shared" si="88"/>
        <v>5.0894983125000008</v>
      </c>
      <c r="J1489" s="13"/>
      <c r="K1489" s="6"/>
      <c r="L1489" s="6"/>
    </row>
    <row r="1490" spans="1:12" s="42" customFormat="1" ht="15" customHeight="1" x14ac:dyDescent="0.3">
      <c r="A1490" s="423"/>
      <c r="B1490" s="445">
        <v>3146</v>
      </c>
      <c r="C1490" s="465" t="s">
        <v>1765</v>
      </c>
      <c r="D1490" s="549">
        <v>11.309996250000001</v>
      </c>
      <c r="E1490" s="418" t="s">
        <v>1460</v>
      </c>
      <c r="F1490" s="420" t="s">
        <v>1460</v>
      </c>
      <c r="G1490" s="435">
        <f t="shared" ref="G1490:G1514" si="89">SUM(D1490)*0.45</f>
        <v>5.0894983125000008</v>
      </c>
      <c r="H1490" s="442"/>
      <c r="I1490" s="435">
        <f t="shared" si="88"/>
        <v>5.0894983125000008</v>
      </c>
      <c r="J1490" s="13"/>
      <c r="K1490" s="6"/>
      <c r="L1490" s="6"/>
    </row>
    <row r="1491" spans="1:12" s="42" customFormat="1" ht="15" customHeight="1" x14ac:dyDescent="0.3">
      <c r="A1491" s="423"/>
      <c r="B1491" s="445">
        <v>3147</v>
      </c>
      <c r="C1491" s="465" t="s">
        <v>1766</v>
      </c>
      <c r="D1491" s="549">
        <v>11.309996250000001</v>
      </c>
      <c r="E1491" s="418" t="s">
        <v>1460</v>
      </c>
      <c r="F1491" s="420" t="s">
        <v>1460</v>
      </c>
      <c r="G1491" s="435">
        <f t="shared" si="89"/>
        <v>5.0894983125000008</v>
      </c>
      <c r="H1491" s="442"/>
      <c r="I1491" s="435">
        <f t="shared" si="88"/>
        <v>5.0894983125000008</v>
      </c>
      <c r="J1491" s="13"/>
      <c r="K1491" s="6"/>
      <c r="L1491" s="6"/>
    </row>
    <row r="1492" spans="1:12" s="42" customFormat="1" ht="15" customHeight="1" x14ac:dyDescent="0.3">
      <c r="A1492" s="423"/>
      <c r="B1492" s="445">
        <v>3148</v>
      </c>
      <c r="C1492" s="465" t="s">
        <v>1767</v>
      </c>
      <c r="D1492" s="549">
        <v>11.309996250000001</v>
      </c>
      <c r="E1492" s="418" t="s">
        <v>1460</v>
      </c>
      <c r="F1492" s="420" t="s">
        <v>1460</v>
      </c>
      <c r="G1492" s="435">
        <f t="shared" si="89"/>
        <v>5.0894983125000008</v>
      </c>
      <c r="H1492" s="442"/>
      <c r="I1492" s="435">
        <f t="shared" si="88"/>
        <v>5.0894983125000008</v>
      </c>
      <c r="J1492" s="13"/>
      <c r="K1492" s="6"/>
      <c r="L1492" s="6"/>
    </row>
    <row r="1493" spans="1:12" s="42" customFormat="1" ht="15" customHeight="1" x14ac:dyDescent="0.3">
      <c r="A1493" s="423"/>
      <c r="B1493" s="445">
        <v>3149</v>
      </c>
      <c r="C1493" s="465" t="s">
        <v>1768</v>
      </c>
      <c r="D1493" s="549">
        <v>11.309996250000001</v>
      </c>
      <c r="E1493" s="418" t="s">
        <v>1460</v>
      </c>
      <c r="F1493" s="420" t="s">
        <v>1460</v>
      </c>
      <c r="G1493" s="435">
        <f t="shared" si="89"/>
        <v>5.0894983125000008</v>
      </c>
      <c r="H1493" s="442"/>
      <c r="I1493" s="435">
        <f t="shared" si="88"/>
        <v>5.0894983125000008</v>
      </c>
      <c r="J1493" s="13"/>
      <c r="K1493" s="6"/>
      <c r="L1493" s="6"/>
    </row>
    <row r="1494" spans="1:12" s="42" customFormat="1" ht="15" customHeight="1" x14ac:dyDescent="0.3">
      <c r="A1494" s="423"/>
      <c r="B1494" s="445">
        <v>3150</v>
      </c>
      <c r="C1494" s="465" t="s">
        <v>1769</v>
      </c>
      <c r="D1494" s="549">
        <v>11.309996250000001</v>
      </c>
      <c r="E1494" s="418" t="s">
        <v>1460</v>
      </c>
      <c r="F1494" s="420" t="s">
        <v>1460</v>
      </c>
      <c r="G1494" s="435">
        <f t="shared" si="89"/>
        <v>5.0894983125000008</v>
      </c>
      <c r="H1494" s="442"/>
      <c r="I1494" s="435">
        <f t="shared" si="88"/>
        <v>5.0894983125000008</v>
      </c>
      <c r="J1494" s="13"/>
    </row>
    <row r="1495" spans="1:12" s="42" customFormat="1" ht="15" customHeight="1" x14ac:dyDescent="0.3">
      <c r="A1495" s="423"/>
      <c r="B1495" s="445">
        <v>3151</v>
      </c>
      <c r="C1495" s="465" t="s">
        <v>1761</v>
      </c>
      <c r="D1495" s="549">
        <v>7.6634775000000008</v>
      </c>
      <c r="E1495" s="418" t="s">
        <v>1460</v>
      </c>
      <c r="F1495" s="420" t="s">
        <v>1460</v>
      </c>
      <c r="G1495" s="435">
        <f t="shared" si="89"/>
        <v>3.4485648750000006</v>
      </c>
      <c r="H1495" s="442"/>
      <c r="I1495" s="435">
        <f t="shared" si="88"/>
        <v>3.4485648750000006</v>
      </c>
      <c r="J1495" s="13"/>
    </row>
    <row r="1496" spans="1:12" s="42" customFormat="1" ht="15" customHeight="1" x14ac:dyDescent="0.3">
      <c r="A1496" s="423"/>
      <c r="B1496" s="445">
        <v>3152</v>
      </c>
      <c r="C1496" s="465" t="s">
        <v>1762</v>
      </c>
      <c r="D1496" s="549">
        <v>7.6634775000000008</v>
      </c>
      <c r="E1496" s="418" t="s">
        <v>1460</v>
      </c>
      <c r="F1496" s="420" t="s">
        <v>1460</v>
      </c>
      <c r="G1496" s="435">
        <f t="shared" si="89"/>
        <v>3.4485648750000006</v>
      </c>
      <c r="H1496" s="442"/>
      <c r="I1496" s="435">
        <f t="shared" si="88"/>
        <v>3.4485648750000006</v>
      </c>
      <c r="J1496" s="13"/>
    </row>
    <row r="1497" spans="1:12" s="42" customFormat="1" ht="15" customHeight="1" x14ac:dyDescent="0.3">
      <c r="A1497" s="423"/>
      <c r="B1497" s="445">
        <v>3153</v>
      </c>
      <c r="C1497" s="465" t="s">
        <v>1999</v>
      </c>
      <c r="D1497" s="549">
        <v>4.5459107205750007</v>
      </c>
      <c r="E1497" s="418" t="s">
        <v>1460</v>
      </c>
      <c r="F1497" s="420" t="s">
        <v>1460</v>
      </c>
      <c r="G1497" s="435">
        <f t="shared" si="89"/>
        <v>2.0456598242587503</v>
      </c>
      <c r="H1497" s="442"/>
      <c r="I1497" s="435">
        <f t="shared" si="88"/>
        <v>2.0456598242587503</v>
      </c>
      <c r="J1497" s="13"/>
    </row>
    <row r="1498" spans="1:12" s="42" customFormat="1" ht="15" customHeight="1" x14ac:dyDescent="0.3">
      <c r="A1498" s="423"/>
      <c r="B1498" s="445">
        <v>3154</v>
      </c>
      <c r="C1498" s="465" t="s">
        <v>2000</v>
      </c>
      <c r="D1498" s="549">
        <v>4.5459107205750007</v>
      </c>
      <c r="E1498" s="418" t="s">
        <v>1460</v>
      </c>
      <c r="F1498" s="420" t="s">
        <v>1460</v>
      </c>
      <c r="G1498" s="435">
        <f t="shared" si="89"/>
        <v>2.0456598242587503</v>
      </c>
      <c r="H1498" s="442"/>
      <c r="I1498" s="435">
        <f t="shared" si="88"/>
        <v>2.0456598242587503</v>
      </c>
      <c r="J1498" s="13"/>
    </row>
    <row r="1499" spans="1:12" s="42" customFormat="1" ht="15" customHeight="1" x14ac:dyDescent="0.3">
      <c r="A1499" s="423"/>
      <c r="B1499" s="445">
        <v>3155</v>
      </c>
      <c r="C1499" s="465" t="s">
        <v>2001</v>
      </c>
      <c r="D1499" s="549">
        <v>4.5459107205750007</v>
      </c>
      <c r="E1499" s="418" t="s">
        <v>1460</v>
      </c>
      <c r="F1499" s="420" t="s">
        <v>1460</v>
      </c>
      <c r="G1499" s="435">
        <f t="shared" si="89"/>
        <v>2.0456598242587503</v>
      </c>
      <c r="H1499" s="442"/>
      <c r="I1499" s="435">
        <f t="shared" si="88"/>
        <v>2.0456598242587503</v>
      </c>
      <c r="J1499" s="13"/>
    </row>
    <row r="1500" spans="1:12" s="42" customFormat="1" ht="15" customHeight="1" x14ac:dyDescent="0.3">
      <c r="A1500" s="423"/>
      <c r="B1500" s="445">
        <v>3156</v>
      </c>
      <c r="C1500" s="465" t="s">
        <v>2002</v>
      </c>
      <c r="D1500" s="549">
        <v>4.5459107205750007</v>
      </c>
      <c r="E1500" s="418" t="s">
        <v>1460</v>
      </c>
      <c r="F1500" s="420" t="s">
        <v>1460</v>
      </c>
      <c r="G1500" s="435">
        <f t="shared" si="89"/>
        <v>2.0456598242587503</v>
      </c>
      <c r="H1500" s="442"/>
      <c r="I1500" s="435">
        <f t="shared" si="88"/>
        <v>2.0456598242587503</v>
      </c>
      <c r="J1500" s="13"/>
    </row>
    <row r="1501" spans="1:12" s="42" customFormat="1" ht="15" customHeight="1" x14ac:dyDescent="0.3">
      <c r="A1501" s="423"/>
      <c r="B1501" s="445">
        <v>3157</v>
      </c>
      <c r="C1501" s="465" t="s">
        <v>2004</v>
      </c>
      <c r="D1501" s="549">
        <v>4.5459107205750007</v>
      </c>
      <c r="E1501" s="418" t="s">
        <v>1460</v>
      </c>
      <c r="F1501" s="420" t="s">
        <v>1460</v>
      </c>
      <c r="G1501" s="435">
        <f t="shared" si="89"/>
        <v>2.0456598242587503</v>
      </c>
      <c r="H1501" s="442"/>
      <c r="I1501" s="435">
        <f t="shared" si="88"/>
        <v>2.0456598242587503</v>
      </c>
      <c r="J1501" s="13"/>
    </row>
    <row r="1502" spans="1:12" s="42" customFormat="1" ht="15" customHeight="1" x14ac:dyDescent="0.3">
      <c r="A1502" s="423"/>
      <c r="B1502" s="445">
        <v>3158</v>
      </c>
      <c r="C1502" s="465" t="s">
        <v>2005</v>
      </c>
      <c r="D1502" s="549">
        <v>4.5459107205750007</v>
      </c>
      <c r="E1502" s="418" t="s">
        <v>1460</v>
      </c>
      <c r="F1502" s="420" t="s">
        <v>1460</v>
      </c>
      <c r="G1502" s="435">
        <f t="shared" si="89"/>
        <v>2.0456598242587503</v>
      </c>
      <c r="H1502" s="442"/>
      <c r="I1502" s="435">
        <f t="shared" si="88"/>
        <v>2.0456598242587503</v>
      </c>
      <c r="J1502" s="13"/>
    </row>
    <row r="1503" spans="1:12" s="42" customFormat="1" ht="15" customHeight="1" x14ac:dyDescent="0.3">
      <c r="A1503" s="423"/>
      <c r="B1503" s="445">
        <v>3159</v>
      </c>
      <c r="C1503" s="465" t="s">
        <v>2006</v>
      </c>
      <c r="D1503" s="549">
        <v>4.5459107205750007</v>
      </c>
      <c r="E1503" s="418" t="s">
        <v>1460</v>
      </c>
      <c r="F1503" s="420" t="s">
        <v>1460</v>
      </c>
      <c r="G1503" s="435">
        <f t="shared" si="89"/>
        <v>2.0456598242587503</v>
      </c>
      <c r="H1503" s="442"/>
      <c r="I1503" s="435">
        <f t="shared" si="88"/>
        <v>2.0456598242587503</v>
      </c>
      <c r="J1503" s="13"/>
    </row>
    <row r="1504" spans="1:12" s="42" customFormat="1" ht="15" customHeight="1" x14ac:dyDescent="0.3">
      <c r="A1504" s="423"/>
      <c r="B1504" s="445">
        <v>3160</v>
      </c>
      <c r="C1504" s="465" t="s">
        <v>2007</v>
      </c>
      <c r="D1504" s="549">
        <v>4.5459107205750007</v>
      </c>
      <c r="E1504" s="418" t="s">
        <v>1460</v>
      </c>
      <c r="F1504" s="420" t="s">
        <v>1460</v>
      </c>
      <c r="G1504" s="435">
        <f t="shared" si="89"/>
        <v>2.0456598242587503</v>
      </c>
      <c r="H1504" s="442"/>
      <c r="I1504" s="435">
        <f t="shared" si="88"/>
        <v>2.0456598242587503</v>
      </c>
      <c r="J1504" s="13"/>
    </row>
    <row r="1505" spans="1:12" s="42" customFormat="1" ht="15" customHeight="1" x14ac:dyDescent="0.3">
      <c r="A1505" s="423"/>
      <c r="B1505" s="445">
        <v>3161</v>
      </c>
      <c r="C1505" s="465" t="s">
        <v>2009</v>
      </c>
      <c r="D1505" s="549">
        <v>4.5459107205750007</v>
      </c>
      <c r="E1505" s="418" t="s">
        <v>1460</v>
      </c>
      <c r="F1505" s="420" t="s">
        <v>1460</v>
      </c>
      <c r="G1505" s="435">
        <f t="shared" si="89"/>
        <v>2.0456598242587503</v>
      </c>
      <c r="H1505" s="442"/>
      <c r="I1505" s="435">
        <f t="shared" si="88"/>
        <v>2.0456598242587503</v>
      </c>
      <c r="J1505" s="13"/>
    </row>
    <row r="1506" spans="1:12" s="42" customFormat="1" ht="15" customHeight="1" x14ac:dyDescent="0.3">
      <c r="A1506" s="423"/>
      <c r="B1506" s="445">
        <v>3162</v>
      </c>
      <c r="C1506" s="465" t="s">
        <v>2010</v>
      </c>
      <c r="D1506" s="549">
        <v>4.5459107205750007</v>
      </c>
      <c r="E1506" s="418" t="s">
        <v>1460</v>
      </c>
      <c r="F1506" s="420" t="s">
        <v>1460</v>
      </c>
      <c r="G1506" s="435">
        <f t="shared" si="89"/>
        <v>2.0456598242587503</v>
      </c>
      <c r="H1506" s="442"/>
      <c r="I1506" s="435">
        <f t="shared" si="88"/>
        <v>2.0456598242587503</v>
      </c>
      <c r="J1506" s="13"/>
    </row>
    <row r="1507" spans="1:12" s="42" customFormat="1" ht="15" customHeight="1" x14ac:dyDescent="0.3">
      <c r="A1507" s="423"/>
      <c r="B1507" s="445">
        <v>3163</v>
      </c>
      <c r="C1507" s="465" t="s">
        <v>2011</v>
      </c>
      <c r="D1507" s="549">
        <v>4.5459107205750007</v>
      </c>
      <c r="E1507" s="418" t="s">
        <v>1460</v>
      </c>
      <c r="F1507" s="420" t="s">
        <v>1460</v>
      </c>
      <c r="G1507" s="435">
        <f t="shared" si="89"/>
        <v>2.0456598242587503</v>
      </c>
      <c r="H1507" s="442"/>
      <c r="I1507" s="435">
        <f t="shared" si="88"/>
        <v>2.0456598242587503</v>
      </c>
      <c r="J1507" s="13"/>
    </row>
    <row r="1508" spans="1:12" s="42" customFormat="1" ht="15" customHeight="1" x14ac:dyDescent="0.3">
      <c r="A1508" s="423"/>
      <c r="B1508" s="445">
        <v>3164</v>
      </c>
      <c r="C1508" s="465" t="s">
        <v>2012</v>
      </c>
      <c r="D1508" s="549">
        <v>4.5459107205750007</v>
      </c>
      <c r="E1508" s="418" t="s">
        <v>1460</v>
      </c>
      <c r="F1508" s="420" t="s">
        <v>1460</v>
      </c>
      <c r="G1508" s="435">
        <f t="shared" si="89"/>
        <v>2.0456598242587503</v>
      </c>
      <c r="H1508" s="442"/>
      <c r="I1508" s="435">
        <f t="shared" si="88"/>
        <v>2.0456598242587503</v>
      </c>
      <c r="J1508" s="13"/>
    </row>
    <row r="1509" spans="1:12" s="42" customFormat="1" ht="15" customHeight="1" x14ac:dyDescent="0.3">
      <c r="A1509" s="423"/>
      <c r="B1509" s="445">
        <v>3165</v>
      </c>
      <c r="C1509" s="465" t="s">
        <v>2014</v>
      </c>
      <c r="D1509" s="549">
        <v>4.9533873117750016</v>
      </c>
      <c r="E1509" s="418" t="s">
        <v>1460</v>
      </c>
      <c r="F1509" s="420" t="s">
        <v>1460</v>
      </c>
      <c r="G1509" s="435">
        <f t="shared" si="89"/>
        <v>2.2290242902987507</v>
      </c>
      <c r="H1509" s="442"/>
      <c r="I1509" s="435">
        <f t="shared" si="88"/>
        <v>2.2290242902987507</v>
      </c>
      <c r="J1509" s="13"/>
    </row>
    <row r="1510" spans="1:12" s="42" customFormat="1" ht="15" customHeight="1" x14ac:dyDescent="0.3">
      <c r="A1510" s="423"/>
      <c r="B1510" s="445">
        <v>3166</v>
      </c>
      <c r="C1510" s="465" t="s">
        <v>2015</v>
      </c>
      <c r="D1510" s="549">
        <v>4.9533873117750016</v>
      </c>
      <c r="E1510" s="418" t="s">
        <v>1460</v>
      </c>
      <c r="F1510" s="420" t="s">
        <v>1460</v>
      </c>
      <c r="G1510" s="435">
        <f t="shared" si="89"/>
        <v>2.2290242902987507</v>
      </c>
      <c r="H1510" s="442"/>
      <c r="I1510" s="435">
        <f t="shared" si="88"/>
        <v>2.2290242902987507</v>
      </c>
      <c r="J1510" s="13"/>
    </row>
    <row r="1511" spans="1:12" s="42" customFormat="1" ht="15" customHeight="1" x14ac:dyDescent="0.25">
      <c r="A1511" s="423"/>
      <c r="B1511" s="445">
        <v>3167</v>
      </c>
      <c r="C1511" s="465" t="s">
        <v>2016</v>
      </c>
      <c r="D1511" s="549">
        <v>4.9533873117750016</v>
      </c>
      <c r="E1511" s="418" t="s">
        <v>1460</v>
      </c>
      <c r="F1511" s="420" t="s">
        <v>1460</v>
      </c>
      <c r="G1511" s="435">
        <f t="shared" si="89"/>
        <v>2.2290242902987507</v>
      </c>
      <c r="H1511" s="442"/>
      <c r="I1511" s="435">
        <f t="shared" si="88"/>
        <v>2.2290242902987507</v>
      </c>
      <c r="J1511" s="6"/>
    </row>
    <row r="1512" spans="1:12" s="42" customFormat="1" ht="15" customHeight="1" x14ac:dyDescent="0.25">
      <c r="A1512" s="423"/>
      <c r="B1512" s="445">
        <v>3168</v>
      </c>
      <c r="C1512" s="465" t="s">
        <v>2017</v>
      </c>
      <c r="D1512" s="549">
        <v>4.9533873117750016</v>
      </c>
      <c r="E1512" s="418" t="s">
        <v>1460</v>
      </c>
      <c r="F1512" s="420" t="s">
        <v>1460</v>
      </c>
      <c r="G1512" s="435">
        <f t="shared" si="89"/>
        <v>2.2290242902987507</v>
      </c>
      <c r="H1512" s="442"/>
      <c r="I1512" s="435">
        <f t="shared" si="88"/>
        <v>2.2290242902987507</v>
      </c>
      <c r="J1512" s="6"/>
    </row>
    <row r="1513" spans="1:12" s="42" customFormat="1" ht="15" customHeight="1" x14ac:dyDescent="0.25">
      <c r="A1513" s="423"/>
      <c r="B1513" s="445">
        <v>3169</v>
      </c>
      <c r="C1513" s="465" t="s">
        <v>370</v>
      </c>
      <c r="D1513" s="549">
        <v>4.2785042076000011</v>
      </c>
      <c r="E1513" s="418" t="s">
        <v>1460</v>
      </c>
      <c r="F1513" s="420" t="s">
        <v>1460</v>
      </c>
      <c r="G1513" s="435">
        <f t="shared" si="89"/>
        <v>1.9253268934200005</v>
      </c>
      <c r="H1513" s="442"/>
      <c r="I1513" s="435">
        <f t="shared" si="88"/>
        <v>1.9253268934200005</v>
      </c>
      <c r="J1513" s="6"/>
    </row>
    <row r="1514" spans="1:12" s="42" customFormat="1" ht="15" customHeight="1" x14ac:dyDescent="0.25">
      <c r="A1514" s="423"/>
      <c r="B1514" s="445">
        <v>3170</v>
      </c>
      <c r="C1514" s="465" t="s">
        <v>371</v>
      </c>
      <c r="D1514" s="549">
        <v>4.4185742858250006</v>
      </c>
      <c r="E1514" s="418" t="s">
        <v>1460</v>
      </c>
      <c r="F1514" s="420" t="s">
        <v>1460</v>
      </c>
      <c r="G1514" s="435">
        <f t="shared" si="89"/>
        <v>1.9883584286212503</v>
      </c>
      <c r="H1514" s="442"/>
      <c r="I1514" s="435">
        <f t="shared" si="88"/>
        <v>1.9883584286212503</v>
      </c>
      <c r="J1514" s="6"/>
    </row>
    <row r="1515" spans="1:12" s="42" customFormat="1" ht="15" customHeight="1" x14ac:dyDescent="0.25">
      <c r="A1515" s="417"/>
      <c r="B1515" s="417" t="s">
        <v>8810</v>
      </c>
      <c r="C1515" s="441" t="s">
        <v>8811</v>
      </c>
      <c r="D1515" s="549">
        <v>65.047499999999999</v>
      </c>
      <c r="E1515" s="418" t="s">
        <v>1457</v>
      </c>
      <c r="F1515" s="421" t="s">
        <v>1457</v>
      </c>
      <c r="G1515" s="435">
        <f t="shared" ref="G1515:G1552" si="90">SUM(D1515)*0.4</f>
        <v>26.019000000000002</v>
      </c>
      <c r="H1515" s="454">
        <v>0.1</v>
      </c>
      <c r="I1515" s="435">
        <f t="shared" si="88"/>
        <v>28.620900000000002</v>
      </c>
      <c r="J1515" s="346"/>
    </row>
    <row r="1516" spans="1:12" s="42" customFormat="1" ht="15" customHeight="1" x14ac:dyDescent="0.25">
      <c r="A1516" s="423"/>
      <c r="B1516" s="445" t="s">
        <v>857</v>
      </c>
      <c r="C1516" s="464" t="s">
        <v>858</v>
      </c>
      <c r="D1516" s="555">
        <v>8.0850000000000009</v>
      </c>
      <c r="E1516" s="418" t="s">
        <v>1457</v>
      </c>
      <c r="F1516" s="419" t="s">
        <v>1457</v>
      </c>
      <c r="G1516" s="435">
        <f t="shared" si="90"/>
        <v>3.2340000000000004</v>
      </c>
      <c r="H1516" s="454">
        <v>0.1</v>
      </c>
      <c r="I1516" s="435">
        <f t="shared" si="88"/>
        <v>3.5574000000000003</v>
      </c>
      <c r="J1516" s="6"/>
    </row>
    <row r="1517" spans="1:12" s="42" customFormat="1" ht="15" customHeight="1" x14ac:dyDescent="0.25">
      <c r="A1517" s="423"/>
      <c r="B1517" s="445" t="s">
        <v>1312</v>
      </c>
      <c r="C1517" s="464" t="s">
        <v>1315</v>
      </c>
      <c r="D1517" s="555">
        <v>21.030567586875005</v>
      </c>
      <c r="E1517" s="418" t="s">
        <v>1457</v>
      </c>
      <c r="F1517" s="419" t="s">
        <v>1457</v>
      </c>
      <c r="G1517" s="435">
        <f t="shared" si="90"/>
        <v>8.4122270347500017</v>
      </c>
      <c r="H1517" s="454">
        <v>0.1</v>
      </c>
      <c r="I1517" s="435">
        <f t="shared" si="88"/>
        <v>9.2534497382250009</v>
      </c>
    </row>
    <row r="1518" spans="1:12" s="42" customFormat="1" ht="15" customHeight="1" x14ac:dyDescent="0.25">
      <c r="A1518" s="423"/>
      <c r="B1518" s="445" t="s">
        <v>1048</v>
      </c>
      <c r="C1518" s="464" t="s">
        <v>1316</v>
      </c>
      <c r="D1518" s="555">
        <v>31.631362245000002</v>
      </c>
      <c r="E1518" s="418" t="s">
        <v>1457</v>
      </c>
      <c r="F1518" s="419" t="s">
        <v>1457</v>
      </c>
      <c r="G1518" s="435">
        <f t="shared" si="90"/>
        <v>12.652544898000002</v>
      </c>
      <c r="H1518" s="454">
        <v>0.1</v>
      </c>
      <c r="I1518" s="435">
        <f t="shared" si="88"/>
        <v>13.917799387800002</v>
      </c>
    </row>
    <row r="1519" spans="1:12" s="42" customFormat="1" ht="15" customHeight="1" x14ac:dyDescent="0.25">
      <c r="A1519" s="423"/>
      <c r="B1519" s="445" t="s">
        <v>1049</v>
      </c>
      <c r="C1519" s="464" t="s">
        <v>1317</v>
      </c>
      <c r="D1519" s="555">
        <v>36.477828765000005</v>
      </c>
      <c r="E1519" s="418" t="s">
        <v>1457</v>
      </c>
      <c r="F1519" s="419" t="s">
        <v>1457</v>
      </c>
      <c r="G1519" s="435">
        <f t="shared" si="90"/>
        <v>14.591131506000004</v>
      </c>
      <c r="H1519" s="454">
        <v>0.1</v>
      </c>
      <c r="I1519" s="435">
        <f t="shared" si="88"/>
        <v>16.050244656600004</v>
      </c>
    </row>
    <row r="1520" spans="1:12" ht="15" customHeight="1" x14ac:dyDescent="0.25">
      <c r="A1520" s="423"/>
      <c r="B1520" s="445" t="s">
        <v>1106</v>
      </c>
      <c r="C1520" s="464" t="s">
        <v>1313</v>
      </c>
      <c r="D1520" s="555">
        <v>25.952850000000002</v>
      </c>
      <c r="E1520" s="418" t="s">
        <v>1457</v>
      </c>
      <c r="F1520" s="419" t="s">
        <v>1457</v>
      </c>
      <c r="G1520" s="435">
        <f t="shared" si="90"/>
        <v>10.381140000000002</v>
      </c>
      <c r="H1520" s="454">
        <v>0.1</v>
      </c>
      <c r="I1520" s="435">
        <f t="shared" si="88"/>
        <v>11.419254000000002</v>
      </c>
      <c r="J1520" s="42"/>
      <c r="K1520" s="42"/>
      <c r="L1520" s="42"/>
    </row>
    <row r="1521" spans="1:12" ht="15" customHeight="1" x14ac:dyDescent="0.25">
      <c r="A1521" s="423"/>
      <c r="B1521" s="445" t="s">
        <v>1065</v>
      </c>
      <c r="C1521" s="464" t="s">
        <v>1314</v>
      </c>
      <c r="D1521" s="555">
        <v>34.684650000000005</v>
      </c>
      <c r="E1521" s="418" t="s">
        <v>1457</v>
      </c>
      <c r="F1521" s="419" t="s">
        <v>1457</v>
      </c>
      <c r="G1521" s="435">
        <f t="shared" si="90"/>
        <v>13.873860000000002</v>
      </c>
      <c r="H1521" s="454">
        <v>0.1</v>
      </c>
      <c r="I1521" s="435">
        <f t="shared" si="88"/>
        <v>15.261246000000003</v>
      </c>
      <c r="J1521" s="42"/>
      <c r="K1521" s="42"/>
      <c r="L1521" s="42"/>
    </row>
    <row r="1522" spans="1:12" ht="15" customHeight="1" x14ac:dyDescent="0.25">
      <c r="A1522" s="423"/>
      <c r="B1522" s="445" t="s">
        <v>1107</v>
      </c>
      <c r="C1522" s="464" t="s">
        <v>1318</v>
      </c>
      <c r="D1522" s="555">
        <v>35.573999999999998</v>
      </c>
      <c r="E1522" s="418" t="s">
        <v>1457</v>
      </c>
      <c r="F1522" s="419" t="s">
        <v>1457</v>
      </c>
      <c r="G1522" s="435">
        <f t="shared" si="90"/>
        <v>14.2296</v>
      </c>
      <c r="H1522" s="454">
        <v>0.1</v>
      </c>
      <c r="I1522" s="435">
        <f t="shared" si="88"/>
        <v>15.652559999999999</v>
      </c>
      <c r="J1522" s="42"/>
      <c r="K1522" s="42"/>
      <c r="L1522" s="42"/>
    </row>
    <row r="1523" spans="1:12" ht="15" customHeight="1" x14ac:dyDescent="0.25">
      <c r="A1523" s="423"/>
      <c r="B1523" s="449">
        <v>3237</v>
      </c>
      <c r="C1523" s="464" t="s">
        <v>161</v>
      </c>
      <c r="D1523" s="555">
        <v>5.5</v>
      </c>
      <c r="E1523" s="418" t="s">
        <v>1457</v>
      </c>
      <c r="F1523" s="419" t="s">
        <v>1457</v>
      </c>
      <c r="G1523" s="435">
        <f t="shared" si="90"/>
        <v>2.2000000000000002</v>
      </c>
      <c r="H1523" s="454">
        <v>0.1</v>
      </c>
      <c r="I1523" s="435">
        <f t="shared" si="88"/>
        <v>2.4200000000000004</v>
      </c>
      <c r="J1523" s="42"/>
      <c r="K1523" s="42"/>
      <c r="L1523" s="42"/>
    </row>
    <row r="1524" spans="1:12" ht="15" customHeight="1" x14ac:dyDescent="0.25">
      <c r="A1524" s="423"/>
      <c r="B1524" s="449">
        <v>3238</v>
      </c>
      <c r="C1524" s="464" t="s">
        <v>4001</v>
      </c>
      <c r="D1524" s="555">
        <v>9.48</v>
      </c>
      <c r="E1524" s="418" t="s">
        <v>1457</v>
      </c>
      <c r="F1524" s="419" t="s">
        <v>1457</v>
      </c>
      <c r="G1524" s="435">
        <f t="shared" si="90"/>
        <v>3.7920000000000003</v>
      </c>
      <c r="H1524" s="454">
        <v>0.1</v>
      </c>
      <c r="I1524" s="435">
        <f t="shared" si="88"/>
        <v>4.1712000000000007</v>
      </c>
      <c r="J1524" s="42"/>
      <c r="K1524" s="42"/>
      <c r="L1524" s="42"/>
    </row>
    <row r="1525" spans="1:12" s="39" customFormat="1" ht="15" customHeight="1" x14ac:dyDescent="0.25">
      <c r="A1525" s="423"/>
      <c r="B1525" s="449">
        <v>3239</v>
      </c>
      <c r="C1525" s="464" t="s">
        <v>1051</v>
      </c>
      <c r="D1525" s="555">
        <v>12.600000000000001</v>
      </c>
      <c r="E1525" s="418" t="s">
        <v>1457</v>
      </c>
      <c r="F1525" s="419" t="s">
        <v>1457</v>
      </c>
      <c r="G1525" s="435">
        <f t="shared" si="90"/>
        <v>5.0400000000000009</v>
      </c>
      <c r="H1525" s="454">
        <v>0.1</v>
      </c>
      <c r="I1525" s="435">
        <f t="shared" si="88"/>
        <v>5.5440000000000014</v>
      </c>
      <c r="J1525" s="42"/>
      <c r="K1525" s="42"/>
      <c r="L1525" s="42"/>
    </row>
    <row r="1526" spans="1:12" s="39" customFormat="1" ht="15" customHeight="1" x14ac:dyDescent="0.25">
      <c r="A1526" s="423"/>
      <c r="B1526" s="449">
        <v>3240</v>
      </c>
      <c r="C1526" s="464" t="s">
        <v>1050</v>
      </c>
      <c r="D1526" s="555">
        <v>14</v>
      </c>
      <c r="E1526" s="418" t="s">
        <v>1457</v>
      </c>
      <c r="F1526" s="419" t="s">
        <v>1457</v>
      </c>
      <c r="G1526" s="435">
        <f t="shared" si="90"/>
        <v>5.6000000000000005</v>
      </c>
      <c r="H1526" s="454">
        <v>0.1</v>
      </c>
      <c r="I1526" s="435">
        <f t="shared" si="88"/>
        <v>6.16</v>
      </c>
      <c r="J1526" s="42"/>
      <c r="K1526" s="42"/>
      <c r="L1526" s="42"/>
    </row>
    <row r="1527" spans="1:12" s="39" customFormat="1" ht="15" customHeight="1" x14ac:dyDescent="0.25">
      <c r="A1527" s="423"/>
      <c r="B1527" s="445" t="s">
        <v>1320</v>
      </c>
      <c r="C1527" s="464" t="s">
        <v>1321</v>
      </c>
      <c r="D1527" s="555">
        <v>15.049125</v>
      </c>
      <c r="E1527" s="418" t="s">
        <v>1457</v>
      </c>
      <c r="F1527" s="419" t="s">
        <v>1457</v>
      </c>
      <c r="G1527" s="435">
        <f t="shared" si="90"/>
        <v>6.0196500000000004</v>
      </c>
      <c r="H1527" s="454">
        <v>0.1</v>
      </c>
      <c r="I1527" s="435">
        <f t="shared" si="88"/>
        <v>6.6216150000000003</v>
      </c>
      <c r="J1527" s="42"/>
      <c r="K1527" s="42"/>
      <c r="L1527" s="42"/>
    </row>
    <row r="1528" spans="1:12" s="39" customFormat="1" ht="15" customHeight="1" x14ac:dyDescent="0.25">
      <c r="A1528" s="423"/>
      <c r="B1528" s="445" t="s">
        <v>1522</v>
      </c>
      <c r="C1528" s="464" t="s">
        <v>1524</v>
      </c>
      <c r="D1528" s="555">
        <v>18.0075</v>
      </c>
      <c r="E1528" s="418" t="s">
        <v>1457</v>
      </c>
      <c r="F1528" s="419" t="s">
        <v>1457</v>
      </c>
      <c r="G1528" s="435">
        <f t="shared" si="90"/>
        <v>7.2030000000000003</v>
      </c>
      <c r="H1528" s="454">
        <v>0.1</v>
      </c>
      <c r="I1528" s="435">
        <f t="shared" si="88"/>
        <v>7.9233000000000002</v>
      </c>
      <c r="J1528" s="42"/>
      <c r="K1528" s="42"/>
      <c r="L1528" s="42"/>
    </row>
    <row r="1529" spans="1:12" s="39" customFormat="1" ht="15" customHeight="1" x14ac:dyDescent="0.25">
      <c r="A1529" s="423"/>
      <c r="B1529" s="445" t="s">
        <v>1042</v>
      </c>
      <c r="C1529" s="464" t="s">
        <v>1044</v>
      </c>
      <c r="D1529" s="555">
        <v>9.9224999999999994</v>
      </c>
      <c r="E1529" s="418" t="s">
        <v>1457</v>
      </c>
      <c r="F1529" s="419" t="s">
        <v>1457</v>
      </c>
      <c r="G1529" s="435">
        <f t="shared" si="90"/>
        <v>3.9689999999999999</v>
      </c>
      <c r="H1529" s="454">
        <v>0.1</v>
      </c>
      <c r="I1529" s="435">
        <f t="shared" si="88"/>
        <v>4.3658999999999999</v>
      </c>
      <c r="J1529" s="42"/>
      <c r="K1529" s="42"/>
      <c r="L1529" s="42"/>
    </row>
    <row r="1530" spans="1:12" ht="15" customHeight="1" x14ac:dyDescent="0.25">
      <c r="A1530" s="423"/>
      <c r="B1530" s="445" t="s">
        <v>1043</v>
      </c>
      <c r="C1530" s="464" t="s">
        <v>1045</v>
      </c>
      <c r="D1530" s="555">
        <v>13.891500000000001</v>
      </c>
      <c r="E1530" s="418" t="s">
        <v>1457</v>
      </c>
      <c r="F1530" s="419" t="s">
        <v>1457</v>
      </c>
      <c r="G1530" s="435">
        <f t="shared" si="90"/>
        <v>5.5566000000000004</v>
      </c>
      <c r="H1530" s="454">
        <v>0.1</v>
      </c>
      <c r="I1530" s="435">
        <f t="shared" si="88"/>
        <v>6.1122600000000009</v>
      </c>
      <c r="J1530" s="42"/>
      <c r="K1530" s="42"/>
      <c r="L1530" s="42"/>
    </row>
    <row r="1531" spans="1:12" ht="15" customHeight="1" x14ac:dyDescent="0.25">
      <c r="A1531" s="423"/>
      <c r="B1531" s="445" t="s">
        <v>1341</v>
      </c>
      <c r="C1531" s="464" t="s">
        <v>1343</v>
      </c>
      <c r="D1531" s="555">
        <v>34.842486656250003</v>
      </c>
      <c r="E1531" s="418" t="s">
        <v>1457</v>
      </c>
      <c r="F1531" s="419" t="s">
        <v>1457</v>
      </c>
      <c r="G1531" s="435">
        <f t="shared" si="90"/>
        <v>13.936994662500002</v>
      </c>
      <c r="H1531" s="454">
        <v>0.1</v>
      </c>
      <c r="I1531" s="435">
        <f t="shared" si="88"/>
        <v>15.330694128750002</v>
      </c>
      <c r="J1531" s="42"/>
      <c r="K1531" s="42"/>
      <c r="L1531" s="42"/>
    </row>
    <row r="1532" spans="1:12" ht="15" customHeight="1" x14ac:dyDescent="0.25">
      <c r="A1532" s="423"/>
      <c r="B1532" s="449">
        <v>3249</v>
      </c>
      <c r="C1532" s="464" t="s">
        <v>1344</v>
      </c>
      <c r="D1532" s="555">
        <v>10.395000000000001</v>
      </c>
      <c r="E1532" s="418" t="s">
        <v>1457</v>
      </c>
      <c r="F1532" s="419" t="s">
        <v>1457</v>
      </c>
      <c r="G1532" s="435">
        <f t="shared" si="90"/>
        <v>4.1580000000000004</v>
      </c>
      <c r="H1532" s="454">
        <v>0.1</v>
      </c>
      <c r="I1532" s="435">
        <f t="shared" si="88"/>
        <v>4.5738000000000003</v>
      </c>
      <c r="J1532" s="42"/>
      <c r="K1532" s="42"/>
      <c r="L1532" s="42"/>
    </row>
    <row r="1533" spans="1:12" ht="15" customHeight="1" x14ac:dyDescent="0.25">
      <c r="A1533" s="423"/>
      <c r="B1533" s="445" t="s">
        <v>1393</v>
      </c>
      <c r="C1533" s="464" t="s">
        <v>1394</v>
      </c>
      <c r="D1533" s="555">
        <v>63.871500000000005</v>
      </c>
      <c r="E1533" s="418" t="s">
        <v>1457</v>
      </c>
      <c r="F1533" s="419" t="s">
        <v>1457</v>
      </c>
      <c r="G1533" s="435">
        <f t="shared" si="90"/>
        <v>25.548600000000004</v>
      </c>
      <c r="H1533" s="454">
        <v>0.1</v>
      </c>
      <c r="I1533" s="435">
        <f t="shared" si="88"/>
        <v>28.103460000000005</v>
      </c>
      <c r="J1533" s="42"/>
      <c r="K1533" s="42"/>
      <c r="L1533" s="42"/>
    </row>
    <row r="1534" spans="1:12" ht="15" customHeight="1" x14ac:dyDescent="0.25">
      <c r="A1534" s="423"/>
      <c r="B1534" s="445" t="s">
        <v>1391</v>
      </c>
      <c r="C1534" s="464" t="s">
        <v>1392</v>
      </c>
      <c r="D1534" s="555">
        <v>42.042000000000002</v>
      </c>
      <c r="E1534" s="418" t="s">
        <v>1457</v>
      </c>
      <c r="F1534" s="419" t="s">
        <v>1457</v>
      </c>
      <c r="G1534" s="435">
        <f t="shared" si="90"/>
        <v>16.816800000000001</v>
      </c>
      <c r="H1534" s="454">
        <v>0.1</v>
      </c>
      <c r="I1534" s="435">
        <f t="shared" si="88"/>
        <v>18.498480000000001</v>
      </c>
      <c r="J1534" s="42"/>
      <c r="K1534" s="42"/>
      <c r="L1534" s="42"/>
    </row>
    <row r="1535" spans="1:12" ht="15" customHeight="1" x14ac:dyDescent="0.25">
      <c r="A1535" s="423"/>
      <c r="B1535" s="445" t="s">
        <v>1389</v>
      </c>
      <c r="C1535" s="464" t="s">
        <v>1390</v>
      </c>
      <c r="D1535" s="555">
        <v>29.914500000000004</v>
      </c>
      <c r="E1535" s="418" t="s">
        <v>1457</v>
      </c>
      <c r="F1535" s="419" t="s">
        <v>1457</v>
      </c>
      <c r="G1535" s="435">
        <f t="shared" si="90"/>
        <v>11.965800000000002</v>
      </c>
      <c r="H1535" s="454">
        <v>0.1</v>
      </c>
      <c r="I1535" s="435">
        <f t="shared" si="88"/>
        <v>13.162380000000002</v>
      </c>
      <c r="J1535" s="42"/>
      <c r="K1535" s="42"/>
      <c r="L1535" s="42"/>
    </row>
    <row r="1536" spans="1:12" s="42" customFormat="1" ht="15" customHeight="1" x14ac:dyDescent="0.25">
      <c r="A1536" s="423"/>
      <c r="B1536" s="445" t="s">
        <v>1497</v>
      </c>
      <c r="C1536" s="464" t="s">
        <v>1499</v>
      </c>
      <c r="D1536" s="555">
        <v>21.575539814062502</v>
      </c>
      <c r="E1536" s="418" t="s">
        <v>1457</v>
      </c>
      <c r="F1536" s="419" t="s">
        <v>1457</v>
      </c>
      <c r="G1536" s="435">
        <f t="shared" si="90"/>
        <v>8.6302159256250004</v>
      </c>
      <c r="H1536" s="454">
        <v>0.1</v>
      </c>
      <c r="I1536" s="435">
        <f t="shared" si="88"/>
        <v>9.4932375181875006</v>
      </c>
    </row>
    <row r="1537" spans="1:10" s="42" customFormat="1" ht="15" customHeight="1" x14ac:dyDescent="0.25">
      <c r="A1537" s="423"/>
      <c r="B1537" s="445" t="s">
        <v>1494</v>
      </c>
      <c r="C1537" s="464" t="s">
        <v>1496</v>
      </c>
      <c r="D1537" s="555">
        <v>7.5045355875000022</v>
      </c>
      <c r="E1537" s="418" t="s">
        <v>1457</v>
      </c>
      <c r="F1537" s="419" t="s">
        <v>1457</v>
      </c>
      <c r="G1537" s="435">
        <f t="shared" si="90"/>
        <v>3.0018142350000012</v>
      </c>
      <c r="H1537" s="454">
        <v>0.1</v>
      </c>
      <c r="I1537" s="435">
        <f t="shared" si="88"/>
        <v>3.3019956585000014</v>
      </c>
    </row>
    <row r="1538" spans="1:10" s="42" customFormat="1" ht="15" customHeight="1" x14ac:dyDescent="0.25">
      <c r="A1538" s="423"/>
      <c r="B1538" s="445" t="s">
        <v>1596</v>
      </c>
      <c r="C1538" s="464" t="s">
        <v>1598</v>
      </c>
      <c r="D1538" s="555">
        <v>39.224386687500001</v>
      </c>
      <c r="E1538" s="418" t="s">
        <v>1457</v>
      </c>
      <c r="F1538" s="419" t="s">
        <v>1457</v>
      </c>
      <c r="G1538" s="435">
        <f t="shared" si="90"/>
        <v>15.689754675000001</v>
      </c>
      <c r="H1538" s="454">
        <v>0.1</v>
      </c>
      <c r="I1538" s="435">
        <f t="shared" ref="I1538:I1601" si="91">SUM(G1538*H1538)+G1538</f>
        <v>17.258730142500003</v>
      </c>
    </row>
    <row r="1539" spans="1:10" s="42" customFormat="1" ht="15" customHeight="1" x14ac:dyDescent="0.25">
      <c r="A1539" s="423"/>
      <c r="B1539" s="445" t="s">
        <v>1599</v>
      </c>
      <c r="C1539" s="464" t="s">
        <v>1601</v>
      </c>
      <c r="D1539" s="555">
        <v>52.26798425625001</v>
      </c>
      <c r="E1539" s="418" t="s">
        <v>1457</v>
      </c>
      <c r="F1539" s="419" t="s">
        <v>1457</v>
      </c>
      <c r="G1539" s="435">
        <f t="shared" si="90"/>
        <v>20.907193702500006</v>
      </c>
      <c r="H1539" s="454">
        <v>0.1</v>
      </c>
      <c r="I1539" s="435">
        <f t="shared" si="91"/>
        <v>22.997913072750006</v>
      </c>
    </row>
    <row r="1540" spans="1:10" s="42" customFormat="1" ht="15" customHeight="1" x14ac:dyDescent="0.25">
      <c r="A1540" s="423"/>
      <c r="B1540" s="445" t="s">
        <v>1602</v>
      </c>
      <c r="C1540" s="464" t="s">
        <v>1604</v>
      </c>
      <c r="D1540" s="555">
        <v>52.26798425625001</v>
      </c>
      <c r="E1540" s="418" t="s">
        <v>1457</v>
      </c>
      <c r="F1540" s="419" t="s">
        <v>1457</v>
      </c>
      <c r="G1540" s="435">
        <f t="shared" si="90"/>
        <v>20.907193702500006</v>
      </c>
      <c r="H1540" s="454">
        <v>0.1</v>
      </c>
      <c r="I1540" s="435">
        <f t="shared" si="91"/>
        <v>22.997913072750006</v>
      </c>
    </row>
    <row r="1541" spans="1:10" s="42" customFormat="1" ht="15" customHeight="1" x14ac:dyDescent="0.25">
      <c r="A1541" s="423"/>
      <c r="B1541" s="445" t="s">
        <v>1802</v>
      </c>
      <c r="C1541" s="464" t="s">
        <v>1804</v>
      </c>
      <c r="D1541" s="555">
        <v>35.959233023437498</v>
      </c>
      <c r="E1541" s="418" t="s">
        <v>1457</v>
      </c>
      <c r="F1541" s="419" t="s">
        <v>1457</v>
      </c>
      <c r="G1541" s="435">
        <f t="shared" si="90"/>
        <v>14.383693209375</v>
      </c>
      <c r="H1541" s="454">
        <v>0.1</v>
      </c>
      <c r="I1541" s="435">
        <f t="shared" si="91"/>
        <v>15.8220625303125</v>
      </c>
    </row>
    <row r="1542" spans="1:10" s="42" customFormat="1" ht="15" customHeight="1" x14ac:dyDescent="0.25">
      <c r="A1542" s="423"/>
      <c r="B1542" s="445" t="s">
        <v>1805</v>
      </c>
      <c r="C1542" s="464" t="s">
        <v>1807</v>
      </c>
      <c r="D1542" s="555">
        <v>3.9309472125000009</v>
      </c>
      <c r="E1542" s="418" t="s">
        <v>1457</v>
      </c>
      <c r="F1542" s="419" t="s">
        <v>1457</v>
      </c>
      <c r="G1542" s="435">
        <f t="shared" si="90"/>
        <v>1.5723788850000004</v>
      </c>
      <c r="H1542" s="454">
        <v>0.1</v>
      </c>
      <c r="I1542" s="435">
        <f t="shared" si="91"/>
        <v>1.7296167735000005</v>
      </c>
    </row>
    <row r="1543" spans="1:10" s="42" customFormat="1" ht="15" customHeight="1" x14ac:dyDescent="0.25">
      <c r="A1543" s="423"/>
      <c r="B1543" s="445" t="s">
        <v>2114</v>
      </c>
      <c r="C1543" s="464" t="s">
        <v>2116</v>
      </c>
      <c r="D1543" s="555">
        <v>10.804499999999999</v>
      </c>
      <c r="E1543" s="418" t="s">
        <v>1457</v>
      </c>
      <c r="F1543" s="419" t="s">
        <v>1457</v>
      </c>
      <c r="G1543" s="435">
        <f t="shared" si="90"/>
        <v>4.3217999999999996</v>
      </c>
      <c r="H1543" s="454">
        <v>0.1</v>
      </c>
      <c r="I1543" s="435">
        <f t="shared" si="91"/>
        <v>4.7539799999999994</v>
      </c>
    </row>
    <row r="1544" spans="1:10" s="42" customFormat="1" ht="15" customHeight="1" x14ac:dyDescent="0.25">
      <c r="A1544" s="423"/>
      <c r="B1544" s="445" t="s">
        <v>2117</v>
      </c>
      <c r="C1544" s="464" t="s">
        <v>2119</v>
      </c>
      <c r="D1544" s="555">
        <v>16.22</v>
      </c>
      <c r="E1544" s="418" t="s">
        <v>1457</v>
      </c>
      <c r="F1544" s="419" t="s">
        <v>1457</v>
      </c>
      <c r="G1544" s="435">
        <f t="shared" si="90"/>
        <v>6.4879999999999995</v>
      </c>
      <c r="H1544" s="454">
        <v>0.1</v>
      </c>
      <c r="I1544" s="435">
        <f t="shared" si="91"/>
        <v>7.1367999999999991</v>
      </c>
    </row>
    <row r="1545" spans="1:10" s="42" customFormat="1" ht="15" customHeight="1" x14ac:dyDescent="0.25">
      <c r="A1545" s="423"/>
      <c r="B1545" s="445" t="s">
        <v>2120</v>
      </c>
      <c r="C1545" s="464" t="s">
        <v>2122</v>
      </c>
      <c r="D1545" s="555">
        <v>31.268898281249999</v>
      </c>
      <c r="E1545" s="418" t="s">
        <v>1457</v>
      </c>
      <c r="F1545" s="419" t="s">
        <v>1457</v>
      </c>
      <c r="G1545" s="435">
        <f t="shared" si="90"/>
        <v>12.5075593125</v>
      </c>
      <c r="H1545" s="454">
        <v>0.1</v>
      </c>
      <c r="I1545" s="435">
        <f t="shared" si="91"/>
        <v>13.758315243749999</v>
      </c>
    </row>
    <row r="1546" spans="1:10" s="42" customFormat="1" ht="15" customHeight="1" x14ac:dyDescent="0.25">
      <c r="A1546" s="423"/>
      <c r="B1546" s="445" t="s">
        <v>2127</v>
      </c>
      <c r="C1546" s="464" t="s">
        <v>3804</v>
      </c>
      <c r="D1546" s="555">
        <v>12.668370789375002</v>
      </c>
      <c r="E1546" s="418" t="s">
        <v>1457</v>
      </c>
      <c r="F1546" s="419" t="s">
        <v>1457</v>
      </c>
      <c r="G1546" s="435">
        <f t="shared" si="90"/>
        <v>5.0673483157500012</v>
      </c>
      <c r="H1546" s="454">
        <v>0.1</v>
      </c>
      <c r="I1546" s="435">
        <f t="shared" si="91"/>
        <v>5.574083147325001</v>
      </c>
    </row>
    <row r="1547" spans="1:10" s="42" customFormat="1" ht="15" customHeight="1" x14ac:dyDescent="0.25">
      <c r="A1547" s="423"/>
      <c r="B1547" s="445" t="s">
        <v>2123</v>
      </c>
      <c r="C1547" s="464" t="s">
        <v>2213</v>
      </c>
      <c r="D1547" s="555">
        <v>40.134999999999998</v>
      </c>
      <c r="E1547" s="418" t="s">
        <v>1457</v>
      </c>
      <c r="F1547" s="419" t="s">
        <v>1457</v>
      </c>
      <c r="G1547" s="435">
        <f t="shared" si="90"/>
        <v>16.053999999999998</v>
      </c>
      <c r="H1547" s="454">
        <v>0.1</v>
      </c>
      <c r="I1547" s="435">
        <f t="shared" si="91"/>
        <v>17.659399999999998</v>
      </c>
    </row>
    <row r="1548" spans="1:10" s="42" customFormat="1" ht="15" customHeight="1" x14ac:dyDescent="0.3">
      <c r="A1548" s="423"/>
      <c r="B1548" s="445" t="s">
        <v>2949</v>
      </c>
      <c r="C1548" s="464" t="s">
        <v>2951</v>
      </c>
      <c r="D1548" s="555">
        <v>13.042574999999999</v>
      </c>
      <c r="E1548" s="418" t="s">
        <v>1457</v>
      </c>
      <c r="F1548" s="419" t="s">
        <v>1457</v>
      </c>
      <c r="G1548" s="435">
        <f t="shared" si="90"/>
        <v>5.2170300000000003</v>
      </c>
      <c r="H1548" s="454">
        <v>0.1</v>
      </c>
      <c r="I1548" s="435">
        <f t="shared" si="91"/>
        <v>5.7387329999999999</v>
      </c>
      <c r="J1548" s="13"/>
    </row>
    <row r="1549" spans="1:10" s="42" customFormat="1" ht="15" customHeight="1" x14ac:dyDescent="0.3">
      <c r="A1549" s="423"/>
      <c r="B1549" s="445" t="s">
        <v>3549</v>
      </c>
      <c r="C1549" s="464" t="s">
        <v>3551</v>
      </c>
      <c r="D1549" s="555">
        <v>14.7125</v>
      </c>
      <c r="E1549" s="418" t="s">
        <v>1457</v>
      </c>
      <c r="F1549" s="419" t="s">
        <v>1457</v>
      </c>
      <c r="G1549" s="435">
        <f t="shared" si="90"/>
        <v>5.8850000000000007</v>
      </c>
      <c r="H1549" s="454">
        <v>0.1</v>
      </c>
      <c r="I1549" s="435">
        <f t="shared" si="91"/>
        <v>6.4735000000000005</v>
      </c>
      <c r="J1549" s="13"/>
    </row>
    <row r="1550" spans="1:10" s="42" customFormat="1" ht="15" customHeight="1" x14ac:dyDescent="0.3">
      <c r="A1550" s="423"/>
      <c r="B1550" s="445" t="s">
        <v>3552</v>
      </c>
      <c r="C1550" s="464" t="s">
        <v>3554</v>
      </c>
      <c r="D1550" s="555">
        <v>26.801912812500003</v>
      </c>
      <c r="E1550" s="418" t="s">
        <v>1457</v>
      </c>
      <c r="F1550" s="419" t="s">
        <v>1457</v>
      </c>
      <c r="G1550" s="435">
        <f t="shared" si="90"/>
        <v>10.720765125000002</v>
      </c>
      <c r="H1550" s="454">
        <v>0.1</v>
      </c>
      <c r="I1550" s="435">
        <f t="shared" si="91"/>
        <v>11.792841637500002</v>
      </c>
      <c r="J1550" s="13"/>
    </row>
    <row r="1551" spans="1:10" s="42" customFormat="1" ht="15" customHeight="1" x14ac:dyDescent="0.3">
      <c r="A1551" s="423"/>
      <c r="B1551" s="445" t="s">
        <v>3606</v>
      </c>
      <c r="C1551" s="464" t="s">
        <v>3608</v>
      </c>
      <c r="D1551" s="555">
        <v>51.272484637500007</v>
      </c>
      <c r="E1551" s="418" t="s">
        <v>1457</v>
      </c>
      <c r="F1551" s="419" t="s">
        <v>1457</v>
      </c>
      <c r="G1551" s="435">
        <f t="shared" si="90"/>
        <v>20.508993855000003</v>
      </c>
      <c r="H1551" s="454">
        <v>0.1</v>
      </c>
      <c r="I1551" s="435">
        <f t="shared" si="91"/>
        <v>22.559893240500003</v>
      </c>
      <c r="J1551" s="13"/>
    </row>
    <row r="1552" spans="1:10" s="42" customFormat="1" ht="15" customHeight="1" x14ac:dyDescent="0.3">
      <c r="A1552" s="423"/>
      <c r="B1552" s="445" t="s">
        <v>3609</v>
      </c>
      <c r="C1552" s="464" t="s">
        <v>3611</v>
      </c>
      <c r="D1552" s="555">
        <v>51.272484637500007</v>
      </c>
      <c r="E1552" s="418" t="s">
        <v>1457</v>
      </c>
      <c r="F1552" s="419" t="s">
        <v>1457</v>
      </c>
      <c r="G1552" s="435">
        <f t="shared" si="90"/>
        <v>20.508993855000003</v>
      </c>
      <c r="H1552" s="454">
        <v>0.1</v>
      </c>
      <c r="I1552" s="435">
        <f t="shared" si="91"/>
        <v>22.559893240500003</v>
      </c>
      <c r="J1552" s="13"/>
    </row>
    <row r="1553" spans="1:12" s="42" customFormat="1" ht="15" customHeight="1" x14ac:dyDescent="0.3">
      <c r="A1553" s="423"/>
      <c r="B1553" s="455">
        <v>3300</v>
      </c>
      <c r="C1553" s="466" t="s">
        <v>19</v>
      </c>
      <c r="D1553" s="547">
        <v>8.7150000000000016</v>
      </c>
      <c r="E1553" s="418" t="s">
        <v>1459</v>
      </c>
      <c r="F1553" s="420" t="s">
        <v>1459</v>
      </c>
      <c r="G1553" s="435">
        <f t="shared" ref="G1553:G1560" si="92">SUM(D1553)*0.5</f>
        <v>4.3575000000000008</v>
      </c>
      <c r="H1553" s="442"/>
      <c r="I1553" s="435">
        <f t="shared" si="91"/>
        <v>4.3575000000000008</v>
      </c>
      <c r="J1553" s="13"/>
    </row>
    <row r="1554" spans="1:12" s="42" customFormat="1" ht="15" customHeight="1" x14ac:dyDescent="0.3">
      <c r="A1554" s="423"/>
      <c r="B1554" s="455">
        <v>3303</v>
      </c>
      <c r="C1554" s="466" t="s">
        <v>20</v>
      </c>
      <c r="D1554" s="547">
        <v>13.23</v>
      </c>
      <c r="E1554" s="418" t="s">
        <v>1459</v>
      </c>
      <c r="F1554" s="420" t="s">
        <v>1459</v>
      </c>
      <c r="G1554" s="435">
        <f t="shared" si="92"/>
        <v>6.6150000000000002</v>
      </c>
      <c r="H1554" s="442"/>
      <c r="I1554" s="435">
        <f t="shared" si="91"/>
        <v>6.6150000000000002</v>
      </c>
      <c r="J1554" s="13"/>
    </row>
    <row r="1555" spans="1:12" s="42" customFormat="1" ht="15" customHeight="1" x14ac:dyDescent="0.3">
      <c r="A1555" s="423"/>
      <c r="B1555" s="455">
        <v>3307</v>
      </c>
      <c r="C1555" s="466" t="s">
        <v>395</v>
      </c>
      <c r="D1555" s="547">
        <v>25.252500000000001</v>
      </c>
      <c r="E1555" s="418" t="s">
        <v>1459</v>
      </c>
      <c r="F1555" s="420" t="s">
        <v>1459</v>
      </c>
      <c r="G1555" s="435">
        <f t="shared" si="92"/>
        <v>12.626250000000001</v>
      </c>
      <c r="H1555" s="442"/>
      <c r="I1555" s="435">
        <f t="shared" si="91"/>
        <v>12.626250000000001</v>
      </c>
      <c r="J1555" s="13"/>
    </row>
    <row r="1556" spans="1:12" s="42" customFormat="1" ht="15" customHeight="1" x14ac:dyDescent="0.3">
      <c r="A1556" s="423"/>
      <c r="B1556" s="455">
        <v>3309</v>
      </c>
      <c r="C1556" s="466" t="s">
        <v>21</v>
      </c>
      <c r="D1556" s="547">
        <v>7.6125000000000007</v>
      </c>
      <c r="E1556" s="418" t="s">
        <v>1459</v>
      </c>
      <c r="F1556" s="420" t="s">
        <v>1459</v>
      </c>
      <c r="G1556" s="435">
        <f t="shared" si="92"/>
        <v>3.8062500000000004</v>
      </c>
      <c r="H1556" s="442"/>
      <c r="I1556" s="435">
        <f t="shared" si="91"/>
        <v>3.8062500000000004</v>
      </c>
      <c r="J1556" s="13"/>
    </row>
    <row r="1557" spans="1:12" s="42" customFormat="1" ht="15" customHeight="1" x14ac:dyDescent="0.3">
      <c r="A1557" s="423"/>
      <c r="B1557" s="455">
        <v>3312</v>
      </c>
      <c r="C1557" s="466" t="s">
        <v>3337</v>
      </c>
      <c r="D1557" s="547">
        <v>24.255000000000003</v>
      </c>
      <c r="E1557" s="418" t="s">
        <v>1459</v>
      </c>
      <c r="F1557" s="420" t="s">
        <v>1459</v>
      </c>
      <c r="G1557" s="435">
        <f t="shared" si="92"/>
        <v>12.127500000000001</v>
      </c>
      <c r="H1557" s="442"/>
      <c r="I1557" s="435">
        <f t="shared" si="91"/>
        <v>12.127500000000001</v>
      </c>
      <c r="J1557" s="13"/>
      <c r="K1557" s="6"/>
      <c r="L1557" s="6"/>
    </row>
    <row r="1558" spans="1:12" s="42" customFormat="1" ht="15" customHeight="1" x14ac:dyDescent="0.3">
      <c r="A1558" s="423"/>
      <c r="B1558" s="455">
        <v>3322</v>
      </c>
      <c r="C1558" s="466" t="s">
        <v>119</v>
      </c>
      <c r="D1558" s="547">
        <v>41.895000000000003</v>
      </c>
      <c r="E1558" s="418" t="s">
        <v>1459</v>
      </c>
      <c r="F1558" s="420" t="s">
        <v>1459</v>
      </c>
      <c r="G1558" s="435">
        <f t="shared" si="92"/>
        <v>20.947500000000002</v>
      </c>
      <c r="H1558" s="442"/>
      <c r="I1558" s="435">
        <f t="shared" si="91"/>
        <v>20.947500000000002</v>
      </c>
      <c r="J1558" s="13"/>
      <c r="K1558" s="6"/>
      <c r="L1558" s="6"/>
    </row>
    <row r="1559" spans="1:12" s="42" customFormat="1" ht="15" customHeight="1" x14ac:dyDescent="0.3">
      <c r="A1559" s="423"/>
      <c r="B1559" s="455">
        <v>3326</v>
      </c>
      <c r="C1559" s="466" t="s">
        <v>390</v>
      </c>
      <c r="D1559" s="547">
        <v>8.82</v>
      </c>
      <c r="E1559" s="418" t="s">
        <v>1459</v>
      </c>
      <c r="F1559" s="420" t="s">
        <v>1459</v>
      </c>
      <c r="G1559" s="435">
        <f t="shared" si="92"/>
        <v>4.41</v>
      </c>
      <c r="H1559" s="442"/>
      <c r="I1559" s="435">
        <f t="shared" si="91"/>
        <v>4.41</v>
      </c>
      <c r="J1559" s="13"/>
      <c r="K1559" s="6"/>
      <c r="L1559" s="6"/>
    </row>
    <row r="1560" spans="1:12" s="42" customFormat="1" ht="15" customHeight="1" x14ac:dyDescent="0.3">
      <c r="A1560" s="423"/>
      <c r="B1560" s="455">
        <v>3327</v>
      </c>
      <c r="C1560" s="466" t="s">
        <v>138</v>
      </c>
      <c r="D1560" s="547">
        <v>7.9379999999999997</v>
      </c>
      <c r="E1560" s="418" t="s">
        <v>1459</v>
      </c>
      <c r="F1560" s="420" t="s">
        <v>1459</v>
      </c>
      <c r="G1560" s="435">
        <f t="shared" si="92"/>
        <v>3.9689999999999999</v>
      </c>
      <c r="H1560" s="442"/>
      <c r="I1560" s="435">
        <f t="shared" si="91"/>
        <v>3.9689999999999999</v>
      </c>
      <c r="J1560" s="2"/>
      <c r="K1560" s="6"/>
      <c r="L1560" s="6"/>
    </row>
    <row r="1561" spans="1:12" s="42" customFormat="1" ht="15" customHeight="1" x14ac:dyDescent="0.3">
      <c r="A1561" s="423"/>
      <c r="B1561" s="445" t="s">
        <v>233</v>
      </c>
      <c r="C1561" s="470" t="s">
        <v>239</v>
      </c>
      <c r="D1561" s="549">
        <v>2</v>
      </c>
      <c r="E1561" s="418" t="s">
        <v>1458</v>
      </c>
      <c r="F1561" s="420" t="s">
        <v>1458</v>
      </c>
      <c r="G1561" s="435">
        <f>SUM(D1561)*0.6</f>
        <v>1.2</v>
      </c>
      <c r="H1561" s="442"/>
      <c r="I1561" s="435">
        <f t="shared" si="91"/>
        <v>1.2</v>
      </c>
      <c r="J1561" s="13"/>
      <c r="K1561" s="6"/>
      <c r="L1561" s="6"/>
    </row>
    <row r="1562" spans="1:12" s="42" customFormat="1" ht="15" customHeight="1" x14ac:dyDescent="0.3">
      <c r="A1562" s="423"/>
      <c r="B1562" s="445" t="s">
        <v>234</v>
      </c>
      <c r="C1562" s="470" t="s">
        <v>238</v>
      </c>
      <c r="D1562" s="549">
        <v>0.32</v>
      </c>
      <c r="E1562" s="418" t="s">
        <v>1458</v>
      </c>
      <c r="F1562" s="420" t="s">
        <v>1458</v>
      </c>
      <c r="G1562" s="435">
        <f>SUM(D1562)*0.6</f>
        <v>0.192</v>
      </c>
      <c r="H1562" s="442"/>
      <c r="I1562" s="435">
        <f t="shared" si="91"/>
        <v>0.192</v>
      </c>
      <c r="J1562" s="13"/>
      <c r="K1562" s="39"/>
      <c r="L1562" s="39"/>
    </row>
    <row r="1563" spans="1:12" s="42" customFormat="1" ht="15" customHeight="1" x14ac:dyDescent="0.3">
      <c r="A1563" s="423"/>
      <c r="B1563" s="445" t="s">
        <v>235</v>
      </c>
      <c r="C1563" s="470" t="s">
        <v>237</v>
      </c>
      <c r="D1563" s="549">
        <v>0.21</v>
      </c>
      <c r="E1563" s="418" t="s">
        <v>1458</v>
      </c>
      <c r="F1563" s="420" t="s">
        <v>1458</v>
      </c>
      <c r="G1563" s="435">
        <f>SUM(D1563)*0.6</f>
        <v>0.126</v>
      </c>
      <c r="H1563" s="442"/>
      <c r="I1563" s="435">
        <f t="shared" si="91"/>
        <v>0.126</v>
      </c>
      <c r="J1563" s="13"/>
      <c r="K1563" s="39"/>
      <c r="L1563" s="39"/>
    </row>
    <row r="1564" spans="1:12" s="42" customFormat="1" ht="15" customHeight="1" x14ac:dyDescent="0.3">
      <c r="A1564" s="423"/>
      <c r="B1564" s="445" t="s">
        <v>236</v>
      </c>
      <c r="C1564" s="470" t="s">
        <v>240</v>
      </c>
      <c r="D1564" s="549">
        <v>1.58</v>
      </c>
      <c r="E1564" s="418" t="s">
        <v>1458</v>
      </c>
      <c r="F1564" s="420" t="s">
        <v>1458</v>
      </c>
      <c r="G1564" s="435">
        <f>SUM(D1564)*0.6</f>
        <v>0.94799999999999995</v>
      </c>
      <c r="H1564" s="442"/>
      <c r="I1564" s="435">
        <f t="shared" si="91"/>
        <v>0.94799999999999995</v>
      </c>
      <c r="J1564" s="13"/>
      <c r="K1564" s="39"/>
      <c r="L1564" s="39"/>
    </row>
    <row r="1565" spans="1:12" s="42" customFormat="1" ht="15" customHeight="1" x14ac:dyDescent="0.3">
      <c r="A1565" s="423"/>
      <c r="B1565" s="455">
        <v>3337</v>
      </c>
      <c r="C1565" s="466" t="s">
        <v>1501</v>
      </c>
      <c r="D1565" s="547">
        <v>34.734000000000002</v>
      </c>
      <c r="E1565" s="418" t="s">
        <v>1459</v>
      </c>
      <c r="F1565" s="420" t="s">
        <v>1459</v>
      </c>
      <c r="G1565" s="435">
        <f>SUM(D1565)*0.5</f>
        <v>17.367000000000001</v>
      </c>
      <c r="H1565" s="442"/>
      <c r="I1565" s="435">
        <f t="shared" si="91"/>
        <v>17.367000000000001</v>
      </c>
      <c r="J1565" s="13"/>
      <c r="K1565" s="39"/>
      <c r="L1565" s="39"/>
    </row>
    <row r="1566" spans="1:12" s="42" customFormat="1" ht="15" customHeight="1" x14ac:dyDescent="0.3">
      <c r="A1566" s="423"/>
      <c r="B1566" s="455">
        <v>3338</v>
      </c>
      <c r="C1566" s="466" t="s">
        <v>1503</v>
      </c>
      <c r="D1566" s="547">
        <v>32.224500000000006</v>
      </c>
      <c r="E1566" s="418" t="s">
        <v>1459</v>
      </c>
      <c r="F1566" s="420" t="s">
        <v>1459</v>
      </c>
      <c r="G1566" s="435">
        <f>SUM(D1566)*0.5</f>
        <v>16.112250000000003</v>
      </c>
      <c r="H1566" s="442"/>
      <c r="I1566" s="435">
        <f t="shared" si="91"/>
        <v>16.112250000000003</v>
      </c>
      <c r="J1566" s="13"/>
      <c r="K1566" s="39"/>
      <c r="L1566" s="39"/>
    </row>
    <row r="1567" spans="1:12" s="42" customFormat="1" ht="15" customHeight="1" x14ac:dyDescent="0.25">
      <c r="A1567" s="423"/>
      <c r="B1567" s="455">
        <v>3339</v>
      </c>
      <c r="C1567" s="466" t="s">
        <v>1505</v>
      </c>
      <c r="D1567" s="547">
        <v>30.87</v>
      </c>
      <c r="E1567" s="418" t="s">
        <v>1459</v>
      </c>
      <c r="F1567" s="420" t="s">
        <v>1459</v>
      </c>
      <c r="G1567" s="435">
        <f>SUM(D1567)*0.5</f>
        <v>15.435</v>
      </c>
      <c r="H1567" s="442"/>
      <c r="I1567" s="435">
        <f t="shared" si="91"/>
        <v>15.435</v>
      </c>
      <c r="J1567" s="6"/>
      <c r="K1567" s="6"/>
      <c r="L1567" s="6"/>
    </row>
    <row r="1568" spans="1:12" s="42" customFormat="1" ht="15" customHeight="1" x14ac:dyDescent="0.25">
      <c r="A1568" s="423"/>
      <c r="B1568" s="455">
        <v>3340</v>
      </c>
      <c r="C1568" s="466" t="s">
        <v>1507</v>
      </c>
      <c r="D1568" s="547">
        <v>20.842500000000001</v>
      </c>
      <c r="E1568" s="418" t="s">
        <v>1459</v>
      </c>
      <c r="F1568" s="420" t="s">
        <v>1459</v>
      </c>
      <c r="G1568" s="435">
        <f>SUM(D1568)*0.5</f>
        <v>10.421250000000001</v>
      </c>
      <c r="H1568" s="442"/>
      <c r="I1568" s="435">
        <f t="shared" si="91"/>
        <v>10.421250000000001</v>
      </c>
      <c r="J1568" s="6"/>
      <c r="K1568" s="6"/>
      <c r="L1568" s="6"/>
    </row>
    <row r="1569" spans="1:12" s="42" customFormat="1" ht="15" customHeight="1" x14ac:dyDescent="0.25">
      <c r="A1569" s="423"/>
      <c r="B1569" s="455">
        <v>3341</v>
      </c>
      <c r="C1569" s="466" t="s">
        <v>1731</v>
      </c>
      <c r="D1569" s="547">
        <v>12.022499999999999</v>
      </c>
      <c r="E1569" s="418" t="s">
        <v>1459</v>
      </c>
      <c r="F1569" s="420" t="s">
        <v>1459</v>
      </c>
      <c r="G1569" s="435">
        <f>SUM(D1569)*0.5</f>
        <v>6.0112499999999995</v>
      </c>
      <c r="H1569" s="442"/>
      <c r="I1569" s="435">
        <f t="shared" si="91"/>
        <v>6.0112499999999995</v>
      </c>
      <c r="J1569" s="108"/>
      <c r="K1569" s="6"/>
      <c r="L1569" s="6"/>
    </row>
    <row r="1570" spans="1:12" s="42" customFormat="1" ht="15" customHeight="1" x14ac:dyDescent="0.25">
      <c r="A1570" s="423"/>
      <c r="B1570" s="449">
        <v>3350</v>
      </c>
      <c r="C1570" s="464" t="s">
        <v>3750</v>
      </c>
      <c r="D1570" s="555">
        <v>7.2985500000000005</v>
      </c>
      <c r="E1570" s="418" t="s">
        <v>1457</v>
      </c>
      <c r="F1570" s="419" t="s">
        <v>1457</v>
      </c>
      <c r="G1570" s="435">
        <f t="shared" ref="G1570:G1593" si="93">SUM(D1570)*0.4</f>
        <v>2.9194200000000006</v>
      </c>
      <c r="H1570" s="454">
        <v>0.25</v>
      </c>
      <c r="I1570" s="435">
        <f t="shared" si="91"/>
        <v>3.6492750000000007</v>
      </c>
      <c r="J1570" s="108"/>
      <c r="K1570" s="6"/>
      <c r="L1570" s="6"/>
    </row>
    <row r="1571" spans="1:12" s="42" customFormat="1" ht="15" customHeight="1" x14ac:dyDescent="0.25">
      <c r="A1571" s="423"/>
      <c r="B1571" s="449">
        <v>3351</v>
      </c>
      <c r="C1571" s="464" t="s">
        <v>3752</v>
      </c>
      <c r="D1571" s="555">
        <v>8.9</v>
      </c>
      <c r="E1571" s="418" t="s">
        <v>1457</v>
      </c>
      <c r="F1571" s="419" t="s">
        <v>1457</v>
      </c>
      <c r="G1571" s="435">
        <f t="shared" si="93"/>
        <v>3.5600000000000005</v>
      </c>
      <c r="H1571" s="454">
        <v>0.25</v>
      </c>
      <c r="I1571" s="435">
        <f t="shared" si="91"/>
        <v>4.4500000000000011</v>
      </c>
      <c r="J1571" s="108"/>
      <c r="K1571" s="6"/>
      <c r="L1571" s="6"/>
    </row>
    <row r="1572" spans="1:12" s="42" customFormat="1" ht="15" customHeight="1" x14ac:dyDescent="0.25">
      <c r="A1572" s="423"/>
      <c r="B1572" s="449">
        <v>3352</v>
      </c>
      <c r="C1572" s="464" t="s">
        <v>3753</v>
      </c>
      <c r="D1572" s="555">
        <v>10.209150000000001</v>
      </c>
      <c r="E1572" s="418" t="s">
        <v>1457</v>
      </c>
      <c r="F1572" s="419" t="s">
        <v>1457</v>
      </c>
      <c r="G1572" s="435">
        <f t="shared" si="93"/>
        <v>4.083660000000001</v>
      </c>
      <c r="H1572" s="454">
        <v>0.25</v>
      </c>
      <c r="I1572" s="435">
        <f t="shared" si="91"/>
        <v>5.1045750000000014</v>
      </c>
      <c r="J1572" s="108"/>
      <c r="K1572" s="6"/>
      <c r="L1572" s="6"/>
    </row>
    <row r="1573" spans="1:12" s="42" customFormat="1" ht="15" customHeight="1" x14ac:dyDescent="0.25">
      <c r="A1573" s="423"/>
      <c r="B1573" s="449">
        <v>3353</v>
      </c>
      <c r="C1573" s="464" t="s">
        <v>3755</v>
      </c>
      <c r="D1573" s="555">
        <v>6.4496250000000002</v>
      </c>
      <c r="E1573" s="418" t="s">
        <v>1457</v>
      </c>
      <c r="F1573" s="419" t="s">
        <v>1457</v>
      </c>
      <c r="G1573" s="435">
        <f t="shared" si="93"/>
        <v>2.5798500000000004</v>
      </c>
      <c r="H1573" s="454">
        <v>0.25</v>
      </c>
      <c r="I1573" s="435">
        <f t="shared" si="91"/>
        <v>3.2248125000000005</v>
      </c>
      <c r="J1573" s="108"/>
    </row>
    <row r="1574" spans="1:12" s="42" customFormat="1" ht="15" customHeight="1" x14ac:dyDescent="0.25">
      <c r="A1574" s="423"/>
      <c r="B1574" s="449">
        <v>3354</v>
      </c>
      <c r="C1574" s="464" t="s">
        <v>3757</v>
      </c>
      <c r="D1574" s="555">
        <v>8.3900250000000014</v>
      </c>
      <c r="E1574" s="418" t="s">
        <v>1457</v>
      </c>
      <c r="F1574" s="419" t="s">
        <v>1457</v>
      </c>
      <c r="G1574" s="435">
        <f t="shared" si="93"/>
        <v>3.3560100000000008</v>
      </c>
      <c r="H1574" s="454">
        <v>0.25</v>
      </c>
      <c r="I1574" s="435">
        <f t="shared" si="91"/>
        <v>4.1950125000000007</v>
      </c>
      <c r="J1574" s="108"/>
    </row>
    <row r="1575" spans="1:12" s="42" customFormat="1" ht="15" customHeight="1" x14ac:dyDescent="0.25">
      <c r="A1575" s="423"/>
      <c r="B1575" s="449">
        <v>3355</v>
      </c>
      <c r="C1575" s="464" t="s">
        <v>3759</v>
      </c>
      <c r="D1575" s="555">
        <v>6.8024250000000004</v>
      </c>
      <c r="E1575" s="418" t="s">
        <v>1457</v>
      </c>
      <c r="F1575" s="419" t="s">
        <v>1457</v>
      </c>
      <c r="G1575" s="435">
        <f t="shared" si="93"/>
        <v>2.7209700000000003</v>
      </c>
      <c r="H1575" s="454">
        <v>0.25</v>
      </c>
      <c r="I1575" s="435">
        <f t="shared" si="91"/>
        <v>3.4012125000000006</v>
      </c>
      <c r="J1575" s="108"/>
    </row>
    <row r="1576" spans="1:12" s="42" customFormat="1" ht="15" customHeight="1" x14ac:dyDescent="0.25">
      <c r="A1576" s="423"/>
      <c r="B1576" s="449">
        <v>3356</v>
      </c>
      <c r="C1576" s="464" t="s">
        <v>3761</v>
      </c>
      <c r="D1576" s="555">
        <v>10.936800000000002</v>
      </c>
      <c r="E1576" s="418" t="s">
        <v>1457</v>
      </c>
      <c r="F1576" s="419" t="s">
        <v>1457</v>
      </c>
      <c r="G1576" s="435">
        <f t="shared" si="93"/>
        <v>4.3747200000000008</v>
      </c>
      <c r="H1576" s="454">
        <v>0.25</v>
      </c>
      <c r="I1576" s="435">
        <f t="shared" si="91"/>
        <v>5.4684000000000008</v>
      </c>
      <c r="J1576" s="108"/>
    </row>
    <row r="1577" spans="1:12" s="42" customFormat="1" ht="15" customHeight="1" x14ac:dyDescent="0.25">
      <c r="A1577" s="423"/>
      <c r="B1577" s="449">
        <v>3357</v>
      </c>
      <c r="C1577" s="464" t="s">
        <v>3763</v>
      </c>
      <c r="D1577" s="555">
        <v>9.7240500000000019</v>
      </c>
      <c r="E1577" s="418" t="s">
        <v>1457</v>
      </c>
      <c r="F1577" s="419" t="s">
        <v>1457</v>
      </c>
      <c r="G1577" s="435">
        <f t="shared" si="93"/>
        <v>3.8896200000000007</v>
      </c>
      <c r="H1577" s="454">
        <v>0.25</v>
      </c>
      <c r="I1577" s="435">
        <f t="shared" si="91"/>
        <v>4.8620250000000009</v>
      </c>
      <c r="J1577" s="108"/>
    </row>
    <row r="1578" spans="1:12" s="42" customFormat="1" ht="15" customHeight="1" x14ac:dyDescent="0.25">
      <c r="A1578" s="423"/>
      <c r="B1578" s="449">
        <v>3358</v>
      </c>
      <c r="C1578" s="464" t="s">
        <v>3764</v>
      </c>
      <c r="D1578" s="555">
        <v>8.147475</v>
      </c>
      <c r="E1578" s="418" t="s">
        <v>1457</v>
      </c>
      <c r="F1578" s="419" t="s">
        <v>1457</v>
      </c>
      <c r="G1578" s="435">
        <f t="shared" si="93"/>
        <v>3.2589900000000003</v>
      </c>
      <c r="H1578" s="454">
        <v>0.25</v>
      </c>
      <c r="I1578" s="435">
        <f t="shared" si="91"/>
        <v>4.0737375</v>
      </c>
      <c r="J1578" s="108"/>
    </row>
    <row r="1579" spans="1:12" s="42" customFormat="1" ht="15" customHeight="1" x14ac:dyDescent="0.25">
      <c r="A1579" s="423"/>
      <c r="B1579" s="449">
        <v>3359</v>
      </c>
      <c r="C1579" s="464" t="s">
        <v>3745</v>
      </c>
      <c r="D1579" s="555">
        <v>15.6</v>
      </c>
      <c r="E1579" s="418" t="s">
        <v>1457</v>
      </c>
      <c r="F1579" s="419" t="s">
        <v>1457</v>
      </c>
      <c r="G1579" s="435">
        <f t="shared" si="93"/>
        <v>6.24</v>
      </c>
      <c r="H1579" s="454">
        <v>0.25</v>
      </c>
      <c r="I1579" s="435">
        <f t="shared" si="91"/>
        <v>7.8000000000000007</v>
      </c>
      <c r="J1579" s="108"/>
    </row>
    <row r="1580" spans="1:12" s="42" customFormat="1" ht="15" customHeight="1" x14ac:dyDescent="0.25">
      <c r="A1580" s="423"/>
      <c r="B1580" s="449">
        <v>3360</v>
      </c>
      <c r="C1580" s="464" t="s">
        <v>3746</v>
      </c>
      <c r="D1580" s="555">
        <v>15.6</v>
      </c>
      <c r="E1580" s="418" t="s">
        <v>1457</v>
      </c>
      <c r="F1580" s="419" t="s">
        <v>1457</v>
      </c>
      <c r="G1580" s="435">
        <f t="shared" si="93"/>
        <v>6.24</v>
      </c>
      <c r="H1580" s="454">
        <v>0.25</v>
      </c>
      <c r="I1580" s="435">
        <f t="shared" si="91"/>
        <v>7.8000000000000007</v>
      </c>
      <c r="J1580" s="108"/>
    </row>
    <row r="1581" spans="1:12" s="42" customFormat="1" ht="15" customHeight="1" x14ac:dyDescent="0.25">
      <c r="A1581" s="423"/>
      <c r="B1581" s="449">
        <v>3361</v>
      </c>
      <c r="C1581" s="464" t="s">
        <v>3747</v>
      </c>
      <c r="D1581" s="555">
        <v>15.6</v>
      </c>
      <c r="E1581" s="418" t="s">
        <v>1457</v>
      </c>
      <c r="F1581" s="419" t="s">
        <v>1457</v>
      </c>
      <c r="G1581" s="435">
        <f t="shared" si="93"/>
        <v>6.24</v>
      </c>
      <c r="H1581" s="454">
        <v>0.25</v>
      </c>
      <c r="I1581" s="435">
        <f t="shared" si="91"/>
        <v>7.8000000000000007</v>
      </c>
      <c r="J1581" s="6"/>
    </row>
    <row r="1582" spans="1:12" s="42" customFormat="1" ht="15" customHeight="1" x14ac:dyDescent="0.25">
      <c r="A1582" s="423"/>
      <c r="B1582" s="449">
        <v>3362</v>
      </c>
      <c r="C1582" s="464" t="s">
        <v>3748</v>
      </c>
      <c r="D1582" s="555">
        <v>21.27825</v>
      </c>
      <c r="E1582" s="418" t="s">
        <v>1457</v>
      </c>
      <c r="F1582" s="419" t="s">
        <v>1457</v>
      </c>
      <c r="G1582" s="435">
        <f t="shared" si="93"/>
        <v>8.5113000000000003</v>
      </c>
      <c r="H1582" s="454">
        <v>0.25</v>
      </c>
      <c r="I1582" s="435">
        <f t="shared" si="91"/>
        <v>10.639125</v>
      </c>
      <c r="J1582" s="6"/>
    </row>
    <row r="1583" spans="1:12" s="42" customFormat="1" ht="15" customHeight="1" x14ac:dyDescent="0.25">
      <c r="A1583" s="423"/>
      <c r="B1583" s="449">
        <v>3363</v>
      </c>
      <c r="C1583" s="464" t="s">
        <v>3749</v>
      </c>
      <c r="D1583" s="555">
        <v>21.27825</v>
      </c>
      <c r="E1583" s="418" t="s">
        <v>1457</v>
      </c>
      <c r="F1583" s="419" t="s">
        <v>1457</v>
      </c>
      <c r="G1583" s="435">
        <f t="shared" si="93"/>
        <v>8.5113000000000003</v>
      </c>
      <c r="H1583" s="454">
        <v>0.25</v>
      </c>
      <c r="I1583" s="435">
        <f t="shared" si="91"/>
        <v>10.639125</v>
      </c>
      <c r="J1583" s="6"/>
    </row>
    <row r="1584" spans="1:12" s="42" customFormat="1" ht="15" customHeight="1" x14ac:dyDescent="0.25">
      <c r="A1584" s="423"/>
      <c r="B1584" s="449">
        <v>3364</v>
      </c>
      <c r="C1584" s="464" t="s">
        <v>3762</v>
      </c>
      <c r="D1584" s="555">
        <v>11.488050000000001</v>
      </c>
      <c r="E1584" s="418" t="s">
        <v>1457</v>
      </c>
      <c r="F1584" s="419" t="s">
        <v>1457</v>
      </c>
      <c r="G1584" s="435">
        <f t="shared" si="93"/>
        <v>4.5952200000000003</v>
      </c>
      <c r="H1584" s="454">
        <v>0.25</v>
      </c>
      <c r="I1584" s="435">
        <f t="shared" si="91"/>
        <v>5.7440250000000006</v>
      </c>
      <c r="J1584" s="6"/>
    </row>
    <row r="1585" spans="1:10" s="42" customFormat="1" ht="15" customHeight="1" x14ac:dyDescent="0.25">
      <c r="A1585" s="423"/>
      <c r="B1585" s="449">
        <v>3365</v>
      </c>
      <c r="C1585" s="464" t="s">
        <v>3760</v>
      </c>
      <c r="D1585" s="555">
        <v>7.6623750000000008</v>
      </c>
      <c r="E1585" s="418" t="s">
        <v>1457</v>
      </c>
      <c r="F1585" s="419" t="s">
        <v>1457</v>
      </c>
      <c r="G1585" s="435">
        <f t="shared" si="93"/>
        <v>3.0649500000000005</v>
      </c>
      <c r="H1585" s="454">
        <v>0.25</v>
      </c>
      <c r="I1585" s="435">
        <f t="shared" si="91"/>
        <v>3.8311875000000004</v>
      </c>
      <c r="J1585" s="6"/>
    </row>
    <row r="1586" spans="1:10" s="42" customFormat="1" ht="15" customHeight="1" x14ac:dyDescent="0.25">
      <c r="A1586" s="423"/>
      <c r="B1586" s="449">
        <v>3366</v>
      </c>
      <c r="C1586" s="464" t="s">
        <v>3758</v>
      </c>
      <c r="D1586" s="555">
        <v>8.9412749999999992</v>
      </c>
      <c r="E1586" s="418" t="s">
        <v>1457</v>
      </c>
      <c r="F1586" s="419" t="s">
        <v>1457</v>
      </c>
      <c r="G1586" s="435">
        <f t="shared" si="93"/>
        <v>3.5765099999999999</v>
      </c>
      <c r="H1586" s="454">
        <v>0.25</v>
      </c>
      <c r="I1586" s="435">
        <f t="shared" si="91"/>
        <v>4.4706374999999996</v>
      </c>
      <c r="J1586" s="6"/>
    </row>
    <row r="1587" spans="1:10" s="42" customFormat="1" ht="15" customHeight="1" x14ac:dyDescent="0.25">
      <c r="A1587" s="423"/>
      <c r="B1587" s="449">
        <v>3367</v>
      </c>
      <c r="C1587" s="464" t="s">
        <v>3754</v>
      </c>
      <c r="D1587" s="555">
        <v>10.209150000000001</v>
      </c>
      <c r="E1587" s="418" t="s">
        <v>1457</v>
      </c>
      <c r="F1587" s="419" t="s">
        <v>1457</v>
      </c>
      <c r="G1587" s="435">
        <f t="shared" si="93"/>
        <v>4.083660000000001</v>
      </c>
      <c r="H1587" s="454">
        <v>0.25</v>
      </c>
      <c r="I1587" s="435">
        <f t="shared" si="91"/>
        <v>5.1045750000000014</v>
      </c>
      <c r="J1587" s="6"/>
    </row>
    <row r="1588" spans="1:10" s="42" customFormat="1" ht="15" customHeight="1" x14ac:dyDescent="0.25">
      <c r="A1588" s="423"/>
      <c r="B1588" s="449">
        <v>3368</v>
      </c>
      <c r="C1588" s="464" t="s">
        <v>3751</v>
      </c>
      <c r="D1588" s="555">
        <v>7.9049250000000004</v>
      </c>
      <c r="E1588" s="418" t="s">
        <v>1457</v>
      </c>
      <c r="F1588" s="419" t="s">
        <v>1457</v>
      </c>
      <c r="G1588" s="435">
        <f t="shared" si="93"/>
        <v>3.1619700000000002</v>
      </c>
      <c r="H1588" s="454">
        <v>0.25</v>
      </c>
      <c r="I1588" s="435">
        <f t="shared" si="91"/>
        <v>3.9524625000000002</v>
      </c>
      <c r="J1588" s="6"/>
    </row>
    <row r="1589" spans="1:10" s="42" customFormat="1" ht="15" customHeight="1" x14ac:dyDescent="0.25">
      <c r="A1589" s="423"/>
      <c r="B1589" s="449">
        <v>3369</v>
      </c>
      <c r="C1589" s="464" t="s">
        <v>3756</v>
      </c>
      <c r="D1589" s="555">
        <v>7.0449750000000009</v>
      </c>
      <c r="E1589" s="418" t="s">
        <v>1457</v>
      </c>
      <c r="F1589" s="419" t="s">
        <v>1457</v>
      </c>
      <c r="G1589" s="435">
        <f t="shared" si="93"/>
        <v>2.8179900000000004</v>
      </c>
      <c r="H1589" s="454">
        <v>0.25</v>
      </c>
      <c r="I1589" s="435">
        <f t="shared" si="91"/>
        <v>3.5224875000000004</v>
      </c>
      <c r="J1589" s="6"/>
    </row>
    <row r="1590" spans="1:10" s="42" customFormat="1" ht="15" customHeight="1" x14ac:dyDescent="0.25">
      <c r="A1590" s="423"/>
      <c r="B1590" s="449">
        <v>3370</v>
      </c>
      <c r="C1590" s="464" t="s">
        <v>3765</v>
      </c>
      <c r="D1590" s="555">
        <v>5.479425</v>
      </c>
      <c r="E1590" s="418" t="s">
        <v>1457</v>
      </c>
      <c r="F1590" s="419" t="s">
        <v>1457</v>
      </c>
      <c r="G1590" s="435">
        <f t="shared" si="93"/>
        <v>2.19177</v>
      </c>
      <c r="H1590" s="454">
        <v>0.25</v>
      </c>
      <c r="I1590" s="435">
        <f t="shared" si="91"/>
        <v>2.7397125</v>
      </c>
      <c r="J1590" s="6"/>
    </row>
    <row r="1591" spans="1:10" s="42" customFormat="1" ht="15" customHeight="1" x14ac:dyDescent="0.25">
      <c r="A1591" s="423"/>
      <c r="B1591" s="449">
        <v>3371</v>
      </c>
      <c r="C1591" s="464" t="s">
        <v>3766</v>
      </c>
      <c r="D1591" s="555">
        <v>14.883750000000001</v>
      </c>
      <c r="E1591" s="418" t="s">
        <v>1457</v>
      </c>
      <c r="F1591" s="419" t="s">
        <v>1457</v>
      </c>
      <c r="G1591" s="435">
        <f t="shared" si="93"/>
        <v>5.9535000000000009</v>
      </c>
      <c r="H1591" s="454">
        <v>0.25</v>
      </c>
      <c r="I1591" s="435">
        <f t="shared" si="91"/>
        <v>7.4418750000000014</v>
      </c>
      <c r="J1591" s="6"/>
    </row>
    <row r="1592" spans="1:10" s="42" customFormat="1" ht="15" customHeight="1" x14ac:dyDescent="0.25">
      <c r="A1592" s="423"/>
      <c r="B1592" s="449">
        <v>3372</v>
      </c>
      <c r="C1592" s="464" t="s">
        <v>3766</v>
      </c>
      <c r="D1592" s="555">
        <v>14.883750000000001</v>
      </c>
      <c r="E1592" s="418" t="s">
        <v>1457</v>
      </c>
      <c r="F1592" s="419" t="s">
        <v>1457</v>
      </c>
      <c r="G1592" s="435">
        <f t="shared" si="93"/>
        <v>5.9535000000000009</v>
      </c>
      <c r="H1592" s="454">
        <v>0.25</v>
      </c>
      <c r="I1592" s="435">
        <f t="shared" si="91"/>
        <v>7.4418750000000014</v>
      </c>
      <c r="J1592" s="6"/>
    </row>
    <row r="1593" spans="1:10" s="42" customFormat="1" ht="15" customHeight="1" x14ac:dyDescent="0.25">
      <c r="A1593" s="423"/>
      <c r="B1593" s="483">
        <v>3417</v>
      </c>
      <c r="C1593" s="484" t="s">
        <v>114</v>
      </c>
      <c r="D1593" s="556">
        <v>1.47</v>
      </c>
      <c r="E1593" s="418" t="s">
        <v>1457</v>
      </c>
      <c r="F1593" s="419" t="s">
        <v>1457</v>
      </c>
      <c r="G1593" s="435">
        <f t="shared" si="93"/>
        <v>0.58799999999999997</v>
      </c>
      <c r="H1593" s="442"/>
      <c r="I1593" s="435">
        <f t="shared" si="91"/>
        <v>0.58799999999999997</v>
      </c>
      <c r="J1593" s="6"/>
    </row>
    <row r="1594" spans="1:10" s="42" customFormat="1" ht="15" customHeight="1" x14ac:dyDescent="0.25">
      <c r="A1594" s="425"/>
      <c r="B1594" s="449">
        <v>3423</v>
      </c>
      <c r="C1594" s="470" t="s">
        <v>406</v>
      </c>
      <c r="D1594" s="555">
        <v>0.43</v>
      </c>
      <c r="E1594" s="418" t="s">
        <v>1460</v>
      </c>
      <c r="F1594" s="420" t="s">
        <v>1460</v>
      </c>
      <c r="G1594" s="435">
        <f t="shared" ref="G1594:G1600" si="94">SUM(D1594)*0.45</f>
        <v>0.19350000000000001</v>
      </c>
      <c r="H1594" s="442"/>
      <c r="I1594" s="435">
        <f t="shared" si="91"/>
        <v>0.19350000000000001</v>
      </c>
      <c r="J1594" s="6"/>
    </row>
    <row r="1595" spans="1:10" s="42" customFormat="1" ht="15" customHeight="1" x14ac:dyDescent="0.25">
      <c r="A1595" s="423"/>
      <c r="B1595" s="445">
        <v>3469</v>
      </c>
      <c r="C1595" s="465" t="s">
        <v>365</v>
      </c>
      <c r="D1595" s="549">
        <v>2.2793221820250005</v>
      </c>
      <c r="E1595" s="418" t="s">
        <v>1460</v>
      </c>
      <c r="F1595" s="420" t="s">
        <v>1460</v>
      </c>
      <c r="G1595" s="435">
        <f t="shared" si="94"/>
        <v>1.0256949819112502</v>
      </c>
      <c r="H1595" s="442"/>
      <c r="I1595" s="435">
        <f t="shared" si="91"/>
        <v>1.0256949819112502</v>
      </c>
      <c r="J1595" s="6"/>
    </row>
    <row r="1596" spans="1:10" s="42" customFormat="1" ht="15" customHeight="1" x14ac:dyDescent="0.25">
      <c r="A1596" s="423"/>
      <c r="B1596" s="445">
        <v>3470</v>
      </c>
      <c r="C1596" s="465" t="s">
        <v>277</v>
      </c>
      <c r="D1596" s="549">
        <v>2.2793221820250005</v>
      </c>
      <c r="E1596" s="418" t="s">
        <v>1460</v>
      </c>
      <c r="F1596" s="420" t="s">
        <v>1460</v>
      </c>
      <c r="G1596" s="435">
        <f t="shared" si="94"/>
        <v>1.0256949819112502</v>
      </c>
      <c r="H1596" s="454">
        <v>0.25</v>
      </c>
      <c r="I1596" s="435">
        <f t="shared" si="91"/>
        <v>1.2821187273890629</v>
      </c>
    </row>
    <row r="1597" spans="1:10" s="42" customFormat="1" ht="15" customHeight="1" x14ac:dyDescent="0.25">
      <c r="A1597" s="423"/>
      <c r="B1597" s="445">
        <v>3471</v>
      </c>
      <c r="C1597" s="465" t="s">
        <v>9729</v>
      </c>
      <c r="D1597" s="549">
        <v>2.2793221820250005</v>
      </c>
      <c r="E1597" s="418" t="s">
        <v>1460</v>
      </c>
      <c r="F1597" s="420" t="s">
        <v>1460</v>
      </c>
      <c r="G1597" s="435">
        <f t="shared" si="94"/>
        <v>1.0256949819112502</v>
      </c>
      <c r="H1597" s="454">
        <v>0.25</v>
      </c>
      <c r="I1597" s="435">
        <f t="shared" si="91"/>
        <v>1.2821187273890629</v>
      </c>
    </row>
    <row r="1598" spans="1:10" s="42" customFormat="1" ht="15" customHeight="1" x14ac:dyDescent="0.25">
      <c r="A1598" s="423"/>
      <c r="B1598" s="445">
        <v>3472</v>
      </c>
      <c r="C1598" s="465" t="s">
        <v>366</v>
      </c>
      <c r="D1598" s="549">
        <v>2.0119156690500004</v>
      </c>
      <c r="E1598" s="418" t="s">
        <v>1460</v>
      </c>
      <c r="F1598" s="420" t="s">
        <v>1460</v>
      </c>
      <c r="G1598" s="435">
        <f t="shared" si="94"/>
        <v>0.90536205107250023</v>
      </c>
      <c r="H1598" s="454">
        <v>0.25</v>
      </c>
      <c r="I1598" s="435">
        <f t="shared" si="91"/>
        <v>1.1317025638406253</v>
      </c>
    </row>
    <row r="1599" spans="1:10" s="42" customFormat="1" ht="15" customHeight="1" x14ac:dyDescent="0.25">
      <c r="A1599" s="423"/>
      <c r="B1599" s="445">
        <v>3473</v>
      </c>
      <c r="C1599" s="465" t="s">
        <v>9730</v>
      </c>
      <c r="D1599" s="549">
        <v>2.6</v>
      </c>
      <c r="E1599" s="418" t="s">
        <v>1460</v>
      </c>
      <c r="F1599" s="420" t="s">
        <v>1460</v>
      </c>
      <c r="G1599" s="435">
        <f t="shared" si="94"/>
        <v>1.1700000000000002</v>
      </c>
      <c r="H1599" s="442"/>
      <c r="I1599" s="435">
        <f t="shared" si="91"/>
        <v>1.1700000000000002</v>
      </c>
    </row>
    <row r="1600" spans="1:10" s="42" customFormat="1" ht="15" customHeight="1" x14ac:dyDescent="0.25">
      <c r="A1600" s="423"/>
      <c r="B1600" s="445">
        <v>3474</v>
      </c>
      <c r="C1600" s="465" t="s">
        <v>9731</v>
      </c>
      <c r="D1600" s="549">
        <v>2.6</v>
      </c>
      <c r="E1600" s="418" t="s">
        <v>1460</v>
      </c>
      <c r="F1600" s="420" t="s">
        <v>1460</v>
      </c>
      <c r="G1600" s="435">
        <f t="shared" si="94"/>
        <v>1.1700000000000002</v>
      </c>
      <c r="H1600" s="442"/>
      <c r="I1600" s="435">
        <f t="shared" si="91"/>
        <v>1.1700000000000002</v>
      </c>
    </row>
    <row r="1601" spans="1:12" s="42" customFormat="1" ht="15" customHeight="1" x14ac:dyDescent="0.25">
      <c r="A1601" s="425"/>
      <c r="B1601" s="449">
        <v>3475</v>
      </c>
      <c r="C1601" s="447" t="s">
        <v>289</v>
      </c>
      <c r="D1601" s="549">
        <v>3.15</v>
      </c>
      <c r="E1601" s="418" t="s">
        <v>1457</v>
      </c>
      <c r="F1601" s="419" t="s">
        <v>1457</v>
      </c>
      <c r="G1601" s="435">
        <f t="shared" ref="G1601:G1612" si="95">SUM(D1601)*0.4</f>
        <v>1.26</v>
      </c>
      <c r="H1601" s="442"/>
      <c r="I1601" s="435">
        <f t="shared" si="91"/>
        <v>1.26</v>
      </c>
    </row>
    <row r="1602" spans="1:12" s="42" customFormat="1" ht="15" customHeight="1" x14ac:dyDescent="0.25">
      <c r="A1602" s="425"/>
      <c r="B1602" s="449">
        <v>3476</v>
      </c>
      <c r="C1602" s="447" t="s">
        <v>290</v>
      </c>
      <c r="D1602" s="549">
        <v>3.15</v>
      </c>
      <c r="E1602" s="418" t="s">
        <v>1457</v>
      </c>
      <c r="F1602" s="419" t="s">
        <v>1457</v>
      </c>
      <c r="G1602" s="435">
        <f t="shared" si="95"/>
        <v>1.26</v>
      </c>
      <c r="H1602" s="442"/>
      <c r="I1602" s="435">
        <f t="shared" ref="I1602:I1665" si="96">SUM(G1602*H1602)+G1602</f>
        <v>1.26</v>
      </c>
    </row>
    <row r="1603" spans="1:12" s="42" customFormat="1" ht="15" customHeight="1" x14ac:dyDescent="0.25">
      <c r="A1603" s="425"/>
      <c r="B1603" s="449">
        <v>3477</v>
      </c>
      <c r="C1603" s="447" t="s">
        <v>382</v>
      </c>
      <c r="D1603" s="549">
        <v>3.15</v>
      </c>
      <c r="E1603" s="418" t="s">
        <v>1457</v>
      </c>
      <c r="F1603" s="419" t="s">
        <v>1457</v>
      </c>
      <c r="G1603" s="435">
        <f t="shared" si="95"/>
        <v>1.26</v>
      </c>
      <c r="H1603" s="442"/>
      <c r="I1603" s="435">
        <f t="shared" si="96"/>
        <v>1.26</v>
      </c>
    </row>
    <row r="1604" spans="1:12" s="42" customFormat="1" ht="15" customHeight="1" x14ac:dyDescent="0.25">
      <c r="A1604" s="51"/>
      <c r="B1604" s="417" t="s">
        <v>9957</v>
      </c>
      <c r="C1604" s="441" t="s">
        <v>9958</v>
      </c>
      <c r="D1604" s="549">
        <v>3.15</v>
      </c>
      <c r="E1604" s="418" t="s">
        <v>1457</v>
      </c>
      <c r="F1604" s="425" t="s">
        <v>1457</v>
      </c>
      <c r="G1604" s="435">
        <f t="shared" si="95"/>
        <v>1.26</v>
      </c>
      <c r="H1604" s="442"/>
      <c r="I1604" s="435">
        <f t="shared" si="96"/>
        <v>1.26</v>
      </c>
      <c r="J1604" s="346"/>
      <c r="K1604" s="6"/>
      <c r="L1604" s="6"/>
    </row>
    <row r="1605" spans="1:12" s="42" customFormat="1" ht="15" customHeight="1" x14ac:dyDescent="0.25">
      <c r="A1605" s="425"/>
      <c r="B1605" s="449">
        <v>3479</v>
      </c>
      <c r="C1605" s="447" t="s">
        <v>291</v>
      </c>
      <c r="D1605" s="549">
        <v>3.15</v>
      </c>
      <c r="E1605" s="418" t="s">
        <v>1457</v>
      </c>
      <c r="F1605" s="419" t="s">
        <v>1457</v>
      </c>
      <c r="G1605" s="435">
        <f t="shared" si="95"/>
        <v>1.26</v>
      </c>
      <c r="H1605" s="442"/>
      <c r="I1605" s="435">
        <f t="shared" si="96"/>
        <v>1.26</v>
      </c>
    </row>
    <row r="1606" spans="1:12" s="42" customFormat="1" ht="15" customHeight="1" x14ac:dyDescent="0.25">
      <c r="A1606" s="425"/>
      <c r="B1606" s="449">
        <v>3480</v>
      </c>
      <c r="C1606" s="447" t="s">
        <v>292</v>
      </c>
      <c r="D1606" s="549">
        <v>3.15</v>
      </c>
      <c r="E1606" s="418" t="s">
        <v>1457</v>
      </c>
      <c r="F1606" s="419" t="s">
        <v>1457</v>
      </c>
      <c r="G1606" s="435">
        <f t="shared" si="95"/>
        <v>1.26</v>
      </c>
      <c r="H1606" s="442"/>
      <c r="I1606" s="435">
        <f t="shared" si="96"/>
        <v>1.26</v>
      </c>
    </row>
    <row r="1607" spans="1:12" s="42" customFormat="1" ht="15" customHeight="1" x14ac:dyDescent="0.25">
      <c r="A1607" s="425"/>
      <c r="B1607" s="449">
        <v>3481</v>
      </c>
      <c r="C1607" s="447" t="s">
        <v>293</v>
      </c>
      <c r="D1607" s="549">
        <v>3.15</v>
      </c>
      <c r="E1607" s="418" t="s">
        <v>1457</v>
      </c>
      <c r="F1607" s="419" t="s">
        <v>1457</v>
      </c>
      <c r="G1607" s="435">
        <f t="shared" si="95"/>
        <v>1.26</v>
      </c>
      <c r="H1607" s="442"/>
      <c r="I1607" s="435">
        <f t="shared" si="96"/>
        <v>1.26</v>
      </c>
    </row>
    <row r="1608" spans="1:12" s="42" customFormat="1" ht="15" customHeight="1" x14ac:dyDescent="0.25">
      <c r="A1608" s="425"/>
      <c r="B1608" s="449">
        <v>3482</v>
      </c>
      <c r="C1608" s="447" t="s">
        <v>394</v>
      </c>
      <c r="D1608" s="549">
        <v>3.15</v>
      </c>
      <c r="E1608" s="418" t="s">
        <v>1457</v>
      </c>
      <c r="F1608" s="419" t="s">
        <v>1457</v>
      </c>
      <c r="G1608" s="435">
        <f t="shared" si="95"/>
        <v>1.26</v>
      </c>
      <c r="H1608" s="442"/>
      <c r="I1608" s="435">
        <f t="shared" si="96"/>
        <v>1.26</v>
      </c>
    </row>
    <row r="1609" spans="1:12" s="42" customFormat="1" ht="15" customHeight="1" x14ac:dyDescent="0.25">
      <c r="A1609" s="425"/>
      <c r="B1609" s="449">
        <v>3483</v>
      </c>
      <c r="C1609" s="447" t="s">
        <v>402</v>
      </c>
      <c r="D1609" s="549">
        <v>3.15</v>
      </c>
      <c r="E1609" s="418" t="s">
        <v>1457</v>
      </c>
      <c r="F1609" s="419" t="s">
        <v>1457</v>
      </c>
      <c r="G1609" s="435">
        <f t="shared" si="95"/>
        <v>1.26</v>
      </c>
      <c r="H1609" s="442"/>
      <c r="I1609" s="435">
        <f t="shared" si="96"/>
        <v>1.26</v>
      </c>
    </row>
    <row r="1610" spans="1:12" s="42" customFormat="1" ht="15" customHeight="1" x14ac:dyDescent="0.25">
      <c r="A1610" s="425"/>
      <c r="B1610" s="449">
        <v>3484</v>
      </c>
      <c r="C1610" s="447" t="s">
        <v>403</v>
      </c>
      <c r="D1610" s="549">
        <v>3.15</v>
      </c>
      <c r="E1610" s="418" t="s">
        <v>1457</v>
      </c>
      <c r="F1610" s="419" t="s">
        <v>1457</v>
      </c>
      <c r="G1610" s="435">
        <f t="shared" si="95"/>
        <v>1.26</v>
      </c>
      <c r="H1610" s="442"/>
      <c r="I1610" s="435">
        <f t="shared" si="96"/>
        <v>1.26</v>
      </c>
    </row>
    <row r="1611" spans="1:12" s="42" customFormat="1" ht="15" customHeight="1" x14ac:dyDescent="0.25">
      <c r="A1611" s="425"/>
      <c r="B1611" s="449">
        <v>3485</v>
      </c>
      <c r="C1611" s="447" t="s">
        <v>404</v>
      </c>
      <c r="D1611" s="549">
        <v>3.15</v>
      </c>
      <c r="E1611" s="418" t="s">
        <v>1457</v>
      </c>
      <c r="F1611" s="419" t="s">
        <v>1457</v>
      </c>
      <c r="G1611" s="435">
        <f t="shared" si="95"/>
        <v>1.26</v>
      </c>
      <c r="H1611" s="442"/>
      <c r="I1611" s="435">
        <f t="shared" si="96"/>
        <v>1.26</v>
      </c>
    </row>
    <row r="1612" spans="1:12" s="42" customFormat="1" ht="15" customHeight="1" x14ac:dyDescent="0.25">
      <c r="A1612" s="425"/>
      <c r="B1612" s="449">
        <v>3486</v>
      </c>
      <c r="C1612" s="447" t="s">
        <v>405</v>
      </c>
      <c r="D1612" s="549">
        <v>3.15</v>
      </c>
      <c r="E1612" s="418" t="s">
        <v>1457</v>
      </c>
      <c r="F1612" s="419" t="s">
        <v>1457</v>
      </c>
      <c r="G1612" s="435">
        <f t="shared" si="95"/>
        <v>1.26</v>
      </c>
      <c r="H1612" s="442"/>
      <c r="I1612" s="435">
        <f t="shared" si="96"/>
        <v>1.26</v>
      </c>
    </row>
    <row r="1613" spans="1:12" s="42" customFormat="1" ht="15" customHeight="1" x14ac:dyDescent="0.25">
      <c r="A1613" s="423"/>
      <c r="B1613" s="455">
        <v>3500</v>
      </c>
      <c r="C1613" s="466" t="s">
        <v>7</v>
      </c>
      <c r="D1613" s="547">
        <v>0.66150000000000009</v>
      </c>
      <c r="E1613" s="418" t="s">
        <v>1459</v>
      </c>
      <c r="F1613" s="420" t="s">
        <v>1459</v>
      </c>
      <c r="G1613" s="435">
        <f t="shared" ref="G1613:G1633" si="97">SUM(D1613)*0.5</f>
        <v>0.33075000000000004</v>
      </c>
      <c r="H1613" s="442"/>
      <c r="I1613" s="435">
        <f t="shared" si="96"/>
        <v>0.33075000000000004</v>
      </c>
    </row>
    <row r="1614" spans="1:12" s="42" customFormat="1" ht="15" customHeight="1" x14ac:dyDescent="0.25">
      <c r="A1614" s="423"/>
      <c r="B1614" s="455">
        <v>3501</v>
      </c>
      <c r="C1614" s="466" t="s">
        <v>9</v>
      </c>
      <c r="D1614" s="547">
        <v>0.66150000000000009</v>
      </c>
      <c r="E1614" s="418" t="s">
        <v>1459</v>
      </c>
      <c r="F1614" s="420" t="s">
        <v>1459</v>
      </c>
      <c r="G1614" s="435">
        <f t="shared" si="97"/>
        <v>0.33075000000000004</v>
      </c>
      <c r="H1614" s="442"/>
      <c r="I1614" s="435">
        <f t="shared" si="96"/>
        <v>0.33075000000000004</v>
      </c>
    </row>
    <row r="1615" spans="1:12" s="42" customFormat="1" ht="15" customHeight="1" x14ac:dyDescent="0.25">
      <c r="A1615" s="423"/>
      <c r="B1615" s="455">
        <v>3502</v>
      </c>
      <c r="C1615" s="466" t="s">
        <v>11</v>
      </c>
      <c r="D1615" s="547">
        <v>0.66150000000000009</v>
      </c>
      <c r="E1615" s="418" t="s">
        <v>1459</v>
      </c>
      <c r="F1615" s="420" t="s">
        <v>1459</v>
      </c>
      <c r="G1615" s="435">
        <f t="shared" si="97"/>
        <v>0.33075000000000004</v>
      </c>
      <c r="H1615" s="442"/>
      <c r="I1615" s="435">
        <f t="shared" si="96"/>
        <v>0.33075000000000004</v>
      </c>
    </row>
    <row r="1616" spans="1:12" s="42" customFormat="1" ht="15" customHeight="1" x14ac:dyDescent="0.25">
      <c r="A1616" s="423"/>
      <c r="B1616" s="455">
        <v>3503</v>
      </c>
      <c r="C1616" s="466" t="s">
        <v>8</v>
      </c>
      <c r="D1616" s="547">
        <v>0.55650000000000011</v>
      </c>
      <c r="E1616" s="418" t="s">
        <v>1459</v>
      </c>
      <c r="F1616" s="420" t="s">
        <v>1459</v>
      </c>
      <c r="G1616" s="435">
        <f t="shared" si="97"/>
        <v>0.27825000000000005</v>
      </c>
      <c r="H1616" s="442"/>
      <c r="I1616" s="435">
        <f t="shared" si="96"/>
        <v>0.27825000000000005</v>
      </c>
    </row>
    <row r="1617" spans="1:12" s="42" customFormat="1" ht="15" customHeight="1" x14ac:dyDescent="0.25">
      <c r="A1617" s="423"/>
      <c r="B1617" s="455">
        <v>3504</v>
      </c>
      <c r="C1617" s="466" t="s">
        <v>10</v>
      </c>
      <c r="D1617" s="547">
        <v>0.55650000000000011</v>
      </c>
      <c r="E1617" s="418" t="s">
        <v>1459</v>
      </c>
      <c r="F1617" s="420" t="s">
        <v>1459</v>
      </c>
      <c r="G1617" s="435">
        <f t="shared" si="97"/>
        <v>0.27825000000000005</v>
      </c>
      <c r="H1617" s="442"/>
      <c r="I1617" s="435">
        <f t="shared" si="96"/>
        <v>0.27825000000000005</v>
      </c>
    </row>
    <row r="1618" spans="1:12" s="42" customFormat="1" ht="15" customHeight="1" x14ac:dyDescent="0.25">
      <c r="A1618" s="423"/>
      <c r="B1618" s="455">
        <v>3505</v>
      </c>
      <c r="C1618" s="466" t="s">
        <v>12</v>
      </c>
      <c r="D1618" s="547">
        <v>0.55650000000000011</v>
      </c>
      <c r="E1618" s="418" t="s">
        <v>1459</v>
      </c>
      <c r="F1618" s="420" t="s">
        <v>1459</v>
      </c>
      <c r="G1618" s="435">
        <f t="shared" si="97"/>
        <v>0.27825000000000005</v>
      </c>
      <c r="H1618" s="442"/>
      <c r="I1618" s="435">
        <f t="shared" si="96"/>
        <v>0.27825000000000005</v>
      </c>
    </row>
    <row r="1619" spans="1:12" s="42" customFormat="1" ht="15" customHeight="1" x14ac:dyDescent="0.25">
      <c r="A1619" s="423"/>
      <c r="B1619" s="455">
        <v>3506</v>
      </c>
      <c r="C1619" s="466" t="s">
        <v>94</v>
      </c>
      <c r="D1619" s="547">
        <v>0.77700000000000002</v>
      </c>
      <c r="E1619" s="418" t="s">
        <v>1459</v>
      </c>
      <c r="F1619" s="420" t="s">
        <v>1459</v>
      </c>
      <c r="G1619" s="435">
        <f t="shared" si="97"/>
        <v>0.38850000000000001</v>
      </c>
      <c r="H1619" s="442"/>
      <c r="I1619" s="435">
        <f t="shared" si="96"/>
        <v>0.38850000000000001</v>
      </c>
    </row>
    <row r="1620" spans="1:12" s="42" customFormat="1" ht="15" customHeight="1" x14ac:dyDescent="0.25">
      <c r="A1620" s="423"/>
      <c r="B1620" s="455">
        <v>3507</v>
      </c>
      <c r="C1620" s="466" t="s">
        <v>13</v>
      </c>
      <c r="D1620" s="547">
        <v>0.66150000000000009</v>
      </c>
      <c r="E1620" s="418" t="s">
        <v>1459</v>
      </c>
      <c r="F1620" s="420" t="s">
        <v>1459</v>
      </c>
      <c r="G1620" s="435">
        <f t="shared" si="97"/>
        <v>0.33075000000000004</v>
      </c>
      <c r="H1620" s="442"/>
      <c r="I1620" s="435">
        <f t="shared" si="96"/>
        <v>0.33075000000000004</v>
      </c>
    </row>
    <row r="1621" spans="1:12" s="42" customFormat="1" ht="15" customHeight="1" x14ac:dyDescent="0.25">
      <c r="A1621" s="423"/>
      <c r="B1621" s="455">
        <v>3508</v>
      </c>
      <c r="C1621" s="466" t="s">
        <v>14</v>
      </c>
      <c r="D1621" s="547">
        <v>0.66150000000000009</v>
      </c>
      <c r="E1621" s="418" t="s">
        <v>1459</v>
      </c>
      <c r="F1621" s="420" t="s">
        <v>1459</v>
      </c>
      <c r="G1621" s="435">
        <f t="shared" si="97"/>
        <v>0.33075000000000004</v>
      </c>
      <c r="H1621" s="442"/>
      <c r="I1621" s="435">
        <f t="shared" si="96"/>
        <v>0.33075000000000004</v>
      </c>
    </row>
    <row r="1622" spans="1:12" s="42" customFormat="1" ht="15" customHeight="1" x14ac:dyDescent="0.25">
      <c r="A1622" s="423"/>
      <c r="B1622" s="455">
        <v>3509</v>
      </c>
      <c r="C1622" s="466" t="s">
        <v>15</v>
      </c>
      <c r="D1622" s="547">
        <v>1.1025</v>
      </c>
      <c r="E1622" s="418" t="s">
        <v>1459</v>
      </c>
      <c r="F1622" s="420" t="s">
        <v>1459</v>
      </c>
      <c r="G1622" s="435">
        <f t="shared" si="97"/>
        <v>0.55125000000000002</v>
      </c>
      <c r="H1622" s="442"/>
      <c r="I1622" s="435">
        <f t="shared" si="96"/>
        <v>0.55125000000000002</v>
      </c>
    </row>
    <row r="1623" spans="1:12" s="42" customFormat="1" ht="15" customHeight="1" x14ac:dyDescent="0.25">
      <c r="A1623" s="423"/>
      <c r="B1623" s="455">
        <v>3510</v>
      </c>
      <c r="C1623" s="466" t="s">
        <v>16</v>
      </c>
      <c r="D1623" s="547">
        <v>1.1025</v>
      </c>
      <c r="E1623" s="418" t="s">
        <v>1459</v>
      </c>
      <c r="F1623" s="420" t="s">
        <v>1459</v>
      </c>
      <c r="G1623" s="435">
        <f t="shared" si="97"/>
        <v>0.55125000000000002</v>
      </c>
      <c r="H1623" s="442"/>
      <c r="I1623" s="435">
        <f t="shared" si="96"/>
        <v>0.55125000000000002</v>
      </c>
    </row>
    <row r="1624" spans="1:12" s="42" customFormat="1" ht="15" customHeight="1" x14ac:dyDescent="0.25">
      <c r="A1624" s="423"/>
      <c r="B1624" s="455">
        <v>3511</v>
      </c>
      <c r="C1624" s="466" t="s">
        <v>17</v>
      </c>
      <c r="D1624" s="547">
        <v>1.1025</v>
      </c>
      <c r="E1624" s="418" t="s">
        <v>1459</v>
      </c>
      <c r="F1624" s="420" t="s">
        <v>1459</v>
      </c>
      <c r="G1624" s="435">
        <f t="shared" si="97"/>
        <v>0.55125000000000002</v>
      </c>
      <c r="H1624" s="442"/>
      <c r="I1624" s="435">
        <f t="shared" si="96"/>
        <v>0.55125000000000002</v>
      </c>
    </row>
    <row r="1625" spans="1:12" s="42" customFormat="1" ht="15" customHeight="1" x14ac:dyDescent="0.25">
      <c r="A1625" s="423"/>
      <c r="B1625" s="455">
        <v>3512</v>
      </c>
      <c r="C1625" s="466" t="s">
        <v>18</v>
      </c>
      <c r="D1625" s="547">
        <v>0.55650000000000011</v>
      </c>
      <c r="E1625" s="418" t="s">
        <v>1459</v>
      </c>
      <c r="F1625" s="420" t="s">
        <v>1459</v>
      </c>
      <c r="G1625" s="435">
        <f t="shared" si="97"/>
        <v>0.27825000000000005</v>
      </c>
      <c r="H1625" s="442"/>
      <c r="I1625" s="435">
        <f t="shared" si="96"/>
        <v>0.27825000000000005</v>
      </c>
    </row>
    <row r="1626" spans="1:12" s="42" customFormat="1" ht="15" customHeight="1" x14ac:dyDescent="0.25">
      <c r="A1626" s="51"/>
      <c r="B1626" s="417" t="s">
        <v>9959</v>
      </c>
      <c r="C1626" s="441" t="s">
        <v>9960</v>
      </c>
      <c r="D1626" s="555">
        <v>4.3099999999999996</v>
      </c>
      <c r="E1626" s="418" t="s">
        <v>1459</v>
      </c>
      <c r="F1626" s="423" t="s">
        <v>1459</v>
      </c>
      <c r="G1626" s="435">
        <f t="shared" si="97"/>
        <v>2.1549999999999998</v>
      </c>
      <c r="H1626" s="442"/>
      <c r="I1626" s="435">
        <f t="shared" si="96"/>
        <v>2.1549999999999998</v>
      </c>
      <c r="J1626" s="346"/>
      <c r="K1626" s="6"/>
      <c r="L1626" s="6"/>
    </row>
    <row r="1627" spans="1:12" s="42" customFormat="1" ht="15" customHeight="1" x14ac:dyDescent="0.25">
      <c r="A1627" s="423"/>
      <c r="B1627" s="449">
        <v>3523</v>
      </c>
      <c r="C1627" s="465" t="s">
        <v>30</v>
      </c>
      <c r="D1627" s="555">
        <v>4.3099999999999996</v>
      </c>
      <c r="E1627" s="418" t="s">
        <v>1459</v>
      </c>
      <c r="F1627" s="420" t="s">
        <v>1459</v>
      </c>
      <c r="G1627" s="435">
        <f t="shared" si="97"/>
        <v>2.1549999999999998</v>
      </c>
      <c r="H1627" s="442"/>
      <c r="I1627" s="435">
        <f t="shared" si="96"/>
        <v>2.1549999999999998</v>
      </c>
    </row>
    <row r="1628" spans="1:12" s="42" customFormat="1" ht="15" customHeight="1" x14ac:dyDescent="0.25">
      <c r="A1628" s="423"/>
      <c r="B1628" s="449">
        <v>3524</v>
      </c>
      <c r="C1628" s="465" t="s">
        <v>31</v>
      </c>
      <c r="D1628" s="555">
        <v>6.56</v>
      </c>
      <c r="E1628" s="418" t="s">
        <v>1459</v>
      </c>
      <c r="F1628" s="420" t="s">
        <v>1459</v>
      </c>
      <c r="G1628" s="435">
        <f t="shared" si="97"/>
        <v>3.28</v>
      </c>
      <c r="H1628" s="442"/>
      <c r="I1628" s="435">
        <f t="shared" si="96"/>
        <v>3.28</v>
      </c>
    </row>
    <row r="1629" spans="1:12" s="42" customFormat="1" ht="15" customHeight="1" x14ac:dyDescent="0.25">
      <c r="A1629" s="423"/>
      <c r="B1629" s="449">
        <v>3525</v>
      </c>
      <c r="C1629" s="465" t="s">
        <v>33</v>
      </c>
      <c r="D1629" s="555">
        <v>6.56</v>
      </c>
      <c r="E1629" s="418" t="s">
        <v>1459</v>
      </c>
      <c r="F1629" s="420" t="s">
        <v>1459</v>
      </c>
      <c r="G1629" s="435">
        <f t="shared" si="97"/>
        <v>3.28</v>
      </c>
      <c r="H1629" s="442"/>
      <c r="I1629" s="435">
        <f t="shared" si="96"/>
        <v>3.28</v>
      </c>
    </row>
    <row r="1630" spans="1:12" s="42" customFormat="1" ht="15" customHeight="1" x14ac:dyDescent="0.25">
      <c r="A1630" s="423"/>
      <c r="B1630" s="449">
        <v>3526</v>
      </c>
      <c r="C1630" s="465" t="s">
        <v>3364</v>
      </c>
      <c r="D1630" s="555">
        <v>8.51</v>
      </c>
      <c r="E1630" s="418" t="s">
        <v>1459</v>
      </c>
      <c r="F1630" s="420" t="s">
        <v>1459</v>
      </c>
      <c r="G1630" s="435">
        <f t="shared" si="97"/>
        <v>4.2549999999999999</v>
      </c>
      <c r="H1630" s="442"/>
      <c r="I1630" s="435">
        <f t="shared" si="96"/>
        <v>4.2549999999999999</v>
      </c>
      <c r="J1630" s="6"/>
    </row>
    <row r="1631" spans="1:12" s="42" customFormat="1" ht="15" customHeight="1" x14ac:dyDescent="0.25">
      <c r="A1631" s="51"/>
      <c r="B1631" s="417" t="s">
        <v>9961</v>
      </c>
      <c r="C1631" s="441" t="s">
        <v>9962</v>
      </c>
      <c r="D1631" s="555">
        <v>8.51</v>
      </c>
      <c r="E1631" s="418" t="s">
        <v>1459</v>
      </c>
      <c r="F1631" s="423" t="s">
        <v>1459</v>
      </c>
      <c r="G1631" s="435">
        <f t="shared" si="97"/>
        <v>4.2549999999999999</v>
      </c>
      <c r="H1631" s="442"/>
      <c r="I1631" s="435">
        <f t="shared" si="96"/>
        <v>4.2549999999999999</v>
      </c>
      <c r="J1631" s="346"/>
      <c r="K1631" s="6"/>
      <c r="L1631" s="6"/>
    </row>
    <row r="1632" spans="1:12" s="42" customFormat="1" ht="15" customHeight="1" x14ac:dyDescent="0.25">
      <c r="A1632" s="423"/>
      <c r="B1632" s="449">
        <v>3528</v>
      </c>
      <c r="C1632" s="465" t="s">
        <v>32</v>
      </c>
      <c r="D1632" s="555">
        <v>4.62</v>
      </c>
      <c r="E1632" s="418" t="s">
        <v>1459</v>
      </c>
      <c r="F1632" s="420" t="s">
        <v>1459</v>
      </c>
      <c r="G1632" s="435">
        <f t="shared" si="97"/>
        <v>2.31</v>
      </c>
      <c r="H1632" s="442"/>
      <c r="I1632" s="435">
        <f t="shared" si="96"/>
        <v>2.31</v>
      </c>
      <c r="J1632" s="6"/>
    </row>
    <row r="1633" spans="1:10" s="42" customFormat="1" ht="15" customHeight="1" x14ac:dyDescent="0.25">
      <c r="A1633" s="425"/>
      <c r="B1633" s="449">
        <v>3529</v>
      </c>
      <c r="C1633" s="465" t="s">
        <v>34</v>
      </c>
      <c r="D1633" s="555">
        <v>4.62</v>
      </c>
      <c r="E1633" s="418" t="s">
        <v>1459</v>
      </c>
      <c r="F1633" s="420" t="s">
        <v>1459</v>
      </c>
      <c r="G1633" s="435">
        <f t="shared" si="97"/>
        <v>2.31</v>
      </c>
      <c r="H1633" s="442"/>
      <c r="I1633" s="435">
        <f t="shared" si="96"/>
        <v>2.31</v>
      </c>
      <c r="J1633" s="6"/>
    </row>
    <row r="1634" spans="1:10" s="42" customFormat="1" ht="15" customHeight="1" x14ac:dyDescent="0.25">
      <c r="A1634" s="423"/>
      <c r="B1634" s="462">
        <v>3530</v>
      </c>
      <c r="C1634" s="466" t="s">
        <v>28</v>
      </c>
      <c r="D1634" s="554">
        <v>4.29</v>
      </c>
      <c r="E1634" s="468" t="s">
        <v>1458</v>
      </c>
      <c r="F1634" s="420" t="s">
        <v>1458</v>
      </c>
      <c r="G1634" s="435">
        <f>SUM(D1634)*0.6</f>
        <v>2.5739999999999998</v>
      </c>
      <c r="H1634" s="442"/>
      <c r="I1634" s="435">
        <f t="shared" si="96"/>
        <v>2.5739999999999998</v>
      </c>
      <c r="J1634" s="6"/>
    </row>
    <row r="1635" spans="1:10" s="42" customFormat="1" ht="15" customHeight="1" x14ac:dyDescent="0.25">
      <c r="A1635" s="423"/>
      <c r="B1635" s="462">
        <v>3531</v>
      </c>
      <c r="C1635" s="466" t="s">
        <v>29</v>
      </c>
      <c r="D1635" s="554">
        <v>5.37</v>
      </c>
      <c r="E1635" s="468" t="s">
        <v>1458</v>
      </c>
      <c r="F1635" s="420" t="s">
        <v>1458</v>
      </c>
      <c r="G1635" s="435">
        <f>SUM(D1635)*0.6</f>
        <v>3.222</v>
      </c>
      <c r="H1635" s="442"/>
      <c r="I1635" s="435">
        <f t="shared" si="96"/>
        <v>3.222</v>
      </c>
      <c r="J1635" s="6"/>
    </row>
    <row r="1636" spans="1:10" s="42" customFormat="1" ht="15" customHeight="1" x14ac:dyDescent="0.25">
      <c r="A1636" s="423"/>
      <c r="B1636" s="455">
        <v>3533</v>
      </c>
      <c r="C1636" s="466" t="s">
        <v>3955</v>
      </c>
      <c r="D1636" s="547">
        <v>9.9224999999999994</v>
      </c>
      <c r="E1636" s="418" t="s">
        <v>1459</v>
      </c>
      <c r="F1636" s="420" t="s">
        <v>1459</v>
      </c>
      <c r="G1636" s="435">
        <f>SUM(D1636)*0.5</f>
        <v>4.9612499999999997</v>
      </c>
      <c r="H1636" s="442"/>
      <c r="I1636" s="435">
        <f t="shared" si="96"/>
        <v>4.9612499999999997</v>
      </c>
      <c r="J1636" s="6"/>
    </row>
    <row r="1637" spans="1:10" s="42" customFormat="1" ht="15" customHeight="1" x14ac:dyDescent="0.25">
      <c r="A1637" s="423"/>
      <c r="B1637" s="449">
        <v>3544</v>
      </c>
      <c r="C1637" s="465" t="s">
        <v>383</v>
      </c>
      <c r="D1637" s="555">
        <v>12.29</v>
      </c>
      <c r="E1637" s="418" t="s">
        <v>1459</v>
      </c>
      <c r="F1637" s="420" t="s">
        <v>1459</v>
      </c>
      <c r="G1637" s="435">
        <f>SUM(D1637)*0.5</f>
        <v>6.1449999999999996</v>
      </c>
      <c r="H1637" s="442"/>
      <c r="I1637" s="435">
        <f t="shared" si="96"/>
        <v>6.1449999999999996</v>
      </c>
      <c r="J1637" s="6"/>
    </row>
    <row r="1638" spans="1:10" s="42" customFormat="1" ht="15" customHeight="1" x14ac:dyDescent="0.25">
      <c r="A1638" s="423"/>
      <c r="B1638" s="449">
        <v>3554</v>
      </c>
      <c r="C1638" s="465" t="s">
        <v>385</v>
      </c>
      <c r="D1638" s="555">
        <v>19.11</v>
      </c>
      <c r="E1638" s="418" t="s">
        <v>1459</v>
      </c>
      <c r="F1638" s="420" t="s">
        <v>1459</v>
      </c>
      <c r="G1638" s="435">
        <f>SUM(D1638)*0.5</f>
        <v>9.5549999999999997</v>
      </c>
      <c r="H1638" s="442"/>
      <c r="I1638" s="435">
        <f t="shared" si="96"/>
        <v>9.5549999999999997</v>
      </c>
      <c r="J1638" s="27"/>
    </row>
    <row r="1639" spans="1:10" s="42" customFormat="1" ht="15" customHeight="1" x14ac:dyDescent="0.25">
      <c r="A1639" s="423"/>
      <c r="B1639" s="455">
        <v>3556</v>
      </c>
      <c r="C1639" s="463" t="s">
        <v>388</v>
      </c>
      <c r="D1639" s="547">
        <v>14.6</v>
      </c>
      <c r="E1639" s="418" t="s">
        <v>1458</v>
      </c>
      <c r="F1639" s="420" t="s">
        <v>1458</v>
      </c>
      <c r="G1639" s="435">
        <f>SUM(D1639)*0.6</f>
        <v>8.76</v>
      </c>
      <c r="H1639" s="442"/>
      <c r="I1639" s="435">
        <f t="shared" si="96"/>
        <v>8.76</v>
      </c>
      <c r="J1639" s="27"/>
    </row>
    <row r="1640" spans="1:10" s="42" customFormat="1" ht="15" customHeight="1" x14ac:dyDescent="0.25">
      <c r="A1640" s="423"/>
      <c r="B1640" s="449">
        <v>3559</v>
      </c>
      <c r="C1640" s="465" t="s">
        <v>132</v>
      </c>
      <c r="D1640" s="555">
        <v>13.9</v>
      </c>
      <c r="E1640" s="418" t="s">
        <v>1459</v>
      </c>
      <c r="F1640" s="420" t="s">
        <v>1459</v>
      </c>
      <c r="G1640" s="435">
        <f>SUM(D1640)*0.5</f>
        <v>6.95</v>
      </c>
      <c r="H1640" s="442"/>
      <c r="I1640" s="435">
        <f t="shared" si="96"/>
        <v>6.95</v>
      </c>
      <c r="J1640" s="27"/>
    </row>
    <row r="1641" spans="1:10" s="42" customFormat="1" ht="15" customHeight="1" x14ac:dyDescent="0.25">
      <c r="A1641" s="423"/>
      <c r="B1641" s="449">
        <v>3560</v>
      </c>
      <c r="C1641" s="465" t="s">
        <v>386</v>
      </c>
      <c r="D1641" s="555">
        <v>13.9</v>
      </c>
      <c r="E1641" s="418" t="s">
        <v>1459</v>
      </c>
      <c r="F1641" s="420" t="s">
        <v>1459</v>
      </c>
      <c r="G1641" s="435">
        <f>SUM(D1641)*0.5</f>
        <v>6.95</v>
      </c>
      <c r="H1641" s="442"/>
      <c r="I1641" s="435">
        <f t="shared" si="96"/>
        <v>6.95</v>
      </c>
      <c r="J1641" s="27"/>
    </row>
    <row r="1642" spans="1:10" s="42" customFormat="1" ht="15" customHeight="1" x14ac:dyDescent="0.25">
      <c r="A1642" s="423"/>
      <c r="B1642" s="455">
        <v>3561</v>
      </c>
      <c r="C1642" s="463" t="s">
        <v>134</v>
      </c>
      <c r="D1642" s="547">
        <v>10.4</v>
      </c>
      <c r="E1642" s="418" t="s">
        <v>1458</v>
      </c>
      <c r="F1642" s="420" t="s">
        <v>1458</v>
      </c>
      <c r="G1642" s="435">
        <f>SUM(D1642)*0.6</f>
        <v>6.24</v>
      </c>
      <c r="H1642" s="442"/>
      <c r="I1642" s="435">
        <f t="shared" si="96"/>
        <v>6.24</v>
      </c>
      <c r="J1642" s="27"/>
    </row>
    <row r="1643" spans="1:10" s="42" customFormat="1" ht="15" customHeight="1" x14ac:dyDescent="0.25">
      <c r="A1643" s="423"/>
      <c r="B1643" s="455">
        <v>3562</v>
      </c>
      <c r="C1643" s="463" t="s">
        <v>389</v>
      </c>
      <c r="D1643" s="547">
        <v>10.4</v>
      </c>
      <c r="E1643" s="418" t="s">
        <v>1458</v>
      </c>
      <c r="F1643" s="420" t="s">
        <v>1458</v>
      </c>
      <c r="G1643" s="435">
        <f>SUM(D1643)*0.6</f>
        <v>6.24</v>
      </c>
      <c r="H1643" s="442"/>
      <c r="I1643" s="435">
        <f t="shared" si="96"/>
        <v>6.24</v>
      </c>
      <c r="J1643" s="6"/>
    </row>
    <row r="1644" spans="1:10" s="42" customFormat="1" ht="15" customHeight="1" x14ac:dyDescent="0.25">
      <c r="A1644" s="417"/>
      <c r="B1644" s="417" t="s">
        <v>8812</v>
      </c>
      <c r="C1644" s="441" t="s">
        <v>8813</v>
      </c>
      <c r="D1644" s="549">
        <v>52.19</v>
      </c>
      <c r="E1644" s="418" t="s">
        <v>1458</v>
      </c>
      <c r="F1644" s="417" t="s">
        <v>1458</v>
      </c>
      <c r="G1644" s="435">
        <f>SUM(D1644)*0.6</f>
        <v>31.313999999999997</v>
      </c>
      <c r="H1644" s="442"/>
      <c r="I1644" s="435">
        <f t="shared" si="96"/>
        <v>31.313999999999997</v>
      </c>
      <c r="J1644" s="346"/>
    </row>
    <row r="1645" spans="1:10" s="42" customFormat="1" ht="15" customHeight="1" x14ac:dyDescent="0.25">
      <c r="A1645" s="417"/>
      <c r="B1645" s="417" t="s">
        <v>8814</v>
      </c>
      <c r="C1645" s="441" t="s">
        <v>8815</v>
      </c>
      <c r="D1645" s="549">
        <v>52.19</v>
      </c>
      <c r="E1645" s="418" t="s">
        <v>1458</v>
      </c>
      <c r="F1645" s="417" t="s">
        <v>1458</v>
      </c>
      <c r="G1645" s="435">
        <f>SUM(D1645)*0.6</f>
        <v>31.313999999999997</v>
      </c>
      <c r="H1645" s="442"/>
      <c r="I1645" s="435">
        <f t="shared" si="96"/>
        <v>31.313999999999997</v>
      </c>
      <c r="J1645" s="346"/>
    </row>
    <row r="1646" spans="1:10" s="42" customFormat="1" ht="15" customHeight="1" x14ac:dyDescent="0.25">
      <c r="A1646" s="423"/>
      <c r="B1646" s="449">
        <v>3565</v>
      </c>
      <c r="C1646" s="465" t="s">
        <v>133</v>
      </c>
      <c r="D1646" s="555">
        <v>4.5</v>
      </c>
      <c r="E1646" s="418" t="s">
        <v>1459</v>
      </c>
      <c r="F1646" s="420" t="s">
        <v>1459</v>
      </c>
      <c r="G1646" s="435">
        <f t="shared" ref="G1646:G1651" si="98">SUM(D1646)*0.5</f>
        <v>2.25</v>
      </c>
      <c r="H1646" s="442"/>
      <c r="I1646" s="435">
        <f t="shared" si="96"/>
        <v>2.25</v>
      </c>
      <c r="J1646" s="6"/>
    </row>
    <row r="1647" spans="1:10" s="42" customFormat="1" ht="15" customHeight="1" x14ac:dyDescent="0.25">
      <c r="A1647" s="423"/>
      <c r="B1647" s="449">
        <v>3566</v>
      </c>
      <c r="C1647" s="465" t="s">
        <v>387</v>
      </c>
      <c r="D1647" s="555">
        <v>4.5</v>
      </c>
      <c r="E1647" s="418" t="s">
        <v>1459</v>
      </c>
      <c r="F1647" s="420" t="s">
        <v>1459</v>
      </c>
      <c r="G1647" s="435">
        <f t="shared" si="98"/>
        <v>2.25</v>
      </c>
      <c r="H1647" s="442"/>
      <c r="I1647" s="435">
        <f t="shared" si="96"/>
        <v>2.25</v>
      </c>
      <c r="J1647" s="6"/>
    </row>
    <row r="1648" spans="1:10" s="42" customFormat="1" ht="15" customHeight="1" x14ac:dyDescent="0.25">
      <c r="A1648" s="423"/>
      <c r="B1648" s="449">
        <v>3570</v>
      </c>
      <c r="C1648" s="465" t="s">
        <v>384</v>
      </c>
      <c r="D1648" s="555">
        <v>17.54</v>
      </c>
      <c r="E1648" s="418" t="s">
        <v>1459</v>
      </c>
      <c r="F1648" s="420" t="s">
        <v>1459</v>
      </c>
      <c r="G1648" s="435">
        <f t="shared" si="98"/>
        <v>8.77</v>
      </c>
      <c r="H1648" s="442"/>
      <c r="I1648" s="435">
        <f t="shared" si="96"/>
        <v>8.77</v>
      </c>
      <c r="J1648" s="6"/>
    </row>
    <row r="1649" spans="1:9" s="42" customFormat="1" ht="15" customHeight="1" x14ac:dyDescent="0.25">
      <c r="A1649" s="423"/>
      <c r="B1649" s="449">
        <v>3575</v>
      </c>
      <c r="C1649" s="465" t="s">
        <v>391</v>
      </c>
      <c r="D1649" s="549">
        <v>7.0926394155750021</v>
      </c>
      <c r="E1649" s="418" t="s">
        <v>1459</v>
      </c>
      <c r="F1649" s="420" t="s">
        <v>1459</v>
      </c>
      <c r="G1649" s="435">
        <f t="shared" si="98"/>
        <v>3.5463197077875011</v>
      </c>
      <c r="H1649" s="442"/>
      <c r="I1649" s="435">
        <f t="shared" si="96"/>
        <v>3.5463197077875011</v>
      </c>
    </row>
    <row r="1650" spans="1:9" s="42" customFormat="1" ht="15" customHeight="1" x14ac:dyDescent="0.25">
      <c r="A1650" s="423"/>
      <c r="B1650" s="449">
        <v>3576</v>
      </c>
      <c r="C1650" s="465" t="s">
        <v>392</v>
      </c>
      <c r="D1650" s="549">
        <v>10.696260519000004</v>
      </c>
      <c r="E1650" s="418" t="s">
        <v>1459</v>
      </c>
      <c r="F1650" s="420" t="s">
        <v>1459</v>
      </c>
      <c r="G1650" s="435">
        <f t="shared" si="98"/>
        <v>5.3481302595000022</v>
      </c>
      <c r="H1650" s="442"/>
      <c r="I1650" s="435">
        <f t="shared" si="96"/>
        <v>5.3481302595000022</v>
      </c>
    </row>
    <row r="1651" spans="1:9" s="42" customFormat="1" ht="15" customHeight="1" x14ac:dyDescent="0.25">
      <c r="A1651" s="423"/>
      <c r="B1651" s="449">
        <v>3577</v>
      </c>
      <c r="C1651" s="465" t="s">
        <v>393</v>
      </c>
      <c r="D1651" s="549">
        <v>14.439951700650003</v>
      </c>
      <c r="E1651" s="418" t="s">
        <v>1459</v>
      </c>
      <c r="F1651" s="420" t="s">
        <v>1459</v>
      </c>
      <c r="G1651" s="435">
        <f t="shared" si="98"/>
        <v>7.2199758503250013</v>
      </c>
      <c r="H1651" s="442"/>
      <c r="I1651" s="435">
        <f t="shared" si="96"/>
        <v>7.2199758503250013</v>
      </c>
    </row>
    <row r="1652" spans="1:9" s="42" customFormat="1" ht="15" customHeight="1" x14ac:dyDescent="0.25">
      <c r="A1652" s="423"/>
      <c r="B1652" s="455">
        <v>3578</v>
      </c>
      <c r="C1652" s="485" t="s">
        <v>1180</v>
      </c>
      <c r="D1652" s="547">
        <v>2.52</v>
      </c>
      <c r="E1652" s="418" t="s">
        <v>1457</v>
      </c>
      <c r="F1652" s="419" t="s">
        <v>1457</v>
      </c>
      <c r="G1652" s="435">
        <f>SUM(D1652)*0.4</f>
        <v>1.008</v>
      </c>
      <c r="H1652" s="442"/>
      <c r="I1652" s="435">
        <f t="shared" si="96"/>
        <v>1.008</v>
      </c>
    </row>
    <row r="1653" spans="1:9" s="42" customFormat="1" ht="15" customHeight="1" x14ac:dyDescent="0.25">
      <c r="A1653" s="423"/>
      <c r="B1653" s="449">
        <v>3581</v>
      </c>
      <c r="C1653" s="465" t="s">
        <v>267</v>
      </c>
      <c r="D1653" s="549">
        <v>7.0926394155750021</v>
      </c>
      <c r="E1653" s="418" t="s">
        <v>1459</v>
      </c>
      <c r="F1653" s="420" t="s">
        <v>1459</v>
      </c>
      <c r="G1653" s="435">
        <f>SUM(D1653)*0.5</f>
        <v>3.5463197077875011</v>
      </c>
      <c r="H1653" s="442"/>
      <c r="I1653" s="435">
        <f t="shared" si="96"/>
        <v>3.5463197077875011</v>
      </c>
    </row>
    <row r="1654" spans="1:9" s="42" customFormat="1" ht="15" customHeight="1" x14ac:dyDescent="0.25">
      <c r="A1654" s="423"/>
      <c r="B1654" s="449">
        <v>3582</v>
      </c>
      <c r="C1654" s="465" t="s">
        <v>268</v>
      </c>
      <c r="D1654" s="549">
        <v>10.696260519000004</v>
      </c>
      <c r="E1654" s="418" t="s">
        <v>1459</v>
      </c>
      <c r="F1654" s="420" t="s">
        <v>1459</v>
      </c>
      <c r="G1654" s="435">
        <f>SUM(D1654)*0.5</f>
        <v>5.3481302595000022</v>
      </c>
      <c r="H1654" s="442"/>
      <c r="I1654" s="435">
        <f t="shared" si="96"/>
        <v>5.3481302595000022</v>
      </c>
    </row>
    <row r="1655" spans="1:9" s="42" customFormat="1" ht="15" customHeight="1" x14ac:dyDescent="0.25">
      <c r="A1655" s="423"/>
      <c r="B1655" s="449">
        <v>3583</v>
      </c>
      <c r="C1655" s="465" t="s">
        <v>269</v>
      </c>
      <c r="D1655" s="549">
        <v>14.439951700650003</v>
      </c>
      <c r="E1655" s="418" t="s">
        <v>1459</v>
      </c>
      <c r="F1655" s="420" t="s">
        <v>1459</v>
      </c>
      <c r="G1655" s="435">
        <f>SUM(D1655)*0.5</f>
        <v>7.2199758503250013</v>
      </c>
      <c r="H1655" s="442"/>
      <c r="I1655" s="435">
        <f t="shared" si="96"/>
        <v>7.2199758503250013</v>
      </c>
    </row>
    <row r="1656" spans="1:9" s="42" customFormat="1" ht="15" customHeight="1" x14ac:dyDescent="0.25">
      <c r="A1656" s="423"/>
      <c r="B1656" s="445">
        <v>3584</v>
      </c>
      <c r="C1656" s="465" t="s">
        <v>3811</v>
      </c>
      <c r="D1656" s="549">
        <v>1.69</v>
      </c>
      <c r="E1656" s="418" t="s">
        <v>1460</v>
      </c>
      <c r="F1656" s="420" t="s">
        <v>1460</v>
      </c>
      <c r="G1656" s="435">
        <f t="shared" ref="G1656:G1692" si="99">SUM(D1656)*0.45</f>
        <v>0.76049999999999995</v>
      </c>
      <c r="H1656" s="454">
        <v>1</v>
      </c>
      <c r="I1656" s="435">
        <f t="shared" si="96"/>
        <v>1.5209999999999999</v>
      </c>
    </row>
    <row r="1657" spans="1:9" s="42" customFormat="1" ht="15" customHeight="1" x14ac:dyDescent="0.25">
      <c r="A1657" s="423"/>
      <c r="B1657" s="445">
        <v>3585</v>
      </c>
      <c r="C1657" s="465" t="s">
        <v>3812</v>
      </c>
      <c r="D1657" s="549">
        <v>2.15</v>
      </c>
      <c r="E1657" s="418" t="s">
        <v>1460</v>
      </c>
      <c r="F1657" s="420" t="s">
        <v>1460</v>
      </c>
      <c r="G1657" s="435">
        <f t="shared" si="99"/>
        <v>0.96750000000000003</v>
      </c>
      <c r="H1657" s="454">
        <v>1</v>
      </c>
      <c r="I1657" s="435">
        <f t="shared" si="96"/>
        <v>1.9350000000000001</v>
      </c>
    </row>
    <row r="1658" spans="1:9" s="42" customFormat="1" ht="15" customHeight="1" x14ac:dyDescent="0.25">
      <c r="A1658" s="423"/>
      <c r="B1658" s="445">
        <v>3586</v>
      </c>
      <c r="C1658" s="465" t="s">
        <v>3813</v>
      </c>
      <c r="D1658" s="549">
        <v>2.15</v>
      </c>
      <c r="E1658" s="418" t="s">
        <v>1460</v>
      </c>
      <c r="F1658" s="420" t="s">
        <v>1460</v>
      </c>
      <c r="G1658" s="435">
        <f t="shared" si="99"/>
        <v>0.96750000000000003</v>
      </c>
      <c r="H1658" s="454">
        <v>1</v>
      </c>
      <c r="I1658" s="435">
        <f t="shared" si="96"/>
        <v>1.9350000000000001</v>
      </c>
    </row>
    <row r="1659" spans="1:9" s="42" customFormat="1" ht="15" customHeight="1" x14ac:dyDescent="0.25">
      <c r="A1659" s="423"/>
      <c r="B1659" s="445">
        <v>3587</v>
      </c>
      <c r="C1659" s="465" t="s">
        <v>367</v>
      </c>
      <c r="D1659" s="549">
        <v>3.2088781557000017</v>
      </c>
      <c r="E1659" s="418" t="s">
        <v>1460</v>
      </c>
      <c r="F1659" s="420" t="s">
        <v>1460</v>
      </c>
      <c r="G1659" s="435">
        <f t="shared" si="99"/>
        <v>1.4439951700650009</v>
      </c>
      <c r="H1659" s="442"/>
      <c r="I1659" s="435">
        <f t="shared" si="96"/>
        <v>1.4439951700650009</v>
      </c>
    </row>
    <row r="1660" spans="1:9" s="42" customFormat="1" ht="15" customHeight="1" x14ac:dyDescent="0.25">
      <c r="A1660" s="423"/>
      <c r="B1660" s="445">
        <v>3588</v>
      </c>
      <c r="C1660" s="465" t="s">
        <v>278</v>
      </c>
      <c r="D1660" s="549">
        <v>4.2</v>
      </c>
      <c r="E1660" s="418" t="s">
        <v>1460</v>
      </c>
      <c r="F1660" s="420" t="s">
        <v>1460</v>
      </c>
      <c r="G1660" s="435">
        <f t="shared" si="99"/>
        <v>1.8900000000000001</v>
      </c>
      <c r="H1660" s="442"/>
      <c r="I1660" s="435">
        <f t="shared" si="96"/>
        <v>1.8900000000000001</v>
      </c>
    </row>
    <row r="1661" spans="1:9" s="42" customFormat="1" ht="15" customHeight="1" x14ac:dyDescent="0.25">
      <c r="A1661" s="423"/>
      <c r="B1661" s="445">
        <v>3589</v>
      </c>
      <c r="C1661" s="465" t="s">
        <v>279</v>
      </c>
      <c r="D1661" s="549">
        <v>4.2</v>
      </c>
      <c r="E1661" s="418" t="s">
        <v>1460</v>
      </c>
      <c r="F1661" s="420" t="s">
        <v>1460</v>
      </c>
      <c r="G1661" s="435">
        <f t="shared" si="99"/>
        <v>1.8900000000000001</v>
      </c>
      <c r="H1661" s="442"/>
      <c r="I1661" s="435">
        <f t="shared" si="96"/>
        <v>1.8900000000000001</v>
      </c>
    </row>
    <row r="1662" spans="1:9" s="42" customFormat="1" ht="15" customHeight="1" x14ac:dyDescent="0.25">
      <c r="A1662" s="423"/>
      <c r="B1662" s="445">
        <v>3590</v>
      </c>
      <c r="C1662" s="465" t="s">
        <v>368</v>
      </c>
      <c r="D1662" s="549">
        <v>3.7</v>
      </c>
      <c r="E1662" s="418" t="s">
        <v>1460</v>
      </c>
      <c r="F1662" s="420" t="s">
        <v>1460</v>
      </c>
      <c r="G1662" s="435">
        <f t="shared" si="99"/>
        <v>1.665</v>
      </c>
      <c r="H1662" s="442"/>
      <c r="I1662" s="435">
        <f t="shared" si="96"/>
        <v>1.665</v>
      </c>
    </row>
    <row r="1663" spans="1:9" s="42" customFormat="1" ht="15" customHeight="1" x14ac:dyDescent="0.25">
      <c r="A1663" s="423"/>
      <c r="B1663" s="445">
        <v>3591</v>
      </c>
      <c r="C1663" s="465" t="s">
        <v>280</v>
      </c>
      <c r="D1663" s="549">
        <v>4.5</v>
      </c>
      <c r="E1663" s="418" t="s">
        <v>1460</v>
      </c>
      <c r="F1663" s="420" t="s">
        <v>1460</v>
      </c>
      <c r="G1663" s="435">
        <f t="shared" si="99"/>
        <v>2.0249999999999999</v>
      </c>
      <c r="H1663" s="442"/>
      <c r="I1663" s="435">
        <f t="shared" si="96"/>
        <v>2.0249999999999999</v>
      </c>
    </row>
    <row r="1664" spans="1:9" s="42" customFormat="1" ht="15" customHeight="1" x14ac:dyDescent="0.25">
      <c r="A1664" s="423"/>
      <c r="B1664" s="445">
        <v>3592</v>
      </c>
      <c r="C1664" s="465" t="s">
        <v>281</v>
      </c>
      <c r="D1664" s="549">
        <v>4.5</v>
      </c>
      <c r="E1664" s="418" t="s">
        <v>1460</v>
      </c>
      <c r="F1664" s="420" t="s">
        <v>1460</v>
      </c>
      <c r="G1664" s="435">
        <f t="shared" si="99"/>
        <v>2.0249999999999999</v>
      </c>
      <c r="H1664" s="442"/>
      <c r="I1664" s="435">
        <f t="shared" si="96"/>
        <v>2.0249999999999999</v>
      </c>
    </row>
    <row r="1665" spans="1:9" s="42" customFormat="1" ht="15" customHeight="1" x14ac:dyDescent="0.25">
      <c r="A1665" s="423"/>
      <c r="B1665" s="445">
        <v>3593</v>
      </c>
      <c r="C1665" s="465" t="s">
        <v>369</v>
      </c>
      <c r="D1665" s="549">
        <v>2.6740651297500011</v>
      </c>
      <c r="E1665" s="418" t="s">
        <v>1460</v>
      </c>
      <c r="F1665" s="420" t="s">
        <v>1460</v>
      </c>
      <c r="G1665" s="435">
        <f t="shared" si="99"/>
        <v>1.2033293083875005</v>
      </c>
      <c r="H1665" s="442"/>
      <c r="I1665" s="435">
        <f t="shared" si="96"/>
        <v>1.2033293083875005</v>
      </c>
    </row>
    <row r="1666" spans="1:9" s="42" customFormat="1" ht="15" customHeight="1" x14ac:dyDescent="0.25">
      <c r="A1666" s="423"/>
      <c r="B1666" s="445">
        <v>3594</v>
      </c>
      <c r="C1666" s="465" t="s">
        <v>282</v>
      </c>
      <c r="D1666" s="549">
        <v>2.5467286950000005</v>
      </c>
      <c r="E1666" s="418" t="s">
        <v>1460</v>
      </c>
      <c r="F1666" s="420" t="s">
        <v>1460</v>
      </c>
      <c r="G1666" s="435">
        <f t="shared" si="99"/>
        <v>1.1460279127500004</v>
      </c>
      <c r="H1666" s="442"/>
      <c r="I1666" s="435">
        <f t="shared" ref="I1666:I1729" si="100">SUM(G1666*H1666)+G1666</f>
        <v>1.1460279127500004</v>
      </c>
    </row>
    <row r="1667" spans="1:9" s="42" customFormat="1" ht="15" customHeight="1" x14ac:dyDescent="0.25">
      <c r="A1667" s="423"/>
      <c r="B1667" s="445">
        <v>3595</v>
      </c>
      <c r="C1667" s="465" t="s">
        <v>370</v>
      </c>
      <c r="D1667" s="549">
        <v>5.5518685551000013</v>
      </c>
      <c r="E1667" s="418" t="s">
        <v>1460</v>
      </c>
      <c r="F1667" s="420" t="s">
        <v>1460</v>
      </c>
      <c r="G1667" s="435">
        <f t="shared" si="99"/>
        <v>2.4983408497950008</v>
      </c>
      <c r="H1667" s="442"/>
      <c r="I1667" s="435">
        <f t="shared" si="100"/>
        <v>2.4983408497950008</v>
      </c>
    </row>
    <row r="1668" spans="1:9" s="42" customFormat="1" ht="15" customHeight="1" x14ac:dyDescent="0.25">
      <c r="A1668" s="423"/>
      <c r="B1668" s="445">
        <v>3596</v>
      </c>
      <c r="C1668" s="465" t="s">
        <v>283</v>
      </c>
      <c r="D1668" s="549">
        <v>6.0230133636750027</v>
      </c>
      <c r="E1668" s="418" t="s">
        <v>1460</v>
      </c>
      <c r="F1668" s="420" t="s">
        <v>1460</v>
      </c>
      <c r="G1668" s="435">
        <f t="shared" si="99"/>
        <v>2.7103560136537515</v>
      </c>
      <c r="H1668" s="442"/>
      <c r="I1668" s="435">
        <f t="shared" si="100"/>
        <v>2.7103560136537515</v>
      </c>
    </row>
    <row r="1669" spans="1:9" s="42" customFormat="1" ht="15" customHeight="1" x14ac:dyDescent="0.25">
      <c r="A1669" s="423"/>
      <c r="B1669" s="445">
        <v>3597</v>
      </c>
      <c r="C1669" s="465" t="s">
        <v>371</v>
      </c>
      <c r="D1669" s="549">
        <v>6.0230133636750027</v>
      </c>
      <c r="E1669" s="418" t="s">
        <v>1460</v>
      </c>
      <c r="F1669" s="420" t="s">
        <v>1460</v>
      </c>
      <c r="G1669" s="435">
        <f t="shared" si="99"/>
        <v>2.7103560136537515</v>
      </c>
      <c r="H1669" s="442"/>
      <c r="I1669" s="435">
        <f t="shared" si="100"/>
        <v>2.7103560136537515</v>
      </c>
    </row>
    <row r="1670" spans="1:9" s="42" customFormat="1" ht="15" customHeight="1" x14ac:dyDescent="0.25">
      <c r="A1670" s="423"/>
      <c r="B1670" s="445">
        <v>3598</v>
      </c>
      <c r="C1670" s="465" t="s">
        <v>284</v>
      </c>
      <c r="D1670" s="549">
        <v>6.3540880940250029</v>
      </c>
      <c r="E1670" s="418" t="s">
        <v>1460</v>
      </c>
      <c r="F1670" s="420" t="s">
        <v>1460</v>
      </c>
      <c r="G1670" s="435">
        <f t="shared" si="99"/>
        <v>2.8593396423112512</v>
      </c>
      <c r="H1670" s="442"/>
      <c r="I1670" s="435">
        <f t="shared" si="100"/>
        <v>2.8593396423112512</v>
      </c>
    </row>
    <row r="1671" spans="1:9" s="42" customFormat="1" ht="15" customHeight="1" x14ac:dyDescent="0.25">
      <c r="A1671" s="423"/>
      <c r="B1671" s="445">
        <v>3599</v>
      </c>
      <c r="C1671" s="465" t="s">
        <v>372</v>
      </c>
      <c r="D1671" s="549">
        <v>2.2029203211750006</v>
      </c>
      <c r="E1671" s="418" t="s">
        <v>1460</v>
      </c>
      <c r="F1671" s="420" t="s">
        <v>1460</v>
      </c>
      <c r="G1671" s="435">
        <f t="shared" si="99"/>
        <v>0.99131414452875033</v>
      </c>
      <c r="H1671" s="454">
        <v>0.25</v>
      </c>
      <c r="I1671" s="435">
        <f t="shared" si="100"/>
        <v>1.239142680660938</v>
      </c>
    </row>
    <row r="1672" spans="1:9" s="42" customFormat="1" ht="15" customHeight="1" x14ac:dyDescent="0.25">
      <c r="A1672" s="423"/>
      <c r="B1672" s="445">
        <v>3600</v>
      </c>
      <c r="C1672" s="465" t="s">
        <v>285</v>
      </c>
      <c r="D1672" s="549">
        <v>3.2088781557000017</v>
      </c>
      <c r="E1672" s="418" t="s">
        <v>1460</v>
      </c>
      <c r="F1672" s="420" t="s">
        <v>1460</v>
      </c>
      <c r="G1672" s="435">
        <f t="shared" si="99"/>
        <v>1.4439951700650009</v>
      </c>
      <c r="H1672" s="442"/>
      <c r="I1672" s="435">
        <f t="shared" si="100"/>
        <v>1.4439951700650009</v>
      </c>
    </row>
    <row r="1673" spans="1:9" s="42" customFormat="1" ht="15" customHeight="1" x14ac:dyDescent="0.25">
      <c r="A1673" s="423"/>
      <c r="B1673" s="445">
        <v>3601</v>
      </c>
      <c r="C1673" s="465" t="s">
        <v>373</v>
      </c>
      <c r="D1673" s="549">
        <v>4.8133172335500003</v>
      </c>
      <c r="E1673" s="418" t="s">
        <v>1460</v>
      </c>
      <c r="F1673" s="420" t="s">
        <v>1460</v>
      </c>
      <c r="G1673" s="435">
        <f t="shared" si="99"/>
        <v>2.1659927550975002</v>
      </c>
      <c r="H1673" s="442"/>
      <c r="I1673" s="435">
        <f t="shared" si="100"/>
        <v>2.1659927550975002</v>
      </c>
    </row>
    <row r="1674" spans="1:9" s="42" customFormat="1" ht="15" customHeight="1" x14ac:dyDescent="0.25">
      <c r="A1674" s="423"/>
      <c r="B1674" s="445">
        <v>3602</v>
      </c>
      <c r="C1674" s="465" t="s">
        <v>301</v>
      </c>
      <c r="D1674" s="549">
        <v>4.8133172335500003</v>
      </c>
      <c r="E1674" s="418" t="s">
        <v>1460</v>
      </c>
      <c r="F1674" s="420" t="s">
        <v>1460</v>
      </c>
      <c r="G1674" s="435">
        <f t="shared" si="99"/>
        <v>2.1659927550975002</v>
      </c>
      <c r="H1674" s="442"/>
      <c r="I1674" s="435">
        <f t="shared" si="100"/>
        <v>2.1659927550975002</v>
      </c>
    </row>
    <row r="1675" spans="1:9" s="42" customFormat="1" ht="15" customHeight="1" x14ac:dyDescent="0.25">
      <c r="A1675" s="423"/>
      <c r="B1675" s="445">
        <v>3603</v>
      </c>
      <c r="C1675" s="465" t="s">
        <v>374</v>
      </c>
      <c r="D1675" s="549">
        <v>7.9</v>
      </c>
      <c r="E1675" s="418" t="s">
        <v>1460</v>
      </c>
      <c r="F1675" s="420" t="s">
        <v>1460</v>
      </c>
      <c r="G1675" s="435">
        <f t="shared" si="99"/>
        <v>3.5550000000000002</v>
      </c>
      <c r="H1675" s="442"/>
      <c r="I1675" s="435">
        <f t="shared" si="100"/>
        <v>3.5550000000000002</v>
      </c>
    </row>
    <row r="1676" spans="1:9" s="42" customFormat="1" ht="15" customHeight="1" x14ac:dyDescent="0.25">
      <c r="A1676" s="423"/>
      <c r="B1676" s="445">
        <v>3604</v>
      </c>
      <c r="C1676" s="465" t="s">
        <v>302</v>
      </c>
      <c r="D1676" s="549">
        <v>7.9</v>
      </c>
      <c r="E1676" s="418" t="s">
        <v>1460</v>
      </c>
      <c r="F1676" s="420" t="s">
        <v>1460</v>
      </c>
      <c r="G1676" s="435">
        <f t="shared" si="99"/>
        <v>3.5550000000000002</v>
      </c>
      <c r="H1676" s="442"/>
      <c r="I1676" s="435">
        <f t="shared" si="100"/>
        <v>3.5550000000000002</v>
      </c>
    </row>
    <row r="1677" spans="1:9" s="42" customFormat="1" ht="15" customHeight="1" x14ac:dyDescent="0.25">
      <c r="A1677" s="423"/>
      <c r="B1677" s="445">
        <v>3605</v>
      </c>
      <c r="C1677" s="465" t="s">
        <v>375</v>
      </c>
      <c r="D1677" s="549">
        <v>2.8141352079750006</v>
      </c>
      <c r="E1677" s="418" t="s">
        <v>1460</v>
      </c>
      <c r="F1677" s="420" t="s">
        <v>1460</v>
      </c>
      <c r="G1677" s="435">
        <f t="shared" si="99"/>
        <v>1.2663608435887503</v>
      </c>
      <c r="H1677" s="442"/>
      <c r="I1677" s="435">
        <f t="shared" si="100"/>
        <v>1.2663608435887503</v>
      </c>
    </row>
    <row r="1678" spans="1:9" s="42" customFormat="1" ht="15" customHeight="1" x14ac:dyDescent="0.25">
      <c r="A1678" s="423"/>
      <c r="B1678" s="445">
        <v>3606</v>
      </c>
      <c r="C1678" s="465" t="s">
        <v>286</v>
      </c>
      <c r="D1678" s="549">
        <v>3.2088781557000017</v>
      </c>
      <c r="E1678" s="418" t="s">
        <v>1460</v>
      </c>
      <c r="F1678" s="420" t="s">
        <v>1460</v>
      </c>
      <c r="G1678" s="435">
        <f t="shared" si="99"/>
        <v>1.4439951700650009</v>
      </c>
      <c r="H1678" s="442"/>
      <c r="I1678" s="435">
        <f t="shared" si="100"/>
        <v>1.4439951700650009</v>
      </c>
    </row>
    <row r="1679" spans="1:9" s="42" customFormat="1" ht="15" customHeight="1" x14ac:dyDescent="0.25">
      <c r="A1679" s="423"/>
      <c r="B1679" s="445">
        <v>3607</v>
      </c>
      <c r="C1679" s="465" t="s">
        <v>376</v>
      </c>
      <c r="D1679" s="549">
        <v>5.5</v>
      </c>
      <c r="E1679" s="418" t="s">
        <v>1460</v>
      </c>
      <c r="F1679" s="420" t="s">
        <v>1460</v>
      </c>
      <c r="G1679" s="435">
        <f t="shared" si="99"/>
        <v>2.4750000000000001</v>
      </c>
      <c r="H1679" s="442"/>
      <c r="I1679" s="435">
        <f t="shared" si="100"/>
        <v>2.4750000000000001</v>
      </c>
    </row>
    <row r="1680" spans="1:9" s="42" customFormat="1" ht="15" customHeight="1" x14ac:dyDescent="0.25">
      <c r="A1680" s="423"/>
      <c r="B1680" s="445">
        <v>3608</v>
      </c>
      <c r="C1680" s="465" t="s">
        <v>287</v>
      </c>
      <c r="D1680" s="549">
        <v>5.5</v>
      </c>
      <c r="E1680" s="418" t="s">
        <v>1460</v>
      </c>
      <c r="F1680" s="420" t="s">
        <v>1460</v>
      </c>
      <c r="G1680" s="435">
        <f t="shared" si="99"/>
        <v>2.4750000000000001</v>
      </c>
      <c r="H1680" s="442"/>
      <c r="I1680" s="435">
        <f t="shared" si="100"/>
        <v>2.4750000000000001</v>
      </c>
    </row>
    <row r="1681" spans="1:12" s="42" customFormat="1" ht="15" customHeight="1" x14ac:dyDescent="0.25">
      <c r="A1681" s="423"/>
      <c r="B1681" s="445">
        <v>3609</v>
      </c>
      <c r="C1681" s="465" t="s">
        <v>377</v>
      </c>
      <c r="D1681" s="549">
        <v>8.1999999999999993</v>
      </c>
      <c r="E1681" s="418" t="s">
        <v>1460</v>
      </c>
      <c r="F1681" s="420" t="s">
        <v>1460</v>
      </c>
      <c r="G1681" s="435">
        <f t="shared" si="99"/>
        <v>3.69</v>
      </c>
      <c r="H1681" s="442"/>
      <c r="I1681" s="435">
        <f t="shared" si="100"/>
        <v>3.69</v>
      </c>
    </row>
    <row r="1682" spans="1:12" ht="15" customHeight="1" x14ac:dyDescent="0.25">
      <c r="A1682" s="423"/>
      <c r="B1682" s="445">
        <v>3610</v>
      </c>
      <c r="C1682" s="465" t="s">
        <v>304</v>
      </c>
      <c r="D1682" s="549">
        <v>8.1999999999999993</v>
      </c>
      <c r="E1682" s="418" t="s">
        <v>1460</v>
      </c>
      <c r="F1682" s="420" t="s">
        <v>1460</v>
      </c>
      <c r="G1682" s="435">
        <f t="shared" si="99"/>
        <v>3.69</v>
      </c>
      <c r="H1682" s="442"/>
      <c r="I1682" s="435">
        <f t="shared" si="100"/>
        <v>3.69</v>
      </c>
      <c r="J1682" s="42"/>
      <c r="K1682" s="42"/>
      <c r="L1682" s="42"/>
    </row>
    <row r="1683" spans="1:12" ht="15" customHeight="1" x14ac:dyDescent="0.25">
      <c r="A1683" s="423"/>
      <c r="B1683" s="445">
        <v>3611</v>
      </c>
      <c r="C1683" s="465" t="s">
        <v>378</v>
      </c>
      <c r="D1683" s="549">
        <v>3.807359399025001</v>
      </c>
      <c r="E1683" s="418" t="s">
        <v>1460</v>
      </c>
      <c r="F1683" s="420" t="s">
        <v>1460</v>
      </c>
      <c r="G1683" s="435">
        <f t="shared" si="99"/>
        <v>1.7133117295612506</v>
      </c>
      <c r="H1683" s="442"/>
      <c r="I1683" s="435">
        <f t="shared" si="100"/>
        <v>1.7133117295612506</v>
      </c>
      <c r="J1683" s="42"/>
      <c r="K1683" s="42"/>
      <c r="L1683" s="42"/>
    </row>
    <row r="1684" spans="1:12" ht="15" customHeight="1" x14ac:dyDescent="0.25">
      <c r="A1684" s="423"/>
      <c r="B1684" s="445">
        <v>3612</v>
      </c>
      <c r="C1684" s="465" t="s">
        <v>379</v>
      </c>
      <c r="D1684" s="549">
        <v>3.807359399025001</v>
      </c>
      <c r="E1684" s="418" t="s">
        <v>1460</v>
      </c>
      <c r="F1684" s="420" t="s">
        <v>1460</v>
      </c>
      <c r="G1684" s="435">
        <f t="shared" si="99"/>
        <v>1.7133117295612506</v>
      </c>
      <c r="H1684" s="442"/>
      <c r="I1684" s="435">
        <f t="shared" si="100"/>
        <v>1.7133117295612506</v>
      </c>
      <c r="J1684" s="42"/>
      <c r="K1684" s="42"/>
      <c r="L1684" s="42"/>
    </row>
    <row r="1685" spans="1:12" ht="15" customHeight="1" x14ac:dyDescent="0.25">
      <c r="A1685" s="423"/>
      <c r="B1685" s="445">
        <v>3613</v>
      </c>
      <c r="C1685" s="465" t="s">
        <v>380</v>
      </c>
      <c r="D1685" s="549">
        <v>5.0170555291500021</v>
      </c>
      <c r="E1685" s="418" t="s">
        <v>1460</v>
      </c>
      <c r="F1685" s="420" t="s">
        <v>1460</v>
      </c>
      <c r="G1685" s="435">
        <f t="shared" si="99"/>
        <v>2.2576749881175009</v>
      </c>
      <c r="H1685" s="442"/>
      <c r="I1685" s="435">
        <f t="shared" si="100"/>
        <v>2.2576749881175009</v>
      </c>
      <c r="J1685" s="42"/>
      <c r="K1685" s="42"/>
      <c r="L1685" s="42"/>
    </row>
    <row r="1686" spans="1:12" ht="15" customHeight="1" x14ac:dyDescent="0.25">
      <c r="A1686" s="423"/>
      <c r="B1686" s="445">
        <v>3614</v>
      </c>
      <c r="C1686" s="465" t="s">
        <v>288</v>
      </c>
      <c r="D1686" s="549">
        <v>5.4882003377250017</v>
      </c>
      <c r="E1686" s="418" t="s">
        <v>1460</v>
      </c>
      <c r="F1686" s="420" t="s">
        <v>1460</v>
      </c>
      <c r="G1686" s="435">
        <f t="shared" si="99"/>
        <v>2.4696901519762506</v>
      </c>
      <c r="H1686" s="442"/>
      <c r="I1686" s="435">
        <f t="shared" si="100"/>
        <v>2.4696901519762506</v>
      </c>
      <c r="J1686" s="42"/>
      <c r="K1686" s="42"/>
      <c r="L1686" s="42"/>
    </row>
    <row r="1687" spans="1:12" ht="15" customHeight="1" x14ac:dyDescent="0.25">
      <c r="A1687" s="423"/>
      <c r="B1687" s="445">
        <v>3615</v>
      </c>
      <c r="C1687" s="465" t="s">
        <v>381</v>
      </c>
      <c r="D1687" s="549">
        <v>5.3481302595000022</v>
      </c>
      <c r="E1687" s="418" t="s">
        <v>1460</v>
      </c>
      <c r="F1687" s="420" t="s">
        <v>1460</v>
      </c>
      <c r="G1687" s="435">
        <f t="shared" si="99"/>
        <v>2.406658616775001</v>
      </c>
      <c r="H1687" s="442"/>
      <c r="I1687" s="435">
        <f t="shared" si="100"/>
        <v>2.406658616775001</v>
      </c>
      <c r="J1687" s="42"/>
      <c r="K1687" s="42"/>
      <c r="L1687" s="42"/>
    </row>
    <row r="1688" spans="1:12" ht="15" customHeight="1" x14ac:dyDescent="0.25">
      <c r="A1688" s="423"/>
      <c r="B1688" s="445">
        <v>3616</v>
      </c>
      <c r="C1688" s="465" t="s">
        <v>284</v>
      </c>
      <c r="D1688" s="549">
        <v>5.8192750680750027</v>
      </c>
      <c r="E1688" s="418" t="s">
        <v>1460</v>
      </c>
      <c r="F1688" s="420" t="s">
        <v>1460</v>
      </c>
      <c r="G1688" s="435">
        <f t="shared" si="99"/>
        <v>2.6186737806337512</v>
      </c>
      <c r="H1688" s="442"/>
      <c r="I1688" s="435">
        <f t="shared" si="100"/>
        <v>2.6186737806337512</v>
      </c>
      <c r="J1688" s="42"/>
      <c r="K1688" s="42"/>
      <c r="L1688" s="42"/>
    </row>
    <row r="1689" spans="1:12" ht="15" customHeight="1" x14ac:dyDescent="0.25">
      <c r="A1689" s="423"/>
      <c r="B1689" s="449">
        <v>3617</v>
      </c>
      <c r="C1689" s="465" t="s">
        <v>1160</v>
      </c>
      <c r="D1689" s="555">
        <v>9.6903026844750038</v>
      </c>
      <c r="E1689" s="418" t="s">
        <v>1460</v>
      </c>
      <c r="F1689" s="420" t="s">
        <v>1460</v>
      </c>
      <c r="G1689" s="435">
        <f t="shared" si="99"/>
        <v>4.3606362080137515</v>
      </c>
      <c r="H1689" s="442"/>
      <c r="I1689" s="435">
        <f t="shared" si="100"/>
        <v>4.3606362080137515</v>
      </c>
      <c r="J1689" s="42"/>
      <c r="K1689" s="42"/>
      <c r="L1689" s="42"/>
    </row>
    <row r="1690" spans="1:12" ht="15" customHeight="1" x14ac:dyDescent="0.25">
      <c r="A1690" s="423"/>
      <c r="B1690" s="449">
        <v>3618</v>
      </c>
      <c r="C1690" s="465" t="s">
        <v>1161</v>
      </c>
      <c r="D1690" s="555">
        <v>28.752566966550003</v>
      </c>
      <c r="E1690" s="418" t="s">
        <v>1460</v>
      </c>
      <c r="F1690" s="420" t="s">
        <v>1460</v>
      </c>
      <c r="G1690" s="435">
        <f t="shared" si="99"/>
        <v>12.938655134947501</v>
      </c>
      <c r="H1690" s="442"/>
      <c r="I1690" s="435">
        <f t="shared" si="100"/>
        <v>12.938655134947501</v>
      </c>
      <c r="J1690" s="42"/>
      <c r="K1690" s="42"/>
      <c r="L1690" s="42"/>
    </row>
    <row r="1691" spans="1:12" ht="15" customHeight="1" x14ac:dyDescent="0.25">
      <c r="A1691" s="423"/>
      <c r="B1691" s="449">
        <v>3619</v>
      </c>
      <c r="C1691" s="465" t="s">
        <v>1162</v>
      </c>
      <c r="D1691" s="555">
        <v>31.426632096300008</v>
      </c>
      <c r="E1691" s="418" t="s">
        <v>1460</v>
      </c>
      <c r="F1691" s="420" t="s">
        <v>1460</v>
      </c>
      <c r="G1691" s="435">
        <f t="shared" si="99"/>
        <v>14.141984443335003</v>
      </c>
      <c r="H1691" s="442"/>
      <c r="I1691" s="435">
        <f t="shared" si="100"/>
        <v>14.141984443335003</v>
      </c>
      <c r="J1691" s="42"/>
      <c r="K1691" s="42"/>
      <c r="L1691" s="42"/>
    </row>
    <row r="1692" spans="1:12" ht="15" customHeight="1" x14ac:dyDescent="0.25">
      <c r="A1692" s="425"/>
      <c r="B1692" s="449">
        <v>3620</v>
      </c>
      <c r="C1692" s="470" t="s">
        <v>244</v>
      </c>
      <c r="D1692" s="555">
        <v>0.80221953892500042</v>
      </c>
      <c r="E1692" s="418" t="s">
        <v>1460</v>
      </c>
      <c r="F1692" s="420" t="s">
        <v>1460</v>
      </c>
      <c r="G1692" s="435">
        <f t="shared" si="99"/>
        <v>0.36099879251625022</v>
      </c>
      <c r="H1692" s="442"/>
      <c r="I1692" s="435">
        <f t="shared" si="100"/>
        <v>0.36099879251625022</v>
      </c>
      <c r="J1692" s="42"/>
      <c r="K1692" s="42"/>
      <c r="L1692" s="42"/>
    </row>
    <row r="1693" spans="1:12" ht="15" customHeight="1" x14ac:dyDescent="0.25">
      <c r="A1693" s="423"/>
      <c r="B1693" s="455">
        <v>3621</v>
      </c>
      <c r="C1693" s="485" t="s">
        <v>1182</v>
      </c>
      <c r="D1693" s="547">
        <v>3.05</v>
      </c>
      <c r="E1693" s="418" t="s">
        <v>1457</v>
      </c>
      <c r="F1693" s="419" t="s">
        <v>1457</v>
      </c>
      <c r="G1693" s="435">
        <f>SUM(D1693)*0.4</f>
        <v>1.22</v>
      </c>
      <c r="H1693" s="442"/>
      <c r="I1693" s="435">
        <f t="shared" si="100"/>
        <v>1.22</v>
      </c>
      <c r="J1693" s="42"/>
      <c r="K1693" s="42"/>
      <c r="L1693" s="42"/>
    </row>
    <row r="1694" spans="1:12" ht="15" customHeight="1" x14ac:dyDescent="0.25">
      <c r="A1694" s="423"/>
      <c r="B1694" s="455">
        <v>3622</v>
      </c>
      <c r="C1694" s="463" t="s">
        <v>2079</v>
      </c>
      <c r="D1694" s="547">
        <v>12.5</v>
      </c>
      <c r="E1694" s="418" t="s">
        <v>1458</v>
      </c>
      <c r="F1694" s="420" t="s">
        <v>1458</v>
      </c>
      <c r="G1694" s="435">
        <f>SUM(D1694)*0.6</f>
        <v>7.5</v>
      </c>
      <c r="H1694" s="442"/>
      <c r="I1694" s="435">
        <f t="shared" si="100"/>
        <v>7.5</v>
      </c>
      <c r="J1694" s="42"/>
      <c r="K1694" s="42"/>
      <c r="L1694" s="42"/>
    </row>
    <row r="1695" spans="1:12" ht="15" customHeight="1" x14ac:dyDescent="0.25">
      <c r="A1695" s="423"/>
      <c r="B1695" s="455">
        <v>3623</v>
      </c>
      <c r="C1695" s="463" t="s">
        <v>2081</v>
      </c>
      <c r="D1695" s="547">
        <v>12.08</v>
      </c>
      <c r="E1695" s="418" t="s">
        <v>1458</v>
      </c>
      <c r="F1695" s="420" t="s">
        <v>1458</v>
      </c>
      <c r="G1695" s="435">
        <f>SUM(D1695)*0.6</f>
        <v>7.2479999999999993</v>
      </c>
      <c r="H1695" s="442"/>
      <c r="I1695" s="435">
        <f t="shared" si="100"/>
        <v>7.2479999999999993</v>
      </c>
      <c r="J1695" s="42"/>
      <c r="K1695" s="42"/>
      <c r="L1695" s="42"/>
    </row>
    <row r="1696" spans="1:12" s="39" customFormat="1" ht="15" customHeight="1" x14ac:dyDescent="0.25">
      <c r="A1696" s="423"/>
      <c r="B1696" s="455">
        <v>3624</v>
      </c>
      <c r="C1696" s="466" t="s">
        <v>1305</v>
      </c>
      <c r="D1696" s="554">
        <v>40.950000000000003</v>
      </c>
      <c r="E1696" s="418" t="s">
        <v>1459</v>
      </c>
      <c r="F1696" s="420" t="s">
        <v>1459</v>
      </c>
      <c r="G1696" s="435">
        <f>SUM(D1696)*0.5</f>
        <v>20.475000000000001</v>
      </c>
      <c r="H1696" s="442"/>
      <c r="I1696" s="435">
        <f t="shared" si="100"/>
        <v>20.475000000000001</v>
      </c>
      <c r="J1696" s="42"/>
      <c r="K1696" s="42"/>
      <c r="L1696" s="42"/>
    </row>
    <row r="1697" spans="1:9" s="42" customFormat="1" ht="15" customHeight="1" x14ac:dyDescent="0.25">
      <c r="A1697" s="423"/>
      <c r="B1697" s="449">
        <v>3625</v>
      </c>
      <c r="C1697" s="464" t="s">
        <v>1119</v>
      </c>
      <c r="D1697" s="555">
        <v>5.5</v>
      </c>
      <c r="E1697" s="418" t="s">
        <v>1459</v>
      </c>
      <c r="F1697" s="420" t="s">
        <v>1459</v>
      </c>
      <c r="G1697" s="435">
        <f>SUM(D1697)*0.5</f>
        <v>2.75</v>
      </c>
      <c r="H1697" s="442"/>
      <c r="I1697" s="435">
        <f t="shared" si="100"/>
        <v>2.75</v>
      </c>
    </row>
    <row r="1698" spans="1:9" s="42" customFormat="1" ht="15" customHeight="1" x14ac:dyDescent="0.25">
      <c r="A1698" s="423"/>
      <c r="B1698" s="449">
        <v>3627</v>
      </c>
      <c r="C1698" s="465" t="s">
        <v>1163</v>
      </c>
      <c r="D1698" s="555">
        <v>11.765886570900003</v>
      </c>
      <c r="E1698" s="418" t="s">
        <v>1460</v>
      </c>
      <c r="F1698" s="420" t="s">
        <v>1460</v>
      </c>
      <c r="G1698" s="435">
        <f t="shared" ref="G1698:G1718" si="101">SUM(D1698)*0.45</f>
        <v>5.294648956905001</v>
      </c>
      <c r="H1698" s="442"/>
      <c r="I1698" s="435">
        <f t="shared" si="100"/>
        <v>5.294648956905001</v>
      </c>
    </row>
    <row r="1699" spans="1:9" s="42" customFormat="1" ht="15" customHeight="1" x14ac:dyDescent="0.25">
      <c r="A1699" s="423"/>
      <c r="B1699" s="449">
        <v>3628</v>
      </c>
      <c r="C1699" s="465" t="s">
        <v>1164</v>
      </c>
      <c r="D1699" s="555">
        <v>11.765886570900003</v>
      </c>
      <c r="E1699" s="418" t="s">
        <v>1460</v>
      </c>
      <c r="F1699" s="420" t="s">
        <v>1460</v>
      </c>
      <c r="G1699" s="435">
        <f t="shared" si="101"/>
        <v>5.294648956905001</v>
      </c>
      <c r="H1699" s="442"/>
      <c r="I1699" s="435">
        <f t="shared" si="100"/>
        <v>5.294648956905001</v>
      </c>
    </row>
    <row r="1700" spans="1:9" s="42" customFormat="1" ht="15" customHeight="1" x14ac:dyDescent="0.25">
      <c r="A1700" s="423"/>
      <c r="B1700" s="449">
        <v>3629</v>
      </c>
      <c r="C1700" s="465" t="s">
        <v>9732</v>
      </c>
      <c r="D1700" s="555">
        <v>12.708176188050006</v>
      </c>
      <c r="E1700" s="418" t="s">
        <v>1460</v>
      </c>
      <c r="F1700" s="420" t="s">
        <v>1460</v>
      </c>
      <c r="G1700" s="435">
        <f t="shared" si="101"/>
        <v>5.7186792846225023</v>
      </c>
      <c r="H1700" s="442"/>
      <c r="I1700" s="435">
        <f t="shared" si="100"/>
        <v>5.7186792846225023</v>
      </c>
    </row>
    <row r="1701" spans="1:9" s="42" customFormat="1" ht="15" customHeight="1" x14ac:dyDescent="0.25">
      <c r="A1701" s="423"/>
      <c r="B1701" s="449">
        <v>3630</v>
      </c>
      <c r="C1701" s="465" t="s">
        <v>1165</v>
      </c>
      <c r="D1701" s="555">
        <v>11.9</v>
      </c>
      <c r="E1701" s="418" t="s">
        <v>1460</v>
      </c>
      <c r="F1701" s="420" t="s">
        <v>1460</v>
      </c>
      <c r="G1701" s="435">
        <f t="shared" si="101"/>
        <v>5.3550000000000004</v>
      </c>
      <c r="H1701" s="442"/>
      <c r="I1701" s="435">
        <f t="shared" si="100"/>
        <v>5.3550000000000004</v>
      </c>
    </row>
    <row r="1702" spans="1:9" s="42" customFormat="1" ht="15" customHeight="1" x14ac:dyDescent="0.25">
      <c r="A1702" s="423"/>
      <c r="B1702" s="449">
        <v>3631</v>
      </c>
      <c r="C1702" s="465" t="s">
        <v>9733</v>
      </c>
      <c r="D1702" s="555">
        <v>11.9</v>
      </c>
      <c r="E1702" s="418" t="s">
        <v>1460</v>
      </c>
      <c r="F1702" s="420" t="s">
        <v>1460</v>
      </c>
      <c r="G1702" s="435">
        <f t="shared" si="101"/>
        <v>5.3550000000000004</v>
      </c>
      <c r="H1702" s="442"/>
      <c r="I1702" s="435">
        <f t="shared" si="100"/>
        <v>5.3550000000000004</v>
      </c>
    </row>
    <row r="1703" spans="1:9" s="42" customFormat="1" ht="15" customHeight="1" x14ac:dyDescent="0.25">
      <c r="A1703" s="423"/>
      <c r="B1703" s="449">
        <v>3632</v>
      </c>
      <c r="C1703" s="465" t="s">
        <v>1166</v>
      </c>
      <c r="D1703" s="555">
        <v>12.708176188050006</v>
      </c>
      <c r="E1703" s="418" t="s">
        <v>1460</v>
      </c>
      <c r="F1703" s="420" t="s">
        <v>1460</v>
      </c>
      <c r="G1703" s="435">
        <f t="shared" si="101"/>
        <v>5.7186792846225023</v>
      </c>
      <c r="H1703" s="442"/>
      <c r="I1703" s="435">
        <f t="shared" si="100"/>
        <v>5.7186792846225023</v>
      </c>
    </row>
    <row r="1704" spans="1:9" s="42" customFormat="1" ht="15" customHeight="1" x14ac:dyDescent="0.25">
      <c r="A1704" s="423"/>
      <c r="B1704" s="445">
        <v>3640</v>
      </c>
      <c r="C1704" s="465" t="s">
        <v>1148</v>
      </c>
      <c r="D1704" s="549">
        <v>7.04993625</v>
      </c>
      <c r="E1704" s="418" t="s">
        <v>1460</v>
      </c>
      <c r="F1704" s="420" t="s">
        <v>1460</v>
      </c>
      <c r="G1704" s="435">
        <f t="shared" si="101"/>
        <v>3.1724713124999999</v>
      </c>
      <c r="H1704" s="442"/>
      <c r="I1704" s="435">
        <f t="shared" si="100"/>
        <v>3.1724713124999999</v>
      </c>
    </row>
    <row r="1705" spans="1:9" s="42" customFormat="1" ht="15" customHeight="1" x14ac:dyDescent="0.25">
      <c r="A1705" s="423"/>
      <c r="B1705" s="445">
        <v>3641</v>
      </c>
      <c r="C1705" s="465" t="s">
        <v>1149</v>
      </c>
      <c r="D1705" s="549">
        <v>7.04993625</v>
      </c>
      <c r="E1705" s="418" t="s">
        <v>1460</v>
      </c>
      <c r="F1705" s="420" t="s">
        <v>1460</v>
      </c>
      <c r="G1705" s="435">
        <f t="shared" si="101"/>
        <v>3.1724713124999999</v>
      </c>
      <c r="H1705" s="442"/>
      <c r="I1705" s="435">
        <f t="shared" si="100"/>
        <v>3.1724713124999999</v>
      </c>
    </row>
    <row r="1706" spans="1:9" s="42" customFormat="1" ht="15" customHeight="1" x14ac:dyDescent="0.25">
      <c r="A1706" s="423"/>
      <c r="B1706" s="449">
        <v>3642</v>
      </c>
      <c r="C1706" s="465" t="s">
        <v>638</v>
      </c>
      <c r="D1706" s="555">
        <v>3.3489482339250003</v>
      </c>
      <c r="E1706" s="418" t="s">
        <v>1460</v>
      </c>
      <c r="F1706" s="420" t="s">
        <v>1460</v>
      </c>
      <c r="G1706" s="435">
        <f t="shared" si="101"/>
        <v>1.5070267052662503</v>
      </c>
      <c r="H1706" s="442"/>
      <c r="I1706" s="435">
        <f t="shared" si="100"/>
        <v>1.5070267052662503</v>
      </c>
    </row>
    <row r="1707" spans="1:9" s="42" customFormat="1" ht="15" customHeight="1" x14ac:dyDescent="0.25">
      <c r="A1707" s="423"/>
      <c r="B1707" s="449">
        <v>3643</v>
      </c>
      <c r="C1707" s="465" t="s">
        <v>639</v>
      </c>
      <c r="D1707" s="555">
        <v>3.7436911816500009</v>
      </c>
      <c r="E1707" s="418" t="s">
        <v>1460</v>
      </c>
      <c r="F1707" s="420" t="s">
        <v>1460</v>
      </c>
      <c r="G1707" s="435">
        <f t="shared" si="101"/>
        <v>1.6846610317425004</v>
      </c>
      <c r="H1707" s="442"/>
      <c r="I1707" s="435">
        <f t="shared" si="100"/>
        <v>1.6846610317425004</v>
      </c>
    </row>
    <row r="1708" spans="1:9" s="42" customFormat="1" ht="15" customHeight="1" x14ac:dyDescent="0.25">
      <c r="A1708" s="423"/>
      <c r="B1708" s="449">
        <v>3644</v>
      </c>
      <c r="C1708" s="465" t="s">
        <v>640</v>
      </c>
      <c r="D1708" s="555">
        <v>4.2785042076000011</v>
      </c>
      <c r="E1708" s="418" t="s">
        <v>1460</v>
      </c>
      <c r="F1708" s="420" t="s">
        <v>1460</v>
      </c>
      <c r="G1708" s="435">
        <f t="shared" si="101"/>
        <v>1.9253268934200005</v>
      </c>
      <c r="H1708" s="442"/>
      <c r="I1708" s="435">
        <f t="shared" si="100"/>
        <v>1.9253268934200005</v>
      </c>
    </row>
    <row r="1709" spans="1:9" s="42" customFormat="1" ht="15" customHeight="1" x14ac:dyDescent="0.25">
      <c r="A1709" s="423"/>
      <c r="B1709" s="449">
        <v>3645</v>
      </c>
      <c r="C1709" s="465" t="s">
        <v>638</v>
      </c>
      <c r="D1709" s="555">
        <v>4.8133172335500003</v>
      </c>
      <c r="E1709" s="418" t="s">
        <v>1460</v>
      </c>
      <c r="F1709" s="420" t="s">
        <v>1460</v>
      </c>
      <c r="G1709" s="435">
        <f t="shared" si="101"/>
        <v>2.1659927550975002</v>
      </c>
      <c r="H1709" s="442"/>
      <c r="I1709" s="435">
        <f t="shared" si="100"/>
        <v>2.1659927550975002</v>
      </c>
    </row>
    <row r="1710" spans="1:9" s="42" customFormat="1" ht="15" customHeight="1" x14ac:dyDescent="0.25">
      <c r="A1710" s="423"/>
      <c r="B1710" s="449">
        <v>3646</v>
      </c>
      <c r="C1710" s="465" t="s">
        <v>639</v>
      </c>
      <c r="D1710" s="555">
        <v>5.6155367724750018</v>
      </c>
      <c r="E1710" s="418" t="s">
        <v>1460</v>
      </c>
      <c r="F1710" s="420" t="s">
        <v>1460</v>
      </c>
      <c r="G1710" s="435">
        <f t="shared" si="101"/>
        <v>2.526991547613751</v>
      </c>
      <c r="H1710" s="442"/>
      <c r="I1710" s="435">
        <f t="shared" si="100"/>
        <v>2.526991547613751</v>
      </c>
    </row>
    <row r="1711" spans="1:9" s="42" customFormat="1" ht="15" customHeight="1" x14ac:dyDescent="0.25">
      <c r="A1711" s="423"/>
      <c r="B1711" s="449">
        <v>3647</v>
      </c>
      <c r="C1711" s="465" t="s">
        <v>640</v>
      </c>
      <c r="D1711" s="555">
        <v>6.0230133636750027</v>
      </c>
      <c r="E1711" s="418" t="s">
        <v>1460</v>
      </c>
      <c r="F1711" s="420" t="s">
        <v>1460</v>
      </c>
      <c r="G1711" s="435">
        <f t="shared" si="101"/>
        <v>2.7103560136537515</v>
      </c>
      <c r="H1711" s="442"/>
      <c r="I1711" s="435">
        <f t="shared" si="100"/>
        <v>2.7103560136537515</v>
      </c>
    </row>
    <row r="1712" spans="1:9" s="42" customFormat="1" ht="15" customHeight="1" x14ac:dyDescent="0.25">
      <c r="A1712" s="423"/>
      <c r="B1712" s="445">
        <v>3648</v>
      </c>
      <c r="C1712" s="465" t="s">
        <v>1150</v>
      </c>
      <c r="D1712" s="549">
        <v>15.41</v>
      </c>
      <c r="E1712" s="418" t="s">
        <v>1460</v>
      </c>
      <c r="F1712" s="420" t="s">
        <v>1460</v>
      </c>
      <c r="G1712" s="435">
        <f t="shared" si="101"/>
        <v>6.9344999999999999</v>
      </c>
      <c r="H1712" s="442"/>
      <c r="I1712" s="435">
        <f t="shared" si="100"/>
        <v>6.9344999999999999</v>
      </c>
    </row>
    <row r="1713" spans="1:12" s="39" customFormat="1" ht="15" customHeight="1" x14ac:dyDescent="0.25">
      <c r="A1713" s="423"/>
      <c r="B1713" s="445">
        <v>3649</v>
      </c>
      <c r="C1713" s="465" t="s">
        <v>1151</v>
      </c>
      <c r="D1713" s="549">
        <v>6.8068350000000004</v>
      </c>
      <c r="E1713" s="418" t="s">
        <v>1460</v>
      </c>
      <c r="F1713" s="420" t="s">
        <v>1460</v>
      </c>
      <c r="G1713" s="435">
        <f t="shared" si="101"/>
        <v>3.0630757500000003</v>
      </c>
      <c r="H1713" s="442"/>
      <c r="I1713" s="435">
        <f t="shared" si="100"/>
        <v>3.0630757500000003</v>
      </c>
      <c r="J1713" s="42"/>
      <c r="K1713" s="42"/>
      <c r="L1713" s="42"/>
    </row>
    <row r="1714" spans="1:12" s="39" customFormat="1" ht="15" customHeight="1" x14ac:dyDescent="0.25">
      <c r="A1714" s="423"/>
      <c r="B1714" s="445">
        <v>3650</v>
      </c>
      <c r="C1714" s="465" t="s">
        <v>1152</v>
      </c>
      <c r="D1714" s="549">
        <v>6.8068350000000004</v>
      </c>
      <c r="E1714" s="418" t="s">
        <v>1460</v>
      </c>
      <c r="F1714" s="420" t="s">
        <v>1460</v>
      </c>
      <c r="G1714" s="435">
        <f t="shared" si="101"/>
        <v>3.0630757500000003</v>
      </c>
      <c r="H1714" s="442"/>
      <c r="I1714" s="435">
        <f t="shared" si="100"/>
        <v>3.0630757500000003</v>
      </c>
      <c r="J1714" s="42"/>
      <c r="K1714" s="42"/>
      <c r="L1714" s="42"/>
    </row>
    <row r="1715" spans="1:12" ht="15" customHeight="1" x14ac:dyDescent="0.25">
      <c r="A1715" s="423"/>
      <c r="B1715" s="445">
        <v>3651</v>
      </c>
      <c r="C1715" s="465" t="s">
        <v>1153</v>
      </c>
      <c r="D1715" s="549">
        <v>6.8068350000000004</v>
      </c>
      <c r="E1715" s="418" t="s">
        <v>1460</v>
      </c>
      <c r="F1715" s="420" t="s">
        <v>1460</v>
      </c>
      <c r="G1715" s="435">
        <f t="shared" si="101"/>
        <v>3.0630757500000003</v>
      </c>
      <c r="H1715" s="442"/>
      <c r="I1715" s="435">
        <f t="shared" si="100"/>
        <v>3.0630757500000003</v>
      </c>
      <c r="J1715" s="42"/>
      <c r="K1715" s="42"/>
      <c r="L1715" s="42"/>
    </row>
    <row r="1716" spans="1:12" ht="15" customHeight="1" x14ac:dyDescent="0.25">
      <c r="A1716" s="423"/>
      <c r="B1716" s="445">
        <v>3652</v>
      </c>
      <c r="C1716" s="465" t="s">
        <v>1154</v>
      </c>
      <c r="D1716" s="549">
        <v>6.8068350000000004</v>
      </c>
      <c r="E1716" s="418" t="s">
        <v>1460</v>
      </c>
      <c r="F1716" s="420" t="s">
        <v>1460</v>
      </c>
      <c r="G1716" s="435">
        <f t="shared" si="101"/>
        <v>3.0630757500000003</v>
      </c>
      <c r="H1716" s="442"/>
      <c r="I1716" s="435">
        <f t="shared" si="100"/>
        <v>3.0630757500000003</v>
      </c>
      <c r="J1716" s="42"/>
      <c r="K1716" s="42"/>
      <c r="L1716" s="42"/>
    </row>
    <row r="1717" spans="1:12" ht="15" customHeight="1" x14ac:dyDescent="0.25">
      <c r="A1717" s="423"/>
      <c r="B1717" s="445">
        <v>3653</v>
      </c>
      <c r="C1717" s="465" t="s">
        <v>1151</v>
      </c>
      <c r="D1717" s="549">
        <v>6.8068350000000004</v>
      </c>
      <c r="E1717" s="418" t="s">
        <v>1460</v>
      </c>
      <c r="F1717" s="420" t="s">
        <v>1460</v>
      </c>
      <c r="G1717" s="435">
        <f t="shared" si="101"/>
        <v>3.0630757500000003</v>
      </c>
      <c r="H1717" s="442"/>
      <c r="I1717" s="435">
        <f t="shared" si="100"/>
        <v>3.0630757500000003</v>
      </c>
      <c r="J1717" s="42"/>
      <c r="K1717" s="42"/>
      <c r="L1717" s="42"/>
    </row>
    <row r="1718" spans="1:12" ht="15" customHeight="1" x14ac:dyDescent="0.25">
      <c r="A1718" s="423"/>
      <c r="B1718" s="445">
        <v>3654</v>
      </c>
      <c r="C1718" s="465" t="s">
        <v>1155</v>
      </c>
      <c r="D1718" s="549">
        <v>6.8068350000000004</v>
      </c>
      <c r="E1718" s="418" t="s">
        <v>1460</v>
      </c>
      <c r="F1718" s="420" t="s">
        <v>1460</v>
      </c>
      <c r="G1718" s="435">
        <f t="shared" si="101"/>
        <v>3.0630757500000003</v>
      </c>
      <c r="H1718" s="442"/>
      <c r="I1718" s="435">
        <f t="shared" si="100"/>
        <v>3.0630757500000003</v>
      </c>
      <c r="J1718" s="42"/>
      <c r="K1718" s="42"/>
      <c r="L1718" s="42"/>
    </row>
    <row r="1719" spans="1:12" ht="15" customHeight="1" x14ac:dyDescent="0.25">
      <c r="A1719" s="423"/>
      <c r="B1719" s="449">
        <v>3655</v>
      </c>
      <c r="C1719" s="465" t="s">
        <v>591</v>
      </c>
      <c r="D1719" s="555">
        <v>2.9</v>
      </c>
      <c r="E1719" s="418" t="s">
        <v>1459</v>
      </c>
      <c r="F1719" s="420" t="s">
        <v>1459</v>
      </c>
      <c r="G1719" s="435">
        <f t="shared" ref="G1719:G1724" si="102">SUM(D1719)*0.5</f>
        <v>1.45</v>
      </c>
      <c r="H1719" s="442"/>
      <c r="I1719" s="435">
        <f t="shared" si="100"/>
        <v>1.45</v>
      </c>
      <c r="J1719" s="42"/>
      <c r="K1719" s="42"/>
      <c r="L1719" s="42"/>
    </row>
    <row r="1720" spans="1:12" ht="15" customHeight="1" x14ac:dyDescent="0.25">
      <c r="A1720" s="423"/>
      <c r="B1720" s="449">
        <v>3656</v>
      </c>
      <c r="C1720" s="465" t="s">
        <v>592</v>
      </c>
      <c r="D1720" s="555">
        <v>2.9</v>
      </c>
      <c r="E1720" s="418" t="s">
        <v>1459</v>
      </c>
      <c r="F1720" s="420" t="s">
        <v>1459</v>
      </c>
      <c r="G1720" s="435">
        <f t="shared" si="102"/>
        <v>1.45</v>
      </c>
      <c r="H1720" s="442"/>
      <c r="I1720" s="435">
        <f t="shared" si="100"/>
        <v>1.45</v>
      </c>
      <c r="J1720" s="42"/>
      <c r="K1720" s="42"/>
      <c r="L1720" s="42"/>
    </row>
    <row r="1721" spans="1:12" ht="15" customHeight="1" x14ac:dyDescent="0.25">
      <c r="A1721" s="425"/>
      <c r="B1721" s="449">
        <v>3657</v>
      </c>
      <c r="C1721" s="465" t="s">
        <v>593</v>
      </c>
      <c r="D1721" s="555">
        <v>0.26</v>
      </c>
      <c r="E1721" s="418" t="s">
        <v>1459</v>
      </c>
      <c r="F1721" s="420" t="s">
        <v>1459</v>
      </c>
      <c r="G1721" s="435">
        <f t="shared" si="102"/>
        <v>0.13</v>
      </c>
      <c r="H1721" s="442"/>
      <c r="I1721" s="435">
        <f t="shared" si="100"/>
        <v>0.13</v>
      </c>
      <c r="J1721" s="42"/>
      <c r="K1721" s="42"/>
      <c r="L1721" s="42"/>
    </row>
    <row r="1722" spans="1:12" ht="15" customHeight="1" x14ac:dyDescent="0.25">
      <c r="A1722" s="425"/>
      <c r="B1722" s="449">
        <v>3658</v>
      </c>
      <c r="C1722" s="465" t="s">
        <v>594</v>
      </c>
      <c r="D1722" s="555">
        <v>0.26</v>
      </c>
      <c r="E1722" s="418" t="s">
        <v>1459</v>
      </c>
      <c r="F1722" s="420" t="s">
        <v>1459</v>
      </c>
      <c r="G1722" s="435">
        <f t="shared" si="102"/>
        <v>0.13</v>
      </c>
      <c r="H1722" s="442"/>
      <c r="I1722" s="435">
        <f t="shared" si="100"/>
        <v>0.13</v>
      </c>
      <c r="J1722" s="42"/>
    </row>
    <row r="1723" spans="1:12" ht="15" customHeight="1" x14ac:dyDescent="0.25">
      <c r="A1723" s="423"/>
      <c r="B1723" s="449">
        <v>3659</v>
      </c>
      <c r="C1723" s="465" t="s">
        <v>595</v>
      </c>
      <c r="D1723" s="555">
        <v>5.5</v>
      </c>
      <c r="E1723" s="418" t="s">
        <v>1459</v>
      </c>
      <c r="F1723" s="420" t="s">
        <v>1459</v>
      </c>
      <c r="G1723" s="435">
        <f t="shared" si="102"/>
        <v>2.75</v>
      </c>
      <c r="H1723" s="442"/>
      <c r="I1723" s="435">
        <f t="shared" si="100"/>
        <v>2.75</v>
      </c>
      <c r="J1723" s="42"/>
    </row>
    <row r="1724" spans="1:12" ht="15" customHeight="1" x14ac:dyDescent="0.25">
      <c r="A1724" s="423"/>
      <c r="B1724" s="449">
        <v>3660</v>
      </c>
      <c r="C1724" s="465" t="s">
        <v>596</v>
      </c>
      <c r="D1724" s="555">
        <v>5.5</v>
      </c>
      <c r="E1724" s="418" t="s">
        <v>1459</v>
      </c>
      <c r="F1724" s="420" t="s">
        <v>1459</v>
      </c>
      <c r="G1724" s="435">
        <f t="shared" si="102"/>
        <v>2.75</v>
      </c>
      <c r="H1724" s="442"/>
      <c r="I1724" s="435">
        <f t="shared" si="100"/>
        <v>2.75</v>
      </c>
      <c r="J1724" s="42"/>
    </row>
    <row r="1725" spans="1:12" ht="15" customHeight="1" x14ac:dyDescent="0.25">
      <c r="A1725" s="423"/>
      <c r="B1725" s="445">
        <v>3664</v>
      </c>
      <c r="C1725" s="465" t="s">
        <v>1156</v>
      </c>
      <c r="D1725" s="549">
        <v>8.3927812500000005</v>
      </c>
      <c r="E1725" s="418" t="s">
        <v>1460</v>
      </c>
      <c r="F1725" s="420" t="s">
        <v>1460</v>
      </c>
      <c r="G1725" s="435">
        <f>SUM(D1725)*0.45</f>
        <v>3.7767515625000003</v>
      </c>
      <c r="H1725" s="442"/>
      <c r="I1725" s="435">
        <f t="shared" si="100"/>
        <v>3.7767515625000003</v>
      </c>
      <c r="J1725" s="42"/>
    </row>
    <row r="1726" spans="1:12" ht="15" customHeight="1" x14ac:dyDescent="0.25">
      <c r="A1726" s="423"/>
      <c r="B1726" s="445">
        <v>3665</v>
      </c>
      <c r="C1726" s="465" t="s">
        <v>1157</v>
      </c>
      <c r="D1726" s="549">
        <v>8.3927812500000005</v>
      </c>
      <c r="E1726" s="418" t="s">
        <v>1460</v>
      </c>
      <c r="F1726" s="420" t="s">
        <v>1460</v>
      </c>
      <c r="G1726" s="435">
        <f>SUM(D1726)*0.45</f>
        <v>3.7767515625000003</v>
      </c>
      <c r="H1726" s="442"/>
      <c r="I1726" s="435">
        <f t="shared" si="100"/>
        <v>3.7767515625000003</v>
      </c>
      <c r="J1726" s="42"/>
    </row>
    <row r="1727" spans="1:12" ht="15" customHeight="1" x14ac:dyDescent="0.25">
      <c r="A1727" s="423"/>
      <c r="B1727" s="445">
        <v>3666</v>
      </c>
      <c r="C1727" s="465" t="s">
        <v>1158</v>
      </c>
      <c r="D1727" s="549">
        <v>9.608287500000003</v>
      </c>
      <c r="E1727" s="418" t="s">
        <v>1460</v>
      </c>
      <c r="F1727" s="420" t="s">
        <v>1460</v>
      </c>
      <c r="G1727" s="435">
        <f>SUM(D1727)*0.45</f>
        <v>4.3237293750000019</v>
      </c>
      <c r="H1727" s="442"/>
      <c r="I1727" s="435">
        <f t="shared" si="100"/>
        <v>4.3237293750000019</v>
      </c>
      <c r="J1727" s="42"/>
    </row>
    <row r="1728" spans="1:12" ht="15" customHeight="1" x14ac:dyDescent="0.25">
      <c r="A1728" s="423"/>
      <c r="B1728" s="445">
        <v>3667</v>
      </c>
      <c r="C1728" s="465" t="s">
        <v>1159</v>
      </c>
      <c r="D1728" s="549">
        <v>9.608287500000003</v>
      </c>
      <c r="E1728" s="418" t="s">
        <v>1460</v>
      </c>
      <c r="F1728" s="420" t="s">
        <v>1460</v>
      </c>
      <c r="G1728" s="435">
        <f>SUM(D1728)*0.45</f>
        <v>4.3237293750000019</v>
      </c>
      <c r="H1728" s="442"/>
      <c r="I1728" s="435">
        <f t="shared" si="100"/>
        <v>4.3237293750000019</v>
      </c>
      <c r="J1728" s="42"/>
    </row>
    <row r="1729" spans="1:12" s="42" customFormat="1" ht="15" customHeight="1" x14ac:dyDescent="0.25">
      <c r="A1729" s="423"/>
      <c r="B1729" s="455">
        <v>3668</v>
      </c>
      <c r="C1729" s="466" t="s">
        <v>1306</v>
      </c>
      <c r="D1729" s="554">
        <v>21.84</v>
      </c>
      <c r="E1729" s="418" t="s">
        <v>1459</v>
      </c>
      <c r="F1729" s="420" t="s">
        <v>1459</v>
      </c>
      <c r="G1729" s="435">
        <f>SUM(D1729)*0.5</f>
        <v>10.92</v>
      </c>
      <c r="H1729" s="442"/>
      <c r="I1729" s="435">
        <f t="shared" si="100"/>
        <v>10.92</v>
      </c>
      <c r="K1729" s="6"/>
      <c r="L1729" s="6"/>
    </row>
    <row r="1730" spans="1:12" s="42" customFormat="1" ht="15" customHeight="1" x14ac:dyDescent="0.25">
      <c r="A1730" s="423"/>
      <c r="B1730" s="445">
        <v>3669</v>
      </c>
      <c r="C1730" s="465" t="s">
        <v>1088</v>
      </c>
      <c r="D1730" s="549">
        <v>7.9065787500000004</v>
      </c>
      <c r="E1730" s="418" t="s">
        <v>1460</v>
      </c>
      <c r="F1730" s="420" t="s">
        <v>1460</v>
      </c>
      <c r="G1730" s="435">
        <f>SUM(D1730)*0.45</f>
        <v>3.5579604375000002</v>
      </c>
      <c r="H1730" s="442"/>
      <c r="I1730" s="435">
        <f t="shared" ref="I1730:I1793" si="103">SUM(G1730*H1730)+G1730</f>
        <v>3.5579604375000002</v>
      </c>
      <c r="K1730" s="6"/>
      <c r="L1730" s="6"/>
    </row>
    <row r="1731" spans="1:12" s="42" customFormat="1" ht="15" customHeight="1" x14ac:dyDescent="0.25">
      <c r="A1731" s="425"/>
      <c r="B1731" s="449">
        <v>3673</v>
      </c>
      <c r="C1731" s="470" t="s">
        <v>1698</v>
      </c>
      <c r="D1731" s="556">
        <v>61.519500000000008</v>
      </c>
      <c r="E1731" s="418" t="s">
        <v>1457</v>
      </c>
      <c r="F1731" s="419" t="s">
        <v>1457</v>
      </c>
      <c r="G1731" s="435">
        <f>SUM(D1731)*0.4</f>
        <v>24.607800000000005</v>
      </c>
      <c r="H1731" s="442"/>
      <c r="I1731" s="435">
        <f t="shared" si="103"/>
        <v>24.607800000000005</v>
      </c>
      <c r="K1731" s="6"/>
      <c r="L1731" s="6"/>
    </row>
    <row r="1732" spans="1:12" s="42" customFormat="1" ht="15" customHeight="1" x14ac:dyDescent="0.25">
      <c r="A1732" s="423"/>
      <c r="B1732" s="445">
        <v>3674</v>
      </c>
      <c r="C1732" s="465" t="s">
        <v>1156</v>
      </c>
      <c r="D1732" s="549">
        <v>8.3927812500000005</v>
      </c>
      <c r="E1732" s="418" t="s">
        <v>1460</v>
      </c>
      <c r="F1732" s="420" t="s">
        <v>1460</v>
      </c>
      <c r="G1732" s="435">
        <f>SUM(D1732)*0.45</f>
        <v>3.7767515625000003</v>
      </c>
      <c r="H1732" s="442"/>
      <c r="I1732" s="435">
        <f t="shared" si="103"/>
        <v>3.7767515625000003</v>
      </c>
      <c r="K1732" s="6"/>
      <c r="L1732" s="6"/>
    </row>
    <row r="1733" spans="1:12" s="42" customFormat="1" ht="15" customHeight="1" x14ac:dyDescent="0.25">
      <c r="A1733" s="423"/>
      <c r="B1733" s="445">
        <v>3675</v>
      </c>
      <c r="C1733" s="465" t="s">
        <v>955</v>
      </c>
      <c r="D1733" s="549">
        <v>3.2088781557000017</v>
      </c>
      <c r="E1733" s="418" t="s">
        <v>1460</v>
      </c>
      <c r="F1733" s="420" t="s">
        <v>1460</v>
      </c>
      <c r="G1733" s="435">
        <f>SUM(D1733)*0.45</f>
        <v>1.4439951700650009</v>
      </c>
      <c r="H1733" s="442"/>
      <c r="I1733" s="435">
        <f t="shared" si="103"/>
        <v>1.4439951700650009</v>
      </c>
      <c r="K1733" s="6"/>
      <c r="L1733" s="6"/>
    </row>
    <row r="1734" spans="1:12" s="42" customFormat="1" ht="15" customHeight="1" x14ac:dyDescent="0.25">
      <c r="A1734" s="423"/>
      <c r="B1734" s="445">
        <v>3676</v>
      </c>
      <c r="C1734" s="465" t="s">
        <v>956</v>
      </c>
      <c r="D1734" s="549">
        <v>3.2088781557000017</v>
      </c>
      <c r="E1734" s="418" t="s">
        <v>1460</v>
      </c>
      <c r="F1734" s="420" t="s">
        <v>1460</v>
      </c>
      <c r="G1734" s="435">
        <f>SUM(D1734)*0.45</f>
        <v>1.4439951700650009</v>
      </c>
      <c r="H1734" s="442"/>
      <c r="I1734" s="435">
        <f t="shared" si="103"/>
        <v>1.4439951700650009</v>
      </c>
      <c r="K1734" s="6"/>
      <c r="L1734" s="6"/>
    </row>
    <row r="1735" spans="1:12" s="42" customFormat="1" ht="15" customHeight="1" x14ac:dyDescent="0.25">
      <c r="A1735" s="423"/>
      <c r="B1735" s="445">
        <v>3677</v>
      </c>
      <c r="C1735" s="465" t="s">
        <v>957</v>
      </c>
      <c r="D1735" s="549">
        <v>3.2088781557000017</v>
      </c>
      <c r="E1735" s="418" t="s">
        <v>1460</v>
      </c>
      <c r="F1735" s="420" t="s">
        <v>1460</v>
      </c>
      <c r="G1735" s="435">
        <f>SUM(D1735)*0.45</f>
        <v>1.4439951700650009</v>
      </c>
      <c r="H1735" s="442"/>
      <c r="I1735" s="435">
        <f t="shared" si="103"/>
        <v>1.4439951700650009</v>
      </c>
      <c r="K1735" s="6"/>
      <c r="L1735" s="6"/>
    </row>
    <row r="1736" spans="1:12" s="42" customFormat="1" ht="15" customHeight="1" x14ac:dyDescent="0.25">
      <c r="A1736" s="423"/>
      <c r="B1736" s="445">
        <v>3678</v>
      </c>
      <c r="C1736" s="470" t="s">
        <v>959</v>
      </c>
      <c r="D1736" s="549">
        <v>11.55</v>
      </c>
      <c r="E1736" s="418" t="s">
        <v>1458</v>
      </c>
      <c r="F1736" s="420" t="s">
        <v>1458</v>
      </c>
      <c r="G1736" s="435">
        <f>SUM(D1736)*0.6</f>
        <v>6.9300000000000006</v>
      </c>
      <c r="H1736" s="442"/>
      <c r="I1736" s="435">
        <f t="shared" si="103"/>
        <v>6.9300000000000006</v>
      </c>
      <c r="K1736" s="39"/>
      <c r="L1736" s="39"/>
    </row>
    <row r="1737" spans="1:12" s="42" customFormat="1" ht="15" customHeight="1" x14ac:dyDescent="0.25">
      <c r="A1737" s="423"/>
      <c r="B1737" s="445">
        <v>3679</v>
      </c>
      <c r="C1737" s="470" t="s">
        <v>960</v>
      </c>
      <c r="D1737" s="549">
        <v>14.18</v>
      </c>
      <c r="E1737" s="418" t="s">
        <v>1458</v>
      </c>
      <c r="F1737" s="420" t="s">
        <v>1458</v>
      </c>
      <c r="G1737" s="435">
        <f>SUM(D1737)*0.6</f>
        <v>8.5079999999999991</v>
      </c>
      <c r="H1737" s="442"/>
      <c r="I1737" s="435">
        <f t="shared" si="103"/>
        <v>8.5079999999999991</v>
      </c>
    </row>
    <row r="1738" spans="1:12" s="42" customFormat="1" ht="15" customHeight="1" x14ac:dyDescent="0.25">
      <c r="A1738" s="423"/>
      <c r="B1738" s="449">
        <v>3689</v>
      </c>
      <c r="C1738" s="465" t="s">
        <v>1380</v>
      </c>
      <c r="D1738" s="555">
        <v>5.3481302595000022</v>
      </c>
      <c r="E1738" s="418" t="s">
        <v>1460</v>
      </c>
      <c r="F1738" s="420" t="s">
        <v>1460</v>
      </c>
      <c r="G1738" s="435">
        <f t="shared" ref="G1738:G1745" si="104">SUM(D1738)*0.45</f>
        <v>2.406658616775001</v>
      </c>
      <c r="H1738" s="442"/>
      <c r="I1738" s="435">
        <f t="shared" si="103"/>
        <v>2.406658616775001</v>
      </c>
    </row>
    <row r="1739" spans="1:12" s="42" customFormat="1" ht="15" customHeight="1" x14ac:dyDescent="0.25">
      <c r="A1739" s="423"/>
      <c r="B1739" s="449">
        <v>3690</v>
      </c>
      <c r="C1739" s="465" t="s">
        <v>1381</v>
      </c>
      <c r="D1739" s="555">
        <v>6.4177563114000034</v>
      </c>
      <c r="E1739" s="418" t="s">
        <v>1460</v>
      </c>
      <c r="F1739" s="420" t="s">
        <v>1460</v>
      </c>
      <c r="G1739" s="435">
        <f t="shared" si="104"/>
        <v>2.8879903401300018</v>
      </c>
      <c r="H1739" s="442"/>
      <c r="I1739" s="435">
        <f t="shared" si="103"/>
        <v>2.8879903401300018</v>
      </c>
    </row>
    <row r="1740" spans="1:12" s="42" customFormat="1" ht="15" customHeight="1" x14ac:dyDescent="0.25">
      <c r="A1740" s="423"/>
      <c r="B1740" s="445">
        <v>3691</v>
      </c>
      <c r="C1740" s="465" t="s">
        <v>9808</v>
      </c>
      <c r="D1740" s="549">
        <v>8.3927812500000005</v>
      </c>
      <c r="E1740" s="418" t="s">
        <v>1460</v>
      </c>
      <c r="F1740" s="420" t="s">
        <v>1460</v>
      </c>
      <c r="G1740" s="435">
        <f t="shared" si="104"/>
        <v>3.7767515625000003</v>
      </c>
      <c r="H1740" s="442"/>
      <c r="I1740" s="435">
        <f t="shared" si="103"/>
        <v>3.7767515625000003</v>
      </c>
    </row>
    <row r="1741" spans="1:12" s="42" customFormat="1" ht="15" customHeight="1" x14ac:dyDescent="0.25">
      <c r="A1741" s="423"/>
      <c r="B1741" s="445">
        <v>3692</v>
      </c>
      <c r="C1741" s="465" t="s">
        <v>9809</v>
      </c>
      <c r="D1741" s="549">
        <v>8.3927812500000005</v>
      </c>
      <c r="E1741" s="418" t="s">
        <v>1460</v>
      </c>
      <c r="F1741" s="420" t="s">
        <v>1460</v>
      </c>
      <c r="G1741" s="435">
        <f t="shared" si="104"/>
        <v>3.7767515625000003</v>
      </c>
      <c r="H1741" s="442"/>
      <c r="I1741" s="435">
        <f t="shared" si="103"/>
        <v>3.7767515625000003</v>
      </c>
    </row>
    <row r="1742" spans="1:12" s="42" customFormat="1" ht="15" customHeight="1" x14ac:dyDescent="0.25">
      <c r="A1742" s="423"/>
      <c r="B1742" s="449">
        <v>3694</v>
      </c>
      <c r="C1742" s="465" t="s">
        <v>1509</v>
      </c>
      <c r="D1742" s="555">
        <v>11.668860000000004</v>
      </c>
      <c r="E1742" s="418" t="s">
        <v>1460</v>
      </c>
      <c r="F1742" s="420" t="s">
        <v>1460</v>
      </c>
      <c r="G1742" s="435">
        <f t="shared" si="104"/>
        <v>5.2509870000000021</v>
      </c>
      <c r="H1742" s="442"/>
      <c r="I1742" s="435">
        <f t="shared" si="103"/>
        <v>5.2509870000000021</v>
      </c>
    </row>
    <row r="1743" spans="1:12" s="42" customFormat="1" ht="15" customHeight="1" x14ac:dyDescent="0.25">
      <c r="A1743" s="423"/>
      <c r="B1743" s="449">
        <v>3695</v>
      </c>
      <c r="C1743" s="465" t="s">
        <v>1510</v>
      </c>
      <c r="D1743" s="555">
        <v>11.668860000000004</v>
      </c>
      <c r="E1743" s="418" t="s">
        <v>1460</v>
      </c>
      <c r="F1743" s="420" t="s">
        <v>1460</v>
      </c>
      <c r="G1743" s="435">
        <f t="shared" si="104"/>
        <v>5.2509870000000021</v>
      </c>
      <c r="H1743" s="442"/>
      <c r="I1743" s="435">
        <f t="shared" si="103"/>
        <v>5.2509870000000021</v>
      </c>
    </row>
    <row r="1744" spans="1:12" s="42" customFormat="1" ht="15" customHeight="1" x14ac:dyDescent="0.25">
      <c r="A1744" s="423"/>
      <c r="B1744" s="449">
        <v>3696</v>
      </c>
      <c r="C1744" s="465" t="s">
        <v>371</v>
      </c>
      <c r="D1744" s="555">
        <v>7.04993625</v>
      </c>
      <c r="E1744" s="418" t="s">
        <v>1460</v>
      </c>
      <c r="F1744" s="420" t="s">
        <v>1460</v>
      </c>
      <c r="G1744" s="435">
        <f t="shared" si="104"/>
        <v>3.1724713124999999</v>
      </c>
      <c r="H1744" s="442"/>
      <c r="I1744" s="435">
        <f t="shared" si="103"/>
        <v>3.1724713124999999</v>
      </c>
    </row>
    <row r="1745" spans="1:12" s="42" customFormat="1" ht="15" customHeight="1" x14ac:dyDescent="0.25">
      <c r="A1745" s="423"/>
      <c r="B1745" s="449">
        <v>3697</v>
      </c>
      <c r="C1745" s="465" t="s">
        <v>638</v>
      </c>
      <c r="D1745" s="555">
        <v>7.04993625</v>
      </c>
      <c r="E1745" s="418" t="s">
        <v>1460</v>
      </c>
      <c r="F1745" s="420" t="s">
        <v>1460</v>
      </c>
      <c r="G1745" s="435">
        <f t="shared" si="104"/>
        <v>3.1724713124999999</v>
      </c>
      <c r="H1745" s="442"/>
      <c r="I1745" s="435">
        <f t="shared" si="103"/>
        <v>3.1724713124999999</v>
      </c>
    </row>
    <row r="1746" spans="1:12" s="42" customFormat="1" ht="15" customHeight="1" x14ac:dyDescent="0.25">
      <c r="A1746" s="425"/>
      <c r="B1746" s="449">
        <v>3698</v>
      </c>
      <c r="C1746" s="470" t="s">
        <v>1716</v>
      </c>
      <c r="D1746" s="556">
        <v>39.984000000000002</v>
      </c>
      <c r="E1746" s="418" t="s">
        <v>1457</v>
      </c>
      <c r="F1746" s="419" t="s">
        <v>1457</v>
      </c>
      <c r="G1746" s="435">
        <f t="shared" ref="G1746:G1809" si="105">SUM(D1746)*0.4</f>
        <v>15.993600000000001</v>
      </c>
      <c r="H1746" s="442"/>
      <c r="I1746" s="435">
        <f t="shared" si="103"/>
        <v>15.993600000000001</v>
      </c>
    </row>
    <row r="1747" spans="1:12" s="42" customFormat="1" ht="15" customHeight="1" x14ac:dyDescent="0.3">
      <c r="A1747" s="417"/>
      <c r="B1747" s="417" t="s">
        <v>7546</v>
      </c>
      <c r="C1747" s="441" t="s">
        <v>7547</v>
      </c>
      <c r="D1747" s="549">
        <v>36.75</v>
      </c>
      <c r="E1747" s="418" t="s">
        <v>1457</v>
      </c>
      <c r="F1747" s="419" t="s">
        <v>1457</v>
      </c>
      <c r="G1747" s="435">
        <f t="shared" si="105"/>
        <v>14.700000000000001</v>
      </c>
      <c r="H1747" s="442"/>
      <c r="I1747" s="435">
        <f t="shared" si="103"/>
        <v>14.700000000000001</v>
      </c>
      <c r="J1747"/>
    </row>
    <row r="1748" spans="1:12" s="42" customFormat="1" ht="15" customHeight="1" x14ac:dyDescent="0.3">
      <c r="A1748" s="417"/>
      <c r="B1748" s="417" t="s">
        <v>7548</v>
      </c>
      <c r="C1748" s="441" t="s">
        <v>7549</v>
      </c>
      <c r="D1748" s="549">
        <v>36.75</v>
      </c>
      <c r="E1748" s="418" t="s">
        <v>1457</v>
      </c>
      <c r="F1748" s="419" t="s">
        <v>1457</v>
      </c>
      <c r="G1748" s="435">
        <f t="shared" si="105"/>
        <v>14.700000000000001</v>
      </c>
      <c r="H1748" s="442"/>
      <c r="I1748" s="435">
        <f t="shared" si="103"/>
        <v>14.700000000000001</v>
      </c>
      <c r="J1748"/>
    </row>
    <row r="1749" spans="1:12" s="42" customFormat="1" ht="15" customHeight="1" x14ac:dyDescent="0.3">
      <c r="A1749" s="417"/>
      <c r="B1749" s="417" t="s">
        <v>7550</v>
      </c>
      <c r="C1749" s="441" t="s">
        <v>7551</v>
      </c>
      <c r="D1749" s="549">
        <v>36.75</v>
      </c>
      <c r="E1749" s="418" t="s">
        <v>1457</v>
      </c>
      <c r="F1749" s="419" t="s">
        <v>1457</v>
      </c>
      <c r="G1749" s="435">
        <f t="shared" si="105"/>
        <v>14.700000000000001</v>
      </c>
      <c r="H1749" s="442"/>
      <c r="I1749" s="435">
        <f t="shared" si="103"/>
        <v>14.700000000000001</v>
      </c>
      <c r="J1749"/>
    </row>
    <row r="1750" spans="1:12" s="42" customFormat="1" ht="15" customHeight="1" x14ac:dyDescent="0.25">
      <c r="A1750" s="425"/>
      <c r="B1750" s="449">
        <v>3703</v>
      </c>
      <c r="C1750" s="465" t="s">
        <v>1295</v>
      </c>
      <c r="D1750" s="549">
        <v>33.6</v>
      </c>
      <c r="E1750" s="418" t="s">
        <v>1457</v>
      </c>
      <c r="F1750" s="419" t="s">
        <v>1457</v>
      </c>
      <c r="G1750" s="435">
        <f t="shared" si="105"/>
        <v>13.440000000000001</v>
      </c>
      <c r="H1750" s="442"/>
      <c r="I1750" s="435">
        <f t="shared" si="103"/>
        <v>13.440000000000001</v>
      </c>
    </row>
    <row r="1751" spans="1:12" s="42" customFormat="1" ht="15" customHeight="1" x14ac:dyDescent="0.25">
      <c r="A1751" s="425"/>
      <c r="B1751" s="449">
        <v>3704</v>
      </c>
      <c r="C1751" s="465" t="s">
        <v>1296</v>
      </c>
      <c r="D1751" s="549">
        <v>33.6</v>
      </c>
      <c r="E1751" s="418" t="s">
        <v>1457</v>
      </c>
      <c r="F1751" s="419" t="s">
        <v>1457</v>
      </c>
      <c r="G1751" s="435">
        <f t="shared" si="105"/>
        <v>13.440000000000001</v>
      </c>
      <c r="H1751" s="442"/>
      <c r="I1751" s="435">
        <f t="shared" si="103"/>
        <v>13.440000000000001</v>
      </c>
    </row>
    <row r="1752" spans="1:12" s="42" customFormat="1" ht="15" customHeight="1" x14ac:dyDescent="0.25">
      <c r="A1752" s="425"/>
      <c r="B1752" s="449">
        <v>3705</v>
      </c>
      <c r="C1752" s="447" t="s">
        <v>1264</v>
      </c>
      <c r="D1752" s="549">
        <v>40.950000000000003</v>
      </c>
      <c r="E1752" s="418" t="s">
        <v>1457</v>
      </c>
      <c r="F1752" s="419" t="s">
        <v>1457</v>
      </c>
      <c r="G1752" s="435">
        <f t="shared" si="105"/>
        <v>16.380000000000003</v>
      </c>
      <c r="H1752" s="442"/>
      <c r="I1752" s="435">
        <f t="shared" si="103"/>
        <v>16.380000000000003</v>
      </c>
    </row>
    <row r="1753" spans="1:12" s="42" customFormat="1" ht="15" customHeight="1" x14ac:dyDescent="0.25">
      <c r="A1753" s="425"/>
      <c r="B1753" s="449">
        <v>3706</v>
      </c>
      <c r="C1753" s="447" t="s">
        <v>1265</v>
      </c>
      <c r="D1753" s="549">
        <v>47.25</v>
      </c>
      <c r="E1753" s="418" t="s">
        <v>1457</v>
      </c>
      <c r="F1753" s="419" t="s">
        <v>1457</v>
      </c>
      <c r="G1753" s="435">
        <f t="shared" si="105"/>
        <v>18.900000000000002</v>
      </c>
      <c r="H1753" s="442"/>
      <c r="I1753" s="435">
        <f t="shared" si="103"/>
        <v>18.900000000000002</v>
      </c>
      <c r="K1753" s="39"/>
      <c r="L1753" s="39"/>
    </row>
    <row r="1754" spans="1:12" s="42" customFormat="1" ht="15" customHeight="1" x14ac:dyDescent="0.25">
      <c r="A1754" s="425"/>
      <c r="B1754" s="449">
        <v>3707</v>
      </c>
      <c r="C1754" s="447" t="s">
        <v>1266</v>
      </c>
      <c r="D1754" s="549">
        <v>40.950000000000003</v>
      </c>
      <c r="E1754" s="418" t="s">
        <v>1457</v>
      </c>
      <c r="F1754" s="419" t="s">
        <v>1457</v>
      </c>
      <c r="G1754" s="435">
        <f t="shared" si="105"/>
        <v>16.380000000000003</v>
      </c>
      <c r="H1754" s="442"/>
      <c r="I1754" s="435">
        <f t="shared" si="103"/>
        <v>16.380000000000003</v>
      </c>
      <c r="K1754" s="39"/>
      <c r="L1754" s="39"/>
    </row>
    <row r="1755" spans="1:12" s="42" customFormat="1" ht="15" customHeight="1" x14ac:dyDescent="0.3">
      <c r="A1755" s="417"/>
      <c r="B1755" s="417" t="s">
        <v>7552</v>
      </c>
      <c r="C1755" s="441" t="s">
        <v>7553</v>
      </c>
      <c r="D1755" s="549">
        <v>47.25</v>
      </c>
      <c r="E1755" s="418" t="s">
        <v>1457</v>
      </c>
      <c r="F1755" s="419" t="s">
        <v>1457</v>
      </c>
      <c r="G1755" s="435">
        <f t="shared" si="105"/>
        <v>18.900000000000002</v>
      </c>
      <c r="H1755" s="442"/>
      <c r="I1755" s="435">
        <f t="shared" si="103"/>
        <v>18.900000000000002</v>
      </c>
      <c r="J1755"/>
      <c r="K1755" s="6"/>
      <c r="L1755" s="6"/>
    </row>
    <row r="1756" spans="1:12" s="42" customFormat="1" ht="15" customHeight="1" x14ac:dyDescent="0.3">
      <c r="A1756" s="417"/>
      <c r="B1756" s="417" t="s">
        <v>7554</v>
      </c>
      <c r="C1756" s="441" t="s">
        <v>7555</v>
      </c>
      <c r="D1756" s="549">
        <v>66.150000000000006</v>
      </c>
      <c r="E1756" s="418" t="s">
        <v>1457</v>
      </c>
      <c r="F1756" s="419" t="s">
        <v>1457</v>
      </c>
      <c r="G1756" s="435">
        <f t="shared" si="105"/>
        <v>26.460000000000004</v>
      </c>
      <c r="H1756" s="442"/>
      <c r="I1756" s="435">
        <f t="shared" si="103"/>
        <v>26.460000000000004</v>
      </c>
      <c r="J1756"/>
      <c r="K1756" s="6"/>
      <c r="L1756" s="6"/>
    </row>
    <row r="1757" spans="1:12" s="42" customFormat="1" ht="15" customHeight="1" x14ac:dyDescent="0.25">
      <c r="A1757" s="425"/>
      <c r="B1757" s="449">
        <v>3710</v>
      </c>
      <c r="C1757" s="447" t="s">
        <v>3382</v>
      </c>
      <c r="D1757" s="549">
        <v>70.349999999999994</v>
      </c>
      <c r="E1757" s="418" t="s">
        <v>1457</v>
      </c>
      <c r="F1757" s="419" t="s">
        <v>1457</v>
      </c>
      <c r="G1757" s="435">
        <f t="shared" si="105"/>
        <v>28.14</v>
      </c>
      <c r="H1757" s="442"/>
      <c r="I1757" s="435">
        <f t="shared" si="103"/>
        <v>28.14</v>
      </c>
      <c r="K1757" s="6"/>
      <c r="L1757" s="6"/>
    </row>
    <row r="1758" spans="1:12" s="42" customFormat="1" ht="15" customHeight="1" x14ac:dyDescent="0.25">
      <c r="A1758" s="425"/>
      <c r="B1758" s="449">
        <v>3711</v>
      </c>
      <c r="C1758" s="447" t="s">
        <v>1267</v>
      </c>
      <c r="D1758" s="549">
        <v>47.25</v>
      </c>
      <c r="E1758" s="418" t="s">
        <v>1457</v>
      </c>
      <c r="F1758" s="419" t="s">
        <v>1457</v>
      </c>
      <c r="G1758" s="435">
        <f t="shared" si="105"/>
        <v>18.900000000000002</v>
      </c>
      <c r="H1758" s="442"/>
      <c r="I1758" s="435">
        <f t="shared" si="103"/>
        <v>18.900000000000002</v>
      </c>
      <c r="K1758" s="6"/>
      <c r="L1758" s="6"/>
    </row>
    <row r="1759" spans="1:12" s="42" customFormat="1" ht="15" customHeight="1" x14ac:dyDescent="0.3">
      <c r="A1759" s="417"/>
      <c r="B1759" s="417" t="s">
        <v>7556</v>
      </c>
      <c r="C1759" s="441" t="s">
        <v>7557</v>
      </c>
      <c r="D1759" s="549">
        <v>31.5</v>
      </c>
      <c r="E1759" s="418" t="s">
        <v>1457</v>
      </c>
      <c r="F1759" s="419" t="s">
        <v>1457</v>
      </c>
      <c r="G1759" s="435">
        <f t="shared" si="105"/>
        <v>12.600000000000001</v>
      </c>
      <c r="H1759" s="442"/>
      <c r="I1759" s="435">
        <f t="shared" si="103"/>
        <v>12.600000000000001</v>
      </c>
      <c r="J1759"/>
      <c r="K1759" s="6"/>
      <c r="L1759" s="6"/>
    </row>
    <row r="1760" spans="1:12" s="42" customFormat="1" ht="15" customHeight="1" x14ac:dyDescent="0.25">
      <c r="A1760" s="425"/>
      <c r="B1760" s="449">
        <v>3713</v>
      </c>
      <c r="C1760" s="447" t="s">
        <v>1268</v>
      </c>
      <c r="D1760" s="549">
        <v>37.799999999999997</v>
      </c>
      <c r="E1760" s="418" t="s">
        <v>1457</v>
      </c>
      <c r="F1760" s="419" t="s">
        <v>1457</v>
      </c>
      <c r="G1760" s="435">
        <f t="shared" si="105"/>
        <v>15.12</v>
      </c>
      <c r="H1760" s="442"/>
      <c r="I1760" s="435">
        <f t="shared" si="103"/>
        <v>15.12</v>
      </c>
      <c r="K1760" s="6"/>
      <c r="L1760" s="6"/>
    </row>
    <row r="1761" spans="1:12" s="42" customFormat="1" ht="15" customHeight="1" x14ac:dyDescent="0.25">
      <c r="A1761" s="425"/>
      <c r="B1761" s="449">
        <v>3714</v>
      </c>
      <c r="C1761" s="447" t="s">
        <v>9734</v>
      </c>
      <c r="D1761" s="549">
        <v>30.45</v>
      </c>
      <c r="E1761" s="418" t="s">
        <v>1457</v>
      </c>
      <c r="F1761" s="419" t="s">
        <v>1457</v>
      </c>
      <c r="G1761" s="435">
        <f t="shared" si="105"/>
        <v>12.18</v>
      </c>
      <c r="H1761" s="442"/>
      <c r="I1761" s="435">
        <f t="shared" si="103"/>
        <v>12.18</v>
      </c>
      <c r="K1761" s="6"/>
      <c r="L1761" s="6"/>
    </row>
    <row r="1762" spans="1:12" s="42" customFormat="1" ht="15" customHeight="1" x14ac:dyDescent="0.25">
      <c r="A1762" s="425"/>
      <c r="B1762" s="449">
        <v>3715</v>
      </c>
      <c r="C1762" s="447" t="s">
        <v>1269</v>
      </c>
      <c r="D1762" s="549">
        <v>45.15</v>
      </c>
      <c r="E1762" s="418" t="s">
        <v>1457</v>
      </c>
      <c r="F1762" s="419" t="s">
        <v>1457</v>
      </c>
      <c r="G1762" s="435">
        <f t="shared" si="105"/>
        <v>18.059999999999999</v>
      </c>
      <c r="H1762" s="442"/>
      <c r="I1762" s="435">
        <f t="shared" si="103"/>
        <v>18.059999999999999</v>
      </c>
      <c r="K1762" s="6"/>
      <c r="L1762" s="6"/>
    </row>
    <row r="1763" spans="1:12" s="42" customFormat="1" ht="15" customHeight="1" x14ac:dyDescent="0.25">
      <c r="A1763" s="425"/>
      <c r="B1763" s="449">
        <v>3716</v>
      </c>
      <c r="C1763" s="447" t="s">
        <v>9735</v>
      </c>
      <c r="D1763" s="549">
        <v>47.25</v>
      </c>
      <c r="E1763" s="418" t="s">
        <v>1457</v>
      </c>
      <c r="F1763" s="419" t="s">
        <v>1457</v>
      </c>
      <c r="G1763" s="435">
        <f t="shared" si="105"/>
        <v>18.900000000000002</v>
      </c>
      <c r="H1763" s="442"/>
      <c r="I1763" s="435">
        <f t="shared" si="103"/>
        <v>18.900000000000002</v>
      </c>
      <c r="K1763" s="6"/>
      <c r="L1763" s="6"/>
    </row>
    <row r="1764" spans="1:12" s="42" customFormat="1" ht="15" customHeight="1" x14ac:dyDescent="0.3">
      <c r="A1764" s="417"/>
      <c r="B1764" s="417" t="s">
        <v>7558</v>
      </c>
      <c r="C1764" s="441" t="s">
        <v>7555</v>
      </c>
      <c r="D1764" s="549">
        <v>57.75</v>
      </c>
      <c r="E1764" s="418" t="s">
        <v>1457</v>
      </c>
      <c r="F1764" s="419" t="s">
        <v>1457</v>
      </c>
      <c r="G1764" s="435">
        <f t="shared" si="105"/>
        <v>23.1</v>
      </c>
      <c r="H1764" s="442"/>
      <c r="I1764" s="435">
        <f t="shared" si="103"/>
        <v>23.1</v>
      </c>
      <c r="J1764"/>
      <c r="K1764" s="6"/>
      <c r="L1764" s="6"/>
    </row>
    <row r="1765" spans="1:12" s="42" customFormat="1" ht="15" customHeight="1" x14ac:dyDescent="0.25">
      <c r="A1765" s="425"/>
      <c r="B1765" s="449">
        <v>3718</v>
      </c>
      <c r="C1765" s="447" t="s">
        <v>763</v>
      </c>
      <c r="D1765" s="549">
        <v>1.31</v>
      </c>
      <c r="E1765" s="418" t="s">
        <v>1457</v>
      </c>
      <c r="F1765" s="419" t="s">
        <v>1457</v>
      </c>
      <c r="G1765" s="435">
        <f t="shared" si="105"/>
        <v>0.52400000000000002</v>
      </c>
      <c r="H1765" s="442"/>
      <c r="I1765" s="435">
        <f t="shared" si="103"/>
        <v>0.52400000000000002</v>
      </c>
      <c r="K1765" s="6"/>
      <c r="L1765" s="6"/>
    </row>
    <row r="1766" spans="1:12" s="42" customFormat="1" ht="15" customHeight="1" x14ac:dyDescent="0.25">
      <c r="A1766" s="425"/>
      <c r="B1766" s="449">
        <v>3719</v>
      </c>
      <c r="C1766" s="447" t="s">
        <v>764</v>
      </c>
      <c r="D1766" s="549">
        <v>1.31</v>
      </c>
      <c r="E1766" s="418" t="s">
        <v>1457</v>
      </c>
      <c r="F1766" s="419" t="s">
        <v>1457</v>
      </c>
      <c r="G1766" s="435">
        <f t="shared" si="105"/>
        <v>0.52400000000000002</v>
      </c>
      <c r="H1766" s="442"/>
      <c r="I1766" s="435">
        <f t="shared" si="103"/>
        <v>0.52400000000000002</v>
      </c>
      <c r="K1766" s="6"/>
      <c r="L1766" s="6"/>
    </row>
    <row r="1767" spans="1:12" s="42" customFormat="1" ht="15" customHeight="1" x14ac:dyDescent="0.25">
      <c r="A1767" s="425"/>
      <c r="B1767" s="449">
        <v>3720</v>
      </c>
      <c r="C1767" s="447" t="s">
        <v>562</v>
      </c>
      <c r="D1767" s="549">
        <v>12.5</v>
      </c>
      <c r="E1767" s="418" t="s">
        <v>1457</v>
      </c>
      <c r="F1767" s="419" t="s">
        <v>1457</v>
      </c>
      <c r="G1767" s="435">
        <f t="shared" si="105"/>
        <v>5</v>
      </c>
      <c r="H1767" s="442"/>
      <c r="I1767" s="435">
        <f t="shared" si="103"/>
        <v>5</v>
      </c>
      <c r="K1767" s="6"/>
      <c r="L1767" s="6"/>
    </row>
    <row r="1768" spans="1:12" s="42" customFormat="1" ht="15" customHeight="1" x14ac:dyDescent="0.25">
      <c r="A1768" s="425"/>
      <c r="B1768" s="449">
        <v>3721</v>
      </c>
      <c r="C1768" s="447" t="s">
        <v>564</v>
      </c>
      <c r="D1768" s="549">
        <v>12.5</v>
      </c>
      <c r="E1768" s="418" t="s">
        <v>1457</v>
      </c>
      <c r="F1768" s="419" t="s">
        <v>1457</v>
      </c>
      <c r="G1768" s="435">
        <f t="shared" si="105"/>
        <v>5</v>
      </c>
      <c r="H1768" s="442"/>
      <c r="I1768" s="435">
        <f t="shared" si="103"/>
        <v>5</v>
      </c>
      <c r="J1768" s="6"/>
      <c r="K1768" s="6"/>
      <c r="L1768" s="6"/>
    </row>
    <row r="1769" spans="1:12" s="42" customFormat="1" ht="15" customHeight="1" x14ac:dyDescent="0.25">
      <c r="A1769" s="425"/>
      <c r="B1769" s="449">
        <v>3722</v>
      </c>
      <c r="C1769" s="447" t="s">
        <v>575</v>
      </c>
      <c r="D1769" s="549">
        <v>12.5</v>
      </c>
      <c r="E1769" s="418" t="s">
        <v>1457</v>
      </c>
      <c r="F1769" s="419" t="s">
        <v>1457</v>
      </c>
      <c r="G1769" s="435">
        <f t="shared" si="105"/>
        <v>5</v>
      </c>
      <c r="H1769" s="442"/>
      <c r="I1769" s="435">
        <f t="shared" si="103"/>
        <v>5</v>
      </c>
      <c r="J1769" s="6"/>
    </row>
    <row r="1770" spans="1:12" s="42" customFormat="1" ht="15" customHeight="1" x14ac:dyDescent="0.25">
      <c r="A1770" s="425"/>
      <c r="B1770" s="449">
        <v>3723</v>
      </c>
      <c r="C1770" s="447" t="s">
        <v>561</v>
      </c>
      <c r="D1770" s="549">
        <v>12.5</v>
      </c>
      <c r="E1770" s="418" t="s">
        <v>1457</v>
      </c>
      <c r="F1770" s="419" t="s">
        <v>1457</v>
      </c>
      <c r="G1770" s="435">
        <f t="shared" si="105"/>
        <v>5</v>
      </c>
      <c r="H1770" s="442"/>
      <c r="I1770" s="435">
        <f t="shared" si="103"/>
        <v>5</v>
      </c>
      <c r="J1770" s="6"/>
    </row>
    <row r="1771" spans="1:12" s="42" customFormat="1" ht="15" customHeight="1" x14ac:dyDescent="0.25">
      <c r="A1771" s="425"/>
      <c r="B1771" s="449">
        <v>3724</v>
      </c>
      <c r="C1771" s="447" t="s">
        <v>576</v>
      </c>
      <c r="D1771" s="549">
        <v>12.5</v>
      </c>
      <c r="E1771" s="418" t="s">
        <v>1457</v>
      </c>
      <c r="F1771" s="419" t="s">
        <v>1457</v>
      </c>
      <c r="G1771" s="435">
        <f t="shared" si="105"/>
        <v>5</v>
      </c>
      <c r="H1771" s="442"/>
      <c r="I1771" s="435">
        <f t="shared" si="103"/>
        <v>5</v>
      </c>
      <c r="J1771" s="6"/>
    </row>
    <row r="1772" spans="1:12" s="42" customFormat="1" ht="15" customHeight="1" x14ac:dyDescent="0.25">
      <c r="A1772" s="425"/>
      <c r="B1772" s="449">
        <v>3725</v>
      </c>
      <c r="C1772" s="447" t="s">
        <v>577</v>
      </c>
      <c r="D1772" s="549">
        <v>12.5</v>
      </c>
      <c r="E1772" s="418" t="s">
        <v>1457</v>
      </c>
      <c r="F1772" s="419" t="s">
        <v>1457</v>
      </c>
      <c r="G1772" s="435">
        <f t="shared" si="105"/>
        <v>5</v>
      </c>
      <c r="H1772" s="442"/>
      <c r="I1772" s="435">
        <f t="shared" si="103"/>
        <v>5</v>
      </c>
      <c r="J1772" s="6"/>
    </row>
    <row r="1773" spans="1:12" s="42" customFormat="1" ht="15" customHeight="1" x14ac:dyDescent="0.25">
      <c r="A1773" s="425"/>
      <c r="B1773" s="449">
        <v>3726</v>
      </c>
      <c r="C1773" s="447" t="s">
        <v>1271</v>
      </c>
      <c r="D1773" s="549">
        <v>48.9</v>
      </c>
      <c r="E1773" s="418" t="s">
        <v>1457</v>
      </c>
      <c r="F1773" s="419" t="s">
        <v>1457</v>
      </c>
      <c r="G1773" s="435">
        <f t="shared" si="105"/>
        <v>19.560000000000002</v>
      </c>
      <c r="H1773" s="442"/>
      <c r="I1773" s="435">
        <f t="shared" si="103"/>
        <v>19.560000000000002</v>
      </c>
      <c r="J1773" s="17"/>
    </row>
    <row r="1774" spans="1:12" s="42" customFormat="1" ht="15" customHeight="1" x14ac:dyDescent="0.25">
      <c r="A1774" s="425"/>
      <c r="B1774" s="449">
        <v>3727</v>
      </c>
      <c r="C1774" s="447" t="s">
        <v>1270</v>
      </c>
      <c r="D1774" s="549">
        <v>48.9</v>
      </c>
      <c r="E1774" s="418" t="s">
        <v>1457</v>
      </c>
      <c r="F1774" s="419" t="s">
        <v>1457</v>
      </c>
      <c r="G1774" s="435">
        <f t="shared" si="105"/>
        <v>19.560000000000002</v>
      </c>
      <c r="H1774" s="442"/>
      <c r="I1774" s="435">
        <f t="shared" si="103"/>
        <v>19.560000000000002</v>
      </c>
      <c r="J1774" s="17"/>
    </row>
    <row r="1775" spans="1:12" s="42" customFormat="1" ht="15" customHeight="1" x14ac:dyDescent="0.25">
      <c r="A1775" s="425"/>
      <c r="B1775" s="449">
        <v>3728</v>
      </c>
      <c r="C1775" s="447" t="s">
        <v>528</v>
      </c>
      <c r="D1775" s="549">
        <v>34.130000000000003</v>
      </c>
      <c r="E1775" s="418" t="s">
        <v>1457</v>
      </c>
      <c r="F1775" s="419" t="s">
        <v>1457</v>
      </c>
      <c r="G1775" s="435">
        <f t="shared" si="105"/>
        <v>13.652000000000001</v>
      </c>
      <c r="H1775" s="442"/>
      <c r="I1775" s="435">
        <f t="shared" si="103"/>
        <v>13.652000000000001</v>
      </c>
      <c r="J1775" s="17"/>
    </row>
    <row r="1776" spans="1:12" s="42" customFormat="1" ht="15" customHeight="1" x14ac:dyDescent="0.25">
      <c r="A1776" s="425"/>
      <c r="B1776" s="449">
        <v>3729</v>
      </c>
      <c r="C1776" s="447" t="s">
        <v>529</v>
      </c>
      <c r="D1776" s="549">
        <v>34.130000000000003</v>
      </c>
      <c r="E1776" s="418" t="s">
        <v>1457</v>
      </c>
      <c r="F1776" s="419" t="s">
        <v>1457</v>
      </c>
      <c r="G1776" s="435">
        <f t="shared" si="105"/>
        <v>13.652000000000001</v>
      </c>
      <c r="H1776" s="442"/>
      <c r="I1776" s="435">
        <f t="shared" si="103"/>
        <v>13.652000000000001</v>
      </c>
      <c r="J1776" s="6"/>
    </row>
    <row r="1777" spans="1:12" ht="15" customHeight="1" x14ac:dyDescent="0.3">
      <c r="A1777" s="425"/>
      <c r="B1777" s="449">
        <v>3730</v>
      </c>
      <c r="C1777" s="447" t="s">
        <v>1272</v>
      </c>
      <c r="D1777" s="549">
        <v>44.63</v>
      </c>
      <c r="E1777" s="418" t="s">
        <v>1457</v>
      </c>
      <c r="F1777" s="419" t="s">
        <v>1457</v>
      </c>
      <c r="G1777" s="435">
        <f t="shared" si="105"/>
        <v>17.852</v>
      </c>
      <c r="H1777" s="442"/>
      <c r="I1777" s="435">
        <f t="shared" si="103"/>
        <v>17.852</v>
      </c>
      <c r="J1777" s="13"/>
      <c r="K1777" s="42"/>
      <c r="L1777" s="42"/>
    </row>
    <row r="1778" spans="1:12" ht="15" customHeight="1" x14ac:dyDescent="0.3">
      <c r="A1778" s="417"/>
      <c r="B1778" s="417" t="s">
        <v>7559</v>
      </c>
      <c r="C1778" s="441" t="s">
        <v>7560</v>
      </c>
      <c r="D1778" s="549">
        <v>31.5</v>
      </c>
      <c r="E1778" s="418" t="s">
        <v>1457</v>
      </c>
      <c r="F1778" s="419" t="s">
        <v>1457</v>
      </c>
      <c r="G1778" s="435">
        <f t="shared" si="105"/>
        <v>12.600000000000001</v>
      </c>
      <c r="H1778" s="442"/>
      <c r="I1778" s="435">
        <f t="shared" si="103"/>
        <v>12.600000000000001</v>
      </c>
      <c r="J1778"/>
      <c r="K1778" s="42"/>
      <c r="L1778" s="42"/>
    </row>
    <row r="1779" spans="1:12" ht="15" customHeight="1" x14ac:dyDescent="0.25">
      <c r="A1779" s="421"/>
      <c r="B1779" s="449">
        <v>3732</v>
      </c>
      <c r="C1779" s="447" t="s">
        <v>1273</v>
      </c>
      <c r="D1779" s="549">
        <v>31.5</v>
      </c>
      <c r="E1779" s="418" t="s">
        <v>1457</v>
      </c>
      <c r="F1779" s="419" t="s">
        <v>1457</v>
      </c>
      <c r="G1779" s="435">
        <f t="shared" si="105"/>
        <v>12.600000000000001</v>
      </c>
      <c r="H1779" s="442"/>
      <c r="I1779" s="435">
        <f t="shared" si="103"/>
        <v>12.600000000000001</v>
      </c>
      <c r="K1779" s="42"/>
      <c r="L1779" s="42"/>
    </row>
    <row r="1780" spans="1:12" ht="15" customHeight="1" x14ac:dyDescent="0.3">
      <c r="A1780" s="417"/>
      <c r="B1780" s="417" t="s">
        <v>7561</v>
      </c>
      <c r="C1780" s="441" t="s">
        <v>7562</v>
      </c>
      <c r="D1780" s="549">
        <v>31.5</v>
      </c>
      <c r="E1780" s="418" t="s">
        <v>1457</v>
      </c>
      <c r="F1780" s="419" t="s">
        <v>1457</v>
      </c>
      <c r="G1780" s="435">
        <f t="shared" si="105"/>
        <v>12.600000000000001</v>
      </c>
      <c r="H1780" s="442"/>
      <c r="I1780" s="435">
        <f t="shared" si="103"/>
        <v>12.600000000000001</v>
      </c>
      <c r="J1780"/>
      <c r="K1780" s="42"/>
      <c r="L1780" s="42"/>
    </row>
    <row r="1781" spans="1:12" ht="15" customHeight="1" x14ac:dyDescent="0.3">
      <c r="A1781" s="417"/>
      <c r="B1781" s="417" t="s">
        <v>7563</v>
      </c>
      <c r="C1781" s="441" t="s">
        <v>7564</v>
      </c>
      <c r="D1781" s="549">
        <v>31.5</v>
      </c>
      <c r="E1781" s="418" t="s">
        <v>1457</v>
      </c>
      <c r="F1781" s="419" t="s">
        <v>1457</v>
      </c>
      <c r="G1781" s="435">
        <f t="shared" si="105"/>
        <v>12.600000000000001</v>
      </c>
      <c r="H1781" s="442"/>
      <c r="I1781" s="435">
        <f t="shared" si="103"/>
        <v>12.600000000000001</v>
      </c>
      <c r="J1781"/>
      <c r="K1781" s="42"/>
      <c r="L1781" s="42"/>
    </row>
    <row r="1782" spans="1:12" ht="15" customHeight="1" x14ac:dyDescent="0.25">
      <c r="A1782" s="421"/>
      <c r="B1782" s="449">
        <v>3735</v>
      </c>
      <c r="C1782" s="447" t="s">
        <v>1275</v>
      </c>
      <c r="D1782" s="549">
        <v>31.5</v>
      </c>
      <c r="E1782" s="418" t="s">
        <v>1457</v>
      </c>
      <c r="F1782" s="419" t="s">
        <v>1457</v>
      </c>
      <c r="G1782" s="435">
        <f t="shared" si="105"/>
        <v>12.600000000000001</v>
      </c>
      <c r="H1782" s="442"/>
      <c r="I1782" s="435">
        <f t="shared" si="103"/>
        <v>12.600000000000001</v>
      </c>
      <c r="K1782" s="42"/>
      <c r="L1782" s="42"/>
    </row>
    <row r="1783" spans="1:12" ht="15" customHeight="1" x14ac:dyDescent="0.3">
      <c r="A1783" s="417"/>
      <c r="B1783" s="417" t="s">
        <v>7565</v>
      </c>
      <c r="C1783" s="441" t="s">
        <v>7566</v>
      </c>
      <c r="D1783" s="549">
        <v>31.5</v>
      </c>
      <c r="E1783" s="418" t="s">
        <v>1457</v>
      </c>
      <c r="F1783" s="419" t="s">
        <v>1457</v>
      </c>
      <c r="G1783" s="435">
        <f t="shared" si="105"/>
        <v>12.600000000000001</v>
      </c>
      <c r="H1783" s="442"/>
      <c r="I1783" s="435">
        <f t="shared" si="103"/>
        <v>12.600000000000001</v>
      </c>
      <c r="J1783"/>
      <c r="K1783" s="42"/>
      <c r="L1783" s="42"/>
    </row>
    <row r="1784" spans="1:12" ht="15" customHeight="1" x14ac:dyDescent="0.25">
      <c r="A1784" s="421"/>
      <c r="B1784" s="449">
        <v>3737</v>
      </c>
      <c r="C1784" s="447" t="s">
        <v>1276</v>
      </c>
      <c r="D1784" s="549">
        <v>44.63</v>
      </c>
      <c r="E1784" s="418" t="s">
        <v>1457</v>
      </c>
      <c r="F1784" s="419" t="s">
        <v>1457</v>
      </c>
      <c r="G1784" s="435">
        <f t="shared" si="105"/>
        <v>17.852</v>
      </c>
      <c r="H1784" s="442"/>
      <c r="I1784" s="435">
        <f t="shared" si="103"/>
        <v>17.852</v>
      </c>
      <c r="K1784" s="42"/>
      <c r="L1784" s="42"/>
    </row>
    <row r="1785" spans="1:12" ht="15" customHeight="1" x14ac:dyDescent="0.25">
      <c r="A1785" s="421"/>
      <c r="B1785" s="449">
        <v>3738</v>
      </c>
      <c r="C1785" s="447" t="s">
        <v>1277</v>
      </c>
      <c r="D1785" s="549">
        <v>33.6</v>
      </c>
      <c r="E1785" s="418" t="s">
        <v>1457</v>
      </c>
      <c r="F1785" s="419" t="s">
        <v>1457</v>
      </c>
      <c r="G1785" s="435">
        <f t="shared" si="105"/>
        <v>13.440000000000001</v>
      </c>
      <c r="H1785" s="442"/>
      <c r="I1785" s="435">
        <f t="shared" si="103"/>
        <v>13.440000000000001</v>
      </c>
      <c r="K1785" s="42"/>
      <c r="L1785" s="42"/>
    </row>
    <row r="1786" spans="1:12" ht="15" customHeight="1" x14ac:dyDescent="0.25">
      <c r="A1786" s="421"/>
      <c r="B1786" s="449">
        <v>3739</v>
      </c>
      <c r="C1786" s="447" t="s">
        <v>1278</v>
      </c>
      <c r="D1786" s="549">
        <v>44.63</v>
      </c>
      <c r="E1786" s="418" t="s">
        <v>1457</v>
      </c>
      <c r="F1786" s="419" t="s">
        <v>1457</v>
      </c>
      <c r="G1786" s="435">
        <f t="shared" si="105"/>
        <v>17.852</v>
      </c>
      <c r="H1786" s="442"/>
      <c r="I1786" s="435">
        <f t="shared" si="103"/>
        <v>17.852</v>
      </c>
      <c r="J1786" s="11"/>
      <c r="K1786" s="42"/>
      <c r="L1786" s="42"/>
    </row>
    <row r="1787" spans="1:12" ht="15" customHeight="1" x14ac:dyDescent="0.3">
      <c r="A1787" s="417"/>
      <c r="B1787" s="417" t="s">
        <v>7567</v>
      </c>
      <c r="C1787" s="441" t="s">
        <v>1271</v>
      </c>
      <c r="D1787" s="549">
        <v>52.5</v>
      </c>
      <c r="E1787" s="418" t="s">
        <v>1457</v>
      </c>
      <c r="F1787" s="419" t="s">
        <v>1457</v>
      </c>
      <c r="G1787" s="435">
        <f t="shared" si="105"/>
        <v>21</v>
      </c>
      <c r="H1787" s="442"/>
      <c r="I1787" s="435">
        <f t="shared" si="103"/>
        <v>21</v>
      </c>
      <c r="J1787"/>
      <c r="K1787" s="42"/>
      <c r="L1787" s="42"/>
    </row>
    <row r="1788" spans="1:12" ht="15" customHeight="1" x14ac:dyDescent="0.3">
      <c r="A1788" s="417"/>
      <c r="B1788" s="417" t="s">
        <v>7568</v>
      </c>
      <c r="C1788" s="441" t="s">
        <v>1271</v>
      </c>
      <c r="D1788" s="549">
        <v>52.5</v>
      </c>
      <c r="E1788" s="418" t="s">
        <v>1457</v>
      </c>
      <c r="F1788" s="419" t="s">
        <v>1457</v>
      </c>
      <c r="G1788" s="435">
        <f t="shared" si="105"/>
        <v>21</v>
      </c>
      <c r="H1788" s="442"/>
      <c r="I1788" s="435">
        <f t="shared" si="103"/>
        <v>21</v>
      </c>
      <c r="J1788"/>
      <c r="K1788" s="42"/>
      <c r="L1788" s="42"/>
    </row>
    <row r="1789" spans="1:12" ht="15" customHeight="1" x14ac:dyDescent="0.25">
      <c r="A1789" s="425"/>
      <c r="B1789" s="449">
        <v>3742</v>
      </c>
      <c r="C1789" s="447" t="s">
        <v>605</v>
      </c>
      <c r="D1789" s="549">
        <v>7.25</v>
      </c>
      <c r="E1789" s="418" t="s">
        <v>1457</v>
      </c>
      <c r="F1789" s="419" t="s">
        <v>1457</v>
      </c>
      <c r="G1789" s="435">
        <f t="shared" si="105"/>
        <v>2.9000000000000004</v>
      </c>
      <c r="H1789" s="442"/>
      <c r="I1789" s="435">
        <f t="shared" si="103"/>
        <v>2.9000000000000004</v>
      </c>
      <c r="J1789" s="11"/>
      <c r="K1789" s="42"/>
      <c r="L1789" s="42"/>
    </row>
    <row r="1790" spans="1:12" ht="15" customHeight="1" x14ac:dyDescent="0.25">
      <c r="A1790" s="425"/>
      <c r="B1790" s="449">
        <v>3743</v>
      </c>
      <c r="C1790" s="447" t="s">
        <v>548</v>
      </c>
      <c r="D1790" s="549">
        <v>7.25</v>
      </c>
      <c r="E1790" s="418" t="s">
        <v>1457</v>
      </c>
      <c r="F1790" s="419" t="s">
        <v>1457</v>
      </c>
      <c r="G1790" s="435">
        <f t="shared" si="105"/>
        <v>2.9000000000000004</v>
      </c>
      <c r="H1790" s="442"/>
      <c r="I1790" s="435">
        <f t="shared" si="103"/>
        <v>2.9000000000000004</v>
      </c>
      <c r="J1790" s="11"/>
      <c r="K1790" s="42"/>
      <c r="L1790" s="42"/>
    </row>
    <row r="1791" spans="1:12" ht="15" customHeight="1" x14ac:dyDescent="0.25">
      <c r="A1791" s="425"/>
      <c r="B1791" s="449">
        <v>3744</v>
      </c>
      <c r="C1791" s="447" t="s">
        <v>578</v>
      </c>
      <c r="D1791" s="549">
        <v>7.25</v>
      </c>
      <c r="E1791" s="418" t="s">
        <v>1457</v>
      </c>
      <c r="F1791" s="419" t="s">
        <v>1457</v>
      </c>
      <c r="G1791" s="435">
        <f t="shared" si="105"/>
        <v>2.9000000000000004</v>
      </c>
      <c r="H1791" s="442"/>
      <c r="I1791" s="435">
        <f t="shared" si="103"/>
        <v>2.9000000000000004</v>
      </c>
      <c r="J1791" s="11"/>
      <c r="K1791" s="42"/>
      <c r="L1791" s="42"/>
    </row>
    <row r="1792" spans="1:12" s="27" customFormat="1" ht="15" customHeight="1" x14ac:dyDescent="0.25">
      <c r="A1792" s="425"/>
      <c r="B1792" s="449">
        <v>3745</v>
      </c>
      <c r="C1792" s="447" t="s">
        <v>579</v>
      </c>
      <c r="D1792" s="549">
        <v>7.25</v>
      </c>
      <c r="E1792" s="418" t="s">
        <v>1457</v>
      </c>
      <c r="F1792" s="419" t="s">
        <v>1457</v>
      </c>
      <c r="G1792" s="435">
        <f t="shared" si="105"/>
        <v>2.9000000000000004</v>
      </c>
      <c r="H1792" s="442"/>
      <c r="I1792" s="435">
        <f t="shared" si="103"/>
        <v>2.9000000000000004</v>
      </c>
      <c r="J1792" s="11"/>
      <c r="K1792" s="42"/>
      <c r="L1792" s="42"/>
    </row>
    <row r="1793" spans="1:12" s="27" customFormat="1" ht="15" customHeight="1" x14ac:dyDescent="0.25">
      <c r="A1793" s="425"/>
      <c r="B1793" s="449">
        <v>3746</v>
      </c>
      <c r="C1793" s="447" t="s">
        <v>549</v>
      </c>
      <c r="D1793" s="549">
        <v>7.25</v>
      </c>
      <c r="E1793" s="418" t="s">
        <v>1457</v>
      </c>
      <c r="F1793" s="419" t="s">
        <v>1457</v>
      </c>
      <c r="G1793" s="435">
        <f t="shared" si="105"/>
        <v>2.9000000000000004</v>
      </c>
      <c r="H1793" s="442"/>
      <c r="I1793" s="435">
        <f t="shared" si="103"/>
        <v>2.9000000000000004</v>
      </c>
      <c r="J1793" s="11"/>
      <c r="K1793" s="42"/>
      <c r="L1793" s="42"/>
    </row>
    <row r="1794" spans="1:12" s="27" customFormat="1" ht="15" customHeight="1" x14ac:dyDescent="0.25">
      <c r="A1794" s="425"/>
      <c r="B1794" s="449">
        <v>3747</v>
      </c>
      <c r="C1794" s="447" t="s">
        <v>580</v>
      </c>
      <c r="D1794" s="549">
        <v>7.25</v>
      </c>
      <c r="E1794" s="418" t="s">
        <v>1457</v>
      </c>
      <c r="F1794" s="419" t="s">
        <v>1457</v>
      </c>
      <c r="G1794" s="435">
        <f t="shared" si="105"/>
        <v>2.9000000000000004</v>
      </c>
      <c r="H1794" s="442"/>
      <c r="I1794" s="435">
        <f t="shared" ref="I1794:I1857" si="106">SUM(G1794*H1794)+G1794</f>
        <v>2.9000000000000004</v>
      </c>
      <c r="J1794" s="11"/>
      <c r="K1794" s="42"/>
      <c r="L1794" s="42"/>
    </row>
    <row r="1795" spans="1:12" s="27" customFormat="1" ht="15" customHeight="1" x14ac:dyDescent="0.25">
      <c r="A1795" s="425"/>
      <c r="B1795" s="449">
        <v>3748</v>
      </c>
      <c r="C1795" s="447" t="s">
        <v>565</v>
      </c>
      <c r="D1795" s="549">
        <v>7.25</v>
      </c>
      <c r="E1795" s="418" t="s">
        <v>1457</v>
      </c>
      <c r="F1795" s="419" t="s">
        <v>1457</v>
      </c>
      <c r="G1795" s="435">
        <f t="shared" si="105"/>
        <v>2.9000000000000004</v>
      </c>
      <c r="H1795" s="442"/>
      <c r="I1795" s="435">
        <f t="shared" si="106"/>
        <v>2.9000000000000004</v>
      </c>
      <c r="J1795" s="11"/>
      <c r="K1795" s="42"/>
      <c r="L1795" s="42"/>
    </row>
    <row r="1796" spans="1:12" s="27" customFormat="1" ht="15" customHeight="1" x14ac:dyDescent="0.25">
      <c r="A1796" s="425"/>
      <c r="B1796" s="449">
        <v>3749</v>
      </c>
      <c r="C1796" s="447" t="s">
        <v>550</v>
      </c>
      <c r="D1796" s="549">
        <v>7.25</v>
      </c>
      <c r="E1796" s="418" t="s">
        <v>1457</v>
      </c>
      <c r="F1796" s="419" t="s">
        <v>1457</v>
      </c>
      <c r="G1796" s="435">
        <f t="shared" si="105"/>
        <v>2.9000000000000004</v>
      </c>
      <c r="H1796" s="442"/>
      <c r="I1796" s="435">
        <f t="shared" si="106"/>
        <v>2.9000000000000004</v>
      </c>
      <c r="J1796" s="11"/>
      <c r="K1796" s="42"/>
      <c r="L1796" s="42"/>
    </row>
    <row r="1797" spans="1:12" s="27" customFormat="1" ht="15" customHeight="1" x14ac:dyDescent="0.25">
      <c r="A1797" s="425"/>
      <c r="B1797" s="449">
        <v>3750</v>
      </c>
      <c r="C1797" s="447" t="s">
        <v>551</v>
      </c>
      <c r="D1797" s="549">
        <v>7.25</v>
      </c>
      <c r="E1797" s="418" t="s">
        <v>1457</v>
      </c>
      <c r="F1797" s="419" t="s">
        <v>1457</v>
      </c>
      <c r="G1797" s="435">
        <f t="shared" si="105"/>
        <v>2.9000000000000004</v>
      </c>
      <c r="H1797" s="442"/>
      <c r="I1797" s="435">
        <f t="shared" si="106"/>
        <v>2.9000000000000004</v>
      </c>
      <c r="J1797" s="11"/>
      <c r="K1797" s="42"/>
      <c r="L1797" s="42"/>
    </row>
    <row r="1798" spans="1:12" s="27" customFormat="1" ht="15" customHeight="1" x14ac:dyDescent="0.25">
      <c r="A1798" s="425"/>
      <c r="B1798" s="449">
        <v>3751</v>
      </c>
      <c r="C1798" s="447" t="s">
        <v>585</v>
      </c>
      <c r="D1798" s="549">
        <v>36.75</v>
      </c>
      <c r="E1798" s="418" t="s">
        <v>1457</v>
      </c>
      <c r="F1798" s="419" t="s">
        <v>1457</v>
      </c>
      <c r="G1798" s="435">
        <f t="shared" si="105"/>
        <v>14.700000000000001</v>
      </c>
      <c r="H1798" s="442"/>
      <c r="I1798" s="435">
        <f t="shared" si="106"/>
        <v>14.700000000000001</v>
      </c>
      <c r="J1798" s="11"/>
      <c r="K1798" s="42"/>
      <c r="L1798" s="42"/>
    </row>
    <row r="1799" spans="1:12" s="27" customFormat="1" ht="15" customHeight="1" x14ac:dyDescent="0.25">
      <c r="A1799" s="425"/>
      <c r="B1799" s="449">
        <v>3752</v>
      </c>
      <c r="C1799" s="447" t="s">
        <v>546</v>
      </c>
      <c r="D1799" s="549">
        <v>36.75</v>
      </c>
      <c r="E1799" s="418" t="s">
        <v>1457</v>
      </c>
      <c r="F1799" s="419" t="s">
        <v>1457</v>
      </c>
      <c r="G1799" s="435">
        <f t="shared" si="105"/>
        <v>14.700000000000001</v>
      </c>
      <c r="H1799" s="442"/>
      <c r="I1799" s="435">
        <f t="shared" si="106"/>
        <v>14.700000000000001</v>
      </c>
      <c r="J1799" s="11"/>
      <c r="K1799" s="42"/>
      <c r="L1799" s="42"/>
    </row>
    <row r="1800" spans="1:12" s="27" customFormat="1" ht="15" customHeight="1" x14ac:dyDescent="0.25">
      <c r="A1800" s="425"/>
      <c r="B1800" s="449">
        <v>3753</v>
      </c>
      <c r="C1800" s="447" t="s">
        <v>531</v>
      </c>
      <c r="D1800" s="549">
        <v>36.54</v>
      </c>
      <c r="E1800" s="418" t="s">
        <v>1457</v>
      </c>
      <c r="F1800" s="419" t="s">
        <v>1457</v>
      </c>
      <c r="G1800" s="435">
        <f t="shared" si="105"/>
        <v>14.616</v>
      </c>
      <c r="H1800" s="442"/>
      <c r="I1800" s="435">
        <f t="shared" si="106"/>
        <v>14.616</v>
      </c>
      <c r="J1800" s="11"/>
      <c r="K1800" s="42"/>
      <c r="L1800" s="42"/>
    </row>
    <row r="1801" spans="1:12" s="27" customFormat="1" ht="15" customHeight="1" x14ac:dyDescent="0.25">
      <c r="A1801" s="425"/>
      <c r="B1801" s="449">
        <v>3754</v>
      </c>
      <c r="C1801" s="465" t="s">
        <v>533</v>
      </c>
      <c r="D1801" s="549">
        <v>14.18</v>
      </c>
      <c r="E1801" s="418" t="s">
        <v>1457</v>
      </c>
      <c r="F1801" s="419" t="s">
        <v>1457</v>
      </c>
      <c r="G1801" s="435">
        <f t="shared" si="105"/>
        <v>5.6720000000000006</v>
      </c>
      <c r="H1801" s="442"/>
      <c r="I1801" s="435">
        <f t="shared" si="106"/>
        <v>5.6720000000000006</v>
      </c>
      <c r="J1801" s="11"/>
      <c r="K1801" s="42"/>
      <c r="L1801" s="42"/>
    </row>
    <row r="1802" spans="1:12" s="27" customFormat="1" ht="15" customHeight="1" x14ac:dyDescent="0.25">
      <c r="A1802" s="425"/>
      <c r="B1802" s="449">
        <v>3755</v>
      </c>
      <c r="C1802" s="447" t="s">
        <v>566</v>
      </c>
      <c r="D1802" s="549">
        <v>5.25</v>
      </c>
      <c r="E1802" s="418" t="s">
        <v>1457</v>
      </c>
      <c r="F1802" s="419" t="s">
        <v>1457</v>
      </c>
      <c r="G1802" s="435">
        <f t="shared" si="105"/>
        <v>2.1</v>
      </c>
      <c r="H1802" s="442"/>
      <c r="I1802" s="435">
        <f t="shared" si="106"/>
        <v>2.1</v>
      </c>
      <c r="J1802" s="11"/>
      <c r="K1802" s="42"/>
      <c r="L1802" s="42"/>
    </row>
    <row r="1803" spans="1:12" s="27" customFormat="1" ht="15" customHeight="1" x14ac:dyDescent="0.25">
      <c r="A1803" s="425"/>
      <c r="B1803" s="449">
        <v>3756</v>
      </c>
      <c r="C1803" s="447" t="s">
        <v>555</v>
      </c>
      <c r="D1803" s="549">
        <v>36.54</v>
      </c>
      <c r="E1803" s="418" t="s">
        <v>1457</v>
      </c>
      <c r="F1803" s="419" t="s">
        <v>1457</v>
      </c>
      <c r="G1803" s="435">
        <f t="shared" si="105"/>
        <v>14.616</v>
      </c>
      <c r="H1803" s="442"/>
      <c r="I1803" s="435">
        <f t="shared" si="106"/>
        <v>14.616</v>
      </c>
      <c r="J1803" s="42"/>
      <c r="K1803" s="42"/>
      <c r="L1803" s="42"/>
    </row>
    <row r="1804" spans="1:12" s="27" customFormat="1" ht="15" customHeight="1" x14ac:dyDescent="0.25">
      <c r="A1804" s="425"/>
      <c r="B1804" s="449">
        <v>3757</v>
      </c>
      <c r="C1804" s="447" t="s">
        <v>556</v>
      </c>
      <c r="D1804" s="549">
        <v>36.54</v>
      </c>
      <c r="E1804" s="418" t="s">
        <v>1457</v>
      </c>
      <c r="F1804" s="419" t="s">
        <v>1457</v>
      </c>
      <c r="G1804" s="435">
        <f t="shared" si="105"/>
        <v>14.616</v>
      </c>
      <c r="H1804" s="442"/>
      <c r="I1804" s="435">
        <f t="shared" si="106"/>
        <v>14.616</v>
      </c>
      <c r="J1804" s="42"/>
      <c r="K1804" s="42"/>
      <c r="L1804" s="42"/>
    </row>
    <row r="1805" spans="1:12" s="27" customFormat="1" ht="15" customHeight="1" x14ac:dyDescent="0.25">
      <c r="A1805" s="425"/>
      <c r="B1805" s="449">
        <v>3758</v>
      </c>
      <c r="C1805" s="447" t="s">
        <v>518</v>
      </c>
      <c r="D1805" s="549">
        <v>29.4</v>
      </c>
      <c r="E1805" s="418" t="s">
        <v>1457</v>
      </c>
      <c r="F1805" s="419" t="s">
        <v>1457</v>
      </c>
      <c r="G1805" s="435">
        <f t="shared" si="105"/>
        <v>11.76</v>
      </c>
      <c r="H1805" s="442"/>
      <c r="I1805" s="435">
        <f t="shared" si="106"/>
        <v>11.76</v>
      </c>
      <c r="J1805" s="42"/>
      <c r="K1805" s="42"/>
      <c r="L1805" s="42"/>
    </row>
    <row r="1806" spans="1:12" s="27" customFormat="1" ht="15" customHeight="1" x14ac:dyDescent="0.3">
      <c r="A1806" s="417"/>
      <c r="B1806" s="417" t="s">
        <v>7569</v>
      </c>
      <c r="C1806" s="441" t="s">
        <v>518</v>
      </c>
      <c r="D1806" s="549">
        <v>29.4</v>
      </c>
      <c r="E1806" s="418" t="s">
        <v>1457</v>
      </c>
      <c r="F1806" s="419" t="s">
        <v>1457</v>
      </c>
      <c r="G1806" s="435">
        <f t="shared" si="105"/>
        <v>11.76</v>
      </c>
      <c r="H1806" s="442"/>
      <c r="I1806" s="435">
        <f t="shared" si="106"/>
        <v>11.76</v>
      </c>
      <c r="J1806"/>
      <c r="K1806" s="42"/>
      <c r="L1806" s="42"/>
    </row>
    <row r="1807" spans="1:12" s="27" customFormat="1" ht="15" customHeight="1" x14ac:dyDescent="0.3">
      <c r="A1807" s="417"/>
      <c r="B1807" s="417" t="s">
        <v>7570</v>
      </c>
      <c r="C1807" s="441" t="s">
        <v>518</v>
      </c>
      <c r="D1807" s="549">
        <v>29.4</v>
      </c>
      <c r="E1807" s="418" t="s">
        <v>1457</v>
      </c>
      <c r="F1807" s="419" t="s">
        <v>1457</v>
      </c>
      <c r="G1807" s="435">
        <f t="shared" si="105"/>
        <v>11.76</v>
      </c>
      <c r="H1807" s="442"/>
      <c r="I1807" s="435">
        <f t="shared" si="106"/>
        <v>11.76</v>
      </c>
      <c r="J1807"/>
      <c r="K1807" s="42"/>
      <c r="L1807" s="42"/>
    </row>
    <row r="1808" spans="1:12" s="27" customFormat="1" ht="15" customHeight="1" x14ac:dyDescent="0.25">
      <c r="A1808" s="425"/>
      <c r="B1808" s="449">
        <v>3761</v>
      </c>
      <c r="C1808" s="447" t="s">
        <v>1279</v>
      </c>
      <c r="D1808" s="549">
        <v>40.950000000000003</v>
      </c>
      <c r="E1808" s="418" t="s">
        <v>1457</v>
      </c>
      <c r="F1808" s="419" t="s">
        <v>1457</v>
      </c>
      <c r="G1808" s="435">
        <f t="shared" si="105"/>
        <v>16.380000000000003</v>
      </c>
      <c r="H1808" s="442"/>
      <c r="I1808" s="435">
        <f t="shared" si="106"/>
        <v>16.380000000000003</v>
      </c>
      <c r="J1808" s="42"/>
      <c r="K1808" s="42"/>
      <c r="L1808" s="42"/>
    </row>
    <row r="1809" spans="1:12" s="27" customFormat="1" ht="15" customHeight="1" x14ac:dyDescent="0.25">
      <c r="A1809" s="425"/>
      <c r="B1809" s="449">
        <v>3762</v>
      </c>
      <c r="C1809" s="447" t="s">
        <v>1280</v>
      </c>
      <c r="D1809" s="549">
        <v>43.05</v>
      </c>
      <c r="E1809" s="418" t="s">
        <v>1457</v>
      </c>
      <c r="F1809" s="419" t="s">
        <v>1457</v>
      </c>
      <c r="G1809" s="435">
        <f t="shared" si="105"/>
        <v>17.22</v>
      </c>
      <c r="H1809" s="442"/>
      <c r="I1809" s="435">
        <f t="shared" si="106"/>
        <v>17.22</v>
      </c>
      <c r="J1809" s="42"/>
      <c r="K1809" s="42"/>
      <c r="L1809" s="42"/>
    </row>
    <row r="1810" spans="1:12" s="27" customFormat="1" ht="15" customHeight="1" x14ac:dyDescent="0.25">
      <c r="A1810" s="425"/>
      <c r="B1810" s="449">
        <v>3763</v>
      </c>
      <c r="C1810" s="447" t="s">
        <v>1279</v>
      </c>
      <c r="D1810" s="549">
        <v>42</v>
      </c>
      <c r="E1810" s="418" t="s">
        <v>1457</v>
      </c>
      <c r="F1810" s="419" t="s">
        <v>1457</v>
      </c>
      <c r="G1810" s="435">
        <f t="shared" ref="G1810:G1873" si="107">SUM(D1810)*0.4</f>
        <v>16.8</v>
      </c>
      <c r="H1810" s="442"/>
      <c r="I1810" s="435">
        <f t="shared" si="106"/>
        <v>16.8</v>
      </c>
      <c r="J1810" s="42"/>
      <c r="K1810" s="42"/>
      <c r="L1810" s="42"/>
    </row>
    <row r="1811" spans="1:12" s="27" customFormat="1" ht="15" customHeight="1" x14ac:dyDescent="0.25">
      <c r="A1811" s="425"/>
      <c r="B1811" s="449">
        <v>3764</v>
      </c>
      <c r="C1811" s="447" t="s">
        <v>1281</v>
      </c>
      <c r="D1811" s="549">
        <v>44.63</v>
      </c>
      <c r="E1811" s="418" t="s">
        <v>1457</v>
      </c>
      <c r="F1811" s="419" t="s">
        <v>1457</v>
      </c>
      <c r="G1811" s="435">
        <f t="shared" si="107"/>
        <v>17.852</v>
      </c>
      <c r="H1811" s="442"/>
      <c r="I1811" s="435">
        <f t="shared" si="106"/>
        <v>17.852</v>
      </c>
      <c r="J1811" s="42"/>
      <c r="K1811" s="42"/>
      <c r="L1811" s="42"/>
    </row>
    <row r="1812" spans="1:12" s="27" customFormat="1" ht="15" customHeight="1" x14ac:dyDescent="0.25">
      <c r="A1812" s="425"/>
      <c r="B1812" s="449">
        <v>3765</v>
      </c>
      <c r="C1812" s="447" t="s">
        <v>1282</v>
      </c>
      <c r="D1812" s="549">
        <v>49</v>
      </c>
      <c r="E1812" s="418" t="s">
        <v>1457</v>
      </c>
      <c r="F1812" s="419" t="s">
        <v>1457</v>
      </c>
      <c r="G1812" s="435">
        <f t="shared" si="107"/>
        <v>19.600000000000001</v>
      </c>
      <c r="H1812" s="442"/>
      <c r="I1812" s="435">
        <f t="shared" si="106"/>
        <v>19.600000000000001</v>
      </c>
      <c r="J1812" s="42"/>
      <c r="K1812" s="42"/>
      <c r="L1812" s="42"/>
    </row>
    <row r="1813" spans="1:12" s="27" customFormat="1" ht="15" customHeight="1" x14ac:dyDescent="0.25">
      <c r="A1813" s="425"/>
      <c r="B1813" s="449">
        <v>3766</v>
      </c>
      <c r="C1813" s="447" t="s">
        <v>1283</v>
      </c>
      <c r="D1813" s="549">
        <v>44.63</v>
      </c>
      <c r="E1813" s="418" t="s">
        <v>1457</v>
      </c>
      <c r="F1813" s="419" t="s">
        <v>1457</v>
      </c>
      <c r="G1813" s="435">
        <f t="shared" si="107"/>
        <v>17.852</v>
      </c>
      <c r="H1813" s="442"/>
      <c r="I1813" s="435">
        <f t="shared" si="106"/>
        <v>17.852</v>
      </c>
      <c r="J1813" s="42"/>
      <c r="K1813" s="42"/>
      <c r="L1813" s="42"/>
    </row>
    <row r="1814" spans="1:12" s="27" customFormat="1" ht="15" customHeight="1" x14ac:dyDescent="0.25">
      <c r="A1814" s="425"/>
      <c r="B1814" s="449">
        <v>3767</v>
      </c>
      <c r="C1814" s="447" t="s">
        <v>1284</v>
      </c>
      <c r="D1814" s="549">
        <v>16</v>
      </c>
      <c r="E1814" s="418" t="s">
        <v>1457</v>
      </c>
      <c r="F1814" s="419" t="s">
        <v>1457</v>
      </c>
      <c r="G1814" s="435">
        <f t="shared" si="107"/>
        <v>6.4</v>
      </c>
      <c r="H1814" s="442"/>
      <c r="I1814" s="435">
        <f t="shared" si="106"/>
        <v>6.4</v>
      </c>
      <c r="J1814" s="42"/>
      <c r="K1814" s="42"/>
      <c r="L1814" s="42"/>
    </row>
    <row r="1815" spans="1:12" s="27" customFormat="1" ht="15" customHeight="1" x14ac:dyDescent="0.25">
      <c r="A1815" s="425"/>
      <c r="B1815" s="449">
        <v>3768</v>
      </c>
      <c r="C1815" s="447" t="s">
        <v>1286</v>
      </c>
      <c r="D1815" s="549">
        <v>16</v>
      </c>
      <c r="E1815" s="418" t="s">
        <v>1457</v>
      </c>
      <c r="F1815" s="419" t="s">
        <v>1457</v>
      </c>
      <c r="G1815" s="435">
        <f t="shared" si="107"/>
        <v>6.4</v>
      </c>
      <c r="H1815" s="442"/>
      <c r="I1815" s="435">
        <f t="shared" si="106"/>
        <v>6.4</v>
      </c>
      <c r="J1815" s="42"/>
      <c r="K1815" s="42"/>
      <c r="L1815" s="42"/>
    </row>
    <row r="1816" spans="1:12" s="27" customFormat="1" ht="15" customHeight="1" x14ac:dyDescent="0.25">
      <c r="A1816" s="425"/>
      <c r="B1816" s="449">
        <v>3769</v>
      </c>
      <c r="C1816" s="447" t="s">
        <v>1285</v>
      </c>
      <c r="D1816" s="549">
        <v>16</v>
      </c>
      <c r="E1816" s="418" t="s">
        <v>1457</v>
      </c>
      <c r="F1816" s="419" t="s">
        <v>1457</v>
      </c>
      <c r="G1816" s="435">
        <f t="shared" si="107"/>
        <v>6.4</v>
      </c>
      <c r="H1816" s="442"/>
      <c r="I1816" s="435">
        <f t="shared" si="106"/>
        <v>6.4</v>
      </c>
      <c r="J1816" s="42"/>
      <c r="K1816" s="42"/>
      <c r="L1816" s="42"/>
    </row>
    <row r="1817" spans="1:12" s="27" customFormat="1" ht="15" customHeight="1" x14ac:dyDescent="0.25">
      <c r="A1817" s="425"/>
      <c r="B1817" s="449">
        <v>3770</v>
      </c>
      <c r="C1817" s="447" t="s">
        <v>1287</v>
      </c>
      <c r="D1817" s="549">
        <v>16</v>
      </c>
      <c r="E1817" s="418" t="s">
        <v>1457</v>
      </c>
      <c r="F1817" s="419" t="s">
        <v>1457</v>
      </c>
      <c r="G1817" s="435">
        <f t="shared" si="107"/>
        <v>6.4</v>
      </c>
      <c r="H1817" s="442"/>
      <c r="I1817" s="435">
        <f t="shared" si="106"/>
        <v>6.4</v>
      </c>
      <c r="J1817" s="42"/>
      <c r="K1817" s="6"/>
      <c r="L1817" s="6"/>
    </row>
    <row r="1818" spans="1:12" s="27" customFormat="1" ht="15" customHeight="1" x14ac:dyDescent="0.25">
      <c r="A1818" s="425"/>
      <c r="B1818" s="449">
        <v>3771</v>
      </c>
      <c r="C1818" s="447" t="s">
        <v>1288</v>
      </c>
      <c r="D1818" s="549">
        <v>16</v>
      </c>
      <c r="E1818" s="418" t="s">
        <v>1457</v>
      </c>
      <c r="F1818" s="419" t="s">
        <v>1457</v>
      </c>
      <c r="G1818" s="435">
        <f t="shared" si="107"/>
        <v>6.4</v>
      </c>
      <c r="H1818" s="442"/>
      <c r="I1818" s="435">
        <f t="shared" si="106"/>
        <v>6.4</v>
      </c>
      <c r="J1818" s="42"/>
      <c r="K1818" s="6"/>
      <c r="L1818" s="6"/>
    </row>
    <row r="1819" spans="1:12" s="27" customFormat="1" ht="15" customHeight="1" x14ac:dyDescent="0.25">
      <c r="A1819" s="425"/>
      <c r="B1819" s="449">
        <v>3772</v>
      </c>
      <c r="C1819" s="447" t="s">
        <v>1289</v>
      </c>
      <c r="D1819" s="549">
        <v>16</v>
      </c>
      <c r="E1819" s="418" t="s">
        <v>1457</v>
      </c>
      <c r="F1819" s="419" t="s">
        <v>1457</v>
      </c>
      <c r="G1819" s="435">
        <f t="shared" si="107"/>
        <v>6.4</v>
      </c>
      <c r="H1819" s="442"/>
      <c r="I1819" s="435">
        <f t="shared" si="106"/>
        <v>6.4</v>
      </c>
      <c r="J1819" s="42"/>
      <c r="K1819" s="6"/>
      <c r="L1819" s="6"/>
    </row>
    <row r="1820" spans="1:12" s="27" customFormat="1" ht="15" customHeight="1" x14ac:dyDescent="0.25">
      <c r="A1820" s="425"/>
      <c r="B1820" s="449">
        <v>3773</v>
      </c>
      <c r="C1820" s="447" t="s">
        <v>1290</v>
      </c>
      <c r="D1820" s="549">
        <v>16</v>
      </c>
      <c r="E1820" s="418" t="s">
        <v>1457</v>
      </c>
      <c r="F1820" s="419" t="s">
        <v>1457</v>
      </c>
      <c r="G1820" s="435">
        <f t="shared" si="107"/>
        <v>6.4</v>
      </c>
      <c r="H1820" s="442"/>
      <c r="I1820" s="435">
        <f t="shared" si="106"/>
        <v>6.4</v>
      </c>
      <c r="J1820" s="42"/>
      <c r="K1820" s="6"/>
      <c r="L1820" s="6"/>
    </row>
    <row r="1821" spans="1:12" s="27" customFormat="1" ht="15" customHeight="1" x14ac:dyDescent="0.25">
      <c r="A1821" s="425"/>
      <c r="B1821" s="449">
        <v>3774</v>
      </c>
      <c r="C1821" s="447" t="s">
        <v>1291</v>
      </c>
      <c r="D1821" s="549">
        <v>16</v>
      </c>
      <c r="E1821" s="418" t="s">
        <v>1457</v>
      </c>
      <c r="F1821" s="419" t="s">
        <v>1457</v>
      </c>
      <c r="G1821" s="435">
        <f t="shared" si="107"/>
        <v>6.4</v>
      </c>
      <c r="H1821" s="442"/>
      <c r="I1821" s="435">
        <f t="shared" si="106"/>
        <v>6.4</v>
      </c>
      <c r="J1821" s="42"/>
      <c r="K1821" s="6"/>
      <c r="L1821" s="6"/>
    </row>
    <row r="1822" spans="1:12" s="27" customFormat="1" ht="15" customHeight="1" x14ac:dyDescent="0.25">
      <c r="A1822" s="425"/>
      <c r="B1822" s="449">
        <v>3775</v>
      </c>
      <c r="C1822" s="447" t="s">
        <v>1292</v>
      </c>
      <c r="D1822" s="549">
        <v>16</v>
      </c>
      <c r="E1822" s="418" t="s">
        <v>1457</v>
      </c>
      <c r="F1822" s="419" t="s">
        <v>1457</v>
      </c>
      <c r="G1822" s="435">
        <f t="shared" si="107"/>
        <v>6.4</v>
      </c>
      <c r="H1822" s="442"/>
      <c r="I1822" s="435">
        <f t="shared" si="106"/>
        <v>6.4</v>
      </c>
      <c r="J1822" s="42"/>
      <c r="K1822" s="6"/>
      <c r="L1822" s="6"/>
    </row>
    <row r="1823" spans="1:12" s="27" customFormat="1" ht="15" customHeight="1" x14ac:dyDescent="0.25">
      <c r="A1823" s="425"/>
      <c r="B1823" s="449">
        <v>3776</v>
      </c>
      <c r="C1823" s="447" t="s">
        <v>1293</v>
      </c>
      <c r="D1823" s="549">
        <v>16</v>
      </c>
      <c r="E1823" s="418" t="s">
        <v>1457</v>
      </c>
      <c r="F1823" s="419" t="s">
        <v>1457</v>
      </c>
      <c r="G1823" s="435">
        <f t="shared" si="107"/>
        <v>6.4</v>
      </c>
      <c r="H1823" s="442"/>
      <c r="I1823" s="435">
        <f t="shared" si="106"/>
        <v>6.4</v>
      </c>
      <c r="J1823" s="42"/>
      <c r="K1823" s="6"/>
      <c r="L1823" s="6"/>
    </row>
    <row r="1824" spans="1:12" s="27" customFormat="1" ht="15" customHeight="1" x14ac:dyDescent="0.25">
      <c r="A1824" s="425"/>
      <c r="B1824" s="449">
        <v>3777</v>
      </c>
      <c r="C1824" s="447" t="s">
        <v>526</v>
      </c>
      <c r="D1824" s="549">
        <v>5.78</v>
      </c>
      <c r="E1824" s="418" t="s">
        <v>1457</v>
      </c>
      <c r="F1824" s="419" t="s">
        <v>1457</v>
      </c>
      <c r="G1824" s="435">
        <f t="shared" si="107"/>
        <v>2.3120000000000003</v>
      </c>
      <c r="H1824" s="442"/>
      <c r="I1824" s="435">
        <f t="shared" si="106"/>
        <v>2.3120000000000003</v>
      </c>
      <c r="J1824" s="42"/>
      <c r="K1824" s="6"/>
      <c r="L1824" s="6"/>
    </row>
    <row r="1825" spans="1:12" s="27" customFormat="1" ht="15" customHeight="1" x14ac:dyDescent="0.25">
      <c r="A1825" s="425"/>
      <c r="B1825" s="449">
        <v>3778</v>
      </c>
      <c r="C1825" s="465" t="s">
        <v>521</v>
      </c>
      <c r="D1825" s="549">
        <v>2</v>
      </c>
      <c r="E1825" s="418" t="s">
        <v>1457</v>
      </c>
      <c r="F1825" s="419" t="s">
        <v>1457</v>
      </c>
      <c r="G1825" s="435">
        <f t="shared" si="107"/>
        <v>0.8</v>
      </c>
      <c r="H1825" s="442"/>
      <c r="I1825" s="435">
        <f t="shared" si="106"/>
        <v>0.8</v>
      </c>
      <c r="J1825" s="42"/>
      <c r="K1825" s="6"/>
      <c r="L1825" s="6"/>
    </row>
    <row r="1826" spans="1:12" s="27" customFormat="1" ht="15" customHeight="1" x14ac:dyDescent="0.25">
      <c r="A1826" s="425"/>
      <c r="B1826" s="449">
        <v>3779</v>
      </c>
      <c r="C1826" s="465" t="s">
        <v>523</v>
      </c>
      <c r="D1826" s="549">
        <v>1.58</v>
      </c>
      <c r="E1826" s="418" t="s">
        <v>1457</v>
      </c>
      <c r="F1826" s="419" t="s">
        <v>1457</v>
      </c>
      <c r="G1826" s="435">
        <f t="shared" si="107"/>
        <v>0.63200000000000012</v>
      </c>
      <c r="H1826" s="442"/>
      <c r="I1826" s="435">
        <f t="shared" si="106"/>
        <v>0.63200000000000012</v>
      </c>
      <c r="J1826" s="42"/>
      <c r="K1826" s="6"/>
      <c r="L1826" s="6"/>
    </row>
    <row r="1827" spans="1:12" s="27" customFormat="1" ht="15" customHeight="1" x14ac:dyDescent="0.25">
      <c r="A1827" s="425"/>
      <c r="B1827" s="449">
        <v>3780</v>
      </c>
      <c r="C1827" s="465" t="s">
        <v>3734</v>
      </c>
      <c r="D1827" s="549">
        <v>1.58</v>
      </c>
      <c r="E1827" s="418" t="s">
        <v>1457</v>
      </c>
      <c r="F1827" s="419" t="s">
        <v>1457</v>
      </c>
      <c r="G1827" s="435">
        <f t="shared" si="107"/>
        <v>0.63200000000000012</v>
      </c>
      <c r="H1827" s="442"/>
      <c r="I1827" s="435">
        <f t="shared" si="106"/>
        <v>0.63200000000000012</v>
      </c>
      <c r="J1827" s="42"/>
      <c r="K1827" s="6"/>
      <c r="L1827" s="6"/>
    </row>
    <row r="1828" spans="1:12" s="27" customFormat="1" ht="15" customHeight="1" x14ac:dyDescent="0.25">
      <c r="A1828" s="425"/>
      <c r="B1828" s="449">
        <v>3781</v>
      </c>
      <c r="C1828" s="465" t="s">
        <v>3842</v>
      </c>
      <c r="D1828" s="549">
        <v>4.5199999999999996</v>
      </c>
      <c r="E1828" s="418" t="s">
        <v>1457</v>
      </c>
      <c r="F1828" s="419" t="s">
        <v>1457</v>
      </c>
      <c r="G1828" s="435">
        <f t="shared" si="107"/>
        <v>1.8079999999999998</v>
      </c>
      <c r="H1828" s="442"/>
      <c r="I1828" s="435">
        <f t="shared" si="106"/>
        <v>1.8079999999999998</v>
      </c>
      <c r="J1828" s="42"/>
      <c r="K1828" s="6"/>
      <c r="L1828" s="6"/>
    </row>
    <row r="1829" spans="1:12" s="27" customFormat="1" ht="15" customHeight="1" x14ac:dyDescent="0.25">
      <c r="A1829" s="425"/>
      <c r="B1829" s="449">
        <v>3782</v>
      </c>
      <c r="C1829" s="447" t="s">
        <v>563</v>
      </c>
      <c r="D1829" s="549">
        <v>5.25</v>
      </c>
      <c r="E1829" s="418" t="s">
        <v>1457</v>
      </c>
      <c r="F1829" s="419" t="s">
        <v>1457</v>
      </c>
      <c r="G1829" s="435">
        <f t="shared" si="107"/>
        <v>2.1</v>
      </c>
      <c r="H1829" s="442"/>
      <c r="I1829" s="435">
        <f t="shared" si="106"/>
        <v>2.1</v>
      </c>
      <c r="J1829" s="42"/>
      <c r="K1829" s="6"/>
      <c r="L1829" s="6"/>
    </row>
    <row r="1830" spans="1:12" s="27" customFormat="1" ht="15" customHeight="1" x14ac:dyDescent="0.25">
      <c r="A1830" s="425"/>
      <c r="B1830" s="449">
        <v>3783</v>
      </c>
      <c r="C1830" s="447" t="s">
        <v>567</v>
      </c>
      <c r="D1830" s="549">
        <v>5.25</v>
      </c>
      <c r="E1830" s="418" t="s">
        <v>1457</v>
      </c>
      <c r="F1830" s="419" t="s">
        <v>1457</v>
      </c>
      <c r="G1830" s="435">
        <f t="shared" si="107"/>
        <v>2.1</v>
      </c>
      <c r="H1830" s="442"/>
      <c r="I1830" s="435">
        <f t="shared" si="106"/>
        <v>2.1</v>
      </c>
      <c r="J1830" s="42"/>
      <c r="K1830" s="6"/>
      <c r="L1830" s="6"/>
    </row>
    <row r="1831" spans="1:12" s="27" customFormat="1" ht="15" customHeight="1" x14ac:dyDescent="0.25">
      <c r="A1831" s="425"/>
      <c r="B1831" s="449">
        <v>3784</v>
      </c>
      <c r="C1831" s="447" t="s">
        <v>581</v>
      </c>
      <c r="D1831" s="549">
        <v>5.25</v>
      </c>
      <c r="E1831" s="418" t="s">
        <v>1457</v>
      </c>
      <c r="F1831" s="419" t="s">
        <v>1457</v>
      </c>
      <c r="G1831" s="435">
        <f t="shared" si="107"/>
        <v>2.1</v>
      </c>
      <c r="H1831" s="442"/>
      <c r="I1831" s="435">
        <f t="shared" si="106"/>
        <v>2.1</v>
      </c>
      <c r="J1831" s="42"/>
      <c r="K1831" s="6"/>
      <c r="L1831" s="6"/>
    </row>
    <row r="1832" spans="1:12" s="27" customFormat="1" ht="15" customHeight="1" x14ac:dyDescent="0.25">
      <c r="A1832" s="425"/>
      <c r="B1832" s="449">
        <v>3785</v>
      </c>
      <c r="C1832" s="447" t="s">
        <v>568</v>
      </c>
      <c r="D1832" s="549">
        <v>5.25</v>
      </c>
      <c r="E1832" s="418" t="s">
        <v>1457</v>
      </c>
      <c r="F1832" s="419" t="s">
        <v>1457</v>
      </c>
      <c r="G1832" s="435">
        <f t="shared" si="107"/>
        <v>2.1</v>
      </c>
      <c r="H1832" s="442"/>
      <c r="I1832" s="435">
        <f t="shared" si="106"/>
        <v>2.1</v>
      </c>
      <c r="J1832" s="42"/>
    </row>
    <row r="1833" spans="1:12" s="27" customFormat="1" ht="15" customHeight="1" x14ac:dyDescent="0.25">
      <c r="A1833" s="425"/>
      <c r="B1833" s="449">
        <v>3786</v>
      </c>
      <c r="C1833" s="447" t="s">
        <v>700</v>
      </c>
      <c r="D1833" s="549">
        <v>5.25</v>
      </c>
      <c r="E1833" s="418" t="s">
        <v>1457</v>
      </c>
      <c r="F1833" s="419" t="s">
        <v>1457</v>
      </c>
      <c r="G1833" s="435">
        <f t="shared" si="107"/>
        <v>2.1</v>
      </c>
      <c r="H1833" s="442"/>
      <c r="I1833" s="435">
        <f t="shared" si="106"/>
        <v>2.1</v>
      </c>
      <c r="J1833" s="6"/>
    </row>
    <row r="1834" spans="1:12" s="27" customFormat="1" ht="15" customHeight="1" x14ac:dyDescent="0.25">
      <c r="A1834" s="425"/>
      <c r="B1834" s="449">
        <v>3787</v>
      </c>
      <c r="C1834" s="447" t="s">
        <v>567</v>
      </c>
      <c r="D1834" s="549">
        <v>5.25</v>
      </c>
      <c r="E1834" s="418" t="s">
        <v>1457</v>
      </c>
      <c r="F1834" s="419" t="s">
        <v>1457</v>
      </c>
      <c r="G1834" s="435">
        <f t="shared" si="107"/>
        <v>2.1</v>
      </c>
      <c r="H1834" s="442"/>
      <c r="I1834" s="435">
        <f t="shared" si="106"/>
        <v>2.1</v>
      </c>
      <c r="J1834" s="6"/>
    </row>
    <row r="1835" spans="1:12" s="27" customFormat="1" ht="15" customHeight="1" x14ac:dyDescent="0.25">
      <c r="A1835" s="425"/>
      <c r="B1835" s="449">
        <v>3788</v>
      </c>
      <c r="C1835" s="447" t="s">
        <v>582</v>
      </c>
      <c r="D1835" s="549">
        <v>5.25</v>
      </c>
      <c r="E1835" s="418" t="s">
        <v>1457</v>
      </c>
      <c r="F1835" s="419" t="s">
        <v>1457</v>
      </c>
      <c r="G1835" s="435">
        <f t="shared" si="107"/>
        <v>2.1</v>
      </c>
      <c r="H1835" s="442"/>
      <c r="I1835" s="435">
        <f t="shared" si="106"/>
        <v>2.1</v>
      </c>
      <c r="J1835" s="15"/>
    </row>
    <row r="1836" spans="1:12" s="27" customFormat="1" ht="15" customHeight="1" x14ac:dyDescent="0.25">
      <c r="A1836" s="425"/>
      <c r="B1836" s="449">
        <v>3789</v>
      </c>
      <c r="C1836" s="447" t="s">
        <v>701</v>
      </c>
      <c r="D1836" s="549">
        <v>5.25</v>
      </c>
      <c r="E1836" s="418" t="s">
        <v>1457</v>
      </c>
      <c r="F1836" s="419" t="s">
        <v>1457</v>
      </c>
      <c r="G1836" s="435">
        <f t="shared" si="107"/>
        <v>2.1</v>
      </c>
      <c r="H1836" s="442"/>
      <c r="I1836" s="435">
        <f t="shared" si="106"/>
        <v>2.1</v>
      </c>
      <c r="J1836" s="6"/>
    </row>
    <row r="1837" spans="1:12" s="27" customFormat="1" ht="15" customHeight="1" x14ac:dyDescent="0.25">
      <c r="A1837" s="425"/>
      <c r="B1837" s="449">
        <v>3790</v>
      </c>
      <c r="C1837" s="447" t="s">
        <v>606</v>
      </c>
      <c r="D1837" s="549">
        <v>5.25</v>
      </c>
      <c r="E1837" s="418" t="s">
        <v>1457</v>
      </c>
      <c r="F1837" s="419" t="s">
        <v>1457</v>
      </c>
      <c r="G1837" s="435">
        <f t="shared" si="107"/>
        <v>2.1</v>
      </c>
      <c r="H1837" s="442"/>
      <c r="I1837" s="435">
        <f t="shared" si="106"/>
        <v>2.1</v>
      </c>
      <c r="J1837" s="6"/>
    </row>
    <row r="1838" spans="1:12" s="27" customFormat="1" ht="15" customHeight="1" x14ac:dyDescent="0.25">
      <c r="A1838" s="425"/>
      <c r="B1838" s="449">
        <v>3791</v>
      </c>
      <c r="C1838" s="447" t="s">
        <v>553</v>
      </c>
      <c r="D1838" s="549">
        <v>5.25</v>
      </c>
      <c r="E1838" s="418" t="s">
        <v>1457</v>
      </c>
      <c r="F1838" s="419" t="s">
        <v>1457</v>
      </c>
      <c r="G1838" s="435">
        <f t="shared" si="107"/>
        <v>2.1</v>
      </c>
      <c r="H1838" s="442"/>
      <c r="I1838" s="435">
        <f t="shared" si="106"/>
        <v>2.1</v>
      </c>
      <c r="J1838" s="6"/>
    </row>
    <row r="1839" spans="1:12" s="27" customFormat="1" ht="15" customHeight="1" x14ac:dyDescent="0.25">
      <c r="A1839" s="425"/>
      <c r="B1839" s="449">
        <v>3792</v>
      </c>
      <c r="C1839" s="447" t="s">
        <v>583</v>
      </c>
      <c r="D1839" s="549">
        <v>5.25</v>
      </c>
      <c r="E1839" s="418" t="s">
        <v>1457</v>
      </c>
      <c r="F1839" s="419" t="s">
        <v>1457</v>
      </c>
      <c r="G1839" s="435">
        <f t="shared" si="107"/>
        <v>2.1</v>
      </c>
      <c r="H1839" s="442"/>
      <c r="I1839" s="435">
        <f t="shared" si="106"/>
        <v>2.1</v>
      </c>
      <c r="J1839" s="6"/>
    </row>
    <row r="1840" spans="1:12" s="27" customFormat="1" ht="15" customHeight="1" x14ac:dyDescent="0.25">
      <c r="A1840" s="425"/>
      <c r="B1840" s="449">
        <v>3793</v>
      </c>
      <c r="C1840" s="447" t="s">
        <v>584</v>
      </c>
      <c r="D1840" s="549">
        <v>5.25</v>
      </c>
      <c r="E1840" s="418" t="s">
        <v>1457</v>
      </c>
      <c r="F1840" s="419" t="s">
        <v>1457</v>
      </c>
      <c r="G1840" s="435">
        <f t="shared" si="107"/>
        <v>2.1</v>
      </c>
      <c r="H1840" s="442"/>
      <c r="I1840" s="435">
        <f t="shared" si="106"/>
        <v>2.1</v>
      </c>
      <c r="J1840" s="6"/>
    </row>
    <row r="1841" spans="1:12" s="27" customFormat="1" ht="15" customHeight="1" x14ac:dyDescent="0.25">
      <c r="A1841" s="425"/>
      <c r="B1841" s="449">
        <v>3794</v>
      </c>
      <c r="C1841" s="447" t="s">
        <v>607</v>
      </c>
      <c r="D1841" s="549">
        <v>5.25</v>
      </c>
      <c r="E1841" s="418" t="s">
        <v>1457</v>
      </c>
      <c r="F1841" s="419" t="s">
        <v>1457</v>
      </c>
      <c r="G1841" s="435">
        <f t="shared" si="107"/>
        <v>2.1</v>
      </c>
      <c r="H1841" s="442"/>
      <c r="I1841" s="435">
        <f t="shared" si="106"/>
        <v>2.1</v>
      </c>
      <c r="J1841" s="6"/>
    </row>
    <row r="1842" spans="1:12" s="27" customFormat="1" ht="15" customHeight="1" x14ac:dyDescent="0.25">
      <c r="A1842" s="51"/>
      <c r="B1842" s="417" t="s">
        <v>9963</v>
      </c>
      <c r="C1842" s="441" t="s">
        <v>9964</v>
      </c>
      <c r="D1842" s="549">
        <v>3.05</v>
      </c>
      <c r="E1842" s="418" t="s">
        <v>1457</v>
      </c>
      <c r="F1842" s="425" t="s">
        <v>1457</v>
      </c>
      <c r="G1842" s="435">
        <f t="shared" si="107"/>
        <v>1.22</v>
      </c>
      <c r="H1842" s="442"/>
      <c r="I1842" s="435">
        <f t="shared" si="106"/>
        <v>1.22</v>
      </c>
      <c r="J1842" s="346"/>
      <c r="K1842" s="6"/>
      <c r="L1842" s="6"/>
    </row>
    <row r="1843" spans="1:12" s="27" customFormat="1" ht="15" customHeight="1" x14ac:dyDescent="0.25">
      <c r="A1843" s="51"/>
      <c r="B1843" s="417" t="s">
        <v>9965</v>
      </c>
      <c r="C1843" s="441" t="s">
        <v>9966</v>
      </c>
      <c r="D1843" s="549">
        <v>3.05</v>
      </c>
      <c r="E1843" s="418" t="s">
        <v>1457</v>
      </c>
      <c r="F1843" s="425" t="s">
        <v>1457</v>
      </c>
      <c r="G1843" s="435">
        <f t="shared" si="107"/>
        <v>1.22</v>
      </c>
      <c r="H1843" s="442"/>
      <c r="I1843" s="435">
        <f t="shared" si="106"/>
        <v>1.22</v>
      </c>
      <c r="J1843" s="346"/>
      <c r="K1843" s="6"/>
      <c r="L1843" s="6"/>
    </row>
    <row r="1844" spans="1:12" s="27" customFormat="1" ht="15" customHeight="1" x14ac:dyDescent="0.25">
      <c r="A1844" s="425"/>
      <c r="B1844" s="449">
        <v>3797</v>
      </c>
      <c r="C1844" s="447" t="s">
        <v>617</v>
      </c>
      <c r="D1844" s="549">
        <v>3.05</v>
      </c>
      <c r="E1844" s="418" t="s">
        <v>1457</v>
      </c>
      <c r="F1844" s="419" t="s">
        <v>1457</v>
      </c>
      <c r="G1844" s="435">
        <f t="shared" si="107"/>
        <v>1.22</v>
      </c>
      <c r="H1844" s="442"/>
      <c r="I1844" s="435">
        <f t="shared" si="106"/>
        <v>1.22</v>
      </c>
      <c r="J1844" s="6"/>
    </row>
    <row r="1845" spans="1:12" s="27" customFormat="1" ht="15" customHeight="1" x14ac:dyDescent="0.25">
      <c r="A1845" s="425"/>
      <c r="B1845" s="449">
        <v>3798</v>
      </c>
      <c r="C1845" s="447" t="s">
        <v>618</v>
      </c>
      <c r="D1845" s="549">
        <v>3.05</v>
      </c>
      <c r="E1845" s="418" t="s">
        <v>1457</v>
      </c>
      <c r="F1845" s="419" t="s">
        <v>1457</v>
      </c>
      <c r="G1845" s="435">
        <f t="shared" si="107"/>
        <v>1.22</v>
      </c>
      <c r="H1845" s="442"/>
      <c r="I1845" s="435">
        <f t="shared" si="106"/>
        <v>1.22</v>
      </c>
      <c r="J1845" s="6"/>
    </row>
    <row r="1846" spans="1:12" s="27" customFormat="1" ht="15" customHeight="1" x14ac:dyDescent="0.25">
      <c r="A1846" s="425"/>
      <c r="B1846" s="449">
        <v>3799</v>
      </c>
      <c r="C1846" s="447" t="s">
        <v>619</v>
      </c>
      <c r="D1846" s="549">
        <v>3.05</v>
      </c>
      <c r="E1846" s="418" t="s">
        <v>1457</v>
      </c>
      <c r="F1846" s="419" t="s">
        <v>1457</v>
      </c>
      <c r="G1846" s="435">
        <f t="shared" si="107"/>
        <v>1.22</v>
      </c>
      <c r="H1846" s="442"/>
      <c r="I1846" s="435">
        <f t="shared" si="106"/>
        <v>1.22</v>
      </c>
      <c r="J1846" s="6"/>
    </row>
    <row r="1847" spans="1:12" s="27" customFormat="1" ht="15" customHeight="1" x14ac:dyDescent="0.25">
      <c r="A1847" s="425"/>
      <c r="B1847" s="449">
        <v>3800</v>
      </c>
      <c r="C1847" s="447" t="s">
        <v>620</v>
      </c>
      <c r="D1847" s="549">
        <v>3.05</v>
      </c>
      <c r="E1847" s="418" t="s">
        <v>1457</v>
      </c>
      <c r="F1847" s="419" t="s">
        <v>1457</v>
      </c>
      <c r="G1847" s="435">
        <f t="shared" si="107"/>
        <v>1.22</v>
      </c>
      <c r="H1847" s="442"/>
      <c r="I1847" s="435">
        <f t="shared" si="106"/>
        <v>1.22</v>
      </c>
      <c r="J1847" s="6"/>
    </row>
    <row r="1848" spans="1:12" s="27" customFormat="1" ht="15" customHeight="1" x14ac:dyDescent="0.25">
      <c r="A1848" s="425"/>
      <c r="B1848" s="449">
        <v>3801</v>
      </c>
      <c r="C1848" s="447" t="s">
        <v>621</v>
      </c>
      <c r="D1848" s="549">
        <v>3.05</v>
      </c>
      <c r="E1848" s="418" t="s">
        <v>1457</v>
      </c>
      <c r="F1848" s="419" t="s">
        <v>1457</v>
      </c>
      <c r="G1848" s="435">
        <f t="shared" si="107"/>
        <v>1.22</v>
      </c>
      <c r="H1848" s="442"/>
      <c r="I1848" s="435">
        <f t="shared" si="106"/>
        <v>1.22</v>
      </c>
      <c r="J1848" s="6"/>
    </row>
    <row r="1849" spans="1:12" s="27" customFormat="1" ht="15" customHeight="1" x14ac:dyDescent="0.25">
      <c r="A1849" s="425"/>
      <c r="B1849" s="449">
        <v>3802</v>
      </c>
      <c r="C1849" s="447" t="s">
        <v>622</v>
      </c>
      <c r="D1849" s="549">
        <v>3.05</v>
      </c>
      <c r="E1849" s="418" t="s">
        <v>1457</v>
      </c>
      <c r="F1849" s="419" t="s">
        <v>1457</v>
      </c>
      <c r="G1849" s="435">
        <f t="shared" si="107"/>
        <v>1.22</v>
      </c>
      <c r="H1849" s="442"/>
      <c r="I1849" s="435">
        <f t="shared" si="106"/>
        <v>1.22</v>
      </c>
      <c r="J1849" s="6"/>
    </row>
    <row r="1850" spans="1:12" s="27" customFormat="1" ht="15" customHeight="1" x14ac:dyDescent="0.25">
      <c r="A1850" s="425"/>
      <c r="B1850" s="449">
        <v>3803</v>
      </c>
      <c r="C1850" s="447" t="s">
        <v>623</v>
      </c>
      <c r="D1850" s="549">
        <v>11.466000000000001</v>
      </c>
      <c r="E1850" s="418" t="s">
        <v>1457</v>
      </c>
      <c r="F1850" s="419" t="s">
        <v>1457</v>
      </c>
      <c r="G1850" s="435">
        <f t="shared" si="107"/>
        <v>4.5864000000000003</v>
      </c>
      <c r="H1850" s="442"/>
      <c r="I1850" s="435">
        <f t="shared" si="106"/>
        <v>4.5864000000000003</v>
      </c>
      <c r="J1850" s="6"/>
    </row>
    <row r="1851" spans="1:12" s="27" customFormat="1" ht="15" customHeight="1" x14ac:dyDescent="0.25">
      <c r="A1851" s="425"/>
      <c r="B1851" s="449">
        <v>3804</v>
      </c>
      <c r="C1851" s="447" t="s">
        <v>624</v>
      </c>
      <c r="D1851" s="549">
        <v>11.466000000000001</v>
      </c>
      <c r="E1851" s="418" t="s">
        <v>1457</v>
      </c>
      <c r="F1851" s="419" t="s">
        <v>1457</v>
      </c>
      <c r="G1851" s="435">
        <f t="shared" si="107"/>
        <v>4.5864000000000003</v>
      </c>
      <c r="H1851" s="442"/>
      <c r="I1851" s="435">
        <f t="shared" si="106"/>
        <v>4.5864000000000003</v>
      </c>
      <c r="J1851" s="6"/>
    </row>
    <row r="1852" spans="1:12" s="27" customFormat="1" ht="15" customHeight="1" x14ac:dyDescent="0.25">
      <c r="A1852" s="425"/>
      <c r="B1852" s="449">
        <v>3805</v>
      </c>
      <c r="C1852" s="447" t="s">
        <v>625</v>
      </c>
      <c r="D1852" s="549">
        <v>11.466000000000001</v>
      </c>
      <c r="E1852" s="418" t="s">
        <v>1457</v>
      </c>
      <c r="F1852" s="419" t="s">
        <v>1457</v>
      </c>
      <c r="G1852" s="435">
        <f t="shared" si="107"/>
        <v>4.5864000000000003</v>
      </c>
      <c r="H1852" s="442"/>
      <c r="I1852" s="435">
        <f t="shared" si="106"/>
        <v>4.5864000000000003</v>
      </c>
      <c r="J1852" s="6"/>
    </row>
    <row r="1853" spans="1:12" s="27" customFormat="1" ht="15" customHeight="1" x14ac:dyDescent="0.25">
      <c r="A1853" s="425"/>
      <c r="B1853" s="449">
        <v>3806</v>
      </c>
      <c r="C1853" s="447" t="s">
        <v>626</v>
      </c>
      <c r="D1853" s="549">
        <v>11.466000000000001</v>
      </c>
      <c r="E1853" s="418" t="s">
        <v>1457</v>
      </c>
      <c r="F1853" s="419" t="s">
        <v>1457</v>
      </c>
      <c r="G1853" s="435">
        <f t="shared" si="107"/>
        <v>4.5864000000000003</v>
      </c>
      <c r="H1853" s="442"/>
      <c r="I1853" s="435">
        <f t="shared" si="106"/>
        <v>4.5864000000000003</v>
      </c>
      <c r="J1853" s="6"/>
    </row>
    <row r="1854" spans="1:12" s="27" customFormat="1" ht="15" customHeight="1" x14ac:dyDescent="0.25">
      <c r="A1854" s="425"/>
      <c r="B1854" s="449">
        <v>3807</v>
      </c>
      <c r="C1854" s="447" t="s">
        <v>627</v>
      </c>
      <c r="D1854" s="549">
        <v>11.466000000000001</v>
      </c>
      <c r="E1854" s="418" t="s">
        <v>1457</v>
      </c>
      <c r="F1854" s="419" t="s">
        <v>1457</v>
      </c>
      <c r="G1854" s="435">
        <f t="shared" si="107"/>
        <v>4.5864000000000003</v>
      </c>
      <c r="H1854" s="442"/>
      <c r="I1854" s="435">
        <f t="shared" si="106"/>
        <v>4.5864000000000003</v>
      </c>
      <c r="J1854" s="6"/>
    </row>
    <row r="1855" spans="1:12" s="27" customFormat="1" ht="15" customHeight="1" x14ac:dyDescent="0.25">
      <c r="A1855" s="425"/>
      <c r="B1855" s="449">
        <v>3808</v>
      </c>
      <c r="C1855" s="447" t="s">
        <v>628</v>
      </c>
      <c r="D1855" s="549">
        <v>11.466000000000001</v>
      </c>
      <c r="E1855" s="418" t="s">
        <v>1457</v>
      </c>
      <c r="F1855" s="419" t="s">
        <v>1457</v>
      </c>
      <c r="G1855" s="435">
        <f t="shared" si="107"/>
        <v>4.5864000000000003</v>
      </c>
      <c r="H1855" s="442"/>
      <c r="I1855" s="435">
        <f t="shared" si="106"/>
        <v>4.5864000000000003</v>
      </c>
      <c r="J1855" s="6"/>
    </row>
    <row r="1856" spans="1:12" s="27" customFormat="1" ht="15" customHeight="1" x14ac:dyDescent="0.25">
      <c r="A1856" s="425"/>
      <c r="B1856" s="449">
        <v>3809</v>
      </c>
      <c r="C1856" s="447" t="s">
        <v>629</v>
      </c>
      <c r="D1856" s="549">
        <v>11.466000000000001</v>
      </c>
      <c r="E1856" s="418" t="s">
        <v>1457</v>
      </c>
      <c r="F1856" s="419" t="s">
        <v>1457</v>
      </c>
      <c r="G1856" s="435">
        <f t="shared" si="107"/>
        <v>4.5864000000000003</v>
      </c>
      <c r="H1856" s="442"/>
      <c r="I1856" s="435">
        <f t="shared" si="106"/>
        <v>4.5864000000000003</v>
      </c>
      <c r="J1856" s="6"/>
    </row>
    <row r="1857" spans="1:10" s="27" customFormat="1" ht="15" customHeight="1" x14ac:dyDescent="0.25">
      <c r="A1857" s="425"/>
      <c r="B1857" s="449">
        <v>3810</v>
      </c>
      <c r="C1857" s="447" t="s">
        <v>630</v>
      </c>
      <c r="D1857" s="549">
        <v>11.466000000000001</v>
      </c>
      <c r="E1857" s="418" t="s">
        <v>1457</v>
      </c>
      <c r="F1857" s="419" t="s">
        <v>1457</v>
      </c>
      <c r="G1857" s="435">
        <f t="shared" si="107"/>
        <v>4.5864000000000003</v>
      </c>
      <c r="H1857" s="442"/>
      <c r="I1857" s="435">
        <f t="shared" si="106"/>
        <v>4.5864000000000003</v>
      </c>
    </row>
    <row r="1858" spans="1:10" s="27" customFormat="1" ht="15" customHeight="1" x14ac:dyDescent="0.25">
      <c r="A1858" s="425"/>
      <c r="B1858" s="449">
        <v>3811</v>
      </c>
      <c r="C1858" s="447" t="s">
        <v>558</v>
      </c>
      <c r="D1858" s="549">
        <v>16.7</v>
      </c>
      <c r="E1858" s="418" t="s">
        <v>1457</v>
      </c>
      <c r="F1858" s="419" t="s">
        <v>1457</v>
      </c>
      <c r="G1858" s="435">
        <f t="shared" si="107"/>
        <v>6.68</v>
      </c>
      <c r="H1858" s="442"/>
      <c r="I1858" s="435">
        <f t="shared" ref="I1858:I1921" si="108">SUM(G1858*H1858)+G1858</f>
        <v>6.68</v>
      </c>
    </row>
    <row r="1859" spans="1:10" s="27" customFormat="1" ht="15" customHeight="1" x14ac:dyDescent="0.25">
      <c r="A1859" s="425"/>
      <c r="B1859" s="449">
        <v>3812</v>
      </c>
      <c r="C1859" s="447" t="s">
        <v>571</v>
      </c>
      <c r="D1859" s="549">
        <v>16.7</v>
      </c>
      <c r="E1859" s="418" t="s">
        <v>1457</v>
      </c>
      <c r="F1859" s="419" t="s">
        <v>1457</v>
      </c>
      <c r="G1859" s="435">
        <f t="shared" si="107"/>
        <v>6.68</v>
      </c>
      <c r="H1859" s="442"/>
      <c r="I1859" s="435">
        <f t="shared" si="108"/>
        <v>6.68</v>
      </c>
    </row>
    <row r="1860" spans="1:10" s="27" customFormat="1" ht="15" customHeight="1" x14ac:dyDescent="0.25">
      <c r="A1860" s="425"/>
      <c r="B1860" s="449">
        <v>3813</v>
      </c>
      <c r="C1860" s="447" t="s">
        <v>572</v>
      </c>
      <c r="D1860" s="549">
        <v>16.7</v>
      </c>
      <c r="E1860" s="418" t="s">
        <v>1457</v>
      </c>
      <c r="F1860" s="419" t="s">
        <v>1457</v>
      </c>
      <c r="G1860" s="435">
        <f t="shared" si="107"/>
        <v>6.68</v>
      </c>
      <c r="H1860" s="442"/>
      <c r="I1860" s="435">
        <f t="shared" si="108"/>
        <v>6.68</v>
      </c>
    </row>
    <row r="1861" spans="1:10" s="27" customFormat="1" ht="15" customHeight="1" x14ac:dyDescent="0.25">
      <c r="A1861" s="425"/>
      <c r="B1861" s="449">
        <v>3814</v>
      </c>
      <c r="C1861" s="447" t="s">
        <v>573</v>
      </c>
      <c r="D1861" s="549">
        <v>16.7</v>
      </c>
      <c r="E1861" s="418" t="s">
        <v>1457</v>
      </c>
      <c r="F1861" s="419" t="s">
        <v>1457</v>
      </c>
      <c r="G1861" s="435">
        <f t="shared" si="107"/>
        <v>6.68</v>
      </c>
      <c r="H1861" s="442"/>
      <c r="I1861" s="435">
        <f t="shared" si="108"/>
        <v>6.68</v>
      </c>
      <c r="J1861" s="6"/>
    </row>
    <row r="1862" spans="1:10" s="27" customFormat="1" ht="15" customHeight="1" x14ac:dyDescent="0.25">
      <c r="A1862" s="425"/>
      <c r="B1862" s="449">
        <v>3815</v>
      </c>
      <c r="C1862" s="447" t="s">
        <v>574</v>
      </c>
      <c r="D1862" s="549">
        <v>16.7</v>
      </c>
      <c r="E1862" s="418" t="s">
        <v>1457</v>
      </c>
      <c r="F1862" s="419" t="s">
        <v>1457</v>
      </c>
      <c r="G1862" s="435">
        <f t="shared" si="107"/>
        <v>6.68</v>
      </c>
      <c r="H1862" s="442"/>
      <c r="I1862" s="435">
        <f t="shared" si="108"/>
        <v>6.68</v>
      </c>
      <c r="J1862" s="6"/>
    </row>
    <row r="1863" spans="1:10" s="27" customFormat="1" ht="15" customHeight="1" x14ac:dyDescent="0.3">
      <c r="A1863" s="417"/>
      <c r="B1863" s="417" t="s">
        <v>7571</v>
      </c>
      <c r="C1863" s="441" t="s">
        <v>7572</v>
      </c>
      <c r="D1863" s="549">
        <v>39.9</v>
      </c>
      <c r="E1863" s="418" t="s">
        <v>1457</v>
      </c>
      <c r="F1863" s="419" t="s">
        <v>1457</v>
      </c>
      <c r="G1863" s="435">
        <f t="shared" si="107"/>
        <v>15.96</v>
      </c>
      <c r="H1863" s="442"/>
      <c r="I1863" s="435">
        <f t="shared" si="108"/>
        <v>15.96</v>
      </c>
      <c r="J1863"/>
    </row>
    <row r="1864" spans="1:10" s="27" customFormat="1" ht="15" customHeight="1" x14ac:dyDescent="0.3">
      <c r="A1864" s="417"/>
      <c r="B1864" s="417" t="s">
        <v>7573</v>
      </c>
      <c r="C1864" s="441" t="s">
        <v>7574</v>
      </c>
      <c r="D1864" s="549">
        <v>44.1</v>
      </c>
      <c r="E1864" s="418" t="s">
        <v>1457</v>
      </c>
      <c r="F1864" s="419" t="s">
        <v>1457</v>
      </c>
      <c r="G1864" s="435">
        <f t="shared" si="107"/>
        <v>17.64</v>
      </c>
      <c r="H1864" s="442"/>
      <c r="I1864" s="435">
        <f t="shared" si="108"/>
        <v>17.64</v>
      </c>
      <c r="J1864"/>
    </row>
    <row r="1865" spans="1:10" s="27" customFormat="1" ht="15" customHeight="1" x14ac:dyDescent="0.3">
      <c r="A1865" s="417"/>
      <c r="B1865" s="417" t="s">
        <v>7575</v>
      </c>
      <c r="C1865" s="441" t="s">
        <v>7576</v>
      </c>
      <c r="D1865" s="549">
        <v>30.45</v>
      </c>
      <c r="E1865" s="418" t="s">
        <v>1457</v>
      </c>
      <c r="F1865" s="419" t="s">
        <v>1457</v>
      </c>
      <c r="G1865" s="435">
        <f t="shared" si="107"/>
        <v>12.18</v>
      </c>
      <c r="H1865" s="442"/>
      <c r="I1865" s="435">
        <f t="shared" si="108"/>
        <v>12.18</v>
      </c>
      <c r="J1865"/>
    </row>
    <row r="1866" spans="1:10" s="27" customFormat="1" ht="15" customHeight="1" x14ac:dyDescent="0.3">
      <c r="A1866" s="417"/>
      <c r="B1866" s="417" t="s">
        <v>7577</v>
      </c>
      <c r="C1866" s="441" t="s">
        <v>7578</v>
      </c>
      <c r="D1866" s="549">
        <v>30.45</v>
      </c>
      <c r="E1866" s="418" t="s">
        <v>1457</v>
      </c>
      <c r="F1866" s="419" t="s">
        <v>1457</v>
      </c>
      <c r="G1866" s="435">
        <f t="shared" si="107"/>
        <v>12.18</v>
      </c>
      <c r="H1866" s="442"/>
      <c r="I1866" s="435">
        <f t="shared" si="108"/>
        <v>12.18</v>
      </c>
      <c r="J1866"/>
    </row>
    <row r="1867" spans="1:10" s="27" customFormat="1" ht="15" customHeight="1" x14ac:dyDescent="0.25">
      <c r="A1867" s="421"/>
      <c r="B1867" s="449">
        <v>3820</v>
      </c>
      <c r="C1867" s="447" t="s">
        <v>559</v>
      </c>
      <c r="D1867" s="549">
        <v>36.75</v>
      </c>
      <c r="E1867" s="418" t="s">
        <v>1457</v>
      </c>
      <c r="F1867" s="419" t="s">
        <v>1457</v>
      </c>
      <c r="G1867" s="435">
        <f t="shared" si="107"/>
        <v>14.700000000000001</v>
      </c>
      <c r="H1867" s="442"/>
      <c r="I1867" s="435">
        <f t="shared" si="108"/>
        <v>14.700000000000001</v>
      </c>
      <c r="J1867" s="6"/>
    </row>
    <row r="1868" spans="1:10" s="27" customFormat="1" ht="15" customHeight="1" x14ac:dyDescent="0.25">
      <c r="A1868" s="421"/>
      <c r="B1868" s="449">
        <v>3821</v>
      </c>
      <c r="C1868" s="447" t="s">
        <v>542</v>
      </c>
      <c r="D1868" s="549">
        <v>47.25</v>
      </c>
      <c r="E1868" s="418" t="s">
        <v>1457</v>
      </c>
      <c r="F1868" s="419" t="s">
        <v>1457</v>
      </c>
      <c r="G1868" s="435">
        <f t="shared" si="107"/>
        <v>18.900000000000002</v>
      </c>
      <c r="H1868" s="442"/>
      <c r="I1868" s="435">
        <f t="shared" si="108"/>
        <v>18.900000000000002</v>
      </c>
      <c r="J1868" s="42"/>
    </row>
    <row r="1869" spans="1:10" s="27" customFormat="1" ht="15" customHeight="1" x14ac:dyDescent="0.25">
      <c r="A1869" s="421"/>
      <c r="B1869" s="449">
        <v>3822</v>
      </c>
      <c r="C1869" s="447" t="s">
        <v>569</v>
      </c>
      <c r="D1869" s="549">
        <v>47.25</v>
      </c>
      <c r="E1869" s="418" t="s">
        <v>1457</v>
      </c>
      <c r="F1869" s="419" t="s">
        <v>1457</v>
      </c>
      <c r="G1869" s="435">
        <f t="shared" si="107"/>
        <v>18.900000000000002</v>
      </c>
      <c r="H1869" s="442"/>
      <c r="I1869" s="435">
        <f t="shared" si="108"/>
        <v>18.900000000000002</v>
      </c>
      <c r="J1869" s="42"/>
    </row>
    <row r="1870" spans="1:10" s="27" customFormat="1" ht="15" customHeight="1" x14ac:dyDescent="0.25">
      <c r="A1870" s="421"/>
      <c r="B1870" s="449">
        <v>3823</v>
      </c>
      <c r="C1870" s="447" t="s">
        <v>541</v>
      </c>
      <c r="D1870" s="549">
        <v>47.25</v>
      </c>
      <c r="E1870" s="418" t="s">
        <v>1457</v>
      </c>
      <c r="F1870" s="419" t="s">
        <v>1457</v>
      </c>
      <c r="G1870" s="435">
        <f t="shared" si="107"/>
        <v>18.900000000000002</v>
      </c>
      <c r="H1870" s="442"/>
      <c r="I1870" s="435">
        <f t="shared" si="108"/>
        <v>18.900000000000002</v>
      </c>
      <c r="J1870" s="42"/>
    </row>
    <row r="1871" spans="1:10" s="27" customFormat="1" ht="15" customHeight="1" x14ac:dyDescent="0.25">
      <c r="A1871" s="421"/>
      <c r="B1871" s="449">
        <v>3824</v>
      </c>
      <c r="C1871" s="447" t="s">
        <v>542</v>
      </c>
      <c r="D1871" s="549">
        <v>23</v>
      </c>
      <c r="E1871" s="418" t="s">
        <v>1457</v>
      </c>
      <c r="F1871" s="419" t="s">
        <v>1457</v>
      </c>
      <c r="G1871" s="435">
        <f t="shared" si="107"/>
        <v>9.2000000000000011</v>
      </c>
      <c r="H1871" s="442"/>
      <c r="I1871" s="435">
        <f t="shared" si="108"/>
        <v>9.2000000000000011</v>
      </c>
      <c r="J1871" s="42"/>
    </row>
    <row r="1872" spans="1:10" s="27" customFormat="1" ht="15" customHeight="1" x14ac:dyDescent="0.25">
      <c r="A1872" s="421"/>
      <c r="B1872" s="449">
        <v>3825</v>
      </c>
      <c r="C1872" s="447" t="s">
        <v>543</v>
      </c>
      <c r="D1872" s="549">
        <v>23</v>
      </c>
      <c r="E1872" s="418" t="s">
        <v>1457</v>
      </c>
      <c r="F1872" s="419" t="s">
        <v>1457</v>
      </c>
      <c r="G1872" s="435">
        <f t="shared" si="107"/>
        <v>9.2000000000000011</v>
      </c>
      <c r="H1872" s="442"/>
      <c r="I1872" s="435">
        <f t="shared" si="108"/>
        <v>9.2000000000000011</v>
      </c>
      <c r="J1872" s="42"/>
    </row>
    <row r="1873" spans="1:10" s="27" customFormat="1" ht="15" customHeight="1" x14ac:dyDescent="0.25">
      <c r="A1873" s="421"/>
      <c r="B1873" s="449">
        <v>3826</v>
      </c>
      <c r="C1873" s="447" t="s">
        <v>541</v>
      </c>
      <c r="D1873" s="549">
        <v>23</v>
      </c>
      <c r="E1873" s="418" t="s">
        <v>1457</v>
      </c>
      <c r="F1873" s="419" t="s">
        <v>1457</v>
      </c>
      <c r="G1873" s="435">
        <f t="shared" si="107"/>
        <v>9.2000000000000011</v>
      </c>
      <c r="H1873" s="442"/>
      <c r="I1873" s="435">
        <f t="shared" si="108"/>
        <v>9.2000000000000011</v>
      </c>
      <c r="J1873" s="49"/>
    </row>
    <row r="1874" spans="1:10" s="27" customFormat="1" ht="15" customHeight="1" x14ac:dyDescent="0.25">
      <c r="A1874" s="421"/>
      <c r="B1874" s="449">
        <v>3827</v>
      </c>
      <c r="C1874" s="447" t="s">
        <v>542</v>
      </c>
      <c r="D1874" s="549">
        <v>23</v>
      </c>
      <c r="E1874" s="418" t="s">
        <v>1457</v>
      </c>
      <c r="F1874" s="419" t="s">
        <v>1457</v>
      </c>
      <c r="G1874" s="435">
        <f t="shared" ref="G1874:G1937" si="109">SUM(D1874)*0.4</f>
        <v>9.2000000000000011</v>
      </c>
      <c r="H1874" s="442"/>
      <c r="I1874" s="435">
        <f t="shared" si="108"/>
        <v>9.2000000000000011</v>
      </c>
      <c r="J1874" s="49"/>
    </row>
    <row r="1875" spans="1:10" s="27" customFormat="1" ht="15" customHeight="1" x14ac:dyDescent="0.25">
      <c r="A1875" s="421"/>
      <c r="B1875" s="449">
        <v>3828</v>
      </c>
      <c r="C1875" s="447" t="s">
        <v>542</v>
      </c>
      <c r="D1875" s="549">
        <v>23</v>
      </c>
      <c r="E1875" s="418" t="s">
        <v>1457</v>
      </c>
      <c r="F1875" s="419" t="s">
        <v>1457</v>
      </c>
      <c r="G1875" s="435">
        <f t="shared" si="109"/>
        <v>9.2000000000000011</v>
      </c>
      <c r="H1875" s="442"/>
      <c r="I1875" s="435">
        <f t="shared" si="108"/>
        <v>9.2000000000000011</v>
      </c>
      <c r="J1875" s="42"/>
    </row>
    <row r="1876" spans="1:10" s="27" customFormat="1" ht="15" customHeight="1" x14ac:dyDescent="0.25">
      <c r="A1876" s="421"/>
      <c r="B1876" s="449">
        <v>3829</v>
      </c>
      <c r="C1876" s="447" t="s">
        <v>541</v>
      </c>
      <c r="D1876" s="549">
        <v>23</v>
      </c>
      <c r="E1876" s="418" t="s">
        <v>1457</v>
      </c>
      <c r="F1876" s="419" t="s">
        <v>1457</v>
      </c>
      <c r="G1876" s="435">
        <f t="shared" si="109"/>
        <v>9.2000000000000011</v>
      </c>
      <c r="H1876" s="442"/>
      <c r="I1876" s="435">
        <f t="shared" si="108"/>
        <v>9.2000000000000011</v>
      </c>
      <c r="J1876" s="42"/>
    </row>
    <row r="1877" spans="1:10" s="27" customFormat="1" ht="15" customHeight="1" x14ac:dyDescent="0.3">
      <c r="A1877" s="417"/>
      <c r="B1877" s="417" t="s">
        <v>7579</v>
      </c>
      <c r="C1877" s="441" t="s">
        <v>7580</v>
      </c>
      <c r="D1877" s="549">
        <v>26.25</v>
      </c>
      <c r="E1877" s="418" t="s">
        <v>1457</v>
      </c>
      <c r="F1877" s="419" t="s">
        <v>1457</v>
      </c>
      <c r="G1877" s="435">
        <f t="shared" si="109"/>
        <v>10.5</v>
      </c>
      <c r="H1877" s="442"/>
      <c r="I1877" s="435">
        <f t="shared" si="108"/>
        <v>10.5</v>
      </c>
      <c r="J1877"/>
    </row>
    <row r="1878" spans="1:10" s="27" customFormat="1" ht="15" customHeight="1" x14ac:dyDescent="0.3">
      <c r="A1878" s="417"/>
      <c r="B1878" s="417" t="s">
        <v>7581</v>
      </c>
      <c r="C1878" s="441" t="s">
        <v>542</v>
      </c>
      <c r="D1878" s="549">
        <v>13.55</v>
      </c>
      <c r="E1878" s="418" t="s">
        <v>1457</v>
      </c>
      <c r="F1878" s="419" t="s">
        <v>1457</v>
      </c>
      <c r="G1878" s="435">
        <f t="shared" si="109"/>
        <v>5.4200000000000008</v>
      </c>
      <c r="H1878" s="442"/>
      <c r="I1878" s="435">
        <f t="shared" si="108"/>
        <v>5.4200000000000008</v>
      </c>
      <c r="J1878"/>
    </row>
    <row r="1879" spans="1:10" s="27" customFormat="1" ht="15" customHeight="1" x14ac:dyDescent="0.25">
      <c r="A1879" s="425"/>
      <c r="B1879" s="449">
        <v>3832</v>
      </c>
      <c r="C1879" s="447" t="s">
        <v>570</v>
      </c>
      <c r="D1879" s="549">
        <v>21</v>
      </c>
      <c r="E1879" s="418" t="s">
        <v>1457</v>
      </c>
      <c r="F1879" s="419" t="s">
        <v>1457</v>
      </c>
      <c r="G1879" s="435">
        <f t="shared" si="109"/>
        <v>8.4</v>
      </c>
      <c r="H1879" s="442"/>
      <c r="I1879" s="435">
        <f t="shared" si="108"/>
        <v>8.4</v>
      </c>
      <c r="J1879" s="42"/>
    </row>
    <row r="1880" spans="1:10" s="27" customFormat="1" ht="15" customHeight="1" x14ac:dyDescent="0.25">
      <c r="A1880" s="425"/>
      <c r="B1880" s="449">
        <v>3833</v>
      </c>
      <c r="C1880" s="447" t="s">
        <v>542</v>
      </c>
      <c r="D1880" s="549">
        <v>21</v>
      </c>
      <c r="E1880" s="418" t="s">
        <v>1457</v>
      </c>
      <c r="F1880" s="419" t="s">
        <v>1457</v>
      </c>
      <c r="G1880" s="435">
        <f t="shared" si="109"/>
        <v>8.4</v>
      </c>
      <c r="H1880" s="442"/>
      <c r="I1880" s="435">
        <f t="shared" si="108"/>
        <v>8.4</v>
      </c>
      <c r="J1880" s="42"/>
    </row>
    <row r="1881" spans="1:10" s="27" customFormat="1" ht="15" customHeight="1" x14ac:dyDescent="0.25">
      <c r="A1881" s="425"/>
      <c r="B1881" s="449">
        <v>3834</v>
      </c>
      <c r="C1881" s="447" t="s">
        <v>543</v>
      </c>
      <c r="D1881" s="549">
        <v>21</v>
      </c>
      <c r="E1881" s="418" t="s">
        <v>1457</v>
      </c>
      <c r="F1881" s="419" t="s">
        <v>1457</v>
      </c>
      <c r="G1881" s="435">
        <f t="shared" si="109"/>
        <v>8.4</v>
      </c>
      <c r="H1881" s="442"/>
      <c r="I1881" s="435">
        <f t="shared" si="108"/>
        <v>8.4</v>
      </c>
      <c r="J1881" s="42"/>
    </row>
    <row r="1882" spans="1:10" s="27" customFormat="1" ht="15" customHeight="1" x14ac:dyDescent="0.25">
      <c r="A1882" s="425"/>
      <c r="B1882" s="449">
        <v>3835</v>
      </c>
      <c r="C1882" s="447" t="s">
        <v>542</v>
      </c>
      <c r="D1882" s="549">
        <v>18.899999999999999</v>
      </c>
      <c r="E1882" s="418" t="s">
        <v>1457</v>
      </c>
      <c r="F1882" s="419" t="s">
        <v>1457</v>
      </c>
      <c r="G1882" s="435">
        <f t="shared" si="109"/>
        <v>7.56</v>
      </c>
      <c r="H1882" s="442"/>
      <c r="I1882" s="435">
        <f t="shared" si="108"/>
        <v>7.56</v>
      </c>
      <c r="J1882" s="42"/>
    </row>
    <row r="1883" spans="1:10" s="27" customFormat="1" ht="15" customHeight="1" x14ac:dyDescent="0.25">
      <c r="A1883" s="425"/>
      <c r="B1883" s="449">
        <v>3836</v>
      </c>
      <c r="C1883" s="447" t="s">
        <v>543</v>
      </c>
      <c r="D1883" s="549">
        <v>18.899999999999999</v>
      </c>
      <c r="E1883" s="418" t="s">
        <v>1457</v>
      </c>
      <c r="F1883" s="419" t="s">
        <v>1457</v>
      </c>
      <c r="G1883" s="435">
        <f t="shared" si="109"/>
        <v>7.56</v>
      </c>
      <c r="H1883" s="442"/>
      <c r="I1883" s="435">
        <f t="shared" si="108"/>
        <v>7.56</v>
      </c>
      <c r="J1883" s="42"/>
    </row>
    <row r="1884" spans="1:10" s="27" customFormat="1" ht="15" customHeight="1" x14ac:dyDescent="0.25">
      <c r="A1884" s="425"/>
      <c r="B1884" s="449">
        <v>3837</v>
      </c>
      <c r="C1884" s="447" t="s">
        <v>590</v>
      </c>
      <c r="D1884" s="549">
        <v>18.899999999999999</v>
      </c>
      <c r="E1884" s="418" t="s">
        <v>1457</v>
      </c>
      <c r="F1884" s="419" t="s">
        <v>1457</v>
      </c>
      <c r="G1884" s="435">
        <f t="shared" si="109"/>
        <v>7.56</v>
      </c>
      <c r="H1884" s="442"/>
      <c r="I1884" s="435">
        <f t="shared" si="108"/>
        <v>7.56</v>
      </c>
      <c r="J1884" s="42"/>
    </row>
    <row r="1885" spans="1:10" s="27" customFormat="1" ht="15" customHeight="1" x14ac:dyDescent="0.3">
      <c r="A1885" s="417"/>
      <c r="B1885" s="417" t="s">
        <v>7582</v>
      </c>
      <c r="C1885" s="441" t="s">
        <v>7583</v>
      </c>
      <c r="D1885" s="549">
        <v>13.55</v>
      </c>
      <c r="E1885" s="418" t="s">
        <v>1457</v>
      </c>
      <c r="F1885" s="419" t="s">
        <v>1457</v>
      </c>
      <c r="G1885" s="435">
        <f t="shared" si="109"/>
        <v>5.4200000000000008</v>
      </c>
      <c r="H1885" s="442"/>
      <c r="I1885" s="435">
        <f t="shared" si="108"/>
        <v>5.4200000000000008</v>
      </c>
      <c r="J1885"/>
    </row>
    <row r="1886" spans="1:10" s="27" customFormat="1" ht="15" customHeight="1" x14ac:dyDescent="0.25">
      <c r="A1886" s="421"/>
      <c r="B1886" s="449">
        <v>3839</v>
      </c>
      <c r="C1886" s="447" t="s">
        <v>544</v>
      </c>
      <c r="D1886" s="549">
        <v>45</v>
      </c>
      <c r="E1886" s="418" t="s">
        <v>1457</v>
      </c>
      <c r="F1886" s="419" t="s">
        <v>1457</v>
      </c>
      <c r="G1886" s="435">
        <f t="shared" si="109"/>
        <v>18</v>
      </c>
      <c r="H1886" s="442"/>
      <c r="I1886" s="435">
        <f t="shared" si="108"/>
        <v>18</v>
      </c>
      <c r="J1886" s="42"/>
    </row>
    <row r="1887" spans="1:10" s="27" customFormat="1" ht="15" customHeight="1" x14ac:dyDescent="0.25">
      <c r="A1887" s="421"/>
      <c r="B1887" s="449">
        <v>3840</v>
      </c>
      <c r="C1887" s="447" t="s">
        <v>632</v>
      </c>
      <c r="D1887" s="549">
        <v>13.55</v>
      </c>
      <c r="E1887" s="418" t="s">
        <v>1457</v>
      </c>
      <c r="F1887" s="419" t="s">
        <v>1457</v>
      </c>
      <c r="G1887" s="435">
        <f t="shared" si="109"/>
        <v>5.4200000000000008</v>
      </c>
      <c r="H1887" s="442"/>
      <c r="I1887" s="435">
        <f t="shared" si="108"/>
        <v>5.4200000000000008</v>
      </c>
      <c r="J1887" s="42"/>
    </row>
    <row r="1888" spans="1:10" s="27" customFormat="1" ht="15" customHeight="1" x14ac:dyDescent="0.25">
      <c r="A1888" s="421"/>
      <c r="B1888" s="449">
        <v>3841</v>
      </c>
      <c r="C1888" s="447" t="s">
        <v>633</v>
      </c>
      <c r="D1888" s="549">
        <v>13.55</v>
      </c>
      <c r="E1888" s="418" t="s">
        <v>1457</v>
      </c>
      <c r="F1888" s="419" t="s">
        <v>1457</v>
      </c>
      <c r="G1888" s="435">
        <f t="shared" si="109"/>
        <v>5.4200000000000008</v>
      </c>
      <c r="H1888" s="442"/>
      <c r="I1888" s="435">
        <f t="shared" si="108"/>
        <v>5.4200000000000008</v>
      </c>
      <c r="J1888" s="42"/>
    </row>
    <row r="1889" spans="1:10" s="27" customFormat="1" ht="15" customHeight="1" x14ac:dyDescent="0.25">
      <c r="A1889" s="421"/>
      <c r="B1889" s="449">
        <v>3842</v>
      </c>
      <c r="C1889" s="447" t="s">
        <v>699</v>
      </c>
      <c r="D1889" s="549">
        <v>13.55</v>
      </c>
      <c r="E1889" s="418" t="s">
        <v>1457</v>
      </c>
      <c r="F1889" s="419" t="s">
        <v>1457</v>
      </c>
      <c r="G1889" s="435">
        <f t="shared" si="109"/>
        <v>5.4200000000000008</v>
      </c>
      <c r="H1889" s="442"/>
      <c r="I1889" s="435">
        <f t="shared" si="108"/>
        <v>5.4200000000000008</v>
      </c>
      <c r="J1889" s="42"/>
    </row>
    <row r="1890" spans="1:10" s="27" customFormat="1" ht="15" customHeight="1" x14ac:dyDescent="0.25">
      <c r="A1890" s="421"/>
      <c r="B1890" s="449">
        <v>3843</v>
      </c>
      <c r="C1890" s="447" t="s">
        <v>634</v>
      </c>
      <c r="D1890" s="549">
        <v>13.55</v>
      </c>
      <c r="E1890" s="418" t="s">
        <v>1457</v>
      </c>
      <c r="F1890" s="419" t="s">
        <v>1457</v>
      </c>
      <c r="G1890" s="435">
        <f t="shared" si="109"/>
        <v>5.4200000000000008</v>
      </c>
      <c r="H1890" s="442"/>
      <c r="I1890" s="435">
        <f t="shared" si="108"/>
        <v>5.4200000000000008</v>
      </c>
      <c r="J1890" s="42"/>
    </row>
    <row r="1891" spans="1:10" s="27" customFormat="1" ht="15" customHeight="1" x14ac:dyDescent="0.25">
      <c r="A1891" s="421"/>
      <c r="B1891" s="449">
        <v>3844</v>
      </c>
      <c r="C1891" s="447" t="s">
        <v>765</v>
      </c>
      <c r="D1891" s="549">
        <v>13.55</v>
      </c>
      <c r="E1891" s="418" t="s">
        <v>1457</v>
      </c>
      <c r="F1891" s="419" t="s">
        <v>1457</v>
      </c>
      <c r="G1891" s="435">
        <f t="shared" si="109"/>
        <v>5.4200000000000008</v>
      </c>
      <c r="H1891" s="442"/>
      <c r="I1891" s="435">
        <f t="shared" si="108"/>
        <v>5.4200000000000008</v>
      </c>
      <c r="J1891" s="42"/>
    </row>
    <row r="1892" spans="1:10" s="27" customFormat="1" ht="15" customHeight="1" x14ac:dyDescent="0.25">
      <c r="A1892" s="421"/>
      <c r="B1892" s="449">
        <v>3845</v>
      </c>
      <c r="C1892" s="447" t="s">
        <v>766</v>
      </c>
      <c r="D1892" s="549">
        <v>39.64</v>
      </c>
      <c r="E1892" s="418" t="s">
        <v>1457</v>
      </c>
      <c r="F1892" s="419" t="s">
        <v>1457</v>
      </c>
      <c r="G1892" s="435">
        <f t="shared" si="109"/>
        <v>15.856000000000002</v>
      </c>
      <c r="H1892" s="442"/>
      <c r="I1892" s="435">
        <f t="shared" si="108"/>
        <v>15.856000000000002</v>
      </c>
      <c r="J1892" s="42"/>
    </row>
    <row r="1893" spans="1:10" s="27" customFormat="1" ht="15" customHeight="1" x14ac:dyDescent="0.25">
      <c r="A1893" s="421"/>
      <c r="B1893" s="449">
        <v>3846</v>
      </c>
      <c r="C1893" s="465" t="s">
        <v>522</v>
      </c>
      <c r="D1893" s="549">
        <v>2</v>
      </c>
      <c r="E1893" s="418" t="s">
        <v>1457</v>
      </c>
      <c r="F1893" s="419" t="s">
        <v>1457</v>
      </c>
      <c r="G1893" s="435">
        <f t="shared" si="109"/>
        <v>0.8</v>
      </c>
      <c r="H1893" s="442"/>
      <c r="I1893" s="435">
        <f t="shared" si="108"/>
        <v>0.8</v>
      </c>
      <c r="J1893" s="42"/>
    </row>
    <row r="1894" spans="1:10" s="27" customFormat="1" ht="15" customHeight="1" x14ac:dyDescent="0.3">
      <c r="A1894" s="417"/>
      <c r="B1894" s="417" t="s">
        <v>7584</v>
      </c>
      <c r="C1894" s="441" t="s">
        <v>7585</v>
      </c>
      <c r="D1894" s="549">
        <v>31.08</v>
      </c>
      <c r="E1894" s="418" t="s">
        <v>1457</v>
      </c>
      <c r="F1894" s="419" t="s">
        <v>1457</v>
      </c>
      <c r="G1894" s="435">
        <f t="shared" si="109"/>
        <v>12.432</v>
      </c>
      <c r="H1894" s="442"/>
      <c r="I1894" s="435">
        <f t="shared" si="108"/>
        <v>12.432</v>
      </c>
      <c r="J1894"/>
    </row>
    <row r="1895" spans="1:10" s="27" customFormat="1" ht="15" customHeight="1" x14ac:dyDescent="0.3">
      <c r="A1895" s="417"/>
      <c r="B1895" s="417" t="s">
        <v>7586</v>
      </c>
      <c r="C1895" s="441" t="s">
        <v>7587</v>
      </c>
      <c r="D1895" s="549">
        <v>33.5</v>
      </c>
      <c r="E1895" s="418" t="s">
        <v>1457</v>
      </c>
      <c r="F1895" s="419" t="s">
        <v>1457</v>
      </c>
      <c r="G1895" s="435">
        <f t="shared" si="109"/>
        <v>13.4</v>
      </c>
      <c r="H1895" s="442"/>
      <c r="I1895" s="435">
        <f t="shared" si="108"/>
        <v>13.4</v>
      </c>
      <c r="J1895"/>
    </row>
    <row r="1896" spans="1:10" s="27" customFormat="1" ht="15" customHeight="1" x14ac:dyDescent="0.3">
      <c r="A1896" s="417"/>
      <c r="B1896" s="417" t="s">
        <v>7588</v>
      </c>
      <c r="C1896" s="441" t="s">
        <v>7589</v>
      </c>
      <c r="D1896" s="549">
        <v>35.6</v>
      </c>
      <c r="E1896" s="418" t="s">
        <v>1457</v>
      </c>
      <c r="F1896" s="419" t="s">
        <v>1457</v>
      </c>
      <c r="G1896" s="435">
        <f t="shared" si="109"/>
        <v>14.240000000000002</v>
      </c>
      <c r="H1896" s="442"/>
      <c r="I1896" s="435">
        <f t="shared" si="108"/>
        <v>14.240000000000002</v>
      </c>
      <c r="J1896"/>
    </row>
    <row r="1897" spans="1:10" s="27" customFormat="1" ht="15" customHeight="1" x14ac:dyDescent="0.25">
      <c r="A1897" s="421"/>
      <c r="B1897" s="449">
        <v>3850</v>
      </c>
      <c r="C1897" s="447" t="s">
        <v>635</v>
      </c>
      <c r="D1897" s="549">
        <v>27.2</v>
      </c>
      <c r="E1897" s="418" t="s">
        <v>1457</v>
      </c>
      <c r="F1897" s="419" t="s">
        <v>1457</v>
      </c>
      <c r="G1897" s="435">
        <f t="shared" si="109"/>
        <v>10.88</v>
      </c>
      <c r="H1897" s="442"/>
      <c r="I1897" s="435">
        <f t="shared" si="108"/>
        <v>10.88</v>
      </c>
      <c r="J1897" s="42"/>
    </row>
    <row r="1898" spans="1:10" s="27" customFormat="1" ht="15" customHeight="1" x14ac:dyDescent="0.25">
      <c r="A1898" s="417"/>
      <c r="B1898" s="455">
        <v>3851</v>
      </c>
      <c r="C1898" s="461" t="s">
        <v>821</v>
      </c>
      <c r="D1898" s="554">
        <v>20.9</v>
      </c>
      <c r="E1898" s="418" t="s">
        <v>1457</v>
      </c>
      <c r="F1898" s="419" t="s">
        <v>1457</v>
      </c>
      <c r="G1898" s="435">
        <f t="shared" si="109"/>
        <v>8.36</v>
      </c>
      <c r="H1898" s="442"/>
      <c r="I1898" s="435">
        <f t="shared" si="108"/>
        <v>8.36</v>
      </c>
      <c r="J1898" s="42"/>
    </row>
    <row r="1899" spans="1:10" s="27" customFormat="1" ht="15" customHeight="1" x14ac:dyDescent="0.25">
      <c r="A1899" s="417"/>
      <c r="B1899" s="455">
        <v>3852</v>
      </c>
      <c r="C1899" s="463" t="s">
        <v>698</v>
      </c>
      <c r="D1899" s="554">
        <v>20.9</v>
      </c>
      <c r="E1899" s="418" t="s">
        <v>1457</v>
      </c>
      <c r="F1899" s="419" t="s">
        <v>1457</v>
      </c>
      <c r="G1899" s="435">
        <f t="shared" si="109"/>
        <v>8.36</v>
      </c>
      <c r="H1899" s="442"/>
      <c r="I1899" s="435">
        <f t="shared" si="108"/>
        <v>8.36</v>
      </c>
      <c r="J1899" s="42"/>
    </row>
    <row r="1900" spans="1:10" s="27" customFormat="1" ht="15" customHeight="1" x14ac:dyDescent="0.25">
      <c r="A1900" s="421"/>
      <c r="B1900" s="449">
        <v>3853</v>
      </c>
      <c r="C1900" s="447" t="s">
        <v>636</v>
      </c>
      <c r="D1900" s="549">
        <v>26.15</v>
      </c>
      <c r="E1900" s="418" t="s">
        <v>1457</v>
      </c>
      <c r="F1900" s="419" t="s">
        <v>1457</v>
      </c>
      <c r="G1900" s="435">
        <f t="shared" si="109"/>
        <v>10.46</v>
      </c>
      <c r="H1900" s="442"/>
      <c r="I1900" s="435">
        <f t="shared" si="108"/>
        <v>10.46</v>
      </c>
      <c r="J1900" s="42"/>
    </row>
    <row r="1901" spans="1:10" s="27" customFormat="1" ht="15" customHeight="1" x14ac:dyDescent="0.3">
      <c r="A1901" s="417"/>
      <c r="B1901" s="417" t="s">
        <v>7590</v>
      </c>
      <c r="C1901" s="441" t="s">
        <v>7591</v>
      </c>
      <c r="D1901" s="549">
        <v>41.58</v>
      </c>
      <c r="E1901" s="418" t="s">
        <v>1457</v>
      </c>
      <c r="F1901" s="419" t="s">
        <v>1457</v>
      </c>
      <c r="G1901" s="435">
        <f t="shared" si="109"/>
        <v>16.632000000000001</v>
      </c>
      <c r="H1901" s="442"/>
      <c r="I1901" s="435">
        <f t="shared" si="108"/>
        <v>16.632000000000001</v>
      </c>
      <c r="J1901"/>
    </row>
    <row r="1902" spans="1:10" s="27" customFormat="1" ht="15" customHeight="1" x14ac:dyDescent="0.3">
      <c r="A1902" s="417"/>
      <c r="B1902" s="417" t="s">
        <v>7592</v>
      </c>
      <c r="C1902" s="441" t="s">
        <v>7593</v>
      </c>
      <c r="D1902" s="549">
        <v>24.36</v>
      </c>
      <c r="E1902" s="418" t="s">
        <v>1457</v>
      </c>
      <c r="F1902" s="419" t="s">
        <v>1457</v>
      </c>
      <c r="G1902" s="435">
        <f t="shared" si="109"/>
        <v>9.7439999999999998</v>
      </c>
      <c r="H1902" s="442"/>
      <c r="I1902" s="435">
        <f t="shared" si="108"/>
        <v>9.7439999999999998</v>
      </c>
      <c r="J1902"/>
    </row>
    <row r="1903" spans="1:10" s="27" customFormat="1" ht="15" customHeight="1" x14ac:dyDescent="0.3">
      <c r="A1903" s="417"/>
      <c r="B1903" s="417" t="s">
        <v>7594</v>
      </c>
      <c r="C1903" s="441" t="s">
        <v>7595</v>
      </c>
      <c r="D1903" s="549">
        <v>24.36</v>
      </c>
      <c r="E1903" s="418" t="s">
        <v>1457</v>
      </c>
      <c r="F1903" s="419" t="s">
        <v>1457</v>
      </c>
      <c r="G1903" s="435">
        <f t="shared" si="109"/>
        <v>9.7439999999999998</v>
      </c>
      <c r="H1903" s="442"/>
      <c r="I1903" s="435">
        <f t="shared" si="108"/>
        <v>9.7439999999999998</v>
      </c>
      <c r="J1903"/>
    </row>
    <row r="1904" spans="1:10" s="27" customFormat="1" ht="15" customHeight="1" x14ac:dyDescent="0.25">
      <c r="A1904" s="421"/>
      <c r="B1904" s="449">
        <v>3857</v>
      </c>
      <c r="C1904" s="447" t="s">
        <v>767</v>
      </c>
      <c r="D1904" s="549">
        <v>24.36</v>
      </c>
      <c r="E1904" s="418" t="s">
        <v>1457</v>
      </c>
      <c r="F1904" s="419" t="s">
        <v>1457</v>
      </c>
      <c r="G1904" s="435">
        <f t="shared" si="109"/>
        <v>9.7439999999999998</v>
      </c>
      <c r="H1904" s="442"/>
      <c r="I1904" s="435">
        <f t="shared" si="108"/>
        <v>9.7439999999999998</v>
      </c>
      <c r="J1904" s="42"/>
    </row>
    <row r="1905" spans="1:10" s="27" customFormat="1" ht="15" customHeight="1" x14ac:dyDescent="0.3">
      <c r="A1905" s="417"/>
      <c r="B1905" s="417" t="s">
        <v>7596</v>
      </c>
      <c r="C1905" s="441" t="s">
        <v>7597</v>
      </c>
      <c r="D1905" s="549">
        <v>33.08</v>
      </c>
      <c r="E1905" s="418" t="s">
        <v>1457</v>
      </c>
      <c r="F1905" s="419" t="s">
        <v>1457</v>
      </c>
      <c r="G1905" s="435">
        <f t="shared" si="109"/>
        <v>13.231999999999999</v>
      </c>
      <c r="H1905" s="442"/>
      <c r="I1905" s="435">
        <f t="shared" si="108"/>
        <v>13.231999999999999</v>
      </c>
      <c r="J1905"/>
    </row>
    <row r="1906" spans="1:10" s="27" customFormat="1" ht="15" customHeight="1" x14ac:dyDescent="0.25">
      <c r="A1906" s="425"/>
      <c r="B1906" s="449">
        <v>3859</v>
      </c>
      <c r="C1906" s="447" t="s">
        <v>776</v>
      </c>
      <c r="D1906" s="549">
        <v>45</v>
      </c>
      <c r="E1906" s="418" t="s">
        <v>1457</v>
      </c>
      <c r="F1906" s="419" t="s">
        <v>1457</v>
      </c>
      <c r="G1906" s="435">
        <f t="shared" si="109"/>
        <v>18</v>
      </c>
      <c r="H1906" s="442"/>
      <c r="I1906" s="435">
        <f t="shared" si="108"/>
        <v>18</v>
      </c>
      <c r="J1906" s="42"/>
    </row>
    <row r="1907" spans="1:10" s="27" customFormat="1" ht="15" customHeight="1" x14ac:dyDescent="0.25">
      <c r="A1907" s="425"/>
      <c r="B1907" s="449">
        <v>3860</v>
      </c>
      <c r="C1907" s="447" t="s">
        <v>787</v>
      </c>
      <c r="D1907" s="549">
        <v>25.2</v>
      </c>
      <c r="E1907" s="418" t="s">
        <v>1457</v>
      </c>
      <c r="F1907" s="419" t="s">
        <v>1457</v>
      </c>
      <c r="G1907" s="435">
        <f t="shared" si="109"/>
        <v>10.08</v>
      </c>
      <c r="H1907" s="442"/>
      <c r="I1907" s="435">
        <f t="shared" si="108"/>
        <v>10.08</v>
      </c>
      <c r="J1907" s="42"/>
    </row>
    <row r="1908" spans="1:10" s="27" customFormat="1" ht="15" customHeight="1" x14ac:dyDescent="0.25">
      <c r="A1908" s="425"/>
      <c r="B1908" s="449">
        <v>3861</v>
      </c>
      <c r="C1908" s="447" t="s">
        <v>779</v>
      </c>
      <c r="D1908" s="549">
        <v>26.25</v>
      </c>
      <c r="E1908" s="418" t="s">
        <v>1457</v>
      </c>
      <c r="F1908" s="419" t="s">
        <v>1457</v>
      </c>
      <c r="G1908" s="435">
        <f t="shared" si="109"/>
        <v>10.5</v>
      </c>
      <c r="H1908" s="442"/>
      <c r="I1908" s="435">
        <f t="shared" si="108"/>
        <v>10.5</v>
      </c>
      <c r="J1908" s="42"/>
    </row>
    <row r="1909" spans="1:10" s="27" customFormat="1" ht="15" customHeight="1" x14ac:dyDescent="0.25">
      <c r="A1909" s="425"/>
      <c r="B1909" s="449">
        <v>3862</v>
      </c>
      <c r="C1909" s="447" t="s">
        <v>780</v>
      </c>
      <c r="D1909" s="549">
        <v>26.25</v>
      </c>
      <c r="E1909" s="418" t="s">
        <v>1457</v>
      </c>
      <c r="F1909" s="419" t="s">
        <v>1457</v>
      </c>
      <c r="G1909" s="435">
        <f t="shared" si="109"/>
        <v>10.5</v>
      </c>
      <c r="H1909" s="442"/>
      <c r="I1909" s="435">
        <f t="shared" si="108"/>
        <v>10.5</v>
      </c>
      <c r="J1909" s="42"/>
    </row>
    <row r="1910" spans="1:10" s="27" customFormat="1" ht="15" customHeight="1" x14ac:dyDescent="0.25">
      <c r="A1910" s="425"/>
      <c r="B1910" s="449">
        <v>3863</v>
      </c>
      <c r="C1910" s="447" t="s">
        <v>786</v>
      </c>
      <c r="D1910" s="549">
        <v>27.83</v>
      </c>
      <c r="E1910" s="418" t="s">
        <v>1457</v>
      </c>
      <c r="F1910" s="419" t="s">
        <v>1457</v>
      </c>
      <c r="G1910" s="435">
        <f t="shared" si="109"/>
        <v>11.132</v>
      </c>
      <c r="H1910" s="442"/>
      <c r="I1910" s="435">
        <f t="shared" si="108"/>
        <v>11.132</v>
      </c>
      <c r="J1910" s="42"/>
    </row>
    <row r="1911" spans="1:10" s="27" customFormat="1" ht="15" customHeight="1" x14ac:dyDescent="0.25">
      <c r="A1911" s="425"/>
      <c r="B1911" s="449">
        <v>3864</v>
      </c>
      <c r="C1911" s="447" t="s">
        <v>777</v>
      </c>
      <c r="D1911" s="549">
        <v>29.61</v>
      </c>
      <c r="E1911" s="418" t="s">
        <v>1457</v>
      </c>
      <c r="F1911" s="419" t="s">
        <v>1457</v>
      </c>
      <c r="G1911" s="435">
        <f t="shared" si="109"/>
        <v>11.844000000000001</v>
      </c>
      <c r="H1911" s="442"/>
      <c r="I1911" s="435">
        <f t="shared" si="108"/>
        <v>11.844000000000001</v>
      </c>
      <c r="J1911" s="42"/>
    </row>
    <row r="1912" spans="1:10" s="27" customFormat="1" ht="15" customHeight="1" x14ac:dyDescent="0.25">
      <c r="A1912" s="425"/>
      <c r="B1912" s="449">
        <v>3865</v>
      </c>
      <c r="C1912" s="447" t="s">
        <v>775</v>
      </c>
      <c r="D1912" s="549">
        <v>39</v>
      </c>
      <c r="E1912" s="418" t="s">
        <v>1457</v>
      </c>
      <c r="F1912" s="419" t="s">
        <v>1457</v>
      </c>
      <c r="G1912" s="435">
        <f t="shared" si="109"/>
        <v>15.600000000000001</v>
      </c>
      <c r="H1912" s="442"/>
      <c r="I1912" s="435">
        <f t="shared" si="108"/>
        <v>15.600000000000001</v>
      </c>
      <c r="J1912" s="42"/>
    </row>
    <row r="1913" spans="1:10" s="27" customFormat="1" ht="15" customHeight="1" x14ac:dyDescent="0.3">
      <c r="A1913" s="417"/>
      <c r="B1913" s="417" t="s">
        <v>7598</v>
      </c>
      <c r="C1913" s="441" t="s">
        <v>7599</v>
      </c>
      <c r="D1913" s="549">
        <v>35.39</v>
      </c>
      <c r="E1913" s="418" t="s">
        <v>1457</v>
      </c>
      <c r="F1913" s="419" t="s">
        <v>1457</v>
      </c>
      <c r="G1913" s="435">
        <f t="shared" si="109"/>
        <v>14.156000000000001</v>
      </c>
      <c r="H1913" s="442"/>
      <c r="I1913" s="435">
        <f t="shared" si="108"/>
        <v>14.156000000000001</v>
      </c>
      <c r="J1913"/>
    </row>
    <row r="1914" spans="1:10" s="27" customFormat="1" ht="15" customHeight="1" x14ac:dyDescent="0.25">
      <c r="A1914" s="421"/>
      <c r="B1914" s="449">
        <v>3867</v>
      </c>
      <c r="C1914" s="447" t="s">
        <v>781</v>
      </c>
      <c r="D1914" s="549">
        <v>31.5</v>
      </c>
      <c r="E1914" s="418" t="s">
        <v>1457</v>
      </c>
      <c r="F1914" s="419" t="s">
        <v>1457</v>
      </c>
      <c r="G1914" s="435">
        <f t="shared" si="109"/>
        <v>12.600000000000001</v>
      </c>
      <c r="H1914" s="442"/>
      <c r="I1914" s="435">
        <f t="shared" si="108"/>
        <v>12.600000000000001</v>
      </c>
      <c r="J1914" s="42"/>
    </row>
    <row r="1915" spans="1:10" s="27" customFormat="1" ht="15" customHeight="1" x14ac:dyDescent="0.3">
      <c r="A1915" s="417"/>
      <c r="B1915" s="417" t="s">
        <v>7600</v>
      </c>
      <c r="C1915" s="441" t="s">
        <v>7601</v>
      </c>
      <c r="D1915" s="549">
        <v>30.24</v>
      </c>
      <c r="E1915" s="418" t="s">
        <v>1457</v>
      </c>
      <c r="F1915" s="419" t="s">
        <v>1457</v>
      </c>
      <c r="G1915" s="435">
        <f t="shared" si="109"/>
        <v>12.096</v>
      </c>
      <c r="H1915" s="442"/>
      <c r="I1915" s="435">
        <f t="shared" si="108"/>
        <v>12.096</v>
      </c>
      <c r="J1915"/>
    </row>
    <row r="1916" spans="1:10" s="27" customFormat="1" ht="15" customHeight="1" x14ac:dyDescent="0.3">
      <c r="A1916" s="417"/>
      <c r="B1916" s="417" t="s">
        <v>7602</v>
      </c>
      <c r="C1916" s="441" t="s">
        <v>7603</v>
      </c>
      <c r="D1916" s="549">
        <v>30.24</v>
      </c>
      <c r="E1916" s="418" t="s">
        <v>1457</v>
      </c>
      <c r="F1916" s="419" t="s">
        <v>1457</v>
      </c>
      <c r="G1916" s="435">
        <f t="shared" si="109"/>
        <v>12.096</v>
      </c>
      <c r="H1916" s="442"/>
      <c r="I1916" s="435">
        <f t="shared" si="108"/>
        <v>12.096</v>
      </c>
      <c r="J1916"/>
    </row>
    <row r="1917" spans="1:10" s="27" customFormat="1" ht="15" customHeight="1" x14ac:dyDescent="0.25">
      <c r="A1917" s="421"/>
      <c r="B1917" s="462">
        <v>3874</v>
      </c>
      <c r="C1917" s="461" t="s">
        <v>3588</v>
      </c>
      <c r="D1917" s="554">
        <v>176.4</v>
      </c>
      <c r="E1917" s="418" t="s">
        <v>1457</v>
      </c>
      <c r="F1917" s="419" t="s">
        <v>1457</v>
      </c>
      <c r="G1917" s="435">
        <f t="shared" si="109"/>
        <v>70.56</v>
      </c>
      <c r="H1917" s="442"/>
      <c r="I1917" s="435">
        <f t="shared" si="108"/>
        <v>70.56</v>
      </c>
      <c r="J1917" s="42"/>
    </row>
    <row r="1918" spans="1:10" s="27" customFormat="1" ht="15" customHeight="1" x14ac:dyDescent="0.3">
      <c r="A1918" s="417"/>
      <c r="B1918" s="417" t="s">
        <v>7604</v>
      </c>
      <c r="C1918" s="441" t="s">
        <v>7605</v>
      </c>
      <c r="D1918" s="549">
        <v>73.5</v>
      </c>
      <c r="E1918" s="418" t="s">
        <v>1457</v>
      </c>
      <c r="F1918" s="419" t="s">
        <v>1457</v>
      </c>
      <c r="G1918" s="435">
        <f t="shared" si="109"/>
        <v>29.400000000000002</v>
      </c>
      <c r="H1918" s="442"/>
      <c r="I1918" s="435">
        <f t="shared" si="108"/>
        <v>29.400000000000002</v>
      </c>
      <c r="J1918"/>
    </row>
    <row r="1919" spans="1:10" s="27" customFormat="1" ht="15" customHeight="1" x14ac:dyDescent="0.3">
      <c r="A1919" s="417"/>
      <c r="B1919" s="417" t="s">
        <v>7606</v>
      </c>
      <c r="C1919" s="441" t="s">
        <v>7607</v>
      </c>
      <c r="D1919" s="549">
        <v>73.5</v>
      </c>
      <c r="E1919" s="418" t="s">
        <v>1457</v>
      </c>
      <c r="F1919" s="419" t="s">
        <v>1457</v>
      </c>
      <c r="G1919" s="435">
        <f t="shared" si="109"/>
        <v>29.400000000000002</v>
      </c>
      <c r="H1919" s="442"/>
      <c r="I1919" s="435">
        <f t="shared" si="108"/>
        <v>29.400000000000002</v>
      </c>
      <c r="J1919"/>
    </row>
    <row r="1920" spans="1:10" s="27" customFormat="1" ht="15" customHeight="1" x14ac:dyDescent="0.25">
      <c r="A1920" s="421"/>
      <c r="B1920" s="449">
        <v>3877</v>
      </c>
      <c r="C1920" s="447" t="s">
        <v>859</v>
      </c>
      <c r="D1920" s="549">
        <v>49.9</v>
      </c>
      <c r="E1920" s="418" t="s">
        <v>1457</v>
      </c>
      <c r="F1920" s="419" t="s">
        <v>1457</v>
      </c>
      <c r="G1920" s="435">
        <f t="shared" si="109"/>
        <v>19.96</v>
      </c>
      <c r="H1920" s="442"/>
      <c r="I1920" s="435">
        <f t="shared" si="108"/>
        <v>19.96</v>
      </c>
      <c r="J1920" s="42"/>
    </row>
    <row r="1921" spans="1:10" s="27" customFormat="1" ht="15" customHeight="1" x14ac:dyDescent="0.25">
      <c r="A1921" s="421"/>
      <c r="B1921" s="449">
        <v>3878</v>
      </c>
      <c r="C1921" s="447" t="s">
        <v>829</v>
      </c>
      <c r="D1921" s="549">
        <v>49.9</v>
      </c>
      <c r="E1921" s="418" t="s">
        <v>1457</v>
      </c>
      <c r="F1921" s="419" t="s">
        <v>1457</v>
      </c>
      <c r="G1921" s="435">
        <f t="shared" si="109"/>
        <v>19.96</v>
      </c>
      <c r="H1921" s="442"/>
      <c r="I1921" s="435">
        <f t="shared" si="108"/>
        <v>19.96</v>
      </c>
      <c r="J1921" s="42"/>
    </row>
    <row r="1922" spans="1:10" s="27" customFormat="1" ht="15" customHeight="1" x14ac:dyDescent="0.25">
      <c r="A1922" s="421"/>
      <c r="B1922" s="449">
        <v>3879</v>
      </c>
      <c r="C1922" s="447" t="s">
        <v>788</v>
      </c>
      <c r="D1922" s="549">
        <v>70.88</v>
      </c>
      <c r="E1922" s="418" t="s">
        <v>1457</v>
      </c>
      <c r="F1922" s="419" t="s">
        <v>1457</v>
      </c>
      <c r="G1922" s="435">
        <f t="shared" si="109"/>
        <v>28.352</v>
      </c>
      <c r="H1922" s="442"/>
      <c r="I1922" s="435">
        <f t="shared" ref="I1922:I1985" si="110">SUM(G1922*H1922)+G1922</f>
        <v>28.352</v>
      </c>
      <c r="J1922" s="42"/>
    </row>
    <row r="1923" spans="1:10" s="27" customFormat="1" ht="15" customHeight="1" x14ac:dyDescent="0.25">
      <c r="A1923" s="421"/>
      <c r="B1923" s="449">
        <v>3880</v>
      </c>
      <c r="C1923" s="447" t="s">
        <v>789</v>
      </c>
      <c r="D1923" s="549">
        <v>70.88</v>
      </c>
      <c r="E1923" s="418" t="s">
        <v>1457</v>
      </c>
      <c r="F1923" s="419" t="s">
        <v>1457</v>
      </c>
      <c r="G1923" s="435">
        <f t="shared" si="109"/>
        <v>28.352</v>
      </c>
      <c r="H1923" s="442"/>
      <c r="I1923" s="435">
        <f t="shared" si="110"/>
        <v>28.352</v>
      </c>
      <c r="J1923" s="42"/>
    </row>
    <row r="1924" spans="1:10" s="27" customFormat="1" ht="15" customHeight="1" x14ac:dyDescent="0.25">
      <c r="A1924" s="421"/>
      <c r="B1924" s="449">
        <v>3881</v>
      </c>
      <c r="C1924" s="447" t="s">
        <v>904</v>
      </c>
      <c r="D1924" s="549">
        <v>44.1</v>
      </c>
      <c r="E1924" s="418" t="s">
        <v>1457</v>
      </c>
      <c r="F1924" s="419" t="s">
        <v>1457</v>
      </c>
      <c r="G1924" s="435">
        <f t="shared" si="109"/>
        <v>17.64</v>
      </c>
      <c r="H1924" s="442"/>
      <c r="I1924" s="435">
        <f t="shared" si="110"/>
        <v>17.64</v>
      </c>
      <c r="J1924" s="42"/>
    </row>
    <row r="1925" spans="1:10" s="27" customFormat="1" ht="15" customHeight="1" x14ac:dyDescent="0.25">
      <c r="A1925" s="421"/>
      <c r="B1925" s="449">
        <v>3882</v>
      </c>
      <c r="C1925" s="447" t="s">
        <v>860</v>
      </c>
      <c r="D1925" s="549">
        <v>46.2</v>
      </c>
      <c r="E1925" s="418" t="s">
        <v>1457</v>
      </c>
      <c r="F1925" s="419" t="s">
        <v>1457</v>
      </c>
      <c r="G1925" s="435">
        <f t="shared" si="109"/>
        <v>18.48</v>
      </c>
      <c r="H1925" s="442"/>
      <c r="I1925" s="435">
        <f t="shared" si="110"/>
        <v>18.48</v>
      </c>
      <c r="J1925" s="42"/>
    </row>
    <row r="1926" spans="1:10" s="27" customFormat="1" ht="15" customHeight="1" x14ac:dyDescent="0.3">
      <c r="A1926" s="417"/>
      <c r="B1926" s="417" t="s">
        <v>7608</v>
      </c>
      <c r="C1926" s="441" t="s">
        <v>7609</v>
      </c>
      <c r="D1926" s="549">
        <v>57.75</v>
      </c>
      <c r="E1926" s="418" t="s">
        <v>1457</v>
      </c>
      <c r="F1926" s="419" t="s">
        <v>1457</v>
      </c>
      <c r="G1926" s="435">
        <f t="shared" si="109"/>
        <v>23.1</v>
      </c>
      <c r="H1926" s="442"/>
      <c r="I1926" s="435">
        <f t="shared" si="110"/>
        <v>23.1</v>
      </c>
      <c r="J1926"/>
    </row>
    <row r="1927" spans="1:10" s="27" customFormat="1" ht="15" customHeight="1" x14ac:dyDescent="0.25">
      <c r="A1927" s="421"/>
      <c r="B1927" s="449">
        <v>3884</v>
      </c>
      <c r="C1927" s="447" t="s">
        <v>5396</v>
      </c>
      <c r="D1927" s="549">
        <v>46.2</v>
      </c>
      <c r="E1927" s="418" t="s">
        <v>1457</v>
      </c>
      <c r="F1927" s="419" t="s">
        <v>1457</v>
      </c>
      <c r="G1927" s="435">
        <f t="shared" si="109"/>
        <v>18.48</v>
      </c>
      <c r="H1927" s="442"/>
      <c r="I1927" s="435">
        <f t="shared" si="110"/>
        <v>18.48</v>
      </c>
      <c r="J1927" s="42"/>
    </row>
    <row r="1928" spans="1:10" s="27" customFormat="1" ht="15" customHeight="1" x14ac:dyDescent="0.25">
      <c r="A1928" s="421"/>
      <c r="B1928" s="449">
        <v>3885</v>
      </c>
      <c r="C1928" s="447" t="s">
        <v>5397</v>
      </c>
      <c r="D1928" s="549">
        <v>46.2</v>
      </c>
      <c r="E1928" s="418" t="s">
        <v>1457</v>
      </c>
      <c r="F1928" s="419" t="s">
        <v>1457</v>
      </c>
      <c r="G1928" s="435">
        <f t="shared" si="109"/>
        <v>18.48</v>
      </c>
      <c r="H1928" s="442"/>
      <c r="I1928" s="435">
        <f t="shared" si="110"/>
        <v>18.48</v>
      </c>
      <c r="J1928" s="42"/>
    </row>
    <row r="1929" spans="1:10" s="27" customFormat="1" ht="15" customHeight="1" x14ac:dyDescent="0.3">
      <c r="A1929" s="417"/>
      <c r="B1929" s="417" t="s">
        <v>7610</v>
      </c>
      <c r="C1929" s="441" t="s">
        <v>7611</v>
      </c>
      <c r="D1929" s="549">
        <v>46.2</v>
      </c>
      <c r="E1929" s="418" t="s">
        <v>1457</v>
      </c>
      <c r="F1929" s="419" t="s">
        <v>1457</v>
      </c>
      <c r="G1929" s="435">
        <f t="shared" si="109"/>
        <v>18.48</v>
      </c>
      <c r="H1929" s="442"/>
      <c r="I1929" s="435">
        <f t="shared" si="110"/>
        <v>18.48</v>
      </c>
      <c r="J1929"/>
    </row>
    <row r="1930" spans="1:10" s="27" customFormat="1" ht="15" customHeight="1" x14ac:dyDescent="0.3">
      <c r="A1930" s="417"/>
      <c r="B1930" s="417" t="s">
        <v>7612</v>
      </c>
      <c r="C1930" s="441" t="s">
        <v>7613</v>
      </c>
      <c r="D1930" s="549">
        <v>50.4</v>
      </c>
      <c r="E1930" s="418" t="s">
        <v>1457</v>
      </c>
      <c r="F1930" s="419" t="s">
        <v>1457</v>
      </c>
      <c r="G1930" s="435">
        <f t="shared" si="109"/>
        <v>20.16</v>
      </c>
      <c r="H1930" s="442"/>
      <c r="I1930" s="435">
        <f t="shared" si="110"/>
        <v>20.16</v>
      </c>
      <c r="J1930"/>
    </row>
    <row r="1931" spans="1:10" s="27" customFormat="1" ht="15" customHeight="1" x14ac:dyDescent="0.3">
      <c r="A1931" s="417"/>
      <c r="B1931" s="417" t="s">
        <v>7614</v>
      </c>
      <c r="C1931" s="441" t="s">
        <v>7615</v>
      </c>
      <c r="D1931" s="549">
        <v>75.599999999999994</v>
      </c>
      <c r="E1931" s="418" t="s">
        <v>1457</v>
      </c>
      <c r="F1931" s="419" t="s">
        <v>1457</v>
      </c>
      <c r="G1931" s="435">
        <f t="shared" si="109"/>
        <v>30.24</v>
      </c>
      <c r="H1931" s="442"/>
      <c r="I1931" s="435">
        <f t="shared" si="110"/>
        <v>30.24</v>
      </c>
      <c r="J1931"/>
    </row>
    <row r="1932" spans="1:10" s="27" customFormat="1" ht="15" customHeight="1" x14ac:dyDescent="0.3">
      <c r="A1932" s="417"/>
      <c r="B1932" s="417" t="s">
        <v>7616</v>
      </c>
      <c r="C1932" s="441" t="s">
        <v>7617</v>
      </c>
      <c r="D1932" s="549">
        <v>59.33</v>
      </c>
      <c r="E1932" s="418" t="s">
        <v>1457</v>
      </c>
      <c r="F1932" s="419" t="s">
        <v>1457</v>
      </c>
      <c r="G1932" s="435">
        <f t="shared" si="109"/>
        <v>23.731999999999999</v>
      </c>
      <c r="H1932" s="442"/>
      <c r="I1932" s="435">
        <f t="shared" si="110"/>
        <v>23.731999999999999</v>
      </c>
      <c r="J1932"/>
    </row>
    <row r="1933" spans="1:10" s="27" customFormat="1" ht="15" customHeight="1" x14ac:dyDescent="0.25">
      <c r="A1933" s="421"/>
      <c r="B1933" s="449">
        <v>3890</v>
      </c>
      <c r="C1933" s="447" t="s">
        <v>830</v>
      </c>
      <c r="D1933" s="549">
        <v>74.55</v>
      </c>
      <c r="E1933" s="418" t="s">
        <v>1457</v>
      </c>
      <c r="F1933" s="419" t="s">
        <v>1457</v>
      </c>
      <c r="G1933" s="435">
        <f t="shared" si="109"/>
        <v>29.82</v>
      </c>
      <c r="H1933" s="442"/>
      <c r="I1933" s="435">
        <f t="shared" si="110"/>
        <v>29.82</v>
      </c>
      <c r="J1933" s="42"/>
    </row>
    <row r="1934" spans="1:10" s="27" customFormat="1" ht="15" customHeight="1" x14ac:dyDescent="0.25">
      <c r="A1934" s="425"/>
      <c r="B1934" s="449">
        <v>3891</v>
      </c>
      <c r="C1934" s="447" t="s">
        <v>831</v>
      </c>
      <c r="D1934" s="549">
        <v>93.03</v>
      </c>
      <c r="E1934" s="418" t="s">
        <v>1457</v>
      </c>
      <c r="F1934" s="419" t="s">
        <v>1457</v>
      </c>
      <c r="G1934" s="435">
        <f t="shared" si="109"/>
        <v>37.212000000000003</v>
      </c>
      <c r="H1934" s="442"/>
      <c r="I1934" s="435">
        <f t="shared" si="110"/>
        <v>37.212000000000003</v>
      </c>
      <c r="J1934" s="42"/>
    </row>
    <row r="1935" spans="1:10" s="27" customFormat="1" ht="15" customHeight="1" x14ac:dyDescent="0.25">
      <c r="A1935" s="425"/>
      <c r="B1935" s="449">
        <v>3892</v>
      </c>
      <c r="C1935" s="447" t="s">
        <v>899</v>
      </c>
      <c r="D1935" s="549">
        <v>161.69999999999999</v>
      </c>
      <c r="E1935" s="418" t="s">
        <v>1457</v>
      </c>
      <c r="F1935" s="419" t="s">
        <v>1457</v>
      </c>
      <c r="G1935" s="435">
        <f t="shared" si="109"/>
        <v>64.679999999999993</v>
      </c>
      <c r="H1935" s="442"/>
      <c r="I1935" s="435">
        <f t="shared" si="110"/>
        <v>64.679999999999993</v>
      </c>
      <c r="J1935" s="42"/>
    </row>
    <row r="1936" spans="1:10" s="27" customFormat="1" ht="15" customHeight="1" x14ac:dyDescent="0.25">
      <c r="A1936" s="425"/>
      <c r="B1936" s="449">
        <v>3893</v>
      </c>
      <c r="C1936" s="447" t="s">
        <v>898</v>
      </c>
      <c r="D1936" s="549">
        <v>136.5</v>
      </c>
      <c r="E1936" s="418" t="s">
        <v>1457</v>
      </c>
      <c r="F1936" s="419" t="s">
        <v>1457</v>
      </c>
      <c r="G1936" s="435">
        <f t="shared" si="109"/>
        <v>54.6</v>
      </c>
      <c r="H1936" s="442"/>
      <c r="I1936" s="435">
        <f t="shared" si="110"/>
        <v>54.6</v>
      </c>
      <c r="J1936" s="42"/>
    </row>
    <row r="1937" spans="1:10" s="27" customFormat="1" ht="15" customHeight="1" x14ac:dyDescent="0.3">
      <c r="A1937" s="417"/>
      <c r="B1937" s="417" t="s">
        <v>7620</v>
      </c>
      <c r="C1937" s="441" t="s">
        <v>1853</v>
      </c>
      <c r="D1937" s="549">
        <v>52.4</v>
      </c>
      <c r="E1937" s="418" t="s">
        <v>1457</v>
      </c>
      <c r="F1937" s="419" t="s">
        <v>1457</v>
      </c>
      <c r="G1937" s="435">
        <f t="shared" si="109"/>
        <v>20.96</v>
      </c>
      <c r="H1937" s="442"/>
      <c r="I1937" s="435">
        <f t="shared" si="110"/>
        <v>20.96</v>
      </c>
      <c r="J1937"/>
    </row>
    <row r="1938" spans="1:10" s="27" customFormat="1" ht="15" customHeight="1" x14ac:dyDescent="0.3">
      <c r="A1938" s="417"/>
      <c r="B1938" s="417" t="s">
        <v>7618</v>
      </c>
      <c r="C1938" s="441" t="s">
        <v>832</v>
      </c>
      <c r="D1938" s="549">
        <v>59.75</v>
      </c>
      <c r="E1938" s="418" t="s">
        <v>1457</v>
      </c>
      <c r="F1938" s="419" t="s">
        <v>1457</v>
      </c>
      <c r="G1938" s="435">
        <f t="shared" ref="G1938:G2001" si="111">SUM(D1938)*0.4</f>
        <v>23.900000000000002</v>
      </c>
      <c r="H1938" s="442"/>
      <c r="I1938" s="435">
        <f t="shared" si="110"/>
        <v>23.900000000000002</v>
      </c>
      <c r="J1938"/>
    </row>
    <row r="1939" spans="1:10" s="27" customFormat="1" ht="15" customHeight="1" x14ac:dyDescent="0.25">
      <c r="A1939" s="421"/>
      <c r="B1939" s="449">
        <v>3896</v>
      </c>
      <c r="C1939" s="447" t="s">
        <v>792</v>
      </c>
      <c r="D1939" s="549">
        <v>52.4</v>
      </c>
      <c r="E1939" s="418" t="s">
        <v>1457</v>
      </c>
      <c r="F1939" s="419" t="s">
        <v>1457</v>
      </c>
      <c r="G1939" s="435">
        <f t="shared" si="111"/>
        <v>20.96</v>
      </c>
      <c r="H1939" s="442"/>
      <c r="I1939" s="435">
        <f t="shared" si="110"/>
        <v>20.96</v>
      </c>
      <c r="J1939" s="42"/>
    </row>
    <row r="1940" spans="1:10" s="27" customFormat="1" ht="15" customHeight="1" x14ac:dyDescent="0.25">
      <c r="A1940" s="421"/>
      <c r="B1940" s="449">
        <v>3897</v>
      </c>
      <c r="C1940" s="447" t="s">
        <v>900</v>
      </c>
      <c r="D1940" s="549">
        <v>74.55</v>
      </c>
      <c r="E1940" s="418" t="s">
        <v>1457</v>
      </c>
      <c r="F1940" s="419" t="s">
        <v>1457</v>
      </c>
      <c r="G1940" s="435">
        <f t="shared" si="111"/>
        <v>29.82</v>
      </c>
      <c r="H1940" s="442"/>
      <c r="I1940" s="435">
        <f t="shared" si="110"/>
        <v>29.82</v>
      </c>
      <c r="J1940" s="42"/>
    </row>
    <row r="1941" spans="1:10" s="27" customFormat="1" ht="15" customHeight="1" x14ac:dyDescent="0.25">
      <c r="A1941" s="421"/>
      <c r="B1941" s="449">
        <v>3898</v>
      </c>
      <c r="C1941" s="447" t="s">
        <v>833</v>
      </c>
      <c r="D1941" s="549">
        <v>93.03</v>
      </c>
      <c r="E1941" s="418" t="s">
        <v>1457</v>
      </c>
      <c r="F1941" s="419" t="s">
        <v>1457</v>
      </c>
      <c r="G1941" s="435">
        <f t="shared" si="111"/>
        <v>37.212000000000003</v>
      </c>
      <c r="H1941" s="442"/>
      <c r="I1941" s="435">
        <f t="shared" si="110"/>
        <v>37.212000000000003</v>
      </c>
      <c r="J1941" s="42"/>
    </row>
    <row r="1942" spans="1:10" s="27" customFormat="1" ht="15" customHeight="1" x14ac:dyDescent="0.25">
      <c r="A1942" s="421"/>
      <c r="B1942" s="449">
        <v>3899</v>
      </c>
      <c r="C1942" s="447" t="s">
        <v>901</v>
      </c>
      <c r="D1942" s="549">
        <v>194.25</v>
      </c>
      <c r="E1942" s="418" t="s">
        <v>1457</v>
      </c>
      <c r="F1942" s="419" t="s">
        <v>1457</v>
      </c>
      <c r="G1942" s="435">
        <f t="shared" si="111"/>
        <v>77.7</v>
      </c>
      <c r="H1942" s="442"/>
      <c r="I1942" s="435">
        <f t="shared" si="110"/>
        <v>77.7</v>
      </c>
      <c r="J1942" s="42"/>
    </row>
    <row r="1943" spans="1:10" s="27" customFormat="1" ht="15" customHeight="1" x14ac:dyDescent="0.3">
      <c r="A1943" s="417"/>
      <c r="B1943" s="417" t="s">
        <v>7624</v>
      </c>
      <c r="C1943" s="441" t="s">
        <v>1859</v>
      </c>
      <c r="D1943" s="549">
        <v>45.57</v>
      </c>
      <c r="E1943" s="418" t="s">
        <v>1457</v>
      </c>
      <c r="F1943" s="419" t="s">
        <v>1457</v>
      </c>
      <c r="G1943" s="435">
        <f t="shared" si="111"/>
        <v>18.228000000000002</v>
      </c>
      <c r="H1943" s="442"/>
      <c r="I1943" s="435">
        <f t="shared" si="110"/>
        <v>18.228000000000002</v>
      </c>
      <c r="J1943"/>
    </row>
    <row r="1944" spans="1:10" s="27" customFormat="1" ht="15" customHeight="1" x14ac:dyDescent="0.3">
      <c r="A1944" s="417"/>
      <c r="B1944" s="417" t="s">
        <v>7622</v>
      </c>
      <c r="C1944" s="441" t="s">
        <v>1856</v>
      </c>
      <c r="D1944" s="549">
        <v>45.57</v>
      </c>
      <c r="E1944" s="418" t="s">
        <v>1457</v>
      </c>
      <c r="F1944" s="419" t="s">
        <v>1457</v>
      </c>
      <c r="G1944" s="435">
        <f t="shared" si="111"/>
        <v>18.228000000000002</v>
      </c>
      <c r="H1944" s="442"/>
      <c r="I1944" s="435">
        <f t="shared" si="110"/>
        <v>18.228000000000002</v>
      </c>
      <c r="J1944"/>
    </row>
    <row r="1945" spans="1:10" s="27" customFormat="1" ht="15" customHeight="1" x14ac:dyDescent="0.25">
      <c r="A1945" s="421"/>
      <c r="B1945" s="449">
        <v>3902</v>
      </c>
      <c r="C1945" s="447" t="s">
        <v>793</v>
      </c>
      <c r="D1945" s="549">
        <v>46.2</v>
      </c>
      <c r="E1945" s="418" t="s">
        <v>1457</v>
      </c>
      <c r="F1945" s="419" t="s">
        <v>1457</v>
      </c>
      <c r="G1945" s="435">
        <f t="shared" si="111"/>
        <v>18.48</v>
      </c>
      <c r="H1945" s="442"/>
      <c r="I1945" s="435">
        <f t="shared" si="110"/>
        <v>18.48</v>
      </c>
      <c r="J1945" s="42"/>
    </row>
    <row r="1946" spans="1:10" s="27" customFormat="1" ht="15" customHeight="1" x14ac:dyDescent="0.25">
      <c r="A1946" s="421"/>
      <c r="B1946" s="449">
        <v>3903</v>
      </c>
      <c r="C1946" s="447" t="s">
        <v>834</v>
      </c>
      <c r="D1946" s="549">
        <v>57.12</v>
      </c>
      <c r="E1946" s="418" t="s">
        <v>1457</v>
      </c>
      <c r="F1946" s="419" t="s">
        <v>1457</v>
      </c>
      <c r="G1946" s="435">
        <f t="shared" si="111"/>
        <v>22.847999999999999</v>
      </c>
      <c r="H1946" s="442"/>
      <c r="I1946" s="435">
        <f t="shared" si="110"/>
        <v>22.847999999999999</v>
      </c>
      <c r="J1946" s="42"/>
    </row>
    <row r="1947" spans="1:10" s="27" customFormat="1" ht="15" customHeight="1" x14ac:dyDescent="0.3">
      <c r="A1947" s="417"/>
      <c r="B1947" s="417" t="s">
        <v>7532</v>
      </c>
      <c r="C1947" s="441" t="s">
        <v>7533</v>
      </c>
      <c r="D1947" s="549">
        <v>237.3</v>
      </c>
      <c r="E1947" s="418" t="s">
        <v>1457</v>
      </c>
      <c r="F1947" s="419" t="s">
        <v>1457</v>
      </c>
      <c r="G1947" s="435">
        <f t="shared" si="111"/>
        <v>94.920000000000016</v>
      </c>
      <c r="H1947" s="442"/>
      <c r="I1947" s="435">
        <f t="shared" si="110"/>
        <v>94.920000000000016</v>
      </c>
      <c r="J1947"/>
    </row>
    <row r="1948" spans="1:10" s="27" customFormat="1" ht="15" customHeight="1" x14ac:dyDescent="0.3">
      <c r="A1948" s="417"/>
      <c r="B1948" s="417" t="s">
        <v>7534</v>
      </c>
      <c r="C1948" s="441" t="s">
        <v>7535</v>
      </c>
      <c r="D1948" s="549">
        <v>237.3</v>
      </c>
      <c r="E1948" s="418" t="s">
        <v>1457</v>
      </c>
      <c r="F1948" s="419" t="s">
        <v>1457</v>
      </c>
      <c r="G1948" s="435">
        <f t="shared" si="111"/>
        <v>94.920000000000016</v>
      </c>
      <c r="H1948" s="442"/>
      <c r="I1948" s="435">
        <f t="shared" si="110"/>
        <v>94.920000000000016</v>
      </c>
      <c r="J1948"/>
    </row>
    <row r="1949" spans="1:10" s="27" customFormat="1" ht="15" customHeight="1" x14ac:dyDescent="0.3">
      <c r="A1949" s="417"/>
      <c r="B1949" s="417" t="s">
        <v>7536</v>
      </c>
      <c r="C1949" s="441" t="s">
        <v>7537</v>
      </c>
      <c r="D1949" s="549">
        <v>247.8</v>
      </c>
      <c r="E1949" s="418" t="s">
        <v>1457</v>
      </c>
      <c r="F1949" s="419" t="s">
        <v>1457</v>
      </c>
      <c r="G1949" s="435">
        <f t="shared" si="111"/>
        <v>99.12</v>
      </c>
      <c r="H1949" s="442"/>
      <c r="I1949" s="435">
        <f t="shared" si="110"/>
        <v>99.12</v>
      </c>
      <c r="J1949"/>
    </row>
    <row r="1950" spans="1:10" s="27" customFormat="1" ht="15" customHeight="1" x14ac:dyDescent="0.3">
      <c r="A1950" s="417"/>
      <c r="B1950" s="417" t="s">
        <v>7538</v>
      </c>
      <c r="C1950" s="441" t="s">
        <v>7539</v>
      </c>
      <c r="D1950" s="549">
        <v>247.8</v>
      </c>
      <c r="E1950" s="418" t="s">
        <v>1457</v>
      </c>
      <c r="F1950" s="419" t="s">
        <v>1457</v>
      </c>
      <c r="G1950" s="435">
        <f t="shared" si="111"/>
        <v>99.12</v>
      </c>
      <c r="H1950" s="442"/>
      <c r="I1950" s="435">
        <f t="shared" si="110"/>
        <v>99.12</v>
      </c>
      <c r="J1950"/>
    </row>
    <row r="1951" spans="1:10" s="27" customFormat="1" ht="15" customHeight="1" x14ac:dyDescent="0.25">
      <c r="A1951" s="425"/>
      <c r="B1951" s="486">
        <v>3910</v>
      </c>
      <c r="C1951" s="487" t="s">
        <v>1627</v>
      </c>
      <c r="D1951" s="561">
        <v>214.2</v>
      </c>
      <c r="E1951" s="418" t="s">
        <v>1457</v>
      </c>
      <c r="F1951" s="419" t="s">
        <v>1457</v>
      </c>
      <c r="G1951" s="435">
        <f t="shared" si="111"/>
        <v>85.68</v>
      </c>
      <c r="H1951" s="442"/>
      <c r="I1951" s="435">
        <f t="shared" si="110"/>
        <v>85.68</v>
      </c>
      <c r="J1951" s="42"/>
    </row>
    <row r="1952" spans="1:10" s="27" customFormat="1" ht="15" customHeight="1" x14ac:dyDescent="0.25">
      <c r="A1952" s="425"/>
      <c r="B1952" s="486">
        <v>3911</v>
      </c>
      <c r="C1952" s="487" t="s">
        <v>1628</v>
      </c>
      <c r="D1952" s="561">
        <v>214.2</v>
      </c>
      <c r="E1952" s="418" t="s">
        <v>1457</v>
      </c>
      <c r="F1952" s="419" t="s">
        <v>1457</v>
      </c>
      <c r="G1952" s="435">
        <f t="shared" si="111"/>
        <v>85.68</v>
      </c>
      <c r="H1952" s="442"/>
      <c r="I1952" s="435">
        <f t="shared" si="110"/>
        <v>85.68</v>
      </c>
      <c r="J1952" s="42"/>
    </row>
    <row r="1953" spans="1:12" s="27" customFormat="1" ht="15" customHeight="1" x14ac:dyDescent="0.25">
      <c r="A1953" s="423"/>
      <c r="B1953" s="455">
        <v>3912</v>
      </c>
      <c r="C1953" s="463" t="s">
        <v>982</v>
      </c>
      <c r="D1953" s="554">
        <v>42.9</v>
      </c>
      <c r="E1953" s="418" t="s">
        <v>1457</v>
      </c>
      <c r="F1953" s="419" t="s">
        <v>1457</v>
      </c>
      <c r="G1953" s="435">
        <f t="shared" si="111"/>
        <v>17.16</v>
      </c>
      <c r="H1953" s="442"/>
      <c r="I1953" s="435">
        <f t="shared" si="110"/>
        <v>17.16</v>
      </c>
      <c r="J1953" s="42"/>
    </row>
    <row r="1954" spans="1:12" s="27" customFormat="1" ht="15" customHeight="1" x14ac:dyDescent="0.25">
      <c r="A1954" s="423"/>
      <c r="B1954" s="455">
        <v>3913</v>
      </c>
      <c r="C1954" s="463" t="s">
        <v>983</v>
      </c>
      <c r="D1954" s="554">
        <v>42.9</v>
      </c>
      <c r="E1954" s="418" t="s">
        <v>1457</v>
      </c>
      <c r="F1954" s="419" t="s">
        <v>1457</v>
      </c>
      <c r="G1954" s="435">
        <f t="shared" si="111"/>
        <v>17.16</v>
      </c>
      <c r="H1954" s="442"/>
      <c r="I1954" s="435">
        <f t="shared" si="110"/>
        <v>17.16</v>
      </c>
      <c r="J1954" s="42"/>
    </row>
    <row r="1955" spans="1:12" s="27" customFormat="1" ht="15" customHeight="1" x14ac:dyDescent="0.25">
      <c r="A1955" s="423"/>
      <c r="B1955" s="455">
        <v>3914</v>
      </c>
      <c r="C1955" s="463" t="s">
        <v>984</v>
      </c>
      <c r="D1955" s="554">
        <v>42.9</v>
      </c>
      <c r="E1955" s="418" t="s">
        <v>1457</v>
      </c>
      <c r="F1955" s="419" t="s">
        <v>1457</v>
      </c>
      <c r="G1955" s="435">
        <f t="shared" si="111"/>
        <v>17.16</v>
      </c>
      <c r="H1955" s="442"/>
      <c r="I1955" s="435">
        <f t="shared" si="110"/>
        <v>17.16</v>
      </c>
      <c r="J1955" s="42"/>
    </row>
    <row r="1956" spans="1:12" s="27" customFormat="1" ht="15" customHeight="1" x14ac:dyDescent="0.25">
      <c r="A1956" s="425"/>
      <c r="B1956" s="449">
        <v>3916</v>
      </c>
      <c r="C1956" s="465" t="s">
        <v>993</v>
      </c>
      <c r="D1956" s="549">
        <v>26.04</v>
      </c>
      <c r="E1956" s="418" t="s">
        <v>1457</v>
      </c>
      <c r="F1956" s="419" t="s">
        <v>1457</v>
      </c>
      <c r="G1956" s="435">
        <f t="shared" si="111"/>
        <v>10.416</v>
      </c>
      <c r="H1956" s="442"/>
      <c r="I1956" s="435">
        <f t="shared" si="110"/>
        <v>10.416</v>
      </c>
      <c r="J1956" s="42"/>
    </row>
    <row r="1957" spans="1:12" s="27" customFormat="1" ht="15" customHeight="1" x14ac:dyDescent="0.25">
      <c r="A1957" s="425"/>
      <c r="B1957" s="449">
        <v>3917</v>
      </c>
      <c r="C1957" s="465" t="s">
        <v>994</v>
      </c>
      <c r="D1957" s="549">
        <v>26.04</v>
      </c>
      <c r="E1957" s="418" t="s">
        <v>1457</v>
      </c>
      <c r="F1957" s="419" t="s">
        <v>1457</v>
      </c>
      <c r="G1957" s="435">
        <f t="shared" si="111"/>
        <v>10.416</v>
      </c>
      <c r="H1957" s="442"/>
      <c r="I1957" s="435">
        <f t="shared" si="110"/>
        <v>10.416</v>
      </c>
      <c r="J1957" s="42"/>
    </row>
    <row r="1958" spans="1:12" s="27" customFormat="1" ht="15" customHeight="1" x14ac:dyDescent="0.25">
      <c r="A1958" s="425"/>
      <c r="B1958" s="449">
        <v>3918</v>
      </c>
      <c r="C1958" s="465" t="s">
        <v>995</v>
      </c>
      <c r="D1958" s="549">
        <v>26.04</v>
      </c>
      <c r="E1958" s="418" t="s">
        <v>1457</v>
      </c>
      <c r="F1958" s="419" t="s">
        <v>1457</v>
      </c>
      <c r="G1958" s="435">
        <f t="shared" si="111"/>
        <v>10.416</v>
      </c>
      <c r="H1958" s="442"/>
      <c r="I1958" s="435">
        <f t="shared" si="110"/>
        <v>10.416</v>
      </c>
      <c r="J1958" s="42"/>
    </row>
    <row r="1959" spans="1:12" s="27" customFormat="1" ht="15" customHeight="1" x14ac:dyDescent="0.25">
      <c r="A1959" s="425"/>
      <c r="B1959" s="449">
        <v>3919</v>
      </c>
      <c r="C1959" s="465" t="s">
        <v>996</v>
      </c>
      <c r="D1959" s="549">
        <v>26.04</v>
      </c>
      <c r="E1959" s="418" t="s">
        <v>1457</v>
      </c>
      <c r="F1959" s="419" t="s">
        <v>1457</v>
      </c>
      <c r="G1959" s="435">
        <f t="shared" si="111"/>
        <v>10.416</v>
      </c>
      <c r="H1959" s="442"/>
      <c r="I1959" s="435">
        <f t="shared" si="110"/>
        <v>10.416</v>
      </c>
      <c r="J1959" s="42"/>
    </row>
    <row r="1960" spans="1:12" s="27" customFormat="1" ht="15" customHeight="1" x14ac:dyDescent="0.25">
      <c r="A1960" s="425"/>
      <c r="B1960" s="449">
        <v>3920</v>
      </c>
      <c r="C1960" s="465" t="s">
        <v>1018</v>
      </c>
      <c r="D1960" s="549">
        <v>25.2</v>
      </c>
      <c r="E1960" s="418" t="s">
        <v>1457</v>
      </c>
      <c r="F1960" s="419" t="s">
        <v>1457</v>
      </c>
      <c r="G1960" s="435">
        <f t="shared" si="111"/>
        <v>10.08</v>
      </c>
      <c r="H1960" s="442"/>
      <c r="I1960" s="435">
        <f t="shared" si="110"/>
        <v>10.08</v>
      </c>
      <c r="J1960" s="42"/>
    </row>
    <row r="1961" spans="1:12" s="27" customFormat="1" ht="15" customHeight="1" x14ac:dyDescent="0.25">
      <c r="A1961" s="425"/>
      <c r="B1961" s="449">
        <v>3921</v>
      </c>
      <c r="C1961" s="465" t="s">
        <v>1308</v>
      </c>
      <c r="D1961" s="549">
        <v>25.2</v>
      </c>
      <c r="E1961" s="418" t="s">
        <v>1457</v>
      </c>
      <c r="F1961" s="419" t="s">
        <v>1457</v>
      </c>
      <c r="G1961" s="435">
        <f t="shared" si="111"/>
        <v>10.08</v>
      </c>
      <c r="H1961" s="442"/>
      <c r="I1961" s="435">
        <f t="shared" si="110"/>
        <v>10.08</v>
      </c>
      <c r="J1961" s="42"/>
    </row>
    <row r="1962" spans="1:12" s="27" customFormat="1" ht="15" customHeight="1" x14ac:dyDescent="0.25">
      <c r="A1962" s="425"/>
      <c r="B1962" s="449">
        <v>3922</v>
      </c>
      <c r="C1962" s="465" t="s">
        <v>1019</v>
      </c>
      <c r="D1962" s="549">
        <v>25.2</v>
      </c>
      <c r="E1962" s="418" t="s">
        <v>1457</v>
      </c>
      <c r="F1962" s="419" t="s">
        <v>1457</v>
      </c>
      <c r="G1962" s="435">
        <f t="shared" si="111"/>
        <v>10.08</v>
      </c>
      <c r="H1962" s="442"/>
      <c r="I1962" s="435">
        <f t="shared" si="110"/>
        <v>10.08</v>
      </c>
      <c r="J1962" s="42"/>
    </row>
    <row r="1963" spans="1:12" s="27" customFormat="1" ht="15" customHeight="1" x14ac:dyDescent="0.25">
      <c r="A1963" s="425"/>
      <c r="B1963" s="449">
        <v>3923</v>
      </c>
      <c r="C1963" s="465" t="s">
        <v>1020</v>
      </c>
      <c r="D1963" s="549">
        <v>25.2</v>
      </c>
      <c r="E1963" s="418" t="s">
        <v>1457</v>
      </c>
      <c r="F1963" s="419" t="s">
        <v>1457</v>
      </c>
      <c r="G1963" s="435">
        <f t="shared" si="111"/>
        <v>10.08</v>
      </c>
      <c r="H1963" s="442"/>
      <c r="I1963" s="435">
        <f t="shared" si="110"/>
        <v>10.08</v>
      </c>
      <c r="J1963" s="42"/>
    </row>
    <row r="1964" spans="1:12" s="27" customFormat="1" ht="15" customHeight="1" x14ac:dyDescent="0.25">
      <c r="A1964" s="425"/>
      <c r="B1964" s="449">
        <v>3924</v>
      </c>
      <c r="C1964" s="465" t="s">
        <v>1021</v>
      </c>
      <c r="D1964" s="549">
        <v>25.2</v>
      </c>
      <c r="E1964" s="418" t="s">
        <v>1457</v>
      </c>
      <c r="F1964" s="419" t="s">
        <v>1457</v>
      </c>
      <c r="G1964" s="435">
        <f t="shared" si="111"/>
        <v>10.08</v>
      </c>
      <c r="H1964" s="442"/>
      <c r="I1964" s="435">
        <f t="shared" si="110"/>
        <v>10.08</v>
      </c>
      <c r="J1964" s="42"/>
    </row>
    <row r="1965" spans="1:12" ht="15" customHeight="1" x14ac:dyDescent="0.25">
      <c r="A1965" s="421"/>
      <c r="B1965" s="449">
        <v>3925</v>
      </c>
      <c r="C1965" s="465" t="s">
        <v>1022</v>
      </c>
      <c r="D1965" s="549">
        <v>25.2</v>
      </c>
      <c r="E1965" s="418" t="s">
        <v>1457</v>
      </c>
      <c r="F1965" s="419" t="s">
        <v>1457</v>
      </c>
      <c r="G1965" s="435">
        <f t="shared" si="111"/>
        <v>10.08</v>
      </c>
      <c r="H1965" s="442"/>
      <c r="I1965" s="435">
        <f t="shared" si="110"/>
        <v>10.08</v>
      </c>
      <c r="J1965" s="42"/>
      <c r="K1965" s="27"/>
      <c r="L1965" s="27"/>
    </row>
    <row r="1966" spans="1:12" ht="15" customHeight="1" x14ac:dyDescent="0.3">
      <c r="A1966" s="417"/>
      <c r="B1966" s="417" t="s">
        <v>7626</v>
      </c>
      <c r="C1966" s="441" t="s">
        <v>7627</v>
      </c>
      <c r="D1966" s="549">
        <v>60.9</v>
      </c>
      <c r="E1966" s="418" t="s">
        <v>1457</v>
      </c>
      <c r="F1966" s="419" t="s">
        <v>1457</v>
      </c>
      <c r="G1966" s="435">
        <f t="shared" si="111"/>
        <v>24.36</v>
      </c>
      <c r="H1966" s="442"/>
      <c r="I1966" s="435">
        <f t="shared" si="110"/>
        <v>24.36</v>
      </c>
      <c r="J1966"/>
      <c r="K1966" s="27"/>
      <c r="L1966" s="27"/>
    </row>
    <row r="1967" spans="1:12" ht="15" customHeight="1" x14ac:dyDescent="0.25">
      <c r="A1967" s="421"/>
      <c r="B1967" s="449">
        <v>3927</v>
      </c>
      <c r="C1967" s="465" t="s">
        <v>1008</v>
      </c>
      <c r="D1967" s="549">
        <v>45</v>
      </c>
      <c r="E1967" s="418" t="s">
        <v>1457</v>
      </c>
      <c r="F1967" s="419" t="s">
        <v>1457</v>
      </c>
      <c r="G1967" s="435">
        <f t="shared" si="111"/>
        <v>18</v>
      </c>
      <c r="H1967" s="442"/>
      <c r="I1967" s="435">
        <f t="shared" si="110"/>
        <v>18</v>
      </c>
      <c r="J1967" s="42"/>
      <c r="K1967" s="27"/>
      <c r="L1967" s="27"/>
    </row>
    <row r="1968" spans="1:12" ht="15" customHeight="1" x14ac:dyDescent="0.25">
      <c r="A1968" s="421"/>
      <c r="B1968" s="449">
        <v>3928</v>
      </c>
      <c r="C1968" s="465" t="s">
        <v>1054</v>
      </c>
      <c r="D1968" s="549">
        <v>56.7</v>
      </c>
      <c r="E1968" s="418" t="s">
        <v>1457</v>
      </c>
      <c r="F1968" s="419" t="s">
        <v>1457</v>
      </c>
      <c r="G1968" s="435">
        <f t="shared" si="111"/>
        <v>22.680000000000003</v>
      </c>
      <c r="H1968" s="442"/>
      <c r="I1968" s="435">
        <f t="shared" si="110"/>
        <v>22.680000000000003</v>
      </c>
      <c r="J1968" s="42"/>
      <c r="K1968" s="27"/>
      <c r="L1968" s="27"/>
    </row>
    <row r="1969" spans="1:12" ht="15" customHeight="1" x14ac:dyDescent="0.25">
      <c r="A1969" s="421"/>
      <c r="B1969" s="449">
        <v>3929</v>
      </c>
      <c r="C1969" s="465" t="s">
        <v>1053</v>
      </c>
      <c r="D1969" s="549">
        <v>56.7</v>
      </c>
      <c r="E1969" s="418" t="s">
        <v>1457</v>
      </c>
      <c r="F1969" s="419" t="s">
        <v>1457</v>
      </c>
      <c r="G1969" s="435">
        <f t="shared" si="111"/>
        <v>22.680000000000003</v>
      </c>
      <c r="H1969" s="442"/>
      <c r="I1969" s="435">
        <f t="shared" si="110"/>
        <v>22.680000000000003</v>
      </c>
      <c r="J1969" s="42"/>
      <c r="K1969" s="27"/>
      <c r="L1969" s="27"/>
    </row>
    <row r="1970" spans="1:12" ht="15" customHeight="1" x14ac:dyDescent="0.3">
      <c r="A1970" s="417"/>
      <c r="B1970" s="417" t="s">
        <v>7630</v>
      </c>
      <c r="C1970" s="441" t="s">
        <v>7631</v>
      </c>
      <c r="D1970" s="549">
        <v>66.150000000000006</v>
      </c>
      <c r="E1970" s="418" t="s">
        <v>1457</v>
      </c>
      <c r="F1970" s="419" t="s">
        <v>1457</v>
      </c>
      <c r="G1970" s="435">
        <f t="shared" si="111"/>
        <v>26.460000000000004</v>
      </c>
      <c r="H1970" s="442"/>
      <c r="I1970" s="435">
        <f t="shared" si="110"/>
        <v>26.460000000000004</v>
      </c>
      <c r="J1970"/>
      <c r="K1970" s="27"/>
      <c r="L1970" s="27"/>
    </row>
    <row r="1971" spans="1:12" s="42" customFormat="1" ht="15" customHeight="1" x14ac:dyDescent="0.25">
      <c r="A1971" s="421"/>
      <c r="B1971" s="449">
        <v>3931</v>
      </c>
      <c r="C1971" s="465" t="s">
        <v>1058</v>
      </c>
      <c r="D1971" s="549">
        <v>66.150000000000006</v>
      </c>
      <c r="E1971" s="418" t="s">
        <v>1457</v>
      </c>
      <c r="F1971" s="419" t="s">
        <v>1457</v>
      </c>
      <c r="G1971" s="435">
        <f t="shared" si="111"/>
        <v>26.460000000000004</v>
      </c>
      <c r="H1971" s="442"/>
      <c r="I1971" s="435">
        <f t="shared" si="110"/>
        <v>26.460000000000004</v>
      </c>
      <c r="K1971" s="27"/>
      <c r="L1971" s="27"/>
    </row>
    <row r="1972" spans="1:12" s="42" customFormat="1" ht="15" customHeight="1" x14ac:dyDescent="0.25">
      <c r="A1972" s="421"/>
      <c r="B1972" s="449">
        <v>3932</v>
      </c>
      <c r="C1972" s="465" t="s">
        <v>1061</v>
      </c>
      <c r="D1972" s="549">
        <v>73.5</v>
      </c>
      <c r="E1972" s="418" t="s">
        <v>1457</v>
      </c>
      <c r="F1972" s="419" t="s">
        <v>1457</v>
      </c>
      <c r="G1972" s="435">
        <f t="shared" si="111"/>
        <v>29.400000000000002</v>
      </c>
      <c r="H1972" s="442"/>
      <c r="I1972" s="435">
        <f t="shared" si="110"/>
        <v>29.400000000000002</v>
      </c>
      <c r="K1972" s="27"/>
      <c r="L1972" s="27"/>
    </row>
    <row r="1973" spans="1:12" s="42" customFormat="1" ht="15" customHeight="1" x14ac:dyDescent="0.25">
      <c r="A1973" s="421"/>
      <c r="B1973" s="449">
        <v>3933</v>
      </c>
      <c r="C1973" s="465" t="s">
        <v>1062</v>
      </c>
      <c r="D1973" s="549">
        <v>73.5</v>
      </c>
      <c r="E1973" s="418" t="s">
        <v>1457</v>
      </c>
      <c r="F1973" s="419" t="s">
        <v>1457</v>
      </c>
      <c r="G1973" s="435">
        <f t="shared" si="111"/>
        <v>29.400000000000002</v>
      </c>
      <c r="H1973" s="442"/>
      <c r="I1973" s="435">
        <f t="shared" si="110"/>
        <v>29.400000000000002</v>
      </c>
      <c r="K1973" s="27"/>
      <c r="L1973" s="27"/>
    </row>
    <row r="1974" spans="1:12" s="42" customFormat="1" ht="15" customHeight="1" x14ac:dyDescent="0.25">
      <c r="A1974" s="421"/>
      <c r="B1974" s="449">
        <v>3934</v>
      </c>
      <c r="C1974" s="465" t="s">
        <v>1055</v>
      </c>
      <c r="D1974" s="549">
        <v>56.7</v>
      </c>
      <c r="E1974" s="418" t="s">
        <v>1457</v>
      </c>
      <c r="F1974" s="419" t="s">
        <v>1457</v>
      </c>
      <c r="G1974" s="435">
        <f t="shared" si="111"/>
        <v>22.680000000000003</v>
      </c>
      <c r="H1974" s="442"/>
      <c r="I1974" s="435">
        <f t="shared" si="110"/>
        <v>22.680000000000003</v>
      </c>
      <c r="K1974" s="27"/>
      <c r="L1974" s="27"/>
    </row>
    <row r="1975" spans="1:12" s="42" customFormat="1" ht="15" customHeight="1" x14ac:dyDescent="0.3">
      <c r="A1975" s="417"/>
      <c r="B1975" s="417" t="s">
        <v>7628</v>
      </c>
      <c r="C1975" s="441" t="s">
        <v>7629</v>
      </c>
      <c r="D1975" s="549">
        <v>56.7</v>
      </c>
      <c r="E1975" s="418" t="s">
        <v>1457</v>
      </c>
      <c r="F1975" s="419" t="s">
        <v>1457</v>
      </c>
      <c r="G1975" s="435">
        <f t="shared" si="111"/>
        <v>22.680000000000003</v>
      </c>
      <c r="H1975" s="442"/>
      <c r="I1975" s="435">
        <f t="shared" si="110"/>
        <v>22.680000000000003</v>
      </c>
      <c r="J1975"/>
      <c r="K1975" s="27"/>
      <c r="L1975" s="27"/>
    </row>
    <row r="1976" spans="1:12" s="42" customFormat="1" ht="15" customHeight="1" x14ac:dyDescent="0.25">
      <c r="A1976" s="421"/>
      <c r="B1976" s="449">
        <v>3936</v>
      </c>
      <c r="C1976" s="465" t="s">
        <v>1059</v>
      </c>
      <c r="D1976" s="549">
        <v>66.150000000000006</v>
      </c>
      <c r="E1976" s="418" t="s">
        <v>1457</v>
      </c>
      <c r="F1976" s="419" t="s">
        <v>1457</v>
      </c>
      <c r="G1976" s="435">
        <f t="shared" si="111"/>
        <v>26.460000000000004</v>
      </c>
      <c r="H1976" s="442"/>
      <c r="I1976" s="435">
        <f t="shared" si="110"/>
        <v>26.460000000000004</v>
      </c>
      <c r="K1976" s="27"/>
      <c r="L1976" s="27"/>
    </row>
    <row r="1977" spans="1:12" s="42" customFormat="1" ht="15" customHeight="1" x14ac:dyDescent="0.25">
      <c r="A1977" s="421"/>
      <c r="B1977" s="449">
        <v>3937</v>
      </c>
      <c r="C1977" s="465" t="s">
        <v>1060</v>
      </c>
      <c r="D1977" s="549">
        <v>66.150000000000006</v>
      </c>
      <c r="E1977" s="418" t="s">
        <v>1457</v>
      </c>
      <c r="F1977" s="419" t="s">
        <v>1457</v>
      </c>
      <c r="G1977" s="435">
        <f t="shared" si="111"/>
        <v>26.460000000000004</v>
      </c>
      <c r="H1977" s="442"/>
      <c r="I1977" s="435">
        <f t="shared" si="110"/>
        <v>26.460000000000004</v>
      </c>
      <c r="K1977" s="27"/>
      <c r="L1977" s="27"/>
    </row>
    <row r="1978" spans="1:12" s="42" customFormat="1" ht="15" customHeight="1" x14ac:dyDescent="0.25">
      <c r="A1978" s="421"/>
      <c r="B1978" s="449">
        <v>3938</v>
      </c>
      <c r="C1978" s="465" t="s">
        <v>1063</v>
      </c>
      <c r="D1978" s="549">
        <v>73.5</v>
      </c>
      <c r="E1978" s="418" t="s">
        <v>1457</v>
      </c>
      <c r="F1978" s="419" t="s">
        <v>1457</v>
      </c>
      <c r="G1978" s="435">
        <f t="shared" si="111"/>
        <v>29.400000000000002</v>
      </c>
      <c r="H1978" s="442"/>
      <c r="I1978" s="435">
        <f t="shared" si="110"/>
        <v>29.400000000000002</v>
      </c>
      <c r="K1978" s="27"/>
      <c r="L1978" s="27"/>
    </row>
    <row r="1979" spans="1:12" s="42" customFormat="1" ht="15" customHeight="1" x14ac:dyDescent="0.25">
      <c r="A1979" s="421"/>
      <c r="B1979" s="449">
        <v>3939</v>
      </c>
      <c r="C1979" s="465" t="s">
        <v>1064</v>
      </c>
      <c r="D1979" s="549">
        <v>73.5</v>
      </c>
      <c r="E1979" s="418" t="s">
        <v>1457</v>
      </c>
      <c r="F1979" s="419" t="s">
        <v>1457</v>
      </c>
      <c r="G1979" s="435">
        <f t="shared" si="111"/>
        <v>29.400000000000002</v>
      </c>
      <c r="H1979" s="442"/>
      <c r="I1979" s="435">
        <f t="shared" si="110"/>
        <v>29.400000000000002</v>
      </c>
      <c r="K1979" s="27"/>
      <c r="L1979" s="27"/>
    </row>
    <row r="1980" spans="1:12" s="42" customFormat="1" ht="15" customHeight="1" x14ac:dyDescent="0.25">
      <c r="A1980" s="417"/>
      <c r="B1980" s="455">
        <v>3940</v>
      </c>
      <c r="C1980" s="463" t="s">
        <v>1052</v>
      </c>
      <c r="D1980" s="554">
        <v>16.170000000000002</v>
      </c>
      <c r="E1980" s="418" t="s">
        <v>1457</v>
      </c>
      <c r="F1980" s="419" t="s">
        <v>1457</v>
      </c>
      <c r="G1980" s="435">
        <f t="shared" si="111"/>
        <v>6.4680000000000009</v>
      </c>
      <c r="H1980" s="442"/>
      <c r="I1980" s="435">
        <f t="shared" si="110"/>
        <v>6.4680000000000009</v>
      </c>
      <c r="K1980" s="27"/>
      <c r="L1980" s="27"/>
    </row>
    <row r="1981" spans="1:12" s="42" customFormat="1" ht="15" customHeight="1" x14ac:dyDescent="0.25">
      <c r="A1981" s="417"/>
      <c r="B1981" s="455">
        <v>3941</v>
      </c>
      <c r="C1981" s="463" t="s">
        <v>1056</v>
      </c>
      <c r="D1981" s="554">
        <v>16.170000000000002</v>
      </c>
      <c r="E1981" s="418" t="s">
        <v>1457</v>
      </c>
      <c r="F1981" s="419" t="s">
        <v>1457</v>
      </c>
      <c r="G1981" s="435">
        <f t="shared" si="111"/>
        <v>6.4680000000000009</v>
      </c>
      <c r="H1981" s="442"/>
      <c r="I1981" s="435">
        <f t="shared" si="110"/>
        <v>6.4680000000000009</v>
      </c>
      <c r="K1981" s="27"/>
      <c r="L1981" s="27"/>
    </row>
    <row r="1982" spans="1:12" s="42" customFormat="1" ht="15" customHeight="1" x14ac:dyDescent="0.25">
      <c r="A1982" s="417"/>
      <c r="B1982" s="455">
        <v>3942</v>
      </c>
      <c r="C1982" s="463" t="s">
        <v>1057</v>
      </c>
      <c r="D1982" s="554">
        <v>16.170000000000002</v>
      </c>
      <c r="E1982" s="418" t="s">
        <v>1457</v>
      </c>
      <c r="F1982" s="419" t="s">
        <v>1457</v>
      </c>
      <c r="G1982" s="435">
        <f t="shared" si="111"/>
        <v>6.4680000000000009</v>
      </c>
      <c r="H1982" s="442"/>
      <c r="I1982" s="435">
        <f t="shared" si="110"/>
        <v>6.4680000000000009</v>
      </c>
      <c r="K1982" s="27"/>
      <c r="L1982" s="27"/>
    </row>
    <row r="1983" spans="1:12" s="42" customFormat="1" ht="15" customHeight="1" x14ac:dyDescent="0.25">
      <c r="A1983" s="421"/>
      <c r="B1983" s="449">
        <v>3943</v>
      </c>
      <c r="C1983" s="465" t="s">
        <v>1431</v>
      </c>
      <c r="D1983" s="549">
        <v>51.66</v>
      </c>
      <c r="E1983" s="418" t="s">
        <v>1457</v>
      </c>
      <c r="F1983" s="419" t="s">
        <v>1457</v>
      </c>
      <c r="G1983" s="435">
        <f t="shared" si="111"/>
        <v>20.664000000000001</v>
      </c>
      <c r="H1983" s="442"/>
      <c r="I1983" s="435">
        <f t="shared" si="110"/>
        <v>20.664000000000001</v>
      </c>
      <c r="K1983" s="27"/>
      <c r="L1983" s="27"/>
    </row>
    <row r="1984" spans="1:12" s="42" customFormat="1" ht="15" customHeight="1" x14ac:dyDescent="0.25">
      <c r="A1984" s="421"/>
      <c r="B1984" s="449">
        <v>3944</v>
      </c>
      <c r="C1984" s="465" t="s">
        <v>1432</v>
      </c>
      <c r="D1984" s="549">
        <v>51.66</v>
      </c>
      <c r="E1984" s="418" t="s">
        <v>1457</v>
      </c>
      <c r="F1984" s="419" t="s">
        <v>1457</v>
      </c>
      <c r="G1984" s="435">
        <f t="shared" si="111"/>
        <v>20.664000000000001</v>
      </c>
      <c r="H1984" s="442"/>
      <c r="I1984" s="435">
        <f t="shared" si="110"/>
        <v>20.664000000000001</v>
      </c>
      <c r="K1984" s="27"/>
      <c r="L1984" s="27"/>
    </row>
    <row r="1985" spans="1:12" s="42" customFormat="1" ht="15" customHeight="1" x14ac:dyDescent="0.3">
      <c r="A1985" s="417"/>
      <c r="B1985" s="417" t="s">
        <v>7646</v>
      </c>
      <c r="C1985" s="441" t="s">
        <v>7647</v>
      </c>
      <c r="D1985" s="549">
        <v>51.66</v>
      </c>
      <c r="E1985" s="418" t="s">
        <v>1457</v>
      </c>
      <c r="F1985" s="419" t="s">
        <v>1457</v>
      </c>
      <c r="G1985" s="435">
        <f t="shared" si="111"/>
        <v>20.664000000000001</v>
      </c>
      <c r="H1985" s="442"/>
      <c r="I1985" s="435">
        <f t="shared" si="110"/>
        <v>20.664000000000001</v>
      </c>
      <c r="J1985"/>
      <c r="K1985" s="27"/>
      <c r="L1985" s="27"/>
    </row>
    <row r="1986" spans="1:12" s="42" customFormat="1" ht="15" customHeight="1" x14ac:dyDescent="0.25">
      <c r="A1986" s="421"/>
      <c r="B1986" s="449">
        <v>3946</v>
      </c>
      <c r="C1986" s="465" t="s">
        <v>1395</v>
      </c>
      <c r="D1986" s="549">
        <v>39.380000000000003</v>
      </c>
      <c r="E1986" s="418" t="s">
        <v>1457</v>
      </c>
      <c r="F1986" s="419" t="s">
        <v>1457</v>
      </c>
      <c r="G1986" s="435">
        <f t="shared" si="111"/>
        <v>15.752000000000002</v>
      </c>
      <c r="H1986" s="442"/>
      <c r="I1986" s="435">
        <f t="shared" ref="I1986:I2049" si="112">SUM(G1986*H1986)+G1986</f>
        <v>15.752000000000002</v>
      </c>
      <c r="K1986" s="27"/>
      <c r="L1986" s="27"/>
    </row>
    <row r="1987" spans="1:12" s="42" customFormat="1" ht="15" customHeight="1" x14ac:dyDescent="0.25">
      <c r="A1987" s="421"/>
      <c r="B1987" s="449">
        <v>3947</v>
      </c>
      <c r="C1987" s="465" t="s">
        <v>1396</v>
      </c>
      <c r="D1987" s="549">
        <v>39.380000000000003</v>
      </c>
      <c r="E1987" s="418" t="s">
        <v>1457</v>
      </c>
      <c r="F1987" s="419" t="s">
        <v>1457</v>
      </c>
      <c r="G1987" s="435">
        <f t="shared" si="111"/>
        <v>15.752000000000002</v>
      </c>
      <c r="H1987" s="442"/>
      <c r="I1987" s="435">
        <f t="shared" si="112"/>
        <v>15.752000000000002</v>
      </c>
      <c r="K1987" s="27"/>
      <c r="L1987" s="27"/>
    </row>
    <row r="1988" spans="1:12" s="42" customFormat="1" ht="15" customHeight="1" x14ac:dyDescent="0.25">
      <c r="A1988" s="421"/>
      <c r="B1988" s="449">
        <v>3948</v>
      </c>
      <c r="C1988" s="465" t="s">
        <v>1397</v>
      </c>
      <c r="D1988" s="549">
        <v>39.380000000000003</v>
      </c>
      <c r="E1988" s="418" t="s">
        <v>1457</v>
      </c>
      <c r="F1988" s="419" t="s">
        <v>1457</v>
      </c>
      <c r="G1988" s="435">
        <f t="shared" si="111"/>
        <v>15.752000000000002</v>
      </c>
      <c r="H1988" s="442"/>
      <c r="I1988" s="435">
        <f t="shared" si="112"/>
        <v>15.752000000000002</v>
      </c>
      <c r="K1988" s="27"/>
      <c r="L1988" s="27"/>
    </row>
    <row r="1989" spans="1:12" s="42" customFormat="1" ht="15" customHeight="1" x14ac:dyDescent="0.3">
      <c r="A1989" s="417"/>
      <c r="B1989" s="417" t="s">
        <v>7648</v>
      </c>
      <c r="C1989" s="441" t="s">
        <v>7649</v>
      </c>
      <c r="D1989" s="549">
        <v>51.98</v>
      </c>
      <c r="E1989" s="418" t="s">
        <v>1457</v>
      </c>
      <c r="F1989" s="419" t="s">
        <v>1457</v>
      </c>
      <c r="G1989" s="435">
        <f t="shared" si="111"/>
        <v>20.792000000000002</v>
      </c>
      <c r="H1989" s="442"/>
      <c r="I1989" s="435">
        <f t="shared" si="112"/>
        <v>20.792000000000002</v>
      </c>
      <c r="J1989"/>
      <c r="K1989" s="27"/>
      <c r="L1989" s="27"/>
    </row>
    <row r="1990" spans="1:12" s="42" customFormat="1" ht="15" customHeight="1" x14ac:dyDescent="0.25">
      <c r="A1990" s="421"/>
      <c r="B1990" s="449">
        <v>3950</v>
      </c>
      <c r="C1990" s="465" t="s">
        <v>1398</v>
      </c>
      <c r="D1990" s="549">
        <v>51.98</v>
      </c>
      <c r="E1990" s="418" t="s">
        <v>1457</v>
      </c>
      <c r="F1990" s="419" t="s">
        <v>1457</v>
      </c>
      <c r="G1990" s="435">
        <f t="shared" si="111"/>
        <v>20.792000000000002</v>
      </c>
      <c r="H1990" s="442"/>
      <c r="I1990" s="435">
        <f t="shared" si="112"/>
        <v>20.792000000000002</v>
      </c>
      <c r="K1990" s="27"/>
      <c r="L1990" s="27"/>
    </row>
    <row r="1991" spans="1:12" s="42" customFormat="1" ht="15" customHeight="1" x14ac:dyDescent="0.25">
      <c r="A1991" s="421"/>
      <c r="B1991" s="449">
        <v>3951</v>
      </c>
      <c r="C1991" s="465" t="s">
        <v>1402</v>
      </c>
      <c r="D1991" s="549">
        <v>51.98</v>
      </c>
      <c r="E1991" s="418" t="s">
        <v>1457</v>
      </c>
      <c r="F1991" s="419" t="s">
        <v>1457</v>
      </c>
      <c r="G1991" s="435">
        <f t="shared" si="111"/>
        <v>20.792000000000002</v>
      </c>
      <c r="H1991" s="442"/>
      <c r="I1991" s="435">
        <f t="shared" si="112"/>
        <v>20.792000000000002</v>
      </c>
      <c r="K1991" s="27"/>
      <c r="L1991" s="27"/>
    </row>
    <row r="1992" spans="1:12" s="42" customFormat="1" ht="15" customHeight="1" x14ac:dyDescent="0.25">
      <c r="A1992" s="421"/>
      <c r="B1992" s="449">
        <v>3952</v>
      </c>
      <c r="C1992" s="465" t="s">
        <v>1446</v>
      </c>
      <c r="D1992" s="549">
        <v>50.4</v>
      </c>
      <c r="E1992" s="418" t="s">
        <v>1457</v>
      </c>
      <c r="F1992" s="419" t="s">
        <v>1457</v>
      </c>
      <c r="G1992" s="435">
        <f t="shared" si="111"/>
        <v>20.16</v>
      </c>
      <c r="H1992" s="442"/>
      <c r="I1992" s="435">
        <f t="shared" si="112"/>
        <v>20.16</v>
      </c>
      <c r="K1992" s="27"/>
      <c r="L1992" s="27"/>
    </row>
    <row r="1993" spans="1:12" s="42" customFormat="1" ht="15" customHeight="1" x14ac:dyDescent="0.25">
      <c r="A1993" s="421"/>
      <c r="B1993" s="449">
        <v>3953</v>
      </c>
      <c r="C1993" s="465" t="s">
        <v>1447</v>
      </c>
      <c r="D1993" s="549">
        <v>50.4</v>
      </c>
      <c r="E1993" s="418" t="s">
        <v>1457</v>
      </c>
      <c r="F1993" s="419" t="s">
        <v>1457</v>
      </c>
      <c r="G1993" s="435">
        <f t="shared" si="111"/>
        <v>20.16</v>
      </c>
      <c r="H1993" s="442"/>
      <c r="I1993" s="435">
        <f t="shared" si="112"/>
        <v>20.16</v>
      </c>
      <c r="K1993" s="27"/>
      <c r="L1993" s="27"/>
    </row>
    <row r="1994" spans="1:12" s="42" customFormat="1" ht="15" customHeight="1" x14ac:dyDescent="0.25">
      <c r="A1994" s="421"/>
      <c r="B1994" s="449">
        <v>3954</v>
      </c>
      <c r="C1994" s="465" t="s">
        <v>1448</v>
      </c>
      <c r="D1994" s="549">
        <v>50.4</v>
      </c>
      <c r="E1994" s="418" t="s">
        <v>1457</v>
      </c>
      <c r="F1994" s="419" t="s">
        <v>1457</v>
      </c>
      <c r="G1994" s="435">
        <f t="shared" si="111"/>
        <v>20.16</v>
      </c>
      <c r="H1994" s="442"/>
      <c r="I1994" s="435">
        <f t="shared" si="112"/>
        <v>20.16</v>
      </c>
      <c r="K1994" s="27"/>
      <c r="L1994" s="27"/>
    </row>
    <row r="1995" spans="1:12" s="42" customFormat="1" ht="15" customHeight="1" x14ac:dyDescent="0.3">
      <c r="A1995" s="417"/>
      <c r="B1995" s="417" t="s">
        <v>7650</v>
      </c>
      <c r="C1995" s="441" t="s">
        <v>7651</v>
      </c>
      <c r="D1995" s="549">
        <v>47.88</v>
      </c>
      <c r="E1995" s="418" t="s">
        <v>1457</v>
      </c>
      <c r="F1995" s="419" t="s">
        <v>1457</v>
      </c>
      <c r="G1995" s="435">
        <f t="shared" si="111"/>
        <v>19.152000000000001</v>
      </c>
      <c r="H1995" s="442"/>
      <c r="I1995" s="435">
        <f t="shared" si="112"/>
        <v>19.152000000000001</v>
      </c>
      <c r="J1995"/>
      <c r="K1995" s="27"/>
      <c r="L1995" s="27"/>
    </row>
    <row r="1996" spans="1:12" s="42" customFormat="1" ht="15" customHeight="1" x14ac:dyDescent="0.3">
      <c r="A1996" s="417"/>
      <c r="B1996" s="417" t="s">
        <v>7652</v>
      </c>
      <c r="C1996" s="441" t="s">
        <v>7653</v>
      </c>
      <c r="D1996" s="549">
        <v>47.88</v>
      </c>
      <c r="E1996" s="418" t="s">
        <v>1457</v>
      </c>
      <c r="F1996" s="419" t="s">
        <v>1457</v>
      </c>
      <c r="G1996" s="435">
        <f t="shared" si="111"/>
        <v>19.152000000000001</v>
      </c>
      <c r="H1996" s="442"/>
      <c r="I1996" s="435">
        <f t="shared" si="112"/>
        <v>19.152000000000001</v>
      </c>
      <c r="J1996"/>
      <c r="K1996" s="27"/>
      <c r="L1996" s="27"/>
    </row>
    <row r="1997" spans="1:12" s="42" customFormat="1" ht="15" customHeight="1" x14ac:dyDescent="0.3">
      <c r="A1997" s="417"/>
      <c r="B1997" s="417" t="s">
        <v>7654</v>
      </c>
      <c r="C1997" s="441" t="s">
        <v>7655</v>
      </c>
      <c r="D1997" s="549">
        <v>47.88</v>
      </c>
      <c r="E1997" s="418" t="s">
        <v>1457</v>
      </c>
      <c r="F1997" s="419" t="s">
        <v>1457</v>
      </c>
      <c r="G1997" s="435">
        <f t="shared" si="111"/>
        <v>19.152000000000001</v>
      </c>
      <c r="H1997" s="442"/>
      <c r="I1997" s="435">
        <f t="shared" si="112"/>
        <v>19.152000000000001</v>
      </c>
      <c r="J1997"/>
      <c r="K1997" s="27"/>
      <c r="L1997" s="27"/>
    </row>
    <row r="1998" spans="1:12" s="42" customFormat="1" ht="15" customHeight="1" x14ac:dyDescent="0.25">
      <c r="A1998" s="441"/>
      <c r="B1998" s="445">
        <v>3958</v>
      </c>
      <c r="C1998" s="441" t="s">
        <v>6978</v>
      </c>
      <c r="D1998" s="549">
        <v>121.28</v>
      </c>
      <c r="E1998" s="418" t="s">
        <v>1457</v>
      </c>
      <c r="F1998" s="419" t="s">
        <v>1457</v>
      </c>
      <c r="G1998" s="435">
        <f t="shared" si="111"/>
        <v>48.512</v>
      </c>
      <c r="H1998" s="442"/>
      <c r="I1998" s="435">
        <f t="shared" si="112"/>
        <v>48.512</v>
      </c>
      <c r="J1998" s="387"/>
      <c r="K1998" s="27"/>
      <c r="L1998" s="27"/>
    </row>
    <row r="1999" spans="1:12" s="42" customFormat="1" ht="15" customHeight="1" x14ac:dyDescent="0.3">
      <c r="A1999" s="417"/>
      <c r="B1999" s="417" t="s">
        <v>7633</v>
      </c>
      <c r="C1999" s="441" t="s">
        <v>7634</v>
      </c>
      <c r="D1999" s="549">
        <v>169.05</v>
      </c>
      <c r="E1999" s="418" t="s">
        <v>1457</v>
      </c>
      <c r="F1999" s="419" t="s">
        <v>1457</v>
      </c>
      <c r="G1999" s="435">
        <f t="shared" si="111"/>
        <v>67.62</v>
      </c>
      <c r="H1999" s="442"/>
      <c r="I1999" s="435">
        <f t="shared" si="112"/>
        <v>67.62</v>
      </c>
      <c r="J1999"/>
      <c r="K1999" s="27"/>
      <c r="L1999" s="27"/>
    </row>
    <row r="2000" spans="1:12" s="42" customFormat="1" ht="15" customHeight="1" x14ac:dyDescent="0.25">
      <c r="A2000" s="421"/>
      <c r="B2000" s="449">
        <v>3960</v>
      </c>
      <c r="C2000" s="464" t="s">
        <v>1888</v>
      </c>
      <c r="D2000" s="549">
        <v>294</v>
      </c>
      <c r="E2000" s="418" t="s">
        <v>1457</v>
      </c>
      <c r="F2000" s="419" t="s">
        <v>1457</v>
      </c>
      <c r="G2000" s="435">
        <f t="shared" si="111"/>
        <v>117.60000000000001</v>
      </c>
      <c r="H2000" s="442"/>
      <c r="I2000" s="435">
        <f t="shared" si="112"/>
        <v>117.60000000000001</v>
      </c>
      <c r="K2000" s="27"/>
      <c r="L2000" s="27"/>
    </row>
    <row r="2001" spans="1:12" s="42" customFormat="1" ht="15" customHeight="1" x14ac:dyDescent="0.25">
      <c r="A2001" s="425"/>
      <c r="B2001" s="449">
        <v>3961</v>
      </c>
      <c r="C2001" s="464" t="s">
        <v>1928</v>
      </c>
      <c r="D2001" s="549">
        <v>235.2</v>
      </c>
      <c r="E2001" s="418" t="s">
        <v>1457</v>
      </c>
      <c r="F2001" s="419" t="s">
        <v>1457</v>
      </c>
      <c r="G2001" s="435">
        <f t="shared" si="111"/>
        <v>94.08</v>
      </c>
      <c r="H2001" s="442"/>
      <c r="I2001" s="435">
        <f t="shared" si="112"/>
        <v>94.08</v>
      </c>
      <c r="K2001" s="27"/>
      <c r="L2001" s="27"/>
    </row>
    <row r="2002" spans="1:12" s="42" customFormat="1" ht="15" customHeight="1" x14ac:dyDescent="0.3">
      <c r="A2002" s="417"/>
      <c r="B2002" s="417" t="s">
        <v>7637</v>
      </c>
      <c r="C2002" s="441" t="s">
        <v>7638</v>
      </c>
      <c r="D2002" s="549">
        <v>132.30000000000001</v>
      </c>
      <c r="E2002" s="418" t="s">
        <v>1457</v>
      </c>
      <c r="F2002" s="419" t="s">
        <v>1457</v>
      </c>
      <c r="G2002" s="435">
        <f t="shared" ref="G2002:G2041" si="113">SUM(D2002)*0.4</f>
        <v>52.920000000000009</v>
      </c>
      <c r="H2002" s="442"/>
      <c r="I2002" s="435">
        <f t="shared" si="112"/>
        <v>52.920000000000009</v>
      </c>
      <c r="J2002"/>
      <c r="K2002" s="27"/>
      <c r="L2002" s="27"/>
    </row>
    <row r="2003" spans="1:12" s="42" customFormat="1" ht="15" customHeight="1" x14ac:dyDescent="0.25">
      <c r="A2003" s="421"/>
      <c r="B2003" s="449">
        <v>3963</v>
      </c>
      <c r="C2003" s="464" t="s">
        <v>1891</v>
      </c>
      <c r="D2003" s="549">
        <v>180.08</v>
      </c>
      <c r="E2003" s="418" t="s">
        <v>1457</v>
      </c>
      <c r="F2003" s="419" t="s">
        <v>1457</v>
      </c>
      <c r="G2003" s="435">
        <f t="shared" si="113"/>
        <v>72.032000000000011</v>
      </c>
      <c r="H2003" s="442"/>
      <c r="I2003" s="435">
        <f t="shared" si="112"/>
        <v>72.032000000000011</v>
      </c>
      <c r="K2003" s="27"/>
      <c r="L2003" s="27"/>
    </row>
    <row r="2004" spans="1:12" s="42" customFormat="1" ht="15" customHeight="1" x14ac:dyDescent="0.3">
      <c r="A2004" s="417"/>
      <c r="B2004" s="417" t="s">
        <v>7639</v>
      </c>
      <c r="C2004" s="441" t="s">
        <v>7640</v>
      </c>
      <c r="D2004" s="549">
        <v>305.02999999999997</v>
      </c>
      <c r="E2004" s="418" t="s">
        <v>1457</v>
      </c>
      <c r="F2004" s="419" t="s">
        <v>1457</v>
      </c>
      <c r="G2004" s="435">
        <f t="shared" si="113"/>
        <v>122.012</v>
      </c>
      <c r="H2004" s="442"/>
      <c r="I2004" s="435">
        <f t="shared" si="112"/>
        <v>122.012</v>
      </c>
      <c r="J2004"/>
      <c r="K2004" s="27"/>
      <c r="L2004" s="27"/>
    </row>
    <row r="2005" spans="1:12" s="42" customFormat="1" ht="15" customHeight="1" x14ac:dyDescent="0.3">
      <c r="A2005" s="417"/>
      <c r="B2005" s="417" t="s">
        <v>7641</v>
      </c>
      <c r="C2005" s="441" t="s">
        <v>7642</v>
      </c>
      <c r="D2005" s="549">
        <v>257.25</v>
      </c>
      <c r="E2005" s="418" t="s">
        <v>1457</v>
      </c>
      <c r="F2005" s="419" t="s">
        <v>1457</v>
      </c>
      <c r="G2005" s="435">
        <f t="shared" si="113"/>
        <v>102.9</v>
      </c>
      <c r="H2005" s="442"/>
      <c r="I2005" s="435">
        <f t="shared" si="112"/>
        <v>102.9</v>
      </c>
      <c r="J2005"/>
      <c r="K2005" s="27"/>
      <c r="L2005" s="27"/>
    </row>
    <row r="2006" spans="1:12" s="42" customFormat="1" ht="15" customHeight="1" x14ac:dyDescent="0.3">
      <c r="A2006" s="417"/>
      <c r="B2006" s="417" t="s">
        <v>7635</v>
      </c>
      <c r="C2006" s="441" t="s">
        <v>7636</v>
      </c>
      <c r="D2006" s="549">
        <v>73.5</v>
      </c>
      <c r="E2006" s="418" t="s">
        <v>1457</v>
      </c>
      <c r="F2006" s="419" t="s">
        <v>1457</v>
      </c>
      <c r="G2006" s="435">
        <f t="shared" si="113"/>
        <v>29.400000000000002</v>
      </c>
      <c r="H2006" s="442"/>
      <c r="I2006" s="435">
        <f t="shared" si="112"/>
        <v>29.400000000000002</v>
      </c>
      <c r="J2006"/>
      <c r="K2006" s="27"/>
      <c r="L2006" s="27"/>
    </row>
    <row r="2007" spans="1:12" s="42" customFormat="1" ht="15" customHeight="1" x14ac:dyDescent="0.25">
      <c r="A2007" s="421"/>
      <c r="B2007" s="449">
        <v>3967</v>
      </c>
      <c r="C2007" s="464" t="s">
        <v>1818</v>
      </c>
      <c r="D2007" s="549">
        <v>142.80000000000001</v>
      </c>
      <c r="E2007" s="418" t="s">
        <v>1457</v>
      </c>
      <c r="F2007" s="419" t="s">
        <v>1457</v>
      </c>
      <c r="G2007" s="435">
        <f t="shared" si="113"/>
        <v>57.120000000000005</v>
      </c>
      <c r="H2007" s="442"/>
      <c r="I2007" s="435">
        <f t="shared" si="112"/>
        <v>57.120000000000005</v>
      </c>
      <c r="K2007" s="6"/>
      <c r="L2007" s="6"/>
    </row>
    <row r="2008" spans="1:12" s="42" customFormat="1" ht="15" customHeight="1" x14ac:dyDescent="0.25">
      <c r="A2008" s="421"/>
      <c r="B2008" s="449">
        <v>3968</v>
      </c>
      <c r="C2008" s="464" t="s">
        <v>1820</v>
      </c>
      <c r="D2008" s="549">
        <v>173.25</v>
      </c>
      <c r="E2008" s="418" t="s">
        <v>1457</v>
      </c>
      <c r="F2008" s="419" t="s">
        <v>1457</v>
      </c>
      <c r="G2008" s="435">
        <f t="shared" si="113"/>
        <v>69.3</v>
      </c>
      <c r="H2008" s="442"/>
      <c r="I2008" s="435">
        <f t="shared" si="112"/>
        <v>69.3</v>
      </c>
      <c r="K2008" s="6"/>
      <c r="L2008" s="6"/>
    </row>
    <row r="2009" spans="1:12" s="42" customFormat="1" ht="15" customHeight="1" x14ac:dyDescent="0.25">
      <c r="A2009" s="421"/>
      <c r="B2009" s="449">
        <v>3969</v>
      </c>
      <c r="C2009" s="464" t="s">
        <v>1822</v>
      </c>
      <c r="D2009" s="549">
        <v>294</v>
      </c>
      <c r="E2009" s="418" t="s">
        <v>1457</v>
      </c>
      <c r="F2009" s="419" t="s">
        <v>1457</v>
      </c>
      <c r="G2009" s="435">
        <f t="shared" si="113"/>
        <v>117.60000000000001</v>
      </c>
      <c r="H2009" s="442"/>
      <c r="I2009" s="435">
        <f t="shared" si="112"/>
        <v>117.60000000000001</v>
      </c>
      <c r="K2009" s="6"/>
      <c r="L2009" s="6"/>
    </row>
    <row r="2010" spans="1:12" s="42" customFormat="1" ht="15" customHeight="1" x14ac:dyDescent="0.3">
      <c r="A2010" s="417"/>
      <c r="B2010" s="417" t="s">
        <v>7643</v>
      </c>
      <c r="C2010" s="441" t="s">
        <v>7644</v>
      </c>
      <c r="D2010" s="549">
        <v>88.2</v>
      </c>
      <c r="E2010" s="418" t="s">
        <v>1457</v>
      </c>
      <c r="F2010" s="419" t="s">
        <v>1457</v>
      </c>
      <c r="G2010" s="435">
        <f t="shared" si="113"/>
        <v>35.28</v>
      </c>
      <c r="H2010" s="442"/>
      <c r="I2010" s="435">
        <f t="shared" si="112"/>
        <v>35.28</v>
      </c>
      <c r="J2010"/>
      <c r="K2010" s="6"/>
      <c r="L2010" s="6"/>
    </row>
    <row r="2011" spans="1:12" s="42" customFormat="1" ht="15" customHeight="1" x14ac:dyDescent="0.3">
      <c r="A2011" s="417"/>
      <c r="B2011" s="417" t="s">
        <v>7645</v>
      </c>
      <c r="C2011" s="441" t="s">
        <v>1825</v>
      </c>
      <c r="D2011" s="549">
        <v>128.1</v>
      </c>
      <c r="E2011" s="418" t="s">
        <v>1457</v>
      </c>
      <c r="F2011" s="419" t="s">
        <v>1457</v>
      </c>
      <c r="G2011" s="435">
        <f t="shared" si="113"/>
        <v>51.24</v>
      </c>
      <c r="H2011" s="442"/>
      <c r="I2011" s="435">
        <f t="shared" si="112"/>
        <v>51.24</v>
      </c>
      <c r="J2011"/>
      <c r="K2011" s="6"/>
      <c r="L2011" s="6"/>
    </row>
    <row r="2012" spans="1:12" s="42" customFormat="1" ht="15" customHeight="1" x14ac:dyDescent="0.25">
      <c r="A2012" s="421"/>
      <c r="B2012" s="449">
        <v>3972</v>
      </c>
      <c r="C2012" s="464" t="s">
        <v>1827</v>
      </c>
      <c r="D2012" s="549">
        <v>201.6</v>
      </c>
      <c r="E2012" s="418" t="s">
        <v>1457</v>
      </c>
      <c r="F2012" s="419" t="s">
        <v>1457</v>
      </c>
      <c r="G2012" s="435">
        <f t="shared" si="113"/>
        <v>80.64</v>
      </c>
      <c r="H2012" s="442"/>
      <c r="I2012" s="435">
        <f t="shared" si="112"/>
        <v>80.64</v>
      </c>
      <c r="K2012" s="6"/>
      <c r="L2012" s="6"/>
    </row>
    <row r="2013" spans="1:12" s="42" customFormat="1" ht="15" customHeight="1" x14ac:dyDescent="0.25">
      <c r="A2013" s="421"/>
      <c r="B2013" s="449">
        <v>3973</v>
      </c>
      <c r="C2013" s="464" t="s">
        <v>1829</v>
      </c>
      <c r="D2013" s="549">
        <v>344.4</v>
      </c>
      <c r="E2013" s="418" t="s">
        <v>1457</v>
      </c>
      <c r="F2013" s="419" t="s">
        <v>1457</v>
      </c>
      <c r="G2013" s="435">
        <f t="shared" si="113"/>
        <v>137.76</v>
      </c>
      <c r="H2013" s="442"/>
      <c r="I2013" s="435">
        <f t="shared" si="112"/>
        <v>137.76</v>
      </c>
    </row>
    <row r="2014" spans="1:12" s="42" customFormat="1" ht="15" customHeight="1" x14ac:dyDescent="0.25">
      <c r="A2014" s="417"/>
      <c r="B2014" s="449">
        <v>3974</v>
      </c>
      <c r="C2014" s="465" t="s">
        <v>1897</v>
      </c>
      <c r="D2014" s="549">
        <v>107.646</v>
      </c>
      <c r="E2014" s="418" t="s">
        <v>1457</v>
      </c>
      <c r="F2014" s="419" t="s">
        <v>1457</v>
      </c>
      <c r="G2014" s="435">
        <f t="shared" si="113"/>
        <v>43.058400000000006</v>
      </c>
      <c r="H2014" s="442"/>
      <c r="I2014" s="435">
        <f t="shared" si="112"/>
        <v>43.058400000000006</v>
      </c>
    </row>
    <row r="2015" spans="1:12" s="42" customFormat="1" ht="15" customHeight="1" x14ac:dyDescent="0.25">
      <c r="A2015" s="417"/>
      <c r="B2015" s="455">
        <v>3975</v>
      </c>
      <c r="C2015" s="463" t="s">
        <v>1937</v>
      </c>
      <c r="D2015" s="554">
        <v>91.88</v>
      </c>
      <c r="E2015" s="418" t="s">
        <v>1457</v>
      </c>
      <c r="F2015" s="419" t="s">
        <v>1457</v>
      </c>
      <c r="G2015" s="435">
        <f t="shared" si="113"/>
        <v>36.752000000000002</v>
      </c>
      <c r="H2015" s="442"/>
      <c r="I2015" s="435">
        <f t="shared" si="112"/>
        <v>36.752000000000002</v>
      </c>
    </row>
    <row r="2016" spans="1:12" s="42" customFormat="1" ht="15" customHeight="1" x14ac:dyDescent="0.25">
      <c r="A2016" s="417"/>
      <c r="B2016" s="455">
        <v>3976</v>
      </c>
      <c r="C2016" s="463" t="s">
        <v>1939</v>
      </c>
      <c r="D2016" s="554">
        <v>172.73</v>
      </c>
      <c r="E2016" s="418" t="s">
        <v>1457</v>
      </c>
      <c r="F2016" s="419" t="s">
        <v>1457</v>
      </c>
      <c r="G2016" s="435">
        <f t="shared" si="113"/>
        <v>69.091999999999999</v>
      </c>
      <c r="H2016" s="442"/>
      <c r="I2016" s="435">
        <f t="shared" si="112"/>
        <v>69.091999999999999</v>
      </c>
    </row>
    <row r="2017" spans="1:10" s="42" customFormat="1" ht="15" customHeight="1" x14ac:dyDescent="0.25">
      <c r="A2017" s="417"/>
      <c r="B2017" s="455">
        <v>3977</v>
      </c>
      <c r="C2017" s="463" t="s">
        <v>1941</v>
      </c>
      <c r="D2017" s="554">
        <v>345.45</v>
      </c>
      <c r="E2017" s="418" t="s">
        <v>1457</v>
      </c>
      <c r="F2017" s="419" t="s">
        <v>1457</v>
      </c>
      <c r="G2017" s="435">
        <f t="shared" si="113"/>
        <v>138.18</v>
      </c>
      <c r="H2017" s="442"/>
      <c r="I2017" s="435">
        <f t="shared" si="112"/>
        <v>138.18</v>
      </c>
    </row>
    <row r="2018" spans="1:10" s="42" customFormat="1" ht="15" customHeight="1" x14ac:dyDescent="0.25">
      <c r="A2018" s="421"/>
      <c r="B2018" s="449">
        <v>3978</v>
      </c>
      <c r="C2018" s="465" t="s">
        <v>5399</v>
      </c>
      <c r="D2018" s="549">
        <v>161.69999999999999</v>
      </c>
      <c r="E2018" s="418" t="s">
        <v>1457</v>
      </c>
      <c r="F2018" s="419" t="s">
        <v>1457</v>
      </c>
      <c r="G2018" s="435">
        <f t="shared" si="113"/>
        <v>64.679999999999993</v>
      </c>
      <c r="H2018" s="442"/>
      <c r="I2018" s="435">
        <f t="shared" si="112"/>
        <v>64.679999999999993</v>
      </c>
    </row>
    <row r="2019" spans="1:10" s="42" customFormat="1" ht="15" customHeight="1" x14ac:dyDescent="0.25">
      <c r="A2019" s="421"/>
      <c r="B2019" s="449">
        <v>3979</v>
      </c>
      <c r="C2019" s="465" t="s">
        <v>2060</v>
      </c>
      <c r="D2019" s="549">
        <v>223.65</v>
      </c>
      <c r="E2019" s="418" t="s">
        <v>1457</v>
      </c>
      <c r="F2019" s="419" t="s">
        <v>1457</v>
      </c>
      <c r="G2019" s="435">
        <f t="shared" si="113"/>
        <v>89.460000000000008</v>
      </c>
      <c r="H2019" s="442"/>
      <c r="I2019" s="435">
        <f t="shared" si="112"/>
        <v>89.460000000000008</v>
      </c>
    </row>
    <row r="2020" spans="1:10" s="42" customFormat="1" ht="15" customHeight="1" x14ac:dyDescent="0.25">
      <c r="A2020" s="421"/>
      <c r="B2020" s="449">
        <v>3980</v>
      </c>
      <c r="C2020" s="465" t="s">
        <v>2061</v>
      </c>
      <c r="D2020" s="549">
        <v>99.23</v>
      </c>
      <c r="E2020" s="418" t="s">
        <v>1457</v>
      </c>
      <c r="F2020" s="419" t="s">
        <v>1457</v>
      </c>
      <c r="G2020" s="435">
        <f t="shared" si="113"/>
        <v>39.692000000000007</v>
      </c>
      <c r="H2020" s="442"/>
      <c r="I2020" s="435">
        <f t="shared" si="112"/>
        <v>39.692000000000007</v>
      </c>
      <c r="J2020" s="6"/>
    </row>
    <row r="2021" spans="1:10" s="42" customFormat="1" ht="15" customHeight="1" x14ac:dyDescent="0.25">
      <c r="A2021" s="421"/>
      <c r="B2021" s="449">
        <v>3981</v>
      </c>
      <c r="C2021" s="465" t="s">
        <v>2062</v>
      </c>
      <c r="D2021" s="549">
        <v>165.38</v>
      </c>
      <c r="E2021" s="418" t="s">
        <v>1457</v>
      </c>
      <c r="F2021" s="419" t="s">
        <v>1457</v>
      </c>
      <c r="G2021" s="435">
        <f t="shared" si="113"/>
        <v>66.152000000000001</v>
      </c>
      <c r="H2021" s="442"/>
      <c r="I2021" s="435">
        <f t="shared" si="112"/>
        <v>66.152000000000001</v>
      </c>
      <c r="J2021" s="6"/>
    </row>
    <row r="2022" spans="1:10" s="42" customFormat="1" ht="15" customHeight="1" x14ac:dyDescent="0.3">
      <c r="A2022" s="417"/>
      <c r="B2022" s="417" t="s">
        <v>7619</v>
      </c>
      <c r="C2022" s="441" t="s">
        <v>1851</v>
      </c>
      <c r="D2022" s="549">
        <v>59.75</v>
      </c>
      <c r="E2022" s="418" t="s">
        <v>1457</v>
      </c>
      <c r="F2022" s="419" t="s">
        <v>1457</v>
      </c>
      <c r="G2022" s="435">
        <f t="shared" si="113"/>
        <v>23.900000000000002</v>
      </c>
      <c r="H2022" s="442"/>
      <c r="I2022" s="435">
        <f t="shared" si="112"/>
        <v>23.900000000000002</v>
      </c>
      <c r="J2022"/>
    </row>
    <row r="2023" spans="1:10" s="42" customFormat="1" ht="15" customHeight="1" x14ac:dyDescent="0.3">
      <c r="A2023" s="417"/>
      <c r="B2023" s="417" t="s">
        <v>7623</v>
      </c>
      <c r="C2023" s="441" t="s">
        <v>1857</v>
      </c>
      <c r="D2023" s="549">
        <v>45.57</v>
      </c>
      <c r="E2023" s="418" t="s">
        <v>1457</v>
      </c>
      <c r="F2023" s="419" t="s">
        <v>1457</v>
      </c>
      <c r="G2023" s="435">
        <f t="shared" si="113"/>
        <v>18.228000000000002</v>
      </c>
      <c r="H2023" s="442"/>
      <c r="I2023" s="435">
        <f t="shared" si="112"/>
        <v>18.228000000000002</v>
      </c>
      <c r="J2023"/>
    </row>
    <row r="2024" spans="1:10" s="42" customFormat="1" ht="15" customHeight="1" x14ac:dyDescent="0.3">
      <c r="A2024" s="417"/>
      <c r="B2024" s="417" t="s">
        <v>7625</v>
      </c>
      <c r="C2024" s="441" t="s">
        <v>1860</v>
      </c>
      <c r="D2024" s="549">
        <v>45.57</v>
      </c>
      <c r="E2024" s="418" t="s">
        <v>1457</v>
      </c>
      <c r="F2024" s="419" t="s">
        <v>1457</v>
      </c>
      <c r="G2024" s="435">
        <f t="shared" si="113"/>
        <v>18.228000000000002</v>
      </c>
      <c r="H2024" s="442"/>
      <c r="I2024" s="435">
        <f t="shared" si="112"/>
        <v>18.228000000000002</v>
      </c>
      <c r="J2024"/>
    </row>
    <row r="2025" spans="1:10" s="42" customFormat="1" ht="15" customHeight="1" x14ac:dyDescent="0.3">
      <c r="A2025" s="417"/>
      <c r="B2025" s="417" t="s">
        <v>7621</v>
      </c>
      <c r="C2025" s="441" t="s">
        <v>1854</v>
      </c>
      <c r="D2025" s="549">
        <v>52.4</v>
      </c>
      <c r="E2025" s="418" t="s">
        <v>1457</v>
      </c>
      <c r="F2025" s="419" t="s">
        <v>1457</v>
      </c>
      <c r="G2025" s="435">
        <f t="shared" si="113"/>
        <v>20.96</v>
      </c>
      <c r="H2025" s="442"/>
      <c r="I2025" s="435">
        <f t="shared" si="112"/>
        <v>20.96</v>
      </c>
      <c r="J2025"/>
    </row>
    <row r="2026" spans="1:10" s="42" customFormat="1" ht="15" customHeight="1" x14ac:dyDescent="0.3">
      <c r="A2026" s="417"/>
      <c r="B2026" s="417" t="s">
        <v>7540</v>
      </c>
      <c r="C2026" s="441" t="s">
        <v>2963</v>
      </c>
      <c r="D2026" s="549">
        <v>198.45</v>
      </c>
      <c r="E2026" s="418" t="s">
        <v>1457</v>
      </c>
      <c r="F2026" s="419" t="s">
        <v>1457</v>
      </c>
      <c r="G2026" s="435">
        <f t="shared" si="113"/>
        <v>79.38</v>
      </c>
      <c r="H2026" s="442"/>
      <c r="I2026" s="435">
        <f t="shared" si="112"/>
        <v>79.38</v>
      </c>
      <c r="J2026"/>
    </row>
    <row r="2027" spans="1:10" s="42" customFormat="1" ht="15" customHeight="1" x14ac:dyDescent="0.3">
      <c r="A2027" s="417"/>
      <c r="B2027" s="417" t="s">
        <v>7541</v>
      </c>
      <c r="C2027" s="441" t="s">
        <v>2964</v>
      </c>
      <c r="D2027" s="549">
        <v>198.45</v>
      </c>
      <c r="E2027" s="418" t="s">
        <v>1457</v>
      </c>
      <c r="F2027" s="419" t="s">
        <v>1457</v>
      </c>
      <c r="G2027" s="435">
        <f t="shared" si="113"/>
        <v>79.38</v>
      </c>
      <c r="H2027" s="442"/>
      <c r="I2027" s="435">
        <f t="shared" si="112"/>
        <v>79.38</v>
      </c>
      <c r="J2027"/>
    </row>
    <row r="2028" spans="1:10" s="42" customFormat="1" ht="15" customHeight="1" x14ac:dyDescent="0.3">
      <c r="A2028" s="417"/>
      <c r="B2028" s="417" t="s">
        <v>7542</v>
      </c>
      <c r="C2028" s="441" t="s">
        <v>2965</v>
      </c>
      <c r="D2028" s="549">
        <v>198.45</v>
      </c>
      <c r="E2028" s="418" t="s">
        <v>1457</v>
      </c>
      <c r="F2028" s="419" t="s">
        <v>1457</v>
      </c>
      <c r="G2028" s="435">
        <f t="shared" si="113"/>
        <v>79.38</v>
      </c>
      <c r="H2028" s="442"/>
      <c r="I2028" s="435">
        <f t="shared" si="112"/>
        <v>79.38</v>
      </c>
      <c r="J2028"/>
    </row>
    <row r="2029" spans="1:10" s="42" customFormat="1" ht="15" customHeight="1" x14ac:dyDescent="0.3">
      <c r="A2029" s="417"/>
      <c r="B2029" s="417" t="s">
        <v>7543</v>
      </c>
      <c r="C2029" s="441" t="s">
        <v>2054</v>
      </c>
      <c r="D2029" s="549">
        <v>231</v>
      </c>
      <c r="E2029" s="418" t="s">
        <v>1457</v>
      </c>
      <c r="F2029" s="419" t="s">
        <v>1457</v>
      </c>
      <c r="G2029" s="435">
        <f t="shared" si="113"/>
        <v>92.4</v>
      </c>
      <c r="H2029" s="442"/>
      <c r="I2029" s="435">
        <f t="shared" si="112"/>
        <v>92.4</v>
      </c>
      <c r="J2029"/>
    </row>
    <row r="2030" spans="1:10" s="42" customFormat="1" ht="15" customHeight="1" x14ac:dyDescent="0.3">
      <c r="A2030" s="417"/>
      <c r="B2030" s="417" t="s">
        <v>7544</v>
      </c>
      <c r="C2030" s="441" t="s">
        <v>2055</v>
      </c>
      <c r="D2030" s="549">
        <v>231</v>
      </c>
      <c r="E2030" s="418" t="s">
        <v>1457</v>
      </c>
      <c r="F2030" s="419" t="s">
        <v>1457</v>
      </c>
      <c r="G2030" s="435">
        <f t="shared" si="113"/>
        <v>92.4</v>
      </c>
      <c r="H2030" s="442"/>
      <c r="I2030" s="435">
        <f t="shared" si="112"/>
        <v>92.4</v>
      </c>
      <c r="J2030"/>
    </row>
    <row r="2031" spans="1:10" s="42" customFormat="1" ht="15" customHeight="1" x14ac:dyDescent="0.3">
      <c r="A2031" s="417"/>
      <c r="B2031" s="417" t="s">
        <v>7545</v>
      </c>
      <c r="C2031" s="441" t="s">
        <v>2056</v>
      </c>
      <c r="D2031" s="549">
        <v>231</v>
      </c>
      <c r="E2031" s="418" t="s">
        <v>1457</v>
      </c>
      <c r="F2031" s="419" t="s">
        <v>1457</v>
      </c>
      <c r="G2031" s="435">
        <f t="shared" si="113"/>
        <v>92.4</v>
      </c>
      <c r="H2031" s="442"/>
      <c r="I2031" s="435">
        <f t="shared" si="112"/>
        <v>92.4</v>
      </c>
      <c r="J2031"/>
    </row>
    <row r="2032" spans="1:10" s="42" customFormat="1" ht="15" customHeight="1" x14ac:dyDescent="0.25">
      <c r="A2032" s="425"/>
      <c r="B2032" s="449">
        <v>3992</v>
      </c>
      <c r="C2032" s="464" t="s">
        <v>2057</v>
      </c>
      <c r="D2032" s="549">
        <v>105.84</v>
      </c>
      <c r="E2032" s="418" t="s">
        <v>1457</v>
      </c>
      <c r="F2032" s="419" t="s">
        <v>1457</v>
      </c>
      <c r="G2032" s="435">
        <f t="shared" si="113"/>
        <v>42.336000000000006</v>
      </c>
      <c r="H2032" s="442"/>
      <c r="I2032" s="435">
        <f t="shared" si="112"/>
        <v>42.336000000000006</v>
      </c>
      <c r="J2032" s="6"/>
    </row>
    <row r="2033" spans="1:10" s="42" customFormat="1" ht="15" customHeight="1" x14ac:dyDescent="0.25">
      <c r="A2033" s="425"/>
      <c r="B2033" s="449">
        <v>3993</v>
      </c>
      <c r="C2033" s="464" t="s">
        <v>2058</v>
      </c>
      <c r="D2033" s="549">
        <v>105.84</v>
      </c>
      <c r="E2033" s="418" t="s">
        <v>1457</v>
      </c>
      <c r="F2033" s="419" t="s">
        <v>1457</v>
      </c>
      <c r="G2033" s="435">
        <f t="shared" si="113"/>
        <v>42.336000000000006</v>
      </c>
      <c r="H2033" s="442"/>
      <c r="I2033" s="435">
        <f t="shared" si="112"/>
        <v>42.336000000000006</v>
      </c>
      <c r="J2033" s="6"/>
    </row>
    <row r="2034" spans="1:10" s="42" customFormat="1" ht="15" customHeight="1" x14ac:dyDescent="0.25">
      <c r="A2034" s="425"/>
      <c r="B2034" s="449">
        <v>3994</v>
      </c>
      <c r="C2034" s="464" t="s">
        <v>2059</v>
      </c>
      <c r="D2034" s="549">
        <v>105.84</v>
      </c>
      <c r="E2034" s="418" t="s">
        <v>1457</v>
      </c>
      <c r="F2034" s="419" t="s">
        <v>1457</v>
      </c>
      <c r="G2034" s="435">
        <f t="shared" si="113"/>
        <v>42.336000000000006</v>
      </c>
      <c r="H2034" s="442"/>
      <c r="I2034" s="435">
        <f t="shared" si="112"/>
        <v>42.336000000000006</v>
      </c>
      <c r="J2034" s="27"/>
    </row>
    <row r="2035" spans="1:10" s="42" customFormat="1" ht="15" customHeight="1" x14ac:dyDescent="0.25">
      <c r="A2035" s="425"/>
      <c r="B2035" s="449">
        <v>3995</v>
      </c>
      <c r="C2035" s="464" t="s">
        <v>1901</v>
      </c>
      <c r="D2035" s="549">
        <v>124.95</v>
      </c>
      <c r="E2035" s="418" t="s">
        <v>1457</v>
      </c>
      <c r="F2035" s="419" t="s">
        <v>1457</v>
      </c>
      <c r="G2035" s="435">
        <f t="shared" si="113"/>
        <v>49.980000000000004</v>
      </c>
      <c r="H2035" s="442"/>
      <c r="I2035" s="435">
        <f t="shared" si="112"/>
        <v>49.980000000000004</v>
      </c>
      <c r="J2035" s="6"/>
    </row>
    <row r="2036" spans="1:10" s="42" customFormat="1" ht="15" customHeight="1" x14ac:dyDescent="0.25">
      <c r="A2036" s="425"/>
      <c r="B2036" s="449">
        <v>3996</v>
      </c>
      <c r="C2036" s="464" t="s">
        <v>1902</v>
      </c>
      <c r="D2036" s="549">
        <v>124.95</v>
      </c>
      <c r="E2036" s="418" t="s">
        <v>1457</v>
      </c>
      <c r="F2036" s="419" t="s">
        <v>1457</v>
      </c>
      <c r="G2036" s="435">
        <f t="shared" si="113"/>
        <v>49.980000000000004</v>
      </c>
      <c r="H2036" s="442"/>
      <c r="I2036" s="435">
        <f t="shared" si="112"/>
        <v>49.980000000000004</v>
      </c>
      <c r="J2036" s="6"/>
    </row>
    <row r="2037" spans="1:10" s="42" customFormat="1" ht="15" customHeight="1" x14ac:dyDescent="0.25">
      <c r="A2037" s="425"/>
      <c r="B2037" s="449">
        <v>3997</v>
      </c>
      <c r="C2037" s="464" t="s">
        <v>1903</v>
      </c>
      <c r="D2037" s="549">
        <v>124.95</v>
      </c>
      <c r="E2037" s="418" t="s">
        <v>1457</v>
      </c>
      <c r="F2037" s="419" t="s">
        <v>1457</v>
      </c>
      <c r="G2037" s="435">
        <f t="shared" si="113"/>
        <v>49.980000000000004</v>
      </c>
      <c r="H2037" s="442"/>
      <c r="I2037" s="435">
        <f t="shared" si="112"/>
        <v>49.980000000000004</v>
      </c>
      <c r="J2037" s="6"/>
    </row>
    <row r="2038" spans="1:10" s="42" customFormat="1" ht="15" customHeight="1" x14ac:dyDescent="0.3">
      <c r="A2038" s="417"/>
      <c r="B2038" s="417" t="s">
        <v>7193</v>
      </c>
      <c r="C2038" s="441" t="s">
        <v>7194</v>
      </c>
      <c r="D2038" s="549">
        <v>17.75</v>
      </c>
      <c r="E2038" s="418" t="s">
        <v>1457</v>
      </c>
      <c r="F2038" s="419" t="s">
        <v>1457</v>
      </c>
      <c r="G2038" s="435">
        <f t="shared" si="113"/>
        <v>7.1000000000000005</v>
      </c>
      <c r="H2038" s="442"/>
      <c r="I2038" s="435">
        <f t="shared" si="112"/>
        <v>7.1000000000000005</v>
      </c>
      <c r="J2038"/>
    </row>
    <row r="2039" spans="1:10" s="42" customFormat="1" ht="15" customHeight="1" x14ac:dyDescent="0.3">
      <c r="A2039" s="417"/>
      <c r="B2039" s="417" t="s">
        <v>7195</v>
      </c>
      <c r="C2039" s="441" t="s">
        <v>7196</v>
      </c>
      <c r="D2039" s="549">
        <v>17.75</v>
      </c>
      <c r="E2039" s="418" t="s">
        <v>1457</v>
      </c>
      <c r="F2039" s="419" t="s">
        <v>1457</v>
      </c>
      <c r="G2039" s="435">
        <f t="shared" si="113"/>
        <v>7.1000000000000005</v>
      </c>
      <c r="H2039" s="442"/>
      <c r="I2039" s="435">
        <f t="shared" si="112"/>
        <v>7.1000000000000005</v>
      </c>
      <c r="J2039"/>
    </row>
    <row r="2040" spans="1:10" s="42" customFormat="1" ht="15" customHeight="1" x14ac:dyDescent="0.3">
      <c r="A2040" s="417"/>
      <c r="B2040" s="417" t="s">
        <v>7197</v>
      </c>
      <c r="C2040" s="441" t="s">
        <v>7198</v>
      </c>
      <c r="D2040" s="549">
        <v>17.75</v>
      </c>
      <c r="E2040" s="418" t="s">
        <v>1457</v>
      </c>
      <c r="F2040" s="419" t="s">
        <v>1457</v>
      </c>
      <c r="G2040" s="435">
        <f t="shared" si="113"/>
        <v>7.1000000000000005</v>
      </c>
      <c r="H2040" s="442"/>
      <c r="I2040" s="435">
        <f t="shared" si="112"/>
        <v>7.1000000000000005</v>
      </c>
      <c r="J2040"/>
    </row>
    <row r="2041" spans="1:10" s="42" customFormat="1" ht="15" customHeight="1" x14ac:dyDescent="0.25">
      <c r="A2041" s="423"/>
      <c r="B2041" s="449">
        <v>4116</v>
      </c>
      <c r="C2041" s="464" t="s">
        <v>6467</v>
      </c>
      <c r="D2041" s="549">
        <v>5.24</v>
      </c>
      <c r="E2041" s="418" t="s">
        <v>1457</v>
      </c>
      <c r="F2041" s="419" t="s">
        <v>1457</v>
      </c>
      <c r="G2041" s="435">
        <f t="shared" si="113"/>
        <v>2.0960000000000001</v>
      </c>
      <c r="H2041" s="442"/>
      <c r="I2041" s="435">
        <f t="shared" si="112"/>
        <v>2.0960000000000001</v>
      </c>
      <c r="J2041" s="6"/>
    </row>
    <row r="2042" spans="1:10" s="42" customFormat="1" ht="15" customHeight="1" x14ac:dyDescent="0.25">
      <c r="A2042" s="417"/>
      <c r="B2042" s="417" t="s">
        <v>8816</v>
      </c>
      <c r="C2042" s="441" t="s">
        <v>8817</v>
      </c>
      <c r="D2042" s="549">
        <v>2</v>
      </c>
      <c r="E2042" s="418" t="s">
        <v>1457</v>
      </c>
      <c r="F2042" s="416" t="s">
        <v>3798</v>
      </c>
      <c r="G2042" s="458">
        <v>0.51</v>
      </c>
      <c r="H2042" s="442"/>
      <c r="I2042" s="435">
        <f t="shared" si="112"/>
        <v>0.51</v>
      </c>
      <c r="J2042" s="346"/>
    </row>
    <row r="2043" spans="1:10" s="42" customFormat="1" ht="15" customHeight="1" x14ac:dyDescent="0.25">
      <c r="A2043" s="417"/>
      <c r="B2043" s="417" t="s">
        <v>8818</v>
      </c>
      <c r="C2043" s="441" t="s">
        <v>8819</v>
      </c>
      <c r="D2043" s="549">
        <v>2</v>
      </c>
      <c r="E2043" s="418" t="s">
        <v>1457</v>
      </c>
      <c r="F2043" s="416" t="s">
        <v>3798</v>
      </c>
      <c r="G2043" s="458">
        <v>0.51</v>
      </c>
      <c r="H2043" s="442"/>
      <c r="I2043" s="435">
        <f t="shared" si="112"/>
        <v>0.51</v>
      </c>
      <c r="J2043" s="346"/>
    </row>
    <row r="2044" spans="1:10" s="42" customFormat="1" ht="15" customHeight="1" x14ac:dyDescent="0.25">
      <c r="A2044" s="423"/>
      <c r="B2044" s="449">
        <v>4124</v>
      </c>
      <c r="C2044" s="464" t="s">
        <v>1997</v>
      </c>
      <c r="D2044" s="549">
        <v>2</v>
      </c>
      <c r="E2044" s="418" t="s">
        <v>1457</v>
      </c>
      <c r="F2044" s="434" t="s">
        <v>3798</v>
      </c>
      <c r="G2044" s="435">
        <v>0.51</v>
      </c>
      <c r="H2044" s="442"/>
      <c r="I2044" s="435">
        <f t="shared" si="112"/>
        <v>0.51</v>
      </c>
      <c r="J2044" s="6"/>
    </row>
    <row r="2045" spans="1:10" s="42" customFormat="1" ht="15" customHeight="1" x14ac:dyDescent="0.25">
      <c r="A2045" s="417"/>
      <c r="B2045" s="417" t="s">
        <v>8820</v>
      </c>
      <c r="C2045" s="441" t="s">
        <v>8821</v>
      </c>
      <c r="D2045" s="549">
        <v>3.68</v>
      </c>
      <c r="E2045" s="418" t="s">
        <v>1457</v>
      </c>
      <c r="F2045" s="421" t="s">
        <v>1457</v>
      </c>
      <c r="G2045" s="435">
        <f>SUM(D2045)*0.4</f>
        <v>1.4720000000000002</v>
      </c>
      <c r="H2045" s="442"/>
      <c r="I2045" s="435">
        <f t="shared" si="112"/>
        <v>1.4720000000000002</v>
      </c>
      <c r="J2045" s="346"/>
    </row>
    <row r="2046" spans="1:10" s="42" customFormat="1" ht="15" customHeight="1" x14ac:dyDescent="0.25">
      <c r="A2046" s="423"/>
      <c r="B2046" s="449">
        <v>4156</v>
      </c>
      <c r="C2046" s="464" t="s">
        <v>2624</v>
      </c>
      <c r="D2046" s="549">
        <v>1.25</v>
      </c>
      <c r="E2046" s="418" t="s">
        <v>1457</v>
      </c>
      <c r="F2046" s="419" t="s">
        <v>1457</v>
      </c>
      <c r="G2046" s="435">
        <f>SUM(D2046)*0.4</f>
        <v>0.5</v>
      </c>
      <c r="H2046" s="442"/>
      <c r="I2046" s="435">
        <f t="shared" si="112"/>
        <v>0.5</v>
      </c>
      <c r="J2046" s="6"/>
    </row>
    <row r="2047" spans="1:10" s="42" customFormat="1" ht="15" customHeight="1" x14ac:dyDescent="0.25">
      <c r="A2047" s="417"/>
      <c r="B2047" s="417" t="s">
        <v>8822</v>
      </c>
      <c r="C2047" s="441" t="s">
        <v>2075</v>
      </c>
      <c r="D2047" s="549">
        <v>2</v>
      </c>
      <c r="E2047" s="418" t="s">
        <v>1457</v>
      </c>
      <c r="F2047" s="416" t="s">
        <v>3798</v>
      </c>
      <c r="G2047" s="458">
        <v>0.51</v>
      </c>
      <c r="H2047" s="442"/>
      <c r="I2047" s="435">
        <f t="shared" si="112"/>
        <v>0.51</v>
      </c>
      <c r="J2047" s="346"/>
    </row>
    <row r="2048" spans="1:10" s="42" customFormat="1" ht="15" customHeight="1" x14ac:dyDescent="0.25">
      <c r="A2048" s="417"/>
      <c r="B2048" s="417" t="s">
        <v>8823</v>
      </c>
      <c r="C2048" s="441" t="s">
        <v>8824</v>
      </c>
      <c r="D2048" s="549">
        <v>2</v>
      </c>
      <c r="E2048" s="418" t="s">
        <v>1457</v>
      </c>
      <c r="F2048" s="416" t="s">
        <v>3798</v>
      </c>
      <c r="G2048" s="458">
        <v>0.51</v>
      </c>
      <c r="H2048" s="442"/>
      <c r="I2048" s="435">
        <f t="shared" si="112"/>
        <v>0.51</v>
      </c>
      <c r="J2048" s="346"/>
    </row>
    <row r="2049" spans="1:10" s="42" customFormat="1" ht="15" customHeight="1" x14ac:dyDescent="0.25">
      <c r="A2049" s="441"/>
      <c r="B2049" s="445">
        <v>4164</v>
      </c>
      <c r="C2049" s="441" t="s">
        <v>6842</v>
      </c>
      <c r="D2049" s="549">
        <v>2</v>
      </c>
      <c r="E2049" s="418" t="s">
        <v>1457</v>
      </c>
      <c r="F2049" s="416" t="s">
        <v>3798</v>
      </c>
      <c r="G2049" s="422">
        <v>0.51</v>
      </c>
      <c r="H2049" s="442"/>
      <c r="I2049" s="435">
        <f t="shared" si="112"/>
        <v>0.51</v>
      </c>
      <c r="J2049" s="6"/>
    </row>
    <row r="2050" spans="1:10" s="42" customFormat="1" ht="15" customHeight="1" x14ac:dyDescent="0.3">
      <c r="A2050" s="417"/>
      <c r="B2050" s="417" t="s">
        <v>7701</v>
      </c>
      <c r="C2050" s="441" t="s">
        <v>7702</v>
      </c>
      <c r="D2050" s="549">
        <v>2</v>
      </c>
      <c r="E2050" s="418" t="s">
        <v>1457</v>
      </c>
      <c r="F2050" s="416" t="s">
        <v>3798</v>
      </c>
      <c r="G2050" s="422">
        <v>0.51</v>
      </c>
      <c r="H2050" s="442"/>
      <c r="I2050" s="435">
        <f t="shared" ref="I2050:I2113" si="114">SUM(G2050*H2050)+G2050</f>
        <v>0.51</v>
      </c>
      <c r="J2050"/>
    </row>
    <row r="2051" spans="1:10" s="42" customFormat="1" ht="15" customHeight="1" x14ac:dyDescent="0.25">
      <c r="A2051" s="417"/>
      <c r="B2051" s="417" t="s">
        <v>8825</v>
      </c>
      <c r="C2051" s="441" t="s">
        <v>8826</v>
      </c>
      <c r="D2051" s="549">
        <v>2</v>
      </c>
      <c r="E2051" s="418" t="s">
        <v>1457</v>
      </c>
      <c r="F2051" s="416" t="s">
        <v>3798</v>
      </c>
      <c r="G2051" s="458">
        <v>0.51</v>
      </c>
      <c r="H2051" s="442"/>
      <c r="I2051" s="435">
        <f t="shared" si="114"/>
        <v>0.51</v>
      </c>
      <c r="J2051" s="346"/>
    </row>
    <row r="2052" spans="1:10" s="42" customFormat="1" ht="15" customHeight="1" x14ac:dyDescent="0.25">
      <c r="A2052" s="417"/>
      <c r="B2052" s="417" t="s">
        <v>8827</v>
      </c>
      <c r="C2052" s="441" t="s">
        <v>8828</v>
      </c>
      <c r="D2052" s="549">
        <v>2</v>
      </c>
      <c r="E2052" s="418" t="s">
        <v>1457</v>
      </c>
      <c r="F2052" s="416" t="s">
        <v>3798</v>
      </c>
      <c r="G2052" s="458">
        <v>0.51</v>
      </c>
      <c r="H2052" s="442"/>
      <c r="I2052" s="435">
        <f t="shared" si="114"/>
        <v>0.51</v>
      </c>
      <c r="J2052" s="346"/>
    </row>
    <row r="2053" spans="1:10" s="42" customFormat="1" ht="15" customHeight="1" x14ac:dyDescent="0.25">
      <c r="A2053" s="417"/>
      <c r="B2053" s="417" t="s">
        <v>8829</v>
      </c>
      <c r="C2053" s="441" t="s">
        <v>8830</v>
      </c>
      <c r="D2053" s="549">
        <v>5.24</v>
      </c>
      <c r="E2053" s="418" t="s">
        <v>1457</v>
      </c>
      <c r="F2053" s="421" t="s">
        <v>1457</v>
      </c>
      <c r="G2053" s="435">
        <f>SUM(D2053)*0.4</f>
        <v>2.0960000000000001</v>
      </c>
      <c r="H2053" s="442"/>
      <c r="I2053" s="435">
        <f t="shared" si="114"/>
        <v>2.0960000000000001</v>
      </c>
      <c r="J2053" s="346"/>
    </row>
    <row r="2054" spans="1:10" s="42" customFormat="1" ht="15" customHeight="1" x14ac:dyDescent="0.25">
      <c r="A2054" s="417"/>
      <c r="B2054" s="417" t="s">
        <v>8831</v>
      </c>
      <c r="C2054" s="441" t="s">
        <v>8832</v>
      </c>
      <c r="D2054" s="549">
        <v>2</v>
      </c>
      <c r="E2054" s="418" t="s">
        <v>1457</v>
      </c>
      <c r="F2054" s="416" t="s">
        <v>3798</v>
      </c>
      <c r="G2054" s="458">
        <v>0.51</v>
      </c>
      <c r="H2054" s="442"/>
      <c r="I2054" s="435">
        <f t="shared" si="114"/>
        <v>0.51</v>
      </c>
      <c r="J2054" s="346"/>
    </row>
    <row r="2055" spans="1:10" s="42" customFormat="1" ht="15" customHeight="1" x14ac:dyDescent="0.25">
      <c r="A2055" s="417"/>
      <c r="B2055" s="449">
        <v>4220</v>
      </c>
      <c r="C2055" s="464" t="s">
        <v>93</v>
      </c>
      <c r="D2055" s="549">
        <v>1.89</v>
      </c>
      <c r="E2055" s="418" t="s">
        <v>1457</v>
      </c>
      <c r="F2055" s="419" t="s">
        <v>1457</v>
      </c>
      <c r="G2055" s="435">
        <f t="shared" ref="G2055:G2062" si="115">SUM(D2055)*0.4</f>
        <v>0.75600000000000001</v>
      </c>
      <c r="H2055" s="442"/>
      <c r="I2055" s="435">
        <f t="shared" si="114"/>
        <v>0.75600000000000001</v>
      </c>
      <c r="J2055" s="6"/>
    </row>
    <row r="2056" spans="1:10" s="42" customFormat="1" ht="15" customHeight="1" x14ac:dyDescent="0.25">
      <c r="A2056" s="417"/>
      <c r="B2056" s="417" t="s">
        <v>8833</v>
      </c>
      <c r="C2056" s="441" t="s">
        <v>8834</v>
      </c>
      <c r="D2056" s="549">
        <v>24.05</v>
      </c>
      <c r="E2056" s="418" t="s">
        <v>1457</v>
      </c>
      <c r="F2056" s="421" t="s">
        <v>1457</v>
      </c>
      <c r="G2056" s="435">
        <f t="shared" si="115"/>
        <v>9.620000000000001</v>
      </c>
      <c r="H2056" s="442"/>
      <c r="I2056" s="435">
        <f t="shared" si="114"/>
        <v>9.620000000000001</v>
      </c>
      <c r="J2056" s="346"/>
    </row>
    <row r="2057" spans="1:10" s="42" customFormat="1" ht="15" customHeight="1" x14ac:dyDescent="0.3">
      <c r="A2057" s="417"/>
      <c r="B2057" s="417" t="s">
        <v>7207</v>
      </c>
      <c r="C2057" s="441" t="s">
        <v>7208</v>
      </c>
      <c r="D2057" s="549">
        <v>24.05</v>
      </c>
      <c r="E2057" s="418" t="s">
        <v>1457</v>
      </c>
      <c r="F2057" s="419" t="s">
        <v>1457</v>
      </c>
      <c r="G2057" s="435">
        <f t="shared" si="115"/>
        <v>9.620000000000001</v>
      </c>
      <c r="H2057" s="442"/>
      <c r="I2057" s="435">
        <f t="shared" si="114"/>
        <v>9.620000000000001</v>
      </c>
      <c r="J2057"/>
    </row>
    <row r="2058" spans="1:10" s="42" customFormat="1" ht="15" customHeight="1" x14ac:dyDescent="0.3">
      <c r="A2058" s="417"/>
      <c r="B2058" s="417" t="s">
        <v>7205</v>
      </c>
      <c r="C2058" s="441" t="s">
        <v>7206</v>
      </c>
      <c r="D2058" s="549">
        <v>24.05</v>
      </c>
      <c r="E2058" s="418" t="s">
        <v>1457</v>
      </c>
      <c r="F2058" s="419" t="s">
        <v>1457</v>
      </c>
      <c r="G2058" s="435">
        <f t="shared" si="115"/>
        <v>9.620000000000001</v>
      </c>
      <c r="H2058" s="442"/>
      <c r="I2058" s="435">
        <f t="shared" si="114"/>
        <v>9.620000000000001</v>
      </c>
      <c r="J2058"/>
    </row>
    <row r="2059" spans="1:10" s="42" customFormat="1" ht="15" customHeight="1" x14ac:dyDescent="0.25">
      <c r="A2059" s="417"/>
      <c r="B2059" s="417" t="s">
        <v>8835</v>
      </c>
      <c r="C2059" s="441" t="s">
        <v>8836</v>
      </c>
      <c r="D2059" s="549">
        <v>1.89</v>
      </c>
      <c r="E2059" s="418" t="s">
        <v>1457</v>
      </c>
      <c r="F2059" s="421" t="s">
        <v>1457</v>
      </c>
      <c r="G2059" s="435">
        <f t="shared" si="115"/>
        <v>0.75600000000000001</v>
      </c>
      <c r="H2059" s="442"/>
      <c r="I2059" s="435">
        <f t="shared" si="114"/>
        <v>0.75600000000000001</v>
      </c>
      <c r="J2059" s="346"/>
    </row>
    <row r="2060" spans="1:10" s="42" customFormat="1" ht="15" customHeight="1" x14ac:dyDescent="0.25">
      <c r="A2060" s="417"/>
      <c r="B2060" s="417" t="s">
        <v>8837</v>
      </c>
      <c r="C2060" s="441" t="s">
        <v>8838</v>
      </c>
      <c r="D2060" s="549">
        <v>3.68</v>
      </c>
      <c r="E2060" s="418" t="s">
        <v>1457</v>
      </c>
      <c r="F2060" s="421" t="s">
        <v>1457</v>
      </c>
      <c r="G2060" s="435">
        <f t="shared" si="115"/>
        <v>1.4720000000000002</v>
      </c>
      <c r="H2060" s="442"/>
      <c r="I2060" s="435">
        <f t="shared" si="114"/>
        <v>1.4720000000000002</v>
      </c>
      <c r="J2060" s="346"/>
    </row>
    <row r="2061" spans="1:10" s="42" customFormat="1" ht="15" customHeight="1" x14ac:dyDescent="0.25">
      <c r="A2061" s="417"/>
      <c r="B2061" s="417" t="s">
        <v>8839</v>
      </c>
      <c r="C2061" s="441" t="s">
        <v>8840</v>
      </c>
      <c r="D2061" s="549">
        <v>2.31</v>
      </c>
      <c r="E2061" s="418" t="s">
        <v>1457</v>
      </c>
      <c r="F2061" s="421" t="s">
        <v>1457</v>
      </c>
      <c r="G2061" s="435">
        <f t="shared" si="115"/>
        <v>0.92400000000000004</v>
      </c>
      <c r="H2061" s="442"/>
      <c r="I2061" s="435">
        <f t="shared" si="114"/>
        <v>0.92400000000000004</v>
      </c>
      <c r="J2061" s="346"/>
    </row>
    <row r="2062" spans="1:10" s="42" customFormat="1" ht="15" customHeight="1" x14ac:dyDescent="0.25">
      <c r="A2062" s="417"/>
      <c r="B2062" s="417" t="s">
        <v>8841</v>
      </c>
      <c r="C2062" s="441" t="s">
        <v>8842</v>
      </c>
      <c r="D2062" s="549">
        <v>7.88</v>
      </c>
      <c r="E2062" s="418" t="s">
        <v>1457</v>
      </c>
      <c r="F2062" s="421" t="s">
        <v>1457</v>
      </c>
      <c r="G2062" s="435">
        <f t="shared" si="115"/>
        <v>3.1520000000000001</v>
      </c>
      <c r="H2062" s="442"/>
      <c r="I2062" s="435">
        <f t="shared" si="114"/>
        <v>3.1520000000000001</v>
      </c>
      <c r="J2062" s="346"/>
    </row>
    <row r="2063" spans="1:10" s="42" customFormat="1" ht="15" customHeight="1" x14ac:dyDescent="0.25">
      <c r="A2063" s="417"/>
      <c r="B2063" s="417" t="s">
        <v>8843</v>
      </c>
      <c r="C2063" s="441" t="s">
        <v>8844</v>
      </c>
      <c r="D2063" s="549">
        <v>11.45</v>
      </c>
      <c r="E2063" s="418" t="s">
        <v>1457</v>
      </c>
      <c r="F2063" s="416" t="s">
        <v>3803</v>
      </c>
      <c r="G2063" s="458">
        <v>3.05</v>
      </c>
      <c r="H2063" s="442"/>
      <c r="I2063" s="435">
        <f t="shared" si="114"/>
        <v>3.05</v>
      </c>
      <c r="J2063" s="346"/>
    </row>
    <row r="2064" spans="1:10" s="42" customFormat="1" ht="15" customHeight="1" x14ac:dyDescent="0.3">
      <c r="A2064" s="417"/>
      <c r="B2064" s="417" t="s">
        <v>7199</v>
      </c>
      <c r="C2064" s="441" t="s">
        <v>7200</v>
      </c>
      <c r="D2064" s="549">
        <v>17.75</v>
      </c>
      <c r="E2064" s="418" t="s">
        <v>1457</v>
      </c>
      <c r="F2064" s="419" t="s">
        <v>1457</v>
      </c>
      <c r="G2064" s="435">
        <f>SUM(D2064)*0.4</f>
        <v>7.1000000000000005</v>
      </c>
      <c r="H2064" s="442"/>
      <c r="I2064" s="435">
        <f t="shared" si="114"/>
        <v>7.1000000000000005</v>
      </c>
      <c r="J2064"/>
    </row>
    <row r="2065" spans="1:10" s="42" customFormat="1" ht="15" customHeight="1" x14ac:dyDescent="0.3">
      <c r="A2065" s="417"/>
      <c r="B2065" s="417" t="s">
        <v>7201</v>
      </c>
      <c r="C2065" s="441" t="s">
        <v>7202</v>
      </c>
      <c r="D2065" s="549">
        <v>17.75</v>
      </c>
      <c r="E2065" s="418" t="s">
        <v>1457</v>
      </c>
      <c r="F2065" s="419" t="s">
        <v>1457</v>
      </c>
      <c r="G2065" s="435">
        <f>SUM(D2065)*0.4</f>
        <v>7.1000000000000005</v>
      </c>
      <c r="H2065" s="442"/>
      <c r="I2065" s="435">
        <f t="shared" si="114"/>
        <v>7.1000000000000005</v>
      </c>
      <c r="J2065"/>
    </row>
    <row r="2066" spans="1:10" s="42" customFormat="1" ht="15" customHeight="1" x14ac:dyDescent="0.3">
      <c r="A2066" s="417"/>
      <c r="B2066" s="417" t="s">
        <v>7203</v>
      </c>
      <c r="C2066" s="441" t="s">
        <v>7204</v>
      </c>
      <c r="D2066" s="549">
        <v>17.75</v>
      </c>
      <c r="E2066" s="418" t="s">
        <v>1457</v>
      </c>
      <c r="F2066" s="419" t="s">
        <v>1457</v>
      </c>
      <c r="G2066" s="435">
        <f>SUM(D2066)*0.4</f>
        <v>7.1000000000000005</v>
      </c>
      <c r="H2066" s="442"/>
      <c r="I2066" s="435">
        <f t="shared" si="114"/>
        <v>7.1000000000000005</v>
      </c>
      <c r="J2066"/>
    </row>
    <row r="2067" spans="1:10" s="42" customFormat="1" ht="15" customHeight="1" x14ac:dyDescent="0.25">
      <c r="A2067" s="417"/>
      <c r="B2067" s="417" t="s">
        <v>8845</v>
      </c>
      <c r="C2067" s="441" t="s">
        <v>8846</v>
      </c>
      <c r="D2067" s="549">
        <v>3.15</v>
      </c>
      <c r="E2067" s="418" t="s">
        <v>1457</v>
      </c>
      <c r="F2067" s="416" t="s">
        <v>3800</v>
      </c>
      <c r="G2067" s="458">
        <v>0.93</v>
      </c>
      <c r="H2067" s="442"/>
      <c r="I2067" s="435">
        <f t="shared" si="114"/>
        <v>0.93</v>
      </c>
      <c r="J2067" s="346"/>
    </row>
    <row r="2068" spans="1:10" s="42" customFormat="1" ht="15" customHeight="1" x14ac:dyDescent="0.25">
      <c r="A2068" s="417"/>
      <c r="B2068" s="417">
        <v>4263</v>
      </c>
      <c r="C2068" s="441" t="s">
        <v>9788</v>
      </c>
      <c r="D2068" s="549">
        <v>4.7300000000000004</v>
      </c>
      <c r="E2068" s="418" t="s">
        <v>1457</v>
      </c>
      <c r="F2068" s="421" t="s">
        <v>1457</v>
      </c>
      <c r="G2068" s="435">
        <f t="shared" ref="G2068:G2079" si="116">SUM(D2068)*0.4</f>
        <v>1.8920000000000003</v>
      </c>
      <c r="H2068" s="442"/>
      <c r="I2068" s="435">
        <f t="shared" si="114"/>
        <v>1.8920000000000003</v>
      </c>
      <c r="J2068" s="346"/>
    </row>
    <row r="2069" spans="1:10" s="42" customFormat="1" ht="15" customHeight="1" x14ac:dyDescent="0.25">
      <c r="A2069" s="417"/>
      <c r="B2069" s="417" t="s">
        <v>8847</v>
      </c>
      <c r="C2069" s="441" t="s">
        <v>8848</v>
      </c>
      <c r="D2069" s="549">
        <v>4.7300000000000004</v>
      </c>
      <c r="E2069" s="418" t="s">
        <v>1457</v>
      </c>
      <c r="F2069" s="421" t="s">
        <v>1457</v>
      </c>
      <c r="G2069" s="435">
        <f t="shared" si="116"/>
        <v>1.8920000000000003</v>
      </c>
      <c r="H2069" s="442"/>
      <c r="I2069" s="435">
        <f t="shared" si="114"/>
        <v>1.8920000000000003</v>
      </c>
      <c r="J2069" s="346"/>
    </row>
    <row r="2070" spans="1:10" s="42" customFormat="1" ht="15" customHeight="1" x14ac:dyDescent="0.25">
      <c r="A2070" s="423"/>
      <c r="B2070" s="449">
        <v>4265</v>
      </c>
      <c r="C2070" s="464" t="s">
        <v>343</v>
      </c>
      <c r="D2070" s="549">
        <v>4.7300000000000004</v>
      </c>
      <c r="E2070" s="418" t="s">
        <v>1457</v>
      </c>
      <c r="F2070" s="419" t="s">
        <v>1457</v>
      </c>
      <c r="G2070" s="435">
        <f t="shared" si="116"/>
        <v>1.8920000000000003</v>
      </c>
      <c r="H2070" s="442"/>
      <c r="I2070" s="435">
        <f t="shared" si="114"/>
        <v>1.8920000000000003</v>
      </c>
      <c r="J2070" s="6"/>
    </row>
    <row r="2071" spans="1:10" s="42" customFormat="1" ht="15" customHeight="1" x14ac:dyDescent="0.25">
      <c r="A2071" s="423"/>
      <c r="B2071" s="449">
        <v>4268</v>
      </c>
      <c r="C2071" s="464" t="s">
        <v>344</v>
      </c>
      <c r="D2071" s="549">
        <v>6.83</v>
      </c>
      <c r="E2071" s="418" t="s">
        <v>1457</v>
      </c>
      <c r="F2071" s="419" t="s">
        <v>1457</v>
      </c>
      <c r="G2071" s="435">
        <f t="shared" si="116"/>
        <v>2.7320000000000002</v>
      </c>
      <c r="H2071" s="442"/>
      <c r="I2071" s="435">
        <f t="shared" si="114"/>
        <v>2.7320000000000002</v>
      </c>
      <c r="J2071" s="6"/>
    </row>
    <row r="2072" spans="1:10" s="42" customFormat="1" ht="15" customHeight="1" x14ac:dyDescent="0.25">
      <c r="A2072" s="441"/>
      <c r="B2072" s="445">
        <v>4271</v>
      </c>
      <c r="C2072" s="441" t="s">
        <v>6843</v>
      </c>
      <c r="D2072" s="549">
        <v>9.35</v>
      </c>
      <c r="E2072" s="418" t="s">
        <v>1457</v>
      </c>
      <c r="F2072" s="419" t="s">
        <v>1457</v>
      </c>
      <c r="G2072" s="435">
        <f t="shared" si="116"/>
        <v>3.74</v>
      </c>
      <c r="H2072" s="442"/>
      <c r="I2072" s="435">
        <f t="shared" si="114"/>
        <v>3.74</v>
      </c>
    </row>
    <row r="2073" spans="1:10" s="42" customFormat="1" ht="15" customHeight="1" x14ac:dyDescent="0.25">
      <c r="A2073" s="417"/>
      <c r="B2073" s="417">
        <v>4272</v>
      </c>
      <c r="C2073" s="441" t="s">
        <v>9789</v>
      </c>
      <c r="D2073" s="549">
        <v>7.88</v>
      </c>
      <c r="E2073" s="418" t="s">
        <v>1457</v>
      </c>
      <c r="F2073" s="421" t="s">
        <v>1457</v>
      </c>
      <c r="G2073" s="435">
        <f t="shared" si="116"/>
        <v>3.1520000000000001</v>
      </c>
      <c r="H2073" s="442"/>
      <c r="I2073" s="435">
        <f t="shared" si="114"/>
        <v>3.1520000000000001</v>
      </c>
      <c r="J2073" s="346"/>
    </row>
    <row r="2074" spans="1:10" s="42" customFormat="1" ht="15" customHeight="1" x14ac:dyDescent="0.25">
      <c r="A2074" s="417"/>
      <c r="B2074" s="417" t="s">
        <v>8849</v>
      </c>
      <c r="C2074" s="441" t="s">
        <v>8850</v>
      </c>
      <c r="D2074" s="549">
        <v>7.88</v>
      </c>
      <c r="E2074" s="418" t="s">
        <v>1457</v>
      </c>
      <c r="F2074" s="421" t="s">
        <v>1457</v>
      </c>
      <c r="G2074" s="435">
        <f t="shared" si="116"/>
        <v>3.1520000000000001</v>
      </c>
      <c r="H2074" s="442"/>
      <c r="I2074" s="435">
        <f t="shared" si="114"/>
        <v>3.1520000000000001</v>
      </c>
      <c r="J2074" s="346"/>
    </row>
    <row r="2075" spans="1:10" s="42" customFormat="1" ht="15" customHeight="1" x14ac:dyDescent="0.25">
      <c r="A2075" s="417"/>
      <c r="B2075" s="417" t="s">
        <v>8851</v>
      </c>
      <c r="C2075" s="441" t="s">
        <v>8852</v>
      </c>
      <c r="D2075" s="549">
        <v>7.88</v>
      </c>
      <c r="E2075" s="418" t="s">
        <v>1457</v>
      </c>
      <c r="F2075" s="421" t="s">
        <v>1457</v>
      </c>
      <c r="G2075" s="435">
        <f t="shared" si="116"/>
        <v>3.1520000000000001</v>
      </c>
      <c r="H2075" s="442"/>
      <c r="I2075" s="435">
        <f t="shared" si="114"/>
        <v>3.1520000000000001</v>
      </c>
      <c r="J2075" s="346"/>
    </row>
    <row r="2076" spans="1:10" s="42" customFormat="1" ht="15" customHeight="1" x14ac:dyDescent="0.25">
      <c r="A2076" s="417"/>
      <c r="B2076" s="417" t="s">
        <v>8853</v>
      </c>
      <c r="C2076" s="441" t="s">
        <v>8854</v>
      </c>
      <c r="D2076" s="549">
        <v>6.2</v>
      </c>
      <c r="E2076" s="418" t="s">
        <v>1457</v>
      </c>
      <c r="F2076" s="421" t="s">
        <v>1457</v>
      </c>
      <c r="G2076" s="435">
        <f t="shared" si="116"/>
        <v>2.4800000000000004</v>
      </c>
      <c r="H2076" s="442"/>
      <c r="I2076" s="435">
        <f t="shared" si="114"/>
        <v>2.4800000000000004</v>
      </c>
      <c r="J2076" s="346"/>
    </row>
    <row r="2077" spans="1:10" s="42" customFormat="1" ht="15" customHeight="1" x14ac:dyDescent="0.25">
      <c r="A2077" s="417"/>
      <c r="B2077" s="417" t="s">
        <v>8855</v>
      </c>
      <c r="C2077" s="441" t="s">
        <v>8856</v>
      </c>
      <c r="D2077" s="549">
        <v>6.2</v>
      </c>
      <c r="E2077" s="418" t="s">
        <v>1457</v>
      </c>
      <c r="F2077" s="421" t="s">
        <v>1457</v>
      </c>
      <c r="G2077" s="435">
        <f t="shared" si="116"/>
        <v>2.4800000000000004</v>
      </c>
      <c r="H2077" s="442"/>
      <c r="I2077" s="435">
        <f t="shared" si="114"/>
        <v>2.4800000000000004</v>
      </c>
      <c r="J2077" s="346"/>
    </row>
    <row r="2078" spans="1:10" s="42" customFormat="1" ht="15" customHeight="1" x14ac:dyDescent="0.25">
      <c r="A2078" s="423"/>
      <c r="B2078" s="449">
        <v>4278</v>
      </c>
      <c r="C2078" s="464" t="s">
        <v>342</v>
      </c>
      <c r="D2078" s="549">
        <v>6.2</v>
      </c>
      <c r="E2078" s="418" t="s">
        <v>1457</v>
      </c>
      <c r="F2078" s="419" t="s">
        <v>1457</v>
      </c>
      <c r="G2078" s="435">
        <f t="shared" si="116"/>
        <v>2.4800000000000004</v>
      </c>
      <c r="H2078" s="442"/>
      <c r="I2078" s="435">
        <f t="shared" si="114"/>
        <v>2.4800000000000004</v>
      </c>
    </row>
    <row r="2079" spans="1:10" s="42" customFormat="1" ht="15" customHeight="1" x14ac:dyDescent="0.25">
      <c r="A2079" s="417"/>
      <c r="B2079" s="417" t="s">
        <v>8857</v>
      </c>
      <c r="C2079" s="441" t="s">
        <v>8858</v>
      </c>
      <c r="D2079" s="549">
        <v>7.34</v>
      </c>
      <c r="E2079" s="418" t="s">
        <v>1457</v>
      </c>
      <c r="F2079" s="421" t="s">
        <v>1457</v>
      </c>
      <c r="G2079" s="435">
        <f t="shared" si="116"/>
        <v>2.9359999999999999</v>
      </c>
      <c r="H2079" s="442"/>
      <c r="I2079" s="435">
        <f t="shared" si="114"/>
        <v>2.9359999999999999</v>
      </c>
      <c r="J2079" s="346"/>
    </row>
    <row r="2080" spans="1:10" s="42" customFormat="1" ht="15" customHeight="1" x14ac:dyDescent="0.25">
      <c r="A2080" s="441"/>
      <c r="B2080" s="445">
        <v>4300</v>
      </c>
      <c r="C2080" s="441" t="s">
        <v>7020</v>
      </c>
      <c r="D2080" s="549">
        <v>2.9</v>
      </c>
      <c r="E2080" s="418" t="s">
        <v>1457</v>
      </c>
      <c r="F2080" s="416" t="s">
        <v>3800</v>
      </c>
      <c r="G2080" s="446">
        <v>0.93</v>
      </c>
      <c r="H2080" s="442"/>
      <c r="I2080" s="435">
        <f t="shared" si="114"/>
        <v>0.93</v>
      </c>
      <c r="J2080" s="387"/>
    </row>
    <row r="2081" spans="1:12" s="42" customFormat="1" ht="15" customHeight="1" x14ac:dyDescent="0.25">
      <c r="A2081" s="417"/>
      <c r="B2081" s="417" t="s">
        <v>8859</v>
      </c>
      <c r="C2081" s="441" t="s">
        <v>8860</v>
      </c>
      <c r="D2081" s="549">
        <v>3.05</v>
      </c>
      <c r="E2081" s="418" t="s">
        <v>1457</v>
      </c>
      <c r="F2081" s="416" t="s">
        <v>3800</v>
      </c>
      <c r="G2081" s="458">
        <v>0.93</v>
      </c>
      <c r="H2081" s="442"/>
      <c r="I2081" s="435">
        <f t="shared" si="114"/>
        <v>0.93</v>
      </c>
      <c r="J2081" s="346"/>
    </row>
    <row r="2082" spans="1:12" s="42" customFormat="1" ht="15" customHeight="1" x14ac:dyDescent="0.3">
      <c r="A2082" s="417"/>
      <c r="B2082" s="417" t="s">
        <v>7714</v>
      </c>
      <c r="C2082" s="441" t="s">
        <v>1969</v>
      </c>
      <c r="D2082" s="549">
        <v>3.05</v>
      </c>
      <c r="E2082" s="418" t="s">
        <v>1457</v>
      </c>
      <c r="F2082" s="416" t="s">
        <v>3800</v>
      </c>
      <c r="G2082" s="422">
        <v>0.93</v>
      </c>
      <c r="H2082" s="442"/>
      <c r="I2082" s="435">
        <f t="shared" si="114"/>
        <v>0.93</v>
      </c>
      <c r="J2082"/>
    </row>
    <row r="2083" spans="1:12" s="42" customFormat="1" ht="15" customHeight="1" x14ac:dyDescent="0.25">
      <c r="A2083" s="417"/>
      <c r="B2083" s="417" t="s">
        <v>8861</v>
      </c>
      <c r="C2083" s="441" t="s">
        <v>8862</v>
      </c>
      <c r="D2083" s="549">
        <v>3.05</v>
      </c>
      <c r="E2083" s="418" t="s">
        <v>1457</v>
      </c>
      <c r="F2083" s="416" t="s">
        <v>3800</v>
      </c>
      <c r="G2083" s="458">
        <v>0.93</v>
      </c>
      <c r="H2083" s="442"/>
      <c r="I2083" s="435">
        <f t="shared" si="114"/>
        <v>0.93</v>
      </c>
      <c r="J2083" s="346"/>
    </row>
    <row r="2084" spans="1:12" s="42" customFormat="1" ht="15" customHeight="1" x14ac:dyDescent="0.25">
      <c r="A2084" s="417"/>
      <c r="B2084" s="417" t="s">
        <v>8863</v>
      </c>
      <c r="C2084" s="441" t="s">
        <v>8864</v>
      </c>
      <c r="D2084" s="549">
        <v>3.05</v>
      </c>
      <c r="E2084" s="418" t="s">
        <v>1457</v>
      </c>
      <c r="F2084" s="416" t="s">
        <v>3800</v>
      </c>
      <c r="G2084" s="458">
        <v>0.93</v>
      </c>
      <c r="H2084" s="442"/>
      <c r="I2084" s="435">
        <f t="shared" si="114"/>
        <v>0.93</v>
      </c>
      <c r="J2084" s="346"/>
    </row>
    <row r="2085" spans="1:12" s="42" customFormat="1" ht="15" customHeight="1" x14ac:dyDescent="0.25">
      <c r="A2085" s="417"/>
      <c r="B2085" s="417" t="s">
        <v>8865</v>
      </c>
      <c r="C2085" s="441" t="s">
        <v>8866</v>
      </c>
      <c r="D2085" s="549">
        <v>3.05</v>
      </c>
      <c r="E2085" s="418" t="s">
        <v>1457</v>
      </c>
      <c r="F2085" s="416" t="s">
        <v>3800</v>
      </c>
      <c r="G2085" s="458">
        <v>0.93</v>
      </c>
      <c r="H2085" s="442"/>
      <c r="I2085" s="435">
        <f t="shared" si="114"/>
        <v>0.93</v>
      </c>
      <c r="J2085" s="346"/>
    </row>
    <row r="2086" spans="1:12" s="42" customFormat="1" ht="15" customHeight="1" x14ac:dyDescent="0.25">
      <c r="A2086" s="417"/>
      <c r="B2086" s="449">
        <v>4354</v>
      </c>
      <c r="C2086" s="464" t="s">
        <v>2625</v>
      </c>
      <c r="D2086" s="549">
        <v>1.25</v>
      </c>
      <c r="E2086" s="418" t="s">
        <v>1457</v>
      </c>
      <c r="F2086" s="419" t="s">
        <v>1457</v>
      </c>
      <c r="G2086" s="446">
        <f t="shared" ref="G2086:G2091" si="117">SUM(D2086)*0.4</f>
        <v>0.5</v>
      </c>
      <c r="H2086" s="442"/>
      <c r="I2086" s="435">
        <f t="shared" si="114"/>
        <v>0.5</v>
      </c>
    </row>
    <row r="2087" spans="1:12" s="42" customFormat="1" ht="15" customHeight="1" x14ac:dyDescent="0.25">
      <c r="A2087" s="417"/>
      <c r="B2087" s="417" t="s">
        <v>8867</v>
      </c>
      <c r="C2087" s="441" t="s">
        <v>8868</v>
      </c>
      <c r="D2087" s="549">
        <v>5.15</v>
      </c>
      <c r="E2087" s="418" t="s">
        <v>1457</v>
      </c>
      <c r="F2087" s="421" t="s">
        <v>1457</v>
      </c>
      <c r="G2087" s="435">
        <f t="shared" si="117"/>
        <v>2.06</v>
      </c>
      <c r="H2087" s="442"/>
      <c r="I2087" s="435">
        <f t="shared" si="114"/>
        <v>2.06</v>
      </c>
      <c r="J2087" s="346"/>
    </row>
    <row r="2088" spans="1:12" s="42" customFormat="1" ht="15" customHeight="1" x14ac:dyDescent="0.25">
      <c r="A2088" s="417"/>
      <c r="B2088" s="417" t="s">
        <v>8869</v>
      </c>
      <c r="C2088" s="441" t="s">
        <v>8870</v>
      </c>
      <c r="D2088" s="549">
        <v>7.04</v>
      </c>
      <c r="E2088" s="418" t="s">
        <v>1457</v>
      </c>
      <c r="F2088" s="421" t="s">
        <v>1457</v>
      </c>
      <c r="G2088" s="435">
        <f t="shared" si="117"/>
        <v>2.8160000000000003</v>
      </c>
      <c r="H2088" s="442"/>
      <c r="I2088" s="435">
        <f t="shared" si="114"/>
        <v>2.8160000000000003</v>
      </c>
      <c r="J2088" s="346"/>
    </row>
    <row r="2089" spans="1:12" s="42" customFormat="1" ht="15" customHeight="1" x14ac:dyDescent="0.25">
      <c r="A2089" s="417"/>
      <c r="B2089" s="417" t="s">
        <v>8871</v>
      </c>
      <c r="C2089" s="441" t="s">
        <v>8872</v>
      </c>
      <c r="D2089" s="549">
        <v>4.7300000000000004</v>
      </c>
      <c r="E2089" s="418" t="s">
        <v>1457</v>
      </c>
      <c r="F2089" s="421" t="s">
        <v>1457</v>
      </c>
      <c r="G2089" s="435">
        <f t="shared" si="117"/>
        <v>1.8920000000000003</v>
      </c>
      <c r="H2089" s="442"/>
      <c r="I2089" s="435">
        <f t="shared" si="114"/>
        <v>1.8920000000000003</v>
      </c>
      <c r="J2089" s="346"/>
    </row>
    <row r="2090" spans="1:12" s="42" customFormat="1" ht="15" customHeight="1" x14ac:dyDescent="0.25">
      <c r="A2090" s="417"/>
      <c r="B2090" s="417" t="s">
        <v>8873</v>
      </c>
      <c r="C2090" s="441" t="s">
        <v>8874</v>
      </c>
      <c r="D2090" s="549">
        <v>3.68</v>
      </c>
      <c r="E2090" s="418" t="s">
        <v>1457</v>
      </c>
      <c r="F2090" s="421" t="s">
        <v>1457</v>
      </c>
      <c r="G2090" s="435">
        <f t="shared" si="117"/>
        <v>1.4720000000000002</v>
      </c>
      <c r="H2090" s="442"/>
      <c r="I2090" s="435">
        <f t="shared" si="114"/>
        <v>1.4720000000000002</v>
      </c>
      <c r="J2090" s="346"/>
    </row>
    <row r="2091" spans="1:12" s="42" customFormat="1" ht="15" customHeight="1" x14ac:dyDescent="0.25">
      <c r="A2091" s="417"/>
      <c r="B2091" s="417" t="s">
        <v>8875</v>
      </c>
      <c r="C2091" s="441" t="s">
        <v>8876</v>
      </c>
      <c r="D2091" s="549">
        <v>3.68</v>
      </c>
      <c r="E2091" s="418" t="s">
        <v>1457</v>
      </c>
      <c r="F2091" s="421" t="s">
        <v>1457</v>
      </c>
      <c r="G2091" s="435">
        <f t="shared" si="117"/>
        <v>1.4720000000000002</v>
      </c>
      <c r="H2091" s="442"/>
      <c r="I2091" s="435">
        <f t="shared" si="114"/>
        <v>1.4720000000000002</v>
      </c>
      <c r="J2091" s="346"/>
    </row>
    <row r="2092" spans="1:12" s="42" customFormat="1" ht="15" customHeight="1" x14ac:dyDescent="0.25">
      <c r="A2092" s="417"/>
      <c r="B2092" s="417" t="s">
        <v>8877</v>
      </c>
      <c r="C2092" s="441" t="s">
        <v>8878</v>
      </c>
      <c r="D2092" s="549">
        <v>3.68</v>
      </c>
      <c r="E2092" s="418" t="s">
        <v>1457</v>
      </c>
      <c r="F2092" s="416" t="s">
        <v>3800</v>
      </c>
      <c r="G2092" s="458">
        <v>0.93</v>
      </c>
      <c r="H2092" s="442"/>
      <c r="I2092" s="435">
        <f t="shared" si="114"/>
        <v>0.93</v>
      </c>
      <c r="J2092" s="346"/>
    </row>
    <row r="2093" spans="1:12" s="42" customFormat="1" ht="15" customHeight="1" x14ac:dyDescent="0.25">
      <c r="A2093" s="417"/>
      <c r="B2093" s="417" t="s">
        <v>8879</v>
      </c>
      <c r="C2093" s="441" t="s">
        <v>8880</v>
      </c>
      <c r="D2093" s="549">
        <v>10.4</v>
      </c>
      <c r="E2093" s="418" t="s">
        <v>1457</v>
      </c>
      <c r="F2093" s="421" t="s">
        <v>1457</v>
      </c>
      <c r="G2093" s="435">
        <f t="shared" ref="G2093:G2105" si="118">SUM(D2093)*0.4</f>
        <v>4.16</v>
      </c>
      <c r="H2093" s="442"/>
      <c r="I2093" s="435">
        <f t="shared" si="114"/>
        <v>4.16</v>
      </c>
      <c r="J2093" s="346"/>
    </row>
    <row r="2094" spans="1:12" s="42" customFormat="1" ht="15" customHeight="1" x14ac:dyDescent="0.25">
      <c r="A2094" s="417"/>
      <c r="B2094" s="417" t="s">
        <v>8881</v>
      </c>
      <c r="C2094" s="441" t="s">
        <v>8882</v>
      </c>
      <c r="D2094" s="549">
        <v>3.68</v>
      </c>
      <c r="E2094" s="418" t="s">
        <v>1457</v>
      </c>
      <c r="F2094" s="421" t="s">
        <v>1457</v>
      </c>
      <c r="G2094" s="435">
        <f t="shared" si="118"/>
        <v>1.4720000000000002</v>
      </c>
      <c r="H2094" s="442"/>
      <c r="I2094" s="435">
        <f t="shared" si="114"/>
        <v>1.4720000000000002</v>
      </c>
      <c r="J2094" s="346"/>
    </row>
    <row r="2095" spans="1:12" s="42" customFormat="1" ht="15" customHeight="1" x14ac:dyDescent="0.25">
      <c r="A2095" s="51"/>
      <c r="B2095" s="417" t="s">
        <v>9967</v>
      </c>
      <c r="C2095" s="441" t="s">
        <v>9968</v>
      </c>
      <c r="D2095" s="549">
        <v>10.4</v>
      </c>
      <c r="E2095" s="418" t="s">
        <v>1457</v>
      </c>
      <c r="F2095" s="425" t="s">
        <v>1457</v>
      </c>
      <c r="G2095" s="435">
        <f t="shared" si="118"/>
        <v>4.16</v>
      </c>
      <c r="H2095" s="442"/>
      <c r="I2095" s="435">
        <f t="shared" si="114"/>
        <v>4.16</v>
      </c>
      <c r="J2095" s="346"/>
      <c r="K2095" s="6"/>
      <c r="L2095" s="6"/>
    </row>
    <row r="2096" spans="1:12" s="42" customFormat="1" ht="15" customHeight="1" x14ac:dyDescent="0.25">
      <c r="A2096" s="417"/>
      <c r="B2096" s="417" t="s">
        <v>8883</v>
      </c>
      <c r="C2096" s="441" t="s">
        <v>8884</v>
      </c>
      <c r="D2096" s="549">
        <v>10.4</v>
      </c>
      <c r="E2096" s="418" t="s">
        <v>1457</v>
      </c>
      <c r="F2096" s="421" t="s">
        <v>1457</v>
      </c>
      <c r="G2096" s="435">
        <f t="shared" si="118"/>
        <v>4.16</v>
      </c>
      <c r="H2096" s="442"/>
      <c r="I2096" s="435">
        <f t="shared" si="114"/>
        <v>4.16</v>
      </c>
      <c r="J2096" s="346"/>
    </row>
    <row r="2097" spans="1:10" s="42" customFormat="1" ht="15" customHeight="1" x14ac:dyDescent="0.25">
      <c r="A2097" s="417"/>
      <c r="B2097" s="417" t="s">
        <v>8885</v>
      </c>
      <c r="C2097" s="441" t="s">
        <v>8886</v>
      </c>
      <c r="D2097" s="549">
        <v>3.68</v>
      </c>
      <c r="E2097" s="418" t="s">
        <v>1457</v>
      </c>
      <c r="F2097" s="421" t="s">
        <v>1457</v>
      </c>
      <c r="G2097" s="435">
        <f t="shared" si="118"/>
        <v>1.4720000000000002</v>
      </c>
      <c r="H2097" s="442"/>
      <c r="I2097" s="435">
        <f t="shared" si="114"/>
        <v>1.4720000000000002</v>
      </c>
      <c r="J2097" s="346"/>
    </row>
    <row r="2098" spans="1:10" s="42" customFormat="1" ht="15" customHeight="1" x14ac:dyDescent="0.25">
      <c r="A2098" s="417"/>
      <c r="B2098" s="417" t="s">
        <v>8887</v>
      </c>
      <c r="C2098" s="441" t="s">
        <v>8888</v>
      </c>
      <c r="D2098" s="549">
        <v>3.68</v>
      </c>
      <c r="E2098" s="418" t="s">
        <v>1457</v>
      </c>
      <c r="F2098" s="421" t="s">
        <v>1457</v>
      </c>
      <c r="G2098" s="435">
        <f t="shared" si="118"/>
        <v>1.4720000000000002</v>
      </c>
      <c r="H2098" s="442"/>
      <c r="I2098" s="435">
        <f t="shared" si="114"/>
        <v>1.4720000000000002</v>
      </c>
      <c r="J2098" s="346"/>
    </row>
    <row r="2099" spans="1:10" s="42" customFormat="1" ht="15" customHeight="1" x14ac:dyDescent="0.25">
      <c r="A2099" s="417"/>
      <c r="B2099" s="417" t="s">
        <v>8889</v>
      </c>
      <c r="C2099" s="441" t="s">
        <v>8890</v>
      </c>
      <c r="D2099" s="549">
        <v>11.34</v>
      </c>
      <c r="E2099" s="418" t="s">
        <v>1457</v>
      </c>
      <c r="F2099" s="421" t="s">
        <v>1457</v>
      </c>
      <c r="G2099" s="435">
        <f t="shared" si="118"/>
        <v>4.5360000000000005</v>
      </c>
      <c r="H2099" s="442"/>
      <c r="I2099" s="435">
        <f t="shared" si="114"/>
        <v>4.5360000000000005</v>
      </c>
      <c r="J2099" s="346"/>
    </row>
    <row r="2100" spans="1:10" s="42" customFormat="1" ht="15" customHeight="1" x14ac:dyDescent="0.25">
      <c r="A2100" s="417"/>
      <c r="B2100" s="417" t="s">
        <v>8891</v>
      </c>
      <c r="C2100" s="441" t="s">
        <v>8892</v>
      </c>
      <c r="D2100" s="549">
        <v>4.7300000000000004</v>
      </c>
      <c r="E2100" s="418" t="s">
        <v>1457</v>
      </c>
      <c r="F2100" s="421" t="s">
        <v>1457</v>
      </c>
      <c r="G2100" s="435">
        <f t="shared" si="118"/>
        <v>1.8920000000000003</v>
      </c>
      <c r="H2100" s="442"/>
      <c r="I2100" s="435">
        <f t="shared" si="114"/>
        <v>1.8920000000000003</v>
      </c>
      <c r="J2100" s="346"/>
    </row>
    <row r="2101" spans="1:10" s="42" customFormat="1" ht="15" customHeight="1" x14ac:dyDescent="0.25">
      <c r="A2101" s="417"/>
      <c r="B2101" s="417" t="s">
        <v>8893</v>
      </c>
      <c r="C2101" s="441" t="s">
        <v>8894</v>
      </c>
      <c r="D2101" s="549">
        <v>4.7300000000000004</v>
      </c>
      <c r="E2101" s="418" t="s">
        <v>1457</v>
      </c>
      <c r="F2101" s="421" t="s">
        <v>1457</v>
      </c>
      <c r="G2101" s="435">
        <f t="shared" si="118"/>
        <v>1.8920000000000003</v>
      </c>
      <c r="H2101" s="442"/>
      <c r="I2101" s="435">
        <f t="shared" si="114"/>
        <v>1.8920000000000003</v>
      </c>
      <c r="J2101" s="346"/>
    </row>
    <row r="2102" spans="1:10" s="42" customFormat="1" ht="15" customHeight="1" x14ac:dyDescent="0.25">
      <c r="A2102" s="417"/>
      <c r="B2102" s="417" t="s">
        <v>8895</v>
      </c>
      <c r="C2102" s="441" t="s">
        <v>8896</v>
      </c>
      <c r="D2102" s="549">
        <v>4.7300000000000004</v>
      </c>
      <c r="E2102" s="418" t="s">
        <v>1457</v>
      </c>
      <c r="F2102" s="421" t="s">
        <v>1457</v>
      </c>
      <c r="G2102" s="435">
        <f t="shared" si="118"/>
        <v>1.8920000000000003</v>
      </c>
      <c r="H2102" s="442"/>
      <c r="I2102" s="435">
        <f t="shared" si="114"/>
        <v>1.8920000000000003</v>
      </c>
      <c r="J2102" s="346"/>
    </row>
    <row r="2103" spans="1:10" s="42" customFormat="1" ht="15" customHeight="1" x14ac:dyDescent="0.25">
      <c r="A2103" s="417"/>
      <c r="B2103" s="417" t="s">
        <v>8897</v>
      </c>
      <c r="C2103" s="441" t="s">
        <v>8898</v>
      </c>
      <c r="D2103" s="549">
        <v>5.78</v>
      </c>
      <c r="E2103" s="418" t="s">
        <v>1457</v>
      </c>
      <c r="F2103" s="421" t="s">
        <v>1457</v>
      </c>
      <c r="G2103" s="435">
        <f t="shared" si="118"/>
        <v>2.3120000000000003</v>
      </c>
      <c r="H2103" s="442"/>
      <c r="I2103" s="435">
        <f t="shared" si="114"/>
        <v>2.3120000000000003</v>
      </c>
      <c r="J2103" s="346"/>
    </row>
    <row r="2104" spans="1:10" s="42" customFormat="1" ht="15" customHeight="1" x14ac:dyDescent="0.25">
      <c r="A2104" s="417"/>
      <c r="B2104" s="417" t="s">
        <v>8899</v>
      </c>
      <c r="C2104" s="441" t="s">
        <v>8900</v>
      </c>
      <c r="D2104" s="549">
        <v>5.78</v>
      </c>
      <c r="E2104" s="418" t="s">
        <v>1457</v>
      </c>
      <c r="F2104" s="421" t="s">
        <v>1457</v>
      </c>
      <c r="G2104" s="435">
        <f t="shared" si="118"/>
        <v>2.3120000000000003</v>
      </c>
      <c r="H2104" s="442"/>
      <c r="I2104" s="435">
        <f t="shared" si="114"/>
        <v>2.3120000000000003</v>
      </c>
      <c r="J2104" s="346"/>
    </row>
    <row r="2105" spans="1:10" s="42" customFormat="1" ht="15" customHeight="1" x14ac:dyDescent="0.25">
      <c r="A2105" s="417"/>
      <c r="B2105" s="417" t="s">
        <v>8901</v>
      </c>
      <c r="C2105" s="441" t="s">
        <v>8902</v>
      </c>
      <c r="D2105" s="549">
        <v>5.78</v>
      </c>
      <c r="E2105" s="418" t="s">
        <v>1457</v>
      </c>
      <c r="F2105" s="421" t="s">
        <v>1457</v>
      </c>
      <c r="G2105" s="435">
        <f t="shared" si="118"/>
        <v>2.3120000000000003</v>
      </c>
      <c r="H2105" s="442"/>
      <c r="I2105" s="435">
        <f t="shared" si="114"/>
        <v>2.3120000000000003</v>
      </c>
      <c r="J2105" s="346"/>
    </row>
    <row r="2106" spans="1:10" s="42" customFormat="1" ht="15" customHeight="1" x14ac:dyDescent="0.25">
      <c r="A2106" s="417"/>
      <c r="B2106" s="417" t="s">
        <v>8903</v>
      </c>
      <c r="C2106" s="441" t="s">
        <v>4650</v>
      </c>
      <c r="D2106" s="549">
        <v>3.05</v>
      </c>
      <c r="E2106" s="418" t="s">
        <v>1457</v>
      </c>
      <c r="F2106" s="416" t="s">
        <v>3800</v>
      </c>
      <c r="G2106" s="458">
        <v>0.93</v>
      </c>
      <c r="H2106" s="442"/>
      <c r="I2106" s="435">
        <f t="shared" si="114"/>
        <v>0.93</v>
      </c>
      <c r="J2106" s="346"/>
    </row>
    <row r="2107" spans="1:10" s="42" customFormat="1" ht="15" customHeight="1" x14ac:dyDescent="0.3">
      <c r="A2107" s="417"/>
      <c r="B2107" s="417" t="s">
        <v>7713</v>
      </c>
      <c r="C2107" s="441" t="s">
        <v>3334</v>
      </c>
      <c r="D2107" s="549">
        <v>3.05</v>
      </c>
      <c r="E2107" s="418" t="s">
        <v>1457</v>
      </c>
      <c r="F2107" s="416" t="s">
        <v>3800</v>
      </c>
      <c r="G2107" s="422">
        <v>0.93</v>
      </c>
      <c r="H2107" s="442"/>
      <c r="I2107" s="435">
        <f t="shared" si="114"/>
        <v>0.93</v>
      </c>
      <c r="J2107"/>
    </row>
    <row r="2108" spans="1:10" s="42" customFormat="1" ht="15" customHeight="1" x14ac:dyDescent="0.25">
      <c r="A2108" s="441"/>
      <c r="B2108" s="445">
        <v>4418</v>
      </c>
      <c r="C2108" s="441" t="s">
        <v>6844</v>
      </c>
      <c r="D2108" s="549">
        <v>11.03</v>
      </c>
      <c r="E2108" s="418" t="s">
        <v>1457</v>
      </c>
      <c r="F2108" s="419" t="s">
        <v>1457</v>
      </c>
      <c r="G2108" s="435">
        <f>SUM(D2108)*0.4</f>
        <v>4.4119999999999999</v>
      </c>
      <c r="H2108" s="442"/>
      <c r="I2108" s="435">
        <f t="shared" si="114"/>
        <v>4.4119999999999999</v>
      </c>
    </row>
    <row r="2109" spans="1:10" s="42" customFormat="1" ht="15" customHeight="1" x14ac:dyDescent="0.25">
      <c r="A2109" s="441"/>
      <c r="B2109" s="445">
        <v>4419</v>
      </c>
      <c r="C2109" s="441" t="s">
        <v>6845</v>
      </c>
      <c r="D2109" s="549">
        <v>11.03</v>
      </c>
      <c r="E2109" s="418" t="s">
        <v>1457</v>
      </c>
      <c r="F2109" s="419" t="s">
        <v>1457</v>
      </c>
      <c r="G2109" s="435">
        <f>SUM(D2109)*0.4</f>
        <v>4.4119999999999999</v>
      </c>
      <c r="H2109" s="442"/>
      <c r="I2109" s="435">
        <f t="shared" si="114"/>
        <v>4.4119999999999999</v>
      </c>
    </row>
    <row r="2110" spans="1:10" s="42" customFormat="1" ht="15" customHeight="1" x14ac:dyDescent="0.25">
      <c r="A2110" s="441"/>
      <c r="B2110" s="445">
        <v>4420</v>
      </c>
      <c r="C2110" s="441" t="s">
        <v>6846</v>
      </c>
      <c r="D2110" s="549">
        <v>11.03</v>
      </c>
      <c r="E2110" s="418" t="s">
        <v>1457</v>
      </c>
      <c r="F2110" s="419" t="s">
        <v>1457</v>
      </c>
      <c r="G2110" s="435">
        <f>SUM(D2110)*0.4</f>
        <v>4.4119999999999999</v>
      </c>
      <c r="H2110" s="442"/>
      <c r="I2110" s="435">
        <f t="shared" si="114"/>
        <v>4.4119999999999999</v>
      </c>
    </row>
    <row r="2111" spans="1:10" s="42" customFormat="1" ht="15" customHeight="1" x14ac:dyDescent="0.25">
      <c r="A2111" s="417"/>
      <c r="B2111" s="417" t="s">
        <v>8904</v>
      </c>
      <c r="C2111" s="441" t="s">
        <v>8905</v>
      </c>
      <c r="D2111" s="549">
        <v>9.35</v>
      </c>
      <c r="E2111" s="418" t="s">
        <v>1457</v>
      </c>
      <c r="F2111" s="421" t="s">
        <v>1457</v>
      </c>
      <c r="G2111" s="435">
        <f>SUM(D2111)*0.4</f>
        <v>3.74</v>
      </c>
      <c r="H2111" s="442"/>
      <c r="I2111" s="435">
        <f t="shared" si="114"/>
        <v>3.74</v>
      </c>
      <c r="J2111" s="346"/>
    </row>
    <row r="2112" spans="1:10" s="42" customFormat="1" ht="15" customHeight="1" x14ac:dyDescent="0.25">
      <c r="A2112" s="423"/>
      <c r="B2112" s="449">
        <v>4425</v>
      </c>
      <c r="C2112" s="464" t="s">
        <v>2321</v>
      </c>
      <c r="D2112" s="549">
        <v>1.7</v>
      </c>
      <c r="E2112" s="418" t="s">
        <v>1457</v>
      </c>
      <c r="F2112" s="459" t="s">
        <v>3800</v>
      </c>
      <c r="G2112" s="435">
        <v>0.93</v>
      </c>
      <c r="H2112" s="442"/>
      <c r="I2112" s="435">
        <f t="shared" si="114"/>
        <v>0.93</v>
      </c>
    </row>
    <row r="2113" spans="1:10" s="42" customFormat="1" ht="15" customHeight="1" x14ac:dyDescent="0.3">
      <c r="A2113" s="417"/>
      <c r="B2113" s="417" t="s">
        <v>7720</v>
      </c>
      <c r="C2113" s="441" t="s">
        <v>7721</v>
      </c>
      <c r="D2113" s="549">
        <v>3.05</v>
      </c>
      <c r="E2113" s="418" t="s">
        <v>1457</v>
      </c>
      <c r="F2113" s="416" t="s">
        <v>3800</v>
      </c>
      <c r="G2113" s="435">
        <v>0.93</v>
      </c>
      <c r="H2113" s="442"/>
      <c r="I2113" s="435">
        <f t="shared" si="114"/>
        <v>0.93</v>
      </c>
      <c r="J2113"/>
    </row>
    <row r="2114" spans="1:10" s="42" customFormat="1" ht="15" customHeight="1" x14ac:dyDescent="0.3">
      <c r="A2114" s="417"/>
      <c r="B2114" s="417" t="s">
        <v>7718</v>
      </c>
      <c r="C2114" s="441" t="s">
        <v>7719</v>
      </c>
      <c r="D2114" s="549">
        <v>3.05</v>
      </c>
      <c r="E2114" s="418" t="s">
        <v>1457</v>
      </c>
      <c r="F2114" s="416" t="s">
        <v>3800</v>
      </c>
      <c r="G2114" s="435">
        <v>0.93</v>
      </c>
      <c r="H2114" s="442"/>
      <c r="I2114" s="435">
        <f t="shared" ref="I2114:I2177" si="119">SUM(G2114*H2114)+G2114</f>
        <v>0.93</v>
      </c>
      <c r="J2114"/>
    </row>
    <row r="2115" spans="1:10" s="42" customFormat="1" ht="15" customHeight="1" x14ac:dyDescent="0.25">
      <c r="A2115" s="417"/>
      <c r="B2115" s="417" t="s">
        <v>8906</v>
      </c>
      <c r="C2115" s="441" t="s">
        <v>8907</v>
      </c>
      <c r="D2115" s="549">
        <v>3.05</v>
      </c>
      <c r="E2115" s="418" t="s">
        <v>1457</v>
      </c>
      <c r="F2115" s="416" t="s">
        <v>3800</v>
      </c>
      <c r="G2115" s="458">
        <v>0.93</v>
      </c>
      <c r="H2115" s="442"/>
      <c r="I2115" s="435">
        <f t="shared" si="119"/>
        <v>0.93</v>
      </c>
      <c r="J2115" s="346"/>
    </row>
    <row r="2116" spans="1:10" s="42" customFormat="1" ht="15" customHeight="1" x14ac:dyDescent="0.25">
      <c r="A2116" s="417"/>
      <c r="B2116" s="417" t="s">
        <v>8908</v>
      </c>
      <c r="C2116" s="441" t="s">
        <v>4657</v>
      </c>
      <c r="D2116" s="549">
        <v>3.05</v>
      </c>
      <c r="E2116" s="418" t="s">
        <v>1457</v>
      </c>
      <c r="F2116" s="416" t="s">
        <v>3800</v>
      </c>
      <c r="G2116" s="458">
        <v>0.93</v>
      </c>
      <c r="H2116" s="442"/>
      <c r="I2116" s="435">
        <f t="shared" si="119"/>
        <v>0.93</v>
      </c>
      <c r="J2116" s="346"/>
    </row>
    <row r="2117" spans="1:10" s="42" customFormat="1" ht="15" customHeight="1" x14ac:dyDescent="0.3">
      <c r="A2117" s="417"/>
      <c r="B2117" s="417" t="s">
        <v>7715</v>
      </c>
      <c r="C2117" s="441" t="s">
        <v>4306</v>
      </c>
      <c r="D2117" s="549">
        <v>3.05</v>
      </c>
      <c r="E2117" s="418" t="s">
        <v>1457</v>
      </c>
      <c r="F2117" s="416" t="s">
        <v>3800</v>
      </c>
      <c r="G2117" s="435">
        <v>0.93</v>
      </c>
      <c r="H2117" s="442"/>
      <c r="I2117" s="435">
        <f t="shared" si="119"/>
        <v>0.93</v>
      </c>
      <c r="J2117"/>
    </row>
    <row r="2118" spans="1:10" s="42" customFormat="1" ht="15" customHeight="1" x14ac:dyDescent="0.25">
      <c r="A2118" s="417"/>
      <c r="B2118" s="417" t="s">
        <v>8909</v>
      </c>
      <c r="C2118" s="441" t="s">
        <v>8866</v>
      </c>
      <c r="D2118" s="549">
        <v>3.05</v>
      </c>
      <c r="E2118" s="418" t="s">
        <v>1457</v>
      </c>
      <c r="F2118" s="416" t="s">
        <v>3800</v>
      </c>
      <c r="G2118" s="458">
        <v>0.93</v>
      </c>
      <c r="H2118" s="442"/>
      <c r="I2118" s="435">
        <f t="shared" si="119"/>
        <v>0.93</v>
      </c>
      <c r="J2118" s="346"/>
    </row>
    <row r="2119" spans="1:10" s="42" customFormat="1" ht="15" customHeight="1" x14ac:dyDescent="0.3">
      <c r="A2119" s="417"/>
      <c r="B2119" s="417" t="s">
        <v>7716</v>
      </c>
      <c r="C2119" s="441" t="s">
        <v>7717</v>
      </c>
      <c r="D2119" s="549">
        <v>3.05</v>
      </c>
      <c r="E2119" s="418" t="s">
        <v>1457</v>
      </c>
      <c r="F2119" s="416" t="s">
        <v>3800</v>
      </c>
      <c r="G2119" s="435">
        <v>0.93</v>
      </c>
      <c r="H2119" s="442"/>
      <c r="I2119" s="435">
        <f t="shared" si="119"/>
        <v>0.93</v>
      </c>
      <c r="J2119"/>
    </row>
    <row r="2120" spans="1:10" s="42" customFormat="1" ht="15" customHeight="1" x14ac:dyDescent="0.25">
      <c r="A2120" s="417"/>
      <c r="B2120" s="417" t="s">
        <v>8910</v>
      </c>
      <c r="C2120" s="441" t="s">
        <v>8911</v>
      </c>
      <c r="D2120" s="549">
        <v>4.2</v>
      </c>
      <c r="E2120" s="418" t="s">
        <v>1457</v>
      </c>
      <c r="F2120" s="421" t="s">
        <v>1457</v>
      </c>
      <c r="G2120" s="435">
        <f t="shared" ref="G2120:G2127" si="120">SUM(D2120)*0.4</f>
        <v>1.6800000000000002</v>
      </c>
      <c r="H2120" s="442"/>
      <c r="I2120" s="435">
        <f t="shared" si="119"/>
        <v>1.6800000000000002</v>
      </c>
      <c r="J2120" s="346"/>
    </row>
    <row r="2121" spans="1:10" s="42" customFormat="1" ht="15" customHeight="1" x14ac:dyDescent="0.3">
      <c r="A2121" s="417"/>
      <c r="B2121" s="417" t="s">
        <v>7217</v>
      </c>
      <c r="C2121" s="441" t="s">
        <v>2392</v>
      </c>
      <c r="D2121" s="549">
        <v>3.36</v>
      </c>
      <c r="E2121" s="418" t="s">
        <v>1457</v>
      </c>
      <c r="F2121" s="419" t="s">
        <v>1457</v>
      </c>
      <c r="G2121" s="435">
        <f t="shared" si="120"/>
        <v>1.3440000000000001</v>
      </c>
      <c r="H2121" s="442"/>
      <c r="I2121" s="435">
        <f t="shared" si="119"/>
        <v>1.3440000000000001</v>
      </c>
      <c r="J2121"/>
    </row>
    <row r="2122" spans="1:10" s="42" customFormat="1" ht="15" customHeight="1" x14ac:dyDescent="0.25">
      <c r="A2122" s="417"/>
      <c r="B2122" s="417" t="s">
        <v>8912</v>
      </c>
      <c r="C2122" s="441" t="s">
        <v>4698</v>
      </c>
      <c r="D2122" s="549">
        <v>3.36</v>
      </c>
      <c r="E2122" s="418" t="s">
        <v>1457</v>
      </c>
      <c r="F2122" s="421" t="s">
        <v>1457</v>
      </c>
      <c r="G2122" s="435">
        <f t="shared" si="120"/>
        <v>1.3440000000000001</v>
      </c>
      <c r="H2122" s="442"/>
      <c r="I2122" s="435">
        <f t="shared" si="119"/>
        <v>1.3440000000000001</v>
      </c>
      <c r="J2122" s="346"/>
    </row>
    <row r="2123" spans="1:10" s="42" customFormat="1" ht="15" customHeight="1" x14ac:dyDescent="0.25">
      <c r="A2123" s="417"/>
      <c r="B2123" s="417" t="s">
        <v>8913</v>
      </c>
      <c r="C2123" s="441" t="s">
        <v>8914</v>
      </c>
      <c r="D2123" s="549">
        <v>3.36</v>
      </c>
      <c r="E2123" s="418" t="s">
        <v>1457</v>
      </c>
      <c r="F2123" s="421" t="s">
        <v>1457</v>
      </c>
      <c r="G2123" s="435">
        <f t="shared" si="120"/>
        <v>1.3440000000000001</v>
      </c>
      <c r="H2123" s="442"/>
      <c r="I2123" s="435">
        <f t="shared" si="119"/>
        <v>1.3440000000000001</v>
      </c>
      <c r="J2123" s="346"/>
    </row>
    <row r="2124" spans="1:10" s="42" customFormat="1" ht="15" customHeight="1" x14ac:dyDescent="0.25">
      <c r="A2124" s="417"/>
      <c r="B2124" s="417" t="s">
        <v>8915</v>
      </c>
      <c r="C2124" s="441" t="s">
        <v>8916</v>
      </c>
      <c r="D2124" s="549">
        <v>4.0999999999999996</v>
      </c>
      <c r="E2124" s="418" t="s">
        <v>1457</v>
      </c>
      <c r="F2124" s="421" t="s">
        <v>1457</v>
      </c>
      <c r="G2124" s="435">
        <f t="shared" si="120"/>
        <v>1.64</v>
      </c>
      <c r="H2124" s="442"/>
      <c r="I2124" s="435">
        <f t="shared" si="119"/>
        <v>1.64</v>
      </c>
      <c r="J2124" s="346"/>
    </row>
    <row r="2125" spans="1:10" s="42" customFormat="1" ht="15" customHeight="1" x14ac:dyDescent="0.25">
      <c r="A2125" s="423"/>
      <c r="B2125" s="449">
        <v>4448</v>
      </c>
      <c r="C2125" s="464" t="s">
        <v>768</v>
      </c>
      <c r="D2125" s="549">
        <v>4.0999999999999996</v>
      </c>
      <c r="E2125" s="418" t="s">
        <v>1457</v>
      </c>
      <c r="F2125" s="419" t="s">
        <v>1457</v>
      </c>
      <c r="G2125" s="435">
        <f t="shared" si="120"/>
        <v>1.64</v>
      </c>
      <c r="H2125" s="442"/>
      <c r="I2125" s="435">
        <f t="shared" si="119"/>
        <v>1.64</v>
      </c>
    </row>
    <row r="2126" spans="1:10" s="42" customFormat="1" ht="15" customHeight="1" x14ac:dyDescent="0.25">
      <c r="A2126" s="423"/>
      <c r="B2126" s="449">
        <v>4449</v>
      </c>
      <c r="C2126" s="464" t="s">
        <v>769</v>
      </c>
      <c r="D2126" s="549">
        <v>4.0999999999999996</v>
      </c>
      <c r="E2126" s="418" t="s">
        <v>1457</v>
      </c>
      <c r="F2126" s="419" t="s">
        <v>1457</v>
      </c>
      <c r="G2126" s="435">
        <f t="shared" si="120"/>
        <v>1.64</v>
      </c>
      <c r="H2126" s="442"/>
      <c r="I2126" s="435">
        <f t="shared" si="119"/>
        <v>1.64</v>
      </c>
    </row>
    <row r="2127" spans="1:10" s="42" customFormat="1" ht="15" customHeight="1" x14ac:dyDescent="0.25">
      <c r="A2127" s="423"/>
      <c r="B2127" s="445">
        <v>4453</v>
      </c>
      <c r="C2127" s="464" t="s">
        <v>2272</v>
      </c>
      <c r="D2127" s="549">
        <v>2.19</v>
      </c>
      <c r="E2127" s="418" t="s">
        <v>1457</v>
      </c>
      <c r="F2127" s="419" t="s">
        <v>1457</v>
      </c>
      <c r="G2127" s="435">
        <f t="shared" si="120"/>
        <v>0.876</v>
      </c>
      <c r="H2127" s="442"/>
      <c r="I2127" s="435">
        <f t="shared" si="119"/>
        <v>0.876</v>
      </c>
    </row>
    <row r="2128" spans="1:10" s="42" customFormat="1" ht="15" customHeight="1" x14ac:dyDescent="0.25">
      <c r="A2128" s="441"/>
      <c r="B2128" s="445">
        <v>4454</v>
      </c>
      <c r="C2128" s="441" t="s">
        <v>5438</v>
      </c>
      <c r="D2128" s="549">
        <v>3.3</v>
      </c>
      <c r="E2128" s="418" t="s">
        <v>1457</v>
      </c>
      <c r="F2128" s="416" t="s">
        <v>7021</v>
      </c>
      <c r="G2128" s="446">
        <v>0.94</v>
      </c>
      <c r="H2128" s="442"/>
      <c r="I2128" s="435">
        <f t="shared" si="119"/>
        <v>0.94</v>
      </c>
      <c r="J2128" s="387"/>
    </row>
    <row r="2129" spans="1:12" s="42" customFormat="1" ht="15" customHeight="1" x14ac:dyDescent="0.25">
      <c r="A2129" s="441"/>
      <c r="B2129" s="445">
        <v>4455</v>
      </c>
      <c r="C2129" s="441" t="s">
        <v>7022</v>
      </c>
      <c r="D2129" s="549">
        <v>3.3</v>
      </c>
      <c r="E2129" s="418" t="s">
        <v>1457</v>
      </c>
      <c r="F2129" s="416" t="s">
        <v>7021</v>
      </c>
      <c r="G2129" s="446">
        <v>0.94</v>
      </c>
      <c r="H2129" s="442"/>
      <c r="I2129" s="435">
        <f t="shared" si="119"/>
        <v>0.94</v>
      </c>
      <c r="J2129" s="387"/>
    </row>
    <row r="2130" spans="1:12" s="42" customFormat="1" ht="15" customHeight="1" x14ac:dyDescent="0.25">
      <c r="A2130" s="423"/>
      <c r="B2130" s="449" t="s">
        <v>257</v>
      </c>
      <c r="C2130" s="464" t="s">
        <v>2269</v>
      </c>
      <c r="D2130" s="549">
        <v>2.6</v>
      </c>
      <c r="E2130" s="418" t="s">
        <v>1457</v>
      </c>
      <c r="F2130" s="419" t="s">
        <v>1457</v>
      </c>
      <c r="G2130" s="435">
        <f>SUM(D2130)*0.4</f>
        <v>1.04</v>
      </c>
      <c r="H2130" s="442"/>
      <c r="I2130" s="435">
        <f t="shared" si="119"/>
        <v>1.04</v>
      </c>
    </row>
    <row r="2131" spans="1:12" s="42" customFormat="1" ht="15" customHeight="1" x14ac:dyDescent="0.25">
      <c r="A2131" s="441"/>
      <c r="B2131" s="445" t="s">
        <v>257</v>
      </c>
      <c r="C2131" s="441" t="s">
        <v>2269</v>
      </c>
      <c r="D2131" s="549">
        <v>3.7</v>
      </c>
      <c r="E2131" s="418" t="s">
        <v>1457</v>
      </c>
      <c r="F2131" s="416" t="s">
        <v>7023</v>
      </c>
      <c r="G2131" s="446">
        <v>1.04</v>
      </c>
      <c r="H2131" s="442"/>
      <c r="I2131" s="435">
        <f t="shared" si="119"/>
        <v>1.04</v>
      </c>
      <c r="J2131" s="387"/>
    </row>
    <row r="2132" spans="1:12" s="42" customFormat="1" ht="15" customHeight="1" x14ac:dyDescent="0.25">
      <c r="A2132" s="423"/>
      <c r="B2132" s="449" t="s">
        <v>2270</v>
      </c>
      <c r="C2132" s="464" t="s">
        <v>2271</v>
      </c>
      <c r="D2132" s="549">
        <v>2.6</v>
      </c>
      <c r="E2132" s="418" t="s">
        <v>1457</v>
      </c>
      <c r="F2132" s="419" t="s">
        <v>1457</v>
      </c>
      <c r="G2132" s="435">
        <f>SUM(D2132)*0.4</f>
        <v>1.04</v>
      </c>
      <c r="H2132" s="442"/>
      <c r="I2132" s="435">
        <f t="shared" si="119"/>
        <v>1.04</v>
      </c>
    </row>
    <row r="2133" spans="1:12" s="42" customFormat="1" ht="15" customHeight="1" x14ac:dyDescent="0.25">
      <c r="A2133" s="441"/>
      <c r="B2133" s="445" t="s">
        <v>7024</v>
      </c>
      <c r="C2133" s="441" t="s">
        <v>7025</v>
      </c>
      <c r="D2133" s="549">
        <v>3.7</v>
      </c>
      <c r="E2133" s="418" t="s">
        <v>1457</v>
      </c>
      <c r="F2133" s="416" t="s">
        <v>7023</v>
      </c>
      <c r="G2133" s="446">
        <v>1.04</v>
      </c>
      <c r="H2133" s="442"/>
      <c r="I2133" s="435">
        <f t="shared" si="119"/>
        <v>1.04</v>
      </c>
      <c r="J2133" s="387"/>
    </row>
    <row r="2134" spans="1:12" ht="15" customHeight="1" x14ac:dyDescent="0.25">
      <c r="A2134" s="417"/>
      <c r="B2134" s="417" t="s">
        <v>8917</v>
      </c>
      <c r="C2134" s="441" t="s">
        <v>8918</v>
      </c>
      <c r="D2134" s="549">
        <v>6.09</v>
      </c>
      <c r="E2134" s="418" t="s">
        <v>1457</v>
      </c>
      <c r="F2134" s="421" t="s">
        <v>1457</v>
      </c>
      <c r="G2134" s="435">
        <f>SUM(D2134)*0.4</f>
        <v>2.4359999999999999</v>
      </c>
      <c r="H2134" s="442"/>
      <c r="I2134" s="435">
        <f t="shared" si="119"/>
        <v>2.4359999999999999</v>
      </c>
      <c r="J2134" s="346"/>
      <c r="K2134" s="42"/>
      <c r="L2134" s="42"/>
    </row>
    <row r="2135" spans="1:12" ht="15" customHeight="1" x14ac:dyDescent="0.25">
      <c r="A2135" s="417"/>
      <c r="B2135" s="417" t="s">
        <v>8919</v>
      </c>
      <c r="C2135" s="441" t="s">
        <v>8920</v>
      </c>
      <c r="D2135" s="549">
        <v>6.09</v>
      </c>
      <c r="E2135" s="418" t="s">
        <v>1457</v>
      </c>
      <c r="F2135" s="421" t="s">
        <v>1457</v>
      </c>
      <c r="G2135" s="435">
        <f>SUM(D2135)*0.4</f>
        <v>2.4359999999999999</v>
      </c>
      <c r="H2135" s="442"/>
      <c r="I2135" s="435">
        <f t="shared" si="119"/>
        <v>2.4359999999999999</v>
      </c>
      <c r="J2135" s="346"/>
      <c r="K2135" s="42"/>
      <c r="L2135" s="42"/>
    </row>
    <row r="2136" spans="1:12" ht="15" customHeight="1" x14ac:dyDescent="0.25">
      <c r="A2136" s="417"/>
      <c r="B2136" s="417" t="s">
        <v>8921</v>
      </c>
      <c r="C2136" s="441" t="s">
        <v>8922</v>
      </c>
      <c r="D2136" s="549">
        <v>6.09</v>
      </c>
      <c r="E2136" s="418" t="s">
        <v>1457</v>
      </c>
      <c r="F2136" s="421" t="s">
        <v>1457</v>
      </c>
      <c r="G2136" s="435">
        <f>SUM(D2136)*0.4</f>
        <v>2.4359999999999999</v>
      </c>
      <c r="H2136" s="442"/>
      <c r="I2136" s="435">
        <f t="shared" si="119"/>
        <v>2.4359999999999999</v>
      </c>
      <c r="J2136" s="346"/>
      <c r="K2136" s="42"/>
      <c r="L2136" s="42"/>
    </row>
    <row r="2137" spans="1:12" ht="15" customHeight="1" x14ac:dyDescent="0.25">
      <c r="A2137" s="417"/>
      <c r="B2137" s="417" t="s">
        <v>8923</v>
      </c>
      <c r="C2137" s="441" t="s">
        <v>8924</v>
      </c>
      <c r="D2137" s="549">
        <v>3.05</v>
      </c>
      <c r="E2137" s="418" t="s">
        <v>1457</v>
      </c>
      <c r="F2137" s="416" t="s">
        <v>3800</v>
      </c>
      <c r="G2137" s="458">
        <v>0.93</v>
      </c>
      <c r="H2137" s="442"/>
      <c r="I2137" s="435">
        <f t="shared" si="119"/>
        <v>0.93</v>
      </c>
      <c r="J2137" s="346"/>
      <c r="K2137" s="42"/>
      <c r="L2137" s="42"/>
    </row>
    <row r="2138" spans="1:12" ht="15" customHeight="1" x14ac:dyDescent="0.25">
      <c r="A2138" s="417"/>
      <c r="B2138" s="417" t="s">
        <v>8925</v>
      </c>
      <c r="C2138" s="441" t="s">
        <v>8926</v>
      </c>
      <c r="D2138" s="549">
        <v>3.05</v>
      </c>
      <c r="E2138" s="418" t="s">
        <v>1457</v>
      </c>
      <c r="F2138" s="421" t="s">
        <v>1457</v>
      </c>
      <c r="G2138" s="435">
        <f>SUM(D2138)*0.4</f>
        <v>1.22</v>
      </c>
      <c r="H2138" s="442"/>
      <c r="I2138" s="435">
        <f t="shared" si="119"/>
        <v>1.22</v>
      </c>
      <c r="J2138" s="346"/>
      <c r="K2138" s="42"/>
      <c r="L2138" s="42"/>
    </row>
    <row r="2139" spans="1:12" ht="15" customHeight="1" x14ac:dyDescent="0.25">
      <c r="A2139" s="417"/>
      <c r="B2139" s="417" t="s">
        <v>8927</v>
      </c>
      <c r="C2139" s="441" t="s">
        <v>8928</v>
      </c>
      <c r="D2139" s="549">
        <v>3.05</v>
      </c>
      <c r="E2139" s="418" t="s">
        <v>1457</v>
      </c>
      <c r="F2139" s="421" t="s">
        <v>1457</v>
      </c>
      <c r="G2139" s="435">
        <f>SUM(D2139)*0.4</f>
        <v>1.22</v>
      </c>
      <c r="H2139" s="442"/>
      <c r="I2139" s="435">
        <f t="shared" si="119"/>
        <v>1.22</v>
      </c>
      <c r="J2139" s="346"/>
      <c r="K2139" s="42"/>
      <c r="L2139" s="42"/>
    </row>
    <row r="2140" spans="1:12" ht="15" customHeight="1" x14ac:dyDescent="0.25">
      <c r="A2140" s="417"/>
      <c r="B2140" s="417" t="s">
        <v>8929</v>
      </c>
      <c r="C2140" s="441" t="s">
        <v>8930</v>
      </c>
      <c r="D2140" s="549">
        <v>3.05</v>
      </c>
      <c r="E2140" s="418" t="s">
        <v>1457</v>
      </c>
      <c r="F2140" s="421" t="s">
        <v>1457</v>
      </c>
      <c r="G2140" s="435">
        <f>SUM(D2140)*0.4</f>
        <v>1.22</v>
      </c>
      <c r="H2140" s="442"/>
      <c r="I2140" s="435">
        <f t="shared" si="119"/>
        <v>1.22</v>
      </c>
      <c r="J2140" s="346"/>
      <c r="K2140" s="42"/>
      <c r="L2140" s="42"/>
    </row>
    <row r="2141" spans="1:12" ht="15" customHeight="1" x14ac:dyDescent="0.25">
      <c r="A2141" s="441"/>
      <c r="B2141" s="445">
        <v>4472</v>
      </c>
      <c r="C2141" s="441" t="s">
        <v>6847</v>
      </c>
      <c r="D2141" s="549">
        <v>5.78</v>
      </c>
      <c r="E2141" s="418" t="s">
        <v>1457</v>
      </c>
      <c r="F2141" s="419" t="s">
        <v>1457</v>
      </c>
      <c r="G2141" s="435">
        <f>SUM(D2141)*0.4</f>
        <v>2.3120000000000003</v>
      </c>
      <c r="H2141" s="442"/>
      <c r="I2141" s="435">
        <f t="shared" si="119"/>
        <v>2.3120000000000003</v>
      </c>
      <c r="J2141" s="42"/>
      <c r="K2141" s="42"/>
      <c r="L2141" s="42"/>
    </row>
    <row r="2142" spans="1:12" ht="15" customHeight="1" x14ac:dyDescent="0.3">
      <c r="A2142" s="417"/>
      <c r="B2142" s="417" t="s">
        <v>7220</v>
      </c>
      <c r="C2142" s="441" t="s">
        <v>7221</v>
      </c>
      <c r="D2142" s="549">
        <v>9.66</v>
      </c>
      <c r="E2142" s="418" t="s">
        <v>1457</v>
      </c>
      <c r="F2142" s="419" t="s">
        <v>1457</v>
      </c>
      <c r="G2142" s="435">
        <f>SUM(D2142)*0.4</f>
        <v>3.8640000000000003</v>
      </c>
      <c r="H2142" s="442"/>
      <c r="I2142" s="435">
        <f t="shared" si="119"/>
        <v>3.8640000000000003</v>
      </c>
      <c r="J2142"/>
      <c r="K2142" s="42"/>
      <c r="L2142" s="42"/>
    </row>
    <row r="2143" spans="1:12" ht="15" customHeight="1" x14ac:dyDescent="0.25">
      <c r="A2143" s="51"/>
      <c r="B2143" s="417" t="s">
        <v>9969</v>
      </c>
      <c r="C2143" s="441" t="s">
        <v>9970</v>
      </c>
      <c r="D2143" s="549">
        <v>3.05</v>
      </c>
      <c r="E2143" s="418" t="s">
        <v>1457</v>
      </c>
      <c r="F2143" s="544" t="s">
        <v>9971</v>
      </c>
      <c r="G2143" s="458">
        <v>0.93</v>
      </c>
      <c r="H2143" s="442"/>
      <c r="I2143" s="435">
        <f t="shared" si="119"/>
        <v>0.93</v>
      </c>
      <c r="J2143" s="346"/>
    </row>
    <row r="2144" spans="1:12" ht="15" customHeight="1" x14ac:dyDescent="0.25">
      <c r="A2144" s="51"/>
      <c r="B2144" s="417" t="s">
        <v>9972</v>
      </c>
      <c r="C2144" s="441" t="s">
        <v>9973</v>
      </c>
      <c r="D2144" s="549">
        <v>3.05</v>
      </c>
      <c r="E2144" s="418" t="s">
        <v>1457</v>
      </c>
      <c r="F2144" s="544" t="s">
        <v>9971</v>
      </c>
      <c r="G2144" s="458">
        <v>0.93</v>
      </c>
      <c r="H2144" s="442"/>
      <c r="I2144" s="435">
        <f t="shared" si="119"/>
        <v>0.93</v>
      </c>
      <c r="J2144" s="346"/>
    </row>
    <row r="2145" spans="1:12" ht="15" customHeight="1" x14ac:dyDescent="0.25">
      <c r="A2145" s="417"/>
      <c r="B2145" s="417" t="s">
        <v>8931</v>
      </c>
      <c r="C2145" s="441" t="s">
        <v>8932</v>
      </c>
      <c r="D2145" s="549">
        <v>3.05</v>
      </c>
      <c r="E2145" s="418" t="s">
        <v>1457</v>
      </c>
      <c r="F2145" s="416" t="s">
        <v>3800</v>
      </c>
      <c r="G2145" s="458">
        <v>0.93</v>
      </c>
      <c r="H2145" s="442"/>
      <c r="I2145" s="435">
        <f t="shared" si="119"/>
        <v>0.93</v>
      </c>
      <c r="J2145" s="346"/>
      <c r="K2145" s="42"/>
      <c r="L2145" s="42"/>
    </row>
    <row r="2146" spans="1:12" ht="15" customHeight="1" x14ac:dyDescent="0.25">
      <c r="A2146" s="51"/>
      <c r="B2146" s="417" t="s">
        <v>9974</v>
      </c>
      <c r="C2146" s="441" t="s">
        <v>9975</v>
      </c>
      <c r="D2146" s="549">
        <v>3.05</v>
      </c>
      <c r="E2146" s="418" t="s">
        <v>1457</v>
      </c>
      <c r="F2146" s="544" t="s">
        <v>9971</v>
      </c>
      <c r="G2146" s="458">
        <v>0.93</v>
      </c>
      <c r="H2146" s="442"/>
      <c r="I2146" s="435">
        <f t="shared" si="119"/>
        <v>0.93</v>
      </c>
      <c r="J2146" s="346"/>
    </row>
    <row r="2147" spans="1:12" s="39" customFormat="1" ht="15" customHeight="1" x14ac:dyDescent="0.25">
      <c r="A2147" s="51"/>
      <c r="B2147" s="417" t="s">
        <v>9976</v>
      </c>
      <c r="C2147" s="441" t="s">
        <v>9977</v>
      </c>
      <c r="D2147" s="549">
        <v>3.05</v>
      </c>
      <c r="E2147" s="418" t="s">
        <v>1457</v>
      </c>
      <c r="F2147" s="544" t="s">
        <v>9971</v>
      </c>
      <c r="G2147" s="458">
        <v>0.93</v>
      </c>
      <c r="H2147" s="442"/>
      <c r="I2147" s="435">
        <f t="shared" si="119"/>
        <v>0.93</v>
      </c>
      <c r="J2147" s="346"/>
      <c r="K2147" s="6"/>
      <c r="L2147" s="6"/>
    </row>
    <row r="2148" spans="1:12" s="39" customFormat="1" ht="15" customHeight="1" x14ac:dyDescent="0.25">
      <c r="A2148" s="417"/>
      <c r="B2148" s="417" t="s">
        <v>8933</v>
      </c>
      <c r="C2148" s="441" t="s">
        <v>8934</v>
      </c>
      <c r="D2148" s="549">
        <v>3.05</v>
      </c>
      <c r="E2148" s="418" t="s">
        <v>1457</v>
      </c>
      <c r="F2148" s="416" t="s">
        <v>3800</v>
      </c>
      <c r="G2148" s="458">
        <v>0.93</v>
      </c>
      <c r="H2148" s="442"/>
      <c r="I2148" s="435">
        <f t="shared" si="119"/>
        <v>0.93</v>
      </c>
      <c r="J2148" s="346"/>
      <c r="K2148" s="42"/>
      <c r="L2148" s="42"/>
    </row>
    <row r="2149" spans="1:12" s="39" customFormat="1" ht="15" customHeight="1" x14ac:dyDescent="0.25">
      <c r="A2149" s="417"/>
      <c r="B2149" s="417" t="s">
        <v>8935</v>
      </c>
      <c r="C2149" s="441" t="s">
        <v>8936</v>
      </c>
      <c r="D2149" s="549">
        <v>3.68</v>
      </c>
      <c r="E2149" s="418" t="s">
        <v>1457</v>
      </c>
      <c r="F2149" s="421" t="s">
        <v>1457</v>
      </c>
      <c r="G2149" s="435">
        <f>SUM(D2149)*0.4</f>
        <v>1.4720000000000002</v>
      </c>
      <c r="H2149" s="442"/>
      <c r="I2149" s="435">
        <f t="shared" si="119"/>
        <v>1.4720000000000002</v>
      </c>
      <c r="J2149" s="346"/>
      <c r="K2149" s="42"/>
      <c r="L2149" s="42"/>
    </row>
    <row r="2150" spans="1:12" s="39" customFormat="1" ht="15" customHeight="1" x14ac:dyDescent="0.25">
      <c r="A2150" s="423"/>
      <c r="B2150" s="449">
        <v>4483</v>
      </c>
      <c r="C2150" s="464" t="s">
        <v>771</v>
      </c>
      <c r="D2150" s="549">
        <v>4.7300000000000004</v>
      </c>
      <c r="E2150" s="418" t="s">
        <v>1457</v>
      </c>
      <c r="F2150" s="459" t="s">
        <v>3801</v>
      </c>
      <c r="G2150" s="435">
        <v>1.31</v>
      </c>
      <c r="H2150" s="442"/>
      <c r="I2150" s="435">
        <f t="shared" si="119"/>
        <v>1.31</v>
      </c>
      <c r="J2150" s="42"/>
      <c r="K2150" s="42"/>
      <c r="L2150" s="42"/>
    </row>
    <row r="2151" spans="1:12" s="39" customFormat="1" ht="15" customHeight="1" x14ac:dyDescent="0.25">
      <c r="A2151" s="417"/>
      <c r="B2151" s="417" t="s">
        <v>8937</v>
      </c>
      <c r="C2151" s="441" t="s">
        <v>8938</v>
      </c>
      <c r="D2151" s="549">
        <v>4.7300000000000004</v>
      </c>
      <c r="E2151" s="418" t="s">
        <v>1457</v>
      </c>
      <c r="F2151" s="421" t="s">
        <v>1457</v>
      </c>
      <c r="G2151" s="435">
        <f>SUM(D2151)*0.4</f>
        <v>1.8920000000000003</v>
      </c>
      <c r="H2151" s="442"/>
      <c r="I2151" s="435">
        <f t="shared" si="119"/>
        <v>1.8920000000000003</v>
      </c>
      <c r="J2151" s="346"/>
      <c r="K2151" s="42"/>
      <c r="L2151" s="42"/>
    </row>
    <row r="2152" spans="1:12" ht="15" customHeight="1" x14ac:dyDescent="0.25">
      <c r="A2152" s="423"/>
      <c r="B2152" s="449">
        <v>4485</v>
      </c>
      <c r="C2152" s="464" t="s">
        <v>772</v>
      </c>
      <c r="D2152" s="549">
        <v>4.7300000000000004</v>
      </c>
      <c r="E2152" s="418" t="s">
        <v>1457</v>
      </c>
      <c r="F2152" s="459" t="s">
        <v>3801</v>
      </c>
      <c r="G2152" s="435">
        <v>1.31</v>
      </c>
      <c r="H2152" s="442"/>
      <c r="I2152" s="435">
        <f t="shared" si="119"/>
        <v>1.31</v>
      </c>
      <c r="J2152" s="42"/>
      <c r="K2152" s="42"/>
      <c r="L2152" s="42"/>
    </row>
    <row r="2153" spans="1:12" ht="15" customHeight="1" x14ac:dyDescent="0.25">
      <c r="A2153" s="441"/>
      <c r="B2153" s="445">
        <v>4486</v>
      </c>
      <c r="C2153" s="441" t="s">
        <v>6848</v>
      </c>
      <c r="D2153" s="549">
        <v>3.15</v>
      </c>
      <c r="E2153" s="418" t="s">
        <v>1457</v>
      </c>
      <c r="F2153" s="416" t="s">
        <v>3800</v>
      </c>
      <c r="G2153" s="422">
        <v>0.93</v>
      </c>
      <c r="H2153" s="442"/>
      <c r="I2153" s="435">
        <f t="shared" si="119"/>
        <v>0.93</v>
      </c>
      <c r="K2153" s="42"/>
      <c r="L2153" s="42"/>
    </row>
    <row r="2154" spans="1:12" ht="15" customHeight="1" x14ac:dyDescent="0.25">
      <c r="A2154" s="441"/>
      <c r="B2154" s="445">
        <v>4487</v>
      </c>
      <c r="C2154" s="441" t="s">
        <v>6849</v>
      </c>
      <c r="D2154" s="549">
        <v>3.15</v>
      </c>
      <c r="E2154" s="418" t="s">
        <v>1457</v>
      </c>
      <c r="F2154" s="416" t="s">
        <v>3800</v>
      </c>
      <c r="G2154" s="422">
        <v>0.93</v>
      </c>
      <c r="H2154" s="442"/>
      <c r="I2154" s="435">
        <f t="shared" si="119"/>
        <v>0.93</v>
      </c>
      <c r="K2154" s="42"/>
      <c r="L2154" s="42"/>
    </row>
    <row r="2155" spans="1:12" ht="15" customHeight="1" x14ac:dyDescent="0.25">
      <c r="A2155" s="441"/>
      <c r="B2155" s="445">
        <v>4488</v>
      </c>
      <c r="C2155" s="441" t="s">
        <v>6850</v>
      </c>
      <c r="D2155" s="549">
        <v>3.15</v>
      </c>
      <c r="E2155" s="418" t="s">
        <v>1457</v>
      </c>
      <c r="F2155" s="416" t="s">
        <v>3800</v>
      </c>
      <c r="G2155" s="422">
        <v>0.93</v>
      </c>
      <c r="H2155" s="442"/>
      <c r="I2155" s="435">
        <f t="shared" si="119"/>
        <v>0.93</v>
      </c>
      <c r="K2155" s="42"/>
      <c r="L2155" s="42"/>
    </row>
    <row r="2156" spans="1:12" ht="15" customHeight="1" x14ac:dyDescent="0.25">
      <c r="A2156" s="441"/>
      <c r="B2156" s="445">
        <v>4489</v>
      </c>
      <c r="C2156" s="441" t="s">
        <v>6851</v>
      </c>
      <c r="D2156" s="549">
        <v>3.15</v>
      </c>
      <c r="E2156" s="418" t="s">
        <v>1457</v>
      </c>
      <c r="F2156" s="416" t="s">
        <v>3800</v>
      </c>
      <c r="G2156" s="422">
        <v>0.93</v>
      </c>
      <c r="H2156" s="442"/>
      <c r="I2156" s="435">
        <f t="shared" si="119"/>
        <v>0.93</v>
      </c>
      <c r="K2156" s="42"/>
      <c r="L2156" s="42"/>
    </row>
    <row r="2157" spans="1:12" ht="15" customHeight="1" x14ac:dyDescent="0.25">
      <c r="A2157" s="441"/>
      <c r="B2157" s="445">
        <v>4490</v>
      </c>
      <c r="C2157" s="441" t="s">
        <v>6852</v>
      </c>
      <c r="D2157" s="549">
        <v>3.15</v>
      </c>
      <c r="E2157" s="418" t="s">
        <v>1457</v>
      </c>
      <c r="F2157" s="416" t="s">
        <v>3800</v>
      </c>
      <c r="G2157" s="422">
        <v>0.93</v>
      </c>
      <c r="H2157" s="442"/>
      <c r="I2157" s="435">
        <f t="shared" si="119"/>
        <v>0.93</v>
      </c>
      <c r="J2157" s="27"/>
      <c r="K2157" s="42"/>
      <c r="L2157" s="42"/>
    </row>
    <row r="2158" spans="1:12" ht="15" customHeight="1" x14ac:dyDescent="0.25">
      <c r="A2158" s="441"/>
      <c r="B2158" s="445">
        <v>4491</v>
      </c>
      <c r="C2158" s="441" t="s">
        <v>6853</v>
      </c>
      <c r="D2158" s="549">
        <v>3.15</v>
      </c>
      <c r="E2158" s="418" t="s">
        <v>1457</v>
      </c>
      <c r="F2158" s="416" t="s">
        <v>3800</v>
      </c>
      <c r="G2158" s="422">
        <v>0.93</v>
      </c>
      <c r="H2158" s="442"/>
      <c r="I2158" s="435">
        <f t="shared" si="119"/>
        <v>0.93</v>
      </c>
      <c r="J2158" s="27"/>
      <c r="K2158" s="42"/>
      <c r="L2158" s="42"/>
    </row>
    <row r="2159" spans="1:12" ht="15" customHeight="1" x14ac:dyDescent="0.25">
      <c r="A2159" s="51"/>
      <c r="B2159" s="417" t="s">
        <v>9978</v>
      </c>
      <c r="C2159" s="441" t="s">
        <v>9979</v>
      </c>
      <c r="D2159" s="549">
        <v>2.9</v>
      </c>
      <c r="E2159" s="418" t="s">
        <v>1457</v>
      </c>
      <c r="F2159" s="544" t="s">
        <v>9971</v>
      </c>
      <c r="G2159" s="543">
        <v>0.89</v>
      </c>
      <c r="H2159" s="442"/>
      <c r="I2159" s="435">
        <f t="shared" si="119"/>
        <v>0.89</v>
      </c>
      <c r="J2159" s="346"/>
    </row>
    <row r="2160" spans="1:12" ht="15" customHeight="1" x14ac:dyDescent="0.25">
      <c r="A2160" s="417"/>
      <c r="B2160" s="417" t="s">
        <v>8939</v>
      </c>
      <c r="C2160" s="441" t="s">
        <v>8940</v>
      </c>
      <c r="D2160" s="549">
        <v>3.15</v>
      </c>
      <c r="E2160" s="418" t="s">
        <v>1457</v>
      </c>
      <c r="F2160" s="416" t="s">
        <v>3800</v>
      </c>
      <c r="G2160" s="458">
        <v>0.93</v>
      </c>
      <c r="H2160" s="442"/>
      <c r="I2160" s="435">
        <f t="shared" si="119"/>
        <v>0.93</v>
      </c>
      <c r="J2160" s="346"/>
      <c r="K2160" s="42"/>
      <c r="L2160" s="42"/>
    </row>
    <row r="2161" spans="1:12" s="21" customFormat="1" ht="15" customHeight="1" x14ac:dyDescent="0.25">
      <c r="A2161" s="417"/>
      <c r="B2161" s="417" t="s">
        <v>8941</v>
      </c>
      <c r="C2161" s="441" t="s">
        <v>8942</v>
      </c>
      <c r="D2161" s="549">
        <v>3.05</v>
      </c>
      <c r="E2161" s="418" t="s">
        <v>1457</v>
      </c>
      <c r="F2161" s="416" t="s">
        <v>3800</v>
      </c>
      <c r="G2161" s="458">
        <v>0.93</v>
      </c>
      <c r="H2161" s="442"/>
      <c r="I2161" s="435">
        <f t="shared" si="119"/>
        <v>0.93</v>
      </c>
      <c r="J2161" s="346"/>
      <c r="K2161" s="42"/>
      <c r="L2161" s="42"/>
    </row>
    <row r="2162" spans="1:12" s="21" customFormat="1" ht="15" customHeight="1" x14ac:dyDescent="0.25">
      <c r="A2162" s="51"/>
      <c r="B2162" s="417" t="s">
        <v>9980</v>
      </c>
      <c r="C2162" s="441" t="s">
        <v>9981</v>
      </c>
      <c r="D2162" s="549">
        <v>13.6</v>
      </c>
      <c r="E2162" s="418" t="s">
        <v>1459</v>
      </c>
      <c r="F2162" s="423" t="s">
        <v>1459</v>
      </c>
      <c r="G2162" s="435">
        <f>SUM(D2162)*0.5</f>
        <v>6.8</v>
      </c>
      <c r="H2162" s="442"/>
      <c r="I2162" s="435">
        <f t="shared" si="119"/>
        <v>6.8</v>
      </c>
      <c r="J2162" s="346"/>
      <c r="K2162" s="6"/>
      <c r="L2162" s="6"/>
    </row>
    <row r="2163" spans="1:12" s="21" customFormat="1" ht="15" customHeight="1" x14ac:dyDescent="0.25">
      <c r="A2163" s="423"/>
      <c r="B2163" s="455">
        <v>4737</v>
      </c>
      <c r="C2163" s="488" t="s">
        <v>505</v>
      </c>
      <c r="D2163" s="561">
        <v>12.28</v>
      </c>
      <c r="E2163" s="418" t="s">
        <v>1457</v>
      </c>
      <c r="F2163" s="419" t="s">
        <v>1457</v>
      </c>
      <c r="G2163" s="435">
        <f t="shared" ref="G2163:G2194" si="121">SUM(D2163)*0.4</f>
        <v>4.9119999999999999</v>
      </c>
      <c r="H2163" s="442"/>
      <c r="I2163" s="435">
        <f t="shared" si="119"/>
        <v>4.9119999999999999</v>
      </c>
      <c r="J2163" s="27"/>
      <c r="K2163" s="42"/>
      <c r="L2163" s="42"/>
    </row>
    <row r="2164" spans="1:12" s="21" customFormat="1" ht="15" customHeight="1" x14ac:dyDescent="0.25">
      <c r="A2164" s="423"/>
      <c r="B2164" s="455">
        <v>4738</v>
      </c>
      <c r="C2164" s="488" t="s">
        <v>335</v>
      </c>
      <c r="D2164" s="561">
        <v>12.28</v>
      </c>
      <c r="E2164" s="418" t="s">
        <v>1457</v>
      </c>
      <c r="F2164" s="419" t="s">
        <v>1457</v>
      </c>
      <c r="G2164" s="435">
        <f t="shared" si="121"/>
        <v>4.9119999999999999</v>
      </c>
      <c r="H2164" s="442"/>
      <c r="I2164" s="435">
        <f t="shared" si="119"/>
        <v>4.9119999999999999</v>
      </c>
      <c r="J2164" s="6"/>
      <c r="K2164" s="42"/>
      <c r="L2164" s="42"/>
    </row>
    <row r="2165" spans="1:12" s="21" customFormat="1" ht="15" customHeight="1" x14ac:dyDescent="0.25">
      <c r="A2165" s="423"/>
      <c r="B2165" s="455">
        <v>4739</v>
      </c>
      <c r="C2165" s="488" t="s">
        <v>506</v>
      </c>
      <c r="D2165" s="561">
        <v>12.28</v>
      </c>
      <c r="E2165" s="418" t="s">
        <v>1457</v>
      </c>
      <c r="F2165" s="419" t="s">
        <v>1457</v>
      </c>
      <c r="G2165" s="435">
        <f t="shared" si="121"/>
        <v>4.9119999999999999</v>
      </c>
      <c r="H2165" s="442"/>
      <c r="I2165" s="435">
        <f t="shared" si="119"/>
        <v>4.9119999999999999</v>
      </c>
      <c r="J2165" s="6"/>
      <c r="K2165" s="42"/>
      <c r="L2165" s="42"/>
    </row>
    <row r="2166" spans="1:12" ht="15" customHeight="1" x14ac:dyDescent="0.25">
      <c r="A2166" s="423"/>
      <c r="B2166" s="455">
        <v>4740</v>
      </c>
      <c r="C2166" s="488" t="s">
        <v>336</v>
      </c>
      <c r="D2166" s="561">
        <v>12.28</v>
      </c>
      <c r="E2166" s="418" t="s">
        <v>1457</v>
      </c>
      <c r="F2166" s="419" t="s">
        <v>1457</v>
      </c>
      <c r="G2166" s="435">
        <f t="shared" si="121"/>
        <v>4.9119999999999999</v>
      </c>
      <c r="H2166" s="442"/>
      <c r="I2166" s="435">
        <f t="shared" si="119"/>
        <v>4.9119999999999999</v>
      </c>
      <c r="K2166" s="42"/>
      <c r="L2166" s="42"/>
    </row>
    <row r="2167" spans="1:12" ht="15" customHeight="1" x14ac:dyDescent="0.25">
      <c r="A2167" s="423"/>
      <c r="B2167" s="455">
        <v>4741</v>
      </c>
      <c r="C2167" s="488" t="s">
        <v>507</v>
      </c>
      <c r="D2167" s="561">
        <v>19.71</v>
      </c>
      <c r="E2167" s="418" t="s">
        <v>1457</v>
      </c>
      <c r="F2167" s="419" t="s">
        <v>1457</v>
      </c>
      <c r="G2167" s="435">
        <f t="shared" si="121"/>
        <v>7.8840000000000003</v>
      </c>
      <c r="H2167" s="442"/>
      <c r="I2167" s="435">
        <f t="shared" si="119"/>
        <v>7.8840000000000003</v>
      </c>
      <c r="K2167" s="42"/>
      <c r="L2167" s="42"/>
    </row>
    <row r="2168" spans="1:12" ht="15" customHeight="1" x14ac:dyDescent="0.25">
      <c r="A2168" s="423"/>
      <c r="B2168" s="455">
        <v>4742</v>
      </c>
      <c r="C2168" s="488" t="s">
        <v>337</v>
      </c>
      <c r="D2168" s="561">
        <v>19.71</v>
      </c>
      <c r="E2168" s="418" t="s">
        <v>1457</v>
      </c>
      <c r="F2168" s="419" t="s">
        <v>1457</v>
      </c>
      <c r="G2168" s="435">
        <f t="shared" si="121"/>
        <v>7.8840000000000003</v>
      </c>
      <c r="H2168" s="442"/>
      <c r="I2168" s="435">
        <f t="shared" si="119"/>
        <v>7.8840000000000003</v>
      </c>
      <c r="K2168" s="42"/>
      <c r="L2168" s="42"/>
    </row>
    <row r="2169" spans="1:12" ht="15" customHeight="1" x14ac:dyDescent="0.25">
      <c r="A2169" s="423"/>
      <c r="B2169" s="455">
        <v>4743</v>
      </c>
      <c r="C2169" s="488" t="s">
        <v>508</v>
      </c>
      <c r="D2169" s="561">
        <v>19.71</v>
      </c>
      <c r="E2169" s="418" t="s">
        <v>1457</v>
      </c>
      <c r="F2169" s="419" t="s">
        <v>1457</v>
      </c>
      <c r="G2169" s="435">
        <f t="shared" si="121"/>
        <v>7.8840000000000003</v>
      </c>
      <c r="H2169" s="442"/>
      <c r="I2169" s="435">
        <f t="shared" si="119"/>
        <v>7.8840000000000003</v>
      </c>
      <c r="K2169" s="42"/>
      <c r="L2169" s="42"/>
    </row>
    <row r="2170" spans="1:12" ht="15" customHeight="1" x14ac:dyDescent="0.25">
      <c r="A2170" s="423"/>
      <c r="B2170" s="455">
        <v>4744</v>
      </c>
      <c r="C2170" s="488" t="s">
        <v>338</v>
      </c>
      <c r="D2170" s="561">
        <v>19.71</v>
      </c>
      <c r="E2170" s="418" t="s">
        <v>1457</v>
      </c>
      <c r="F2170" s="419" t="s">
        <v>1457</v>
      </c>
      <c r="G2170" s="435">
        <f t="shared" si="121"/>
        <v>7.8840000000000003</v>
      </c>
      <c r="H2170" s="442"/>
      <c r="I2170" s="435">
        <f t="shared" si="119"/>
        <v>7.8840000000000003</v>
      </c>
      <c r="J2170" s="42"/>
      <c r="K2170" s="42"/>
      <c r="L2170" s="42"/>
    </row>
    <row r="2171" spans="1:12" ht="15" customHeight="1" x14ac:dyDescent="0.25">
      <c r="A2171" s="423"/>
      <c r="B2171" s="455">
        <v>4745</v>
      </c>
      <c r="C2171" s="488" t="s">
        <v>509</v>
      </c>
      <c r="D2171" s="561">
        <v>21.12</v>
      </c>
      <c r="E2171" s="418" t="s">
        <v>1457</v>
      </c>
      <c r="F2171" s="419" t="s">
        <v>1457</v>
      </c>
      <c r="G2171" s="435">
        <f t="shared" si="121"/>
        <v>8.4480000000000004</v>
      </c>
      <c r="H2171" s="442"/>
      <c r="I2171" s="435">
        <f t="shared" si="119"/>
        <v>8.4480000000000004</v>
      </c>
      <c r="J2171" s="42"/>
      <c r="K2171" s="42"/>
      <c r="L2171" s="42"/>
    </row>
    <row r="2172" spans="1:12" ht="15" customHeight="1" x14ac:dyDescent="0.25">
      <c r="A2172" s="423"/>
      <c r="B2172" s="455">
        <v>4746</v>
      </c>
      <c r="C2172" s="488" t="s">
        <v>339</v>
      </c>
      <c r="D2172" s="561">
        <v>21.12</v>
      </c>
      <c r="E2172" s="418" t="s">
        <v>1457</v>
      </c>
      <c r="F2172" s="419" t="s">
        <v>1457</v>
      </c>
      <c r="G2172" s="435">
        <f t="shared" si="121"/>
        <v>8.4480000000000004</v>
      </c>
      <c r="H2172" s="442"/>
      <c r="I2172" s="435">
        <f t="shared" si="119"/>
        <v>8.4480000000000004</v>
      </c>
      <c r="J2172" s="42"/>
      <c r="K2172" s="42"/>
      <c r="L2172" s="42"/>
    </row>
    <row r="2173" spans="1:12" ht="15" customHeight="1" x14ac:dyDescent="0.25">
      <c r="A2173" s="423"/>
      <c r="B2173" s="455">
        <v>4759</v>
      </c>
      <c r="C2173" s="488" t="s">
        <v>510</v>
      </c>
      <c r="D2173" s="561">
        <v>21.12</v>
      </c>
      <c r="E2173" s="418" t="s">
        <v>1457</v>
      </c>
      <c r="F2173" s="419" t="s">
        <v>1457</v>
      </c>
      <c r="G2173" s="435">
        <f t="shared" si="121"/>
        <v>8.4480000000000004</v>
      </c>
      <c r="H2173" s="442"/>
      <c r="I2173" s="435">
        <f t="shared" si="119"/>
        <v>8.4480000000000004</v>
      </c>
      <c r="J2173" s="42"/>
      <c r="K2173" s="42"/>
      <c r="L2173" s="42"/>
    </row>
    <row r="2174" spans="1:12" ht="15" customHeight="1" x14ac:dyDescent="0.25">
      <c r="A2174" s="423"/>
      <c r="B2174" s="455">
        <v>4760</v>
      </c>
      <c r="C2174" s="488" t="s">
        <v>340</v>
      </c>
      <c r="D2174" s="561">
        <v>21.12</v>
      </c>
      <c r="E2174" s="418" t="s">
        <v>1457</v>
      </c>
      <c r="F2174" s="419" t="s">
        <v>1457</v>
      </c>
      <c r="G2174" s="435">
        <f t="shared" si="121"/>
        <v>8.4480000000000004</v>
      </c>
      <c r="H2174" s="442"/>
      <c r="I2174" s="435">
        <f t="shared" si="119"/>
        <v>8.4480000000000004</v>
      </c>
      <c r="J2174" s="42"/>
      <c r="K2174" s="42"/>
      <c r="L2174" s="42"/>
    </row>
    <row r="2175" spans="1:12" ht="15" customHeight="1" x14ac:dyDescent="0.25">
      <c r="A2175" s="417"/>
      <c r="B2175" s="417" t="s">
        <v>8943</v>
      </c>
      <c r="C2175" s="441" t="s">
        <v>8944</v>
      </c>
      <c r="D2175" s="549">
        <v>19.399999999999999</v>
      </c>
      <c r="E2175" s="418" t="s">
        <v>1457</v>
      </c>
      <c r="F2175" s="421" t="s">
        <v>1457</v>
      </c>
      <c r="G2175" s="435">
        <f t="shared" si="121"/>
        <v>7.76</v>
      </c>
      <c r="H2175" s="442"/>
      <c r="I2175" s="435">
        <f t="shared" si="119"/>
        <v>7.76</v>
      </c>
      <c r="J2175" s="346"/>
      <c r="K2175" s="42"/>
      <c r="L2175" s="42"/>
    </row>
    <row r="2176" spans="1:12" ht="15" customHeight="1" x14ac:dyDescent="0.25">
      <c r="A2176" s="423"/>
      <c r="B2176" s="455">
        <v>4798</v>
      </c>
      <c r="C2176" s="488" t="s">
        <v>358</v>
      </c>
      <c r="D2176" s="554">
        <v>19.399999999999999</v>
      </c>
      <c r="E2176" s="418" t="s">
        <v>1457</v>
      </c>
      <c r="F2176" s="419" t="s">
        <v>1457</v>
      </c>
      <c r="G2176" s="435">
        <f t="shared" si="121"/>
        <v>7.76</v>
      </c>
      <c r="H2176" s="442"/>
      <c r="I2176" s="435">
        <f t="shared" si="119"/>
        <v>7.76</v>
      </c>
      <c r="J2176" s="42"/>
      <c r="K2176" s="42"/>
      <c r="L2176" s="42"/>
    </row>
    <row r="2177" spans="1:12" ht="15" customHeight="1" x14ac:dyDescent="0.25">
      <c r="A2177" s="417"/>
      <c r="B2177" s="417" t="s">
        <v>8945</v>
      </c>
      <c r="C2177" s="441" t="s">
        <v>8946</v>
      </c>
      <c r="D2177" s="549">
        <v>12.6</v>
      </c>
      <c r="E2177" s="418" t="s">
        <v>1457</v>
      </c>
      <c r="F2177" s="416" t="s">
        <v>8947</v>
      </c>
      <c r="G2177" s="435">
        <f t="shared" si="121"/>
        <v>5.04</v>
      </c>
      <c r="H2177" s="442"/>
      <c r="I2177" s="435">
        <f t="shared" si="119"/>
        <v>5.04</v>
      </c>
      <c r="J2177" s="346"/>
      <c r="K2177" s="42"/>
      <c r="L2177" s="42"/>
    </row>
    <row r="2178" spans="1:12" ht="15" customHeight="1" x14ac:dyDescent="0.25">
      <c r="A2178" s="51"/>
      <c r="B2178" s="417" t="s">
        <v>9982</v>
      </c>
      <c r="C2178" s="441" t="s">
        <v>9983</v>
      </c>
      <c r="D2178" s="549">
        <v>12.6</v>
      </c>
      <c r="E2178" s="418" t="s">
        <v>1457</v>
      </c>
      <c r="F2178" s="425" t="s">
        <v>1457</v>
      </c>
      <c r="G2178" s="435">
        <f t="shared" si="121"/>
        <v>5.04</v>
      </c>
      <c r="H2178" s="442"/>
      <c r="I2178" s="435">
        <f t="shared" ref="I2178:I2241" si="122">SUM(G2178*H2178)+G2178</f>
        <v>5.04</v>
      </c>
      <c r="J2178" s="346"/>
    </row>
    <row r="2179" spans="1:12" ht="15" customHeight="1" x14ac:dyDescent="0.25">
      <c r="A2179" s="417"/>
      <c r="B2179" s="417" t="s">
        <v>8948</v>
      </c>
      <c r="C2179" s="441" t="s">
        <v>8949</v>
      </c>
      <c r="D2179" s="549">
        <v>12.6</v>
      </c>
      <c r="E2179" s="418" t="s">
        <v>1457</v>
      </c>
      <c r="F2179" s="416" t="s">
        <v>8947</v>
      </c>
      <c r="G2179" s="435">
        <f t="shared" si="121"/>
        <v>5.04</v>
      </c>
      <c r="H2179" s="442"/>
      <c r="I2179" s="435">
        <f t="shared" si="122"/>
        <v>5.04</v>
      </c>
      <c r="J2179" s="346"/>
      <c r="K2179" s="42"/>
      <c r="L2179" s="42"/>
    </row>
    <row r="2180" spans="1:12" s="42" customFormat="1" ht="15" customHeight="1" x14ac:dyDescent="0.25">
      <c r="A2180" s="417"/>
      <c r="B2180" s="417" t="s">
        <v>8950</v>
      </c>
      <c r="C2180" s="441" t="s">
        <v>8951</v>
      </c>
      <c r="D2180" s="549">
        <v>12.6</v>
      </c>
      <c r="E2180" s="418" t="s">
        <v>1457</v>
      </c>
      <c r="F2180" s="416" t="s">
        <v>8947</v>
      </c>
      <c r="G2180" s="435">
        <f t="shared" si="121"/>
        <v>5.04</v>
      </c>
      <c r="H2180" s="442"/>
      <c r="I2180" s="435">
        <f t="shared" si="122"/>
        <v>5.04</v>
      </c>
      <c r="J2180" s="346"/>
    </row>
    <row r="2181" spans="1:12" s="42" customFormat="1" ht="15" customHeight="1" x14ac:dyDescent="0.25">
      <c r="A2181" s="51"/>
      <c r="B2181" s="417" t="s">
        <v>9984</v>
      </c>
      <c r="C2181" s="441" t="s">
        <v>9985</v>
      </c>
      <c r="D2181" s="549">
        <v>12.6</v>
      </c>
      <c r="E2181" s="418" t="s">
        <v>1457</v>
      </c>
      <c r="F2181" s="425" t="s">
        <v>1457</v>
      </c>
      <c r="G2181" s="435">
        <f t="shared" si="121"/>
        <v>5.04</v>
      </c>
      <c r="H2181" s="442"/>
      <c r="I2181" s="435">
        <f t="shared" si="122"/>
        <v>5.04</v>
      </c>
      <c r="J2181" s="346"/>
      <c r="K2181" s="6"/>
      <c r="L2181" s="6"/>
    </row>
    <row r="2182" spans="1:12" s="42" customFormat="1" ht="15" customHeight="1" x14ac:dyDescent="0.25">
      <c r="A2182" s="417"/>
      <c r="B2182" s="417" t="s">
        <v>8952</v>
      </c>
      <c r="C2182" s="441" t="s">
        <v>8953</v>
      </c>
      <c r="D2182" s="549">
        <v>12.6</v>
      </c>
      <c r="E2182" s="418" t="s">
        <v>1457</v>
      </c>
      <c r="F2182" s="416" t="s">
        <v>8947</v>
      </c>
      <c r="G2182" s="435">
        <f t="shared" si="121"/>
        <v>5.04</v>
      </c>
      <c r="H2182" s="442"/>
      <c r="I2182" s="435">
        <f t="shared" si="122"/>
        <v>5.04</v>
      </c>
      <c r="J2182" s="346"/>
    </row>
    <row r="2183" spans="1:12" s="42" customFormat="1" ht="15" customHeight="1" x14ac:dyDescent="0.25">
      <c r="A2183" s="51"/>
      <c r="B2183" s="417" t="s">
        <v>9986</v>
      </c>
      <c r="C2183" s="441" t="s">
        <v>9987</v>
      </c>
      <c r="D2183" s="549">
        <v>18.899999999999999</v>
      </c>
      <c r="E2183" s="418" t="s">
        <v>1457</v>
      </c>
      <c r="F2183" s="425" t="s">
        <v>1457</v>
      </c>
      <c r="G2183" s="435">
        <f t="shared" si="121"/>
        <v>7.56</v>
      </c>
      <c r="H2183" s="442"/>
      <c r="I2183" s="435">
        <f t="shared" si="122"/>
        <v>7.56</v>
      </c>
      <c r="J2183" s="346"/>
      <c r="K2183" s="6"/>
      <c r="L2183" s="6"/>
    </row>
    <row r="2184" spans="1:12" s="42" customFormat="1" ht="15" customHeight="1" x14ac:dyDescent="0.25">
      <c r="A2184" s="51"/>
      <c r="B2184" s="417" t="s">
        <v>9988</v>
      </c>
      <c r="C2184" s="441" t="s">
        <v>9989</v>
      </c>
      <c r="D2184" s="549">
        <v>18.899999999999999</v>
      </c>
      <c r="E2184" s="418" t="s">
        <v>1457</v>
      </c>
      <c r="F2184" s="425" t="s">
        <v>1457</v>
      </c>
      <c r="G2184" s="435">
        <f t="shared" si="121"/>
        <v>7.56</v>
      </c>
      <c r="H2184" s="442"/>
      <c r="I2184" s="435">
        <f t="shared" si="122"/>
        <v>7.56</v>
      </c>
      <c r="J2184" s="346"/>
      <c r="K2184" s="6"/>
      <c r="L2184" s="6"/>
    </row>
    <row r="2185" spans="1:12" s="42" customFormat="1" ht="15" customHeight="1" x14ac:dyDescent="0.25">
      <c r="A2185" s="51"/>
      <c r="B2185" s="417" t="s">
        <v>9990</v>
      </c>
      <c r="C2185" s="441" t="s">
        <v>9991</v>
      </c>
      <c r="D2185" s="549">
        <v>18.899999999999999</v>
      </c>
      <c r="E2185" s="418" t="s">
        <v>1457</v>
      </c>
      <c r="F2185" s="425" t="s">
        <v>1457</v>
      </c>
      <c r="G2185" s="435">
        <f t="shared" si="121"/>
        <v>7.56</v>
      </c>
      <c r="H2185" s="442"/>
      <c r="I2185" s="435">
        <f t="shared" si="122"/>
        <v>7.56</v>
      </c>
      <c r="J2185" s="346"/>
      <c r="K2185" s="6"/>
      <c r="L2185" s="6"/>
    </row>
    <row r="2186" spans="1:12" s="42" customFormat="1" ht="15" customHeight="1" x14ac:dyDescent="0.25">
      <c r="A2186" s="51"/>
      <c r="B2186" s="417" t="s">
        <v>9992</v>
      </c>
      <c r="C2186" s="441" t="s">
        <v>9993</v>
      </c>
      <c r="D2186" s="549">
        <v>18.899999999999999</v>
      </c>
      <c r="E2186" s="418" t="s">
        <v>1457</v>
      </c>
      <c r="F2186" s="425" t="s">
        <v>1457</v>
      </c>
      <c r="G2186" s="435">
        <f t="shared" si="121"/>
        <v>7.56</v>
      </c>
      <c r="H2186" s="442"/>
      <c r="I2186" s="435">
        <f t="shared" si="122"/>
        <v>7.56</v>
      </c>
      <c r="J2186" s="346"/>
      <c r="K2186" s="6"/>
      <c r="L2186" s="6"/>
    </row>
    <row r="2187" spans="1:12" s="42" customFormat="1" ht="15" customHeight="1" x14ac:dyDescent="0.25">
      <c r="A2187" s="51"/>
      <c r="B2187" s="417" t="s">
        <v>9994</v>
      </c>
      <c r="C2187" s="441" t="s">
        <v>9995</v>
      </c>
      <c r="D2187" s="549">
        <v>18.899999999999999</v>
      </c>
      <c r="E2187" s="418" t="s">
        <v>1457</v>
      </c>
      <c r="F2187" s="425" t="s">
        <v>1457</v>
      </c>
      <c r="G2187" s="435">
        <f t="shared" si="121"/>
        <v>7.56</v>
      </c>
      <c r="H2187" s="442"/>
      <c r="I2187" s="435">
        <f t="shared" si="122"/>
        <v>7.56</v>
      </c>
      <c r="J2187" s="346"/>
      <c r="K2187" s="6"/>
      <c r="L2187" s="6"/>
    </row>
    <row r="2188" spans="1:12" s="42" customFormat="1" ht="15" customHeight="1" x14ac:dyDescent="0.25">
      <c r="A2188" s="51"/>
      <c r="B2188" s="417" t="s">
        <v>9996</v>
      </c>
      <c r="C2188" s="441" t="s">
        <v>9997</v>
      </c>
      <c r="D2188" s="549">
        <v>18.899999999999999</v>
      </c>
      <c r="E2188" s="418" t="s">
        <v>1457</v>
      </c>
      <c r="F2188" s="425" t="s">
        <v>1457</v>
      </c>
      <c r="G2188" s="435">
        <f t="shared" si="121"/>
        <v>7.56</v>
      </c>
      <c r="H2188" s="442"/>
      <c r="I2188" s="435">
        <f t="shared" si="122"/>
        <v>7.56</v>
      </c>
      <c r="J2188" s="346"/>
      <c r="K2188" s="6"/>
      <c r="L2188" s="6"/>
    </row>
    <row r="2189" spans="1:12" s="42" customFormat="1" ht="15" customHeight="1" x14ac:dyDescent="0.25">
      <c r="A2189" s="51"/>
      <c r="B2189" s="417" t="s">
        <v>9998</v>
      </c>
      <c r="C2189" s="441" t="s">
        <v>9999</v>
      </c>
      <c r="D2189" s="549">
        <v>24.9</v>
      </c>
      <c r="E2189" s="418" t="s">
        <v>1457</v>
      </c>
      <c r="F2189" s="425" t="s">
        <v>1457</v>
      </c>
      <c r="G2189" s="435">
        <f t="shared" si="121"/>
        <v>9.9600000000000009</v>
      </c>
      <c r="H2189" s="442"/>
      <c r="I2189" s="435">
        <f t="shared" si="122"/>
        <v>9.9600000000000009</v>
      </c>
      <c r="J2189" s="346"/>
      <c r="K2189" s="6"/>
      <c r="L2189" s="6"/>
    </row>
    <row r="2190" spans="1:12" s="42" customFormat="1" ht="15" customHeight="1" x14ac:dyDescent="0.25">
      <c r="A2190" s="51"/>
      <c r="B2190" s="417" t="s">
        <v>10000</v>
      </c>
      <c r="C2190" s="441" t="s">
        <v>10001</v>
      </c>
      <c r="D2190" s="549">
        <v>24.9</v>
      </c>
      <c r="E2190" s="418" t="s">
        <v>1457</v>
      </c>
      <c r="F2190" s="425" t="s">
        <v>1457</v>
      </c>
      <c r="G2190" s="435">
        <f t="shared" si="121"/>
        <v>9.9600000000000009</v>
      </c>
      <c r="H2190" s="442"/>
      <c r="I2190" s="435">
        <f t="shared" si="122"/>
        <v>9.9600000000000009</v>
      </c>
      <c r="J2190" s="346"/>
      <c r="K2190" s="6"/>
      <c r="L2190" s="6"/>
    </row>
    <row r="2191" spans="1:12" s="42" customFormat="1" ht="15" customHeight="1" x14ac:dyDescent="0.25">
      <c r="A2191" s="51"/>
      <c r="B2191" s="417" t="s">
        <v>10002</v>
      </c>
      <c r="C2191" s="441" t="s">
        <v>10003</v>
      </c>
      <c r="D2191" s="549">
        <v>24.9</v>
      </c>
      <c r="E2191" s="418" t="s">
        <v>1457</v>
      </c>
      <c r="F2191" s="425" t="s">
        <v>1457</v>
      </c>
      <c r="G2191" s="435">
        <f t="shared" si="121"/>
        <v>9.9600000000000009</v>
      </c>
      <c r="H2191" s="442"/>
      <c r="I2191" s="435">
        <f t="shared" si="122"/>
        <v>9.9600000000000009</v>
      </c>
      <c r="J2191" s="346"/>
      <c r="K2191" s="6"/>
      <c r="L2191" s="6"/>
    </row>
    <row r="2192" spans="1:12" s="42" customFormat="1" ht="15" customHeight="1" x14ac:dyDescent="0.25">
      <c r="A2192" s="51"/>
      <c r="B2192" s="417" t="s">
        <v>10004</v>
      </c>
      <c r="C2192" s="441" t="s">
        <v>10005</v>
      </c>
      <c r="D2192" s="549">
        <v>24.9</v>
      </c>
      <c r="E2192" s="418" t="s">
        <v>1457</v>
      </c>
      <c r="F2192" s="425" t="s">
        <v>1457</v>
      </c>
      <c r="G2192" s="435">
        <f t="shared" si="121"/>
        <v>9.9600000000000009</v>
      </c>
      <c r="H2192" s="442"/>
      <c r="I2192" s="435">
        <f t="shared" si="122"/>
        <v>9.9600000000000009</v>
      </c>
      <c r="J2192" s="346"/>
      <c r="K2192" s="6"/>
      <c r="L2192" s="6"/>
    </row>
    <row r="2193" spans="1:12" s="42" customFormat="1" ht="15" customHeight="1" x14ac:dyDescent="0.25">
      <c r="A2193" s="51"/>
      <c r="B2193" s="417" t="s">
        <v>10006</v>
      </c>
      <c r="C2193" s="441" t="s">
        <v>10007</v>
      </c>
      <c r="D2193" s="549">
        <v>24.9</v>
      </c>
      <c r="E2193" s="418" t="s">
        <v>1457</v>
      </c>
      <c r="F2193" s="425" t="s">
        <v>1457</v>
      </c>
      <c r="G2193" s="435">
        <f t="shared" si="121"/>
        <v>9.9600000000000009</v>
      </c>
      <c r="H2193" s="442"/>
      <c r="I2193" s="435">
        <f t="shared" si="122"/>
        <v>9.9600000000000009</v>
      </c>
      <c r="J2193" s="346"/>
      <c r="K2193" s="6"/>
      <c r="L2193" s="6"/>
    </row>
    <row r="2194" spans="1:12" s="42" customFormat="1" ht="15" customHeight="1" x14ac:dyDescent="0.25">
      <c r="A2194" s="51"/>
      <c r="B2194" s="417" t="s">
        <v>10008</v>
      </c>
      <c r="C2194" s="441" t="s">
        <v>10009</v>
      </c>
      <c r="D2194" s="549">
        <v>24.9</v>
      </c>
      <c r="E2194" s="418" t="s">
        <v>1457</v>
      </c>
      <c r="F2194" s="425" t="s">
        <v>1457</v>
      </c>
      <c r="G2194" s="435">
        <f t="shared" si="121"/>
        <v>9.9600000000000009</v>
      </c>
      <c r="H2194" s="442"/>
      <c r="I2194" s="435">
        <f t="shared" si="122"/>
        <v>9.9600000000000009</v>
      </c>
      <c r="J2194" s="346"/>
      <c r="K2194" s="6"/>
      <c r="L2194" s="6"/>
    </row>
    <row r="2195" spans="1:12" s="42" customFormat="1" ht="15" customHeight="1" x14ac:dyDescent="0.3">
      <c r="A2195" s="421"/>
      <c r="B2195" s="417" t="s">
        <v>9810</v>
      </c>
      <c r="C2195" s="441" t="s">
        <v>9888</v>
      </c>
      <c r="D2195" s="549">
        <v>7.25</v>
      </c>
      <c r="E2195" s="418" t="s">
        <v>1457</v>
      </c>
      <c r="F2195" s="416" t="s">
        <v>9812</v>
      </c>
      <c r="G2195" s="422">
        <v>1.58</v>
      </c>
      <c r="H2195" s="442"/>
      <c r="I2195" s="435">
        <f t="shared" si="122"/>
        <v>1.58</v>
      </c>
      <c r="J2195"/>
      <c r="K2195"/>
      <c r="L2195"/>
    </row>
    <row r="2196" spans="1:12" s="42" customFormat="1" ht="15" customHeight="1" x14ac:dyDescent="0.25">
      <c r="A2196" s="51"/>
      <c r="B2196" s="417" t="s">
        <v>10010</v>
      </c>
      <c r="C2196" s="441" t="s">
        <v>10011</v>
      </c>
      <c r="D2196" s="549">
        <v>7.25</v>
      </c>
      <c r="E2196" s="418" t="s">
        <v>1457</v>
      </c>
      <c r="F2196" s="416" t="s">
        <v>9812</v>
      </c>
      <c r="G2196" s="422">
        <v>1.58</v>
      </c>
      <c r="H2196" s="442"/>
      <c r="I2196" s="435">
        <f t="shared" si="122"/>
        <v>1.58</v>
      </c>
      <c r="J2196" s="346"/>
      <c r="K2196" s="6"/>
      <c r="L2196" s="6"/>
    </row>
    <row r="2197" spans="1:12" s="42" customFormat="1" ht="15" customHeight="1" x14ac:dyDescent="0.3">
      <c r="A2197" s="421"/>
      <c r="B2197" s="417" t="s">
        <v>9813</v>
      </c>
      <c r="C2197" s="441" t="s">
        <v>9889</v>
      </c>
      <c r="D2197" s="549">
        <v>12.5</v>
      </c>
      <c r="E2197" s="418" t="s">
        <v>1457</v>
      </c>
      <c r="F2197" s="416" t="s">
        <v>3814</v>
      </c>
      <c r="G2197" s="422">
        <v>2.1</v>
      </c>
      <c r="H2197" s="442"/>
      <c r="I2197" s="435">
        <f t="shared" si="122"/>
        <v>2.1</v>
      </c>
      <c r="J2197"/>
      <c r="K2197"/>
      <c r="L2197"/>
    </row>
    <row r="2198" spans="1:12" s="42" customFormat="1" ht="15" customHeight="1" x14ac:dyDescent="0.25">
      <c r="A2198" s="423"/>
      <c r="B2198" s="455">
        <v>4826</v>
      </c>
      <c r="C2198" s="488" t="s">
        <v>6736</v>
      </c>
      <c r="D2198" s="554">
        <v>12.5</v>
      </c>
      <c r="E2198" s="418" t="s">
        <v>1457</v>
      </c>
      <c r="F2198" s="459" t="s">
        <v>3814</v>
      </c>
      <c r="G2198" s="435">
        <v>2.1</v>
      </c>
      <c r="H2198" s="442"/>
      <c r="I2198" s="435">
        <f t="shared" si="122"/>
        <v>2.1</v>
      </c>
    </row>
    <row r="2199" spans="1:12" s="42" customFormat="1" ht="15" customHeight="1" x14ac:dyDescent="0.25">
      <c r="A2199" s="51"/>
      <c r="B2199" s="417" t="s">
        <v>10013</v>
      </c>
      <c r="C2199" s="441" t="s">
        <v>10014</v>
      </c>
      <c r="D2199" s="554">
        <v>12.5</v>
      </c>
      <c r="E2199" s="418" t="s">
        <v>1457</v>
      </c>
      <c r="F2199" s="459" t="s">
        <v>3814</v>
      </c>
      <c r="G2199" s="435">
        <v>2.1</v>
      </c>
      <c r="H2199" s="442"/>
      <c r="I2199" s="435">
        <f t="shared" si="122"/>
        <v>2.1</v>
      </c>
      <c r="J2199" s="346"/>
      <c r="K2199" s="6"/>
      <c r="L2199" s="6"/>
    </row>
    <row r="2200" spans="1:12" s="42" customFormat="1" ht="15" customHeight="1" x14ac:dyDescent="0.25">
      <c r="A2200" s="423"/>
      <c r="B2200" s="455">
        <v>4833</v>
      </c>
      <c r="C2200" s="488" t="s">
        <v>6735</v>
      </c>
      <c r="D2200" s="554">
        <v>17.75</v>
      </c>
      <c r="E2200" s="418" t="s">
        <v>1457</v>
      </c>
      <c r="F2200" s="459" t="s">
        <v>3815</v>
      </c>
      <c r="G2200" s="435">
        <v>2.63</v>
      </c>
      <c r="H2200" s="442"/>
      <c r="I2200" s="435">
        <f t="shared" si="122"/>
        <v>2.63</v>
      </c>
    </row>
    <row r="2201" spans="1:12" s="42" customFormat="1" ht="15" customHeight="1" x14ac:dyDescent="0.3">
      <c r="A2201" s="421"/>
      <c r="B2201" s="417" t="s">
        <v>9815</v>
      </c>
      <c r="C2201" s="441" t="s">
        <v>9816</v>
      </c>
      <c r="D2201" s="549">
        <v>21.21</v>
      </c>
      <c r="E2201" s="418" t="s">
        <v>1457</v>
      </c>
      <c r="F2201" s="417" t="s">
        <v>9817</v>
      </c>
      <c r="G2201" s="435">
        <f>SUM(D2201)*0.25</f>
        <v>5.3025000000000002</v>
      </c>
      <c r="H2201" s="442"/>
      <c r="I2201" s="435">
        <f t="shared" si="122"/>
        <v>5.3025000000000002</v>
      </c>
      <c r="J2201"/>
      <c r="K2201"/>
      <c r="L2201"/>
    </row>
    <row r="2202" spans="1:12" s="42" customFormat="1" ht="15" customHeight="1" x14ac:dyDescent="0.3">
      <c r="A2202" s="421"/>
      <c r="B2202" s="417" t="s">
        <v>9818</v>
      </c>
      <c r="C2202" s="441" t="s">
        <v>9819</v>
      </c>
      <c r="D2202" s="549">
        <v>29.3</v>
      </c>
      <c r="E2202" s="418" t="s">
        <v>1457</v>
      </c>
      <c r="F2202" s="417" t="s">
        <v>9817</v>
      </c>
      <c r="G2202" s="435">
        <f>SUM(D2202)*0.25</f>
        <v>7.3250000000000002</v>
      </c>
      <c r="H2202" s="442"/>
      <c r="I2202" s="435">
        <f t="shared" si="122"/>
        <v>7.3250000000000002</v>
      </c>
      <c r="J2202"/>
      <c r="K2202"/>
      <c r="L2202"/>
    </row>
    <row r="2203" spans="1:12" s="42" customFormat="1" ht="15" customHeight="1" x14ac:dyDescent="0.3">
      <c r="A2203" s="421"/>
      <c r="B2203" s="417" t="s">
        <v>9820</v>
      </c>
      <c r="C2203" s="441" t="s">
        <v>9821</v>
      </c>
      <c r="D2203" s="549">
        <v>29.3</v>
      </c>
      <c r="E2203" s="418" t="s">
        <v>1457</v>
      </c>
      <c r="F2203" s="417" t="s">
        <v>9817</v>
      </c>
      <c r="G2203" s="435">
        <f>SUM(D2203)*0.25</f>
        <v>7.3250000000000002</v>
      </c>
      <c r="H2203" s="442"/>
      <c r="I2203" s="435">
        <f t="shared" si="122"/>
        <v>7.3250000000000002</v>
      </c>
      <c r="J2203"/>
      <c r="K2203"/>
      <c r="L2203"/>
    </row>
    <row r="2204" spans="1:12" s="42" customFormat="1" ht="15" customHeight="1" x14ac:dyDescent="0.3">
      <c r="A2204" s="421"/>
      <c r="B2204" s="417" t="s">
        <v>9822</v>
      </c>
      <c r="C2204" s="441" t="s">
        <v>9823</v>
      </c>
      <c r="D2204" s="549">
        <v>21.21</v>
      </c>
      <c r="E2204" s="418" t="s">
        <v>1457</v>
      </c>
      <c r="F2204" s="417" t="s">
        <v>9817</v>
      </c>
      <c r="G2204" s="435">
        <f>SUM(D2204)*0.25</f>
        <v>5.3025000000000002</v>
      </c>
      <c r="H2204" s="442"/>
      <c r="I2204" s="435">
        <f t="shared" si="122"/>
        <v>5.3025000000000002</v>
      </c>
      <c r="J2204"/>
      <c r="K2204"/>
      <c r="L2204"/>
    </row>
    <row r="2205" spans="1:12" s="42" customFormat="1" ht="15" customHeight="1" x14ac:dyDescent="0.3">
      <c r="A2205" s="417"/>
      <c r="B2205" s="417" t="s">
        <v>7778</v>
      </c>
      <c r="C2205" s="441" t="s">
        <v>318</v>
      </c>
      <c r="D2205" s="549">
        <v>8.86</v>
      </c>
      <c r="E2205" s="418" t="s">
        <v>1457</v>
      </c>
      <c r="F2205" s="416" t="s">
        <v>7777</v>
      </c>
      <c r="G2205" s="422">
        <v>3.1</v>
      </c>
      <c r="H2205" s="442"/>
      <c r="I2205" s="435">
        <f t="shared" si="122"/>
        <v>3.1</v>
      </c>
      <c r="J2205"/>
      <c r="K2205" s="6"/>
      <c r="L2205" s="6"/>
    </row>
    <row r="2206" spans="1:12" s="42" customFormat="1" ht="15" customHeight="1" x14ac:dyDescent="0.3">
      <c r="A2206" s="417"/>
      <c r="B2206" s="417" t="s">
        <v>7779</v>
      </c>
      <c r="C2206" s="441" t="s">
        <v>464</v>
      </c>
      <c r="D2206" s="549">
        <v>8.86</v>
      </c>
      <c r="E2206" s="418" t="s">
        <v>1457</v>
      </c>
      <c r="F2206" s="416" t="s">
        <v>7777</v>
      </c>
      <c r="G2206" s="422">
        <v>3.1</v>
      </c>
      <c r="H2206" s="442"/>
      <c r="I2206" s="435">
        <f t="shared" si="122"/>
        <v>3.1</v>
      </c>
      <c r="J2206"/>
      <c r="K2206" s="6"/>
      <c r="L2206" s="6"/>
    </row>
    <row r="2207" spans="1:12" s="42" customFormat="1" ht="15" customHeight="1" x14ac:dyDescent="0.3">
      <c r="A2207" s="417"/>
      <c r="B2207" s="417">
        <v>4856</v>
      </c>
      <c r="C2207" s="441" t="s">
        <v>4978</v>
      </c>
      <c r="D2207" s="549">
        <v>8.86</v>
      </c>
      <c r="E2207" s="418" t="s">
        <v>1457</v>
      </c>
      <c r="F2207" s="416" t="s">
        <v>7777</v>
      </c>
      <c r="G2207" s="422">
        <v>3.1</v>
      </c>
      <c r="H2207" s="442"/>
      <c r="I2207" s="435">
        <f t="shared" si="122"/>
        <v>3.1</v>
      </c>
      <c r="J2207"/>
      <c r="K2207" s="6"/>
      <c r="L2207" s="6"/>
    </row>
    <row r="2208" spans="1:12" s="42" customFormat="1" ht="15" customHeight="1" x14ac:dyDescent="0.3">
      <c r="A2208" s="417"/>
      <c r="B2208" s="417" t="s">
        <v>7787</v>
      </c>
      <c r="C2208" s="441" t="s">
        <v>319</v>
      </c>
      <c r="D2208" s="549">
        <v>10.37</v>
      </c>
      <c r="E2208" s="418" t="s">
        <v>1457</v>
      </c>
      <c r="F2208" s="416" t="s">
        <v>7785</v>
      </c>
      <c r="G2208" s="422">
        <v>3.63</v>
      </c>
      <c r="H2208" s="442"/>
      <c r="I2208" s="435">
        <f t="shared" si="122"/>
        <v>3.63</v>
      </c>
      <c r="J2208"/>
      <c r="K2208" s="6"/>
      <c r="L2208" s="6"/>
    </row>
    <row r="2209" spans="1:12" s="42" customFormat="1" ht="15" customHeight="1" x14ac:dyDescent="0.3">
      <c r="A2209" s="417"/>
      <c r="B2209" s="417" t="s">
        <v>7788</v>
      </c>
      <c r="C2209" s="441" t="s">
        <v>466</v>
      </c>
      <c r="D2209" s="549">
        <v>10.37</v>
      </c>
      <c r="E2209" s="418" t="s">
        <v>1457</v>
      </c>
      <c r="F2209" s="416" t="s">
        <v>7785</v>
      </c>
      <c r="G2209" s="422">
        <v>3.63</v>
      </c>
      <c r="H2209" s="442"/>
      <c r="I2209" s="435">
        <f t="shared" si="122"/>
        <v>3.63</v>
      </c>
      <c r="J2209"/>
      <c r="K2209" s="6"/>
      <c r="L2209" s="6"/>
    </row>
    <row r="2210" spans="1:12" s="42" customFormat="1" ht="15" customHeight="1" x14ac:dyDescent="0.3">
      <c r="A2210" s="417"/>
      <c r="B2210" s="417" t="s">
        <v>7789</v>
      </c>
      <c r="C2210" s="441" t="s">
        <v>458</v>
      </c>
      <c r="D2210" s="549">
        <v>10.37</v>
      </c>
      <c r="E2210" s="418" t="s">
        <v>1457</v>
      </c>
      <c r="F2210" s="416" t="s">
        <v>7785</v>
      </c>
      <c r="G2210" s="422">
        <v>3.63</v>
      </c>
      <c r="H2210" s="442"/>
      <c r="I2210" s="435">
        <f t="shared" si="122"/>
        <v>3.63</v>
      </c>
      <c r="J2210"/>
      <c r="K2210" s="6"/>
      <c r="L2210" s="6"/>
    </row>
    <row r="2211" spans="1:12" s="42" customFormat="1" ht="15" customHeight="1" x14ac:dyDescent="0.25">
      <c r="A2211" s="423"/>
      <c r="B2211" s="455">
        <v>4860</v>
      </c>
      <c r="C2211" s="488" t="s">
        <v>321</v>
      </c>
      <c r="D2211" s="554">
        <v>11.14</v>
      </c>
      <c r="E2211" s="418" t="s">
        <v>1457</v>
      </c>
      <c r="F2211" s="459" t="s">
        <v>3946</v>
      </c>
      <c r="G2211" s="435">
        <v>3.9</v>
      </c>
      <c r="H2211" s="442"/>
      <c r="I2211" s="435">
        <f t="shared" si="122"/>
        <v>3.9</v>
      </c>
      <c r="K2211" s="6"/>
      <c r="L2211" s="6"/>
    </row>
    <row r="2212" spans="1:12" s="42" customFormat="1" ht="15" customHeight="1" x14ac:dyDescent="0.3">
      <c r="A2212" s="417"/>
      <c r="B2212" s="417" t="s">
        <v>7794</v>
      </c>
      <c r="C2212" s="441" t="s">
        <v>455</v>
      </c>
      <c r="D2212" s="549">
        <v>11.14</v>
      </c>
      <c r="E2212" s="418" t="s">
        <v>1457</v>
      </c>
      <c r="F2212" s="416" t="s">
        <v>7791</v>
      </c>
      <c r="G2212" s="422">
        <v>3.9</v>
      </c>
      <c r="H2212" s="442"/>
      <c r="I2212" s="435">
        <f t="shared" si="122"/>
        <v>3.9</v>
      </c>
      <c r="J2212"/>
      <c r="K2212" s="6"/>
      <c r="L2212" s="6"/>
    </row>
    <row r="2213" spans="1:12" s="42" customFormat="1" ht="15" customHeight="1" x14ac:dyDescent="0.25">
      <c r="A2213" s="423"/>
      <c r="B2213" s="455">
        <v>4862</v>
      </c>
      <c r="C2213" s="488" t="s">
        <v>460</v>
      </c>
      <c r="D2213" s="554">
        <v>11.14</v>
      </c>
      <c r="E2213" s="418" t="s">
        <v>1457</v>
      </c>
      <c r="F2213" s="459" t="s">
        <v>3946</v>
      </c>
      <c r="G2213" s="435">
        <v>3.9</v>
      </c>
      <c r="H2213" s="442"/>
      <c r="I2213" s="435">
        <f t="shared" si="122"/>
        <v>3.9</v>
      </c>
      <c r="K2213" s="6"/>
      <c r="L2213" s="6"/>
    </row>
    <row r="2214" spans="1:12" s="42" customFormat="1" ht="15" customHeight="1" x14ac:dyDescent="0.25">
      <c r="A2214" s="423"/>
      <c r="B2214" s="455">
        <v>4863</v>
      </c>
      <c r="C2214" s="488" t="s">
        <v>317</v>
      </c>
      <c r="D2214" s="554">
        <v>8.86</v>
      </c>
      <c r="E2214" s="418" t="s">
        <v>1457</v>
      </c>
      <c r="F2214" s="459" t="s">
        <v>3947</v>
      </c>
      <c r="G2214" s="435">
        <v>3.1</v>
      </c>
      <c r="H2214" s="442"/>
      <c r="I2214" s="435">
        <f t="shared" si="122"/>
        <v>3.1</v>
      </c>
      <c r="K2214" s="6"/>
      <c r="L2214" s="6"/>
    </row>
    <row r="2215" spans="1:12" s="42" customFormat="1" ht="15" customHeight="1" x14ac:dyDescent="0.25">
      <c r="A2215" s="423"/>
      <c r="B2215" s="455">
        <v>4864</v>
      </c>
      <c r="C2215" s="488" t="s">
        <v>463</v>
      </c>
      <c r="D2215" s="554">
        <v>8.86</v>
      </c>
      <c r="E2215" s="418" t="s">
        <v>1457</v>
      </c>
      <c r="F2215" s="459" t="s">
        <v>3947</v>
      </c>
      <c r="G2215" s="435">
        <v>3.1</v>
      </c>
      <c r="H2215" s="442"/>
      <c r="I2215" s="435">
        <f t="shared" si="122"/>
        <v>3.1</v>
      </c>
      <c r="K2215" s="6"/>
      <c r="L2215" s="6"/>
    </row>
    <row r="2216" spans="1:12" s="42" customFormat="1" ht="15" customHeight="1" x14ac:dyDescent="0.3">
      <c r="A2216" s="417"/>
      <c r="B2216" s="417" t="s">
        <v>7776</v>
      </c>
      <c r="C2216" s="441" t="s">
        <v>456</v>
      </c>
      <c r="D2216" s="549">
        <v>8.86</v>
      </c>
      <c r="E2216" s="418" t="s">
        <v>1457</v>
      </c>
      <c r="F2216" s="416" t="s">
        <v>7777</v>
      </c>
      <c r="G2216" s="422">
        <v>3.1</v>
      </c>
      <c r="H2216" s="442"/>
      <c r="I2216" s="435">
        <f t="shared" si="122"/>
        <v>3.1</v>
      </c>
      <c r="J2216"/>
      <c r="K2216" s="6"/>
      <c r="L2216" s="6"/>
    </row>
    <row r="2217" spans="1:12" s="42" customFormat="1" ht="15" customHeight="1" x14ac:dyDescent="0.3">
      <c r="A2217" s="417"/>
      <c r="B2217" s="417">
        <v>4866</v>
      </c>
      <c r="C2217" s="441" t="s">
        <v>4948</v>
      </c>
      <c r="D2217" s="549">
        <v>10.37</v>
      </c>
      <c r="E2217" s="418" t="s">
        <v>1457</v>
      </c>
      <c r="F2217" s="416" t="s">
        <v>7785</v>
      </c>
      <c r="G2217" s="422">
        <v>3.63</v>
      </c>
      <c r="H2217" s="442"/>
      <c r="I2217" s="435">
        <f t="shared" si="122"/>
        <v>3.63</v>
      </c>
      <c r="J2217"/>
      <c r="K2217" s="6"/>
      <c r="L2217" s="6"/>
    </row>
    <row r="2218" spans="1:12" s="42" customFormat="1" ht="15" customHeight="1" x14ac:dyDescent="0.3">
      <c r="A2218" s="417"/>
      <c r="B2218" s="417" t="s">
        <v>7784</v>
      </c>
      <c r="C2218" s="441" t="s">
        <v>465</v>
      </c>
      <c r="D2218" s="549">
        <v>10.37</v>
      </c>
      <c r="E2218" s="418" t="s">
        <v>1457</v>
      </c>
      <c r="F2218" s="416" t="s">
        <v>7785</v>
      </c>
      <c r="G2218" s="422">
        <v>3.63</v>
      </c>
      <c r="H2218" s="442"/>
      <c r="I2218" s="435">
        <f t="shared" si="122"/>
        <v>3.63</v>
      </c>
      <c r="J2218"/>
      <c r="K2218" s="39"/>
      <c r="L2218" s="39"/>
    </row>
    <row r="2219" spans="1:12" s="42" customFormat="1" ht="15" customHeight="1" x14ac:dyDescent="0.3">
      <c r="A2219" s="417"/>
      <c r="B2219" s="417" t="s">
        <v>7786</v>
      </c>
      <c r="C2219" s="441" t="s">
        <v>457</v>
      </c>
      <c r="D2219" s="549">
        <v>10.37</v>
      </c>
      <c r="E2219" s="418" t="s">
        <v>1457</v>
      </c>
      <c r="F2219" s="416" t="s">
        <v>7785</v>
      </c>
      <c r="G2219" s="422">
        <v>3.63</v>
      </c>
      <c r="H2219" s="442"/>
      <c r="I2219" s="435">
        <f t="shared" si="122"/>
        <v>3.63</v>
      </c>
      <c r="J2219"/>
      <c r="K2219" s="39"/>
      <c r="L2219" s="39"/>
    </row>
    <row r="2220" spans="1:12" s="42" customFormat="1" ht="15" customHeight="1" x14ac:dyDescent="0.3">
      <c r="A2220" s="417"/>
      <c r="B2220" s="417" t="s">
        <v>7790</v>
      </c>
      <c r="C2220" s="441" t="s">
        <v>320</v>
      </c>
      <c r="D2220" s="549">
        <v>11.14</v>
      </c>
      <c r="E2220" s="418" t="s">
        <v>1457</v>
      </c>
      <c r="F2220" s="416" t="s">
        <v>7791</v>
      </c>
      <c r="G2220" s="422">
        <v>3.9</v>
      </c>
      <c r="H2220" s="442"/>
      <c r="I2220" s="435">
        <f t="shared" si="122"/>
        <v>3.9</v>
      </c>
      <c r="J2220"/>
      <c r="K2220" s="39"/>
      <c r="L2220" s="39"/>
    </row>
    <row r="2221" spans="1:12" s="42" customFormat="1" ht="15" customHeight="1" x14ac:dyDescent="0.3">
      <c r="A2221" s="417"/>
      <c r="B2221" s="417" t="s">
        <v>7792</v>
      </c>
      <c r="C2221" s="441" t="s">
        <v>467</v>
      </c>
      <c r="D2221" s="549">
        <v>11.14</v>
      </c>
      <c r="E2221" s="418" t="s">
        <v>1457</v>
      </c>
      <c r="F2221" s="416" t="s">
        <v>7791</v>
      </c>
      <c r="G2221" s="422">
        <v>3.9</v>
      </c>
      <c r="H2221" s="442"/>
      <c r="I2221" s="435">
        <f t="shared" si="122"/>
        <v>3.9</v>
      </c>
      <c r="J2221"/>
      <c r="K2221" s="39"/>
      <c r="L2221" s="39"/>
    </row>
    <row r="2222" spans="1:12" s="42" customFormat="1" ht="15" customHeight="1" x14ac:dyDescent="0.3">
      <c r="A2222" s="417"/>
      <c r="B2222" s="417" t="s">
        <v>7793</v>
      </c>
      <c r="C2222" s="441" t="s">
        <v>459</v>
      </c>
      <c r="D2222" s="549">
        <v>11.14</v>
      </c>
      <c r="E2222" s="418" t="s">
        <v>1457</v>
      </c>
      <c r="F2222" s="416" t="s">
        <v>7791</v>
      </c>
      <c r="G2222" s="422">
        <v>3.9</v>
      </c>
      <c r="H2222" s="442"/>
      <c r="I2222" s="435">
        <f t="shared" si="122"/>
        <v>3.9</v>
      </c>
      <c r="J2222"/>
      <c r="K2222" s="39"/>
      <c r="L2222" s="39"/>
    </row>
    <row r="2223" spans="1:12" s="42" customFormat="1" ht="15" customHeight="1" x14ac:dyDescent="0.3">
      <c r="A2223" s="417"/>
      <c r="B2223" s="417" t="s">
        <v>7348</v>
      </c>
      <c r="C2223" s="441" t="s">
        <v>323</v>
      </c>
      <c r="D2223" s="549">
        <v>24.04</v>
      </c>
      <c r="E2223" s="418" t="s">
        <v>1457</v>
      </c>
      <c r="F2223" s="419" t="s">
        <v>1457</v>
      </c>
      <c r="G2223" s="435">
        <f>SUM(D2223)*0.4</f>
        <v>9.6159999999999997</v>
      </c>
      <c r="H2223" s="442"/>
      <c r="I2223" s="435">
        <f t="shared" si="122"/>
        <v>9.6159999999999997</v>
      </c>
      <c r="J2223"/>
      <c r="K2223" s="6"/>
      <c r="L2223" s="6"/>
    </row>
    <row r="2224" spans="1:12" s="42" customFormat="1" ht="15" customHeight="1" x14ac:dyDescent="0.3">
      <c r="A2224" s="417"/>
      <c r="B2224" s="417" t="s">
        <v>7349</v>
      </c>
      <c r="C2224" s="441" t="s">
        <v>469</v>
      </c>
      <c r="D2224" s="549">
        <v>24.04</v>
      </c>
      <c r="E2224" s="418" t="s">
        <v>1457</v>
      </c>
      <c r="F2224" s="419" t="s">
        <v>1457</v>
      </c>
      <c r="G2224" s="435">
        <f>SUM(D2224)*0.4</f>
        <v>9.6159999999999997</v>
      </c>
      <c r="H2224" s="442"/>
      <c r="I2224" s="435">
        <f t="shared" si="122"/>
        <v>9.6159999999999997</v>
      </c>
      <c r="J2224"/>
      <c r="K2224" s="6"/>
      <c r="L2224" s="6"/>
    </row>
    <row r="2225" spans="1:12" s="42" customFormat="1" ht="15" customHeight="1" x14ac:dyDescent="0.3">
      <c r="A2225" s="417"/>
      <c r="B2225" s="417" t="s">
        <v>7350</v>
      </c>
      <c r="C2225" s="441" t="s">
        <v>462</v>
      </c>
      <c r="D2225" s="549">
        <v>24.04</v>
      </c>
      <c r="E2225" s="418" t="s">
        <v>1457</v>
      </c>
      <c r="F2225" s="419" t="s">
        <v>1457</v>
      </c>
      <c r="G2225" s="435">
        <f>SUM(D2225)*0.4</f>
        <v>9.6159999999999997</v>
      </c>
      <c r="H2225" s="442"/>
      <c r="I2225" s="435">
        <f t="shared" si="122"/>
        <v>9.6159999999999997</v>
      </c>
      <c r="J2225"/>
      <c r="K2225" s="6"/>
      <c r="L2225" s="6"/>
    </row>
    <row r="2226" spans="1:12" s="42" customFormat="1" ht="15" customHeight="1" x14ac:dyDescent="0.25">
      <c r="A2226" s="417"/>
      <c r="B2226" s="417" t="s">
        <v>8954</v>
      </c>
      <c r="C2226" s="441" t="s">
        <v>8955</v>
      </c>
      <c r="D2226" s="549">
        <v>9.35</v>
      </c>
      <c r="E2226" s="418" t="s">
        <v>1457</v>
      </c>
      <c r="F2226" s="416" t="s">
        <v>8956</v>
      </c>
      <c r="G2226" s="458">
        <v>1.04</v>
      </c>
      <c r="H2226" s="442"/>
      <c r="I2226" s="435">
        <f t="shared" si="122"/>
        <v>1.04</v>
      </c>
      <c r="J2226" s="346"/>
      <c r="K2226" s="6"/>
      <c r="L2226" s="6"/>
    </row>
    <row r="2227" spans="1:12" s="42" customFormat="1" ht="15" customHeight="1" x14ac:dyDescent="0.3">
      <c r="A2227" s="417"/>
      <c r="B2227" s="417" t="s">
        <v>7346</v>
      </c>
      <c r="C2227" s="441" t="s">
        <v>322</v>
      </c>
      <c r="D2227" s="549">
        <v>24.04</v>
      </c>
      <c r="E2227" s="418" t="s">
        <v>1457</v>
      </c>
      <c r="F2227" s="419" t="s">
        <v>1457</v>
      </c>
      <c r="G2227" s="435">
        <f t="shared" ref="G2227:G2258" si="123">SUM(D2227)*0.4</f>
        <v>9.6159999999999997</v>
      </c>
      <c r="H2227" s="442"/>
      <c r="I2227" s="435">
        <f t="shared" si="122"/>
        <v>9.6159999999999997</v>
      </c>
      <c r="J2227"/>
      <c r="K2227" s="6"/>
      <c r="L2227" s="6"/>
    </row>
    <row r="2228" spans="1:12" s="42" customFormat="1" ht="15" customHeight="1" x14ac:dyDescent="0.25">
      <c r="A2228" s="417"/>
      <c r="B2228" s="449">
        <v>4888</v>
      </c>
      <c r="C2228" s="441" t="s">
        <v>468</v>
      </c>
      <c r="D2228" s="549">
        <v>24.04</v>
      </c>
      <c r="E2228" s="418" t="s">
        <v>1457</v>
      </c>
      <c r="F2228" s="419" t="s">
        <v>1457</v>
      </c>
      <c r="G2228" s="435">
        <f t="shared" si="123"/>
        <v>9.6159999999999997</v>
      </c>
      <c r="H2228" s="442"/>
      <c r="I2228" s="435">
        <f t="shared" si="122"/>
        <v>9.6159999999999997</v>
      </c>
      <c r="K2228" s="6"/>
      <c r="L2228" s="6"/>
    </row>
    <row r="2229" spans="1:12" s="42" customFormat="1" ht="15" customHeight="1" x14ac:dyDescent="0.3">
      <c r="A2229" s="417"/>
      <c r="B2229" s="417" t="s">
        <v>7347</v>
      </c>
      <c r="C2229" s="441" t="s">
        <v>461</v>
      </c>
      <c r="D2229" s="549">
        <v>24.04</v>
      </c>
      <c r="E2229" s="418" t="s">
        <v>1457</v>
      </c>
      <c r="F2229" s="419" t="s">
        <v>1457</v>
      </c>
      <c r="G2229" s="435">
        <f t="shared" si="123"/>
        <v>9.6159999999999997</v>
      </c>
      <c r="H2229" s="442"/>
      <c r="I2229" s="435">
        <f t="shared" si="122"/>
        <v>9.6159999999999997</v>
      </c>
      <c r="J2229"/>
      <c r="K2229" s="6"/>
      <c r="L2229" s="6"/>
    </row>
    <row r="2230" spans="1:12" s="42" customFormat="1" ht="15" customHeight="1" x14ac:dyDescent="0.25">
      <c r="A2230" s="423"/>
      <c r="B2230" s="455">
        <v>4890</v>
      </c>
      <c r="C2230" s="488" t="s">
        <v>6734</v>
      </c>
      <c r="D2230" s="554">
        <v>13.6</v>
      </c>
      <c r="E2230" s="418" t="s">
        <v>1457</v>
      </c>
      <c r="F2230" s="419" t="s">
        <v>1457</v>
      </c>
      <c r="G2230" s="435">
        <f t="shared" si="123"/>
        <v>5.44</v>
      </c>
      <c r="H2230" s="442"/>
      <c r="I2230" s="435">
        <f t="shared" si="122"/>
        <v>5.44</v>
      </c>
      <c r="K2230" s="6"/>
      <c r="L2230" s="6"/>
    </row>
    <row r="2231" spans="1:12" s="42" customFormat="1" ht="15" customHeight="1" x14ac:dyDescent="0.25">
      <c r="A2231" s="441"/>
      <c r="B2231" s="445">
        <v>4891</v>
      </c>
      <c r="C2231" s="441" t="s">
        <v>7049</v>
      </c>
      <c r="D2231" s="549">
        <v>13.6</v>
      </c>
      <c r="E2231" s="418" t="s">
        <v>1457</v>
      </c>
      <c r="F2231" s="419" t="s">
        <v>1457</v>
      </c>
      <c r="G2231" s="435">
        <f t="shared" si="123"/>
        <v>5.44</v>
      </c>
      <c r="H2231" s="442"/>
      <c r="I2231" s="435">
        <f t="shared" si="122"/>
        <v>5.44</v>
      </c>
      <c r="J2231" s="387"/>
      <c r="K2231" s="6"/>
      <c r="L2231" s="6"/>
    </row>
    <row r="2232" spans="1:12" s="42" customFormat="1" ht="15" customHeight="1" x14ac:dyDescent="0.25">
      <c r="A2232" s="441"/>
      <c r="B2232" s="445">
        <v>4892</v>
      </c>
      <c r="C2232" s="441" t="s">
        <v>7050</v>
      </c>
      <c r="D2232" s="549">
        <v>13.6</v>
      </c>
      <c r="E2232" s="418" t="s">
        <v>1457</v>
      </c>
      <c r="F2232" s="419" t="s">
        <v>1457</v>
      </c>
      <c r="G2232" s="435">
        <f t="shared" si="123"/>
        <v>5.44</v>
      </c>
      <c r="H2232" s="442"/>
      <c r="I2232" s="435">
        <f t="shared" si="122"/>
        <v>5.44</v>
      </c>
      <c r="J2232" s="387"/>
      <c r="K2232" s="21"/>
      <c r="L2232" s="21"/>
    </row>
    <row r="2233" spans="1:12" s="42" customFormat="1" ht="15" customHeight="1" x14ac:dyDescent="0.25">
      <c r="A2233" s="441"/>
      <c r="B2233" s="445">
        <v>4893</v>
      </c>
      <c r="C2233" s="441" t="s">
        <v>7051</v>
      </c>
      <c r="D2233" s="549">
        <v>23</v>
      </c>
      <c r="E2233" s="418" t="s">
        <v>1457</v>
      </c>
      <c r="F2233" s="419" t="s">
        <v>1457</v>
      </c>
      <c r="G2233" s="435">
        <f t="shared" si="123"/>
        <v>9.2000000000000011</v>
      </c>
      <c r="H2233" s="442"/>
      <c r="I2233" s="435">
        <f t="shared" si="122"/>
        <v>9.2000000000000011</v>
      </c>
      <c r="J2233" s="387"/>
      <c r="K2233" s="21"/>
      <c r="L2233" s="21"/>
    </row>
    <row r="2234" spans="1:12" s="42" customFormat="1" ht="15" customHeight="1" x14ac:dyDescent="0.25">
      <c r="A2234" s="441"/>
      <c r="B2234" s="445">
        <v>4894</v>
      </c>
      <c r="C2234" s="441" t="s">
        <v>7052</v>
      </c>
      <c r="D2234" s="549">
        <v>23</v>
      </c>
      <c r="E2234" s="418" t="s">
        <v>1457</v>
      </c>
      <c r="F2234" s="419" t="s">
        <v>1457</v>
      </c>
      <c r="G2234" s="435">
        <f t="shared" si="123"/>
        <v>9.2000000000000011</v>
      </c>
      <c r="H2234" s="442"/>
      <c r="I2234" s="435">
        <f t="shared" si="122"/>
        <v>9.2000000000000011</v>
      </c>
      <c r="J2234" s="387"/>
      <c r="K2234" s="21"/>
      <c r="L2234" s="21"/>
    </row>
    <row r="2235" spans="1:12" s="42" customFormat="1" ht="15" customHeight="1" x14ac:dyDescent="0.25">
      <c r="A2235" s="441"/>
      <c r="B2235" s="445">
        <v>4895</v>
      </c>
      <c r="C2235" s="441" t="s">
        <v>7053</v>
      </c>
      <c r="D2235" s="549">
        <v>23</v>
      </c>
      <c r="E2235" s="418" t="s">
        <v>1457</v>
      </c>
      <c r="F2235" s="419" t="s">
        <v>1457</v>
      </c>
      <c r="G2235" s="435">
        <f t="shared" si="123"/>
        <v>9.2000000000000011</v>
      </c>
      <c r="H2235" s="442"/>
      <c r="I2235" s="435">
        <f t="shared" si="122"/>
        <v>9.2000000000000011</v>
      </c>
      <c r="J2235" s="387"/>
      <c r="K2235" s="21"/>
      <c r="L2235" s="21"/>
    </row>
    <row r="2236" spans="1:12" s="42" customFormat="1" ht="15" customHeight="1" x14ac:dyDescent="0.25">
      <c r="A2236" s="417"/>
      <c r="B2236" s="449">
        <v>4896</v>
      </c>
      <c r="C2236" s="441" t="s">
        <v>6729</v>
      </c>
      <c r="D2236" s="549">
        <v>28.77</v>
      </c>
      <c r="E2236" s="418" t="s">
        <v>1457</v>
      </c>
      <c r="F2236" s="419" t="s">
        <v>1457</v>
      </c>
      <c r="G2236" s="435">
        <f t="shared" si="123"/>
        <v>11.508000000000001</v>
      </c>
      <c r="H2236" s="442"/>
      <c r="I2236" s="435">
        <f t="shared" si="122"/>
        <v>11.508000000000001</v>
      </c>
      <c r="K2236" s="21"/>
      <c r="L2236" s="21"/>
    </row>
    <row r="2237" spans="1:12" s="42" customFormat="1" ht="15" customHeight="1" x14ac:dyDescent="0.25">
      <c r="A2237" s="441"/>
      <c r="B2237" s="445">
        <v>4897</v>
      </c>
      <c r="C2237" s="441" t="s">
        <v>7054</v>
      </c>
      <c r="D2237" s="549">
        <v>28.77</v>
      </c>
      <c r="E2237" s="418" t="s">
        <v>1457</v>
      </c>
      <c r="F2237" s="419" t="s">
        <v>1457</v>
      </c>
      <c r="G2237" s="435">
        <f t="shared" si="123"/>
        <v>11.508000000000001</v>
      </c>
      <c r="H2237" s="442"/>
      <c r="I2237" s="435">
        <f t="shared" si="122"/>
        <v>11.508000000000001</v>
      </c>
      <c r="J2237" s="387"/>
      <c r="K2237" s="6"/>
      <c r="L2237" s="6"/>
    </row>
    <row r="2238" spans="1:12" s="42" customFormat="1" ht="15" customHeight="1" x14ac:dyDescent="0.25">
      <c r="A2238" s="423"/>
      <c r="B2238" s="449">
        <v>4898</v>
      </c>
      <c r="C2238" s="441" t="s">
        <v>6728</v>
      </c>
      <c r="D2238" s="549">
        <v>28.77</v>
      </c>
      <c r="E2238" s="418" t="s">
        <v>1457</v>
      </c>
      <c r="F2238" s="419" t="s">
        <v>1457</v>
      </c>
      <c r="G2238" s="435">
        <f t="shared" si="123"/>
        <v>11.508000000000001</v>
      </c>
      <c r="H2238" s="442"/>
      <c r="I2238" s="435">
        <f t="shared" si="122"/>
        <v>11.508000000000001</v>
      </c>
      <c r="K2238" s="6"/>
      <c r="L2238" s="6"/>
    </row>
    <row r="2239" spans="1:12" s="42" customFormat="1" ht="15" customHeight="1" x14ac:dyDescent="0.25">
      <c r="A2239" s="423"/>
      <c r="B2239" s="455">
        <v>4904</v>
      </c>
      <c r="C2239" s="488" t="s">
        <v>329</v>
      </c>
      <c r="D2239" s="554">
        <v>12.9</v>
      </c>
      <c r="E2239" s="418" t="s">
        <v>1457</v>
      </c>
      <c r="F2239" s="419" t="s">
        <v>1457</v>
      </c>
      <c r="G2239" s="435">
        <f t="shared" si="123"/>
        <v>5.16</v>
      </c>
      <c r="H2239" s="442"/>
      <c r="I2239" s="435">
        <f t="shared" si="122"/>
        <v>5.16</v>
      </c>
      <c r="K2239" s="6"/>
      <c r="L2239" s="6"/>
    </row>
    <row r="2240" spans="1:12" s="42" customFormat="1" ht="15" customHeight="1" x14ac:dyDescent="0.25">
      <c r="A2240" s="423"/>
      <c r="B2240" s="455">
        <v>4905</v>
      </c>
      <c r="C2240" s="488" t="s">
        <v>220</v>
      </c>
      <c r="D2240" s="554">
        <v>12.9</v>
      </c>
      <c r="E2240" s="418" t="s">
        <v>1457</v>
      </c>
      <c r="F2240" s="419" t="s">
        <v>1457</v>
      </c>
      <c r="G2240" s="435">
        <f t="shared" si="123"/>
        <v>5.16</v>
      </c>
      <c r="H2240" s="442"/>
      <c r="I2240" s="435">
        <f t="shared" si="122"/>
        <v>5.16</v>
      </c>
      <c r="K2240" s="6"/>
      <c r="L2240" s="6"/>
    </row>
    <row r="2241" spans="1:12" s="42" customFormat="1" ht="15" customHeight="1" x14ac:dyDescent="0.25">
      <c r="A2241" s="423"/>
      <c r="B2241" s="455">
        <v>4906</v>
      </c>
      <c r="C2241" s="488" t="s">
        <v>348</v>
      </c>
      <c r="D2241" s="554">
        <v>12.9</v>
      </c>
      <c r="E2241" s="418" t="s">
        <v>1457</v>
      </c>
      <c r="F2241" s="419" t="s">
        <v>1457</v>
      </c>
      <c r="G2241" s="435">
        <f t="shared" si="123"/>
        <v>5.16</v>
      </c>
      <c r="H2241" s="442"/>
      <c r="I2241" s="435">
        <f t="shared" si="122"/>
        <v>5.16</v>
      </c>
      <c r="K2241" s="6"/>
      <c r="L2241" s="6"/>
    </row>
    <row r="2242" spans="1:12" s="42" customFormat="1" ht="15" customHeight="1" x14ac:dyDescent="0.25">
      <c r="A2242" s="423"/>
      <c r="B2242" s="455">
        <v>4907</v>
      </c>
      <c r="C2242" s="488" t="s">
        <v>330</v>
      </c>
      <c r="D2242" s="554">
        <v>12.9</v>
      </c>
      <c r="E2242" s="418" t="s">
        <v>1457</v>
      </c>
      <c r="F2242" s="419" t="s">
        <v>1457</v>
      </c>
      <c r="G2242" s="435">
        <f t="shared" si="123"/>
        <v>5.16</v>
      </c>
      <c r="H2242" s="442"/>
      <c r="I2242" s="435">
        <f t="shared" ref="I2242:I2305" si="124">SUM(G2242*H2242)+G2242</f>
        <v>5.16</v>
      </c>
      <c r="K2242" s="6"/>
      <c r="L2242" s="6"/>
    </row>
    <row r="2243" spans="1:12" s="42" customFormat="1" ht="15" customHeight="1" x14ac:dyDescent="0.25">
      <c r="A2243" s="423"/>
      <c r="B2243" s="455">
        <v>4908</v>
      </c>
      <c r="C2243" s="488" t="s">
        <v>221</v>
      </c>
      <c r="D2243" s="554">
        <v>12.9</v>
      </c>
      <c r="E2243" s="418" t="s">
        <v>1457</v>
      </c>
      <c r="F2243" s="419" t="s">
        <v>1457</v>
      </c>
      <c r="G2243" s="435">
        <f t="shared" si="123"/>
        <v>5.16</v>
      </c>
      <c r="H2243" s="442"/>
      <c r="I2243" s="435">
        <f t="shared" si="124"/>
        <v>5.16</v>
      </c>
      <c r="K2243" s="6"/>
      <c r="L2243" s="6"/>
    </row>
    <row r="2244" spans="1:12" s="42" customFormat="1" ht="15" customHeight="1" x14ac:dyDescent="0.25">
      <c r="A2244" s="423"/>
      <c r="B2244" s="455">
        <v>4909</v>
      </c>
      <c r="C2244" s="488" t="s">
        <v>349</v>
      </c>
      <c r="D2244" s="554">
        <v>12.9</v>
      </c>
      <c r="E2244" s="418" t="s">
        <v>1457</v>
      </c>
      <c r="F2244" s="419" t="s">
        <v>1457</v>
      </c>
      <c r="G2244" s="435">
        <f t="shared" si="123"/>
        <v>5.16</v>
      </c>
      <c r="H2244" s="442"/>
      <c r="I2244" s="435">
        <f t="shared" si="124"/>
        <v>5.16</v>
      </c>
      <c r="K2244" s="6"/>
      <c r="L2244" s="6"/>
    </row>
    <row r="2245" spans="1:12" s="42" customFormat="1" ht="15" customHeight="1" x14ac:dyDescent="0.25">
      <c r="A2245" s="423"/>
      <c r="B2245" s="455">
        <v>4910</v>
      </c>
      <c r="C2245" s="488" t="s">
        <v>331</v>
      </c>
      <c r="D2245" s="554">
        <v>19.899999999999999</v>
      </c>
      <c r="E2245" s="418" t="s">
        <v>1457</v>
      </c>
      <c r="F2245" s="419" t="s">
        <v>1457</v>
      </c>
      <c r="G2245" s="435">
        <f t="shared" si="123"/>
        <v>7.96</v>
      </c>
      <c r="H2245" s="442"/>
      <c r="I2245" s="435">
        <f t="shared" si="124"/>
        <v>7.96</v>
      </c>
      <c r="K2245" s="6"/>
      <c r="L2245" s="6"/>
    </row>
    <row r="2246" spans="1:12" s="42" customFormat="1" ht="15" customHeight="1" x14ac:dyDescent="0.25">
      <c r="A2246" s="423"/>
      <c r="B2246" s="455">
        <v>4911</v>
      </c>
      <c r="C2246" s="488" t="s">
        <v>222</v>
      </c>
      <c r="D2246" s="554">
        <v>19.899999999999999</v>
      </c>
      <c r="E2246" s="418" t="s">
        <v>1457</v>
      </c>
      <c r="F2246" s="419" t="s">
        <v>1457</v>
      </c>
      <c r="G2246" s="435">
        <f t="shared" si="123"/>
        <v>7.96</v>
      </c>
      <c r="H2246" s="442"/>
      <c r="I2246" s="435">
        <f t="shared" si="124"/>
        <v>7.96</v>
      </c>
      <c r="K2246" s="6"/>
      <c r="L2246" s="6"/>
    </row>
    <row r="2247" spans="1:12" s="42" customFormat="1" ht="15" customHeight="1" x14ac:dyDescent="0.25">
      <c r="A2247" s="423"/>
      <c r="B2247" s="455">
        <v>4912</v>
      </c>
      <c r="C2247" s="488" t="s">
        <v>350</v>
      </c>
      <c r="D2247" s="554">
        <v>19.899999999999999</v>
      </c>
      <c r="E2247" s="418" t="s">
        <v>1457</v>
      </c>
      <c r="F2247" s="419" t="s">
        <v>1457</v>
      </c>
      <c r="G2247" s="435">
        <f t="shared" si="123"/>
        <v>7.96</v>
      </c>
      <c r="H2247" s="442"/>
      <c r="I2247" s="435">
        <f t="shared" si="124"/>
        <v>7.96</v>
      </c>
      <c r="K2247" s="6"/>
      <c r="L2247" s="6"/>
    </row>
    <row r="2248" spans="1:12" s="42" customFormat="1" ht="15" customHeight="1" x14ac:dyDescent="0.25">
      <c r="A2248" s="423"/>
      <c r="B2248" s="455">
        <v>4913</v>
      </c>
      <c r="C2248" s="488" t="s">
        <v>332</v>
      </c>
      <c r="D2248" s="554">
        <v>19.899999999999999</v>
      </c>
      <c r="E2248" s="418" t="s">
        <v>1457</v>
      </c>
      <c r="F2248" s="419" t="s">
        <v>1457</v>
      </c>
      <c r="G2248" s="435">
        <f t="shared" si="123"/>
        <v>7.96</v>
      </c>
      <c r="H2248" s="442"/>
      <c r="I2248" s="435">
        <f t="shared" si="124"/>
        <v>7.96</v>
      </c>
      <c r="K2248" s="6"/>
      <c r="L2248" s="6"/>
    </row>
    <row r="2249" spans="1:12" s="42" customFormat="1" ht="15" customHeight="1" x14ac:dyDescent="0.25">
      <c r="A2249" s="423"/>
      <c r="B2249" s="455">
        <v>4914</v>
      </c>
      <c r="C2249" s="488" t="s">
        <v>223</v>
      </c>
      <c r="D2249" s="554">
        <v>19.899999999999999</v>
      </c>
      <c r="E2249" s="418" t="s">
        <v>1457</v>
      </c>
      <c r="F2249" s="419" t="s">
        <v>1457</v>
      </c>
      <c r="G2249" s="435">
        <f t="shared" si="123"/>
        <v>7.96</v>
      </c>
      <c r="H2249" s="442"/>
      <c r="I2249" s="435">
        <f t="shared" si="124"/>
        <v>7.96</v>
      </c>
      <c r="K2249" s="6"/>
      <c r="L2249" s="6"/>
    </row>
    <row r="2250" spans="1:12" s="42" customFormat="1" ht="15" customHeight="1" x14ac:dyDescent="0.25">
      <c r="A2250" s="423"/>
      <c r="B2250" s="455">
        <v>4915</v>
      </c>
      <c r="C2250" s="488" t="s">
        <v>351</v>
      </c>
      <c r="D2250" s="554">
        <v>19.899999999999999</v>
      </c>
      <c r="E2250" s="418" t="s">
        <v>1457</v>
      </c>
      <c r="F2250" s="419" t="s">
        <v>1457</v>
      </c>
      <c r="G2250" s="435">
        <f t="shared" si="123"/>
        <v>7.96</v>
      </c>
      <c r="H2250" s="442"/>
      <c r="I2250" s="435">
        <f t="shared" si="124"/>
        <v>7.96</v>
      </c>
      <c r="K2250" s="6"/>
      <c r="L2250" s="6"/>
    </row>
    <row r="2251" spans="1:12" s="42" customFormat="1" ht="15" customHeight="1" x14ac:dyDescent="0.25">
      <c r="A2251" s="423"/>
      <c r="B2251" s="455">
        <v>4916</v>
      </c>
      <c r="C2251" s="488" t="s">
        <v>333</v>
      </c>
      <c r="D2251" s="554">
        <v>25</v>
      </c>
      <c r="E2251" s="418" t="s">
        <v>1457</v>
      </c>
      <c r="F2251" s="419" t="s">
        <v>1457</v>
      </c>
      <c r="G2251" s="435">
        <f t="shared" si="123"/>
        <v>10</v>
      </c>
      <c r="H2251" s="442"/>
      <c r="I2251" s="435">
        <f t="shared" si="124"/>
        <v>10</v>
      </c>
    </row>
    <row r="2252" spans="1:12" s="42" customFormat="1" ht="15" customHeight="1" x14ac:dyDescent="0.25">
      <c r="A2252" s="423"/>
      <c r="B2252" s="455">
        <v>4917</v>
      </c>
      <c r="C2252" s="488" t="s">
        <v>224</v>
      </c>
      <c r="D2252" s="554">
        <v>25</v>
      </c>
      <c r="E2252" s="418" t="s">
        <v>1457</v>
      </c>
      <c r="F2252" s="419" t="s">
        <v>1457</v>
      </c>
      <c r="G2252" s="435">
        <f t="shared" si="123"/>
        <v>10</v>
      </c>
      <c r="H2252" s="442"/>
      <c r="I2252" s="435">
        <f t="shared" si="124"/>
        <v>10</v>
      </c>
    </row>
    <row r="2253" spans="1:12" s="42" customFormat="1" ht="15" customHeight="1" x14ac:dyDescent="0.25">
      <c r="A2253" s="423"/>
      <c r="B2253" s="455">
        <v>4918</v>
      </c>
      <c r="C2253" s="488" t="s">
        <v>352</v>
      </c>
      <c r="D2253" s="554">
        <v>25</v>
      </c>
      <c r="E2253" s="418" t="s">
        <v>1457</v>
      </c>
      <c r="F2253" s="419" t="s">
        <v>1457</v>
      </c>
      <c r="G2253" s="435">
        <f t="shared" si="123"/>
        <v>10</v>
      </c>
      <c r="H2253" s="442"/>
      <c r="I2253" s="435">
        <f t="shared" si="124"/>
        <v>10</v>
      </c>
    </row>
    <row r="2254" spans="1:12" s="42" customFormat="1" ht="15" customHeight="1" x14ac:dyDescent="0.25">
      <c r="A2254" s="423"/>
      <c r="B2254" s="455">
        <v>4919</v>
      </c>
      <c r="C2254" s="488" t="s">
        <v>334</v>
      </c>
      <c r="D2254" s="554">
        <v>25</v>
      </c>
      <c r="E2254" s="418" t="s">
        <v>1457</v>
      </c>
      <c r="F2254" s="419" t="s">
        <v>1457</v>
      </c>
      <c r="G2254" s="435">
        <f t="shared" si="123"/>
        <v>10</v>
      </c>
      <c r="H2254" s="442"/>
      <c r="I2254" s="435">
        <f t="shared" si="124"/>
        <v>10</v>
      </c>
    </row>
    <row r="2255" spans="1:12" s="42" customFormat="1" ht="15" customHeight="1" x14ac:dyDescent="0.25">
      <c r="A2255" s="423"/>
      <c r="B2255" s="455">
        <v>4920</v>
      </c>
      <c r="C2255" s="488" t="s">
        <v>225</v>
      </c>
      <c r="D2255" s="554">
        <v>25</v>
      </c>
      <c r="E2255" s="418" t="s">
        <v>1457</v>
      </c>
      <c r="F2255" s="419" t="s">
        <v>1457</v>
      </c>
      <c r="G2255" s="435">
        <f t="shared" si="123"/>
        <v>10</v>
      </c>
      <c r="H2255" s="442"/>
      <c r="I2255" s="435">
        <f t="shared" si="124"/>
        <v>10</v>
      </c>
    </row>
    <row r="2256" spans="1:12" s="42" customFormat="1" ht="15" customHeight="1" x14ac:dyDescent="0.25">
      <c r="A2256" s="423"/>
      <c r="B2256" s="455">
        <v>4921</v>
      </c>
      <c r="C2256" s="488" t="s">
        <v>353</v>
      </c>
      <c r="D2256" s="554">
        <v>25</v>
      </c>
      <c r="E2256" s="418" t="s">
        <v>1457</v>
      </c>
      <c r="F2256" s="419" t="s">
        <v>1457</v>
      </c>
      <c r="G2256" s="435">
        <f t="shared" si="123"/>
        <v>10</v>
      </c>
      <c r="H2256" s="442"/>
      <c r="I2256" s="435">
        <f t="shared" si="124"/>
        <v>10</v>
      </c>
    </row>
    <row r="2257" spans="1:12" s="42" customFormat="1" ht="15" customHeight="1" x14ac:dyDescent="0.25">
      <c r="A2257" s="423"/>
      <c r="B2257" s="455">
        <v>4922</v>
      </c>
      <c r="C2257" s="488" t="s">
        <v>6733</v>
      </c>
      <c r="D2257" s="554">
        <v>13.6</v>
      </c>
      <c r="E2257" s="418" t="s">
        <v>1457</v>
      </c>
      <c r="F2257" s="419" t="s">
        <v>1457</v>
      </c>
      <c r="G2257" s="435">
        <f t="shared" si="123"/>
        <v>5.44</v>
      </c>
      <c r="H2257" s="442"/>
      <c r="I2257" s="435">
        <f t="shared" si="124"/>
        <v>5.44</v>
      </c>
    </row>
    <row r="2258" spans="1:12" s="42" customFormat="1" ht="15" customHeight="1" x14ac:dyDescent="0.25">
      <c r="A2258" s="423"/>
      <c r="B2258" s="455">
        <v>4923</v>
      </c>
      <c r="C2258" s="488" t="s">
        <v>6732</v>
      </c>
      <c r="D2258" s="554">
        <v>13.6</v>
      </c>
      <c r="E2258" s="418" t="s">
        <v>1457</v>
      </c>
      <c r="F2258" s="419" t="s">
        <v>1457</v>
      </c>
      <c r="G2258" s="435">
        <f t="shared" si="123"/>
        <v>5.44</v>
      </c>
      <c r="H2258" s="442"/>
      <c r="I2258" s="435">
        <f t="shared" si="124"/>
        <v>5.44</v>
      </c>
    </row>
    <row r="2259" spans="1:12" s="42" customFormat="1" ht="15" customHeight="1" x14ac:dyDescent="0.25">
      <c r="A2259" s="423"/>
      <c r="B2259" s="455">
        <v>4924</v>
      </c>
      <c r="C2259" s="488" t="s">
        <v>6731</v>
      </c>
      <c r="D2259" s="554">
        <v>13.6</v>
      </c>
      <c r="E2259" s="418" t="s">
        <v>1457</v>
      </c>
      <c r="F2259" s="419" t="s">
        <v>1457</v>
      </c>
      <c r="G2259" s="435">
        <f t="shared" ref="G2259:G2289" si="125">SUM(D2259)*0.4</f>
        <v>5.44</v>
      </c>
      <c r="H2259" s="442"/>
      <c r="I2259" s="435">
        <f t="shared" si="124"/>
        <v>5.44</v>
      </c>
    </row>
    <row r="2260" spans="1:12" ht="15" customHeight="1" x14ac:dyDescent="0.25">
      <c r="A2260" s="423"/>
      <c r="B2260" s="455">
        <v>4925</v>
      </c>
      <c r="C2260" s="488" t="s">
        <v>6730</v>
      </c>
      <c r="D2260" s="554">
        <v>23</v>
      </c>
      <c r="E2260" s="418" t="s">
        <v>1457</v>
      </c>
      <c r="F2260" s="419" t="s">
        <v>1457</v>
      </c>
      <c r="G2260" s="435">
        <f t="shared" si="125"/>
        <v>9.2000000000000011</v>
      </c>
      <c r="H2260" s="442"/>
      <c r="I2260" s="435">
        <f t="shared" si="124"/>
        <v>9.2000000000000011</v>
      </c>
      <c r="J2260" s="42"/>
      <c r="K2260" s="42"/>
      <c r="L2260" s="42"/>
    </row>
    <row r="2261" spans="1:12" ht="15" customHeight="1" x14ac:dyDescent="0.25">
      <c r="A2261" s="441"/>
      <c r="B2261" s="445">
        <v>4926</v>
      </c>
      <c r="C2261" s="441" t="s">
        <v>7055</v>
      </c>
      <c r="D2261" s="549">
        <v>23</v>
      </c>
      <c r="E2261" s="418" t="s">
        <v>1457</v>
      </c>
      <c r="F2261" s="419" t="s">
        <v>1457</v>
      </c>
      <c r="G2261" s="435">
        <f t="shared" si="125"/>
        <v>9.2000000000000011</v>
      </c>
      <c r="H2261" s="442"/>
      <c r="I2261" s="435">
        <f t="shared" si="124"/>
        <v>9.2000000000000011</v>
      </c>
      <c r="J2261" s="387"/>
      <c r="K2261" s="42"/>
      <c r="L2261" s="42"/>
    </row>
    <row r="2262" spans="1:12" ht="15" customHeight="1" x14ac:dyDescent="0.25">
      <c r="A2262" s="441"/>
      <c r="B2262" s="445">
        <v>4927</v>
      </c>
      <c r="C2262" s="441" t="s">
        <v>7056</v>
      </c>
      <c r="D2262" s="549">
        <v>23</v>
      </c>
      <c r="E2262" s="418" t="s">
        <v>1457</v>
      </c>
      <c r="F2262" s="419" t="s">
        <v>1457</v>
      </c>
      <c r="G2262" s="435">
        <f t="shared" si="125"/>
        <v>9.2000000000000011</v>
      </c>
      <c r="H2262" s="442"/>
      <c r="I2262" s="435">
        <f t="shared" si="124"/>
        <v>9.2000000000000011</v>
      </c>
      <c r="J2262" s="387"/>
      <c r="K2262" s="42"/>
      <c r="L2262" s="42"/>
    </row>
    <row r="2263" spans="1:12" ht="15" customHeight="1" x14ac:dyDescent="0.25">
      <c r="A2263" s="417"/>
      <c r="B2263" s="449">
        <v>4928</v>
      </c>
      <c r="C2263" s="441" t="s">
        <v>6727</v>
      </c>
      <c r="D2263" s="549">
        <v>28.77</v>
      </c>
      <c r="E2263" s="418" t="s">
        <v>1457</v>
      </c>
      <c r="F2263" s="419" t="s">
        <v>1457</v>
      </c>
      <c r="G2263" s="435">
        <f t="shared" si="125"/>
        <v>11.508000000000001</v>
      </c>
      <c r="H2263" s="442"/>
      <c r="I2263" s="435">
        <f t="shared" si="124"/>
        <v>11.508000000000001</v>
      </c>
      <c r="J2263" s="42"/>
      <c r="K2263" s="42"/>
      <c r="L2263" s="42"/>
    </row>
    <row r="2264" spans="1:12" ht="15" customHeight="1" x14ac:dyDescent="0.25">
      <c r="A2264" s="441"/>
      <c r="B2264" s="445">
        <v>4929</v>
      </c>
      <c r="C2264" s="441" t="s">
        <v>7057</v>
      </c>
      <c r="D2264" s="549">
        <v>28.77</v>
      </c>
      <c r="E2264" s="418" t="s">
        <v>1457</v>
      </c>
      <c r="F2264" s="419" t="s">
        <v>1457</v>
      </c>
      <c r="G2264" s="435">
        <f t="shared" si="125"/>
        <v>11.508000000000001</v>
      </c>
      <c r="H2264" s="442"/>
      <c r="I2264" s="435">
        <f t="shared" si="124"/>
        <v>11.508000000000001</v>
      </c>
      <c r="J2264" s="387"/>
      <c r="K2264" s="42"/>
      <c r="L2264" s="42"/>
    </row>
    <row r="2265" spans="1:12" ht="15" customHeight="1" x14ac:dyDescent="0.25">
      <c r="A2265" s="441"/>
      <c r="B2265" s="445">
        <v>4930</v>
      </c>
      <c r="C2265" s="441" t="s">
        <v>7058</v>
      </c>
      <c r="D2265" s="549">
        <v>28.77</v>
      </c>
      <c r="E2265" s="418" t="s">
        <v>1457</v>
      </c>
      <c r="F2265" s="419" t="s">
        <v>1457</v>
      </c>
      <c r="G2265" s="435">
        <f t="shared" si="125"/>
        <v>11.508000000000001</v>
      </c>
      <c r="H2265" s="442"/>
      <c r="I2265" s="435">
        <f t="shared" si="124"/>
        <v>11.508000000000001</v>
      </c>
      <c r="J2265" s="387"/>
      <c r="K2265" s="42"/>
      <c r="L2265" s="42"/>
    </row>
    <row r="2266" spans="1:12" ht="15" customHeight="1" x14ac:dyDescent="0.25">
      <c r="A2266" s="423"/>
      <c r="B2266" s="455">
        <v>4931</v>
      </c>
      <c r="C2266" s="488" t="s">
        <v>354</v>
      </c>
      <c r="D2266" s="554">
        <v>11.44</v>
      </c>
      <c r="E2266" s="418" t="s">
        <v>1457</v>
      </c>
      <c r="F2266" s="419" t="s">
        <v>1457</v>
      </c>
      <c r="G2266" s="435">
        <f t="shared" si="125"/>
        <v>4.5759999999999996</v>
      </c>
      <c r="H2266" s="442"/>
      <c r="I2266" s="435">
        <f t="shared" si="124"/>
        <v>4.5759999999999996</v>
      </c>
      <c r="J2266" s="42"/>
      <c r="K2266" s="42"/>
      <c r="L2266" s="42"/>
    </row>
    <row r="2267" spans="1:12" ht="15" customHeight="1" x14ac:dyDescent="0.25">
      <c r="A2267" s="417"/>
      <c r="B2267" s="417" t="s">
        <v>8957</v>
      </c>
      <c r="C2267" s="441" t="s">
        <v>8958</v>
      </c>
      <c r="D2267" s="549">
        <v>11.44</v>
      </c>
      <c r="E2267" s="418" t="s">
        <v>1457</v>
      </c>
      <c r="F2267" s="421" t="s">
        <v>1457</v>
      </c>
      <c r="G2267" s="435">
        <f t="shared" si="125"/>
        <v>4.5759999999999996</v>
      </c>
      <c r="H2267" s="442"/>
      <c r="I2267" s="435">
        <f t="shared" si="124"/>
        <v>4.5759999999999996</v>
      </c>
      <c r="J2267" s="346"/>
      <c r="K2267" s="42"/>
      <c r="L2267" s="42"/>
    </row>
    <row r="2268" spans="1:12" ht="15" customHeight="1" x14ac:dyDescent="0.25">
      <c r="A2268" s="417"/>
      <c r="B2268" s="417" t="s">
        <v>8959</v>
      </c>
      <c r="C2268" s="441" t="s">
        <v>8960</v>
      </c>
      <c r="D2268" s="549">
        <v>11.44</v>
      </c>
      <c r="E2268" s="418" t="s">
        <v>1457</v>
      </c>
      <c r="F2268" s="421" t="s">
        <v>1457</v>
      </c>
      <c r="G2268" s="435">
        <f t="shared" si="125"/>
        <v>4.5759999999999996</v>
      </c>
      <c r="H2268" s="442"/>
      <c r="I2268" s="435">
        <f t="shared" si="124"/>
        <v>4.5759999999999996</v>
      </c>
      <c r="J2268" s="346"/>
      <c r="K2268" s="42"/>
      <c r="L2268" s="42"/>
    </row>
    <row r="2269" spans="1:12" s="27" customFormat="1" ht="15" customHeight="1" x14ac:dyDescent="0.25">
      <c r="A2269" s="417"/>
      <c r="B2269" s="417" t="s">
        <v>8961</v>
      </c>
      <c r="C2269" s="441" t="s">
        <v>8962</v>
      </c>
      <c r="D2269" s="549">
        <v>17.09</v>
      </c>
      <c r="E2269" s="418" t="s">
        <v>1457</v>
      </c>
      <c r="F2269" s="421" t="s">
        <v>1457</v>
      </c>
      <c r="G2269" s="435">
        <f t="shared" si="125"/>
        <v>6.8360000000000003</v>
      </c>
      <c r="H2269" s="442"/>
      <c r="I2269" s="435">
        <f t="shared" si="124"/>
        <v>6.8360000000000003</v>
      </c>
      <c r="J2269" s="346"/>
      <c r="K2269" s="42"/>
      <c r="L2269" s="42"/>
    </row>
    <row r="2270" spans="1:12" s="27" customFormat="1" ht="15" customHeight="1" x14ac:dyDescent="0.25">
      <c r="A2270" s="423"/>
      <c r="B2270" s="455">
        <v>4935</v>
      </c>
      <c r="C2270" s="488" t="s">
        <v>419</v>
      </c>
      <c r="D2270" s="554">
        <v>17.09</v>
      </c>
      <c r="E2270" s="418" t="s">
        <v>1457</v>
      </c>
      <c r="F2270" s="419" t="s">
        <v>1457</v>
      </c>
      <c r="G2270" s="435">
        <f t="shared" si="125"/>
        <v>6.8360000000000003</v>
      </c>
      <c r="H2270" s="442"/>
      <c r="I2270" s="435">
        <f t="shared" si="124"/>
        <v>6.8360000000000003</v>
      </c>
      <c r="J2270" s="42"/>
      <c r="K2270" s="42"/>
      <c r="L2270" s="42"/>
    </row>
    <row r="2271" spans="1:12" s="27" customFormat="1" ht="15" customHeight="1" x14ac:dyDescent="0.25">
      <c r="A2271" s="423"/>
      <c r="B2271" s="455">
        <v>4936</v>
      </c>
      <c r="C2271" s="488" t="s">
        <v>3999</v>
      </c>
      <c r="D2271" s="554">
        <v>17.09</v>
      </c>
      <c r="E2271" s="418" t="s">
        <v>1457</v>
      </c>
      <c r="F2271" s="419" t="s">
        <v>1457</v>
      </c>
      <c r="G2271" s="435">
        <f t="shared" si="125"/>
        <v>6.8360000000000003</v>
      </c>
      <c r="H2271" s="442"/>
      <c r="I2271" s="435">
        <f t="shared" si="124"/>
        <v>6.8360000000000003</v>
      </c>
      <c r="J2271" s="42"/>
      <c r="K2271" s="42"/>
      <c r="L2271" s="42"/>
    </row>
    <row r="2272" spans="1:12" s="27" customFormat="1" ht="15" customHeight="1" x14ac:dyDescent="0.25">
      <c r="A2272" s="417"/>
      <c r="B2272" s="417" t="s">
        <v>8963</v>
      </c>
      <c r="C2272" s="441" t="s">
        <v>8964</v>
      </c>
      <c r="D2272" s="549">
        <v>19.399999999999999</v>
      </c>
      <c r="E2272" s="418" t="s">
        <v>1457</v>
      </c>
      <c r="F2272" s="421" t="s">
        <v>1457</v>
      </c>
      <c r="G2272" s="435">
        <f t="shared" si="125"/>
        <v>7.76</v>
      </c>
      <c r="H2272" s="442"/>
      <c r="I2272" s="435">
        <f t="shared" si="124"/>
        <v>7.76</v>
      </c>
      <c r="J2272" s="346"/>
      <c r="K2272" s="42"/>
      <c r="L2272" s="42"/>
    </row>
    <row r="2273" spans="1:12" s="27" customFormat="1" ht="15" customHeight="1" x14ac:dyDescent="0.25">
      <c r="A2273" s="423"/>
      <c r="B2273" s="455">
        <v>4938</v>
      </c>
      <c r="C2273" s="488" t="s">
        <v>421</v>
      </c>
      <c r="D2273" s="554">
        <v>19.399999999999999</v>
      </c>
      <c r="E2273" s="418" t="s">
        <v>1457</v>
      </c>
      <c r="F2273" s="419" t="s">
        <v>1457</v>
      </c>
      <c r="G2273" s="435">
        <f t="shared" si="125"/>
        <v>7.76</v>
      </c>
      <c r="H2273" s="442"/>
      <c r="I2273" s="435">
        <f t="shared" si="124"/>
        <v>7.76</v>
      </c>
      <c r="J2273" s="42"/>
      <c r="K2273" s="42"/>
      <c r="L2273" s="42"/>
    </row>
    <row r="2274" spans="1:12" s="27" customFormat="1" ht="15" customHeight="1" x14ac:dyDescent="0.25">
      <c r="A2274" s="423"/>
      <c r="B2274" s="455">
        <v>4939</v>
      </c>
      <c r="C2274" s="488" t="s">
        <v>357</v>
      </c>
      <c r="D2274" s="554">
        <v>19.399999999999999</v>
      </c>
      <c r="E2274" s="418" t="s">
        <v>1457</v>
      </c>
      <c r="F2274" s="419" t="s">
        <v>1457</v>
      </c>
      <c r="G2274" s="435">
        <f t="shared" si="125"/>
        <v>7.76</v>
      </c>
      <c r="H2274" s="442"/>
      <c r="I2274" s="435">
        <f t="shared" si="124"/>
        <v>7.76</v>
      </c>
      <c r="J2274" s="42"/>
      <c r="K2274" s="42"/>
      <c r="L2274" s="42"/>
    </row>
    <row r="2275" spans="1:12" s="27" customFormat="1" ht="15" customHeight="1" x14ac:dyDescent="0.25">
      <c r="A2275" s="423"/>
      <c r="B2275" s="455">
        <v>4940</v>
      </c>
      <c r="C2275" s="488" t="s">
        <v>1167</v>
      </c>
      <c r="D2275" s="554">
        <v>26.46</v>
      </c>
      <c r="E2275" s="418" t="s">
        <v>1457</v>
      </c>
      <c r="F2275" s="419" t="s">
        <v>1457</v>
      </c>
      <c r="G2275" s="435">
        <f t="shared" si="125"/>
        <v>10.584000000000001</v>
      </c>
      <c r="H2275" s="442"/>
      <c r="I2275" s="435">
        <f t="shared" si="124"/>
        <v>10.584000000000001</v>
      </c>
      <c r="J2275" s="42"/>
      <c r="K2275" s="42"/>
      <c r="L2275" s="42"/>
    </row>
    <row r="2276" spans="1:12" ht="15" customHeight="1" x14ac:dyDescent="0.25">
      <c r="A2276" s="423"/>
      <c r="B2276" s="455">
        <v>4941</v>
      </c>
      <c r="C2276" s="488" t="s">
        <v>1168</v>
      </c>
      <c r="D2276" s="554">
        <v>26.46</v>
      </c>
      <c r="E2276" s="418" t="s">
        <v>1457</v>
      </c>
      <c r="F2276" s="419" t="s">
        <v>1457</v>
      </c>
      <c r="G2276" s="435">
        <f t="shared" si="125"/>
        <v>10.584000000000001</v>
      </c>
      <c r="H2276" s="442"/>
      <c r="I2276" s="435">
        <f t="shared" si="124"/>
        <v>10.584000000000001</v>
      </c>
      <c r="J2276" s="42"/>
      <c r="K2276" s="42"/>
      <c r="L2276" s="42"/>
    </row>
    <row r="2277" spans="1:12" ht="15" customHeight="1" x14ac:dyDescent="0.25">
      <c r="A2277" s="423"/>
      <c r="B2277" s="455">
        <v>4942</v>
      </c>
      <c r="C2277" s="488" t="s">
        <v>1169</v>
      </c>
      <c r="D2277" s="554">
        <v>26.46</v>
      </c>
      <c r="E2277" s="418" t="s">
        <v>1457</v>
      </c>
      <c r="F2277" s="419" t="s">
        <v>1457</v>
      </c>
      <c r="G2277" s="435">
        <f t="shared" si="125"/>
        <v>10.584000000000001</v>
      </c>
      <c r="H2277" s="442"/>
      <c r="I2277" s="435">
        <f t="shared" si="124"/>
        <v>10.584000000000001</v>
      </c>
      <c r="J2277" s="42"/>
      <c r="K2277" s="42"/>
      <c r="L2277" s="42"/>
    </row>
    <row r="2278" spans="1:12" ht="15" customHeight="1" x14ac:dyDescent="0.25">
      <c r="A2278" s="423"/>
      <c r="B2278" s="455">
        <v>4943</v>
      </c>
      <c r="C2278" s="488" t="s">
        <v>3998</v>
      </c>
      <c r="D2278" s="554">
        <v>11.44</v>
      </c>
      <c r="E2278" s="418" t="s">
        <v>1457</v>
      </c>
      <c r="F2278" s="419" t="s">
        <v>1457</v>
      </c>
      <c r="G2278" s="435">
        <f t="shared" si="125"/>
        <v>4.5759999999999996</v>
      </c>
      <c r="H2278" s="442"/>
      <c r="I2278" s="435">
        <f t="shared" si="124"/>
        <v>4.5759999999999996</v>
      </c>
      <c r="J2278" s="42"/>
      <c r="K2278" s="42"/>
      <c r="L2278" s="42"/>
    </row>
    <row r="2279" spans="1:12" ht="15" customHeight="1" x14ac:dyDescent="0.25">
      <c r="A2279" s="423"/>
      <c r="B2279" s="455">
        <v>4944</v>
      </c>
      <c r="C2279" s="488" t="s">
        <v>418</v>
      </c>
      <c r="D2279" s="554">
        <v>11.44</v>
      </c>
      <c r="E2279" s="418" t="s">
        <v>1457</v>
      </c>
      <c r="F2279" s="419" t="s">
        <v>1457</v>
      </c>
      <c r="G2279" s="435">
        <f t="shared" si="125"/>
        <v>4.5759999999999996</v>
      </c>
      <c r="H2279" s="442"/>
      <c r="I2279" s="435">
        <f t="shared" si="124"/>
        <v>4.5759999999999996</v>
      </c>
      <c r="J2279" s="42"/>
      <c r="K2279" s="42"/>
      <c r="L2279" s="42"/>
    </row>
    <row r="2280" spans="1:12" ht="15" customHeight="1" x14ac:dyDescent="0.25">
      <c r="A2280" s="423"/>
      <c r="B2280" s="455">
        <v>4945</v>
      </c>
      <c r="C2280" s="488" t="s">
        <v>355</v>
      </c>
      <c r="D2280" s="554">
        <v>11.44</v>
      </c>
      <c r="E2280" s="418" t="s">
        <v>1457</v>
      </c>
      <c r="F2280" s="419" t="s">
        <v>1457</v>
      </c>
      <c r="G2280" s="435">
        <f t="shared" si="125"/>
        <v>4.5759999999999996</v>
      </c>
      <c r="H2280" s="442"/>
      <c r="I2280" s="435">
        <f t="shared" si="124"/>
        <v>4.5759999999999996</v>
      </c>
      <c r="J2280" s="42"/>
      <c r="K2280" s="42"/>
      <c r="L2280" s="42"/>
    </row>
    <row r="2281" spans="1:12" ht="15" customHeight="1" x14ac:dyDescent="0.25">
      <c r="A2281" s="417"/>
      <c r="B2281" s="417" t="s">
        <v>8965</v>
      </c>
      <c r="C2281" s="441" t="s">
        <v>8966</v>
      </c>
      <c r="D2281" s="549">
        <v>17.09</v>
      </c>
      <c r="E2281" s="418" t="s">
        <v>1457</v>
      </c>
      <c r="F2281" s="421" t="s">
        <v>1457</v>
      </c>
      <c r="G2281" s="435">
        <f t="shared" si="125"/>
        <v>6.8360000000000003</v>
      </c>
      <c r="H2281" s="442"/>
      <c r="I2281" s="435">
        <f t="shared" si="124"/>
        <v>6.8360000000000003</v>
      </c>
      <c r="J2281" s="346"/>
      <c r="K2281" s="42"/>
      <c r="L2281" s="42"/>
    </row>
    <row r="2282" spans="1:12" ht="15" customHeight="1" x14ac:dyDescent="0.25">
      <c r="A2282" s="423"/>
      <c r="B2282" s="455">
        <v>4947</v>
      </c>
      <c r="C2282" s="488" t="s">
        <v>420</v>
      </c>
      <c r="D2282" s="554">
        <v>17.09</v>
      </c>
      <c r="E2282" s="418" t="s">
        <v>1457</v>
      </c>
      <c r="F2282" s="419" t="s">
        <v>1457</v>
      </c>
      <c r="G2282" s="435">
        <f t="shared" si="125"/>
        <v>6.8360000000000003</v>
      </c>
      <c r="H2282" s="442"/>
      <c r="I2282" s="435">
        <f t="shared" si="124"/>
        <v>6.8360000000000003</v>
      </c>
      <c r="J2282" s="42"/>
      <c r="K2282" s="42"/>
      <c r="L2282" s="42"/>
    </row>
    <row r="2283" spans="1:12" ht="15" customHeight="1" x14ac:dyDescent="0.25">
      <c r="A2283" s="423"/>
      <c r="B2283" s="455">
        <v>4948</v>
      </c>
      <c r="C2283" s="488" t="s">
        <v>356</v>
      </c>
      <c r="D2283" s="554">
        <v>17.09</v>
      </c>
      <c r="E2283" s="418" t="s">
        <v>1457</v>
      </c>
      <c r="F2283" s="419" t="s">
        <v>1457</v>
      </c>
      <c r="G2283" s="435">
        <f t="shared" si="125"/>
        <v>6.8360000000000003</v>
      </c>
      <c r="H2283" s="442"/>
      <c r="I2283" s="435">
        <f t="shared" si="124"/>
        <v>6.8360000000000003</v>
      </c>
      <c r="J2283" s="42"/>
      <c r="K2283" s="42"/>
      <c r="L2283" s="42"/>
    </row>
    <row r="2284" spans="1:12" ht="15" customHeight="1" x14ac:dyDescent="0.25">
      <c r="A2284" s="417"/>
      <c r="B2284" s="417" t="s">
        <v>8967</v>
      </c>
      <c r="C2284" s="441" t="s">
        <v>8968</v>
      </c>
      <c r="D2284" s="549">
        <v>19.399999999999999</v>
      </c>
      <c r="E2284" s="418" t="s">
        <v>1457</v>
      </c>
      <c r="F2284" s="421" t="s">
        <v>1457</v>
      </c>
      <c r="G2284" s="435">
        <f t="shared" si="125"/>
        <v>7.76</v>
      </c>
      <c r="H2284" s="442"/>
      <c r="I2284" s="435">
        <f t="shared" si="124"/>
        <v>7.76</v>
      </c>
      <c r="J2284" s="346"/>
      <c r="K2284" s="42"/>
      <c r="L2284" s="42"/>
    </row>
    <row r="2285" spans="1:12" ht="15" customHeight="1" x14ac:dyDescent="0.25">
      <c r="A2285" s="423"/>
      <c r="B2285" s="449">
        <v>4966</v>
      </c>
      <c r="C2285" s="464" t="s">
        <v>4524</v>
      </c>
      <c r="D2285" s="549">
        <v>36.75</v>
      </c>
      <c r="E2285" s="418" t="s">
        <v>1457</v>
      </c>
      <c r="F2285" s="419" t="s">
        <v>1457</v>
      </c>
      <c r="G2285" s="435">
        <f t="shared" si="125"/>
        <v>14.700000000000001</v>
      </c>
      <c r="H2285" s="442"/>
      <c r="I2285" s="435">
        <f t="shared" si="124"/>
        <v>14.700000000000001</v>
      </c>
      <c r="J2285" s="42"/>
      <c r="K2285" s="42"/>
      <c r="L2285" s="42"/>
    </row>
    <row r="2286" spans="1:12" ht="15" customHeight="1" x14ac:dyDescent="0.25">
      <c r="A2286" s="423"/>
      <c r="B2286" s="449">
        <v>4967</v>
      </c>
      <c r="C2286" s="447" t="s">
        <v>359</v>
      </c>
      <c r="D2286" s="549">
        <v>9.1507500000000022</v>
      </c>
      <c r="E2286" s="418" t="s">
        <v>1457</v>
      </c>
      <c r="F2286" s="419" t="s">
        <v>1457</v>
      </c>
      <c r="G2286" s="435">
        <f t="shared" si="125"/>
        <v>3.6603000000000012</v>
      </c>
      <c r="H2286" s="442"/>
      <c r="I2286" s="435">
        <f t="shared" si="124"/>
        <v>3.6603000000000012</v>
      </c>
      <c r="J2286" s="42"/>
      <c r="K2286" s="42"/>
      <c r="L2286" s="42"/>
    </row>
    <row r="2287" spans="1:12" ht="15" customHeight="1" x14ac:dyDescent="0.25">
      <c r="A2287" s="423"/>
      <c r="B2287" s="449">
        <v>4968</v>
      </c>
      <c r="C2287" s="447" t="s">
        <v>103</v>
      </c>
      <c r="D2287" s="549">
        <v>14.595000000000001</v>
      </c>
      <c r="E2287" s="418" t="s">
        <v>1457</v>
      </c>
      <c r="F2287" s="419" t="s">
        <v>1457</v>
      </c>
      <c r="G2287" s="435">
        <f t="shared" si="125"/>
        <v>5.838000000000001</v>
      </c>
      <c r="H2287" s="442"/>
      <c r="I2287" s="435">
        <f t="shared" si="124"/>
        <v>5.838000000000001</v>
      </c>
      <c r="J2287" s="42"/>
      <c r="K2287" s="42"/>
      <c r="L2287" s="42"/>
    </row>
    <row r="2288" spans="1:12" ht="15" customHeight="1" x14ac:dyDescent="0.25">
      <c r="A2288" s="417"/>
      <c r="B2288" s="417" t="s">
        <v>8969</v>
      </c>
      <c r="C2288" s="441" t="s">
        <v>8970</v>
      </c>
      <c r="D2288" s="549">
        <v>30.35</v>
      </c>
      <c r="E2288" s="418" t="s">
        <v>1457</v>
      </c>
      <c r="F2288" s="421" t="s">
        <v>1457</v>
      </c>
      <c r="G2288" s="435">
        <f t="shared" si="125"/>
        <v>12.14</v>
      </c>
      <c r="H2288" s="442"/>
      <c r="I2288" s="435">
        <f t="shared" si="124"/>
        <v>12.14</v>
      </c>
      <c r="J2288" s="346"/>
      <c r="K2288" s="42"/>
      <c r="L2288" s="42"/>
    </row>
    <row r="2289" spans="1:12" ht="15" customHeight="1" x14ac:dyDescent="0.25">
      <c r="A2289" s="417"/>
      <c r="B2289" s="417" t="s">
        <v>8971</v>
      </c>
      <c r="C2289" s="441" t="s">
        <v>8972</v>
      </c>
      <c r="D2289" s="549">
        <v>14.7</v>
      </c>
      <c r="E2289" s="418" t="s">
        <v>1457</v>
      </c>
      <c r="F2289" s="421" t="s">
        <v>1457</v>
      </c>
      <c r="G2289" s="435">
        <f t="shared" si="125"/>
        <v>5.88</v>
      </c>
      <c r="H2289" s="442"/>
      <c r="I2289" s="435">
        <f t="shared" si="124"/>
        <v>5.88</v>
      </c>
      <c r="J2289" s="346"/>
      <c r="K2289" s="42"/>
      <c r="L2289" s="42"/>
    </row>
    <row r="2290" spans="1:12" s="42" customFormat="1" ht="15" customHeight="1" x14ac:dyDescent="0.25">
      <c r="A2290" s="423"/>
      <c r="B2290" s="455">
        <v>4974</v>
      </c>
      <c r="C2290" s="466" t="s">
        <v>135</v>
      </c>
      <c r="D2290" s="554">
        <v>18.48</v>
      </c>
      <c r="E2290" s="468" t="s">
        <v>1457</v>
      </c>
      <c r="F2290" s="489" t="s">
        <v>1861</v>
      </c>
      <c r="G2290" s="435">
        <f>SUM(D2290)*0.35</f>
        <v>6.468</v>
      </c>
      <c r="H2290" s="442"/>
      <c r="I2290" s="435">
        <f t="shared" si="124"/>
        <v>6.468</v>
      </c>
    </row>
    <row r="2291" spans="1:12" s="42" customFormat="1" ht="15" customHeight="1" x14ac:dyDescent="0.25">
      <c r="A2291" s="423"/>
      <c r="B2291" s="455">
        <v>4977</v>
      </c>
      <c r="C2291" s="466" t="s">
        <v>136</v>
      </c>
      <c r="D2291" s="554">
        <v>30.03</v>
      </c>
      <c r="E2291" s="468" t="s">
        <v>1457</v>
      </c>
      <c r="F2291" s="489" t="s">
        <v>1861</v>
      </c>
      <c r="G2291" s="435">
        <f>SUM(D2291)*0.35</f>
        <v>10.5105</v>
      </c>
      <c r="H2291" s="442"/>
      <c r="I2291" s="435">
        <f t="shared" si="124"/>
        <v>10.5105</v>
      </c>
    </row>
    <row r="2292" spans="1:12" s="42" customFormat="1" ht="15" customHeight="1" x14ac:dyDescent="0.25">
      <c r="A2292" s="423"/>
      <c r="B2292" s="449">
        <v>4981</v>
      </c>
      <c r="C2292" s="464" t="s">
        <v>4305</v>
      </c>
      <c r="D2292" s="549">
        <v>30.35</v>
      </c>
      <c r="E2292" s="418" t="s">
        <v>1457</v>
      </c>
      <c r="F2292" s="419" t="s">
        <v>1457</v>
      </c>
      <c r="G2292" s="435">
        <f t="shared" ref="G2292:G2309" si="126">SUM(D2292)*0.4</f>
        <v>12.14</v>
      </c>
      <c r="H2292" s="442"/>
      <c r="I2292" s="435">
        <f t="shared" si="124"/>
        <v>12.14</v>
      </c>
    </row>
    <row r="2293" spans="1:12" s="42" customFormat="1" ht="15" customHeight="1" x14ac:dyDescent="0.25">
      <c r="A2293" s="423"/>
      <c r="B2293" s="449">
        <v>4982</v>
      </c>
      <c r="C2293" s="470" t="s">
        <v>137</v>
      </c>
      <c r="D2293" s="555">
        <v>10.650150000000002</v>
      </c>
      <c r="E2293" s="418" t="s">
        <v>1457</v>
      </c>
      <c r="F2293" s="419" t="s">
        <v>1457</v>
      </c>
      <c r="G2293" s="435">
        <f t="shared" si="126"/>
        <v>4.2600600000000011</v>
      </c>
      <c r="H2293" s="442"/>
      <c r="I2293" s="435">
        <f t="shared" si="124"/>
        <v>4.2600600000000011</v>
      </c>
    </row>
    <row r="2294" spans="1:12" s="42" customFormat="1" ht="15" customHeight="1" x14ac:dyDescent="0.25">
      <c r="A2294" s="417"/>
      <c r="B2294" s="417" t="s">
        <v>8973</v>
      </c>
      <c r="C2294" s="441" t="s">
        <v>8974</v>
      </c>
      <c r="D2294" s="549">
        <v>30.03</v>
      </c>
      <c r="E2294" s="418" t="s">
        <v>1457</v>
      </c>
      <c r="F2294" s="421" t="s">
        <v>1457</v>
      </c>
      <c r="G2294" s="435">
        <f t="shared" si="126"/>
        <v>12.012</v>
      </c>
      <c r="H2294" s="442"/>
      <c r="I2294" s="435">
        <f t="shared" si="124"/>
        <v>12.012</v>
      </c>
      <c r="J2294" s="346"/>
    </row>
    <row r="2295" spans="1:12" s="42" customFormat="1" ht="15" customHeight="1" x14ac:dyDescent="0.25">
      <c r="A2295" s="51"/>
      <c r="B2295" s="417" t="s">
        <v>10016</v>
      </c>
      <c r="C2295" s="441" t="s">
        <v>10017</v>
      </c>
      <c r="D2295" s="549">
        <v>7.9</v>
      </c>
      <c r="E2295" s="418" t="s">
        <v>1459</v>
      </c>
      <c r="F2295" s="545" t="s">
        <v>10018</v>
      </c>
      <c r="G2295" s="435">
        <f t="shared" si="126"/>
        <v>3.16</v>
      </c>
      <c r="H2295" s="442"/>
      <c r="I2295" s="435">
        <f t="shared" si="124"/>
        <v>3.16</v>
      </c>
      <c r="J2295" s="346"/>
      <c r="K2295" s="6"/>
      <c r="L2295" s="6"/>
    </row>
    <row r="2296" spans="1:12" s="42" customFormat="1" ht="15" customHeight="1" x14ac:dyDescent="0.25">
      <c r="A2296" s="417"/>
      <c r="B2296" s="417" t="s">
        <v>8975</v>
      </c>
      <c r="C2296" s="441" t="s">
        <v>8976</v>
      </c>
      <c r="D2296" s="549">
        <v>14.7</v>
      </c>
      <c r="E2296" s="418" t="s">
        <v>1457</v>
      </c>
      <c r="F2296" s="421" t="s">
        <v>1457</v>
      </c>
      <c r="G2296" s="435">
        <f t="shared" si="126"/>
        <v>5.88</v>
      </c>
      <c r="H2296" s="442"/>
      <c r="I2296" s="435">
        <f t="shared" si="124"/>
        <v>5.88</v>
      </c>
      <c r="J2296" s="346"/>
    </row>
    <row r="2297" spans="1:12" s="42" customFormat="1" ht="15" customHeight="1" x14ac:dyDescent="0.25">
      <c r="A2297" s="51"/>
      <c r="B2297" s="417" t="s">
        <v>10019</v>
      </c>
      <c r="C2297" s="441" t="s">
        <v>10020</v>
      </c>
      <c r="D2297" s="549">
        <v>9.9</v>
      </c>
      <c r="E2297" s="418" t="s">
        <v>1457</v>
      </c>
      <c r="F2297" s="425" t="s">
        <v>1457</v>
      </c>
      <c r="G2297" s="435">
        <f t="shared" si="126"/>
        <v>3.9600000000000004</v>
      </c>
      <c r="H2297" s="442"/>
      <c r="I2297" s="435">
        <f t="shared" si="124"/>
        <v>3.9600000000000004</v>
      </c>
      <c r="J2297" s="346"/>
      <c r="K2297" s="6"/>
      <c r="L2297" s="6"/>
    </row>
    <row r="2298" spans="1:12" s="42" customFormat="1" ht="15" customHeight="1" x14ac:dyDescent="0.25">
      <c r="A2298" s="417"/>
      <c r="B2298" s="417" t="s">
        <v>8977</v>
      </c>
      <c r="C2298" s="441" t="s">
        <v>8978</v>
      </c>
      <c r="D2298" s="549">
        <v>14.7</v>
      </c>
      <c r="E2298" s="418" t="s">
        <v>1457</v>
      </c>
      <c r="F2298" s="421" t="s">
        <v>1457</v>
      </c>
      <c r="G2298" s="435">
        <f t="shared" si="126"/>
        <v>5.88</v>
      </c>
      <c r="H2298" s="442"/>
      <c r="I2298" s="435">
        <f t="shared" si="124"/>
        <v>5.88</v>
      </c>
      <c r="J2298" s="346"/>
    </row>
    <row r="2299" spans="1:12" s="42" customFormat="1" ht="15" customHeight="1" x14ac:dyDescent="0.25">
      <c r="A2299" s="417"/>
      <c r="B2299" s="417" t="s">
        <v>8979</v>
      </c>
      <c r="C2299" s="441" t="s">
        <v>8980</v>
      </c>
      <c r="D2299" s="549">
        <v>10.4</v>
      </c>
      <c r="E2299" s="418" t="s">
        <v>1457</v>
      </c>
      <c r="F2299" s="421" t="s">
        <v>1457</v>
      </c>
      <c r="G2299" s="435">
        <f t="shared" si="126"/>
        <v>4.16</v>
      </c>
      <c r="H2299" s="442"/>
      <c r="I2299" s="435">
        <f t="shared" si="124"/>
        <v>4.16</v>
      </c>
      <c r="J2299" s="346"/>
    </row>
    <row r="2300" spans="1:12" s="42" customFormat="1" ht="15" customHeight="1" x14ac:dyDescent="0.25">
      <c r="A2300" s="423"/>
      <c r="B2300" s="455">
        <v>5031</v>
      </c>
      <c r="C2300" s="488" t="s">
        <v>1170</v>
      </c>
      <c r="D2300" s="554">
        <v>26.46</v>
      </c>
      <c r="E2300" s="418" t="s">
        <v>1457</v>
      </c>
      <c r="F2300" s="419" t="s">
        <v>1457</v>
      </c>
      <c r="G2300" s="435">
        <f t="shared" si="126"/>
        <v>10.584000000000001</v>
      </c>
      <c r="H2300" s="442"/>
      <c r="I2300" s="435">
        <f t="shared" si="124"/>
        <v>10.584000000000001</v>
      </c>
    </row>
    <row r="2301" spans="1:12" s="42" customFormat="1" ht="15" customHeight="1" x14ac:dyDescent="0.25">
      <c r="A2301" s="417"/>
      <c r="B2301" s="417" t="s">
        <v>8981</v>
      </c>
      <c r="C2301" s="441" t="s">
        <v>8982</v>
      </c>
      <c r="D2301" s="549">
        <v>26.46</v>
      </c>
      <c r="E2301" s="418" t="s">
        <v>1457</v>
      </c>
      <c r="F2301" s="421" t="s">
        <v>1457</v>
      </c>
      <c r="G2301" s="435">
        <f t="shared" si="126"/>
        <v>10.584000000000001</v>
      </c>
      <c r="H2301" s="442"/>
      <c r="I2301" s="435">
        <f t="shared" si="124"/>
        <v>10.584000000000001</v>
      </c>
      <c r="J2301" s="346"/>
    </row>
    <row r="2302" spans="1:12" s="42" customFormat="1" ht="15" customHeight="1" x14ac:dyDescent="0.25">
      <c r="A2302" s="423"/>
      <c r="B2302" s="455">
        <v>5033</v>
      </c>
      <c r="C2302" s="488" t="s">
        <v>1171</v>
      </c>
      <c r="D2302" s="554">
        <v>26.46</v>
      </c>
      <c r="E2302" s="418" t="s">
        <v>1457</v>
      </c>
      <c r="F2302" s="419" t="s">
        <v>1457</v>
      </c>
      <c r="G2302" s="435">
        <f t="shared" si="126"/>
        <v>10.584000000000001</v>
      </c>
      <c r="H2302" s="442"/>
      <c r="I2302" s="435">
        <f t="shared" si="124"/>
        <v>10.584000000000001</v>
      </c>
    </row>
    <row r="2303" spans="1:12" s="42" customFormat="1" ht="15" customHeight="1" x14ac:dyDescent="0.25">
      <c r="A2303" s="417"/>
      <c r="B2303" s="417" t="s">
        <v>8983</v>
      </c>
      <c r="C2303" s="441" t="s">
        <v>8984</v>
      </c>
      <c r="D2303" s="549">
        <v>14.7</v>
      </c>
      <c r="E2303" s="418" t="s">
        <v>1457</v>
      </c>
      <c r="F2303" s="421" t="s">
        <v>1457</v>
      </c>
      <c r="G2303" s="435">
        <f t="shared" si="126"/>
        <v>5.88</v>
      </c>
      <c r="H2303" s="442"/>
      <c r="I2303" s="435">
        <f t="shared" si="124"/>
        <v>5.88</v>
      </c>
      <c r="J2303" s="346"/>
    </row>
    <row r="2304" spans="1:12" s="42" customFormat="1" ht="15" customHeight="1" x14ac:dyDescent="0.25">
      <c r="A2304" s="417"/>
      <c r="B2304" s="417" t="s">
        <v>8985</v>
      </c>
      <c r="C2304" s="441" t="s">
        <v>8986</v>
      </c>
      <c r="D2304" s="549">
        <v>14.7</v>
      </c>
      <c r="E2304" s="418" t="s">
        <v>1457</v>
      </c>
      <c r="F2304" s="421" t="s">
        <v>1457</v>
      </c>
      <c r="G2304" s="435">
        <f t="shared" si="126"/>
        <v>5.88</v>
      </c>
      <c r="H2304" s="442"/>
      <c r="I2304" s="435">
        <f t="shared" si="124"/>
        <v>5.88</v>
      </c>
      <c r="J2304" s="346"/>
    </row>
    <row r="2305" spans="1:12" s="42" customFormat="1" ht="15" customHeight="1" x14ac:dyDescent="0.25">
      <c r="A2305" s="417"/>
      <c r="B2305" s="417" t="s">
        <v>8987</v>
      </c>
      <c r="C2305" s="441" t="s">
        <v>8988</v>
      </c>
      <c r="D2305" s="549">
        <v>14.7</v>
      </c>
      <c r="E2305" s="418" t="s">
        <v>1457</v>
      </c>
      <c r="F2305" s="421" t="s">
        <v>1457</v>
      </c>
      <c r="G2305" s="435">
        <f t="shared" si="126"/>
        <v>5.88</v>
      </c>
      <c r="H2305" s="442"/>
      <c r="I2305" s="435">
        <f t="shared" si="124"/>
        <v>5.88</v>
      </c>
      <c r="J2305" s="346"/>
    </row>
    <row r="2306" spans="1:12" s="42" customFormat="1" ht="15" customHeight="1" x14ac:dyDescent="0.25">
      <c r="A2306" s="417"/>
      <c r="B2306" s="417" t="s">
        <v>8989</v>
      </c>
      <c r="C2306" s="441" t="s">
        <v>8990</v>
      </c>
      <c r="D2306" s="549">
        <v>14.7</v>
      </c>
      <c r="E2306" s="418" t="s">
        <v>1457</v>
      </c>
      <c r="F2306" s="421" t="s">
        <v>1457</v>
      </c>
      <c r="G2306" s="435">
        <f t="shared" si="126"/>
        <v>5.88</v>
      </c>
      <c r="H2306" s="442"/>
      <c r="I2306" s="435">
        <f t="shared" ref="I2306:I2369" si="127">SUM(G2306*H2306)+G2306</f>
        <v>5.88</v>
      </c>
      <c r="J2306" s="346"/>
    </row>
    <row r="2307" spans="1:12" s="42" customFormat="1" ht="15" customHeight="1" x14ac:dyDescent="0.25">
      <c r="A2307" s="417"/>
      <c r="B2307" s="417" t="s">
        <v>8991</v>
      </c>
      <c r="C2307" s="441" t="s">
        <v>8992</v>
      </c>
      <c r="D2307" s="549">
        <v>14.7</v>
      </c>
      <c r="E2307" s="418" t="s">
        <v>1457</v>
      </c>
      <c r="F2307" s="421" t="s">
        <v>1457</v>
      </c>
      <c r="G2307" s="435">
        <f t="shared" si="126"/>
        <v>5.88</v>
      </c>
      <c r="H2307" s="442"/>
      <c r="I2307" s="435">
        <f t="shared" si="127"/>
        <v>5.88</v>
      </c>
      <c r="J2307" s="346"/>
    </row>
    <row r="2308" spans="1:12" s="42" customFormat="1" ht="15" customHeight="1" x14ac:dyDescent="0.25">
      <c r="A2308" s="417"/>
      <c r="B2308" s="417" t="s">
        <v>8993</v>
      </c>
      <c r="C2308" s="441" t="s">
        <v>8994</v>
      </c>
      <c r="D2308" s="549">
        <v>14.7</v>
      </c>
      <c r="E2308" s="418" t="s">
        <v>1457</v>
      </c>
      <c r="F2308" s="421" t="s">
        <v>1457</v>
      </c>
      <c r="G2308" s="435">
        <f t="shared" si="126"/>
        <v>5.88</v>
      </c>
      <c r="H2308" s="442"/>
      <c r="I2308" s="435">
        <f t="shared" si="127"/>
        <v>5.88</v>
      </c>
      <c r="J2308" s="346"/>
    </row>
    <row r="2309" spans="1:12" s="42" customFormat="1" ht="15" customHeight="1" x14ac:dyDescent="0.25">
      <c r="A2309" s="417"/>
      <c r="B2309" s="417" t="s">
        <v>8995</v>
      </c>
      <c r="C2309" s="441" t="s">
        <v>8996</v>
      </c>
      <c r="D2309" s="549">
        <v>14.7</v>
      </c>
      <c r="E2309" s="418" t="s">
        <v>1457</v>
      </c>
      <c r="F2309" s="421" t="s">
        <v>1457</v>
      </c>
      <c r="G2309" s="435">
        <f t="shared" si="126"/>
        <v>5.88</v>
      </c>
      <c r="H2309" s="442"/>
      <c r="I2309" s="435">
        <f t="shared" si="127"/>
        <v>5.88</v>
      </c>
      <c r="J2309" s="346"/>
    </row>
    <row r="2310" spans="1:12" s="42" customFormat="1" ht="15" customHeight="1" x14ac:dyDescent="0.3">
      <c r="A2310" s="417"/>
      <c r="B2310" s="417" t="s">
        <v>7697</v>
      </c>
      <c r="C2310" s="441" t="s">
        <v>7698</v>
      </c>
      <c r="D2310" s="549">
        <v>20.16</v>
      </c>
      <c r="E2310" s="468" t="s">
        <v>1457</v>
      </c>
      <c r="F2310" s="417" t="s">
        <v>3511</v>
      </c>
      <c r="G2310" s="435">
        <f t="shared" ref="G2310:G2318" si="128">SUM(D2310)*0.3</f>
        <v>6.048</v>
      </c>
      <c r="H2310" s="442"/>
      <c r="I2310" s="435">
        <f t="shared" si="127"/>
        <v>6.048</v>
      </c>
      <c r="J2310"/>
    </row>
    <row r="2311" spans="1:12" s="42" customFormat="1" ht="15" customHeight="1" x14ac:dyDescent="0.25">
      <c r="A2311" s="417"/>
      <c r="B2311" s="417" t="s">
        <v>8997</v>
      </c>
      <c r="C2311" s="441" t="s">
        <v>8998</v>
      </c>
      <c r="D2311" s="549">
        <v>20.16</v>
      </c>
      <c r="E2311" s="418" t="s">
        <v>1457</v>
      </c>
      <c r="F2311" s="417" t="s">
        <v>3511</v>
      </c>
      <c r="G2311" s="435">
        <f t="shared" si="128"/>
        <v>6.048</v>
      </c>
      <c r="H2311" s="442"/>
      <c r="I2311" s="435">
        <f t="shared" si="127"/>
        <v>6.048</v>
      </c>
      <c r="J2311" s="346"/>
    </row>
    <row r="2312" spans="1:12" s="42" customFormat="1" ht="15" customHeight="1" x14ac:dyDescent="0.25">
      <c r="A2312" s="417"/>
      <c r="B2312" s="417" t="s">
        <v>8999</v>
      </c>
      <c r="C2312" s="441" t="s">
        <v>9000</v>
      </c>
      <c r="D2312" s="549">
        <v>20.16</v>
      </c>
      <c r="E2312" s="418" t="s">
        <v>1457</v>
      </c>
      <c r="F2312" s="417" t="s">
        <v>3511</v>
      </c>
      <c r="G2312" s="435">
        <f t="shared" si="128"/>
        <v>6.048</v>
      </c>
      <c r="H2312" s="442"/>
      <c r="I2312" s="435">
        <f t="shared" si="127"/>
        <v>6.048</v>
      </c>
      <c r="J2312" s="346"/>
    </row>
    <row r="2313" spans="1:12" s="42" customFormat="1" ht="15" customHeight="1" x14ac:dyDescent="0.25">
      <c r="A2313" s="423"/>
      <c r="B2313" s="455">
        <v>5071</v>
      </c>
      <c r="C2313" s="466" t="s">
        <v>294</v>
      </c>
      <c r="D2313" s="554">
        <v>10.4</v>
      </c>
      <c r="E2313" s="468" t="s">
        <v>1457</v>
      </c>
      <c r="F2313" s="417" t="s">
        <v>3511</v>
      </c>
      <c r="G2313" s="435">
        <f t="shared" si="128"/>
        <v>3.12</v>
      </c>
      <c r="H2313" s="442"/>
      <c r="I2313" s="435">
        <f t="shared" si="127"/>
        <v>3.12</v>
      </c>
    </row>
    <row r="2314" spans="1:12" s="42" customFormat="1" ht="15" customHeight="1" x14ac:dyDescent="0.25">
      <c r="A2314" s="417"/>
      <c r="B2314" s="417" t="s">
        <v>9001</v>
      </c>
      <c r="C2314" s="441" t="s">
        <v>9002</v>
      </c>
      <c r="D2314" s="549">
        <v>10.4</v>
      </c>
      <c r="E2314" s="418" t="s">
        <v>1457</v>
      </c>
      <c r="F2314" s="417" t="s">
        <v>3511</v>
      </c>
      <c r="G2314" s="435">
        <f t="shared" si="128"/>
        <v>3.12</v>
      </c>
      <c r="H2314" s="442"/>
      <c r="I2314" s="435">
        <f t="shared" si="127"/>
        <v>3.12</v>
      </c>
      <c r="J2314" s="346"/>
    </row>
    <row r="2315" spans="1:12" s="42" customFormat="1" ht="15" customHeight="1" x14ac:dyDescent="0.25">
      <c r="A2315" s="423"/>
      <c r="B2315" s="455">
        <v>5073</v>
      </c>
      <c r="C2315" s="466" t="s">
        <v>451</v>
      </c>
      <c r="D2315" s="554">
        <v>10.4</v>
      </c>
      <c r="E2315" s="468" t="s">
        <v>1457</v>
      </c>
      <c r="F2315" s="417" t="s">
        <v>3511</v>
      </c>
      <c r="G2315" s="435">
        <f t="shared" si="128"/>
        <v>3.12</v>
      </c>
      <c r="H2315" s="442"/>
      <c r="I2315" s="435">
        <f t="shared" si="127"/>
        <v>3.12</v>
      </c>
    </row>
    <row r="2316" spans="1:12" s="42" customFormat="1" ht="15" customHeight="1" x14ac:dyDescent="0.25">
      <c r="A2316" s="423"/>
      <c r="B2316" s="455">
        <v>5074</v>
      </c>
      <c r="C2316" s="466" t="s">
        <v>295</v>
      </c>
      <c r="D2316" s="554">
        <v>14.6</v>
      </c>
      <c r="E2316" s="468" t="s">
        <v>1457</v>
      </c>
      <c r="F2316" s="417" t="s">
        <v>3511</v>
      </c>
      <c r="G2316" s="435">
        <f t="shared" si="128"/>
        <v>4.38</v>
      </c>
      <c r="H2316" s="442"/>
      <c r="I2316" s="435">
        <f t="shared" si="127"/>
        <v>4.38</v>
      </c>
    </row>
    <row r="2317" spans="1:12" s="42" customFormat="1" ht="15" customHeight="1" x14ac:dyDescent="0.25">
      <c r="A2317" s="51"/>
      <c r="B2317" s="417" t="s">
        <v>10021</v>
      </c>
      <c r="C2317" s="441" t="s">
        <v>9790</v>
      </c>
      <c r="D2317" s="554">
        <v>14.6</v>
      </c>
      <c r="E2317" s="468" t="s">
        <v>1457</v>
      </c>
      <c r="F2317" s="417" t="s">
        <v>3511</v>
      </c>
      <c r="G2317" s="435">
        <f t="shared" si="128"/>
        <v>4.38</v>
      </c>
      <c r="H2317" s="442"/>
      <c r="I2317" s="435">
        <f t="shared" si="127"/>
        <v>4.38</v>
      </c>
      <c r="J2317" s="346"/>
      <c r="K2317" s="6"/>
      <c r="L2317" s="6"/>
    </row>
    <row r="2318" spans="1:12" s="42" customFormat="1" ht="15" customHeight="1" x14ac:dyDescent="0.25">
      <c r="A2318" s="417"/>
      <c r="B2318" s="417" t="s">
        <v>9003</v>
      </c>
      <c r="C2318" s="441" t="s">
        <v>9004</v>
      </c>
      <c r="D2318" s="549">
        <v>14.6</v>
      </c>
      <c r="E2318" s="418" t="s">
        <v>1457</v>
      </c>
      <c r="F2318" s="417" t="s">
        <v>3511</v>
      </c>
      <c r="G2318" s="435">
        <f t="shared" si="128"/>
        <v>4.38</v>
      </c>
      <c r="H2318" s="442"/>
      <c r="I2318" s="435">
        <f t="shared" si="127"/>
        <v>4.38</v>
      </c>
      <c r="J2318" s="346"/>
    </row>
    <row r="2319" spans="1:12" s="42" customFormat="1" ht="15" customHeight="1" x14ac:dyDescent="0.25">
      <c r="A2319" s="423"/>
      <c r="B2319" s="449">
        <v>5077</v>
      </c>
      <c r="C2319" s="447" t="s">
        <v>1133</v>
      </c>
      <c r="D2319" s="549">
        <v>9.1507500000000022</v>
      </c>
      <c r="E2319" s="418" t="s">
        <v>1457</v>
      </c>
      <c r="F2319" s="419" t="s">
        <v>1457</v>
      </c>
      <c r="G2319" s="435">
        <f t="shared" ref="G2319:G2332" si="129">SUM(D2319)*0.4</f>
        <v>3.6603000000000012</v>
      </c>
      <c r="H2319" s="442"/>
      <c r="I2319" s="435">
        <f t="shared" si="127"/>
        <v>3.6603000000000012</v>
      </c>
    </row>
    <row r="2320" spans="1:12" s="42" customFormat="1" ht="15" customHeight="1" x14ac:dyDescent="0.25">
      <c r="A2320" s="423"/>
      <c r="B2320" s="449">
        <v>5078</v>
      </c>
      <c r="C2320" s="447" t="s">
        <v>1134</v>
      </c>
      <c r="D2320" s="549">
        <v>14.35455</v>
      </c>
      <c r="E2320" s="418" t="s">
        <v>1457</v>
      </c>
      <c r="F2320" s="419" t="s">
        <v>1457</v>
      </c>
      <c r="G2320" s="435">
        <f t="shared" si="129"/>
        <v>5.7418200000000006</v>
      </c>
      <c r="H2320" s="442"/>
      <c r="I2320" s="435">
        <f t="shared" si="127"/>
        <v>5.7418200000000006</v>
      </c>
    </row>
    <row r="2321" spans="1:12" s="42" customFormat="1" ht="15" customHeight="1" x14ac:dyDescent="0.25">
      <c r="A2321" s="423"/>
      <c r="B2321" s="449">
        <v>5079</v>
      </c>
      <c r="C2321" s="447" t="s">
        <v>1135</v>
      </c>
      <c r="D2321" s="549">
        <v>7.4088000000000003</v>
      </c>
      <c r="E2321" s="418" t="s">
        <v>1457</v>
      </c>
      <c r="F2321" s="419" t="s">
        <v>1457</v>
      </c>
      <c r="G2321" s="435">
        <f t="shared" si="129"/>
        <v>2.9635200000000004</v>
      </c>
      <c r="H2321" s="442"/>
      <c r="I2321" s="435">
        <f t="shared" si="127"/>
        <v>2.9635200000000004</v>
      </c>
    </row>
    <row r="2322" spans="1:12" s="42" customFormat="1" ht="15" customHeight="1" x14ac:dyDescent="0.25">
      <c r="A2322" s="423"/>
      <c r="B2322" s="449">
        <v>5081</v>
      </c>
      <c r="C2322" s="447" t="s">
        <v>1138</v>
      </c>
      <c r="D2322" s="549">
        <v>4.6305000000000005</v>
      </c>
      <c r="E2322" s="418" t="s">
        <v>1457</v>
      </c>
      <c r="F2322" s="419" t="s">
        <v>1457</v>
      </c>
      <c r="G2322" s="435">
        <f t="shared" si="129"/>
        <v>1.8522000000000003</v>
      </c>
      <c r="H2322" s="442"/>
      <c r="I2322" s="435">
        <f t="shared" si="127"/>
        <v>1.8522000000000003</v>
      </c>
    </row>
    <row r="2323" spans="1:12" s="42" customFormat="1" ht="15" customHeight="1" x14ac:dyDescent="0.25">
      <c r="A2323" s="423"/>
      <c r="B2323" s="449">
        <v>5082</v>
      </c>
      <c r="C2323" s="447" t="s">
        <v>1139</v>
      </c>
      <c r="D2323" s="549">
        <v>11.025</v>
      </c>
      <c r="E2323" s="418" t="s">
        <v>1457</v>
      </c>
      <c r="F2323" s="419" t="s">
        <v>1457</v>
      </c>
      <c r="G2323" s="435">
        <f t="shared" si="129"/>
        <v>4.41</v>
      </c>
      <c r="H2323" s="442"/>
      <c r="I2323" s="435">
        <f t="shared" si="127"/>
        <v>4.41</v>
      </c>
    </row>
    <row r="2324" spans="1:12" s="42" customFormat="1" ht="15" customHeight="1" x14ac:dyDescent="0.25">
      <c r="A2324" s="423"/>
      <c r="B2324" s="449">
        <v>5083</v>
      </c>
      <c r="C2324" s="447" t="s">
        <v>1134</v>
      </c>
      <c r="D2324" s="549">
        <v>20.727000000000004</v>
      </c>
      <c r="E2324" s="418" t="s">
        <v>1457</v>
      </c>
      <c r="F2324" s="419" t="s">
        <v>1457</v>
      </c>
      <c r="G2324" s="435">
        <f t="shared" si="129"/>
        <v>8.2908000000000026</v>
      </c>
      <c r="H2324" s="442"/>
      <c r="I2324" s="435">
        <f t="shared" si="127"/>
        <v>8.2908000000000026</v>
      </c>
    </row>
    <row r="2325" spans="1:12" s="42" customFormat="1" ht="15" customHeight="1" x14ac:dyDescent="0.25">
      <c r="A2325" s="423"/>
      <c r="B2325" s="449">
        <v>5084</v>
      </c>
      <c r="C2325" s="447" t="s">
        <v>1140</v>
      </c>
      <c r="D2325" s="549">
        <v>9.3000000000000007</v>
      </c>
      <c r="E2325" s="418" t="s">
        <v>1457</v>
      </c>
      <c r="F2325" s="419" t="s">
        <v>1457</v>
      </c>
      <c r="G2325" s="435">
        <f t="shared" si="129"/>
        <v>3.7200000000000006</v>
      </c>
      <c r="H2325" s="442"/>
      <c r="I2325" s="435">
        <f t="shared" si="127"/>
        <v>3.7200000000000006</v>
      </c>
    </row>
    <row r="2326" spans="1:12" s="42" customFormat="1" ht="15" customHeight="1" x14ac:dyDescent="0.25">
      <c r="A2326" s="423"/>
      <c r="B2326" s="449">
        <v>5085</v>
      </c>
      <c r="C2326" s="447" t="s">
        <v>1141</v>
      </c>
      <c r="D2326" s="549">
        <v>10.3</v>
      </c>
      <c r="E2326" s="418" t="s">
        <v>1457</v>
      </c>
      <c r="F2326" s="419" t="s">
        <v>1457</v>
      </c>
      <c r="G2326" s="435">
        <f t="shared" si="129"/>
        <v>4.12</v>
      </c>
      <c r="H2326" s="442"/>
      <c r="I2326" s="435">
        <f t="shared" si="127"/>
        <v>4.12</v>
      </c>
    </row>
    <row r="2327" spans="1:12" s="42" customFormat="1" ht="15" customHeight="1" x14ac:dyDescent="0.25">
      <c r="A2327" s="423"/>
      <c r="B2327" s="449">
        <v>5086</v>
      </c>
      <c r="C2327" s="447" t="s">
        <v>1142</v>
      </c>
      <c r="D2327" s="549">
        <v>12.160575000000001</v>
      </c>
      <c r="E2327" s="418" t="s">
        <v>1457</v>
      </c>
      <c r="F2327" s="419" t="s">
        <v>1457</v>
      </c>
      <c r="G2327" s="435">
        <f t="shared" si="129"/>
        <v>4.8642300000000009</v>
      </c>
      <c r="H2327" s="442"/>
      <c r="I2327" s="435">
        <f t="shared" si="127"/>
        <v>4.8642300000000009</v>
      </c>
    </row>
    <row r="2328" spans="1:12" s="42" customFormat="1" ht="15" customHeight="1" x14ac:dyDescent="0.25">
      <c r="A2328" s="423"/>
      <c r="B2328" s="449">
        <v>5087</v>
      </c>
      <c r="C2328" s="447" t="s">
        <v>1143</v>
      </c>
      <c r="D2328" s="549">
        <v>12.160575000000001</v>
      </c>
      <c r="E2328" s="418" t="s">
        <v>1457</v>
      </c>
      <c r="F2328" s="419" t="s">
        <v>1457</v>
      </c>
      <c r="G2328" s="435">
        <f t="shared" si="129"/>
        <v>4.8642300000000009</v>
      </c>
      <c r="H2328" s="442"/>
      <c r="I2328" s="435">
        <f t="shared" si="127"/>
        <v>4.8642300000000009</v>
      </c>
    </row>
    <row r="2329" spans="1:12" s="42" customFormat="1" ht="15" customHeight="1" x14ac:dyDescent="0.25">
      <c r="A2329" s="423"/>
      <c r="B2329" s="449">
        <v>5088</v>
      </c>
      <c r="C2329" s="447" t="s">
        <v>1144</v>
      </c>
      <c r="D2329" s="549">
        <v>10.771425000000001</v>
      </c>
      <c r="E2329" s="418" t="s">
        <v>1457</v>
      </c>
      <c r="F2329" s="419" t="s">
        <v>1457</v>
      </c>
      <c r="G2329" s="435">
        <f t="shared" si="129"/>
        <v>4.3085700000000005</v>
      </c>
      <c r="H2329" s="442"/>
      <c r="I2329" s="435">
        <f t="shared" si="127"/>
        <v>4.3085700000000005</v>
      </c>
    </row>
    <row r="2330" spans="1:12" s="42" customFormat="1" ht="15" customHeight="1" x14ac:dyDescent="0.25">
      <c r="A2330" s="423"/>
      <c r="B2330" s="449">
        <v>5089</v>
      </c>
      <c r="C2330" s="447" t="s">
        <v>1145</v>
      </c>
      <c r="D2330" s="549">
        <v>10.771425000000001</v>
      </c>
      <c r="E2330" s="418" t="s">
        <v>1457</v>
      </c>
      <c r="F2330" s="419" t="s">
        <v>1457</v>
      </c>
      <c r="G2330" s="435">
        <f t="shared" si="129"/>
        <v>4.3085700000000005</v>
      </c>
      <c r="H2330" s="442"/>
      <c r="I2330" s="435">
        <f t="shared" si="127"/>
        <v>4.3085700000000005</v>
      </c>
    </row>
    <row r="2331" spans="1:12" s="42" customFormat="1" ht="15" customHeight="1" x14ac:dyDescent="0.25">
      <c r="A2331" s="423"/>
      <c r="B2331" s="449">
        <v>5090</v>
      </c>
      <c r="C2331" s="447" t="s">
        <v>1146</v>
      </c>
      <c r="D2331" s="549">
        <v>10.771425000000001</v>
      </c>
      <c r="E2331" s="418" t="s">
        <v>1457</v>
      </c>
      <c r="F2331" s="419" t="s">
        <v>1457</v>
      </c>
      <c r="G2331" s="435">
        <f t="shared" si="129"/>
        <v>4.3085700000000005</v>
      </c>
      <c r="H2331" s="442"/>
      <c r="I2331" s="435">
        <f t="shared" si="127"/>
        <v>4.3085700000000005</v>
      </c>
    </row>
    <row r="2332" spans="1:12" s="42" customFormat="1" ht="15" customHeight="1" x14ac:dyDescent="0.25">
      <c r="A2332" s="423"/>
      <c r="B2332" s="449">
        <v>5091</v>
      </c>
      <c r="C2332" s="447" t="s">
        <v>1147</v>
      </c>
      <c r="D2332" s="549">
        <v>12.623624999999999</v>
      </c>
      <c r="E2332" s="418" t="s">
        <v>1457</v>
      </c>
      <c r="F2332" s="419" t="s">
        <v>1457</v>
      </c>
      <c r="G2332" s="435">
        <f t="shared" si="129"/>
        <v>5.0494500000000002</v>
      </c>
      <c r="H2332" s="442"/>
      <c r="I2332" s="435">
        <f t="shared" si="127"/>
        <v>5.0494500000000002</v>
      </c>
    </row>
    <row r="2333" spans="1:12" s="42" customFormat="1" ht="15" customHeight="1" x14ac:dyDescent="0.25">
      <c r="A2333" s="417"/>
      <c r="B2333" s="417" t="s">
        <v>9005</v>
      </c>
      <c r="C2333" s="441" t="s">
        <v>9006</v>
      </c>
      <c r="D2333" s="549">
        <v>2.63</v>
      </c>
      <c r="E2333" s="418" t="s">
        <v>1459</v>
      </c>
      <c r="F2333" s="417" t="s">
        <v>1459</v>
      </c>
      <c r="G2333" s="435">
        <f t="shared" ref="G2333:G2366" si="130">SUM(D2333)*0.5</f>
        <v>1.3149999999999999</v>
      </c>
      <c r="H2333" s="442"/>
      <c r="I2333" s="435">
        <f t="shared" si="127"/>
        <v>1.3149999999999999</v>
      </c>
      <c r="J2333" s="346"/>
      <c r="K2333" s="6"/>
      <c r="L2333" s="6"/>
    </row>
    <row r="2334" spans="1:12" s="42" customFormat="1" ht="15" customHeight="1" x14ac:dyDescent="0.25">
      <c r="A2334" s="417"/>
      <c r="B2334" s="417" t="s">
        <v>9007</v>
      </c>
      <c r="C2334" s="441" t="s">
        <v>9008</v>
      </c>
      <c r="D2334" s="549">
        <v>2.63</v>
      </c>
      <c r="E2334" s="418" t="s">
        <v>1459</v>
      </c>
      <c r="F2334" s="417" t="s">
        <v>1459</v>
      </c>
      <c r="G2334" s="435">
        <f t="shared" si="130"/>
        <v>1.3149999999999999</v>
      </c>
      <c r="H2334" s="442"/>
      <c r="I2334" s="435">
        <f t="shared" si="127"/>
        <v>1.3149999999999999</v>
      </c>
      <c r="J2334" s="346"/>
      <c r="K2334" s="6"/>
      <c r="L2334" s="6"/>
    </row>
    <row r="2335" spans="1:12" s="42" customFormat="1" ht="15" customHeight="1" x14ac:dyDescent="0.25">
      <c r="A2335" s="417"/>
      <c r="B2335" s="417" t="s">
        <v>9009</v>
      </c>
      <c r="C2335" s="441" t="s">
        <v>9010</v>
      </c>
      <c r="D2335" s="549">
        <v>2.63</v>
      </c>
      <c r="E2335" s="418" t="s">
        <v>1459</v>
      </c>
      <c r="F2335" s="417" t="s">
        <v>1459</v>
      </c>
      <c r="G2335" s="435">
        <f t="shared" si="130"/>
        <v>1.3149999999999999</v>
      </c>
      <c r="H2335" s="442"/>
      <c r="I2335" s="435">
        <f t="shared" si="127"/>
        <v>1.3149999999999999</v>
      </c>
      <c r="J2335" s="346"/>
      <c r="K2335" s="6"/>
      <c r="L2335" s="6"/>
    </row>
    <row r="2336" spans="1:12" ht="15" customHeight="1" x14ac:dyDescent="0.25">
      <c r="A2336" s="417"/>
      <c r="B2336" s="417" t="s">
        <v>9011</v>
      </c>
      <c r="C2336" s="441" t="s">
        <v>9012</v>
      </c>
      <c r="D2336" s="549">
        <v>2.63</v>
      </c>
      <c r="E2336" s="418" t="s">
        <v>1459</v>
      </c>
      <c r="F2336" s="417" t="s">
        <v>1459</v>
      </c>
      <c r="G2336" s="435">
        <f t="shared" si="130"/>
        <v>1.3149999999999999</v>
      </c>
      <c r="H2336" s="442"/>
      <c r="I2336" s="435">
        <f t="shared" si="127"/>
        <v>1.3149999999999999</v>
      </c>
      <c r="J2336" s="346"/>
    </row>
    <row r="2337" spans="1:12" ht="15" customHeight="1" x14ac:dyDescent="0.25">
      <c r="A2337" s="417"/>
      <c r="B2337" s="417" t="s">
        <v>9013</v>
      </c>
      <c r="C2337" s="441" t="s">
        <v>9014</v>
      </c>
      <c r="D2337" s="549">
        <v>2.63</v>
      </c>
      <c r="E2337" s="418" t="s">
        <v>1459</v>
      </c>
      <c r="F2337" s="417" t="s">
        <v>1459</v>
      </c>
      <c r="G2337" s="435">
        <f t="shared" si="130"/>
        <v>1.3149999999999999</v>
      </c>
      <c r="H2337" s="442"/>
      <c r="I2337" s="435">
        <f t="shared" si="127"/>
        <v>1.3149999999999999</v>
      </c>
      <c r="J2337" s="346"/>
    </row>
    <row r="2338" spans="1:12" ht="15" customHeight="1" x14ac:dyDescent="0.25">
      <c r="A2338" s="417"/>
      <c r="B2338" s="417" t="s">
        <v>9015</v>
      </c>
      <c r="C2338" s="441" t="s">
        <v>9016</v>
      </c>
      <c r="D2338" s="549">
        <v>2.63</v>
      </c>
      <c r="E2338" s="418" t="s">
        <v>1459</v>
      </c>
      <c r="F2338" s="417" t="s">
        <v>1459</v>
      </c>
      <c r="G2338" s="435">
        <f t="shared" si="130"/>
        <v>1.3149999999999999</v>
      </c>
      <c r="H2338" s="442"/>
      <c r="I2338" s="435">
        <f t="shared" si="127"/>
        <v>1.3149999999999999</v>
      </c>
      <c r="J2338" s="346"/>
    </row>
    <row r="2339" spans="1:12" ht="15" customHeight="1" x14ac:dyDescent="0.25">
      <c r="A2339" s="417"/>
      <c r="B2339" s="417" t="s">
        <v>9017</v>
      </c>
      <c r="C2339" s="441" t="s">
        <v>9018</v>
      </c>
      <c r="D2339" s="549">
        <v>2.63</v>
      </c>
      <c r="E2339" s="418" t="s">
        <v>1459</v>
      </c>
      <c r="F2339" s="417" t="s">
        <v>1459</v>
      </c>
      <c r="G2339" s="435">
        <f t="shared" si="130"/>
        <v>1.3149999999999999</v>
      </c>
      <c r="H2339" s="442"/>
      <c r="I2339" s="435">
        <f t="shared" si="127"/>
        <v>1.3149999999999999</v>
      </c>
      <c r="J2339" s="346"/>
    </row>
    <row r="2340" spans="1:12" ht="15" customHeight="1" x14ac:dyDescent="0.25">
      <c r="A2340" s="417"/>
      <c r="B2340" s="417" t="s">
        <v>9019</v>
      </c>
      <c r="C2340" s="441" t="s">
        <v>9020</v>
      </c>
      <c r="D2340" s="549">
        <v>2.63</v>
      </c>
      <c r="E2340" s="418" t="s">
        <v>1459</v>
      </c>
      <c r="F2340" s="417" t="s">
        <v>1459</v>
      </c>
      <c r="G2340" s="435">
        <f t="shared" si="130"/>
        <v>1.3149999999999999</v>
      </c>
      <c r="H2340" s="442"/>
      <c r="I2340" s="435">
        <f t="shared" si="127"/>
        <v>1.3149999999999999</v>
      </c>
      <c r="J2340" s="346"/>
    </row>
    <row r="2341" spans="1:12" ht="15" customHeight="1" x14ac:dyDescent="0.25">
      <c r="A2341" s="425"/>
      <c r="B2341" s="455">
        <v>5116</v>
      </c>
      <c r="C2341" s="485" t="s">
        <v>1239</v>
      </c>
      <c r="D2341" s="547">
        <v>0.89</v>
      </c>
      <c r="E2341" s="418" t="s">
        <v>1459</v>
      </c>
      <c r="F2341" s="420" t="s">
        <v>1459</v>
      </c>
      <c r="G2341" s="435">
        <f t="shared" si="130"/>
        <v>0.44500000000000001</v>
      </c>
      <c r="H2341" s="442"/>
      <c r="I2341" s="435">
        <f t="shared" si="127"/>
        <v>0.44500000000000001</v>
      </c>
      <c r="J2341" s="42"/>
    </row>
    <row r="2342" spans="1:12" ht="15" customHeight="1" x14ac:dyDescent="0.25">
      <c r="A2342" s="425"/>
      <c r="B2342" s="455">
        <v>5117</v>
      </c>
      <c r="C2342" s="485" t="s">
        <v>1240</v>
      </c>
      <c r="D2342" s="547">
        <v>0.89</v>
      </c>
      <c r="E2342" s="418" t="s">
        <v>1459</v>
      </c>
      <c r="F2342" s="420" t="s">
        <v>1459</v>
      </c>
      <c r="G2342" s="435">
        <f t="shared" si="130"/>
        <v>0.44500000000000001</v>
      </c>
      <c r="H2342" s="442"/>
      <c r="I2342" s="435">
        <f t="shared" si="127"/>
        <v>0.44500000000000001</v>
      </c>
      <c r="J2342" s="42"/>
      <c r="K2342" s="27"/>
      <c r="L2342" s="27"/>
    </row>
    <row r="2343" spans="1:12" ht="15" customHeight="1" x14ac:dyDescent="0.25">
      <c r="A2343" s="425"/>
      <c r="B2343" s="455">
        <v>5118</v>
      </c>
      <c r="C2343" s="485" t="s">
        <v>1241</v>
      </c>
      <c r="D2343" s="547">
        <v>0.89</v>
      </c>
      <c r="E2343" s="418" t="s">
        <v>1459</v>
      </c>
      <c r="F2343" s="420" t="s">
        <v>1459</v>
      </c>
      <c r="G2343" s="435">
        <f t="shared" si="130"/>
        <v>0.44500000000000001</v>
      </c>
      <c r="H2343" s="442"/>
      <c r="I2343" s="435">
        <f t="shared" si="127"/>
        <v>0.44500000000000001</v>
      </c>
      <c r="J2343" s="42"/>
      <c r="K2343" s="27"/>
      <c r="L2343" s="27"/>
    </row>
    <row r="2344" spans="1:12" ht="15" customHeight="1" x14ac:dyDescent="0.25">
      <c r="A2344" s="425"/>
      <c r="B2344" s="455">
        <v>5119</v>
      </c>
      <c r="C2344" s="485" t="s">
        <v>1242</v>
      </c>
      <c r="D2344" s="547">
        <v>0.89</v>
      </c>
      <c r="E2344" s="418" t="s">
        <v>1459</v>
      </c>
      <c r="F2344" s="420" t="s">
        <v>1459</v>
      </c>
      <c r="G2344" s="435">
        <f t="shared" si="130"/>
        <v>0.44500000000000001</v>
      </c>
      <c r="H2344" s="442"/>
      <c r="I2344" s="435">
        <f t="shared" si="127"/>
        <v>0.44500000000000001</v>
      </c>
      <c r="J2344" s="42"/>
      <c r="K2344" s="27"/>
      <c r="L2344" s="27"/>
    </row>
    <row r="2345" spans="1:12" ht="15" customHeight="1" x14ac:dyDescent="0.25">
      <c r="A2345" s="425"/>
      <c r="B2345" s="455">
        <v>5120</v>
      </c>
      <c r="C2345" s="485" t="s">
        <v>1243</v>
      </c>
      <c r="D2345" s="547">
        <v>0.48</v>
      </c>
      <c r="E2345" s="418" t="s">
        <v>1459</v>
      </c>
      <c r="F2345" s="420" t="s">
        <v>1459</v>
      </c>
      <c r="G2345" s="435">
        <f t="shared" si="130"/>
        <v>0.24</v>
      </c>
      <c r="H2345" s="442"/>
      <c r="I2345" s="435">
        <f t="shared" si="127"/>
        <v>0.24</v>
      </c>
      <c r="J2345" s="42"/>
      <c r="K2345" s="27"/>
      <c r="L2345" s="27"/>
    </row>
    <row r="2346" spans="1:12" s="27" customFormat="1" ht="15" customHeight="1" x14ac:dyDescent="0.25">
      <c r="A2346" s="425"/>
      <c r="B2346" s="455">
        <v>5121</v>
      </c>
      <c r="C2346" s="485" t="s">
        <v>1244</v>
      </c>
      <c r="D2346" s="547">
        <v>0.48</v>
      </c>
      <c r="E2346" s="418" t="s">
        <v>1459</v>
      </c>
      <c r="F2346" s="420" t="s">
        <v>1459</v>
      </c>
      <c r="G2346" s="435">
        <f t="shared" si="130"/>
        <v>0.24</v>
      </c>
      <c r="H2346" s="442"/>
      <c r="I2346" s="435">
        <f t="shared" si="127"/>
        <v>0.24</v>
      </c>
      <c r="J2346" s="42"/>
    </row>
    <row r="2347" spans="1:12" s="27" customFormat="1" ht="15" customHeight="1" x14ac:dyDescent="0.25">
      <c r="A2347" s="425"/>
      <c r="B2347" s="455">
        <v>5122</v>
      </c>
      <c r="C2347" s="485" t="s">
        <v>1245</v>
      </c>
      <c r="D2347" s="547">
        <v>0.48</v>
      </c>
      <c r="E2347" s="418" t="s">
        <v>1459</v>
      </c>
      <c r="F2347" s="420" t="s">
        <v>1459</v>
      </c>
      <c r="G2347" s="435">
        <f t="shared" si="130"/>
        <v>0.24</v>
      </c>
      <c r="H2347" s="442"/>
      <c r="I2347" s="435">
        <f t="shared" si="127"/>
        <v>0.24</v>
      </c>
      <c r="J2347" s="42"/>
    </row>
    <row r="2348" spans="1:12" s="27" customFormat="1" ht="15" customHeight="1" x14ac:dyDescent="0.25">
      <c r="A2348" s="425"/>
      <c r="B2348" s="455">
        <v>5123</v>
      </c>
      <c r="C2348" s="485" t="s">
        <v>1246</v>
      </c>
      <c r="D2348" s="547">
        <v>0.48</v>
      </c>
      <c r="E2348" s="418" t="s">
        <v>1459</v>
      </c>
      <c r="F2348" s="420" t="s">
        <v>1459</v>
      </c>
      <c r="G2348" s="435">
        <f t="shared" si="130"/>
        <v>0.24</v>
      </c>
      <c r="H2348" s="442"/>
      <c r="I2348" s="435">
        <f t="shared" si="127"/>
        <v>0.24</v>
      </c>
      <c r="J2348" s="42"/>
    </row>
    <row r="2349" spans="1:12" s="27" customFormat="1" ht="15" customHeight="1" x14ac:dyDescent="0.25">
      <c r="A2349" s="425"/>
      <c r="B2349" s="455">
        <v>5124</v>
      </c>
      <c r="C2349" s="485" t="s">
        <v>1247</v>
      </c>
      <c r="D2349" s="547">
        <v>0.65</v>
      </c>
      <c r="E2349" s="418" t="s">
        <v>1459</v>
      </c>
      <c r="F2349" s="420" t="s">
        <v>1459</v>
      </c>
      <c r="G2349" s="435">
        <f t="shared" si="130"/>
        <v>0.32500000000000001</v>
      </c>
      <c r="H2349" s="442"/>
      <c r="I2349" s="435">
        <f t="shared" si="127"/>
        <v>0.32500000000000001</v>
      </c>
      <c r="J2349" s="42"/>
      <c r="K2349" s="6"/>
      <c r="L2349" s="6"/>
    </row>
    <row r="2350" spans="1:12" s="27" customFormat="1" ht="15" customHeight="1" x14ac:dyDescent="0.25">
      <c r="A2350" s="425"/>
      <c r="B2350" s="455">
        <v>5125</v>
      </c>
      <c r="C2350" s="485" t="s">
        <v>1248</v>
      </c>
      <c r="D2350" s="547">
        <v>0.65</v>
      </c>
      <c r="E2350" s="418" t="s">
        <v>1459</v>
      </c>
      <c r="F2350" s="420" t="s">
        <v>1459</v>
      </c>
      <c r="G2350" s="435">
        <f t="shared" si="130"/>
        <v>0.32500000000000001</v>
      </c>
      <c r="H2350" s="442"/>
      <c r="I2350" s="435">
        <f t="shared" si="127"/>
        <v>0.32500000000000001</v>
      </c>
      <c r="J2350" s="42"/>
      <c r="K2350" s="6"/>
      <c r="L2350" s="6"/>
    </row>
    <row r="2351" spans="1:12" s="27" customFormat="1" ht="15" customHeight="1" x14ac:dyDescent="0.25">
      <c r="A2351" s="425"/>
      <c r="B2351" s="455">
        <v>5126</v>
      </c>
      <c r="C2351" s="485" t="s">
        <v>1249</v>
      </c>
      <c r="D2351" s="547">
        <v>0.65</v>
      </c>
      <c r="E2351" s="418" t="s">
        <v>1459</v>
      </c>
      <c r="F2351" s="420" t="s">
        <v>1459</v>
      </c>
      <c r="G2351" s="435">
        <f t="shared" si="130"/>
        <v>0.32500000000000001</v>
      </c>
      <c r="H2351" s="442"/>
      <c r="I2351" s="435">
        <f t="shared" si="127"/>
        <v>0.32500000000000001</v>
      </c>
      <c r="J2351" s="42"/>
      <c r="K2351" s="6"/>
      <c r="L2351" s="6"/>
    </row>
    <row r="2352" spans="1:12" s="27" customFormat="1" ht="15" customHeight="1" x14ac:dyDescent="0.25">
      <c r="A2352" s="425"/>
      <c r="B2352" s="455">
        <v>5127</v>
      </c>
      <c r="C2352" s="485" t="s">
        <v>1250</v>
      </c>
      <c r="D2352" s="547">
        <v>0.65</v>
      </c>
      <c r="E2352" s="418" t="s">
        <v>1459</v>
      </c>
      <c r="F2352" s="420" t="s">
        <v>1459</v>
      </c>
      <c r="G2352" s="435">
        <f t="shared" si="130"/>
        <v>0.32500000000000001</v>
      </c>
      <c r="H2352" s="442"/>
      <c r="I2352" s="435">
        <f t="shared" si="127"/>
        <v>0.32500000000000001</v>
      </c>
      <c r="J2352" s="42"/>
      <c r="K2352" s="6"/>
      <c r="L2352" s="6"/>
    </row>
    <row r="2353" spans="1:12" s="27" customFormat="1" ht="15" customHeight="1" x14ac:dyDescent="0.25">
      <c r="A2353" s="425"/>
      <c r="B2353" s="455">
        <v>5128</v>
      </c>
      <c r="C2353" s="485" t="s">
        <v>1251</v>
      </c>
      <c r="D2353" s="547">
        <v>0.65</v>
      </c>
      <c r="E2353" s="418" t="s">
        <v>1459</v>
      </c>
      <c r="F2353" s="420" t="s">
        <v>1459</v>
      </c>
      <c r="G2353" s="435">
        <f t="shared" si="130"/>
        <v>0.32500000000000001</v>
      </c>
      <c r="H2353" s="442"/>
      <c r="I2353" s="435">
        <f t="shared" si="127"/>
        <v>0.32500000000000001</v>
      </c>
      <c r="J2353" s="42"/>
      <c r="K2353" s="6"/>
      <c r="L2353" s="6"/>
    </row>
    <row r="2354" spans="1:12" s="27" customFormat="1" ht="15" customHeight="1" x14ac:dyDescent="0.25">
      <c r="A2354" s="425"/>
      <c r="B2354" s="455">
        <v>5129</v>
      </c>
      <c r="C2354" s="485" t="s">
        <v>1252</v>
      </c>
      <c r="D2354" s="547">
        <v>0.91</v>
      </c>
      <c r="E2354" s="418" t="s">
        <v>1459</v>
      </c>
      <c r="F2354" s="420" t="s">
        <v>1459</v>
      </c>
      <c r="G2354" s="435">
        <f t="shared" si="130"/>
        <v>0.45500000000000002</v>
      </c>
      <c r="H2354" s="442"/>
      <c r="I2354" s="435">
        <f t="shared" si="127"/>
        <v>0.45500000000000002</v>
      </c>
      <c r="J2354" s="42"/>
      <c r="K2354" s="6"/>
      <c r="L2354" s="6"/>
    </row>
    <row r="2355" spans="1:12" s="27" customFormat="1" ht="15" customHeight="1" x14ac:dyDescent="0.25">
      <c r="A2355" s="425"/>
      <c r="B2355" s="455">
        <v>5130</v>
      </c>
      <c r="C2355" s="485" t="s">
        <v>1253</v>
      </c>
      <c r="D2355" s="547">
        <v>0.91</v>
      </c>
      <c r="E2355" s="418" t="s">
        <v>1459</v>
      </c>
      <c r="F2355" s="420" t="s">
        <v>1459</v>
      </c>
      <c r="G2355" s="435">
        <f t="shared" si="130"/>
        <v>0.45500000000000002</v>
      </c>
      <c r="H2355" s="442"/>
      <c r="I2355" s="435">
        <f t="shared" si="127"/>
        <v>0.45500000000000002</v>
      </c>
      <c r="J2355" s="42"/>
      <c r="K2355" s="6"/>
      <c r="L2355" s="6"/>
    </row>
    <row r="2356" spans="1:12" s="27" customFormat="1" ht="15" customHeight="1" x14ac:dyDescent="0.25">
      <c r="A2356" s="425"/>
      <c r="B2356" s="455">
        <v>5131</v>
      </c>
      <c r="C2356" s="485" t="s">
        <v>1254</v>
      </c>
      <c r="D2356" s="547">
        <v>1.02</v>
      </c>
      <c r="E2356" s="418" t="s">
        <v>1459</v>
      </c>
      <c r="F2356" s="420" t="s">
        <v>1459</v>
      </c>
      <c r="G2356" s="435">
        <f t="shared" si="130"/>
        <v>0.51</v>
      </c>
      <c r="H2356" s="442"/>
      <c r="I2356" s="435">
        <f t="shared" si="127"/>
        <v>0.51</v>
      </c>
      <c r="J2356" s="42"/>
      <c r="K2356" s="6"/>
      <c r="L2356" s="6"/>
    </row>
    <row r="2357" spans="1:12" s="27" customFormat="1" ht="15" customHeight="1" x14ac:dyDescent="0.25">
      <c r="A2357" s="425"/>
      <c r="B2357" s="455">
        <v>5132</v>
      </c>
      <c r="C2357" s="485" t="s">
        <v>1255</v>
      </c>
      <c r="D2357" s="547">
        <v>1.02</v>
      </c>
      <c r="E2357" s="418" t="s">
        <v>1459</v>
      </c>
      <c r="F2357" s="420" t="s">
        <v>1459</v>
      </c>
      <c r="G2357" s="435">
        <f t="shared" si="130"/>
        <v>0.51</v>
      </c>
      <c r="H2357" s="442"/>
      <c r="I2357" s="435">
        <f t="shared" si="127"/>
        <v>0.51</v>
      </c>
      <c r="J2357" s="42"/>
      <c r="K2357" s="6"/>
      <c r="L2357" s="6"/>
    </row>
    <row r="2358" spans="1:12" s="27" customFormat="1" ht="15" customHeight="1" x14ac:dyDescent="0.25">
      <c r="A2358" s="425"/>
      <c r="B2358" s="455">
        <v>5133</v>
      </c>
      <c r="C2358" s="485" t="s">
        <v>1256</v>
      </c>
      <c r="D2358" s="547">
        <v>1.02</v>
      </c>
      <c r="E2358" s="418" t="s">
        <v>1459</v>
      </c>
      <c r="F2358" s="420" t="s">
        <v>1459</v>
      </c>
      <c r="G2358" s="435">
        <f t="shared" si="130"/>
        <v>0.51</v>
      </c>
      <c r="H2358" s="442"/>
      <c r="I2358" s="435">
        <f t="shared" si="127"/>
        <v>0.51</v>
      </c>
      <c r="J2358" s="42"/>
      <c r="K2358" s="6"/>
      <c r="L2358" s="6"/>
    </row>
    <row r="2359" spans="1:12" s="27" customFormat="1" ht="15" customHeight="1" x14ac:dyDescent="0.25">
      <c r="A2359" s="425"/>
      <c r="B2359" s="455">
        <v>5134</v>
      </c>
      <c r="C2359" s="485" t="s">
        <v>1257</v>
      </c>
      <c r="D2359" s="547">
        <v>0.86</v>
      </c>
      <c r="E2359" s="418" t="s">
        <v>1459</v>
      </c>
      <c r="F2359" s="420" t="s">
        <v>1459</v>
      </c>
      <c r="G2359" s="435">
        <f t="shared" si="130"/>
        <v>0.43</v>
      </c>
      <c r="H2359" s="442"/>
      <c r="I2359" s="435">
        <f t="shared" si="127"/>
        <v>0.43</v>
      </c>
      <c r="J2359" s="42"/>
      <c r="K2359" s="6"/>
      <c r="L2359" s="6"/>
    </row>
    <row r="2360" spans="1:12" s="27" customFormat="1" ht="15" customHeight="1" x14ac:dyDescent="0.25">
      <c r="A2360" s="425"/>
      <c r="B2360" s="455">
        <v>5135</v>
      </c>
      <c r="C2360" s="485" t="s">
        <v>1258</v>
      </c>
      <c r="D2360" s="547">
        <v>0.48</v>
      </c>
      <c r="E2360" s="418" t="s">
        <v>1459</v>
      </c>
      <c r="F2360" s="420" t="s">
        <v>1459</v>
      </c>
      <c r="G2360" s="435">
        <f t="shared" si="130"/>
        <v>0.24</v>
      </c>
      <c r="H2360" s="442"/>
      <c r="I2360" s="435">
        <f t="shared" si="127"/>
        <v>0.24</v>
      </c>
      <c r="J2360" s="42"/>
      <c r="K2360" s="6"/>
      <c r="L2360" s="6"/>
    </row>
    <row r="2361" spans="1:12" s="27" customFormat="1" ht="15" customHeight="1" x14ac:dyDescent="0.25">
      <c r="A2361" s="425"/>
      <c r="B2361" s="455">
        <v>5136</v>
      </c>
      <c r="C2361" s="485" t="s">
        <v>1259</v>
      </c>
      <c r="D2361" s="547">
        <v>0.48</v>
      </c>
      <c r="E2361" s="418" t="s">
        <v>1459</v>
      </c>
      <c r="F2361" s="420" t="s">
        <v>1459</v>
      </c>
      <c r="G2361" s="435">
        <f t="shared" si="130"/>
        <v>0.24</v>
      </c>
      <c r="H2361" s="442"/>
      <c r="I2361" s="435">
        <f t="shared" si="127"/>
        <v>0.24</v>
      </c>
      <c r="J2361" s="42"/>
      <c r="K2361" s="6"/>
      <c r="L2361" s="6"/>
    </row>
    <row r="2362" spans="1:12" s="27" customFormat="1" ht="15" customHeight="1" x14ac:dyDescent="0.25">
      <c r="A2362" s="425"/>
      <c r="B2362" s="455">
        <v>5137</v>
      </c>
      <c r="C2362" s="485" t="s">
        <v>1261</v>
      </c>
      <c r="D2362" s="547">
        <v>0.54</v>
      </c>
      <c r="E2362" s="418" t="s">
        <v>1459</v>
      </c>
      <c r="F2362" s="420" t="s">
        <v>1459</v>
      </c>
      <c r="G2362" s="435">
        <f t="shared" si="130"/>
        <v>0.27</v>
      </c>
      <c r="H2362" s="442"/>
      <c r="I2362" s="435">
        <f t="shared" si="127"/>
        <v>0.27</v>
      </c>
      <c r="J2362" s="42"/>
      <c r="K2362" s="6"/>
      <c r="L2362" s="6"/>
    </row>
    <row r="2363" spans="1:12" s="27" customFormat="1" ht="15" customHeight="1" x14ac:dyDescent="0.25">
      <c r="A2363" s="425"/>
      <c r="B2363" s="455">
        <v>5138</v>
      </c>
      <c r="C2363" s="485" t="s">
        <v>1260</v>
      </c>
      <c r="D2363" s="547">
        <v>0.54</v>
      </c>
      <c r="E2363" s="418" t="s">
        <v>1459</v>
      </c>
      <c r="F2363" s="420" t="s">
        <v>1459</v>
      </c>
      <c r="G2363" s="435">
        <f t="shared" si="130"/>
        <v>0.27</v>
      </c>
      <c r="H2363" s="442"/>
      <c r="I2363" s="435">
        <f t="shared" si="127"/>
        <v>0.27</v>
      </c>
      <c r="J2363" s="42"/>
      <c r="K2363" s="42"/>
      <c r="L2363" s="42"/>
    </row>
    <row r="2364" spans="1:12" s="27" customFormat="1" ht="15" customHeight="1" x14ac:dyDescent="0.25">
      <c r="A2364" s="425"/>
      <c r="B2364" s="455">
        <v>5139</v>
      </c>
      <c r="C2364" s="485" t="s">
        <v>1262</v>
      </c>
      <c r="D2364" s="547">
        <v>0.54</v>
      </c>
      <c r="E2364" s="418" t="s">
        <v>1459</v>
      </c>
      <c r="F2364" s="420" t="s">
        <v>1459</v>
      </c>
      <c r="G2364" s="435">
        <f t="shared" si="130"/>
        <v>0.27</v>
      </c>
      <c r="H2364" s="442"/>
      <c r="I2364" s="435">
        <f t="shared" si="127"/>
        <v>0.27</v>
      </c>
      <c r="J2364" s="42"/>
      <c r="K2364" s="42"/>
      <c r="L2364" s="42"/>
    </row>
    <row r="2365" spans="1:12" s="27" customFormat="1" ht="15" customHeight="1" x14ac:dyDescent="0.25">
      <c r="A2365" s="425"/>
      <c r="B2365" s="455">
        <v>5140</v>
      </c>
      <c r="C2365" s="485" t="s">
        <v>1263</v>
      </c>
      <c r="D2365" s="547">
        <v>0.54</v>
      </c>
      <c r="E2365" s="418" t="s">
        <v>1459</v>
      </c>
      <c r="F2365" s="420" t="s">
        <v>1459</v>
      </c>
      <c r="G2365" s="435">
        <f t="shared" si="130"/>
        <v>0.27</v>
      </c>
      <c r="H2365" s="442"/>
      <c r="I2365" s="435">
        <f t="shared" si="127"/>
        <v>0.27</v>
      </c>
      <c r="J2365" s="42"/>
      <c r="K2365" s="42"/>
      <c r="L2365" s="42"/>
    </row>
    <row r="2366" spans="1:12" s="27" customFormat="1" ht="15" customHeight="1" x14ac:dyDescent="0.25">
      <c r="A2366" s="425"/>
      <c r="B2366" s="455">
        <v>5141</v>
      </c>
      <c r="C2366" s="485" t="s">
        <v>3402</v>
      </c>
      <c r="D2366" s="547">
        <v>0.48</v>
      </c>
      <c r="E2366" s="418" t="s">
        <v>1459</v>
      </c>
      <c r="F2366" s="420" t="s">
        <v>1459</v>
      </c>
      <c r="G2366" s="435">
        <f t="shared" si="130"/>
        <v>0.24</v>
      </c>
      <c r="H2366" s="442"/>
      <c r="I2366" s="435">
        <f t="shared" si="127"/>
        <v>0.24</v>
      </c>
      <c r="J2366" s="42"/>
      <c r="K2366" s="42"/>
      <c r="L2366" s="42"/>
    </row>
    <row r="2367" spans="1:12" s="27" customFormat="1" ht="15" customHeight="1" x14ac:dyDescent="0.25">
      <c r="A2367" s="423"/>
      <c r="B2367" s="449">
        <v>5150</v>
      </c>
      <c r="C2367" s="447" t="s">
        <v>3931</v>
      </c>
      <c r="D2367" s="556">
        <v>105.5145</v>
      </c>
      <c r="E2367" s="418" t="s">
        <v>1457</v>
      </c>
      <c r="F2367" s="419" t="s">
        <v>1457</v>
      </c>
      <c r="G2367" s="435">
        <f t="shared" ref="G2367:G2391" si="131">SUM(D2367)*0.4</f>
        <v>42.205800000000004</v>
      </c>
      <c r="H2367" s="442"/>
      <c r="I2367" s="435">
        <f t="shared" si="127"/>
        <v>42.205800000000004</v>
      </c>
      <c r="J2367" s="42"/>
      <c r="K2367" s="42"/>
      <c r="L2367" s="42"/>
    </row>
    <row r="2368" spans="1:12" s="27" customFormat="1" ht="15" customHeight="1" x14ac:dyDescent="0.25">
      <c r="A2368" s="423"/>
      <c r="B2368" s="449">
        <v>5151</v>
      </c>
      <c r="C2368" s="447" t="s">
        <v>3932</v>
      </c>
      <c r="D2368" s="556">
        <v>105.5145</v>
      </c>
      <c r="E2368" s="418" t="s">
        <v>1457</v>
      </c>
      <c r="F2368" s="419" t="s">
        <v>1457</v>
      </c>
      <c r="G2368" s="435">
        <f t="shared" si="131"/>
        <v>42.205800000000004</v>
      </c>
      <c r="H2368" s="442"/>
      <c r="I2368" s="435">
        <f t="shared" si="127"/>
        <v>42.205800000000004</v>
      </c>
      <c r="J2368" s="42"/>
      <c r="K2368" s="42"/>
      <c r="L2368" s="42"/>
    </row>
    <row r="2369" spans="1:12" s="27" customFormat="1" ht="15" customHeight="1" x14ac:dyDescent="0.25">
      <c r="A2369" s="423"/>
      <c r="B2369" s="449">
        <v>5152</v>
      </c>
      <c r="C2369" s="447" t="s">
        <v>3934</v>
      </c>
      <c r="D2369" s="556">
        <v>145.53</v>
      </c>
      <c r="E2369" s="418" t="s">
        <v>1457</v>
      </c>
      <c r="F2369" s="419" t="s">
        <v>1457</v>
      </c>
      <c r="G2369" s="435">
        <f t="shared" si="131"/>
        <v>58.212000000000003</v>
      </c>
      <c r="H2369" s="442"/>
      <c r="I2369" s="435">
        <f t="shared" si="127"/>
        <v>58.212000000000003</v>
      </c>
      <c r="J2369" s="42"/>
      <c r="K2369" s="42"/>
      <c r="L2369" s="42"/>
    </row>
    <row r="2370" spans="1:12" s="27" customFormat="1" ht="15" customHeight="1" x14ac:dyDescent="0.25">
      <c r="A2370" s="423"/>
      <c r="B2370" s="449">
        <v>5153</v>
      </c>
      <c r="C2370" s="447" t="s">
        <v>3935</v>
      </c>
      <c r="D2370" s="556">
        <v>145.53</v>
      </c>
      <c r="E2370" s="418" t="s">
        <v>1457</v>
      </c>
      <c r="F2370" s="419" t="s">
        <v>1457</v>
      </c>
      <c r="G2370" s="435">
        <f t="shared" si="131"/>
        <v>58.212000000000003</v>
      </c>
      <c r="H2370" s="442"/>
      <c r="I2370" s="435">
        <f t="shared" ref="I2370:I2433" si="132">SUM(G2370*H2370)+G2370</f>
        <v>58.212000000000003</v>
      </c>
      <c r="J2370" s="42"/>
      <c r="K2370" s="42"/>
      <c r="L2370" s="42"/>
    </row>
    <row r="2371" spans="1:12" s="27" customFormat="1" ht="15" customHeight="1" x14ac:dyDescent="0.25">
      <c r="A2371" s="423"/>
      <c r="B2371" s="449">
        <v>5154</v>
      </c>
      <c r="C2371" s="465" t="s">
        <v>3925</v>
      </c>
      <c r="D2371" s="556">
        <v>58.453500000000005</v>
      </c>
      <c r="E2371" s="418" t="s">
        <v>1457</v>
      </c>
      <c r="F2371" s="419" t="s">
        <v>1457</v>
      </c>
      <c r="G2371" s="435">
        <f t="shared" si="131"/>
        <v>23.381400000000003</v>
      </c>
      <c r="H2371" s="442"/>
      <c r="I2371" s="435">
        <f t="shared" si="132"/>
        <v>23.381400000000003</v>
      </c>
      <c r="J2371" s="42"/>
      <c r="K2371" s="42"/>
      <c r="L2371" s="42"/>
    </row>
    <row r="2372" spans="1:12" s="27" customFormat="1" ht="15" customHeight="1" x14ac:dyDescent="0.25">
      <c r="A2372" s="423"/>
      <c r="B2372" s="449">
        <v>5155</v>
      </c>
      <c r="C2372" s="465" t="s">
        <v>3926</v>
      </c>
      <c r="D2372" s="556">
        <v>58.453500000000005</v>
      </c>
      <c r="E2372" s="418" t="s">
        <v>1457</v>
      </c>
      <c r="F2372" s="419" t="s">
        <v>1457</v>
      </c>
      <c r="G2372" s="435">
        <f t="shared" si="131"/>
        <v>23.381400000000003</v>
      </c>
      <c r="H2372" s="442"/>
      <c r="I2372" s="435">
        <f t="shared" si="132"/>
        <v>23.381400000000003</v>
      </c>
      <c r="J2372" s="42"/>
      <c r="K2372" s="42"/>
      <c r="L2372" s="42"/>
    </row>
    <row r="2373" spans="1:12" s="27" customFormat="1" ht="15" customHeight="1" x14ac:dyDescent="0.25">
      <c r="A2373" s="423"/>
      <c r="B2373" s="449">
        <v>5157</v>
      </c>
      <c r="C2373" s="465" t="s">
        <v>3954</v>
      </c>
      <c r="D2373" s="556">
        <v>44.625</v>
      </c>
      <c r="E2373" s="418" t="s">
        <v>1457</v>
      </c>
      <c r="F2373" s="419" t="s">
        <v>1457</v>
      </c>
      <c r="G2373" s="435">
        <f t="shared" si="131"/>
        <v>17.850000000000001</v>
      </c>
      <c r="H2373" s="442"/>
      <c r="I2373" s="435">
        <f t="shared" si="132"/>
        <v>17.850000000000001</v>
      </c>
      <c r="J2373" s="42"/>
      <c r="K2373" s="42"/>
      <c r="L2373" s="42"/>
    </row>
    <row r="2374" spans="1:12" s="27" customFormat="1" ht="15" customHeight="1" x14ac:dyDescent="0.25">
      <c r="A2374" s="51"/>
      <c r="B2374" s="417" t="s">
        <v>10023</v>
      </c>
      <c r="C2374" s="441" t="s">
        <v>10024</v>
      </c>
      <c r="D2374" s="549">
        <v>15</v>
      </c>
      <c r="E2374" s="418" t="s">
        <v>1457</v>
      </c>
      <c r="F2374" s="425" t="s">
        <v>1457</v>
      </c>
      <c r="G2374" s="435">
        <f t="shared" si="131"/>
        <v>6</v>
      </c>
      <c r="H2374" s="442"/>
      <c r="I2374" s="435">
        <f t="shared" si="132"/>
        <v>6</v>
      </c>
      <c r="J2374" s="346"/>
      <c r="K2374" s="6"/>
      <c r="L2374" s="6"/>
    </row>
    <row r="2375" spans="1:12" s="27" customFormat="1" ht="15" customHeight="1" x14ac:dyDescent="0.25">
      <c r="A2375" s="441"/>
      <c r="B2375" s="445">
        <v>5471</v>
      </c>
      <c r="C2375" s="441" t="s">
        <v>6854</v>
      </c>
      <c r="D2375" s="549">
        <v>51.45</v>
      </c>
      <c r="E2375" s="418" t="s">
        <v>1459</v>
      </c>
      <c r="F2375" s="419" t="s">
        <v>1457</v>
      </c>
      <c r="G2375" s="435">
        <f t="shared" si="131"/>
        <v>20.580000000000002</v>
      </c>
      <c r="H2375" s="442"/>
      <c r="I2375" s="435">
        <f t="shared" si="132"/>
        <v>20.580000000000002</v>
      </c>
      <c r="J2375" s="42"/>
      <c r="K2375" s="42"/>
      <c r="L2375" s="42"/>
    </row>
    <row r="2376" spans="1:12" s="27" customFormat="1" ht="15" customHeight="1" x14ac:dyDescent="0.25">
      <c r="A2376" s="417"/>
      <c r="B2376" s="417" t="s">
        <v>9021</v>
      </c>
      <c r="C2376" s="441" t="s">
        <v>9022</v>
      </c>
      <c r="D2376" s="549">
        <v>51.45</v>
      </c>
      <c r="E2376" s="418" t="s">
        <v>1459</v>
      </c>
      <c r="F2376" s="421" t="s">
        <v>1457</v>
      </c>
      <c r="G2376" s="435">
        <f t="shared" si="131"/>
        <v>20.580000000000002</v>
      </c>
      <c r="H2376" s="442"/>
      <c r="I2376" s="435">
        <f t="shared" si="132"/>
        <v>20.580000000000002</v>
      </c>
      <c r="J2376" s="346"/>
      <c r="K2376" s="42"/>
      <c r="L2376" s="42"/>
    </row>
    <row r="2377" spans="1:12" s="27" customFormat="1" ht="15" customHeight="1" x14ac:dyDescent="0.25">
      <c r="A2377" s="417"/>
      <c r="B2377" s="417" t="s">
        <v>9023</v>
      </c>
      <c r="C2377" s="441" t="s">
        <v>9024</v>
      </c>
      <c r="D2377" s="549">
        <v>51.45</v>
      </c>
      <c r="E2377" s="418" t="s">
        <v>1459</v>
      </c>
      <c r="F2377" s="421" t="s">
        <v>1457</v>
      </c>
      <c r="G2377" s="435">
        <f t="shared" si="131"/>
        <v>20.580000000000002</v>
      </c>
      <c r="H2377" s="442"/>
      <c r="I2377" s="435">
        <f t="shared" si="132"/>
        <v>20.580000000000002</v>
      </c>
      <c r="J2377" s="346"/>
      <c r="K2377" s="42"/>
      <c r="L2377" s="42"/>
    </row>
    <row r="2378" spans="1:12" s="27" customFormat="1" ht="15" customHeight="1" x14ac:dyDescent="0.25">
      <c r="A2378" s="417"/>
      <c r="B2378" s="417" t="s">
        <v>9025</v>
      </c>
      <c r="C2378" s="441" t="s">
        <v>9026</v>
      </c>
      <c r="D2378" s="549">
        <v>72.98</v>
      </c>
      <c r="E2378" s="418" t="s">
        <v>1459</v>
      </c>
      <c r="F2378" s="421" t="s">
        <v>1457</v>
      </c>
      <c r="G2378" s="435">
        <f t="shared" si="131"/>
        <v>29.192000000000004</v>
      </c>
      <c r="H2378" s="442"/>
      <c r="I2378" s="435">
        <f t="shared" si="132"/>
        <v>29.192000000000004</v>
      </c>
      <c r="J2378" s="346"/>
      <c r="K2378" s="42"/>
      <c r="L2378" s="42"/>
    </row>
    <row r="2379" spans="1:12" s="27" customFormat="1" ht="15" customHeight="1" x14ac:dyDescent="0.25">
      <c r="A2379" s="417"/>
      <c r="B2379" s="417" t="s">
        <v>9027</v>
      </c>
      <c r="C2379" s="441" t="s">
        <v>9028</v>
      </c>
      <c r="D2379" s="549">
        <v>72.98</v>
      </c>
      <c r="E2379" s="418" t="s">
        <v>1459</v>
      </c>
      <c r="F2379" s="421" t="s">
        <v>1457</v>
      </c>
      <c r="G2379" s="435">
        <f t="shared" si="131"/>
        <v>29.192000000000004</v>
      </c>
      <c r="H2379" s="442"/>
      <c r="I2379" s="435">
        <f t="shared" si="132"/>
        <v>29.192000000000004</v>
      </c>
      <c r="J2379" s="346"/>
      <c r="K2379" s="42"/>
      <c r="L2379" s="42"/>
    </row>
    <row r="2380" spans="1:12" s="27" customFormat="1" ht="15" customHeight="1" x14ac:dyDescent="0.25">
      <c r="A2380" s="417"/>
      <c r="B2380" s="417" t="s">
        <v>9029</v>
      </c>
      <c r="C2380" s="441" t="s">
        <v>9030</v>
      </c>
      <c r="D2380" s="549">
        <v>72.98</v>
      </c>
      <c r="E2380" s="418" t="s">
        <v>1459</v>
      </c>
      <c r="F2380" s="421" t="s">
        <v>1457</v>
      </c>
      <c r="G2380" s="435">
        <f t="shared" si="131"/>
        <v>29.192000000000004</v>
      </c>
      <c r="H2380" s="442"/>
      <c r="I2380" s="435">
        <f t="shared" si="132"/>
        <v>29.192000000000004</v>
      </c>
      <c r="J2380" s="346"/>
      <c r="K2380" s="42"/>
      <c r="L2380" s="42"/>
    </row>
    <row r="2381" spans="1:12" s="27" customFormat="1" ht="15" customHeight="1" x14ac:dyDescent="0.25">
      <c r="A2381" s="417"/>
      <c r="B2381" s="417" t="s">
        <v>9031</v>
      </c>
      <c r="C2381" s="441" t="s">
        <v>9032</v>
      </c>
      <c r="D2381" s="549">
        <v>51.45</v>
      </c>
      <c r="E2381" s="418" t="s">
        <v>1457</v>
      </c>
      <c r="F2381" s="421" t="s">
        <v>1457</v>
      </c>
      <c r="G2381" s="435">
        <f t="shared" si="131"/>
        <v>20.580000000000002</v>
      </c>
      <c r="H2381" s="442"/>
      <c r="I2381" s="435">
        <f t="shared" si="132"/>
        <v>20.580000000000002</v>
      </c>
      <c r="J2381" s="346"/>
      <c r="K2381" s="42"/>
      <c r="L2381" s="42"/>
    </row>
    <row r="2382" spans="1:12" s="27" customFormat="1" ht="15" customHeight="1" x14ac:dyDescent="0.25">
      <c r="A2382" s="417"/>
      <c r="B2382" s="417" t="s">
        <v>9033</v>
      </c>
      <c r="C2382" s="441" t="s">
        <v>9034</v>
      </c>
      <c r="D2382" s="549">
        <v>68.25</v>
      </c>
      <c r="E2382" s="418" t="s">
        <v>1457</v>
      </c>
      <c r="F2382" s="421" t="s">
        <v>1457</v>
      </c>
      <c r="G2382" s="435">
        <f t="shared" si="131"/>
        <v>27.3</v>
      </c>
      <c r="H2382" s="442"/>
      <c r="I2382" s="435">
        <f t="shared" si="132"/>
        <v>27.3</v>
      </c>
      <c r="J2382" s="346"/>
      <c r="K2382" s="42"/>
      <c r="L2382" s="42"/>
    </row>
    <row r="2383" spans="1:12" s="27" customFormat="1" ht="15" customHeight="1" x14ac:dyDescent="0.25">
      <c r="A2383" s="417"/>
      <c r="B2383" s="417" t="s">
        <v>9035</v>
      </c>
      <c r="C2383" s="441" t="s">
        <v>9036</v>
      </c>
      <c r="D2383" s="549">
        <v>68.25</v>
      </c>
      <c r="E2383" s="418" t="s">
        <v>1457</v>
      </c>
      <c r="F2383" s="421" t="s">
        <v>1457</v>
      </c>
      <c r="G2383" s="435">
        <f t="shared" si="131"/>
        <v>27.3</v>
      </c>
      <c r="H2383" s="442"/>
      <c r="I2383" s="435">
        <f t="shared" si="132"/>
        <v>27.3</v>
      </c>
      <c r="J2383" s="346"/>
      <c r="K2383" s="42"/>
      <c r="L2383" s="42"/>
    </row>
    <row r="2384" spans="1:12" s="27" customFormat="1" ht="15" customHeight="1" x14ac:dyDescent="0.25">
      <c r="A2384" s="423"/>
      <c r="B2384" s="455">
        <v>5502</v>
      </c>
      <c r="C2384" s="466" t="s">
        <v>3126</v>
      </c>
      <c r="D2384" s="554">
        <v>219.4</v>
      </c>
      <c r="E2384" s="418" t="s">
        <v>1457</v>
      </c>
      <c r="F2384" s="419" t="s">
        <v>1457</v>
      </c>
      <c r="G2384" s="435">
        <f t="shared" si="131"/>
        <v>87.76</v>
      </c>
      <c r="H2384" s="442"/>
      <c r="I2384" s="435">
        <f t="shared" si="132"/>
        <v>87.76</v>
      </c>
      <c r="J2384" s="42"/>
      <c r="K2384" s="42"/>
      <c r="L2384" s="42"/>
    </row>
    <row r="2385" spans="1:12" s="27" customFormat="1" ht="15" customHeight="1" x14ac:dyDescent="0.25">
      <c r="A2385" s="423"/>
      <c r="B2385" s="455">
        <v>5503</v>
      </c>
      <c r="C2385" s="466" t="s">
        <v>3656</v>
      </c>
      <c r="D2385" s="554">
        <v>241.45</v>
      </c>
      <c r="E2385" s="418" t="s">
        <v>1457</v>
      </c>
      <c r="F2385" s="419" t="s">
        <v>1457</v>
      </c>
      <c r="G2385" s="435">
        <f t="shared" si="131"/>
        <v>96.58</v>
      </c>
      <c r="H2385" s="442"/>
      <c r="I2385" s="435">
        <f t="shared" si="132"/>
        <v>96.58</v>
      </c>
      <c r="J2385" s="42"/>
      <c r="K2385" s="42"/>
      <c r="L2385" s="42"/>
    </row>
    <row r="2386" spans="1:12" s="27" customFormat="1" ht="15" customHeight="1" x14ac:dyDescent="0.25">
      <c r="A2386" s="423"/>
      <c r="B2386" s="455">
        <v>5504</v>
      </c>
      <c r="C2386" s="466" t="s">
        <v>3657</v>
      </c>
      <c r="D2386" s="554">
        <v>241.45</v>
      </c>
      <c r="E2386" s="418" t="s">
        <v>1457</v>
      </c>
      <c r="F2386" s="419" t="s">
        <v>1457</v>
      </c>
      <c r="G2386" s="435">
        <f t="shared" si="131"/>
        <v>96.58</v>
      </c>
      <c r="H2386" s="442"/>
      <c r="I2386" s="435">
        <f t="shared" si="132"/>
        <v>96.58</v>
      </c>
      <c r="J2386" s="42"/>
      <c r="K2386" s="42"/>
      <c r="L2386" s="42"/>
    </row>
    <row r="2387" spans="1:12" s="27" customFormat="1" ht="15" customHeight="1" x14ac:dyDescent="0.25">
      <c r="A2387" s="423"/>
      <c r="B2387" s="449">
        <v>5505</v>
      </c>
      <c r="C2387" s="447" t="s">
        <v>3918</v>
      </c>
      <c r="D2387" s="556">
        <v>240.67050000000003</v>
      </c>
      <c r="E2387" s="418" t="s">
        <v>1457</v>
      </c>
      <c r="F2387" s="419" t="s">
        <v>1457</v>
      </c>
      <c r="G2387" s="435">
        <f t="shared" si="131"/>
        <v>96.268200000000022</v>
      </c>
      <c r="H2387" s="442"/>
      <c r="I2387" s="435">
        <f t="shared" si="132"/>
        <v>96.268200000000022</v>
      </c>
      <c r="J2387" s="42"/>
      <c r="K2387" s="42"/>
      <c r="L2387" s="42"/>
    </row>
    <row r="2388" spans="1:12" s="27" customFormat="1" ht="15" customHeight="1" x14ac:dyDescent="0.25">
      <c r="A2388" s="423"/>
      <c r="B2388" s="449">
        <v>5506</v>
      </c>
      <c r="C2388" s="447" t="s">
        <v>3919</v>
      </c>
      <c r="D2388" s="556">
        <v>240.67050000000003</v>
      </c>
      <c r="E2388" s="418" t="s">
        <v>1457</v>
      </c>
      <c r="F2388" s="419" t="s">
        <v>1457</v>
      </c>
      <c r="G2388" s="435">
        <f t="shared" si="131"/>
        <v>96.268200000000022</v>
      </c>
      <c r="H2388" s="442"/>
      <c r="I2388" s="435">
        <f t="shared" si="132"/>
        <v>96.268200000000022</v>
      </c>
      <c r="J2388" s="42"/>
      <c r="K2388" s="42"/>
      <c r="L2388" s="42"/>
    </row>
    <row r="2389" spans="1:12" s="27" customFormat="1" ht="15" customHeight="1" x14ac:dyDescent="0.25">
      <c r="A2389" s="441"/>
      <c r="B2389" s="445">
        <v>5514</v>
      </c>
      <c r="C2389" s="441" t="s">
        <v>6989</v>
      </c>
      <c r="D2389" s="549">
        <v>229.95</v>
      </c>
      <c r="E2389" s="418" t="s">
        <v>1457</v>
      </c>
      <c r="F2389" s="419" t="s">
        <v>1457</v>
      </c>
      <c r="G2389" s="435">
        <f t="shared" si="131"/>
        <v>91.98</v>
      </c>
      <c r="H2389" s="442"/>
      <c r="I2389" s="435">
        <f t="shared" si="132"/>
        <v>91.98</v>
      </c>
      <c r="J2389" s="387"/>
      <c r="K2389" s="42"/>
      <c r="L2389" s="42"/>
    </row>
    <row r="2390" spans="1:12" s="27" customFormat="1" ht="15" customHeight="1" x14ac:dyDescent="0.25">
      <c r="A2390" s="417"/>
      <c r="B2390" s="417" t="s">
        <v>9037</v>
      </c>
      <c r="C2390" s="441" t="s">
        <v>9038</v>
      </c>
      <c r="D2390" s="549">
        <v>30.45</v>
      </c>
      <c r="E2390" s="418" t="s">
        <v>1457</v>
      </c>
      <c r="F2390" s="421" t="s">
        <v>1457</v>
      </c>
      <c r="G2390" s="435">
        <f t="shared" si="131"/>
        <v>12.18</v>
      </c>
      <c r="H2390" s="442"/>
      <c r="I2390" s="435">
        <f t="shared" si="132"/>
        <v>12.18</v>
      </c>
      <c r="J2390" s="346"/>
      <c r="K2390" s="42"/>
      <c r="L2390" s="42"/>
    </row>
    <row r="2391" spans="1:12" s="27" customFormat="1" ht="15" customHeight="1" x14ac:dyDescent="0.25">
      <c r="A2391" s="417"/>
      <c r="B2391" s="417" t="s">
        <v>9039</v>
      </c>
      <c r="C2391" s="441" t="s">
        <v>9040</v>
      </c>
      <c r="D2391" s="549">
        <v>42</v>
      </c>
      <c r="E2391" s="418" t="s">
        <v>1457</v>
      </c>
      <c r="F2391" s="421" t="s">
        <v>1457</v>
      </c>
      <c r="G2391" s="435">
        <f t="shared" si="131"/>
        <v>16.8</v>
      </c>
      <c r="H2391" s="442"/>
      <c r="I2391" s="435">
        <f t="shared" si="132"/>
        <v>16.8</v>
      </c>
      <c r="J2391" s="346"/>
      <c r="K2391" s="42"/>
      <c r="L2391" s="42"/>
    </row>
    <row r="2392" spans="1:12" s="27" customFormat="1" ht="15" customHeight="1" x14ac:dyDescent="0.25">
      <c r="A2392" s="417"/>
      <c r="B2392" s="417" t="s">
        <v>9041</v>
      </c>
      <c r="C2392" s="441" t="s">
        <v>9042</v>
      </c>
      <c r="D2392" s="549">
        <v>42</v>
      </c>
      <c r="E2392" s="418" t="s">
        <v>1457</v>
      </c>
      <c r="F2392" s="416" t="s">
        <v>7036</v>
      </c>
      <c r="G2392" s="458">
        <v>9.4499999999999993</v>
      </c>
      <c r="H2392" s="442"/>
      <c r="I2392" s="435">
        <f t="shared" si="132"/>
        <v>9.4499999999999993</v>
      </c>
      <c r="J2392" s="346"/>
      <c r="K2392" s="42"/>
      <c r="L2392" s="42"/>
    </row>
    <row r="2393" spans="1:12" s="27" customFormat="1" ht="15" customHeight="1" x14ac:dyDescent="0.25">
      <c r="A2393" s="417"/>
      <c r="B2393" s="417" t="s">
        <v>9043</v>
      </c>
      <c r="C2393" s="441" t="s">
        <v>9044</v>
      </c>
      <c r="D2393" s="549">
        <v>12.6</v>
      </c>
      <c r="E2393" s="418" t="s">
        <v>1457</v>
      </c>
      <c r="F2393" s="421" t="s">
        <v>1457</v>
      </c>
      <c r="G2393" s="435">
        <f t="shared" ref="G2393:G2398" si="133">SUM(D2393)*0.4</f>
        <v>5.04</v>
      </c>
      <c r="H2393" s="442"/>
      <c r="I2393" s="435">
        <f t="shared" si="132"/>
        <v>5.04</v>
      </c>
      <c r="J2393" s="346"/>
      <c r="K2393" s="42"/>
      <c r="L2393" s="42"/>
    </row>
    <row r="2394" spans="1:12" s="27" customFormat="1" ht="15" customHeight="1" x14ac:dyDescent="0.25">
      <c r="A2394" s="417"/>
      <c r="B2394" s="417" t="s">
        <v>9045</v>
      </c>
      <c r="C2394" s="441" t="s">
        <v>9046</v>
      </c>
      <c r="D2394" s="549">
        <v>12.6</v>
      </c>
      <c r="E2394" s="418" t="s">
        <v>1457</v>
      </c>
      <c r="F2394" s="421" t="s">
        <v>1457</v>
      </c>
      <c r="G2394" s="435">
        <f t="shared" si="133"/>
        <v>5.04</v>
      </c>
      <c r="H2394" s="442"/>
      <c r="I2394" s="435">
        <f t="shared" si="132"/>
        <v>5.04</v>
      </c>
      <c r="J2394" s="346"/>
      <c r="K2394" s="42"/>
      <c r="L2394" s="42"/>
    </row>
    <row r="2395" spans="1:12" s="27" customFormat="1" ht="15" customHeight="1" x14ac:dyDescent="0.25">
      <c r="A2395" s="417"/>
      <c r="B2395" s="417" t="s">
        <v>9047</v>
      </c>
      <c r="C2395" s="441" t="s">
        <v>9048</v>
      </c>
      <c r="D2395" s="549">
        <v>20.9</v>
      </c>
      <c r="E2395" s="418" t="s">
        <v>1457</v>
      </c>
      <c r="F2395" s="421" t="s">
        <v>1457</v>
      </c>
      <c r="G2395" s="435">
        <f t="shared" si="133"/>
        <v>8.36</v>
      </c>
      <c r="H2395" s="442"/>
      <c r="I2395" s="435">
        <f t="shared" si="132"/>
        <v>8.36</v>
      </c>
      <c r="J2395" s="346"/>
      <c r="K2395" s="42"/>
      <c r="L2395" s="42"/>
    </row>
    <row r="2396" spans="1:12" s="27" customFormat="1" ht="15" customHeight="1" x14ac:dyDescent="0.25">
      <c r="A2396" s="417"/>
      <c r="B2396" s="417" t="s">
        <v>9049</v>
      </c>
      <c r="C2396" s="441" t="s">
        <v>9050</v>
      </c>
      <c r="D2396" s="549">
        <v>20.9</v>
      </c>
      <c r="E2396" s="418" t="s">
        <v>1457</v>
      </c>
      <c r="F2396" s="421" t="s">
        <v>1457</v>
      </c>
      <c r="G2396" s="435">
        <f t="shared" si="133"/>
        <v>8.36</v>
      </c>
      <c r="H2396" s="442"/>
      <c r="I2396" s="435">
        <f t="shared" si="132"/>
        <v>8.36</v>
      </c>
      <c r="J2396" s="346"/>
      <c r="K2396" s="42"/>
      <c r="L2396" s="42"/>
    </row>
    <row r="2397" spans="1:12" s="27" customFormat="1" ht="15" customHeight="1" x14ac:dyDescent="0.25">
      <c r="A2397" s="51"/>
      <c r="B2397" s="417" t="s">
        <v>10025</v>
      </c>
      <c r="C2397" s="441" t="s">
        <v>10026</v>
      </c>
      <c r="D2397" s="549">
        <v>16</v>
      </c>
      <c r="E2397" s="418" t="s">
        <v>1457</v>
      </c>
      <c r="F2397" s="425" t="s">
        <v>1457</v>
      </c>
      <c r="G2397" s="435">
        <f t="shared" si="133"/>
        <v>6.4</v>
      </c>
      <c r="H2397" s="442"/>
      <c r="I2397" s="435">
        <f t="shared" si="132"/>
        <v>6.4</v>
      </c>
      <c r="J2397" s="346"/>
      <c r="K2397" s="6"/>
      <c r="L2397" s="6"/>
    </row>
    <row r="2398" spans="1:12" s="27" customFormat="1" ht="15" customHeight="1" x14ac:dyDescent="0.25">
      <c r="A2398" s="51"/>
      <c r="B2398" s="417" t="s">
        <v>10027</v>
      </c>
      <c r="C2398" s="441" t="s">
        <v>10028</v>
      </c>
      <c r="D2398" s="549">
        <v>16</v>
      </c>
      <c r="E2398" s="418" t="s">
        <v>1457</v>
      </c>
      <c r="F2398" s="425" t="s">
        <v>1457</v>
      </c>
      <c r="G2398" s="435">
        <f t="shared" si="133"/>
        <v>6.4</v>
      </c>
      <c r="H2398" s="442"/>
      <c r="I2398" s="435">
        <f t="shared" si="132"/>
        <v>6.4</v>
      </c>
      <c r="J2398" s="346"/>
      <c r="K2398" s="6"/>
      <c r="L2398" s="6"/>
    </row>
    <row r="2399" spans="1:12" s="27" customFormat="1" ht="15" customHeight="1" x14ac:dyDescent="0.25">
      <c r="A2399" s="423"/>
      <c r="B2399" s="462">
        <v>5570</v>
      </c>
      <c r="C2399" s="463" t="s">
        <v>1605</v>
      </c>
      <c r="D2399" s="554">
        <v>17.535</v>
      </c>
      <c r="E2399" s="418" t="s">
        <v>1459</v>
      </c>
      <c r="F2399" s="420" t="s">
        <v>1459</v>
      </c>
      <c r="G2399" s="435">
        <f>SUM(D2399)*0.5</f>
        <v>8.7675000000000001</v>
      </c>
      <c r="H2399" s="442"/>
      <c r="I2399" s="435">
        <f t="shared" si="132"/>
        <v>8.7675000000000001</v>
      </c>
      <c r="J2399" s="42"/>
      <c r="K2399" s="42"/>
      <c r="L2399" s="42"/>
    </row>
    <row r="2400" spans="1:12" s="27" customFormat="1" ht="15" customHeight="1" x14ac:dyDescent="0.25">
      <c r="A2400" s="423"/>
      <c r="B2400" s="449">
        <v>5571</v>
      </c>
      <c r="C2400" s="447" t="s">
        <v>1136</v>
      </c>
      <c r="D2400" s="549">
        <v>14.938875000000001</v>
      </c>
      <c r="E2400" s="418" t="s">
        <v>1457</v>
      </c>
      <c r="F2400" s="419" t="s">
        <v>1457</v>
      </c>
      <c r="G2400" s="435">
        <f t="shared" ref="G2400:G2408" si="134">SUM(D2400)*0.4</f>
        <v>5.975550000000001</v>
      </c>
      <c r="H2400" s="442"/>
      <c r="I2400" s="435">
        <f t="shared" si="132"/>
        <v>5.975550000000001</v>
      </c>
      <c r="J2400" s="42"/>
      <c r="K2400" s="42"/>
      <c r="L2400" s="42"/>
    </row>
    <row r="2401" spans="1:12" s="27" customFormat="1" ht="15" customHeight="1" x14ac:dyDescent="0.25">
      <c r="A2401" s="423"/>
      <c r="B2401" s="449">
        <v>5572</v>
      </c>
      <c r="C2401" s="447" t="s">
        <v>1137</v>
      </c>
      <c r="D2401" s="549">
        <v>14.938875000000001</v>
      </c>
      <c r="E2401" s="418" t="s">
        <v>1457</v>
      </c>
      <c r="F2401" s="419" t="s">
        <v>1457</v>
      </c>
      <c r="G2401" s="435">
        <f t="shared" si="134"/>
        <v>5.975550000000001</v>
      </c>
      <c r="H2401" s="442"/>
      <c r="I2401" s="435">
        <f t="shared" si="132"/>
        <v>5.975550000000001</v>
      </c>
      <c r="J2401" s="42"/>
      <c r="K2401" s="42"/>
      <c r="L2401" s="42"/>
    </row>
    <row r="2402" spans="1:12" s="27" customFormat="1" ht="15" customHeight="1" x14ac:dyDescent="0.25">
      <c r="A2402" s="417"/>
      <c r="B2402" s="417" t="s">
        <v>9051</v>
      </c>
      <c r="C2402" s="441" t="s">
        <v>9052</v>
      </c>
      <c r="D2402" s="549">
        <v>145.94999999999999</v>
      </c>
      <c r="E2402" s="418" t="s">
        <v>1457</v>
      </c>
      <c r="F2402" s="421" t="s">
        <v>1457</v>
      </c>
      <c r="G2402" s="435">
        <f t="shared" si="134"/>
        <v>58.379999999999995</v>
      </c>
      <c r="H2402" s="442"/>
      <c r="I2402" s="435">
        <f t="shared" si="132"/>
        <v>58.379999999999995</v>
      </c>
      <c r="J2402" s="346"/>
      <c r="K2402" s="42"/>
      <c r="L2402" s="42"/>
    </row>
    <row r="2403" spans="1:12" s="27" customFormat="1" ht="15" customHeight="1" x14ac:dyDescent="0.25">
      <c r="A2403" s="423"/>
      <c r="B2403" s="462" t="s">
        <v>1024</v>
      </c>
      <c r="C2403" s="485" t="s">
        <v>1023</v>
      </c>
      <c r="D2403" s="554">
        <v>198.45</v>
      </c>
      <c r="E2403" s="418" t="s">
        <v>1457</v>
      </c>
      <c r="F2403" s="419" t="s">
        <v>1457</v>
      </c>
      <c r="G2403" s="435">
        <f t="shared" si="134"/>
        <v>79.38</v>
      </c>
      <c r="H2403" s="442"/>
      <c r="I2403" s="435">
        <f t="shared" si="132"/>
        <v>79.38</v>
      </c>
      <c r="J2403" s="42"/>
      <c r="K2403" s="42"/>
      <c r="L2403" s="42"/>
    </row>
    <row r="2404" spans="1:12" s="27" customFormat="1" ht="15" customHeight="1" x14ac:dyDescent="0.25">
      <c r="A2404" s="423"/>
      <c r="B2404" s="462" t="s">
        <v>985</v>
      </c>
      <c r="C2404" s="485" t="s">
        <v>987</v>
      </c>
      <c r="D2404" s="554">
        <v>838.95</v>
      </c>
      <c r="E2404" s="418" t="s">
        <v>1457</v>
      </c>
      <c r="F2404" s="419" t="s">
        <v>1457</v>
      </c>
      <c r="G2404" s="435">
        <f t="shared" si="134"/>
        <v>335.58000000000004</v>
      </c>
      <c r="H2404" s="442"/>
      <c r="I2404" s="435">
        <f t="shared" si="132"/>
        <v>335.58000000000004</v>
      </c>
      <c r="J2404" s="42"/>
      <c r="K2404" s="42"/>
      <c r="L2404" s="42"/>
    </row>
    <row r="2405" spans="1:12" s="27" customFormat="1" ht="15" customHeight="1" x14ac:dyDescent="0.25">
      <c r="A2405" s="423"/>
      <c r="B2405" s="462" t="s">
        <v>986</v>
      </c>
      <c r="C2405" s="485" t="s">
        <v>988</v>
      </c>
      <c r="D2405" s="554">
        <v>838.95</v>
      </c>
      <c r="E2405" s="418" t="s">
        <v>1457</v>
      </c>
      <c r="F2405" s="419" t="s">
        <v>1457</v>
      </c>
      <c r="G2405" s="435">
        <f t="shared" si="134"/>
        <v>335.58000000000004</v>
      </c>
      <c r="H2405" s="442"/>
      <c r="I2405" s="435">
        <f t="shared" si="132"/>
        <v>335.58000000000004</v>
      </c>
      <c r="J2405" s="42"/>
      <c r="K2405" s="42"/>
      <c r="L2405" s="42"/>
    </row>
    <row r="2406" spans="1:12" s="27" customFormat="1" ht="15" customHeight="1" x14ac:dyDescent="0.25">
      <c r="A2406" s="441"/>
      <c r="B2406" s="445">
        <v>5609</v>
      </c>
      <c r="C2406" s="441" t="s">
        <v>7035</v>
      </c>
      <c r="D2406" s="549">
        <v>40</v>
      </c>
      <c r="E2406" s="418" t="s">
        <v>1457</v>
      </c>
      <c r="F2406" s="425" t="s">
        <v>1457</v>
      </c>
      <c r="G2406" s="435">
        <f t="shared" si="134"/>
        <v>16</v>
      </c>
      <c r="H2406" s="442"/>
      <c r="I2406" s="435">
        <f t="shared" si="132"/>
        <v>16</v>
      </c>
      <c r="J2406" s="387"/>
      <c r="K2406" s="42"/>
      <c r="L2406" s="42"/>
    </row>
    <row r="2407" spans="1:12" s="27" customFormat="1" ht="15" customHeight="1" x14ac:dyDescent="0.25">
      <c r="A2407" s="51"/>
      <c r="B2407" s="417" t="s">
        <v>10029</v>
      </c>
      <c r="C2407" s="441" t="s">
        <v>10030</v>
      </c>
      <c r="D2407" s="549">
        <v>40</v>
      </c>
      <c r="E2407" s="418" t="s">
        <v>1457</v>
      </c>
      <c r="F2407" s="425" t="s">
        <v>1457</v>
      </c>
      <c r="G2407" s="435">
        <f t="shared" si="134"/>
        <v>16</v>
      </c>
      <c r="H2407" s="442"/>
      <c r="I2407" s="435">
        <f t="shared" si="132"/>
        <v>16</v>
      </c>
      <c r="J2407" s="346"/>
      <c r="K2407" s="6"/>
      <c r="L2407" s="6"/>
    </row>
    <row r="2408" spans="1:12" s="27" customFormat="1" ht="15" customHeight="1" x14ac:dyDescent="0.25">
      <c r="A2408" s="417"/>
      <c r="B2408" s="417" t="s">
        <v>9053</v>
      </c>
      <c r="C2408" s="441" t="s">
        <v>9054</v>
      </c>
      <c r="D2408" s="549">
        <v>40</v>
      </c>
      <c r="E2408" s="418" t="s">
        <v>1457</v>
      </c>
      <c r="F2408" s="425" t="s">
        <v>1457</v>
      </c>
      <c r="G2408" s="435">
        <f t="shared" si="134"/>
        <v>16</v>
      </c>
      <c r="H2408" s="442"/>
      <c r="I2408" s="435">
        <f t="shared" si="132"/>
        <v>16</v>
      </c>
      <c r="J2408" s="346"/>
      <c r="K2408" s="42"/>
      <c r="L2408" s="42"/>
    </row>
    <row r="2409" spans="1:12" s="27" customFormat="1" ht="15" customHeight="1" x14ac:dyDescent="0.25">
      <c r="A2409" s="417"/>
      <c r="B2409" s="417" t="s">
        <v>9055</v>
      </c>
      <c r="C2409" s="441" t="s">
        <v>9056</v>
      </c>
      <c r="D2409" s="549">
        <v>20.9</v>
      </c>
      <c r="E2409" s="418" t="s">
        <v>1457</v>
      </c>
      <c r="F2409" s="417" t="s">
        <v>3511</v>
      </c>
      <c r="G2409" s="435">
        <f>SUM(D2409)*0.3</f>
        <v>6.27</v>
      </c>
      <c r="H2409" s="442"/>
      <c r="I2409" s="435">
        <f t="shared" si="132"/>
        <v>6.27</v>
      </c>
      <c r="J2409" s="346"/>
      <c r="K2409" s="42"/>
      <c r="L2409" s="42"/>
    </row>
    <row r="2410" spans="1:12" s="27" customFormat="1" ht="15" customHeight="1" x14ac:dyDescent="0.25">
      <c r="A2410" s="51"/>
      <c r="B2410" s="417" t="s">
        <v>10031</v>
      </c>
      <c r="C2410" s="441" t="s">
        <v>10032</v>
      </c>
      <c r="D2410" s="549">
        <v>49.9</v>
      </c>
      <c r="E2410" s="418" t="s">
        <v>1457</v>
      </c>
      <c r="F2410" s="425" t="s">
        <v>1457</v>
      </c>
      <c r="G2410" s="435">
        <f>SUM(D2410)*0.4</f>
        <v>19.96</v>
      </c>
      <c r="H2410" s="442"/>
      <c r="I2410" s="435">
        <f t="shared" si="132"/>
        <v>19.96</v>
      </c>
      <c r="J2410" s="346"/>
      <c r="K2410" s="6"/>
      <c r="L2410" s="6"/>
    </row>
    <row r="2411" spans="1:12" s="27" customFormat="1" ht="15" customHeight="1" x14ac:dyDescent="0.25">
      <c r="A2411" s="423"/>
      <c r="B2411" s="455">
        <v>5745</v>
      </c>
      <c r="C2411" s="485" t="s">
        <v>1185</v>
      </c>
      <c r="D2411" s="547">
        <v>177.45</v>
      </c>
      <c r="E2411" s="418" t="s">
        <v>1457</v>
      </c>
      <c r="F2411" s="420" t="s">
        <v>3511</v>
      </c>
      <c r="G2411" s="435">
        <f>SUM(D2411)*0.3</f>
        <v>53.234999999999992</v>
      </c>
      <c r="H2411" s="442"/>
      <c r="I2411" s="435">
        <f t="shared" si="132"/>
        <v>53.234999999999992</v>
      </c>
      <c r="J2411" s="42"/>
      <c r="K2411" s="42"/>
      <c r="L2411" s="42"/>
    </row>
    <row r="2412" spans="1:12" s="27" customFormat="1" ht="15" customHeight="1" x14ac:dyDescent="0.25">
      <c r="A2412" s="51"/>
      <c r="B2412" s="417" t="s">
        <v>10033</v>
      </c>
      <c r="C2412" s="441" t="s">
        <v>10034</v>
      </c>
      <c r="D2412" s="549">
        <v>19.899999999999999</v>
      </c>
      <c r="E2412" s="418" t="s">
        <v>1457</v>
      </c>
      <c r="F2412" s="425" t="s">
        <v>1457</v>
      </c>
      <c r="G2412" s="435">
        <f t="shared" ref="G2412:G2421" si="135">SUM(D2412)*0.4</f>
        <v>7.96</v>
      </c>
      <c r="H2412" s="442"/>
      <c r="I2412" s="435">
        <f t="shared" si="132"/>
        <v>7.96</v>
      </c>
      <c r="J2412" s="346"/>
      <c r="K2412" s="6"/>
      <c r="L2412" s="6"/>
    </row>
    <row r="2413" spans="1:12" s="27" customFormat="1" ht="15" customHeight="1" x14ac:dyDescent="0.3">
      <c r="A2413" s="417"/>
      <c r="B2413" s="417" t="s">
        <v>7359</v>
      </c>
      <c r="C2413" s="441" t="s">
        <v>7360</v>
      </c>
      <c r="D2413" s="549">
        <v>54</v>
      </c>
      <c r="E2413" s="418" t="s">
        <v>1457</v>
      </c>
      <c r="F2413" s="419" t="s">
        <v>1457</v>
      </c>
      <c r="G2413" s="435">
        <f t="shared" si="135"/>
        <v>21.6</v>
      </c>
      <c r="H2413" s="442"/>
      <c r="I2413" s="435">
        <f t="shared" si="132"/>
        <v>21.6</v>
      </c>
      <c r="J2413"/>
      <c r="K2413" s="42"/>
      <c r="L2413" s="42"/>
    </row>
    <row r="2414" spans="1:12" s="27" customFormat="1" ht="15" customHeight="1" x14ac:dyDescent="0.25">
      <c r="A2414" s="51"/>
      <c r="B2414" s="417" t="s">
        <v>10035</v>
      </c>
      <c r="C2414" s="441" t="s">
        <v>10036</v>
      </c>
      <c r="D2414" s="549">
        <v>17.899999999999999</v>
      </c>
      <c r="E2414" s="418" t="s">
        <v>1457</v>
      </c>
      <c r="F2414" s="425" t="s">
        <v>1457</v>
      </c>
      <c r="G2414" s="435">
        <f t="shared" si="135"/>
        <v>7.16</v>
      </c>
      <c r="H2414" s="442"/>
      <c r="I2414" s="435">
        <f t="shared" si="132"/>
        <v>7.16</v>
      </c>
      <c r="J2414" s="346"/>
      <c r="K2414" s="6"/>
      <c r="L2414" s="6"/>
    </row>
    <row r="2415" spans="1:12" s="27" customFormat="1" ht="15" customHeight="1" x14ac:dyDescent="0.25">
      <c r="A2415" s="51"/>
      <c r="B2415" s="417" t="s">
        <v>10037</v>
      </c>
      <c r="C2415" s="441" t="s">
        <v>10038</v>
      </c>
      <c r="D2415" s="549">
        <v>27.9</v>
      </c>
      <c r="E2415" s="418" t="s">
        <v>1457</v>
      </c>
      <c r="F2415" s="425" t="s">
        <v>1457</v>
      </c>
      <c r="G2415" s="435">
        <f t="shared" si="135"/>
        <v>11.16</v>
      </c>
      <c r="H2415" s="442"/>
      <c r="I2415" s="435">
        <f t="shared" si="132"/>
        <v>11.16</v>
      </c>
      <c r="J2415" s="346"/>
      <c r="K2415" s="6"/>
      <c r="L2415" s="6"/>
    </row>
    <row r="2416" spans="1:12" s="27" customFormat="1" ht="15" customHeight="1" x14ac:dyDescent="0.25">
      <c r="A2416" s="51"/>
      <c r="B2416" s="417" t="s">
        <v>10039</v>
      </c>
      <c r="C2416" s="441" t="s">
        <v>10040</v>
      </c>
      <c r="D2416" s="549">
        <v>27.9</v>
      </c>
      <c r="E2416" s="418" t="s">
        <v>1457</v>
      </c>
      <c r="F2416" s="425" t="s">
        <v>1457</v>
      </c>
      <c r="G2416" s="435">
        <f t="shared" si="135"/>
        <v>11.16</v>
      </c>
      <c r="H2416" s="442"/>
      <c r="I2416" s="435">
        <f t="shared" si="132"/>
        <v>11.16</v>
      </c>
      <c r="J2416" s="346"/>
      <c r="K2416" s="6"/>
      <c r="L2416" s="6"/>
    </row>
    <row r="2417" spans="1:12" s="27" customFormat="1" ht="15" customHeight="1" x14ac:dyDescent="0.25">
      <c r="A2417" s="417"/>
      <c r="B2417" s="417" t="s">
        <v>9057</v>
      </c>
      <c r="C2417" s="441" t="s">
        <v>9058</v>
      </c>
      <c r="D2417" s="549">
        <v>77.7</v>
      </c>
      <c r="E2417" s="418" t="s">
        <v>1457</v>
      </c>
      <c r="F2417" s="421" t="s">
        <v>1457</v>
      </c>
      <c r="G2417" s="435">
        <f t="shared" si="135"/>
        <v>31.080000000000002</v>
      </c>
      <c r="H2417" s="454">
        <v>0.1</v>
      </c>
      <c r="I2417" s="435">
        <f t="shared" si="132"/>
        <v>34.188000000000002</v>
      </c>
      <c r="J2417" s="346"/>
      <c r="K2417" s="42"/>
      <c r="L2417" s="42"/>
    </row>
    <row r="2418" spans="1:12" s="27" customFormat="1" ht="15" customHeight="1" x14ac:dyDescent="0.25">
      <c r="A2418" s="51"/>
      <c r="B2418" s="417" t="s">
        <v>10041</v>
      </c>
      <c r="C2418" s="441" t="s">
        <v>10042</v>
      </c>
      <c r="D2418" s="549">
        <v>44</v>
      </c>
      <c r="E2418" s="418" t="s">
        <v>1457</v>
      </c>
      <c r="F2418" s="425" t="s">
        <v>1457</v>
      </c>
      <c r="G2418" s="435">
        <f t="shared" si="135"/>
        <v>17.600000000000001</v>
      </c>
      <c r="H2418" s="442"/>
      <c r="I2418" s="435">
        <f t="shared" si="132"/>
        <v>17.600000000000001</v>
      </c>
      <c r="J2418" s="346"/>
      <c r="K2418" s="6"/>
      <c r="L2418" s="6"/>
    </row>
    <row r="2419" spans="1:12" s="27" customFormat="1" ht="15" customHeight="1" x14ac:dyDescent="0.25">
      <c r="A2419" s="51"/>
      <c r="B2419" s="417" t="s">
        <v>10043</v>
      </c>
      <c r="C2419" s="441" t="s">
        <v>10044</v>
      </c>
      <c r="D2419" s="549">
        <v>29</v>
      </c>
      <c r="E2419" s="418" t="s">
        <v>1457</v>
      </c>
      <c r="F2419" s="425" t="s">
        <v>1457</v>
      </c>
      <c r="G2419" s="435">
        <f t="shared" si="135"/>
        <v>11.600000000000001</v>
      </c>
      <c r="H2419" s="442"/>
      <c r="I2419" s="435">
        <f t="shared" si="132"/>
        <v>11.600000000000001</v>
      </c>
      <c r="J2419" s="346"/>
      <c r="K2419" s="6"/>
      <c r="L2419" s="6"/>
    </row>
    <row r="2420" spans="1:12" s="27" customFormat="1" ht="15" customHeight="1" x14ac:dyDescent="0.25">
      <c r="A2420" s="423"/>
      <c r="B2420" s="455">
        <v>5896</v>
      </c>
      <c r="C2420" s="485" t="s">
        <v>1183</v>
      </c>
      <c r="D2420" s="547">
        <v>3.05</v>
      </c>
      <c r="E2420" s="418" t="s">
        <v>1457</v>
      </c>
      <c r="F2420" s="419" t="s">
        <v>1457</v>
      </c>
      <c r="G2420" s="435">
        <f t="shared" si="135"/>
        <v>1.22</v>
      </c>
      <c r="H2420" s="442"/>
      <c r="I2420" s="435">
        <f t="shared" si="132"/>
        <v>1.22</v>
      </c>
      <c r="J2420" s="42"/>
      <c r="K2420" s="42"/>
      <c r="L2420" s="42"/>
    </row>
    <row r="2421" spans="1:12" s="27" customFormat="1" ht="15" customHeight="1" x14ac:dyDescent="0.25">
      <c r="A2421" s="423"/>
      <c r="B2421" s="455">
        <v>5897</v>
      </c>
      <c r="C2421" s="485" t="s">
        <v>1181</v>
      </c>
      <c r="D2421" s="547">
        <v>2.52</v>
      </c>
      <c r="E2421" s="418" t="s">
        <v>1457</v>
      </c>
      <c r="F2421" s="419" t="s">
        <v>1457</v>
      </c>
      <c r="G2421" s="435">
        <f t="shared" si="135"/>
        <v>1.008</v>
      </c>
      <c r="H2421" s="442"/>
      <c r="I2421" s="435">
        <f t="shared" si="132"/>
        <v>1.008</v>
      </c>
      <c r="J2421" s="42"/>
      <c r="K2421" s="6"/>
      <c r="L2421" s="6"/>
    </row>
    <row r="2422" spans="1:12" s="27" customFormat="1" ht="15" customHeight="1" x14ac:dyDescent="0.25">
      <c r="A2422" s="51"/>
      <c r="B2422" s="417" t="s">
        <v>10045</v>
      </c>
      <c r="C2422" s="441" t="s">
        <v>10046</v>
      </c>
      <c r="D2422" s="549">
        <v>23.9</v>
      </c>
      <c r="E2422" s="425"/>
      <c r="F2422" s="544" t="s">
        <v>10047</v>
      </c>
      <c r="G2422" s="543">
        <v>5</v>
      </c>
      <c r="H2422" s="454">
        <v>0.1</v>
      </c>
      <c r="I2422" s="435">
        <f t="shared" si="132"/>
        <v>5.5</v>
      </c>
      <c r="J2422" s="346"/>
      <c r="K2422" s="6"/>
      <c r="L2422" s="6"/>
    </row>
    <row r="2423" spans="1:12" s="27" customFormat="1" ht="15" customHeight="1" x14ac:dyDescent="0.25">
      <c r="A2423" s="423"/>
      <c r="B2423" s="455">
        <v>5917</v>
      </c>
      <c r="C2423" s="485" t="s">
        <v>1184</v>
      </c>
      <c r="D2423" s="547">
        <v>177.45</v>
      </c>
      <c r="E2423" s="418" t="s">
        <v>1457</v>
      </c>
      <c r="F2423" s="420" t="s">
        <v>3511</v>
      </c>
      <c r="G2423" s="435">
        <f>SUM(D2423)*0.3</f>
        <v>53.234999999999992</v>
      </c>
      <c r="H2423" s="442"/>
      <c r="I2423" s="435">
        <f t="shared" si="132"/>
        <v>53.234999999999992</v>
      </c>
      <c r="J2423" s="42"/>
      <c r="K2423" s="6"/>
      <c r="L2423" s="6"/>
    </row>
    <row r="2424" spans="1:12" s="27" customFormat="1" ht="15" customHeight="1" x14ac:dyDescent="0.3">
      <c r="A2424" s="417"/>
      <c r="B2424" s="417" t="s">
        <v>7371</v>
      </c>
      <c r="C2424" s="441" t="s">
        <v>7372</v>
      </c>
      <c r="D2424" s="549">
        <v>45.045000000000009</v>
      </c>
      <c r="E2424" s="418" t="s">
        <v>1457</v>
      </c>
      <c r="F2424" s="419" t="s">
        <v>1457</v>
      </c>
      <c r="G2424" s="435">
        <f t="shared" ref="G2424:G2436" si="136">SUM(D2424)*0.4</f>
        <v>18.018000000000004</v>
      </c>
      <c r="H2424" s="454">
        <v>0.1</v>
      </c>
      <c r="I2424" s="435">
        <f t="shared" si="132"/>
        <v>19.819800000000004</v>
      </c>
      <c r="J2424"/>
      <c r="K2424" s="6"/>
      <c r="L2424" s="6"/>
    </row>
    <row r="2425" spans="1:12" s="27" customFormat="1" ht="15" customHeight="1" x14ac:dyDescent="0.3">
      <c r="A2425" s="417"/>
      <c r="B2425" s="417" t="s">
        <v>7373</v>
      </c>
      <c r="C2425" s="441" t="s">
        <v>7374</v>
      </c>
      <c r="D2425" s="549">
        <v>45.045000000000009</v>
      </c>
      <c r="E2425" s="418" t="s">
        <v>1457</v>
      </c>
      <c r="F2425" s="419" t="s">
        <v>1457</v>
      </c>
      <c r="G2425" s="435">
        <f t="shared" si="136"/>
        <v>18.018000000000004</v>
      </c>
      <c r="H2425" s="454">
        <v>0.1</v>
      </c>
      <c r="I2425" s="435">
        <f t="shared" si="132"/>
        <v>19.819800000000004</v>
      </c>
      <c r="J2425"/>
      <c r="K2425" s="6"/>
      <c r="L2425" s="6"/>
    </row>
    <row r="2426" spans="1:12" s="27" customFormat="1" ht="15" customHeight="1" x14ac:dyDescent="0.3">
      <c r="A2426" s="417"/>
      <c r="B2426" s="417" t="s">
        <v>7377</v>
      </c>
      <c r="C2426" s="441" t="s">
        <v>7378</v>
      </c>
      <c r="D2426" s="549">
        <v>68.14500000000001</v>
      </c>
      <c r="E2426" s="418" t="s">
        <v>1457</v>
      </c>
      <c r="F2426" s="419" t="s">
        <v>1457</v>
      </c>
      <c r="G2426" s="435">
        <f t="shared" si="136"/>
        <v>27.258000000000006</v>
      </c>
      <c r="H2426" s="454">
        <v>0.1</v>
      </c>
      <c r="I2426" s="435">
        <f t="shared" si="132"/>
        <v>29.983800000000006</v>
      </c>
      <c r="J2426"/>
      <c r="K2426" s="6"/>
      <c r="L2426" s="6"/>
    </row>
    <row r="2427" spans="1:12" s="27" customFormat="1" ht="15" customHeight="1" x14ac:dyDescent="0.3">
      <c r="A2427" s="417"/>
      <c r="B2427" s="417" t="s">
        <v>7379</v>
      </c>
      <c r="C2427" s="441" t="s">
        <v>7380</v>
      </c>
      <c r="D2427" s="549">
        <v>68.14500000000001</v>
      </c>
      <c r="E2427" s="418" t="s">
        <v>1457</v>
      </c>
      <c r="F2427" s="419" t="s">
        <v>1457</v>
      </c>
      <c r="G2427" s="435">
        <f t="shared" si="136"/>
        <v>27.258000000000006</v>
      </c>
      <c r="H2427" s="454">
        <v>0.1</v>
      </c>
      <c r="I2427" s="435">
        <f t="shared" si="132"/>
        <v>29.983800000000006</v>
      </c>
      <c r="J2427"/>
      <c r="K2427" s="6"/>
      <c r="L2427" s="6"/>
    </row>
    <row r="2428" spans="1:12" s="27" customFormat="1" ht="15" customHeight="1" x14ac:dyDescent="0.3">
      <c r="A2428" s="417"/>
      <c r="B2428" s="417" t="s">
        <v>7385</v>
      </c>
      <c r="C2428" s="441" t="s">
        <v>7386</v>
      </c>
      <c r="D2428" s="549">
        <v>172.095</v>
      </c>
      <c r="E2428" s="418" t="s">
        <v>1457</v>
      </c>
      <c r="F2428" s="419" t="s">
        <v>1457</v>
      </c>
      <c r="G2428" s="435">
        <f t="shared" si="136"/>
        <v>68.838000000000008</v>
      </c>
      <c r="H2428" s="442"/>
      <c r="I2428" s="435">
        <f t="shared" si="132"/>
        <v>68.838000000000008</v>
      </c>
      <c r="J2428"/>
      <c r="K2428" s="6"/>
      <c r="L2428" s="6"/>
    </row>
    <row r="2429" spans="1:12" s="27" customFormat="1" ht="15" customHeight="1" x14ac:dyDescent="0.3">
      <c r="A2429" s="417"/>
      <c r="B2429" s="417" t="s">
        <v>7387</v>
      </c>
      <c r="C2429" s="441" t="s">
        <v>7388</v>
      </c>
      <c r="D2429" s="549">
        <v>172.095</v>
      </c>
      <c r="E2429" s="418" t="s">
        <v>1457</v>
      </c>
      <c r="F2429" s="419" t="s">
        <v>1457</v>
      </c>
      <c r="G2429" s="435">
        <f t="shared" si="136"/>
        <v>68.838000000000008</v>
      </c>
      <c r="H2429" s="442"/>
      <c r="I2429" s="435">
        <f t="shared" si="132"/>
        <v>68.838000000000008</v>
      </c>
      <c r="J2429"/>
      <c r="K2429" s="6"/>
      <c r="L2429" s="6"/>
    </row>
    <row r="2430" spans="1:12" s="27" customFormat="1" ht="15" customHeight="1" x14ac:dyDescent="0.25">
      <c r="A2430" s="51"/>
      <c r="B2430" s="417" t="s">
        <v>10048</v>
      </c>
      <c r="C2430" s="441" t="s">
        <v>10049</v>
      </c>
      <c r="D2430" s="549">
        <v>29.9</v>
      </c>
      <c r="E2430" s="418" t="s">
        <v>1457</v>
      </c>
      <c r="F2430" s="425" t="s">
        <v>1457</v>
      </c>
      <c r="G2430" s="435">
        <f t="shared" si="136"/>
        <v>11.96</v>
      </c>
      <c r="H2430" s="454">
        <v>0.1</v>
      </c>
      <c r="I2430" s="435">
        <f t="shared" si="132"/>
        <v>13.156000000000001</v>
      </c>
      <c r="J2430" s="346"/>
      <c r="K2430" s="6"/>
      <c r="L2430" s="6"/>
    </row>
    <row r="2431" spans="1:12" s="27" customFormat="1" ht="15" customHeight="1" x14ac:dyDescent="0.25">
      <c r="A2431" s="51"/>
      <c r="B2431" s="417" t="s">
        <v>10050</v>
      </c>
      <c r="C2431" s="441" t="s">
        <v>10051</v>
      </c>
      <c r="D2431" s="549">
        <v>29.9</v>
      </c>
      <c r="E2431" s="418" t="s">
        <v>1457</v>
      </c>
      <c r="F2431" s="425" t="s">
        <v>1457</v>
      </c>
      <c r="G2431" s="435">
        <f t="shared" si="136"/>
        <v>11.96</v>
      </c>
      <c r="H2431" s="454">
        <v>0.1</v>
      </c>
      <c r="I2431" s="435">
        <f t="shared" si="132"/>
        <v>13.156000000000001</v>
      </c>
      <c r="J2431" s="346"/>
      <c r="K2431" s="6"/>
      <c r="L2431" s="6"/>
    </row>
    <row r="2432" spans="1:12" s="27" customFormat="1" ht="15" customHeight="1" x14ac:dyDescent="0.25">
      <c r="A2432" s="51"/>
      <c r="B2432" s="417" t="s">
        <v>10052</v>
      </c>
      <c r="C2432" s="441" t="s">
        <v>10053</v>
      </c>
      <c r="D2432" s="549">
        <v>37.9</v>
      </c>
      <c r="E2432" s="418" t="s">
        <v>1457</v>
      </c>
      <c r="F2432" s="425" t="s">
        <v>1457</v>
      </c>
      <c r="G2432" s="435">
        <f t="shared" si="136"/>
        <v>15.16</v>
      </c>
      <c r="H2432" s="454">
        <v>0.1</v>
      </c>
      <c r="I2432" s="435">
        <f t="shared" si="132"/>
        <v>16.676000000000002</v>
      </c>
      <c r="J2432" s="346"/>
      <c r="K2432" s="6"/>
      <c r="L2432" s="6"/>
    </row>
    <row r="2433" spans="1:12" s="27" customFormat="1" ht="15" customHeight="1" x14ac:dyDescent="0.25">
      <c r="A2433" s="51"/>
      <c r="B2433" s="417" t="s">
        <v>10054</v>
      </c>
      <c r="C2433" s="441" t="s">
        <v>10055</v>
      </c>
      <c r="D2433" s="549">
        <v>56.9</v>
      </c>
      <c r="E2433" s="418" t="s">
        <v>1457</v>
      </c>
      <c r="F2433" s="425" t="s">
        <v>1457</v>
      </c>
      <c r="G2433" s="435">
        <f t="shared" si="136"/>
        <v>22.76</v>
      </c>
      <c r="H2433" s="454">
        <v>0.1</v>
      </c>
      <c r="I2433" s="435">
        <f t="shared" si="132"/>
        <v>25.036000000000001</v>
      </c>
      <c r="J2433" s="346"/>
      <c r="K2433" s="6"/>
      <c r="L2433" s="6"/>
    </row>
    <row r="2434" spans="1:12" s="27" customFormat="1" ht="15" customHeight="1" x14ac:dyDescent="0.25">
      <c r="A2434" s="51"/>
      <c r="B2434" s="417" t="s">
        <v>10056</v>
      </c>
      <c r="C2434" s="441" t="s">
        <v>10057</v>
      </c>
      <c r="D2434" s="549">
        <v>56.9</v>
      </c>
      <c r="E2434" s="418" t="s">
        <v>1457</v>
      </c>
      <c r="F2434" s="425" t="s">
        <v>1457</v>
      </c>
      <c r="G2434" s="435">
        <f t="shared" si="136"/>
        <v>22.76</v>
      </c>
      <c r="H2434" s="454">
        <v>0.1</v>
      </c>
      <c r="I2434" s="435">
        <f t="shared" ref="I2434:I2497" si="137">SUM(G2434*H2434)+G2434</f>
        <v>25.036000000000001</v>
      </c>
      <c r="J2434" s="346"/>
      <c r="K2434" s="6"/>
      <c r="L2434" s="6"/>
    </row>
    <row r="2435" spans="1:12" s="27" customFormat="1" ht="15" customHeight="1" x14ac:dyDescent="0.25">
      <c r="A2435" s="425"/>
      <c r="B2435" s="449">
        <v>5938</v>
      </c>
      <c r="C2435" s="490" t="s">
        <v>4381</v>
      </c>
      <c r="D2435" s="555">
        <v>1365</v>
      </c>
      <c r="E2435" s="418" t="s">
        <v>1457</v>
      </c>
      <c r="F2435" s="419" t="s">
        <v>1457</v>
      </c>
      <c r="G2435" s="435">
        <f t="shared" si="136"/>
        <v>546</v>
      </c>
      <c r="H2435" s="442"/>
      <c r="I2435" s="435">
        <f t="shared" si="137"/>
        <v>546</v>
      </c>
      <c r="J2435" s="42"/>
      <c r="K2435" s="6"/>
      <c r="L2435" s="6"/>
    </row>
    <row r="2436" spans="1:12" s="42" customFormat="1" ht="15" customHeight="1" x14ac:dyDescent="0.25">
      <c r="A2436" s="425"/>
      <c r="B2436" s="449">
        <v>5939</v>
      </c>
      <c r="C2436" s="490" t="s">
        <v>4383</v>
      </c>
      <c r="D2436" s="555">
        <v>1365</v>
      </c>
      <c r="E2436" s="418" t="s">
        <v>1457</v>
      </c>
      <c r="F2436" s="419" t="s">
        <v>1457</v>
      </c>
      <c r="G2436" s="435">
        <f t="shared" si="136"/>
        <v>546</v>
      </c>
      <c r="H2436" s="442"/>
      <c r="I2436" s="435">
        <f t="shared" si="137"/>
        <v>546</v>
      </c>
      <c r="K2436" s="6"/>
      <c r="L2436" s="6"/>
    </row>
    <row r="2437" spans="1:12" s="42" customFormat="1" ht="15" customHeight="1" x14ac:dyDescent="0.25">
      <c r="A2437" s="417"/>
      <c r="B2437" s="417" t="s">
        <v>9059</v>
      </c>
      <c r="C2437" s="441" t="s">
        <v>9060</v>
      </c>
      <c r="D2437" s="549">
        <v>8.3000000000000007</v>
      </c>
      <c r="E2437" s="418" t="s">
        <v>1457</v>
      </c>
      <c r="F2437" s="416" t="s">
        <v>9062</v>
      </c>
      <c r="G2437" s="458">
        <v>2.9</v>
      </c>
      <c r="H2437" s="454">
        <v>0.1</v>
      </c>
      <c r="I2437" s="435">
        <f t="shared" si="137"/>
        <v>3.19</v>
      </c>
      <c r="J2437" s="346"/>
      <c r="K2437" s="27"/>
      <c r="L2437" s="27"/>
    </row>
    <row r="2438" spans="1:12" s="42" customFormat="1" ht="15" customHeight="1" x14ac:dyDescent="0.25">
      <c r="A2438" s="417"/>
      <c r="B2438" s="417" t="s">
        <v>9063</v>
      </c>
      <c r="C2438" s="441" t="s">
        <v>9064</v>
      </c>
      <c r="D2438" s="549">
        <v>8.3000000000000007</v>
      </c>
      <c r="E2438" s="418" t="s">
        <v>1457</v>
      </c>
      <c r="F2438" s="416" t="s">
        <v>9062</v>
      </c>
      <c r="G2438" s="458">
        <v>2.9</v>
      </c>
      <c r="H2438" s="454">
        <v>0.1</v>
      </c>
      <c r="I2438" s="435">
        <f t="shared" si="137"/>
        <v>3.19</v>
      </c>
      <c r="J2438" s="346"/>
      <c r="K2438" s="27"/>
      <c r="L2438" s="27"/>
    </row>
    <row r="2439" spans="1:12" s="42" customFormat="1" ht="15" customHeight="1" x14ac:dyDescent="0.25">
      <c r="A2439" s="417"/>
      <c r="B2439" s="417" t="s">
        <v>9065</v>
      </c>
      <c r="C2439" s="441" t="s">
        <v>9066</v>
      </c>
      <c r="D2439" s="549">
        <v>8.3000000000000007</v>
      </c>
      <c r="E2439" s="418" t="s">
        <v>1457</v>
      </c>
      <c r="F2439" s="416" t="s">
        <v>9062</v>
      </c>
      <c r="G2439" s="458">
        <v>2.9</v>
      </c>
      <c r="H2439" s="454">
        <v>0.1</v>
      </c>
      <c r="I2439" s="435">
        <f t="shared" si="137"/>
        <v>3.19</v>
      </c>
      <c r="J2439" s="346"/>
      <c r="K2439" s="27"/>
      <c r="L2439" s="27"/>
    </row>
    <row r="2440" spans="1:12" s="42" customFormat="1" ht="15" customHeight="1" x14ac:dyDescent="0.25">
      <c r="A2440" s="417"/>
      <c r="B2440" s="417" t="s">
        <v>9067</v>
      </c>
      <c r="C2440" s="441" t="s">
        <v>9068</v>
      </c>
      <c r="D2440" s="549">
        <v>8.3000000000000007</v>
      </c>
      <c r="E2440" s="418" t="s">
        <v>1457</v>
      </c>
      <c r="F2440" s="416" t="s">
        <v>9062</v>
      </c>
      <c r="G2440" s="458">
        <v>2.9</v>
      </c>
      <c r="H2440" s="454">
        <v>0.1</v>
      </c>
      <c r="I2440" s="435">
        <f t="shared" si="137"/>
        <v>3.19</v>
      </c>
      <c r="J2440" s="346"/>
      <c r="K2440" s="27"/>
      <c r="L2440" s="27"/>
    </row>
    <row r="2441" spans="1:12" s="42" customFormat="1" ht="15" customHeight="1" x14ac:dyDescent="0.25">
      <c r="A2441" s="417"/>
      <c r="B2441" s="417" t="s">
        <v>9069</v>
      </c>
      <c r="C2441" s="441" t="s">
        <v>9070</v>
      </c>
      <c r="D2441" s="549">
        <v>8.3000000000000007</v>
      </c>
      <c r="E2441" s="418" t="s">
        <v>1457</v>
      </c>
      <c r="F2441" s="416" t="s">
        <v>9062</v>
      </c>
      <c r="G2441" s="458">
        <v>2.9</v>
      </c>
      <c r="H2441" s="454">
        <v>0.1</v>
      </c>
      <c r="I2441" s="435">
        <f t="shared" si="137"/>
        <v>3.19</v>
      </c>
      <c r="J2441" s="346"/>
      <c r="K2441" s="27"/>
      <c r="L2441" s="27"/>
    </row>
    <row r="2442" spans="1:12" s="42" customFormat="1" ht="15" customHeight="1" x14ac:dyDescent="0.25">
      <c r="A2442" s="417"/>
      <c r="B2442" s="417" t="s">
        <v>9071</v>
      </c>
      <c r="C2442" s="441" t="s">
        <v>9072</v>
      </c>
      <c r="D2442" s="549">
        <v>8.3000000000000007</v>
      </c>
      <c r="E2442" s="418" t="s">
        <v>1457</v>
      </c>
      <c r="F2442" s="416" t="s">
        <v>9062</v>
      </c>
      <c r="G2442" s="458">
        <v>2.9</v>
      </c>
      <c r="H2442" s="454">
        <v>0.1</v>
      </c>
      <c r="I2442" s="435">
        <f t="shared" si="137"/>
        <v>3.19</v>
      </c>
      <c r="J2442" s="346"/>
      <c r="K2442" s="27"/>
      <c r="L2442" s="27"/>
    </row>
    <row r="2443" spans="1:12" s="42" customFormat="1" ht="15" customHeight="1" x14ac:dyDescent="0.25">
      <c r="A2443" s="417"/>
      <c r="B2443" s="417" t="s">
        <v>9073</v>
      </c>
      <c r="C2443" s="441" t="s">
        <v>9074</v>
      </c>
      <c r="D2443" s="549">
        <v>13.13</v>
      </c>
      <c r="E2443" s="418" t="s">
        <v>1457</v>
      </c>
      <c r="F2443" s="416" t="s">
        <v>9075</v>
      </c>
      <c r="G2443" s="458">
        <v>3.5</v>
      </c>
      <c r="H2443" s="454">
        <v>0.1</v>
      </c>
      <c r="I2443" s="435">
        <f t="shared" si="137"/>
        <v>3.85</v>
      </c>
      <c r="J2443" s="346"/>
      <c r="K2443" s="27"/>
      <c r="L2443" s="27"/>
    </row>
    <row r="2444" spans="1:12" s="42" customFormat="1" ht="15" customHeight="1" x14ac:dyDescent="0.25">
      <c r="A2444" s="417"/>
      <c r="B2444" s="417" t="s">
        <v>9076</v>
      </c>
      <c r="C2444" s="441" t="s">
        <v>9077</v>
      </c>
      <c r="D2444" s="549">
        <v>13.13</v>
      </c>
      <c r="E2444" s="418" t="s">
        <v>1457</v>
      </c>
      <c r="F2444" s="416" t="s">
        <v>9075</v>
      </c>
      <c r="G2444" s="458">
        <v>3.5</v>
      </c>
      <c r="H2444" s="454">
        <v>0.1</v>
      </c>
      <c r="I2444" s="435">
        <f t="shared" si="137"/>
        <v>3.85</v>
      </c>
      <c r="J2444" s="346"/>
      <c r="K2444" s="27"/>
      <c r="L2444" s="27"/>
    </row>
    <row r="2445" spans="1:12" s="42" customFormat="1" ht="15" customHeight="1" x14ac:dyDescent="0.25">
      <c r="A2445" s="417"/>
      <c r="B2445" s="417" t="s">
        <v>9078</v>
      </c>
      <c r="C2445" s="441" t="s">
        <v>9079</v>
      </c>
      <c r="D2445" s="549">
        <v>13.13</v>
      </c>
      <c r="E2445" s="418" t="s">
        <v>1457</v>
      </c>
      <c r="F2445" s="416" t="s">
        <v>9075</v>
      </c>
      <c r="G2445" s="458">
        <v>3.5</v>
      </c>
      <c r="H2445" s="454">
        <v>0.1</v>
      </c>
      <c r="I2445" s="435">
        <f t="shared" si="137"/>
        <v>3.85</v>
      </c>
      <c r="J2445" s="346"/>
      <c r="K2445" s="27"/>
      <c r="L2445" s="27"/>
    </row>
    <row r="2446" spans="1:12" s="42" customFormat="1" ht="15" customHeight="1" x14ac:dyDescent="0.25">
      <c r="A2446" s="417"/>
      <c r="B2446" s="417" t="s">
        <v>9080</v>
      </c>
      <c r="C2446" s="441" t="s">
        <v>9081</v>
      </c>
      <c r="D2446" s="549">
        <v>13.13</v>
      </c>
      <c r="E2446" s="418" t="s">
        <v>1457</v>
      </c>
      <c r="F2446" s="416" t="s">
        <v>9075</v>
      </c>
      <c r="G2446" s="458">
        <v>3.5</v>
      </c>
      <c r="H2446" s="454">
        <v>0.1</v>
      </c>
      <c r="I2446" s="435">
        <f t="shared" si="137"/>
        <v>3.85</v>
      </c>
      <c r="J2446" s="346"/>
      <c r="K2446" s="27"/>
      <c r="L2446" s="27"/>
    </row>
    <row r="2447" spans="1:12" s="42" customFormat="1" ht="15" customHeight="1" x14ac:dyDescent="0.25">
      <c r="A2447" s="417"/>
      <c r="B2447" s="417" t="s">
        <v>9082</v>
      </c>
      <c r="C2447" s="441" t="s">
        <v>9083</v>
      </c>
      <c r="D2447" s="549">
        <v>13.13</v>
      </c>
      <c r="E2447" s="418" t="s">
        <v>1457</v>
      </c>
      <c r="F2447" s="416" t="s">
        <v>9075</v>
      </c>
      <c r="G2447" s="458">
        <v>3.5</v>
      </c>
      <c r="H2447" s="454">
        <v>0.1</v>
      </c>
      <c r="I2447" s="435">
        <f t="shared" si="137"/>
        <v>3.85</v>
      </c>
      <c r="J2447" s="346"/>
      <c r="K2447" s="27"/>
      <c r="L2447" s="27"/>
    </row>
    <row r="2448" spans="1:12" s="42" customFormat="1" ht="15" customHeight="1" x14ac:dyDescent="0.25">
      <c r="A2448" s="417"/>
      <c r="B2448" s="417" t="s">
        <v>9084</v>
      </c>
      <c r="C2448" s="441" t="s">
        <v>9085</v>
      </c>
      <c r="D2448" s="549">
        <v>13.13</v>
      </c>
      <c r="E2448" s="418" t="s">
        <v>1457</v>
      </c>
      <c r="F2448" s="416" t="s">
        <v>9075</v>
      </c>
      <c r="G2448" s="458">
        <v>3.5</v>
      </c>
      <c r="H2448" s="454">
        <v>0.1</v>
      </c>
      <c r="I2448" s="435">
        <f t="shared" si="137"/>
        <v>3.85</v>
      </c>
      <c r="J2448" s="346"/>
      <c r="K2448" s="27"/>
      <c r="L2448" s="27"/>
    </row>
    <row r="2449" spans="1:12" s="42" customFormat="1" ht="15" customHeight="1" x14ac:dyDescent="0.3">
      <c r="A2449" s="417"/>
      <c r="B2449" s="417" t="s">
        <v>7795</v>
      </c>
      <c r="C2449" s="441" t="s">
        <v>7796</v>
      </c>
      <c r="D2449" s="549">
        <v>18.38</v>
      </c>
      <c r="E2449" s="418" t="s">
        <v>1457</v>
      </c>
      <c r="F2449" s="416" t="s">
        <v>3958</v>
      </c>
      <c r="G2449" s="422">
        <v>5.5</v>
      </c>
      <c r="H2449" s="454">
        <v>0.1</v>
      </c>
      <c r="I2449" s="435">
        <f t="shared" si="137"/>
        <v>6.05</v>
      </c>
      <c r="J2449"/>
      <c r="K2449" s="27"/>
      <c r="L2449" s="27"/>
    </row>
    <row r="2450" spans="1:12" s="42" customFormat="1" ht="15" customHeight="1" x14ac:dyDescent="0.3">
      <c r="A2450" s="417"/>
      <c r="B2450" s="417" t="s">
        <v>7797</v>
      </c>
      <c r="C2450" s="441" t="s">
        <v>7798</v>
      </c>
      <c r="D2450" s="549">
        <v>18.38</v>
      </c>
      <c r="E2450" s="418" t="s">
        <v>1457</v>
      </c>
      <c r="F2450" s="416" t="s">
        <v>3958</v>
      </c>
      <c r="G2450" s="422">
        <v>5.5</v>
      </c>
      <c r="H2450" s="454">
        <v>0.1</v>
      </c>
      <c r="I2450" s="435">
        <f t="shared" si="137"/>
        <v>6.05</v>
      </c>
      <c r="J2450"/>
      <c r="K2450" s="27"/>
      <c r="L2450" s="27"/>
    </row>
    <row r="2451" spans="1:12" s="42" customFormat="1" ht="15" customHeight="1" x14ac:dyDescent="0.25">
      <c r="A2451" s="417"/>
      <c r="B2451" s="417" t="s">
        <v>9086</v>
      </c>
      <c r="C2451" s="441" t="s">
        <v>9087</v>
      </c>
      <c r="D2451" s="549">
        <v>18.38</v>
      </c>
      <c r="E2451" s="418" t="s">
        <v>1457</v>
      </c>
      <c r="F2451" s="416" t="s">
        <v>9088</v>
      </c>
      <c r="G2451" s="458">
        <v>4.5</v>
      </c>
      <c r="H2451" s="454">
        <v>0.1</v>
      </c>
      <c r="I2451" s="435">
        <f t="shared" si="137"/>
        <v>4.95</v>
      </c>
      <c r="J2451" s="346"/>
      <c r="K2451" s="27"/>
      <c r="L2451" s="27"/>
    </row>
    <row r="2452" spans="1:12" s="11" customFormat="1" ht="15" customHeight="1" x14ac:dyDescent="0.25">
      <c r="A2452" s="417"/>
      <c r="B2452" s="449">
        <v>5955</v>
      </c>
      <c r="C2452" s="490" t="s">
        <v>6212</v>
      </c>
      <c r="D2452" s="555">
        <v>11.65</v>
      </c>
      <c r="E2452" s="418" t="s">
        <v>1457</v>
      </c>
      <c r="F2452" s="421" t="s">
        <v>1457</v>
      </c>
      <c r="G2452" s="435">
        <f>SUM(D2452)*0.4</f>
        <v>4.66</v>
      </c>
      <c r="H2452" s="454">
        <v>0.1</v>
      </c>
      <c r="I2452" s="435">
        <f t="shared" si="137"/>
        <v>5.1260000000000003</v>
      </c>
      <c r="J2452" s="42"/>
      <c r="K2452" s="27"/>
      <c r="L2452" s="27"/>
    </row>
    <row r="2453" spans="1:12" s="11" customFormat="1" ht="15" customHeight="1" x14ac:dyDescent="0.25">
      <c r="A2453" s="417"/>
      <c r="B2453" s="417" t="s">
        <v>9089</v>
      </c>
      <c r="C2453" s="441" t="s">
        <v>9090</v>
      </c>
      <c r="D2453" s="549">
        <v>18.38</v>
      </c>
      <c r="E2453" s="418" t="s">
        <v>1457</v>
      </c>
      <c r="F2453" s="416" t="s">
        <v>9088</v>
      </c>
      <c r="G2453" s="458">
        <v>4.5</v>
      </c>
      <c r="H2453" s="454">
        <v>0.1</v>
      </c>
      <c r="I2453" s="435">
        <f t="shared" si="137"/>
        <v>4.95</v>
      </c>
      <c r="J2453" s="346"/>
      <c r="K2453" s="27"/>
      <c r="L2453" s="27"/>
    </row>
    <row r="2454" spans="1:12" s="11" customFormat="1" ht="15" customHeight="1" x14ac:dyDescent="0.3">
      <c r="A2454" s="417"/>
      <c r="B2454" s="417" t="s">
        <v>7799</v>
      </c>
      <c r="C2454" s="441" t="s">
        <v>7800</v>
      </c>
      <c r="D2454" s="549">
        <v>18.38</v>
      </c>
      <c r="E2454" s="418" t="s">
        <v>1457</v>
      </c>
      <c r="F2454" s="416" t="s">
        <v>3958</v>
      </c>
      <c r="G2454" s="422">
        <v>5.5</v>
      </c>
      <c r="H2454" s="454">
        <v>0.1</v>
      </c>
      <c r="I2454" s="435">
        <f t="shared" si="137"/>
        <v>6.05</v>
      </c>
      <c r="J2454"/>
      <c r="K2454" s="27"/>
      <c r="L2454" s="27"/>
    </row>
    <row r="2455" spans="1:12" s="11" customFormat="1" ht="15" customHeight="1" x14ac:dyDescent="0.25">
      <c r="A2455" s="441"/>
      <c r="B2455" s="445">
        <v>5958</v>
      </c>
      <c r="C2455" s="441" t="s">
        <v>6855</v>
      </c>
      <c r="D2455" s="549">
        <v>25.1</v>
      </c>
      <c r="E2455" s="418" t="s">
        <v>1457</v>
      </c>
      <c r="F2455" s="416" t="s">
        <v>6856</v>
      </c>
      <c r="G2455" s="435">
        <v>6.5</v>
      </c>
      <c r="H2455" s="454">
        <v>0.1</v>
      </c>
      <c r="I2455" s="435">
        <f t="shared" si="137"/>
        <v>7.15</v>
      </c>
      <c r="J2455" s="42"/>
      <c r="K2455" s="27"/>
      <c r="L2455" s="27"/>
    </row>
    <row r="2456" spans="1:12" s="11" customFormat="1" ht="15" customHeight="1" x14ac:dyDescent="0.25">
      <c r="A2456" s="417"/>
      <c r="B2456" s="417" t="s">
        <v>9091</v>
      </c>
      <c r="C2456" s="441" t="s">
        <v>9092</v>
      </c>
      <c r="D2456" s="549">
        <v>25.1</v>
      </c>
      <c r="E2456" s="418" t="s">
        <v>1457</v>
      </c>
      <c r="F2456" s="416" t="s">
        <v>9093</v>
      </c>
      <c r="G2456" s="458">
        <v>5.78</v>
      </c>
      <c r="H2456" s="454">
        <v>0.1</v>
      </c>
      <c r="I2456" s="435">
        <f t="shared" si="137"/>
        <v>6.3580000000000005</v>
      </c>
      <c r="J2456" s="346"/>
      <c r="K2456" s="27"/>
      <c r="L2456" s="27"/>
    </row>
    <row r="2457" spans="1:12" s="11" customFormat="1" ht="15" customHeight="1" x14ac:dyDescent="0.25">
      <c r="A2457" s="417"/>
      <c r="B2457" s="417" t="s">
        <v>9094</v>
      </c>
      <c r="C2457" s="441" t="s">
        <v>9095</v>
      </c>
      <c r="D2457" s="549">
        <v>25.1</v>
      </c>
      <c r="E2457" s="418" t="s">
        <v>1457</v>
      </c>
      <c r="F2457" s="416" t="s">
        <v>9093</v>
      </c>
      <c r="G2457" s="458">
        <v>5.78</v>
      </c>
      <c r="H2457" s="454">
        <v>0.1</v>
      </c>
      <c r="I2457" s="435">
        <f t="shared" si="137"/>
        <v>6.3580000000000005</v>
      </c>
      <c r="J2457" s="346"/>
      <c r="K2457" s="27"/>
      <c r="L2457" s="27"/>
    </row>
    <row r="2458" spans="1:12" s="11" customFormat="1" ht="15" customHeight="1" x14ac:dyDescent="0.25">
      <c r="A2458" s="417"/>
      <c r="B2458" s="417" t="s">
        <v>9096</v>
      </c>
      <c r="C2458" s="441" t="s">
        <v>9097</v>
      </c>
      <c r="D2458" s="549">
        <v>25.1</v>
      </c>
      <c r="E2458" s="418" t="s">
        <v>1457</v>
      </c>
      <c r="F2458" s="416" t="s">
        <v>9093</v>
      </c>
      <c r="G2458" s="458">
        <v>5.78</v>
      </c>
      <c r="H2458" s="454">
        <v>0.1</v>
      </c>
      <c r="I2458" s="435">
        <f t="shared" si="137"/>
        <v>6.3580000000000005</v>
      </c>
      <c r="J2458" s="346"/>
      <c r="K2458" s="27"/>
      <c r="L2458" s="27"/>
    </row>
    <row r="2459" spans="1:12" s="11" customFormat="1" ht="15" customHeight="1" x14ac:dyDescent="0.25">
      <c r="A2459" s="417"/>
      <c r="B2459" s="417" t="s">
        <v>9098</v>
      </c>
      <c r="C2459" s="441" t="s">
        <v>9099</v>
      </c>
      <c r="D2459" s="549">
        <v>25.1</v>
      </c>
      <c r="E2459" s="418" t="s">
        <v>1457</v>
      </c>
      <c r="F2459" s="416" t="s">
        <v>9093</v>
      </c>
      <c r="G2459" s="458">
        <v>5.78</v>
      </c>
      <c r="H2459" s="454">
        <v>0.1</v>
      </c>
      <c r="I2459" s="435">
        <f t="shared" si="137"/>
        <v>6.3580000000000005</v>
      </c>
      <c r="J2459" s="346"/>
      <c r="K2459" s="27"/>
      <c r="L2459" s="27"/>
    </row>
    <row r="2460" spans="1:12" s="11" customFormat="1" ht="15" customHeight="1" x14ac:dyDescent="0.25">
      <c r="A2460" s="417"/>
      <c r="B2460" s="417" t="s">
        <v>9100</v>
      </c>
      <c r="C2460" s="441" t="s">
        <v>9101</v>
      </c>
      <c r="D2460" s="549">
        <v>25.1</v>
      </c>
      <c r="E2460" s="418" t="s">
        <v>1457</v>
      </c>
      <c r="F2460" s="416" t="s">
        <v>9093</v>
      </c>
      <c r="G2460" s="458">
        <v>5.78</v>
      </c>
      <c r="H2460" s="454">
        <v>0.1</v>
      </c>
      <c r="I2460" s="435">
        <f t="shared" si="137"/>
        <v>6.3580000000000005</v>
      </c>
      <c r="J2460" s="346"/>
      <c r="K2460" s="27"/>
      <c r="L2460" s="27"/>
    </row>
    <row r="2461" spans="1:12" s="11" customFormat="1" ht="15" customHeight="1" x14ac:dyDescent="0.3">
      <c r="A2461" s="417"/>
      <c r="B2461" s="417" t="s">
        <v>7743</v>
      </c>
      <c r="C2461" s="441" t="s">
        <v>7744</v>
      </c>
      <c r="D2461" s="549">
        <v>36.75</v>
      </c>
      <c r="E2461" s="418" t="s">
        <v>1457</v>
      </c>
      <c r="F2461" s="416" t="s">
        <v>7745</v>
      </c>
      <c r="G2461" s="422">
        <v>10.9</v>
      </c>
      <c r="H2461" s="454">
        <v>0.1</v>
      </c>
      <c r="I2461" s="435">
        <f t="shared" si="137"/>
        <v>11.99</v>
      </c>
      <c r="J2461"/>
      <c r="K2461" s="27"/>
      <c r="L2461" s="27"/>
    </row>
    <row r="2462" spans="1:12" s="11" customFormat="1" ht="15" customHeight="1" x14ac:dyDescent="0.3">
      <c r="A2462" s="417"/>
      <c r="B2462" s="417" t="s">
        <v>7746</v>
      </c>
      <c r="C2462" s="441" t="s">
        <v>7747</v>
      </c>
      <c r="D2462" s="549">
        <v>36.75</v>
      </c>
      <c r="E2462" s="418" t="s">
        <v>1457</v>
      </c>
      <c r="F2462" s="416" t="s">
        <v>7745</v>
      </c>
      <c r="G2462" s="422">
        <v>10.9</v>
      </c>
      <c r="H2462" s="454">
        <v>0.1</v>
      </c>
      <c r="I2462" s="435">
        <f t="shared" si="137"/>
        <v>11.99</v>
      </c>
      <c r="J2462"/>
      <c r="K2462" s="27"/>
      <c r="L2462" s="27"/>
    </row>
    <row r="2463" spans="1:12" s="11" customFormat="1" ht="15" customHeight="1" x14ac:dyDescent="0.25">
      <c r="A2463" s="417"/>
      <c r="B2463" s="417" t="s">
        <v>9102</v>
      </c>
      <c r="C2463" s="441" t="s">
        <v>9103</v>
      </c>
      <c r="D2463" s="549">
        <v>36.75</v>
      </c>
      <c r="E2463" s="418" t="s">
        <v>1457</v>
      </c>
      <c r="F2463" s="416" t="s">
        <v>7742</v>
      </c>
      <c r="G2463" s="458">
        <v>10.4</v>
      </c>
      <c r="H2463" s="454">
        <v>0.1</v>
      </c>
      <c r="I2463" s="435">
        <f t="shared" si="137"/>
        <v>11.440000000000001</v>
      </c>
      <c r="J2463" s="346"/>
      <c r="K2463" s="27"/>
      <c r="L2463" s="27"/>
    </row>
    <row r="2464" spans="1:12" s="11" customFormat="1" ht="15" customHeight="1" x14ac:dyDescent="0.3">
      <c r="A2464" s="417"/>
      <c r="B2464" s="417" t="s">
        <v>7748</v>
      </c>
      <c r="C2464" s="441" t="s">
        <v>7749</v>
      </c>
      <c r="D2464" s="549">
        <v>36.75</v>
      </c>
      <c r="E2464" s="418" t="s">
        <v>1457</v>
      </c>
      <c r="F2464" s="416" t="s">
        <v>7745</v>
      </c>
      <c r="G2464" s="422">
        <v>10.9</v>
      </c>
      <c r="H2464" s="454">
        <v>0.1</v>
      </c>
      <c r="I2464" s="435">
        <f t="shared" si="137"/>
        <v>11.99</v>
      </c>
      <c r="J2464"/>
      <c r="K2464" s="27"/>
      <c r="L2464" s="27"/>
    </row>
    <row r="2465" spans="1:12" s="11" customFormat="1" ht="15" customHeight="1" x14ac:dyDescent="0.3">
      <c r="A2465" s="417"/>
      <c r="B2465" s="417" t="s">
        <v>7750</v>
      </c>
      <c r="C2465" s="441" t="s">
        <v>7751</v>
      </c>
      <c r="D2465" s="549">
        <v>36.75</v>
      </c>
      <c r="E2465" s="418" t="s">
        <v>1457</v>
      </c>
      <c r="F2465" s="416" t="s">
        <v>7745</v>
      </c>
      <c r="G2465" s="422">
        <v>10.9</v>
      </c>
      <c r="H2465" s="454">
        <v>0.1</v>
      </c>
      <c r="I2465" s="435">
        <f t="shared" si="137"/>
        <v>11.99</v>
      </c>
      <c r="J2465"/>
      <c r="K2465" s="27"/>
      <c r="L2465" s="27"/>
    </row>
    <row r="2466" spans="1:12" s="11" customFormat="1" ht="15" customHeight="1" x14ac:dyDescent="0.25">
      <c r="A2466" s="417"/>
      <c r="B2466" s="417" t="s">
        <v>9104</v>
      </c>
      <c r="C2466" s="441" t="s">
        <v>9105</v>
      </c>
      <c r="D2466" s="549">
        <v>36.75</v>
      </c>
      <c r="E2466" s="418" t="s">
        <v>1457</v>
      </c>
      <c r="F2466" s="416" t="s">
        <v>7742</v>
      </c>
      <c r="G2466" s="458">
        <v>10.4</v>
      </c>
      <c r="H2466" s="454">
        <v>0.1</v>
      </c>
      <c r="I2466" s="435">
        <f t="shared" si="137"/>
        <v>11.440000000000001</v>
      </c>
      <c r="J2466" s="346"/>
      <c r="K2466" s="27"/>
      <c r="L2466" s="27"/>
    </row>
    <row r="2467" spans="1:12" s="42" customFormat="1" ht="15" customHeight="1" x14ac:dyDescent="0.25">
      <c r="A2467" s="51"/>
      <c r="B2467" s="417" t="s">
        <v>10058</v>
      </c>
      <c r="C2467" s="441" t="s">
        <v>10059</v>
      </c>
      <c r="D2467" s="549">
        <v>35</v>
      </c>
      <c r="E2467" s="418" t="s">
        <v>1457</v>
      </c>
      <c r="F2467" s="544" t="s">
        <v>7745</v>
      </c>
      <c r="G2467" s="543">
        <v>10.9</v>
      </c>
      <c r="H2467" s="454">
        <v>0.1</v>
      </c>
      <c r="I2467" s="435">
        <f t="shared" si="137"/>
        <v>11.99</v>
      </c>
      <c r="J2467" s="346"/>
      <c r="K2467" s="6"/>
      <c r="L2467" s="6"/>
    </row>
    <row r="2468" spans="1:12" s="42" customFormat="1" ht="15" customHeight="1" x14ac:dyDescent="0.25">
      <c r="A2468" s="51"/>
      <c r="B2468" s="417" t="s">
        <v>10060</v>
      </c>
      <c r="C2468" s="441" t="s">
        <v>10061</v>
      </c>
      <c r="D2468" s="549">
        <v>35</v>
      </c>
      <c r="E2468" s="418" t="s">
        <v>1457</v>
      </c>
      <c r="F2468" s="544" t="s">
        <v>7745</v>
      </c>
      <c r="G2468" s="543">
        <v>10.9</v>
      </c>
      <c r="H2468" s="454">
        <v>0.1</v>
      </c>
      <c r="I2468" s="435">
        <f t="shared" si="137"/>
        <v>11.99</v>
      </c>
      <c r="J2468" s="346"/>
      <c r="K2468" s="6"/>
      <c r="L2468" s="6"/>
    </row>
    <row r="2469" spans="1:12" s="42" customFormat="1" ht="15" customHeight="1" x14ac:dyDescent="0.3">
      <c r="A2469" s="417"/>
      <c r="B2469" s="417" t="s">
        <v>7740</v>
      </c>
      <c r="C2469" s="441" t="s">
        <v>7741</v>
      </c>
      <c r="D2469" s="549">
        <v>35</v>
      </c>
      <c r="E2469" s="418" t="s">
        <v>1457</v>
      </c>
      <c r="F2469" s="544" t="s">
        <v>7745</v>
      </c>
      <c r="G2469" s="543">
        <v>10.9</v>
      </c>
      <c r="H2469" s="454">
        <v>0.1</v>
      </c>
      <c r="I2469" s="435">
        <f t="shared" si="137"/>
        <v>11.99</v>
      </c>
      <c r="J2469"/>
      <c r="K2469" s="27"/>
      <c r="L2469" s="27"/>
    </row>
    <row r="2470" spans="1:12" s="42" customFormat="1" ht="15" customHeight="1" x14ac:dyDescent="0.25">
      <c r="A2470" s="423"/>
      <c r="B2470" s="455">
        <v>5977</v>
      </c>
      <c r="C2470" s="485" t="s">
        <v>1708</v>
      </c>
      <c r="D2470" s="547">
        <v>2.73</v>
      </c>
      <c r="E2470" s="418" t="s">
        <v>1457</v>
      </c>
      <c r="F2470" s="419" t="s">
        <v>1457</v>
      </c>
      <c r="G2470" s="435">
        <f t="shared" ref="G2470:G2491" si="138">SUM(D2470)*0.4</f>
        <v>1.0920000000000001</v>
      </c>
      <c r="H2470" s="442"/>
      <c r="I2470" s="435">
        <f t="shared" si="137"/>
        <v>1.0920000000000001</v>
      </c>
      <c r="K2470" s="27"/>
      <c r="L2470" s="27"/>
    </row>
    <row r="2471" spans="1:12" s="42" customFormat="1" ht="15" customHeight="1" x14ac:dyDescent="0.25">
      <c r="A2471" s="423"/>
      <c r="B2471" s="455">
        <v>5978</v>
      </c>
      <c r="C2471" s="485" t="s">
        <v>1710</v>
      </c>
      <c r="D2471" s="547">
        <v>6.93</v>
      </c>
      <c r="E2471" s="418" t="s">
        <v>1457</v>
      </c>
      <c r="F2471" s="419" t="s">
        <v>1457</v>
      </c>
      <c r="G2471" s="435">
        <f t="shared" si="138"/>
        <v>2.7720000000000002</v>
      </c>
      <c r="H2471" s="442"/>
      <c r="I2471" s="435">
        <f t="shared" si="137"/>
        <v>2.7720000000000002</v>
      </c>
      <c r="K2471" s="27"/>
      <c r="L2471" s="27"/>
    </row>
    <row r="2472" spans="1:12" s="42" customFormat="1" ht="15" customHeight="1" x14ac:dyDescent="0.25">
      <c r="A2472" s="423"/>
      <c r="B2472" s="455">
        <v>5979</v>
      </c>
      <c r="C2472" s="485" t="s">
        <v>1711</v>
      </c>
      <c r="D2472" s="547">
        <v>6.93</v>
      </c>
      <c r="E2472" s="418" t="s">
        <v>1457</v>
      </c>
      <c r="F2472" s="419" t="s">
        <v>1457</v>
      </c>
      <c r="G2472" s="435">
        <f t="shared" si="138"/>
        <v>2.7720000000000002</v>
      </c>
      <c r="H2472" s="442"/>
      <c r="I2472" s="435">
        <f t="shared" si="137"/>
        <v>2.7720000000000002</v>
      </c>
      <c r="K2472" s="27"/>
      <c r="L2472" s="27"/>
    </row>
    <row r="2473" spans="1:12" s="42" customFormat="1" ht="15" customHeight="1" x14ac:dyDescent="0.25">
      <c r="A2473" s="423"/>
      <c r="B2473" s="455">
        <v>5980</v>
      </c>
      <c r="C2473" s="485" t="s">
        <v>1710</v>
      </c>
      <c r="D2473" s="547">
        <v>10.08</v>
      </c>
      <c r="E2473" s="418" t="s">
        <v>1457</v>
      </c>
      <c r="F2473" s="419" t="s">
        <v>1457</v>
      </c>
      <c r="G2473" s="435">
        <f t="shared" si="138"/>
        <v>4.032</v>
      </c>
      <c r="H2473" s="442"/>
      <c r="I2473" s="435">
        <f t="shared" si="137"/>
        <v>4.032</v>
      </c>
      <c r="K2473" s="27"/>
      <c r="L2473" s="27"/>
    </row>
    <row r="2474" spans="1:12" s="42" customFormat="1" ht="15" customHeight="1" x14ac:dyDescent="0.25">
      <c r="A2474" s="423"/>
      <c r="B2474" s="455">
        <v>5981</v>
      </c>
      <c r="C2474" s="485" t="s">
        <v>1711</v>
      </c>
      <c r="D2474" s="547">
        <v>10.08</v>
      </c>
      <c r="E2474" s="418" t="s">
        <v>1457</v>
      </c>
      <c r="F2474" s="419" t="s">
        <v>1457</v>
      </c>
      <c r="G2474" s="435">
        <f t="shared" si="138"/>
        <v>4.032</v>
      </c>
      <c r="H2474" s="442"/>
      <c r="I2474" s="435">
        <f t="shared" si="137"/>
        <v>4.032</v>
      </c>
      <c r="K2474" s="27"/>
      <c r="L2474" s="27"/>
    </row>
    <row r="2475" spans="1:12" s="42" customFormat="1" ht="15" customHeight="1" x14ac:dyDescent="0.25">
      <c r="A2475" s="423"/>
      <c r="B2475" s="455">
        <v>5982</v>
      </c>
      <c r="C2475" s="485" t="s">
        <v>1714</v>
      </c>
      <c r="D2475" s="547">
        <v>11.13</v>
      </c>
      <c r="E2475" s="418" t="s">
        <v>1457</v>
      </c>
      <c r="F2475" s="419" t="s">
        <v>1457</v>
      </c>
      <c r="G2475" s="435">
        <f t="shared" si="138"/>
        <v>4.4520000000000008</v>
      </c>
      <c r="H2475" s="442"/>
      <c r="I2475" s="435">
        <f t="shared" si="137"/>
        <v>4.4520000000000008</v>
      </c>
      <c r="K2475" s="27"/>
      <c r="L2475" s="27"/>
    </row>
    <row r="2476" spans="1:12" s="42" customFormat="1" ht="15" customHeight="1" x14ac:dyDescent="0.25">
      <c r="A2476" s="423"/>
      <c r="B2476" s="455">
        <v>5983</v>
      </c>
      <c r="C2476" s="485" t="s">
        <v>1715</v>
      </c>
      <c r="D2476" s="547">
        <v>11.13</v>
      </c>
      <c r="E2476" s="418" t="s">
        <v>1457</v>
      </c>
      <c r="F2476" s="419" t="s">
        <v>1457</v>
      </c>
      <c r="G2476" s="435">
        <f t="shared" si="138"/>
        <v>4.4520000000000008</v>
      </c>
      <c r="H2476" s="442"/>
      <c r="I2476" s="435">
        <f t="shared" si="137"/>
        <v>4.4520000000000008</v>
      </c>
      <c r="K2476" s="27"/>
      <c r="L2476" s="27"/>
    </row>
    <row r="2477" spans="1:12" s="42" customFormat="1" ht="15" customHeight="1" x14ac:dyDescent="0.25">
      <c r="A2477" s="423"/>
      <c r="B2477" s="455">
        <v>5984</v>
      </c>
      <c r="C2477" s="485" t="s">
        <v>2766</v>
      </c>
      <c r="D2477" s="547">
        <v>31.4</v>
      </c>
      <c r="E2477" s="418" t="s">
        <v>1457</v>
      </c>
      <c r="F2477" s="419" t="s">
        <v>1457</v>
      </c>
      <c r="G2477" s="435">
        <f t="shared" si="138"/>
        <v>12.56</v>
      </c>
      <c r="H2477" s="442"/>
      <c r="I2477" s="435">
        <f t="shared" si="137"/>
        <v>12.56</v>
      </c>
      <c r="K2477" s="27"/>
      <c r="L2477" s="27"/>
    </row>
    <row r="2478" spans="1:12" s="42" customFormat="1" ht="15" customHeight="1" x14ac:dyDescent="0.25">
      <c r="A2478" s="423"/>
      <c r="B2478" s="455">
        <v>5985</v>
      </c>
      <c r="C2478" s="485" t="s">
        <v>2767</v>
      </c>
      <c r="D2478" s="547">
        <v>31.4</v>
      </c>
      <c r="E2478" s="418" t="s">
        <v>1457</v>
      </c>
      <c r="F2478" s="419" t="s">
        <v>1457</v>
      </c>
      <c r="G2478" s="435">
        <f t="shared" si="138"/>
        <v>12.56</v>
      </c>
      <c r="H2478" s="442"/>
      <c r="I2478" s="435">
        <f t="shared" si="137"/>
        <v>12.56</v>
      </c>
      <c r="J2478" s="6"/>
      <c r="K2478" s="27"/>
      <c r="L2478" s="27"/>
    </row>
    <row r="2479" spans="1:12" ht="15" customHeight="1" x14ac:dyDescent="0.25">
      <c r="A2479" s="423"/>
      <c r="B2479" s="455">
        <v>5986</v>
      </c>
      <c r="C2479" s="485" t="s">
        <v>2220</v>
      </c>
      <c r="D2479" s="547">
        <v>2.73</v>
      </c>
      <c r="E2479" s="418" t="s">
        <v>1457</v>
      </c>
      <c r="F2479" s="419" t="s">
        <v>1457</v>
      </c>
      <c r="G2479" s="435">
        <f t="shared" si="138"/>
        <v>1.0920000000000001</v>
      </c>
      <c r="H2479" s="442"/>
      <c r="I2479" s="435">
        <f t="shared" si="137"/>
        <v>1.0920000000000001</v>
      </c>
      <c r="K2479" s="27"/>
      <c r="L2479" s="27"/>
    </row>
    <row r="2480" spans="1:12" s="27" customFormat="1" ht="15" customHeight="1" x14ac:dyDescent="0.25">
      <c r="A2480" s="423"/>
      <c r="B2480" s="455">
        <v>5987</v>
      </c>
      <c r="C2480" s="485" t="s">
        <v>2222</v>
      </c>
      <c r="D2480" s="547">
        <v>2.21</v>
      </c>
      <c r="E2480" s="418" t="s">
        <v>1457</v>
      </c>
      <c r="F2480" s="419" t="s">
        <v>1457</v>
      </c>
      <c r="G2480" s="435">
        <f t="shared" si="138"/>
        <v>0.88400000000000001</v>
      </c>
      <c r="H2480" s="442"/>
      <c r="I2480" s="435">
        <f t="shared" si="137"/>
        <v>0.88400000000000001</v>
      </c>
      <c r="J2480" s="6"/>
    </row>
    <row r="2481" spans="1:12" ht="15" customHeight="1" x14ac:dyDescent="0.25">
      <c r="A2481" s="423"/>
      <c r="B2481" s="455">
        <v>5988</v>
      </c>
      <c r="C2481" s="491" t="s">
        <v>2850</v>
      </c>
      <c r="D2481" s="547">
        <v>6.62</v>
      </c>
      <c r="E2481" s="468" t="s">
        <v>1457</v>
      </c>
      <c r="F2481" s="421" t="s">
        <v>1457</v>
      </c>
      <c r="G2481" s="435">
        <f t="shared" si="138"/>
        <v>2.6480000000000001</v>
      </c>
      <c r="H2481" s="454">
        <v>0.1</v>
      </c>
      <c r="I2481" s="435">
        <f t="shared" si="137"/>
        <v>2.9128000000000003</v>
      </c>
      <c r="K2481" s="27"/>
      <c r="L2481" s="27"/>
    </row>
    <row r="2482" spans="1:12" ht="15" customHeight="1" x14ac:dyDescent="0.25">
      <c r="A2482" s="423"/>
      <c r="B2482" s="455">
        <v>5989</v>
      </c>
      <c r="C2482" s="491" t="s">
        <v>2851</v>
      </c>
      <c r="D2482" s="547">
        <v>6.62</v>
      </c>
      <c r="E2482" s="468" t="s">
        <v>1457</v>
      </c>
      <c r="F2482" s="421" t="s">
        <v>1457</v>
      </c>
      <c r="G2482" s="435">
        <f t="shared" si="138"/>
        <v>2.6480000000000001</v>
      </c>
      <c r="H2482" s="454">
        <v>0.1</v>
      </c>
      <c r="I2482" s="435">
        <f t="shared" si="137"/>
        <v>2.9128000000000003</v>
      </c>
      <c r="K2482" s="27"/>
      <c r="L2482" s="27"/>
    </row>
    <row r="2483" spans="1:12" s="27" customFormat="1" ht="15" customHeight="1" x14ac:dyDescent="0.25">
      <c r="A2483" s="417"/>
      <c r="B2483" s="417" t="s">
        <v>9106</v>
      </c>
      <c r="C2483" s="441" t="s">
        <v>9107</v>
      </c>
      <c r="D2483" s="549">
        <v>6.62</v>
      </c>
      <c r="E2483" s="418" t="s">
        <v>1457</v>
      </c>
      <c r="F2483" s="421" t="s">
        <v>1457</v>
      </c>
      <c r="G2483" s="435">
        <f t="shared" si="138"/>
        <v>2.6480000000000001</v>
      </c>
      <c r="H2483" s="454">
        <v>0.1</v>
      </c>
      <c r="I2483" s="435">
        <f t="shared" si="137"/>
        <v>2.9128000000000003</v>
      </c>
      <c r="J2483" s="346"/>
    </row>
    <row r="2484" spans="1:12" s="27" customFormat="1" ht="15" customHeight="1" x14ac:dyDescent="0.25">
      <c r="A2484" s="423"/>
      <c r="B2484" s="455">
        <v>5991</v>
      </c>
      <c r="C2484" s="491" t="s">
        <v>2920</v>
      </c>
      <c r="D2484" s="547">
        <v>10.82</v>
      </c>
      <c r="E2484" s="468" t="s">
        <v>1457</v>
      </c>
      <c r="F2484" s="421" t="s">
        <v>1457</v>
      </c>
      <c r="G2484" s="435">
        <f t="shared" si="138"/>
        <v>4.3280000000000003</v>
      </c>
      <c r="H2484" s="454">
        <v>0.1</v>
      </c>
      <c r="I2484" s="435">
        <f t="shared" si="137"/>
        <v>4.7608000000000006</v>
      </c>
      <c r="J2484" s="6"/>
    </row>
    <row r="2485" spans="1:12" s="27" customFormat="1" ht="15" customHeight="1" x14ac:dyDescent="0.25">
      <c r="A2485" s="423"/>
      <c r="B2485" s="455">
        <v>5992</v>
      </c>
      <c r="C2485" s="491" t="s">
        <v>2921</v>
      </c>
      <c r="D2485" s="547">
        <v>10.82</v>
      </c>
      <c r="E2485" s="468" t="s">
        <v>1457</v>
      </c>
      <c r="F2485" s="421" t="s">
        <v>1457</v>
      </c>
      <c r="G2485" s="435">
        <f t="shared" si="138"/>
        <v>4.3280000000000003</v>
      </c>
      <c r="H2485" s="454">
        <v>0.1</v>
      </c>
      <c r="I2485" s="435">
        <f t="shared" si="137"/>
        <v>4.7608000000000006</v>
      </c>
    </row>
    <row r="2486" spans="1:12" s="27" customFormat="1" ht="15" customHeight="1" x14ac:dyDescent="0.3">
      <c r="A2486" s="423"/>
      <c r="B2486" s="417" t="s">
        <v>7361</v>
      </c>
      <c r="C2486" s="441" t="s">
        <v>7362</v>
      </c>
      <c r="D2486" s="549">
        <v>10.82</v>
      </c>
      <c r="E2486" s="468" t="s">
        <v>1457</v>
      </c>
      <c r="F2486" s="421" t="s">
        <v>1457</v>
      </c>
      <c r="G2486" s="435">
        <f t="shared" si="138"/>
        <v>4.3280000000000003</v>
      </c>
      <c r="H2486" s="454">
        <v>0.1</v>
      </c>
      <c r="I2486" s="435">
        <f t="shared" si="137"/>
        <v>4.7608000000000006</v>
      </c>
      <c r="J2486"/>
    </row>
    <row r="2487" spans="1:12" s="27" customFormat="1" ht="15" customHeight="1" x14ac:dyDescent="0.25">
      <c r="A2487" s="423"/>
      <c r="B2487" s="455">
        <v>5995</v>
      </c>
      <c r="C2487" s="485" t="s">
        <v>3621</v>
      </c>
      <c r="D2487" s="547">
        <v>17.75</v>
      </c>
      <c r="E2487" s="418" t="s">
        <v>1457</v>
      </c>
      <c r="F2487" s="419" t="s">
        <v>1457</v>
      </c>
      <c r="G2487" s="435">
        <f t="shared" si="138"/>
        <v>7.1000000000000005</v>
      </c>
      <c r="H2487" s="442"/>
      <c r="I2487" s="435">
        <f t="shared" si="137"/>
        <v>7.1000000000000005</v>
      </c>
    </row>
    <row r="2488" spans="1:12" s="27" customFormat="1" ht="15" customHeight="1" x14ac:dyDescent="0.25">
      <c r="A2488" s="423"/>
      <c r="B2488" s="455">
        <v>5996</v>
      </c>
      <c r="C2488" s="485" t="s">
        <v>3623</v>
      </c>
      <c r="D2488" s="547">
        <v>24.68</v>
      </c>
      <c r="E2488" s="418" t="s">
        <v>1457</v>
      </c>
      <c r="F2488" s="419" t="s">
        <v>1457</v>
      </c>
      <c r="G2488" s="435">
        <f t="shared" si="138"/>
        <v>9.8719999999999999</v>
      </c>
      <c r="H2488" s="442"/>
      <c r="I2488" s="435">
        <f t="shared" si="137"/>
        <v>9.8719999999999999</v>
      </c>
    </row>
    <row r="2489" spans="1:12" s="27" customFormat="1" ht="15" customHeight="1" x14ac:dyDescent="0.3">
      <c r="A2489" s="417"/>
      <c r="B2489" s="417" t="s">
        <v>7375</v>
      </c>
      <c r="C2489" s="441" t="s">
        <v>7376</v>
      </c>
      <c r="D2489" s="549">
        <v>68.14500000000001</v>
      </c>
      <c r="E2489" s="468" t="s">
        <v>1457</v>
      </c>
      <c r="F2489" s="421" t="s">
        <v>1457</v>
      </c>
      <c r="G2489" s="435">
        <f t="shared" si="138"/>
        <v>27.258000000000006</v>
      </c>
      <c r="H2489" s="454">
        <v>0.1</v>
      </c>
      <c r="I2489" s="435">
        <f t="shared" si="137"/>
        <v>29.983800000000006</v>
      </c>
      <c r="J2489"/>
    </row>
    <row r="2490" spans="1:12" s="27" customFormat="1" ht="15" customHeight="1" x14ac:dyDescent="0.3">
      <c r="A2490" s="417"/>
      <c r="B2490" s="417" t="s">
        <v>7369</v>
      </c>
      <c r="C2490" s="441" t="s">
        <v>7370</v>
      </c>
      <c r="D2490" s="549">
        <v>45.045000000000009</v>
      </c>
      <c r="E2490" s="468" t="s">
        <v>1457</v>
      </c>
      <c r="F2490" s="421" t="s">
        <v>1457</v>
      </c>
      <c r="G2490" s="435">
        <f t="shared" si="138"/>
        <v>18.018000000000004</v>
      </c>
      <c r="H2490" s="454">
        <v>0.1</v>
      </c>
      <c r="I2490" s="435">
        <f t="shared" si="137"/>
        <v>19.819800000000004</v>
      </c>
      <c r="J2490"/>
    </row>
    <row r="2491" spans="1:12" s="27" customFormat="1" ht="15" customHeight="1" x14ac:dyDescent="0.25">
      <c r="A2491" s="423"/>
      <c r="B2491" s="455">
        <v>5999</v>
      </c>
      <c r="C2491" s="488" t="s">
        <v>3361</v>
      </c>
      <c r="D2491" s="554">
        <v>3</v>
      </c>
      <c r="E2491" s="418" t="s">
        <v>1457</v>
      </c>
      <c r="F2491" s="419" t="s">
        <v>1457</v>
      </c>
      <c r="G2491" s="435">
        <f t="shared" si="138"/>
        <v>1.2000000000000002</v>
      </c>
      <c r="H2491" s="442"/>
      <c r="I2491" s="435">
        <f t="shared" si="137"/>
        <v>1.2000000000000002</v>
      </c>
    </row>
    <row r="2492" spans="1:12" s="27" customFormat="1" ht="15" customHeight="1" x14ac:dyDescent="0.25">
      <c r="A2492" s="423"/>
      <c r="B2492" s="445">
        <v>6004</v>
      </c>
      <c r="C2492" s="470" t="s">
        <v>72</v>
      </c>
      <c r="D2492" s="549">
        <v>8.0500000000000007</v>
      </c>
      <c r="E2492" s="418" t="s">
        <v>1458</v>
      </c>
      <c r="F2492" s="420" t="s">
        <v>1459</v>
      </c>
      <c r="G2492" s="435">
        <f>SUM(D2492)*0.5</f>
        <v>4.0250000000000004</v>
      </c>
      <c r="H2492" s="442"/>
      <c r="I2492" s="435">
        <f t="shared" si="137"/>
        <v>4.0250000000000004</v>
      </c>
    </row>
    <row r="2493" spans="1:12" s="27" customFormat="1" ht="15" customHeight="1" x14ac:dyDescent="0.25">
      <c r="A2493" s="423"/>
      <c r="B2493" s="445">
        <v>6018</v>
      </c>
      <c r="C2493" s="470" t="s">
        <v>51</v>
      </c>
      <c r="D2493" s="549">
        <v>4.24</v>
      </c>
      <c r="E2493" s="418" t="s">
        <v>1458</v>
      </c>
      <c r="F2493" s="420" t="s">
        <v>1458</v>
      </c>
      <c r="G2493" s="435">
        <f>SUM(D2493)*0.6</f>
        <v>2.544</v>
      </c>
      <c r="H2493" s="442"/>
      <c r="I2493" s="435">
        <f t="shared" si="137"/>
        <v>2.544</v>
      </c>
    </row>
    <row r="2494" spans="1:12" s="27" customFormat="1" ht="15" customHeight="1" x14ac:dyDescent="0.25">
      <c r="A2494" s="423"/>
      <c r="B2494" s="445">
        <v>6019</v>
      </c>
      <c r="C2494" s="492" t="s">
        <v>1916</v>
      </c>
      <c r="D2494" s="549">
        <v>21.08</v>
      </c>
      <c r="E2494" s="418" t="s">
        <v>1458</v>
      </c>
      <c r="F2494" s="420" t="s">
        <v>1458</v>
      </c>
      <c r="G2494" s="435">
        <f>SUM(D2494)*0.6</f>
        <v>12.647999999999998</v>
      </c>
      <c r="H2494" s="442"/>
      <c r="I2494" s="435">
        <f t="shared" si="137"/>
        <v>12.647999999999998</v>
      </c>
    </row>
    <row r="2495" spans="1:12" s="27" customFormat="1" ht="15" customHeight="1" x14ac:dyDescent="0.25">
      <c r="A2495" s="417"/>
      <c r="B2495" s="417" t="s">
        <v>9108</v>
      </c>
      <c r="C2495" s="441" t="s">
        <v>9109</v>
      </c>
      <c r="D2495" s="549">
        <v>39.9</v>
      </c>
      <c r="E2495" s="418" t="s">
        <v>1459</v>
      </c>
      <c r="F2495" s="416" t="s">
        <v>6917</v>
      </c>
      <c r="G2495" s="458">
        <v>17.329999999999998</v>
      </c>
      <c r="H2495" s="442"/>
      <c r="I2495" s="435">
        <f t="shared" si="137"/>
        <v>17.329999999999998</v>
      </c>
      <c r="J2495" s="346"/>
    </row>
    <row r="2496" spans="1:12" s="27" customFormat="1" ht="15" customHeight="1" x14ac:dyDescent="0.25">
      <c r="A2496" s="423"/>
      <c r="B2496" s="449">
        <v>6052</v>
      </c>
      <c r="C2496" s="465" t="s">
        <v>2627</v>
      </c>
      <c r="D2496" s="549">
        <v>6.5</v>
      </c>
      <c r="E2496" s="418" t="s">
        <v>1457</v>
      </c>
      <c r="F2496" s="419" t="s">
        <v>1457</v>
      </c>
      <c r="G2496" s="435">
        <f t="shared" ref="G2496:G2501" si="139">SUM(D2496)*0.4</f>
        <v>2.6</v>
      </c>
      <c r="H2496" s="442"/>
      <c r="I2496" s="435">
        <f t="shared" si="137"/>
        <v>2.6</v>
      </c>
    </row>
    <row r="2497" spans="1:10" s="27" customFormat="1" ht="15" customHeight="1" x14ac:dyDescent="0.25">
      <c r="A2497" s="423"/>
      <c r="B2497" s="449">
        <v>6053</v>
      </c>
      <c r="C2497" s="465" t="s">
        <v>85</v>
      </c>
      <c r="D2497" s="549">
        <v>8</v>
      </c>
      <c r="E2497" s="418" t="s">
        <v>1457</v>
      </c>
      <c r="F2497" s="419" t="s">
        <v>1457</v>
      </c>
      <c r="G2497" s="435">
        <f t="shared" si="139"/>
        <v>3.2</v>
      </c>
      <c r="H2497" s="442"/>
      <c r="I2497" s="435">
        <f t="shared" si="137"/>
        <v>3.2</v>
      </c>
    </row>
    <row r="2498" spans="1:10" s="27" customFormat="1" ht="15" customHeight="1" x14ac:dyDescent="0.25">
      <c r="A2498" s="423"/>
      <c r="B2498" s="449">
        <v>6054</v>
      </c>
      <c r="C2498" s="465" t="s">
        <v>1920</v>
      </c>
      <c r="D2498" s="549">
        <v>9.5</v>
      </c>
      <c r="E2498" s="418" t="s">
        <v>1457</v>
      </c>
      <c r="F2498" s="419" t="s">
        <v>1457</v>
      </c>
      <c r="G2498" s="435">
        <f t="shared" si="139"/>
        <v>3.8000000000000003</v>
      </c>
      <c r="H2498" s="442"/>
      <c r="I2498" s="435">
        <f t="shared" ref="I2498:I2561" si="140">SUM(G2498*H2498)+G2498</f>
        <v>3.8000000000000003</v>
      </c>
    </row>
    <row r="2499" spans="1:10" s="27" customFormat="1" ht="15" customHeight="1" x14ac:dyDescent="0.25">
      <c r="A2499" s="423"/>
      <c r="B2499" s="449">
        <v>6055</v>
      </c>
      <c r="C2499" s="465" t="s">
        <v>1922</v>
      </c>
      <c r="D2499" s="549">
        <v>11.5</v>
      </c>
      <c r="E2499" s="418" t="s">
        <v>1457</v>
      </c>
      <c r="F2499" s="419" t="s">
        <v>1457</v>
      </c>
      <c r="G2499" s="435">
        <f t="shared" si="139"/>
        <v>4.6000000000000005</v>
      </c>
      <c r="H2499" s="442"/>
      <c r="I2499" s="435">
        <f t="shared" si="140"/>
        <v>4.6000000000000005</v>
      </c>
    </row>
    <row r="2500" spans="1:10" s="27" customFormat="1" ht="15" customHeight="1" x14ac:dyDescent="0.25">
      <c r="A2500" s="423"/>
      <c r="B2500" s="449">
        <v>6056</v>
      </c>
      <c r="C2500" s="492" t="s">
        <v>1924</v>
      </c>
      <c r="D2500" s="549">
        <v>11.5</v>
      </c>
      <c r="E2500" s="418" t="s">
        <v>1457</v>
      </c>
      <c r="F2500" s="419" t="s">
        <v>1457</v>
      </c>
      <c r="G2500" s="435">
        <f t="shared" si="139"/>
        <v>4.6000000000000005</v>
      </c>
      <c r="H2500" s="442"/>
      <c r="I2500" s="435">
        <f t="shared" si="140"/>
        <v>4.6000000000000005</v>
      </c>
    </row>
    <row r="2501" spans="1:10" s="27" customFormat="1" ht="15" customHeight="1" x14ac:dyDescent="0.25">
      <c r="A2501" s="423"/>
      <c r="B2501" s="449">
        <v>6057</v>
      </c>
      <c r="C2501" s="465" t="s">
        <v>1926</v>
      </c>
      <c r="D2501" s="549">
        <v>13.750000000000002</v>
      </c>
      <c r="E2501" s="418" t="s">
        <v>1457</v>
      </c>
      <c r="F2501" s="419" t="s">
        <v>1457</v>
      </c>
      <c r="G2501" s="435">
        <f t="shared" si="139"/>
        <v>5.5000000000000009</v>
      </c>
      <c r="H2501" s="442"/>
      <c r="I2501" s="435">
        <f t="shared" si="140"/>
        <v>5.5000000000000009</v>
      </c>
      <c r="J2501" s="6"/>
    </row>
    <row r="2502" spans="1:10" s="27" customFormat="1" ht="15" customHeight="1" x14ac:dyDescent="0.25">
      <c r="A2502" s="417"/>
      <c r="B2502" s="417" t="s">
        <v>9110</v>
      </c>
      <c r="C2502" s="441" t="s">
        <v>9111</v>
      </c>
      <c r="D2502" s="549">
        <v>93.45</v>
      </c>
      <c r="E2502" s="418" t="s">
        <v>1458</v>
      </c>
      <c r="F2502" s="417" t="s">
        <v>1459</v>
      </c>
      <c r="G2502" s="435">
        <f>SUM(D2502)*0.5</f>
        <v>46.725000000000001</v>
      </c>
      <c r="H2502" s="442"/>
      <c r="I2502" s="435">
        <f t="shared" si="140"/>
        <v>46.725000000000001</v>
      </c>
      <c r="J2502" s="346"/>
    </row>
    <row r="2503" spans="1:10" s="27" customFormat="1" ht="15" customHeight="1" x14ac:dyDescent="0.3">
      <c r="A2503" s="417"/>
      <c r="B2503" s="417" t="s">
        <v>7117</v>
      </c>
      <c r="C2503" s="441" t="s">
        <v>7118</v>
      </c>
      <c r="D2503" s="549">
        <v>67.2</v>
      </c>
      <c r="E2503" s="418" t="s">
        <v>1458</v>
      </c>
      <c r="F2503" s="420" t="s">
        <v>1459</v>
      </c>
      <c r="G2503" s="435">
        <f>SUM(D2503)*0.5</f>
        <v>33.6</v>
      </c>
      <c r="H2503" s="442"/>
      <c r="I2503" s="435">
        <f t="shared" si="140"/>
        <v>33.6</v>
      </c>
      <c r="J2503"/>
    </row>
    <row r="2504" spans="1:10" s="27" customFormat="1" ht="15" customHeight="1" x14ac:dyDescent="0.25">
      <c r="A2504" s="441"/>
      <c r="B2504" s="445">
        <v>6075</v>
      </c>
      <c r="C2504" s="441" t="s">
        <v>6857</v>
      </c>
      <c r="D2504" s="549">
        <v>72.98</v>
      </c>
      <c r="E2504" s="418" t="s">
        <v>1459</v>
      </c>
      <c r="F2504" s="420" t="s">
        <v>1459</v>
      </c>
      <c r="G2504" s="435">
        <f>SUM(D2504)*0.5</f>
        <v>36.49</v>
      </c>
      <c r="H2504" s="442"/>
      <c r="I2504" s="435">
        <f t="shared" si="140"/>
        <v>36.49</v>
      </c>
      <c r="J2504" s="6"/>
    </row>
    <row r="2505" spans="1:10" s="27" customFormat="1" ht="15" customHeight="1" x14ac:dyDescent="0.3">
      <c r="A2505" s="417"/>
      <c r="B2505" s="417" t="s">
        <v>7075</v>
      </c>
      <c r="C2505" s="441" t="s">
        <v>7076</v>
      </c>
      <c r="D2505" s="549">
        <v>5.25</v>
      </c>
      <c r="E2505" s="418" t="s">
        <v>1458</v>
      </c>
      <c r="F2505" s="420" t="s">
        <v>1458</v>
      </c>
      <c r="G2505" s="435">
        <f>SUM(D2505)*0.6</f>
        <v>3.15</v>
      </c>
      <c r="H2505" s="442"/>
      <c r="I2505" s="435">
        <f t="shared" si="140"/>
        <v>3.15</v>
      </c>
      <c r="J2505"/>
    </row>
    <row r="2506" spans="1:10" s="27" customFormat="1" ht="15" customHeight="1" x14ac:dyDescent="0.25">
      <c r="A2506" s="417"/>
      <c r="B2506" s="417" t="s">
        <v>9112</v>
      </c>
      <c r="C2506" s="441" t="s">
        <v>9113</v>
      </c>
      <c r="D2506" s="549">
        <v>5.15</v>
      </c>
      <c r="E2506" s="418" t="s">
        <v>1457</v>
      </c>
      <c r="F2506" s="421" t="s">
        <v>1457</v>
      </c>
      <c r="G2506" s="435">
        <f t="shared" ref="G2506:G2514" si="141">SUM(D2506)*0.4</f>
        <v>2.06</v>
      </c>
      <c r="H2506" s="442"/>
      <c r="I2506" s="435">
        <f t="shared" si="140"/>
        <v>2.06</v>
      </c>
      <c r="J2506" s="346"/>
    </row>
    <row r="2507" spans="1:10" s="27" customFormat="1" ht="15" customHeight="1" x14ac:dyDescent="0.25">
      <c r="A2507" s="417"/>
      <c r="B2507" s="417" t="s">
        <v>9114</v>
      </c>
      <c r="C2507" s="441" t="s">
        <v>9115</v>
      </c>
      <c r="D2507" s="549">
        <v>5.15</v>
      </c>
      <c r="E2507" s="418" t="s">
        <v>1457</v>
      </c>
      <c r="F2507" s="421" t="s">
        <v>1457</v>
      </c>
      <c r="G2507" s="435">
        <f t="shared" si="141"/>
        <v>2.06</v>
      </c>
      <c r="H2507" s="442"/>
      <c r="I2507" s="435">
        <f t="shared" si="140"/>
        <v>2.06</v>
      </c>
      <c r="J2507" s="346"/>
    </row>
    <row r="2508" spans="1:10" s="27" customFormat="1" ht="15" customHeight="1" x14ac:dyDescent="0.25">
      <c r="A2508" s="417"/>
      <c r="B2508" s="417" t="s">
        <v>9116</v>
      </c>
      <c r="C2508" s="441" t="s">
        <v>9117</v>
      </c>
      <c r="D2508" s="549">
        <v>5.15</v>
      </c>
      <c r="E2508" s="418" t="s">
        <v>1457</v>
      </c>
      <c r="F2508" s="421" t="s">
        <v>1457</v>
      </c>
      <c r="G2508" s="435">
        <f t="shared" si="141"/>
        <v>2.06</v>
      </c>
      <c r="H2508" s="442"/>
      <c r="I2508" s="435">
        <f t="shared" si="140"/>
        <v>2.06</v>
      </c>
      <c r="J2508" s="346"/>
    </row>
    <row r="2509" spans="1:10" s="27" customFormat="1" ht="15" customHeight="1" x14ac:dyDescent="0.25">
      <c r="A2509" s="417"/>
      <c r="B2509" s="417" t="s">
        <v>9118</v>
      </c>
      <c r="C2509" s="441" t="s">
        <v>9119</v>
      </c>
      <c r="D2509" s="549">
        <v>6.51</v>
      </c>
      <c r="E2509" s="418" t="s">
        <v>1457</v>
      </c>
      <c r="F2509" s="421" t="s">
        <v>1457</v>
      </c>
      <c r="G2509" s="435">
        <f t="shared" si="141"/>
        <v>2.6040000000000001</v>
      </c>
      <c r="H2509" s="442"/>
      <c r="I2509" s="435">
        <f t="shared" si="140"/>
        <v>2.6040000000000001</v>
      </c>
      <c r="J2509" s="346"/>
    </row>
    <row r="2510" spans="1:10" s="27" customFormat="1" ht="15" customHeight="1" x14ac:dyDescent="0.25">
      <c r="A2510" s="417"/>
      <c r="B2510" s="417" t="s">
        <v>9120</v>
      </c>
      <c r="C2510" s="441" t="s">
        <v>9791</v>
      </c>
      <c r="D2510" s="549">
        <v>6.51</v>
      </c>
      <c r="E2510" s="418" t="s">
        <v>1457</v>
      </c>
      <c r="F2510" s="421" t="s">
        <v>1457</v>
      </c>
      <c r="G2510" s="435">
        <f t="shared" si="141"/>
        <v>2.6040000000000001</v>
      </c>
      <c r="H2510" s="442"/>
      <c r="I2510" s="435">
        <f t="shared" si="140"/>
        <v>2.6040000000000001</v>
      </c>
      <c r="J2510" s="346"/>
    </row>
    <row r="2511" spans="1:10" s="27" customFormat="1" ht="15" customHeight="1" x14ac:dyDescent="0.25">
      <c r="A2511" s="417"/>
      <c r="B2511" s="417" t="s">
        <v>9120</v>
      </c>
      <c r="C2511" s="441" t="s">
        <v>9121</v>
      </c>
      <c r="D2511" s="549">
        <v>6.51</v>
      </c>
      <c r="E2511" s="418" t="s">
        <v>1457</v>
      </c>
      <c r="F2511" s="421" t="s">
        <v>1457</v>
      </c>
      <c r="G2511" s="435">
        <f t="shared" si="141"/>
        <v>2.6040000000000001</v>
      </c>
      <c r="H2511" s="442"/>
      <c r="I2511" s="435">
        <f t="shared" si="140"/>
        <v>2.6040000000000001</v>
      </c>
      <c r="J2511" s="346"/>
    </row>
    <row r="2512" spans="1:10" s="27" customFormat="1" ht="15" customHeight="1" x14ac:dyDescent="0.25">
      <c r="A2512" s="417"/>
      <c r="B2512" s="417" t="s">
        <v>9122</v>
      </c>
      <c r="C2512" s="441" t="s">
        <v>9123</v>
      </c>
      <c r="D2512" s="549">
        <v>9.35</v>
      </c>
      <c r="E2512" s="418" t="s">
        <v>1457</v>
      </c>
      <c r="F2512" s="421" t="s">
        <v>1457</v>
      </c>
      <c r="G2512" s="435">
        <f t="shared" si="141"/>
        <v>3.74</v>
      </c>
      <c r="H2512" s="442"/>
      <c r="I2512" s="435">
        <f t="shared" si="140"/>
        <v>3.74</v>
      </c>
      <c r="J2512" s="346"/>
    </row>
    <row r="2513" spans="1:12" s="27" customFormat="1" ht="15" customHeight="1" x14ac:dyDescent="0.25">
      <c r="A2513" s="417"/>
      <c r="B2513" s="417" t="s">
        <v>9124</v>
      </c>
      <c r="C2513" s="441" t="s">
        <v>9125</v>
      </c>
      <c r="D2513" s="549">
        <v>9.35</v>
      </c>
      <c r="E2513" s="418" t="s">
        <v>1457</v>
      </c>
      <c r="F2513" s="421" t="s">
        <v>1457</v>
      </c>
      <c r="G2513" s="435">
        <f t="shared" si="141"/>
        <v>3.74</v>
      </c>
      <c r="H2513" s="442"/>
      <c r="I2513" s="435">
        <f t="shared" si="140"/>
        <v>3.74</v>
      </c>
      <c r="J2513" s="346"/>
    </row>
    <row r="2514" spans="1:12" s="27" customFormat="1" ht="15" customHeight="1" x14ac:dyDescent="0.25">
      <c r="A2514" s="417"/>
      <c r="B2514" s="417" t="s">
        <v>9126</v>
      </c>
      <c r="C2514" s="441" t="s">
        <v>9127</v>
      </c>
      <c r="D2514" s="549">
        <v>9.35</v>
      </c>
      <c r="E2514" s="418" t="s">
        <v>1457</v>
      </c>
      <c r="F2514" s="421" t="s">
        <v>1457</v>
      </c>
      <c r="G2514" s="435">
        <f t="shared" si="141"/>
        <v>3.74</v>
      </c>
      <c r="H2514" s="442"/>
      <c r="I2514" s="435">
        <f t="shared" si="140"/>
        <v>3.74</v>
      </c>
      <c r="J2514" s="346"/>
    </row>
    <row r="2515" spans="1:12" s="27" customFormat="1" ht="15" customHeight="1" x14ac:dyDescent="0.25">
      <c r="A2515" s="417"/>
      <c r="B2515" s="445">
        <v>6184</v>
      </c>
      <c r="C2515" s="470" t="s">
        <v>164</v>
      </c>
      <c r="D2515" s="549">
        <v>34.549999999999997</v>
      </c>
      <c r="E2515" s="418" t="s">
        <v>1457</v>
      </c>
      <c r="F2515" s="459" t="s">
        <v>3960</v>
      </c>
      <c r="G2515" s="446">
        <v>11.9</v>
      </c>
      <c r="H2515" s="442"/>
      <c r="I2515" s="435">
        <f t="shared" si="140"/>
        <v>11.9</v>
      </c>
      <c r="J2515" s="6"/>
    </row>
    <row r="2516" spans="1:12" ht="15" customHeight="1" x14ac:dyDescent="0.25">
      <c r="A2516" s="417"/>
      <c r="B2516" s="445">
        <v>6185</v>
      </c>
      <c r="C2516" s="470" t="s">
        <v>163</v>
      </c>
      <c r="D2516" s="549">
        <v>34.549999999999997</v>
      </c>
      <c r="E2516" s="418" t="s">
        <v>1457</v>
      </c>
      <c r="F2516" s="459" t="s">
        <v>3960</v>
      </c>
      <c r="G2516" s="446">
        <v>11.9</v>
      </c>
      <c r="H2516" s="442"/>
      <c r="I2516" s="435">
        <f t="shared" si="140"/>
        <v>11.9</v>
      </c>
      <c r="K2516" s="27"/>
      <c r="L2516" s="27"/>
    </row>
    <row r="2517" spans="1:12" ht="15" customHeight="1" x14ac:dyDescent="0.25">
      <c r="A2517" s="417"/>
      <c r="B2517" s="417" t="s">
        <v>9128</v>
      </c>
      <c r="C2517" s="441" t="s">
        <v>7736</v>
      </c>
      <c r="D2517" s="549">
        <v>4.1900000000000004</v>
      </c>
      <c r="E2517" s="418" t="s">
        <v>1457</v>
      </c>
      <c r="F2517" s="416" t="s">
        <v>7724</v>
      </c>
      <c r="G2517" s="458">
        <v>1.31</v>
      </c>
      <c r="H2517" s="442"/>
      <c r="I2517" s="435">
        <f t="shared" si="140"/>
        <v>1.31</v>
      </c>
      <c r="J2517" s="346"/>
      <c r="K2517" s="27"/>
      <c r="L2517" s="27"/>
    </row>
    <row r="2518" spans="1:12" ht="15" customHeight="1" x14ac:dyDescent="0.25">
      <c r="A2518" s="417"/>
      <c r="B2518" s="417" t="s">
        <v>9129</v>
      </c>
      <c r="C2518" s="441" t="s">
        <v>9130</v>
      </c>
      <c r="D2518" s="549">
        <v>15.65</v>
      </c>
      <c r="E2518" s="418" t="s">
        <v>1457</v>
      </c>
      <c r="F2518" s="421" t="s">
        <v>1457</v>
      </c>
      <c r="G2518" s="435">
        <f>SUM(D2518)*0.4</f>
        <v>6.2600000000000007</v>
      </c>
      <c r="H2518" s="442"/>
      <c r="I2518" s="435">
        <f t="shared" si="140"/>
        <v>6.2600000000000007</v>
      </c>
      <c r="J2518" s="346"/>
      <c r="K2518" s="27"/>
      <c r="L2518" s="27"/>
    </row>
    <row r="2519" spans="1:12" ht="15" customHeight="1" x14ac:dyDescent="0.25">
      <c r="A2519" s="417"/>
      <c r="B2519" s="417" t="s">
        <v>9131</v>
      </c>
      <c r="C2519" s="441" t="s">
        <v>9132</v>
      </c>
      <c r="D2519" s="549">
        <v>15.65</v>
      </c>
      <c r="E2519" s="418" t="s">
        <v>1457</v>
      </c>
      <c r="F2519" s="421" t="s">
        <v>1457</v>
      </c>
      <c r="G2519" s="435">
        <f>SUM(D2519)*0.4</f>
        <v>6.2600000000000007</v>
      </c>
      <c r="H2519" s="442"/>
      <c r="I2519" s="435">
        <f t="shared" si="140"/>
        <v>6.2600000000000007</v>
      </c>
      <c r="J2519" s="346"/>
      <c r="K2519" s="27"/>
      <c r="L2519" s="27"/>
    </row>
    <row r="2520" spans="1:12" ht="15" customHeight="1" x14ac:dyDescent="0.25">
      <c r="A2520" s="417"/>
      <c r="B2520" s="445">
        <v>6198</v>
      </c>
      <c r="C2520" s="470" t="s">
        <v>925</v>
      </c>
      <c r="D2520" s="549">
        <v>15.65</v>
      </c>
      <c r="E2520" s="418" t="s">
        <v>1457</v>
      </c>
      <c r="F2520" s="459" t="s">
        <v>3959</v>
      </c>
      <c r="G2520" s="446">
        <v>5.9</v>
      </c>
      <c r="H2520" s="442"/>
      <c r="I2520" s="435">
        <f t="shared" si="140"/>
        <v>5.9</v>
      </c>
      <c r="K2520" s="27"/>
      <c r="L2520" s="27"/>
    </row>
    <row r="2521" spans="1:12" ht="15" customHeight="1" x14ac:dyDescent="0.25">
      <c r="A2521" s="417"/>
      <c r="B2521" s="417" t="s">
        <v>9133</v>
      </c>
      <c r="C2521" s="441" t="s">
        <v>9134</v>
      </c>
      <c r="D2521" s="549">
        <v>15.65</v>
      </c>
      <c r="E2521" s="418" t="s">
        <v>1457</v>
      </c>
      <c r="F2521" s="416" t="s">
        <v>9135</v>
      </c>
      <c r="G2521" s="458">
        <v>4.9000000000000004</v>
      </c>
      <c r="H2521" s="442"/>
      <c r="I2521" s="435">
        <f t="shared" si="140"/>
        <v>4.9000000000000004</v>
      </c>
      <c r="J2521" s="346"/>
      <c r="K2521" s="27"/>
      <c r="L2521" s="27"/>
    </row>
    <row r="2522" spans="1:12" ht="15" customHeight="1" x14ac:dyDescent="0.25">
      <c r="A2522" s="417"/>
      <c r="B2522" s="417" t="s">
        <v>9136</v>
      </c>
      <c r="C2522" s="441" t="s">
        <v>9137</v>
      </c>
      <c r="D2522" s="549">
        <v>25.5</v>
      </c>
      <c r="E2522" s="418" t="s">
        <v>1457</v>
      </c>
      <c r="F2522" s="416" t="s">
        <v>9139</v>
      </c>
      <c r="G2522" s="458">
        <v>8.9</v>
      </c>
      <c r="H2522" s="442"/>
      <c r="I2522" s="435">
        <f t="shared" si="140"/>
        <v>8.9</v>
      </c>
      <c r="J2522" s="346"/>
      <c r="K2522" s="27"/>
      <c r="L2522" s="27"/>
    </row>
    <row r="2523" spans="1:12" ht="15" customHeight="1" x14ac:dyDescent="0.25">
      <c r="A2523" s="417"/>
      <c r="B2523" s="417" t="s">
        <v>9140</v>
      </c>
      <c r="C2523" s="441" t="s">
        <v>9141</v>
      </c>
      <c r="D2523" s="549">
        <v>25.5</v>
      </c>
      <c r="E2523" s="418" t="s">
        <v>1457</v>
      </c>
      <c r="F2523" s="416" t="s">
        <v>9139</v>
      </c>
      <c r="G2523" s="458">
        <v>8.9</v>
      </c>
      <c r="H2523" s="442"/>
      <c r="I2523" s="435">
        <f t="shared" si="140"/>
        <v>8.9</v>
      </c>
      <c r="J2523" s="346"/>
      <c r="K2523" s="27"/>
      <c r="L2523" s="27"/>
    </row>
    <row r="2524" spans="1:12" ht="15" customHeight="1" x14ac:dyDescent="0.25">
      <c r="A2524" s="417"/>
      <c r="B2524" s="455">
        <v>6203</v>
      </c>
      <c r="C2524" s="463" t="s">
        <v>177</v>
      </c>
      <c r="D2524" s="554">
        <v>24.15</v>
      </c>
      <c r="E2524" s="418" t="s">
        <v>1457</v>
      </c>
      <c r="F2524" s="420" t="s">
        <v>1459</v>
      </c>
      <c r="G2524" s="435">
        <f>SUM(D2524)*0.5</f>
        <v>12.074999999999999</v>
      </c>
      <c r="H2524" s="442"/>
      <c r="I2524" s="435">
        <f t="shared" si="140"/>
        <v>12.074999999999999</v>
      </c>
      <c r="K2524" s="27"/>
      <c r="L2524" s="27"/>
    </row>
    <row r="2525" spans="1:12" ht="15" customHeight="1" x14ac:dyDescent="0.25">
      <c r="A2525" s="424" t="s">
        <v>6587</v>
      </c>
      <c r="B2525" s="417" t="s">
        <v>10062</v>
      </c>
      <c r="C2525" s="441" t="s">
        <v>10063</v>
      </c>
      <c r="D2525" s="549">
        <v>210</v>
      </c>
      <c r="E2525" s="418" t="s">
        <v>1459</v>
      </c>
      <c r="F2525" s="544" t="s">
        <v>10064</v>
      </c>
      <c r="G2525" s="543">
        <v>14.5</v>
      </c>
      <c r="H2525" s="442"/>
      <c r="I2525" s="435">
        <f t="shared" si="140"/>
        <v>14.5</v>
      </c>
      <c r="J2525" s="346"/>
    </row>
    <row r="2526" spans="1:12" ht="15" customHeight="1" x14ac:dyDescent="0.25">
      <c r="A2526" s="424" t="s">
        <v>6587</v>
      </c>
      <c r="B2526" s="417" t="s">
        <v>9142</v>
      </c>
      <c r="C2526" s="441" t="s">
        <v>9143</v>
      </c>
      <c r="D2526" s="549">
        <v>220.5</v>
      </c>
      <c r="E2526" s="418" t="s">
        <v>1459</v>
      </c>
      <c r="F2526" s="416" t="s">
        <v>9144</v>
      </c>
      <c r="G2526" s="458">
        <v>15.23</v>
      </c>
      <c r="H2526" s="442"/>
      <c r="I2526" s="435">
        <f t="shared" si="140"/>
        <v>15.23</v>
      </c>
      <c r="J2526" s="346"/>
      <c r="K2526" s="27"/>
      <c r="L2526" s="27"/>
    </row>
    <row r="2527" spans="1:12" ht="15" customHeight="1" x14ac:dyDescent="0.25">
      <c r="A2527" s="424" t="s">
        <v>6587</v>
      </c>
      <c r="B2527" s="417" t="s">
        <v>8051</v>
      </c>
      <c r="C2527" s="441" t="s">
        <v>8052</v>
      </c>
      <c r="D2527" s="549">
        <v>220.5</v>
      </c>
      <c r="E2527" s="418" t="s">
        <v>1459</v>
      </c>
      <c r="F2527" s="416" t="s">
        <v>9144</v>
      </c>
      <c r="G2527" s="458">
        <v>15.23</v>
      </c>
      <c r="H2527" s="442"/>
      <c r="I2527" s="435">
        <f t="shared" si="140"/>
        <v>15.23</v>
      </c>
      <c r="J2527" s="346"/>
      <c r="K2527" s="27"/>
      <c r="L2527" s="27"/>
    </row>
    <row r="2528" spans="1:12" ht="15" customHeight="1" x14ac:dyDescent="0.25">
      <c r="A2528" s="417"/>
      <c r="B2528" s="417" t="s">
        <v>9145</v>
      </c>
      <c r="C2528" s="441" t="s">
        <v>9146</v>
      </c>
      <c r="D2528" s="549">
        <v>4.1900000000000004</v>
      </c>
      <c r="E2528" s="418" t="s">
        <v>1457</v>
      </c>
      <c r="F2528" s="416" t="s">
        <v>7724</v>
      </c>
      <c r="G2528" s="458">
        <v>1.31</v>
      </c>
      <c r="H2528" s="442"/>
      <c r="I2528" s="435">
        <f t="shared" si="140"/>
        <v>1.31</v>
      </c>
      <c r="J2528" s="346"/>
      <c r="K2528" s="27"/>
      <c r="L2528" s="27"/>
    </row>
    <row r="2529" spans="1:12" ht="15" customHeight="1" x14ac:dyDescent="0.25">
      <c r="A2529" s="417"/>
      <c r="B2529" s="417" t="s">
        <v>9147</v>
      </c>
      <c r="C2529" s="441" t="s">
        <v>9148</v>
      </c>
      <c r="D2529" s="549">
        <v>4.1900000000000004</v>
      </c>
      <c r="E2529" s="418" t="s">
        <v>1457</v>
      </c>
      <c r="F2529" s="416" t="s">
        <v>7724</v>
      </c>
      <c r="G2529" s="458">
        <v>1.31</v>
      </c>
      <c r="H2529" s="442"/>
      <c r="I2529" s="435">
        <f t="shared" si="140"/>
        <v>1.31</v>
      </c>
      <c r="J2529" s="346"/>
      <c r="K2529" s="27"/>
      <c r="L2529" s="27"/>
    </row>
    <row r="2530" spans="1:12" ht="15" customHeight="1" x14ac:dyDescent="0.25">
      <c r="A2530" s="417"/>
      <c r="B2530" s="417" t="s">
        <v>9149</v>
      </c>
      <c r="C2530" s="441" t="s">
        <v>9150</v>
      </c>
      <c r="D2530" s="549">
        <v>4.1900000000000004</v>
      </c>
      <c r="E2530" s="418" t="s">
        <v>1457</v>
      </c>
      <c r="F2530" s="416" t="s">
        <v>7724</v>
      </c>
      <c r="G2530" s="458">
        <v>1.31</v>
      </c>
      <c r="H2530" s="442"/>
      <c r="I2530" s="435">
        <f t="shared" si="140"/>
        <v>1.31</v>
      </c>
      <c r="J2530" s="346"/>
      <c r="K2530" s="42"/>
      <c r="L2530" s="42"/>
    </row>
    <row r="2531" spans="1:12" ht="15" customHeight="1" x14ac:dyDescent="0.25">
      <c r="A2531" s="424" t="s">
        <v>6587</v>
      </c>
      <c r="B2531" s="417" t="s">
        <v>9152</v>
      </c>
      <c r="C2531" s="441" t="s">
        <v>9153</v>
      </c>
      <c r="D2531" s="549">
        <v>233.1</v>
      </c>
      <c r="E2531" s="418" t="s">
        <v>1459</v>
      </c>
      <c r="F2531" s="416" t="s">
        <v>6862</v>
      </c>
      <c r="G2531" s="458">
        <v>16.28</v>
      </c>
      <c r="H2531" s="442"/>
      <c r="I2531" s="435">
        <f t="shared" si="140"/>
        <v>16.28</v>
      </c>
      <c r="J2531" s="346"/>
      <c r="K2531" s="42"/>
      <c r="L2531" s="42"/>
    </row>
    <row r="2532" spans="1:12" ht="15" customHeight="1" x14ac:dyDescent="0.25">
      <c r="A2532" s="424" t="s">
        <v>6587</v>
      </c>
      <c r="B2532" s="417" t="s">
        <v>10065</v>
      </c>
      <c r="C2532" s="441" t="s">
        <v>10066</v>
      </c>
      <c r="D2532" s="549">
        <v>222</v>
      </c>
      <c r="E2532" s="418" t="s">
        <v>1459</v>
      </c>
      <c r="F2532" s="544" t="s">
        <v>10067</v>
      </c>
      <c r="G2532" s="543">
        <v>15.5</v>
      </c>
      <c r="H2532" s="442"/>
      <c r="I2532" s="435">
        <f t="shared" si="140"/>
        <v>15.5</v>
      </c>
      <c r="J2532" s="346"/>
    </row>
    <row r="2533" spans="1:12" ht="15" customHeight="1" x14ac:dyDescent="0.25">
      <c r="A2533" s="493" t="s">
        <v>6587</v>
      </c>
      <c r="B2533" s="445">
        <v>6256</v>
      </c>
      <c r="C2533" s="441" t="s">
        <v>6858</v>
      </c>
      <c r="D2533" s="549">
        <v>245.7</v>
      </c>
      <c r="E2533" s="418" t="s">
        <v>1459</v>
      </c>
      <c r="F2533" s="494" t="s">
        <v>6859</v>
      </c>
      <c r="G2533" s="422">
        <v>18.38</v>
      </c>
      <c r="H2533" s="442"/>
      <c r="I2533" s="435">
        <f t="shared" si="140"/>
        <v>18.38</v>
      </c>
      <c r="K2533" s="42"/>
      <c r="L2533" s="42"/>
    </row>
    <row r="2534" spans="1:12" ht="15" customHeight="1" x14ac:dyDescent="0.3">
      <c r="A2534" s="493" t="s">
        <v>6587</v>
      </c>
      <c r="B2534" s="417" t="s">
        <v>7758</v>
      </c>
      <c r="C2534" s="441" t="s">
        <v>7759</v>
      </c>
      <c r="D2534" s="549">
        <v>245.7</v>
      </c>
      <c r="E2534" s="418" t="s">
        <v>1459</v>
      </c>
      <c r="F2534" s="416" t="s">
        <v>6859</v>
      </c>
      <c r="G2534" s="422">
        <v>18.38</v>
      </c>
      <c r="H2534" s="442"/>
      <c r="I2534" s="435">
        <f t="shared" si="140"/>
        <v>18.38</v>
      </c>
      <c r="J2534"/>
      <c r="K2534" s="42"/>
      <c r="L2534" s="42"/>
    </row>
    <row r="2535" spans="1:12" ht="15" customHeight="1" x14ac:dyDescent="0.3">
      <c r="A2535" s="493" t="s">
        <v>6587</v>
      </c>
      <c r="B2535" s="417" t="s">
        <v>7760</v>
      </c>
      <c r="C2535" s="441" t="s">
        <v>7761</v>
      </c>
      <c r="D2535" s="549">
        <v>245.7</v>
      </c>
      <c r="E2535" s="418" t="s">
        <v>1459</v>
      </c>
      <c r="F2535" s="416" t="s">
        <v>6859</v>
      </c>
      <c r="G2535" s="422">
        <v>18.38</v>
      </c>
      <c r="H2535" s="442"/>
      <c r="I2535" s="435">
        <f t="shared" si="140"/>
        <v>18.38</v>
      </c>
      <c r="J2535"/>
      <c r="K2535" s="42"/>
      <c r="L2535" s="42"/>
    </row>
    <row r="2536" spans="1:12" ht="15" customHeight="1" x14ac:dyDescent="0.25">
      <c r="A2536" s="423"/>
      <c r="B2536" s="455">
        <v>6259</v>
      </c>
      <c r="C2536" s="485" t="s">
        <v>928</v>
      </c>
      <c r="D2536" s="554">
        <v>10.4</v>
      </c>
      <c r="E2536" s="418" t="s">
        <v>1458</v>
      </c>
      <c r="F2536" s="420" t="s">
        <v>1458</v>
      </c>
      <c r="G2536" s="435">
        <f>SUM(D2536)*0.6</f>
        <v>6.24</v>
      </c>
      <c r="H2536" s="442"/>
      <c r="I2536" s="435">
        <f t="shared" si="140"/>
        <v>6.24</v>
      </c>
      <c r="K2536" s="42"/>
      <c r="L2536" s="42"/>
    </row>
    <row r="2537" spans="1:12" ht="15" customHeight="1" x14ac:dyDescent="0.25">
      <c r="A2537" s="417"/>
      <c r="B2537" s="417" t="s">
        <v>9154</v>
      </c>
      <c r="C2537" s="441" t="s">
        <v>9155</v>
      </c>
      <c r="D2537" s="549">
        <v>73.400000000000006</v>
      </c>
      <c r="E2537" s="418" t="s">
        <v>1458</v>
      </c>
      <c r="F2537" s="417" t="s">
        <v>1459</v>
      </c>
      <c r="G2537" s="435">
        <f>SUM(D2537)*0.5</f>
        <v>36.700000000000003</v>
      </c>
      <c r="H2537" s="442"/>
      <c r="I2537" s="435">
        <f t="shared" si="140"/>
        <v>36.700000000000003</v>
      </c>
      <c r="J2537" s="346"/>
      <c r="K2537" s="42"/>
      <c r="L2537" s="42"/>
    </row>
    <row r="2538" spans="1:12" ht="15" customHeight="1" x14ac:dyDescent="0.25">
      <c r="A2538" s="417"/>
      <c r="B2538" s="417" t="s">
        <v>9156</v>
      </c>
      <c r="C2538" s="441" t="s">
        <v>9157</v>
      </c>
      <c r="D2538" s="549">
        <v>73.400000000000006</v>
      </c>
      <c r="E2538" s="418" t="s">
        <v>1458</v>
      </c>
      <c r="F2538" s="417" t="s">
        <v>1459</v>
      </c>
      <c r="G2538" s="435">
        <f>SUM(D2538)*0.5</f>
        <v>36.700000000000003</v>
      </c>
      <c r="H2538" s="442"/>
      <c r="I2538" s="435">
        <f t="shared" si="140"/>
        <v>36.700000000000003</v>
      </c>
      <c r="J2538" s="346"/>
      <c r="K2538" s="42"/>
      <c r="L2538" s="42"/>
    </row>
    <row r="2539" spans="1:12" ht="15" customHeight="1" x14ac:dyDescent="0.3">
      <c r="A2539" s="417"/>
      <c r="B2539" s="417" t="s">
        <v>7393</v>
      </c>
      <c r="C2539" s="441" t="s">
        <v>7394</v>
      </c>
      <c r="D2539" s="549">
        <v>6.2</v>
      </c>
      <c r="E2539" s="468" t="s">
        <v>1457</v>
      </c>
      <c r="F2539" s="419" t="s">
        <v>1457</v>
      </c>
      <c r="G2539" s="435">
        <f>SUM(D2539)*0.4</f>
        <v>2.4800000000000004</v>
      </c>
      <c r="H2539" s="442"/>
      <c r="I2539" s="435">
        <f t="shared" si="140"/>
        <v>2.4800000000000004</v>
      </c>
      <c r="J2539"/>
      <c r="K2539" s="42"/>
      <c r="L2539" s="42"/>
    </row>
    <row r="2540" spans="1:12" ht="15" customHeight="1" x14ac:dyDescent="0.25">
      <c r="A2540" s="423"/>
      <c r="B2540" s="449">
        <v>6263</v>
      </c>
      <c r="C2540" s="464" t="s">
        <v>1186</v>
      </c>
      <c r="D2540" s="549">
        <v>3.9</v>
      </c>
      <c r="E2540" s="468" t="s">
        <v>1457</v>
      </c>
      <c r="F2540" s="495" t="s">
        <v>4621</v>
      </c>
      <c r="G2540" s="435">
        <v>1.39</v>
      </c>
      <c r="H2540" s="442"/>
      <c r="I2540" s="435">
        <f t="shared" si="140"/>
        <v>1.39</v>
      </c>
      <c r="K2540" s="42"/>
      <c r="L2540" s="42"/>
    </row>
    <row r="2541" spans="1:12" ht="15" customHeight="1" x14ac:dyDescent="0.25">
      <c r="A2541" s="441"/>
      <c r="B2541" s="445">
        <v>6264</v>
      </c>
      <c r="C2541" s="441" t="s">
        <v>1188</v>
      </c>
      <c r="D2541" s="549">
        <v>3.9</v>
      </c>
      <c r="E2541" s="468" t="s">
        <v>1457</v>
      </c>
      <c r="F2541" s="495" t="s">
        <v>4621</v>
      </c>
      <c r="G2541" s="435">
        <v>1.39</v>
      </c>
      <c r="H2541" s="442"/>
      <c r="I2541" s="435">
        <f t="shared" si="140"/>
        <v>1.39</v>
      </c>
      <c r="J2541" s="387"/>
      <c r="K2541" s="42"/>
      <c r="L2541" s="42"/>
    </row>
    <row r="2542" spans="1:12" ht="15" customHeight="1" x14ac:dyDescent="0.25">
      <c r="A2542" s="441"/>
      <c r="B2542" s="445">
        <v>6265</v>
      </c>
      <c r="C2542" s="441" t="s">
        <v>6990</v>
      </c>
      <c r="D2542" s="549">
        <v>6.8</v>
      </c>
      <c r="E2542" s="468" t="s">
        <v>1457</v>
      </c>
      <c r="F2542" s="419" t="s">
        <v>1457</v>
      </c>
      <c r="G2542" s="435">
        <f>SUM(D2542)*0.4</f>
        <v>2.72</v>
      </c>
      <c r="H2542" s="442"/>
      <c r="I2542" s="435">
        <f t="shared" si="140"/>
        <v>2.72</v>
      </c>
      <c r="J2542" s="387"/>
      <c r="K2542" s="42"/>
      <c r="L2542" s="42"/>
    </row>
    <row r="2543" spans="1:12" ht="15" customHeight="1" x14ac:dyDescent="0.25">
      <c r="A2543" s="417"/>
      <c r="B2543" s="417" t="s">
        <v>9158</v>
      </c>
      <c r="C2543" s="441" t="s">
        <v>9159</v>
      </c>
      <c r="D2543" s="549">
        <v>87.15</v>
      </c>
      <c r="E2543" s="418" t="s">
        <v>1457</v>
      </c>
      <c r="F2543" s="421" t="s">
        <v>1457</v>
      </c>
      <c r="G2543" s="435">
        <f>SUM(D2543)*0.4</f>
        <v>34.860000000000007</v>
      </c>
      <c r="H2543" s="442"/>
      <c r="I2543" s="435">
        <f t="shared" si="140"/>
        <v>34.860000000000007</v>
      </c>
      <c r="J2543" s="346"/>
      <c r="K2543" s="42"/>
      <c r="L2543" s="42"/>
    </row>
    <row r="2544" spans="1:12" ht="15" customHeight="1" x14ac:dyDescent="0.25">
      <c r="A2544" s="423"/>
      <c r="B2544" s="455">
        <v>6268</v>
      </c>
      <c r="C2544" s="485" t="s">
        <v>719</v>
      </c>
      <c r="D2544" s="554">
        <v>25.73</v>
      </c>
      <c r="E2544" s="418" t="s">
        <v>1458</v>
      </c>
      <c r="F2544" s="420" t="s">
        <v>1458</v>
      </c>
      <c r="G2544" s="435">
        <f>SUM(D2544)*0.6</f>
        <v>15.437999999999999</v>
      </c>
      <c r="H2544" s="442"/>
      <c r="I2544" s="435">
        <f t="shared" si="140"/>
        <v>15.437999999999999</v>
      </c>
      <c r="K2544" s="42"/>
      <c r="L2544" s="42"/>
    </row>
    <row r="2545" spans="1:12" ht="15" customHeight="1" x14ac:dyDescent="0.25">
      <c r="A2545" s="423"/>
      <c r="B2545" s="455">
        <v>6269</v>
      </c>
      <c r="C2545" s="485" t="s">
        <v>720</v>
      </c>
      <c r="D2545" s="554">
        <v>29.4</v>
      </c>
      <c r="E2545" s="418" t="s">
        <v>1458</v>
      </c>
      <c r="F2545" s="420" t="s">
        <v>1458</v>
      </c>
      <c r="G2545" s="435">
        <f>SUM(D2545)*0.6</f>
        <v>17.639999999999997</v>
      </c>
      <c r="H2545" s="442"/>
      <c r="I2545" s="435">
        <f t="shared" si="140"/>
        <v>17.639999999999997</v>
      </c>
      <c r="K2545" s="42"/>
      <c r="L2545" s="42"/>
    </row>
    <row r="2546" spans="1:12" ht="15" customHeight="1" x14ac:dyDescent="0.3">
      <c r="A2546" s="417"/>
      <c r="B2546" s="417" t="s">
        <v>7121</v>
      </c>
      <c r="C2546" s="441" t="s">
        <v>7122</v>
      </c>
      <c r="D2546" s="549">
        <v>18.38</v>
      </c>
      <c r="E2546" s="418" t="s">
        <v>1459</v>
      </c>
      <c r="F2546" s="417" t="s">
        <v>1461</v>
      </c>
      <c r="G2546" s="435">
        <f>SUM(D2546)*0.5</f>
        <v>9.19</v>
      </c>
      <c r="H2546" s="442"/>
      <c r="I2546" s="435">
        <f t="shared" si="140"/>
        <v>9.19</v>
      </c>
      <c r="J2546"/>
      <c r="K2546" s="42"/>
      <c r="L2546" s="42"/>
    </row>
    <row r="2547" spans="1:12" ht="15" customHeight="1" x14ac:dyDescent="0.25">
      <c r="A2547" s="417"/>
      <c r="B2547" s="455">
        <v>6271</v>
      </c>
      <c r="C2547" s="485" t="s">
        <v>601</v>
      </c>
      <c r="D2547" s="554">
        <v>16.59</v>
      </c>
      <c r="E2547" s="418" t="s">
        <v>1459</v>
      </c>
      <c r="F2547" s="417" t="s">
        <v>1461</v>
      </c>
      <c r="G2547" s="435">
        <f>SUM(D2547)*0.5</f>
        <v>8.2949999999999999</v>
      </c>
      <c r="H2547" s="442"/>
      <c r="I2547" s="435">
        <f t="shared" si="140"/>
        <v>8.2949999999999999</v>
      </c>
      <c r="K2547" s="11"/>
      <c r="L2547" s="11"/>
    </row>
    <row r="2548" spans="1:12" ht="15" customHeight="1" x14ac:dyDescent="0.3">
      <c r="A2548" s="417"/>
      <c r="B2548" s="417" t="s">
        <v>7391</v>
      </c>
      <c r="C2548" s="441" t="s">
        <v>7392</v>
      </c>
      <c r="D2548" s="549">
        <v>6.2</v>
      </c>
      <c r="E2548" s="418" t="s">
        <v>1457</v>
      </c>
      <c r="F2548" s="419" t="s">
        <v>1457</v>
      </c>
      <c r="G2548" s="435">
        <f>SUM(D2548)*0.4</f>
        <v>2.4800000000000004</v>
      </c>
      <c r="H2548" s="442"/>
      <c r="I2548" s="435">
        <f t="shared" si="140"/>
        <v>2.4800000000000004</v>
      </c>
      <c r="J2548"/>
      <c r="K2548" s="11"/>
      <c r="L2548" s="11"/>
    </row>
    <row r="2549" spans="1:12" ht="15" customHeight="1" x14ac:dyDescent="0.25">
      <c r="A2549" s="441"/>
      <c r="B2549" s="445">
        <v>6273</v>
      </c>
      <c r="C2549" s="441" t="s">
        <v>1187</v>
      </c>
      <c r="D2549" s="549">
        <v>3.9</v>
      </c>
      <c r="E2549" s="468" t="s">
        <v>1457</v>
      </c>
      <c r="F2549" s="495" t="s">
        <v>4621</v>
      </c>
      <c r="G2549" s="435">
        <v>1.39</v>
      </c>
      <c r="H2549" s="442"/>
      <c r="I2549" s="435">
        <f t="shared" si="140"/>
        <v>1.39</v>
      </c>
      <c r="J2549" s="387"/>
      <c r="K2549" s="11"/>
      <c r="L2549" s="11"/>
    </row>
    <row r="2550" spans="1:12" ht="15" customHeight="1" x14ac:dyDescent="0.25">
      <c r="A2550" s="423"/>
      <c r="B2550" s="455">
        <v>6276</v>
      </c>
      <c r="C2550" s="488" t="s">
        <v>511</v>
      </c>
      <c r="D2550" s="561">
        <v>12.28</v>
      </c>
      <c r="E2550" s="418" t="s">
        <v>1457</v>
      </c>
      <c r="F2550" s="419" t="s">
        <v>1457</v>
      </c>
      <c r="G2550" s="435">
        <f t="shared" ref="G2550:G2555" si="142">SUM(D2550)*0.4</f>
        <v>4.9119999999999999</v>
      </c>
      <c r="H2550" s="442"/>
      <c r="I2550" s="435">
        <f t="shared" si="140"/>
        <v>4.9119999999999999</v>
      </c>
      <c r="K2550" s="11"/>
      <c r="L2550" s="11"/>
    </row>
    <row r="2551" spans="1:12" ht="15" customHeight="1" x14ac:dyDescent="0.25">
      <c r="A2551" s="423"/>
      <c r="B2551" s="455">
        <v>6277</v>
      </c>
      <c r="C2551" s="488" t="s">
        <v>512</v>
      </c>
      <c r="D2551" s="561">
        <v>12.28</v>
      </c>
      <c r="E2551" s="418" t="s">
        <v>1457</v>
      </c>
      <c r="F2551" s="419" t="s">
        <v>1457</v>
      </c>
      <c r="G2551" s="435">
        <f t="shared" si="142"/>
        <v>4.9119999999999999</v>
      </c>
      <c r="H2551" s="442"/>
      <c r="I2551" s="435">
        <f t="shared" si="140"/>
        <v>4.9119999999999999</v>
      </c>
      <c r="K2551" s="11"/>
      <c r="L2551" s="11"/>
    </row>
    <row r="2552" spans="1:12" ht="15" customHeight="1" x14ac:dyDescent="0.25">
      <c r="A2552" s="423"/>
      <c r="B2552" s="455">
        <v>6278</v>
      </c>
      <c r="C2552" s="488" t="s">
        <v>513</v>
      </c>
      <c r="D2552" s="561">
        <v>19.71</v>
      </c>
      <c r="E2552" s="418" t="s">
        <v>1457</v>
      </c>
      <c r="F2552" s="419" t="s">
        <v>1457</v>
      </c>
      <c r="G2552" s="435">
        <f t="shared" si="142"/>
        <v>7.8840000000000003</v>
      </c>
      <c r="H2552" s="442"/>
      <c r="I2552" s="435">
        <f t="shared" si="140"/>
        <v>7.8840000000000003</v>
      </c>
      <c r="J2552" s="42"/>
      <c r="K2552" s="11"/>
      <c r="L2552" s="11"/>
    </row>
    <row r="2553" spans="1:12" ht="15" customHeight="1" x14ac:dyDescent="0.25">
      <c r="A2553" s="423"/>
      <c r="B2553" s="455">
        <v>6279</v>
      </c>
      <c r="C2553" s="488" t="s">
        <v>514</v>
      </c>
      <c r="D2553" s="561">
        <v>19.71</v>
      </c>
      <c r="E2553" s="418" t="s">
        <v>1457</v>
      </c>
      <c r="F2553" s="419" t="s">
        <v>1457</v>
      </c>
      <c r="G2553" s="435">
        <f t="shared" si="142"/>
        <v>7.8840000000000003</v>
      </c>
      <c r="H2553" s="442"/>
      <c r="I2553" s="435">
        <f t="shared" si="140"/>
        <v>7.8840000000000003</v>
      </c>
      <c r="J2553" s="42"/>
      <c r="K2553" s="11"/>
      <c r="L2553" s="11"/>
    </row>
    <row r="2554" spans="1:12" ht="15" customHeight="1" x14ac:dyDescent="0.25">
      <c r="A2554" s="423"/>
      <c r="B2554" s="455">
        <v>6280</v>
      </c>
      <c r="C2554" s="488" t="s">
        <v>515</v>
      </c>
      <c r="D2554" s="561">
        <v>21.12</v>
      </c>
      <c r="E2554" s="418" t="s">
        <v>1457</v>
      </c>
      <c r="F2554" s="419" t="s">
        <v>1457</v>
      </c>
      <c r="G2554" s="435">
        <f t="shared" si="142"/>
        <v>8.4480000000000004</v>
      </c>
      <c r="H2554" s="442"/>
      <c r="I2554" s="435">
        <f t="shared" si="140"/>
        <v>8.4480000000000004</v>
      </c>
      <c r="J2554" s="42"/>
      <c r="K2554" s="11"/>
      <c r="L2554" s="11"/>
    </row>
    <row r="2555" spans="1:12" ht="15" customHeight="1" x14ac:dyDescent="0.25">
      <c r="A2555" s="423"/>
      <c r="B2555" s="455">
        <v>6281</v>
      </c>
      <c r="C2555" s="488" t="s">
        <v>516</v>
      </c>
      <c r="D2555" s="561">
        <v>21.12</v>
      </c>
      <c r="E2555" s="418" t="s">
        <v>1457</v>
      </c>
      <c r="F2555" s="419" t="s">
        <v>1457</v>
      </c>
      <c r="G2555" s="435">
        <f t="shared" si="142"/>
        <v>8.4480000000000004</v>
      </c>
      <c r="H2555" s="442"/>
      <c r="I2555" s="435">
        <f t="shared" si="140"/>
        <v>8.4480000000000004</v>
      </c>
      <c r="J2555" s="42"/>
      <c r="K2555" s="11"/>
      <c r="L2555" s="11"/>
    </row>
    <row r="2556" spans="1:12" ht="15" customHeight="1" x14ac:dyDescent="0.25">
      <c r="A2556" s="441"/>
      <c r="B2556" s="445">
        <v>6282</v>
      </c>
      <c r="C2556" s="441" t="s">
        <v>6860</v>
      </c>
      <c r="D2556" s="549">
        <v>15.65</v>
      </c>
      <c r="E2556" s="418" t="s">
        <v>1457</v>
      </c>
      <c r="F2556" s="416" t="s">
        <v>3958</v>
      </c>
      <c r="G2556" s="422">
        <v>5.5</v>
      </c>
      <c r="H2556" s="442"/>
      <c r="I2556" s="435">
        <f t="shared" si="140"/>
        <v>5.5</v>
      </c>
      <c r="J2556" s="42"/>
      <c r="K2556" s="11"/>
      <c r="L2556" s="11"/>
    </row>
    <row r="2557" spans="1:12" ht="15" customHeight="1" x14ac:dyDescent="0.25">
      <c r="A2557" s="441"/>
      <c r="B2557" s="445">
        <v>6283</v>
      </c>
      <c r="C2557" s="441" t="s">
        <v>1199</v>
      </c>
      <c r="D2557" s="549">
        <v>15.65</v>
      </c>
      <c r="E2557" s="418" t="s">
        <v>1457</v>
      </c>
      <c r="F2557" s="416" t="s">
        <v>3958</v>
      </c>
      <c r="G2557" s="422">
        <v>5.5</v>
      </c>
      <c r="H2557" s="442"/>
      <c r="I2557" s="435">
        <f t="shared" si="140"/>
        <v>5.5</v>
      </c>
      <c r="J2557" s="42"/>
      <c r="K2557" s="11"/>
      <c r="L2557" s="11"/>
    </row>
    <row r="2558" spans="1:12" ht="15" customHeight="1" x14ac:dyDescent="0.25">
      <c r="A2558" s="441"/>
      <c r="B2558" s="445">
        <v>6284</v>
      </c>
      <c r="C2558" s="441" t="s">
        <v>7032</v>
      </c>
      <c r="D2558" s="549">
        <v>24.3</v>
      </c>
      <c r="E2558" s="418" t="s">
        <v>1457</v>
      </c>
      <c r="F2558" s="416" t="s">
        <v>7033</v>
      </c>
      <c r="G2558" s="446">
        <v>8.5</v>
      </c>
      <c r="H2558" s="442"/>
      <c r="I2558" s="435">
        <f t="shared" si="140"/>
        <v>8.5</v>
      </c>
      <c r="J2558" s="387"/>
      <c r="K2558" s="11"/>
      <c r="L2558" s="11"/>
    </row>
    <row r="2559" spans="1:12" ht="15" customHeight="1" x14ac:dyDescent="0.25">
      <c r="A2559" s="441"/>
      <c r="B2559" s="445">
        <v>6285</v>
      </c>
      <c r="C2559" s="441" t="s">
        <v>7034</v>
      </c>
      <c r="D2559" s="549">
        <v>24.3</v>
      </c>
      <c r="E2559" s="418" t="s">
        <v>1457</v>
      </c>
      <c r="F2559" s="416" t="s">
        <v>7033</v>
      </c>
      <c r="G2559" s="446">
        <v>8.5</v>
      </c>
      <c r="H2559" s="442"/>
      <c r="I2559" s="435">
        <f t="shared" si="140"/>
        <v>8.5</v>
      </c>
      <c r="J2559" s="387"/>
      <c r="K2559" s="11"/>
      <c r="L2559" s="11"/>
    </row>
    <row r="2560" spans="1:12" s="21" customFormat="1" ht="15" customHeight="1" x14ac:dyDescent="0.25">
      <c r="A2560" s="441"/>
      <c r="B2560" s="445">
        <v>6286</v>
      </c>
      <c r="C2560" s="441" t="s">
        <v>7026</v>
      </c>
      <c r="D2560" s="549">
        <v>34.549999999999997</v>
      </c>
      <c r="E2560" s="418" t="s">
        <v>1457</v>
      </c>
      <c r="F2560" s="416" t="s">
        <v>7027</v>
      </c>
      <c r="G2560" s="446">
        <v>11.5</v>
      </c>
      <c r="H2560" s="442"/>
      <c r="I2560" s="435">
        <f t="shared" si="140"/>
        <v>11.5</v>
      </c>
      <c r="J2560" s="387"/>
      <c r="K2560" s="11"/>
      <c r="L2560" s="11"/>
    </row>
    <row r="2561" spans="1:12" ht="15" customHeight="1" x14ac:dyDescent="0.25">
      <c r="A2561" s="441"/>
      <c r="B2561" s="445">
        <v>6287</v>
      </c>
      <c r="C2561" s="441" t="s">
        <v>7028</v>
      </c>
      <c r="D2561" s="549">
        <v>34.549999999999997</v>
      </c>
      <c r="E2561" s="418" t="s">
        <v>1457</v>
      </c>
      <c r="F2561" s="416" t="s">
        <v>7027</v>
      </c>
      <c r="G2561" s="446">
        <v>11.5</v>
      </c>
      <c r="H2561" s="442"/>
      <c r="I2561" s="435">
        <f t="shared" si="140"/>
        <v>11.5</v>
      </c>
      <c r="J2561" s="387"/>
      <c r="K2561" s="11"/>
      <c r="L2561" s="11"/>
    </row>
    <row r="2562" spans="1:12" ht="15" customHeight="1" x14ac:dyDescent="0.25">
      <c r="A2562" s="417"/>
      <c r="B2562" s="417" t="s">
        <v>9160</v>
      </c>
      <c r="C2562" s="441" t="s">
        <v>9161</v>
      </c>
      <c r="D2562" s="549">
        <v>4.6399999999999997</v>
      </c>
      <c r="E2562" s="418" t="s">
        <v>1457</v>
      </c>
      <c r="F2562" s="421" t="s">
        <v>1457</v>
      </c>
      <c r="G2562" s="435">
        <f t="shared" ref="G2562:G2570" si="143">SUM(D2562)*0.4</f>
        <v>1.8559999999999999</v>
      </c>
      <c r="H2562" s="442"/>
      <c r="I2562" s="435">
        <f t="shared" ref="I2562:I2625" si="144">SUM(G2562*H2562)+G2562</f>
        <v>1.8559999999999999</v>
      </c>
      <c r="J2562" s="346"/>
      <c r="K2562" s="42"/>
      <c r="L2562" s="42"/>
    </row>
    <row r="2563" spans="1:12" ht="15" customHeight="1" x14ac:dyDescent="0.25">
      <c r="A2563" s="417"/>
      <c r="B2563" s="417" t="s">
        <v>9162</v>
      </c>
      <c r="C2563" s="441" t="s">
        <v>9163</v>
      </c>
      <c r="D2563" s="549">
        <v>4.6399999999999997</v>
      </c>
      <c r="E2563" s="418" t="s">
        <v>1457</v>
      </c>
      <c r="F2563" s="421" t="s">
        <v>1457</v>
      </c>
      <c r="G2563" s="435">
        <f t="shared" si="143"/>
        <v>1.8559999999999999</v>
      </c>
      <c r="H2563" s="442"/>
      <c r="I2563" s="435">
        <f t="shared" si="144"/>
        <v>1.8559999999999999</v>
      </c>
      <c r="J2563" s="346"/>
      <c r="K2563" s="42"/>
      <c r="L2563" s="42"/>
    </row>
    <row r="2564" spans="1:12" ht="15" customHeight="1" x14ac:dyDescent="0.3">
      <c r="A2564" s="417"/>
      <c r="B2564" s="417" t="s">
        <v>7339</v>
      </c>
      <c r="C2564" s="441" t="s">
        <v>7340</v>
      </c>
      <c r="D2564" s="549">
        <v>4.6399999999999997</v>
      </c>
      <c r="E2564" s="418" t="s">
        <v>1457</v>
      </c>
      <c r="F2564" s="421" t="s">
        <v>1457</v>
      </c>
      <c r="G2564" s="435">
        <f t="shared" si="143"/>
        <v>1.8559999999999999</v>
      </c>
      <c r="H2564" s="442"/>
      <c r="I2564" s="435">
        <f t="shared" si="144"/>
        <v>1.8559999999999999</v>
      </c>
      <c r="J2564"/>
      <c r="K2564" s="42"/>
      <c r="L2564" s="42"/>
    </row>
    <row r="2565" spans="1:12" ht="15" customHeight="1" x14ac:dyDescent="0.3">
      <c r="A2565" s="417"/>
      <c r="B2565" s="417" t="s">
        <v>7341</v>
      </c>
      <c r="C2565" s="441" t="s">
        <v>7342</v>
      </c>
      <c r="D2565" s="549">
        <v>4.6399999999999997</v>
      </c>
      <c r="E2565" s="418" t="s">
        <v>1457</v>
      </c>
      <c r="F2565" s="421" t="s">
        <v>1457</v>
      </c>
      <c r="G2565" s="435">
        <f t="shared" si="143"/>
        <v>1.8559999999999999</v>
      </c>
      <c r="H2565" s="442"/>
      <c r="I2565" s="435">
        <f t="shared" si="144"/>
        <v>1.8559999999999999</v>
      </c>
      <c r="J2565"/>
      <c r="K2565" s="42"/>
      <c r="L2565" s="42"/>
    </row>
    <row r="2566" spans="1:12" ht="15" customHeight="1" x14ac:dyDescent="0.3">
      <c r="A2566" s="417"/>
      <c r="B2566" s="417" t="s">
        <v>7343</v>
      </c>
      <c r="C2566" s="441" t="s">
        <v>7344</v>
      </c>
      <c r="D2566" s="549">
        <v>4.6399999999999997</v>
      </c>
      <c r="E2566" s="418" t="s">
        <v>1457</v>
      </c>
      <c r="F2566" s="421" t="s">
        <v>1457</v>
      </c>
      <c r="G2566" s="435">
        <f t="shared" si="143"/>
        <v>1.8559999999999999</v>
      </c>
      <c r="H2566" s="442"/>
      <c r="I2566" s="435">
        <f t="shared" si="144"/>
        <v>1.8559999999999999</v>
      </c>
      <c r="J2566"/>
      <c r="K2566" s="42"/>
      <c r="L2566" s="42"/>
    </row>
    <row r="2567" spans="1:12" ht="15" customHeight="1" x14ac:dyDescent="0.25">
      <c r="A2567" s="441"/>
      <c r="B2567" s="445">
        <v>6297</v>
      </c>
      <c r="C2567" s="441" t="s">
        <v>6991</v>
      </c>
      <c r="D2567" s="549">
        <v>4.6399999999999997</v>
      </c>
      <c r="E2567" s="418" t="s">
        <v>1457</v>
      </c>
      <c r="F2567" s="421" t="s">
        <v>1457</v>
      </c>
      <c r="G2567" s="435">
        <f t="shared" si="143"/>
        <v>1.8559999999999999</v>
      </c>
      <c r="H2567" s="442"/>
      <c r="I2567" s="435">
        <f t="shared" si="144"/>
        <v>1.8559999999999999</v>
      </c>
      <c r="J2567" s="387"/>
      <c r="K2567" s="42"/>
      <c r="L2567" s="42"/>
    </row>
    <row r="2568" spans="1:12" ht="15" customHeight="1" x14ac:dyDescent="0.25">
      <c r="A2568" s="417"/>
      <c r="B2568" s="417" t="s">
        <v>9164</v>
      </c>
      <c r="C2568" s="441" t="s">
        <v>9165</v>
      </c>
      <c r="D2568" s="549">
        <v>5.24</v>
      </c>
      <c r="E2568" s="418" t="s">
        <v>1457</v>
      </c>
      <c r="F2568" s="421" t="s">
        <v>1457</v>
      </c>
      <c r="G2568" s="435">
        <f t="shared" si="143"/>
        <v>2.0960000000000001</v>
      </c>
      <c r="H2568" s="442"/>
      <c r="I2568" s="435">
        <f t="shared" si="144"/>
        <v>2.0960000000000001</v>
      </c>
      <c r="J2568" s="346"/>
      <c r="K2568" s="42"/>
      <c r="L2568" s="42"/>
    </row>
    <row r="2569" spans="1:12" ht="15" customHeight="1" x14ac:dyDescent="0.25">
      <c r="A2569" s="417"/>
      <c r="B2569" s="417" t="s">
        <v>9166</v>
      </c>
      <c r="C2569" s="441" t="s">
        <v>9167</v>
      </c>
      <c r="D2569" s="549">
        <v>5.24</v>
      </c>
      <c r="E2569" s="418" t="s">
        <v>1457</v>
      </c>
      <c r="F2569" s="421" t="s">
        <v>1457</v>
      </c>
      <c r="G2569" s="435">
        <f t="shared" si="143"/>
        <v>2.0960000000000001</v>
      </c>
      <c r="H2569" s="442"/>
      <c r="I2569" s="435">
        <f t="shared" si="144"/>
        <v>2.0960000000000001</v>
      </c>
      <c r="J2569" s="346"/>
      <c r="K2569" s="42"/>
      <c r="L2569" s="42"/>
    </row>
    <row r="2570" spans="1:12" ht="15" customHeight="1" x14ac:dyDescent="0.25">
      <c r="A2570" s="417"/>
      <c r="B2570" s="417" t="s">
        <v>9168</v>
      </c>
      <c r="C2570" s="441" t="s">
        <v>9169</v>
      </c>
      <c r="D2570" s="549">
        <v>5.24</v>
      </c>
      <c r="E2570" s="418" t="s">
        <v>1457</v>
      </c>
      <c r="F2570" s="421" t="s">
        <v>1457</v>
      </c>
      <c r="G2570" s="435">
        <f t="shared" si="143"/>
        <v>2.0960000000000001</v>
      </c>
      <c r="H2570" s="442"/>
      <c r="I2570" s="435">
        <f t="shared" si="144"/>
        <v>2.0960000000000001</v>
      </c>
      <c r="J2570" s="346"/>
      <c r="K2570" s="42"/>
      <c r="L2570" s="42"/>
    </row>
    <row r="2571" spans="1:12" ht="15" customHeight="1" x14ac:dyDescent="0.25">
      <c r="A2571" s="417"/>
      <c r="B2571" s="417" t="s">
        <v>9170</v>
      </c>
      <c r="C2571" s="441" t="s">
        <v>9171</v>
      </c>
      <c r="D2571" s="549">
        <v>14.6</v>
      </c>
      <c r="E2571" s="418" t="s">
        <v>1457</v>
      </c>
      <c r="F2571" s="416" t="s">
        <v>9172</v>
      </c>
      <c r="G2571" s="458">
        <v>4.1900000000000004</v>
      </c>
      <c r="H2571" s="442"/>
      <c r="I2571" s="435">
        <f t="shared" si="144"/>
        <v>4.1900000000000004</v>
      </c>
      <c r="J2571" s="346"/>
      <c r="K2571" s="42"/>
      <c r="L2571" s="42"/>
    </row>
    <row r="2572" spans="1:12" ht="15" customHeight="1" x14ac:dyDescent="0.25">
      <c r="A2572" s="417"/>
      <c r="B2572" s="417" t="s">
        <v>9173</v>
      </c>
      <c r="C2572" s="441" t="s">
        <v>9174</v>
      </c>
      <c r="D2572" s="549">
        <v>14.6</v>
      </c>
      <c r="E2572" s="418" t="s">
        <v>1457</v>
      </c>
      <c r="F2572" s="416" t="s">
        <v>9175</v>
      </c>
      <c r="G2572" s="458">
        <v>4.1900000000000004</v>
      </c>
      <c r="H2572" s="442"/>
      <c r="I2572" s="435">
        <f t="shared" si="144"/>
        <v>4.1900000000000004</v>
      </c>
      <c r="J2572" s="346"/>
      <c r="K2572" s="42"/>
      <c r="L2572" s="42"/>
    </row>
    <row r="2573" spans="1:12" ht="15" customHeight="1" x14ac:dyDescent="0.25">
      <c r="A2573" s="417"/>
      <c r="B2573" s="417" t="s">
        <v>9176</v>
      </c>
      <c r="C2573" s="441" t="s">
        <v>9177</v>
      </c>
      <c r="D2573" s="549">
        <v>14.6</v>
      </c>
      <c r="E2573" s="418" t="s">
        <v>1457</v>
      </c>
      <c r="F2573" s="416" t="s">
        <v>9175</v>
      </c>
      <c r="G2573" s="458">
        <v>4.1900000000000004</v>
      </c>
      <c r="H2573" s="442"/>
      <c r="I2573" s="435">
        <f t="shared" si="144"/>
        <v>4.1900000000000004</v>
      </c>
      <c r="J2573" s="346"/>
      <c r="K2573" s="42"/>
      <c r="L2573" s="42"/>
    </row>
    <row r="2574" spans="1:12" ht="15" customHeight="1" x14ac:dyDescent="0.3">
      <c r="A2574" s="417"/>
      <c r="B2574" s="417" t="s">
        <v>7767</v>
      </c>
      <c r="C2574" s="441" t="s">
        <v>7768</v>
      </c>
      <c r="D2574" s="549">
        <v>9.8699999999999992</v>
      </c>
      <c r="E2574" s="418" t="s">
        <v>1457</v>
      </c>
      <c r="F2574" s="416" t="s">
        <v>7769</v>
      </c>
      <c r="G2574" s="422">
        <v>2.63</v>
      </c>
      <c r="H2574" s="442"/>
      <c r="I2574" s="435">
        <f t="shared" si="144"/>
        <v>2.63</v>
      </c>
      <c r="J2574"/>
    </row>
    <row r="2575" spans="1:12" ht="15" customHeight="1" x14ac:dyDescent="0.3">
      <c r="A2575" s="417"/>
      <c r="B2575" s="417" t="s">
        <v>7770</v>
      </c>
      <c r="C2575" s="441" t="s">
        <v>7771</v>
      </c>
      <c r="D2575" s="549">
        <v>9.8699999999999992</v>
      </c>
      <c r="E2575" s="418" t="s">
        <v>1457</v>
      </c>
      <c r="F2575" s="416" t="s">
        <v>7769</v>
      </c>
      <c r="G2575" s="422">
        <v>2.63</v>
      </c>
      <c r="H2575" s="442"/>
      <c r="I2575" s="435">
        <f t="shared" si="144"/>
        <v>2.63</v>
      </c>
      <c r="J2575"/>
      <c r="K2575" s="27"/>
      <c r="L2575" s="27"/>
    </row>
    <row r="2576" spans="1:12" ht="15" customHeight="1" x14ac:dyDescent="0.25">
      <c r="A2576" s="423"/>
      <c r="B2576" s="455">
        <v>6313</v>
      </c>
      <c r="C2576" s="466" t="s">
        <v>1196</v>
      </c>
      <c r="D2576" s="554">
        <v>11.13</v>
      </c>
      <c r="E2576" s="468" t="s">
        <v>1457</v>
      </c>
      <c r="F2576" s="421" t="s">
        <v>1457</v>
      </c>
      <c r="G2576" s="435">
        <f t="shared" ref="G2576:G2587" si="145">SUM(D2576)*0.4</f>
        <v>4.4520000000000008</v>
      </c>
      <c r="H2576" s="442"/>
      <c r="I2576" s="435">
        <f t="shared" si="144"/>
        <v>4.4520000000000008</v>
      </c>
      <c r="J2576" s="42"/>
    </row>
    <row r="2577" spans="1:12" ht="15" customHeight="1" x14ac:dyDescent="0.25">
      <c r="A2577" s="423"/>
      <c r="B2577" s="455">
        <v>6314</v>
      </c>
      <c r="C2577" s="466" t="s">
        <v>1197</v>
      </c>
      <c r="D2577" s="554">
        <v>11.13</v>
      </c>
      <c r="E2577" s="468" t="s">
        <v>1457</v>
      </c>
      <c r="F2577" s="421" t="s">
        <v>1457</v>
      </c>
      <c r="G2577" s="435">
        <f t="shared" si="145"/>
        <v>4.4520000000000008</v>
      </c>
      <c r="H2577" s="442"/>
      <c r="I2577" s="435">
        <f t="shared" si="144"/>
        <v>4.4520000000000008</v>
      </c>
      <c r="J2577" s="42"/>
    </row>
    <row r="2578" spans="1:12" ht="15" customHeight="1" x14ac:dyDescent="0.25">
      <c r="A2578" s="51"/>
      <c r="B2578" s="417" t="s">
        <v>10068</v>
      </c>
      <c r="C2578" s="441" t="s">
        <v>10069</v>
      </c>
      <c r="D2578" s="549">
        <v>13.3</v>
      </c>
      <c r="E2578" s="418" t="s">
        <v>1457</v>
      </c>
      <c r="F2578" s="425" t="s">
        <v>1457</v>
      </c>
      <c r="G2578" s="435">
        <f t="shared" si="145"/>
        <v>5.32</v>
      </c>
      <c r="H2578" s="442"/>
      <c r="I2578" s="435">
        <f t="shared" si="144"/>
        <v>5.32</v>
      </c>
      <c r="J2578" s="346"/>
    </row>
    <row r="2579" spans="1:12" ht="15" customHeight="1" x14ac:dyDescent="0.25">
      <c r="A2579" s="441"/>
      <c r="B2579" s="445">
        <v>6318</v>
      </c>
      <c r="C2579" s="441" t="s">
        <v>1192</v>
      </c>
      <c r="D2579" s="549">
        <v>7.25</v>
      </c>
      <c r="E2579" s="468" t="s">
        <v>1457</v>
      </c>
      <c r="F2579" s="421" t="s">
        <v>1457</v>
      </c>
      <c r="G2579" s="435">
        <f t="shared" si="145"/>
        <v>2.9000000000000004</v>
      </c>
      <c r="H2579" s="442"/>
      <c r="I2579" s="435">
        <f t="shared" si="144"/>
        <v>2.9000000000000004</v>
      </c>
      <c r="J2579" s="42"/>
      <c r="K2579" s="27"/>
      <c r="L2579" s="27"/>
    </row>
    <row r="2580" spans="1:12" ht="15" customHeight="1" x14ac:dyDescent="0.25">
      <c r="A2580" s="441"/>
      <c r="B2580" s="445">
        <v>6319</v>
      </c>
      <c r="C2580" s="441" t="s">
        <v>6958</v>
      </c>
      <c r="D2580" s="549">
        <v>7.25</v>
      </c>
      <c r="E2580" s="468" t="s">
        <v>1457</v>
      </c>
      <c r="F2580" s="421" t="s">
        <v>1457</v>
      </c>
      <c r="G2580" s="435">
        <f t="shared" si="145"/>
        <v>2.9000000000000004</v>
      </c>
      <c r="H2580" s="442"/>
      <c r="I2580" s="435">
        <f t="shared" si="144"/>
        <v>2.9000000000000004</v>
      </c>
      <c r="J2580" s="42"/>
      <c r="K2580" s="27"/>
      <c r="L2580" s="27"/>
    </row>
    <row r="2581" spans="1:12" s="27" customFormat="1" ht="15" customHeight="1" x14ac:dyDescent="0.25">
      <c r="A2581" s="441"/>
      <c r="B2581" s="445">
        <v>6320</v>
      </c>
      <c r="C2581" s="441" t="s">
        <v>1194</v>
      </c>
      <c r="D2581" s="549">
        <v>10.4</v>
      </c>
      <c r="E2581" s="468" t="s">
        <v>1457</v>
      </c>
      <c r="F2581" s="421" t="s">
        <v>1457</v>
      </c>
      <c r="G2581" s="435">
        <f t="shared" si="145"/>
        <v>4.16</v>
      </c>
      <c r="H2581" s="442"/>
      <c r="I2581" s="435">
        <f t="shared" si="144"/>
        <v>4.16</v>
      </c>
      <c r="J2581" s="42"/>
    </row>
    <row r="2582" spans="1:12" s="27" customFormat="1" ht="15" customHeight="1" x14ac:dyDescent="0.25">
      <c r="A2582" s="441"/>
      <c r="B2582" s="445">
        <v>6321</v>
      </c>
      <c r="C2582" s="441" t="s">
        <v>1195</v>
      </c>
      <c r="D2582" s="549">
        <v>10.4</v>
      </c>
      <c r="E2582" s="468" t="s">
        <v>1457</v>
      </c>
      <c r="F2582" s="421" t="s">
        <v>1457</v>
      </c>
      <c r="G2582" s="435">
        <f t="shared" si="145"/>
        <v>4.16</v>
      </c>
      <c r="H2582" s="442"/>
      <c r="I2582" s="435">
        <f t="shared" si="144"/>
        <v>4.16</v>
      </c>
      <c r="J2582" s="42"/>
    </row>
    <row r="2583" spans="1:12" s="27" customFormat="1" ht="15" customHeight="1" x14ac:dyDescent="0.25">
      <c r="A2583" s="423"/>
      <c r="B2583" s="455">
        <v>6322</v>
      </c>
      <c r="C2583" s="466" t="s">
        <v>1189</v>
      </c>
      <c r="D2583" s="554">
        <v>16.28</v>
      </c>
      <c r="E2583" s="468" t="s">
        <v>1457</v>
      </c>
      <c r="F2583" s="421" t="s">
        <v>1457</v>
      </c>
      <c r="G2583" s="435">
        <f t="shared" si="145"/>
        <v>6.5120000000000005</v>
      </c>
      <c r="H2583" s="442"/>
      <c r="I2583" s="435">
        <f t="shared" si="144"/>
        <v>6.5120000000000005</v>
      </c>
      <c r="J2583" s="42"/>
    </row>
    <row r="2584" spans="1:12" s="27" customFormat="1" ht="15" customHeight="1" x14ac:dyDescent="0.25">
      <c r="A2584" s="417"/>
      <c r="B2584" s="417" t="s">
        <v>9178</v>
      </c>
      <c r="C2584" s="441" t="s">
        <v>9179</v>
      </c>
      <c r="D2584" s="549">
        <v>16.28</v>
      </c>
      <c r="E2584" s="418" t="s">
        <v>1457</v>
      </c>
      <c r="F2584" s="421" t="s">
        <v>1457</v>
      </c>
      <c r="G2584" s="435">
        <f t="shared" si="145"/>
        <v>6.5120000000000005</v>
      </c>
      <c r="H2584" s="442"/>
      <c r="I2584" s="435">
        <f t="shared" si="144"/>
        <v>6.5120000000000005</v>
      </c>
      <c r="J2584" s="346"/>
    </row>
    <row r="2585" spans="1:12" s="27" customFormat="1" ht="15" customHeight="1" x14ac:dyDescent="0.25">
      <c r="A2585" s="423"/>
      <c r="B2585" s="455">
        <v>6324</v>
      </c>
      <c r="C2585" s="466" t="s">
        <v>1190</v>
      </c>
      <c r="D2585" s="554">
        <v>16.28</v>
      </c>
      <c r="E2585" s="468" t="s">
        <v>1457</v>
      </c>
      <c r="F2585" s="421" t="s">
        <v>1457</v>
      </c>
      <c r="G2585" s="435">
        <f t="shared" si="145"/>
        <v>6.5120000000000005</v>
      </c>
      <c r="H2585" s="442"/>
      <c r="I2585" s="435">
        <f t="shared" si="144"/>
        <v>6.5120000000000005</v>
      </c>
      <c r="J2585" s="42"/>
    </row>
    <row r="2586" spans="1:12" s="27" customFormat="1" ht="15" customHeight="1" x14ac:dyDescent="0.25">
      <c r="A2586" s="423"/>
      <c r="B2586" s="455">
        <v>6325</v>
      </c>
      <c r="C2586" s="466" t="s">
        <v>1191</v>
      </c>
      <c r="D2586" s="554">
        <v>16.28</v>
      </c>
      <c r="E2586" s="468" t="s">
        <v>1457</v>
      </c>
      <c r="F2586" s="421" t="s">
        <v>1457</v>
      </c>
      <c r="G2586" s="435">
        <f t="shared" si="145"/>
        <v>6.5120000000000005</v>
      </c>
      <c r="H2586" s="442"/>
      <c r="I2586" s="435">
        <f t="shared" si="144"/>
        <v>6.5120000000000005</v>
      </c>
      <c r="J2586" s="42"/>
    </row>
    <row r="2587" spans="1:12" s="27" customFormat="1" ht="15" customHeight="1" x14ac:dyDescent="0.25">
      <c r="A2587" s="417"/>
      <c r="B2587" s="417" t="s">
        <v>9180</v>
      </c>
      <c r="C2587" s="441" t="s">
        <v>9181</v>
      </c>
      <c r="D2587" s="549">
        <v>18.38</v>
      </c>
      <c r="E2587" s="418" t="s">
        <v>1457</v>
      </c>
      <c r="F2587" s="421" t="s">
        <v>1457</v>
      </c>
      <c r="G2587" s="435">
        <f t="shared" si="145"/>
        <v>7.3520000000000003</v>
      </c>
      <c r="H2587" s="442"/>
      <c r="I2587" s="435">
        <f t="shared" si="144"/>
        <v>7.3520000000000003</v>
      </c>
      <c r="J2587" s="346"/>
    </row>
    <row r="2588" spans="1:12" s="27" customFormat="1" ht="15" customHeight="1" x14ac:dyDescent="0.25">
      <c r="A2588" s="423"/>
      <c r="B2588" s="445">
        <v>6327</v>
      </c>
      <c r="C2588" s="470" t="s">
        <v>696</v>
      </c>
      <c r="D2588" s="549">
        <v>12.88</v>
      </c>
      <c r="E2588" s="418" t="s">
        <v>1458</v>
      </c>
      <c r="F2588" s="420" t="s">
        <v>1458</v>
      </c>
      <c r="G2588" s="435">
        <f>SUM(D2588)*0.6</f>
        <v>7.7279999999999998</v>
      </c>
      <c r="H2588" s="442"/>
      <c r="I2588" s="435">
        <f t="shared" si="144"/>
        <v>7.7279999999999998</v>
      </c>
      <c r="J2588" s="42"/>
    </row>
    <row r="2589" spans="1:12" s="27" customFormat="1" ht="15" customHeight="1" x14ac:dyDescent="0.25">
      <c r="A2589" s="423"/>
      <c r="B2589" s="445">
        <v>6328</v>
      </c>
      <c r="C2589" s="470" t="s">
        <v>748</v>
      </c>
      <c r="D2589" s="549">
        <v>27.3</v>
      </c>
      <c r="E2589" s="418" t="s">
        <v>1458</v>
      </c>
      <c r="F2589" s="420" t="s">
        <v>1458</v>
      </c>
      <c r="G2589" s="435">
        <f>SUM(D2589)*0.6</f>
        <v>16.38</v>
      </c>
      <c r="H2589" s="442"/>
      <c r="I2589" s="435">
        <f t="shared" si="144"/>
        <v>16.38</v>
      </c>
      <c r="J2589" s="42"/>
    </row>
    <row r="2590" spans="1:12" s="27" customFormat="1" ht="15" customHeight="1" x14ac:dyDescent="0.25">
      <c r="A2590" s="424" t="s">
        <v>6587</v>
      </c>
      <c r="B2590" s="417" t="s">
        <v>9182</v>
      </c>
      <c r="C2590" s="441" t="s">
        <v>9183</v>
      </c>
      <c r="D2590" s="549">
        <v>299.25</v>
      </c>
      <c r="E2590" s="418" t="s">
        <v>1459</v>
      </c>
      <c r="F2590" s="416" t="s">
        <v>9184</v>
      </c>
      <c r="G2590" s="458">
        <v>19.43</v>
      </c>
      <c r="H2590" s="442"/>
      <c r="I2590" s="435">
        <f t="shared" si="144"/>
        <v>19.43</v>
      </c>
      <c r="J2590" s="346"/>
    </row>
    <row r="2591" spans="1:12" s="27" customFormat="1" ht="15" customHeight="1" x14ac:dyDescent="0.25">
      <c r="A2591" s="496" t="s">
        <v>9719</v>
      </c>
      <c r="B2591" s="417" t="s">
        <v>10070</v>
      </c>
      <c r="C2591" s="441" t="s">
        <v>10195</v>
      </c>
      <c r="D2591" s="549">
        <v>168</v>
      </c>
      <c r="E2591" s="418" t="s">
        <v>1458</v>
      </c>
      <c r="F2591" s="423" t="s">
        <v>9188</v>
      </c>
      <c r="G2591" s="435">
        <f>SUM(D2591)*0.5/2</f>
        <v>42</v>
      </c>
      <c r="H2591" s="442"/>
      <c r="I2591" s="435">
        <f t="shared" si="144"/>
        <v>42</v>
      </c>
      <c r="J2591" s="346"/>
      <c r="K2591" s="6"/>
      <c r="L2591" s="6"/>
    </row>
    <row r="2592" spans="1:12" s="27" customFormat="1" ht="15" customHeight="1" x14ac:dyDescent="0.25">
      <c r="A2592" s="496" t="s">
        <v>9719</v>
      </c>
      <c r="B2592" s="417" t="s">
        <v>9186</v>
      </c>
      <c r="C2592" s="441" t="s">
        <v>9187</v>
      </c>
      <c r="D2592" s="549">
        <v>168</v>
      </c>
      <c r="E2592" s="418" t="s">
        <v>1459</v>
      </c>
      <c r="F2592" s="417" t="s">
        <v>9188</v>
      </c>
      <c r="G2592" s="435">
        <f>SUM(D2592)*0.5/2</f>
        <v>42</v>
      </c>
      <c r="H2592" s="442"/>
      <c r="I2592" s="435">
        <f t="shared" si="144"/>
        <v>42</v>
      </c>
      <c r="J2592" s="346"/>
    </row>
    <row r="2593" spans="1:12" s="27" customFormat="1" ht="15" customHeight="1" x14ac:dyDescent="0.3">
      <c r="A2593" s="421"/>
      <c r="B2593" s="417" t="s">
        <v>9824</v>
      </c>
      <c r="C2593" s="441" t="s">
        <v>9825</v>
      </c>
      <c r="D2593" s="549">
        <v>7.25</v>
      </c>
      <c r="E2593" s="418" t="s">
        <v>1457</v>
      </c>
      <c r="F2593" s="419" t="s">
        <v>1457</v>
      </c>
      <c r="G2593" s="435">
        <f t="shared" ref="G2593:G2634" si="146">SUM(D2593)*0.4</f>
        <v>2.9000000000000004</v>
      </c>
      <c r="H2593" s="442"/>
      <c r="I2593" s="435">
        <f t="shared" si="144"/>
        <v>2.9000000000000004</v>
      </c>
      <c r="J2593"/>
      <c r="K2593"/>
      <c r="L2593"/>
    </row>
    <row r="2594" spans="1:12" s="27" customFormat="1" ht="15" customHeight="1" x14ac:dyDescent="0.3">
      <c r="A2594" s="421"/>
      <c r="B2594" s="417" t="s">
        <v>9826</v>
      </c>
      <c r="C2594" s="441" t="s">
        <v>9827</v>
      </c>
      <c r="D2594" s="549">
        <v>7.25</v>
      </c>
      <c r="E2594" s="418" t="s">
        <v>1457</v>
      </c>
      <c r="F2594" s="419" t="s">
        <v>1457</v>
      </c>
      <c r="G2594" s="435">
        <f t="shared" si="146"/>
        <v>2.9000000000000004</v>
      </c>
      <c r="H2594" s="442"/>
      <c r="I2594" s="435">
        <f t="shared" si="144"/>
        <v>2.9000000000000004</v>
      </c>
      <c r="J2594"/>
      <c r="K2594"/>
      <c r="L2594"/>
    </row>
    <row r="2595" spans="1:12" s="27" customFormat="1" ht="15" customHeight="1" x14ac:dyDescent="0.3">
      <c r="A2595" s="421"/>
      <c r="B2595" s="417" t="s">
        <v>9828</v>
      </c>
      <c r="C2595" s="441" t="s">
        <v>9829</v>
      </c>
      <c r="D2595" s="549">
        <v>7.25</v>
      </c>
      <c r="E2595" s="418" t="s">
        <v>1457</v>
      </c>
      <c r="F2595" s="419" t="s">
        <v>1457</v>
      </c>
      <c r="G2595" s="435">
        <f t="shared" si="146"/>
        <v>2.9000000000000004</v>
      </c>
      <c r="H2595" s="442"/>
      <c r="I2595" s="435">
        <f t="shared" si="144"/>
        <v>2.9000000000000004</v>
      </c>
      <c r="J2595"/>
      <c r="K2595"/>
      <c r="L2595"/>
    </row>
    <row r="2596" spans="1:12" s="27" customFormat="1" ht="15" customHeight="1" x14ac:dyDescent="0.3">
      <c r="A2596" s="421"/>
      <c r="B2596" s="417" t="s">
        <v>9830</v>
      </c>
      <c r="C2596" s="441" t="s">
        <v>9831</v>
      </c>
      <c r="D2596" s="549">
        <v>7.25</v>
      </c>
      <c r="E2596" s="418" t="s">
        <v>1457</v>
      </c>
      <c r="F2596" s="419" t="s">
        <v>1457</v>
      </c>
      <c r="G2596" s="435">
        <f t="shared" si="146"/>
        <v>2.9000000000000004</v>
      </c>
      <c r="H2596" s="442"/>
      <c r="I2596" s="435">
        <f t="shared" si="144"/>
        <v>2.9000000000000004</v>
      </c>
      <c r="J2596"/>
      <c r="K2596"/>
      <c r="L2596"/>
    </row>
    <row r="2597" spans="1:12" s="27" customFormat="1" ht="15" customHeight="1" x14ac:dyDescent="0.3">
      <c r="A2597" s="421"/>
      <c r="B2597" s="417" t="s">
        <v>9832</v>
      </c>
      <c r="C2597" s="441" t="s">
        <v>9833</v>
      </c>
      <c r="D2597" s="549">
        <v>7.25</v>
      </c>
      <c r="E2597" s="418" t="s">
        <v>1457</v>
      </c>
      <c r="F2597" s="419" t="s">
        <v>1457</v>
      </c>
      <c r="G2597" s="435">
        <f t="shared" si="146"/>
        <v>2.9000000000000004</v>
      </c>
      <c r="H2597" s="442"/>
      <c r="I2597" s="435">
        <f t="shared" si="144"/>
        <v>2.9000000000000004</v>
      </c>
      <c r="J2597"/>
      <c r="K2597"/>
      <c r="L2597"/>
    </row>
    <row r="2598" spans="1:12" s="27" customFormat="1" ht="15" customHeight="1" x14ac:dyDescent="0.3">
      <c r="A2598" s="421"/>
      <c r="B2598" s="417" t="s">
        <v>9834</v>
      </c>
      <c r="C2598" s="441" t="s">
        <v>4310</v>
      </c>
      <c r="D2598" s="549">
        <v>7.25</v>
      </c>
      <c r="E2598" s="418" t="s">
        <v>1457</v>
      </c>
      <c r="F2598" s="419" t="s">
        <v>1457</v>
      </c>
      <c r="G2598" s="435">
        <f t="shared" si="146"/>
        <v>2.9000000000000004</v>
      </c>
      <c r="H2598" s="442"/>
      <c r="I2598" s="435">
        <f t="shared" si="144"/>
        <v>2.9000000000000004</v>
      </c>
      <c r="J2598"/>
      <c r="K2598"/>
      <c r="L2598"/>
    </row>
    <row r="2599" spans="1:12" s="27" customFormat="1" ht="15" customHeight="1" x14ac:dyDescent="0.25">
      <c r="A2599" s="423"/>
      <c r="B2599" s="455">
        <v>6340</v>
      </c>
      <c r="C2599" s="488" t="s">
        <v>782</v>
      </c>
      <c r="D2599" s="554">
        <v>9.35</v>
      </c>
      <c r="E2599" s="418" t="s">
        <v>1457</v>
      </c>
      <c r="F2599" s="419" t="s">
        <v>1457</v>
      </c>
      <c r="G2599" s="435">
        <f t="shared" si="146"/>
        <v>3.74</v>
      </c>
      <c r="H2599" s="442"/>
      <c r="I2599" s="435">
        <f t="shared" si="144"/>
        <v>3.74</v>
      </c>
      <c r="J2599" s="42"/>
    </row>
    <row r="2600" spans="1:12" s="27" customFormat="1" ht="15" customHeight="1" x14ac:dyDescent="0.3">
      <c r="A2600" s="421"/>
      <c r="B2600" s="417" t="s">
        <v>9835</v>
      </c>
      <c r="C2600" s="441" t="s">
        <v>9836</v>
      </c>
      <c r="D2600" s="549">
        <v>9.35</v>
      </c>
      <c r="E2600" s="418" t="s">
        <v>1457</v>
      </c>
      <c r="F2600" s="419" t="s">
        <v>1457</v>
      </c>
      <c r="G2600" s="435">
        <f t="shared" si="146"/>
        <v>3.74</v>
      </c>
      <c r="H2600" s="442"/>
      <c r="I2600" s="435">
        <f t="shared" si="144"/>
        <v>3.74</v>
      </c>
      <c r="J2600"/>
      <c r="K2600"/>
      <c r="L2600"/>
    </row>
    <row r="2601" spans="1:12" s="27" customFormat="1" ht="15" customHeight="1" x14ac:dyDescent="0.3">
      <c r="A2601" s="421"/>
      <c r="B2601" s="417" t="s">
        <v>9837</v>
      </c>
      <c r="C2601" s="441" t="s">
        <v>9838</v>
      </c>
      <c r="D2601" s="549">
        <v>9.35</v>
      </c>
      <c r="E2601" s="418" t="s">
        <v>1457</v>
      </c>
      <c r="F2601" s="419" t="s">
        <v>1457</v>
      </c>
      <c r="G2601" s="435">
        <f t="shared" si="146"/>
        <v>3.74</v>
      </c>
      <c r="H2601" s="442"/>
      <c r="I2601" s="435">
        <f t="shared" si="144"/>
        <v>3.74</v>
      </c>
      <c r="J2601"/>
      <c r="K2601"/>
      <c r="L2601"/>
    </row>
    <row r="2602" spans="1:12" s="27" customFormat="1" ht="15" customHeight="1" x14ac:dyDescent="0.3">
      <c r="A2602" s="421"/>
      <c r="B2602" s="417" t="s">
        <v>9839</v>
      </c>
      <c r="C2602" s="441" t="s">
        <v>9840</v>
      </c>
      <c r="D2602" s="549">
        <v>9.35</v>
      </c>
      <c r="E2602" s="418" t="s">
        <v>1457</v>
      </c>
      <c r="F2602" s="419" t="s">
        <v>1457</v>
      </c>
      <c r="G2602" s="435">
        <f t="shared" si="146"/>
        <v>3.74</v>
      </c>
      <c r="H2602" s="442"/>
      <c r="I2602" s="435">
        <f t="shared" si="144"/>
        <v>3.74</v>
      </c>
      <c r="J2602"/>
      <c r="K2602"/>
      <c r="L2602"/>
    </row>
    <row r="2603" spans="1:12" s="27" customFormat="1" ht="15" customHeight="1" x14ac:dyDescent="0.3">
      <c r="A2603" s="421"/>
      <c r="B2603" s="417" t="s">
        <v>9841</v>
      </c>
      <c r="C2603" s="441" t="s">
        <v>9842</v>
      </c>
      <c r="D2603" s="549">
        <v>9.35</v>
      </c>
      <c r="E2603" s="418" t="s">
        <v>1457</v>
      </c>
      <c r="F2603" s="419" t="s">
        <v>1457</v>
      </c>
      <c r="G2603" s="435">
        <f t="shared" si="146"/>
        <v>3.74</v>
      </c>
      <c r="H2603" s="442"/>
      <c r="I2603" s="435">
        <f t="shared" si="144"/>
        <v>3.74</v>
      </c>
      <c r="J2603"/>
      <c r="K2603"/>
      <c r="L2603"/>
    </row>
    <row r="2604" spans="1:12" s="27" customFormat="1" ht="15" customHeight="1" x14ac:dyDescent="0.25">
      <c r="A2604" s="423"/>
      <c r="B2604" s="449">
        <v>6345</v>
      </c>
      <c r="C2604" s="441" t="s">
        <v>4309</v>
      </c>
      <c r="D2604" s="549">
        <v>9.35</v>
      </c>
      <c r="E2604" s="418" t="s">
        <v>1457</v>
      </c>
      <c r="F2604" s="419" t="s">
        <v>1457</v>
      </c>
      <c r="G2604" s="435">
        <f t="shared" si="146"/>
        <v>3.74</v>
      </c>
      <c r="H2604" s="442"/>
      <c r="I2604" s="435">
        <f t="shared" si="144"/>
        <v>3.74</v>
      </c>
      <c r="J2604" s="42"/>
    </row>
    <row r="2605" spans="1:12" s="27" customFormat="1" ht="15" customHeight="1" x14ac:dyDescent="0.25">
      <c r="A2605" s="423"/>
      <c r="B2605" s="455">
        <v>6346</v>
      </c>
      <c r="C2605" s="488" t="s">
        <v>835</v>
      </c>
      <c r="D2605" s="554">
        <v>11.45</v>
      </c>
      <c r="E2605" s="418" t="s">
        <v>1457</v>
      </c>
      <c r="F2605" s="419" t="s">
        <v>1457</v>
      </c>
      <c r="G2605" s="435">
        <f t="shared" si="146"/>
        <v>4.58</v>
      </c>
      <c r="H2605" s="442"/>
      <c r="I2605" s="435">
        <f t="shared" si="144"/>
        <v>4.58</v>
      </c>
      <c r="J2605" s="42"/>
    </row>
    <row r="2606" spans="1:12" s="27" customFormat="1" ht="15" customHeight="1" x14ac:dyDescent="0.25">
      <c r="A2606" s="423"/>
      <c r="B2606" s="455">
        <v>6347</v>
      </c>
      <c r="C2606" s="488" t="s">
        <v>783</v>
      </c>
      <c r="D2606" s="554">
        <v>11.45</v>
      </c>
      <c r="E2606" s="418" t="s">
        <v>1457</v>
      </c>
      <c r="F2606" s="419" t="s">
        <v>1457</v>
      </c>
      <c r="G2606" s="435">
        <f t="shared" si="146"/>
        <v>4.58</v>
      </c>
      <c r="H2606" s="442"/>
      <c r="I2606" s="435">
        <f t="shared" si="144"/>
        <v>4.58</v>
      </c>
      <c r="J2606" s="42"/>
    </row>
    <row r="2607" spans="1:12" s="27" customFormat="1" ht="15" customHeight="1" x14ac:dyDescent="0.25">
      <c r="A2607" s="423"/>
      <c r="B2607" s="455">
        <v>6348</v>
      </c>
      <c r="C2607" s="488" t="s">
        <v>1013</v>
      </c>
      <c r="D2607" s="554">
        <v>11.45</v>
      </c>
      <c r="E2607" s="418" t="s">
        <v>1457</v>
      </c>
      <c r="F2607" s="419" t="s">
        <v>1457</v>
      </c>
      <c r="G2607" s="435">
        <f t="shared" si="146"/>
        <v>4.58</v>
      </c>
      <c r="H2607" s="442"/>
      <c r="I2607" s="435">
        <f t="shared" si="144"/>
        <v>4.58</v>
      </c>
      <c r="J2607" s="42"/>
    </row>
    <row r="2608" spans="1:12" s="27" customFormat="1" ht="15" customHeight="1" x14ac:dyDescent="0.3">
      <c r="A2608" s="421"/>
      <c r="B2608" s="417" t="s">
        <v>9843</v>
      </c>
      <c r="C2608" s="441" t="s">
        <v>9844</v>
      </c>
      <c r="D2608" s="549">
        <v>11.45</v>
      </c>
      <c r="E2608" s="418" t="s">
        <v>1457</v>
      </c>
      <c r="F2608" s="419" t="s">
        <v>1457</v>
      </c>
      <c r="G2608" s="435">
        <f t="shared" si="146"/>
        <v>4.58</v>
      </c>
      <c r="H2608" s="442"/>
      <c r="I2608" s="435">
        <f t="shared" si="144"/>
        <v>4.58</v>
      </c>
      <c r="J2608"/>
      <c r="K2608"/>
      <c r="L2608"/>
    </row>
    <row r="2609" spans="1:12" s="27" customFormat="1" ht="15" customHeight="1" x14ac:dyDescent="0.3">
      <c r="A2609" s="421"/>
      <c r="B2609" s="417" t="s">
        <v>9845</v>
      </c>
      <c r="C2609" s="441" t="s">
        <v>9846</v>
      </c>
      <c r="D2609" s="549">
        <v>11.45</v>
      </c>
      <c r="E2609" s="418" t="s">
        <v>1457</v>
      </c>
      <c r="F2609" s="419" t="s">
        <v>1457</v>
      </c>
      <c r="G2609" s="435">
        <f t="shared" si="146"/>
        <v>4.58</v>
      </c>
      <c r="H2609" s="442"/>
      <c r="I2609" s="435">
        <f t="shared" si="144"/>
        <v>4.58</v>
      </c>
      <c r="J2609"/>
      <c r="K2609"/>
      <c r="L2609"/>
    </row>
    <row r="2610" spans="1:12" s="27" customFormat="1" ht="15" customHeight="1" x14ac:dyDescent="0.3">
      <c r="A2610" s="421"/>
      <c r="B2610" s="417" t="s">
        <v>9847</v>
      </c>
      <c r="C2610" s="441" t="s">
        <v>9848</v>
      </c>
      <c r="D2610" s="549">
        <v>11.45</v>
      </c>
      <c r="E2610" s="418" t="s">
        <v>1457</v>
      </c>
      <c r="F2610" s="419" t="s">
        <v>1457</v>
      </c>
      <c r="G2610" s="435">
        <f t="shared" si="146"/>
        <v>4.58</v>
      </c>
      <c r="H2610" s="442"/>
      <c r="I2610" s="435">
        <f t="shared" si="144"/>
        <v>4.58</v>
      </c>
      <c r="J2610"/>
      <c r="K2610"/>
      <c r="L2610"/>
    </row>
    <row r="2611" spans="1:12" s="27" customFormat="1" ht="15" customHeight="1" x14ac:dyDescent="0.25">
      <c r="A2611" s="423"/>
      <c r="B2611" s="455">
        <v>6352</v>
      </c>
      <c r="C2611" s="488" t="s">
        <v>784</v>
      </c>
      <c r="D2611" s="554">
        <v>20.9</v>
      </c>
      <c r="E2611" s="418" t="s">
        <v>1457</v>
      </c>
      <c r="F2611" s="419" t="s">
        <v>1457</v>
      </c>
      <c r="G2611" s="435">
        <f t="shared" si="146"/>
        <v>8.36</v>
      </c>
      <c r="H2611" s="442"/>
      <c r="I2611" s="435">
        <f t="shared" si="144"/>
        <v>8.36</v>
      </c>
      <c r="J2611" s="42"/>
    </row>
    <row r="2612" spans="1:12" s="27" customFormat="1" ht="15" customHeight="1" x14ac:dyDescent="0.25">
      <c r="A2612" s="423"/>
      <c r="B2612" s="449">
        <v>6353</v>
      </c>
      <c r="C2612" s="441" t="s">
        <v>4308</v>
      </c>
      <c r="D2612" s="549">
        <v>20.9</v>
      </c>
      <c r="E2612" s="418" t="s">
        <v>1457</v>
      </c>
      <c r="F2612" s="419" t="s">
        <v>1457</v>
      </c>
      <c r="G2612" s="435">
        <f t="shared" si="146"/>
        <v>8.36</v>
      </c>
      <c r="H2612" s="442"/>
      <c r="I2612" s="435">
        <f t="shared" si="144"/>
        <v>8.36</v>
      </c>
      <c r="J2612" s="42"/>
    </row>
    <row r="2613" spans="1:12" s="27" customFormat="1" ht="15" customHeight="1" x14ac:dyDescent="0.3">
      <c r="A2613" s="421"/>
      <c r="B2613" s="417" t="s">
        <v>9849</v>
      </c>
      <c r="C2613" s="441" t="s">
        <v>9850</v>
      </c>
      <c r="D2613" s="549">
        <v>20.9</v>
      </c>
      <c r="E2613" s="418" t="s">
        <v>1457</v>
      </c>
      <c r="F2613" s="419" t="s">
        <v>1457</v>
      </c>
      <c r="G2613" s="435">
        <f t="shared" si="146"/>
        <v>8.36</v>
      </c>
      <c r="H2613" s="442"/>
      <c r="I2613" s="435">
        <f t="shared" si="144"/>
        <v>8.36</v>
      </c>
      <c r="J2613"/>
      <c r="K2613"/>
      <c r="L2613"/>
    </row>
    <row r="2614" spans="1:12" s="27" customFormat="1" ht="15" customHeight="1" x14ac:dyDescent="0.25">
      <c r="A2614" s="423"/>
      <c r="B2614" s="455">
        <v>6355</v>
      </c>
      <c r="C2614" s="488" t="s">
        <v>921</v>
      </c>
      <c r="D2614" s="554">
        <v>20.9</v>
      </c>
      <c r="E2614" s="418" t="s">
        <v>1457</v>
      </c>
      <c r="F2614" s="419" t="s">
        <v>1457</v>
      </c>
      <c r="G2614" s="435">
        <f t="shared" si="146"/>
        <v>8.36</v>
      </c>
      <c r="H2614" s="442"/>
      <c r="I2614" s="435">
        <f t="shared" si="144"/>
        <v>8.36</v>
      </c>
      <c r="J2614" s="42"/>
    </row>
    <row r="2615" spans="1:12" s="27" customFormat="1" ht="15" customHeight="1" x14ac:dyDescent="0.25">
      <c r="A2615" s="423"/>
      <c r="B2615" s="455">
        <v>6356</v>
      </c>
      <c r="C2615" s="488" t="s">
        <v>836</v>
      </c>
      <c r="D2615" s="554">
        <v>20.9</v>
      </c>
      <c r="E2615" s="418" t="s">
        <v>1457</v>
      </c>
      <c r="F2615" s="419" t="s">
        <v>1457</v>
      </c>
      <c r="G2615" s="435">
        <f t="shared" si="146"/>
        <v>8.36</v>
      </c>
      <c r="H2615" s="442"/>
      <c r="I2615" s="435">
        <f t="shared" si="144"/>
        <v>8.36</v>
      </c>
      <c r="J2615" s="42"/>
    </row>
    <row r="2616" spans="1:12" s="27" customFormat="1" ht="15" customHeight="1" x14ac:dyDescent="0.3">
      <c r="A2616" s="421"/>
      <c r="B2616" s="417" t="s">
        <v>9851</v>
      </c>
      <c r="C2616" s="441" t="s">
        <v>9852</v>
      </c>
      <c r="D2616" s="549">
        <v>20.9</v>
      </c>
      <c r="E2616" s="418" t="s">
        <v>1457</v>
      </c>
      <c r="F2616" s="419" t="s">
        <v>1457</v>
      </c>
      <c r="G2616" s="435">
        <f t="shared" si="146"/>
        <v>8.36</v>
      </c>
      <c r="H2616" s="442"/>
      <c r="I2616" s="435">
        <f t="shared" si="144"/>
        <v>8.36</v>
      </c>
      <c r="J2616"/>
      <c r="K2616"/>
      <c r="L2616"/>
    </row>
    <row r="2617" spans="1:12" s="27" customFormat="1" ht="15" customHeight="1" x14ac:dyDescent="0.25">
      <c r="A2617" s="423"/>
      <c r="B2617" s="455">
        <v>6358</v>
      </c>
      <c r="C2617" s="488" t="s">
        <v>922</v>
      </c>
      <c r="D2617" s="554">
        <v>10.4</v>
      </c>
      <c r="E2617" s="418" t="s">
        <v>1457</v>
      </c>
      <c r="F2617" s="419" t="s">
        <v>1457</v>
      </c>
      <c r="G2617" s="435">
        <f t="shared" si="146"/>
        <v>4.16</v>
      </c>
      <c r="H2617" s="442"/>
      <c r="I2617" s="435">
        <f t="shared" si="144"/>
        <v>4.16</v>
      </c>
      <c r="J2617" s="42"/>
    </row>
    <row r="2618" spans="1:12" s="27" customFormat="1" ht="15" customHeight="1" x14ac:dyDescent="0.3">
      <c r="A2618" s="421"/>
      <c r="B2618" s="417" t="s">
        <v>9853</v>
      </c>
      <c r="C2618" s="441" t="s">
        <v>9854</v>
      </c>
      <c r="D2618" s="549">
        <v>10.4</v>
      </c>
      <c r="E2618" s="418" t="s">
        <v>1457</v>
      </c>
      <c r="F2618" s="419" t="s">
        <v>1457</v>
      </c>
      <c r="G2618" s="435">
        <f t="shared" si="146"/>
        <v>4.16</v>
      </c>
      <c r="H2618" s="442"/>
      <c r="I2618" s="435">
        <f t="shared" si="144"/>
        <v>4.16</v>
      </c>
      <c r="J2618"/>
      <c r="K2618"/>
      <c r="L2618"/>
    </row>
    <row r="2619" spans="1:12" s="27" customFormat="1" ht="15" customHeight="1" x14ac:dyDescent="0.3">
      <c r="A2619" s="421"/>
      <c r="B2619" s="417" t="s">
        <v>9855</v>
      </c>
      <c r="C2619" s="441" t="s">
        <v>9856</v>
      </c>
      <c r="D2619" s="549">
        <v>10.4</v>
      </c>
      <c r="E2619" s="418" t="s">
        <v>1457</v>
      </c>
      <c r="F2619" s="419" t="s">
        <v>1457</v>
      </c>
      <c r="G2619" s="435">
        <f t="shared" si="146"/>
        <v>4.16</v>
      </c>
      <c r="H2619" s="442"/>
      <c r="I2619" s="435">
        <f t="shared" si="144"/>
        <v>4.16</v>
      </c>
      <c r="J2619"/>
      <c r="K2619"/>
      <c r="L2619"/>
    </row>
    <row r="2620" spans="1:12" s="27" customFormat="1" ht="15" customHeight="1" x14ac:dyDescent="0.3">
      <c r="A2620" s="421"/>
      <c r="B2620" s="417" t="s">
        <v>9857</v>
      </c>
      <c r="C2620" s="441" t="s">
        <v>9858</v>
      </c>
      <c r="D2620" s="549">
        <v>10.4</v>
      </c>
      <c r="E2620" s="418" t="s">
        <v>1457</v>
      </c>
      <c r="F2620" s="419" t="s">
        <v>1457</v>
      </c>
      <c r="G2620" s="435">
        <f t="shared" si="146"/>
        <v>4.16</v>
      </c>
      <c r="H2620" s="442"/>
      <c r="I2620" s="435">
        <f t="shared" si="144"/>
        <v>4.16</v>
      </c>
      <c r="J2620"/>
      <c r="K2620"/>
      <c r="L2620"/>
    </row>
    <row r="2621" spans="1:12" s="27" customFormat="1" ht="15" customHeight="1" x14ac:dyDescent="0.3">
      <c r="A2621" s="421"/>
      <c r="B2621" s="417" t="s">
        <v>9859</v>
      </c>
      <c r="C2621" s="441" t="s">
        <v>9860</v>
      </c>
      <c r="D2621" s="549">
        <v>10.4</v>
      </c>
      <c r="E2621" s="418" t="s">
        <v>1457</v>
      </c>
      <c r="F2621" s="419" t="s">
        <v>1457</v>
      </c>
      <c r="G2621" s="435">
        <f t="shared" si="146"/>
        <v>4.16</v>
      </c>
      <c r="H2621" s="442"/>
      <c r="I2621" s="435">
        <f t="shared" si="144"/>
        <v>4.16</v>
      </c>
      <c r="J2621"/>
      <c r="K2621"/>
      <c r="L2621"/>
    </row>
    <row r="2622" spans="1:12" s="27" customFormat="1" ht="15" customHeight="1" x14ac:dyDescent="0.25">
      <c r="A2622" s="423"/>
      <c r="B2622" s="449">
        <v>6363</v>
      </c>
      <c r="C2622" s="441" t="s">
        <v>4310</v>
      </c>
      <c r="D2622" s="549">
        <v>10.4</v>
      </c>
      <c r="E2622" s="418" t="s">
        <v>1457</v>
      </c>
      <c r="F2622" s="419" t="s">
        <v>1457</v>
      </c>
      <c r="G2622" s="435">
        <f t="shared" si="146"/>
        <v>4.16</v>
      </c>
      <c r="H2622" s="442"/>
      <c r="I2622" s="435">
        <f t="shared" si="144"/>
        <v>4.16</v>
      </c>
      <c r="J2622" s="42"/>
    </row>
    <row r="2623" spans="1:12" s="27" customFormat="1" ht="15" customHeight="1" x14ac:dyDescent="0.25">
      <c r="A2623" s="423"/>
      <c r="B2623" s="455">
        <v>6364</v>
      </c>
      <c r="C2623" s="488" t="s">
        <v>837</v>
      </c>
      <c r="D2623" s="554">
        <v>18.8</v>
      </c>
      <c r="E2623" s="418" t="s">
        <v>1457</v>
      </c>
      <c r="F2623" s="419" t="s">
        <v>1457</v>
      </c>
      <c r="G2623" s="435">
        <f t="shared" si="146"/>
        <v>7.5200000000000005</v>
      </c>
      <c r="H2623" s="442"/>
      <c r="I2623" s="435">
        <f t="shared" si="144"/>
        <v>7.5200000000000005</v>
      </c>
      <c r="J2623" s="42"/>
    </row>
    <row r="2624" spans="1:12" s="27" customFormat="1" ht="15" customHeight="1" x14ac:dyDescent="0.3">
      <c r="A2624" s="421"/>
      <c r="B2624" s="417" t="s">
        <v>9861</v>
      </c>
      <c r="C2624" s="441" t="s">
        <v>9862</v>
      </c>
      <c r="D2624" s="549">
        <v>18.8</v>
      </c>
      <c r="E2624" s="418" t="s">
        <v>1457</v>
      </c>
      <c r="F2624" s="419" t="s">
        <v>1457</v>
      </c>
      <c r="G2624" s="435">
        <f t="shared" si="146"/>
        <v>7.5200000000000005</v>
      </c>
      <c r="H2624" s="442"/>
      <c r="I2624" s="435">
        <f t="shared" si="144"/>
        <v>7.5200000000000005</v>
      </c>
      <c r="J2624"/>
      <c r="K2624"/>
      <c r="L2624"/>
    </row>
    <row r="2625" spans="1:12" s="27" customFormat="1" ht="15" customHeight="1" x14ac:dyDescent="0.3">
      <c r="A2625" s="421"/>
      <c r="B2625" s="417" t="s">
        <v>9863</v>
      </c>
      <c r="C2625" s="441" t="s">
        <v>9864</v>
      </c>
      <c r="D2625" s="549">
        <v>18.8</v>
      </c>
      <c r="E2625" s="418" t="s">
        <v>1457</v>
      </c>
      <c r="F2625" s="419" t="s">
        <v>1457</v>
      </c>
      <c r="G2625" s="435">
        <f t="shared" si="146"/>
        <v>7.5200000000000005</v>
      </c>
      <c r="H2625" s="442"/>
      <c r="I2625" s="435">
        <f t="shared" si="144"/>
        <v>7.5200000000000005</v>
      </c>
      <c r="J2625"/>
      <c r="K2625"/>
      <c r="L2625"/>
    </row>
    <row r="2626" spans="1:12" s="27" customFormat="1" ht="15" customHeight="1" x14ac:dyDescent="0.3">
      <c r="A2626" s="421"/>
      <c r="B2626" s="417" t="s">
        <v>9865</v>
      </c>
      <c r="C2626" s="441" t="s">
        <v>9866</v>
      </c>
      <c r="D2626" s="549">
        <v>18.8</v>
      </c>
      <c r="E2626" s="418" t="s">
        <v>1457</v>
      </c>
      <c r="F2626" s="419" t="s">
        <v>1457</v>
      </c>
      <c r="G2626" s="435">
        <f t="shared" si="146"/>
        <v>7.5200000000000005</v>
      </c>
      <c r="H2626" s="442"/>
      <c r="I2626" s="435">
        <f t="shared" ref="I2626:I2689" si="147">SUM(G2626*H2626)+G2626</f>
        <v>7.5200000000000005</v>
      </c>
      <c r="J2626"/>
      <c r="K2626"/>
      <c r="L2626"/>
    </row>
    <row r="2627" spans="1:12" s="27" customFormat="1" ht="15" customHeight="1" x14ac:dyDescent="0.3">
      <c r="A2627" s="421"/>
      <c r="B2627" s="417" t="s">
        <v>9867</v>
      </c>
      <c r="C2627" s="441" t="s">
        <v>9868</v>
      </c>
      <c r="D2627" s="549">
        <v>18.8</v>
      </c>
      <c r="E2627" s="418" t="s">
        <v>1457</v>
      </c>
      <c r="F2627" s="419" t="s">
        <v>1457</v>
      </c>
      <c r="G2627" s="435">
        <f t="shared" si="146"/>
        <v>7.5200000000000005</v>
      </c>
      <c r="H2627" s="442"/>
      <c r="I2627" s="435">
        <f t="shared" si="147"/>
        <v>7.5200000000000005</v>
      </c>
      <c r="J2627"/>
      <c r="K2627"/>
      <c r="L2627"/>
    </row>
    <row r="2628" spans="1:12" s="27" customFormat="1" ht="15" customHeight="1" x14ac:dyDescent="0.3">
      <c r="A2628" s="421"/>
      <c r="B2628" s="417" t="s">
        <v>9869</v>
      </c>
      <c r="C2628" s="441" t="s">
        <v>9870</v>
      </c>
      <c r="D2628" s="549">
        <v>18.8</v>
      </c>
      <c r="E2628" s="418" t="s">
        <v>1457</v>
      </c>
      <c r="F2628" s="419" t="s">
        <v>1457</v>
      </c>
      <c r="G2628" s="435">
        <f t="shared" si="146"/>
        <v>7.5200000000000005</v>
      </c>
      <c r="H2628" s="442"/>
      <c r="I2628" s="435">
        <f t="shared" si="147"/>
        <v>7.5200000000000005</v>
      </c>
      <c r="J2628"/>
      <c r="K2628"/>
      <c r="L2628"/>
    </row>
    <row r="2629" spans="1:12" s="27" customFormat="1" ht="15" customHeight="1" x14ac:dyDescent="0.3">
      <c r="A2629" s="421"/>
      <c r="B2629" s="417" t="s">
        <v>9871</v>
      </c>
      <c r="C2629" s="441" t="s">
        <v>9872</v>
      </c>
      <c r="D2629" s="549">
        <v>24.05</v>
      </c>
      <c r="E2629" s="418" t="s">
        <v>1457</v>
      </c>
      <c r="F2629" s="419" t="s">
        <v>1457</v>
      </c>
      <c r="G2629" s="435">
        <f t="shared" si="146"/>
        <v>9.620000000000001</v>
      </c>
      <c r="H2629" s="442"/>
      <c r="I2629" s="435">
        <f t="shared" si="147"/>
        <v>9.620000000000001</v>
      </c>
      <c r="J2629"/>
      <c r="K2629"/>
      <c r="L2629"/>
    </row>
    <row r="2630" spans="1:12" s="27" customFormat="1" ht="15" customHeight="1" x14ac:dyDescent="0.3">
      <c r="A2630" s="421"/>
      <c r="B2630" s="417" t="s">
        <v>9873</v>
      </c>
      <c r="C2630" s="441" t="s">
        <v>9874</v>
      </c>
      <c r="D2630" s="549">
        <v>24.05</v>
      </c>
      <c r="E2630" s="418" t="s">
        <v>1457</v>
      </c>
      <c r="F2630" s="419" t="s">
        <v>1457</v>
      </c>
      <c r="G2630" s="435">
        <f t="shared" si="146"/>
        <v>9.620000000000001</v>
      </c>
      <c r="H2630" s="442"/>
      <c r="I2630" s="435">
        <f t="shared" si="147"/>
        <v>9.620000000000001</v>
      </c>
      <c r="J2630"/>
      <c r="K2630"/>
      <c r="L2630"/>
    </row>
    <row r="2631" spans="1:12" s="27" customFormat="1" ht="15" customHeight="1" x14ac:dyDescent="0.3">
      <c r="A2631" s="421"/>
      <c r="B2631" s="417" t="s">
        <v>9875</v>
      </c>
      <c r="C2631" s="441" t="s">
        <v>9876</v>
      </c>
      <c r="D2631" s="549">
        <v>24.05</v>
      </c>
      <c r="E2631" s="418" t="s">
        <v>1457</v>
      </c>
      <c r="F2631" s="419" t="s">
        <v>1457</v>
      </c>
      <c r="G2631" s="435">
        <f t="shared" si="146"/>
        <v>9.620000000000001</v>
      </c>
      <c r="H2631" s="442"/>
      <c r="I2631" s="435">
        <f t="shared" si="147"/>
        <v>9.620000000000001</v>
      </c>
      <c r="J2631"/>
      <c r="K2631"/>
      <c r="L2631"/>
    </row>
    <row r="2632" spans="1:12" s="27" customFormat="1" ht="15" customHeight="1" x14ac:dyDescent="0.3">
      <c r="A2632" s="421"/>
      <c r="B2632" s="417" t="s">
        <v>9877</v>
      </c>
      <c r="C2632" s="441" t="s">
        <v>9878</v>
      </c>
      <c r="D2632" s="549">
        <v>24.05</v>
      </c>
      <c r="E2632" s="418" t="s">
        <v>1457</v>
      </c>
      <c r="F2632" s="419" t="s">
        <v>1457</v>
      </c>
      <c r="G2632" s="435">
        <f t="shared" si="146"/>
        <v>9.620000000000001</v>
      </c>
      <c r="H2632" s="442"/>
      <c r="I2632" s="435">
        <f t="shared" si="147"/>
        <v>9.620000000000001</v>
      </c>
      <c r="J2632"/>
      <c r="K2632"/>
      <c r="L2632"/>
    </row>
    <row r="2633" spans="1:12" s="27" customFormat="1" ht="15" customHeight="1" x14ac:dyDescent="0.3">
      <c r="A2633" s="421"/>
      <c r="B2633" s="417" t="s">
        <v>9879</v>
      </c>
      <c r="C2633" s="441" t="s">
        <v>9880</v>
      </c>
      <c r="D2633" s="549">
        <v>24.05</v>
      </c>
      <c r="E2633" s="418" t="s">
        <v>1457</v>
      </c>
      <c r="F2633" s="419" t="s">
        <v>1457</v>
      </c>
      <c r="G2633" s="435">
        <f t="shared" si="146"/>
        <v>9.620000000000001</v>
      </c>
      <c r="H2633" s="442"/>
      <c r="I2633" s="435">
        <f t="shared" si="147"/>
        <v>9.620000000000001</v>
      </c>
      <c r="J2633"/>
      <c r="K2633"/>
      <c r="L2633"/>
    </row>
    <row r="2634" spans="1:12" s="27" customFormat="1" ht="15" customHeight="1" x14ac:dyDescent="0.3">
      <c r="A2634" s="421"/>
      <c r="B2634" s="417" t="s">
        <v>9881</v>
      </c>
      <c r="C2634" s="441" t="s">
        <v>9882</v>
      </c>
      <c r="D2634" s="549">
        <v>24.05</v>
      </c>
      <c r="E2634" s="418" t="s">
        <v>1457</v>
      </c>
      <c r="F2634" s="419" t="s">
        <v>1457</v>
      </c>
      <c r="G2634" s="435">
        <f t="shared" si="146"/>
        <v>9.620000000000001</v>
      </c>
      <c r="H2634" s="442"/>
      <c r="I2634" s="435">
        <f t="shared" si="147"/>
        <v>9.620000000000001</v>
      </c>
      <c r="J2634"/>
      <c r="K2634"/>
      <c r="L2634"/>
    </row>
    <row r="2635" spans="1:12" s="27" customFormat="1" ht="15" customHeight="1" x14ac:dyDescent="0.25">
      <c r="A2635" s="493" t="s">
        <v>6587</v>
      </c>
      <c r="B2635" s="445">
        <v>6376</v>
      </c>
      <c r="C2635" s="441" t="s">
        <v>6861</v>
      </c>
      <c r="D2635" s="549">
        <v>233.1</v>
      </c>
      <c r="E2635" s="418" t="s">
        <v>1459</v>
      </c>
      <c r="F2635" s="416" t="s">
        <v>6862</v>
      </c>
      <c r="G2635" s="422">
        <v>16.28</v>
      </c>
      <c r="H2635" s="442"/>
      <c r="I2635" s="435">
        <f t="shared" si="147"/>
        <v>16.28</v>
      </c>
      <c r="J2635" s="42"/>
    </row>
    <row r="2636" spans="1:12" s="27" customFormat="1" ht="15" customHeight="1" x14ac:dyDescent="0.25">
      <c r="A2636" s="546" t="s">
        <v>10186</v>
      </c>
      <c r="B2636" s="417">
        <v>6380</v>
      </c>
      <c r="C2636" s="441" t="s">
        <v>10073</v>
      </c>
      <c r="D2636" s="549">
        <v>50</v>
      </c>
      <c r="E2636" s="418" t="s">
        <v>1459</v>
      </c>
      <c r="F2636" s="544" t="s">
        <v>10074</v>
      </c>
      <c r="G2636" s="543">
        <v>4.99</v>
      </c>
      <c r="H2636" s="442"/>
      <c r="I2636" s="435">
        <f t="shared" si="147"/>
        <v>4.99</v>
      </c>
      <c r="J2636" s="346"/>
      <c r="K2636" s="6"/>
      <c r="L2636" s="6"/>
    </row>
    <row r="2637" spans="1:12" s="27" customFormat="1" ht="15" customHeight="1" x14ac:dyDescent="0.25">
      <c r="A2637" s="546" t="s">
        <v>10186</v>
      </c>
      <c r="B2637" s="417" t="s">
        <v>10075</v>
      </c>
      <c r="C2637" s="441" t="s">
        <v>10076</v>
      </c>
      <c r="D2637" s="549">
        <v>50</v>
      </c>
      <c r="E2637" s="418" t="s">
        <v>1459</v>
      </c>
      <c r="F2637" s="544" t="s">
        <v>10074</v>
      </c>
      <c r="G2637" s="543">
        <v>4.99</v>
      </c>
      <c r="H2637" s="442"/>
      <c r="I2637" s="435">
        <f t="shared" si="147"/>
        <v>4.99</v>
      </c>
      <c r="J2637" s="346"/>
      <c r="K2637" s="6"/>
      <c r="L2637" s="6"/>
    </row>
    <row r="2638" spans="1:12" s="27" customFormat="1" ht="15" customHeight="1" x14ac:dyDescent="0.25">
      <c r="A2638" s="423"/>
      <c r="B2638" s="445">
        <v>6387</v>
      </c>
      <c r="C2638" s="470" t="s">
        <v>4338</v>
      </c>
      <c r="D2638" s="549">
        <v>39.5</v>
      </c>
      <c r="E2638" s="418" t="s">
        <v>1457</v>
      </c>
      <c r="F2638" s="419" t="s">
        <v>1457</v>
      </c>
      <c r="G2638" s="435">
        <f>SUM(D2638)*0.4</f>
        <v>15.8</v>
      </c>
      <c r="H2638" s="442"/>
      <c r="I2638" s="435">
        <f t="shared" si="147"/>
        <v>15.8</v>
      </c>
      <c r="J2638" s="42"/>
    </row>
    <row r="2639" spans="1:12" s="27" customFormat="1" ht="15" customHeight="1" x14ac:dyDescent="0.25">
      <c r="A2639" s="423"/>
      <c r="B2639" s="445">
        <v>6388</v>
      </c>
      <c r="C2639" s="470" t="s">
        <v>1405</v>
      </c>
      <c r="D2639" s="549">
        <v>51.6</v>
      </c>
      <c r="E2639" s="418" t="s">
        <v>1457</v>
      </c>
      <c r="F2639" s="419" t="s">
        <v>1457</v>
      </c>
      <c r="G2639" s="435">
        <f>SUM(D2639)*0.4</f>
        <v>20.64</v>
      </c>
      <c r="H2639" s="442"/>
      <c r="I2639" s="435">
        <f t="shared" si="147"/>
        <v>20.64</v>
      </c>
      <c r="J2639" s="42"/>
    </row>
    <row r="2640" spans="1:12" s="27" customFormat="1" ht="15" customHeight="1" x14ac:dyDescent="0.25">
      <c r="A2640" s="51"/>
      <c r="B2640" s="417" t="s">
        <v>10078</v>
      </c>
      <c r="C2640" s="441" t="s">
        <v>10079</v>
      </c>
      <c r="D2640" s="549">
        <v>19.899999999999999</v>
      </c>
      <c r="E2640" s="418" t="s">
        <v>1459</v>
      </c>
      <c r="F2640" s="423" t="s">
        <v>10018</v>
      </c>
      <c r="G2640" s="435">
        <f>SUM(D2640)*0.4</f>
        <v>7.96</v>
      </c>
      <c r="H2640" s="442"/>
      <c r="I2640" s="435">
        <f t="shared" si="147"/>
        <v>7.96</v>
      </c>
      <c r="J2640" s="346"/>
      <c r="K2640" s="6"/>
      <c r="L2640" s="6"/>
    </row>
    <row r="2641" spans="1:12" s="27" customFormat="1" ht="15" customHeight="1" x14ac:dyDescent="0.25">
      <c r="A2641" s="51"/>
      <c r="B2641" s="417" t="s">
        <v>10080</v>
      </c>
      <c r="C2641" s="441" t="s">
        <v>10081</v>
      </c>
      <c r="D2641" s="549">
        <v>19.899999999999999</v>
      </c>
      <c r="E2641" s="418" t="s">
        <v>1459</v>
      </c>
      <c r="F2641" s="423" t="s">
        <v>10018</v>
      </c>
      <c r="G2641" s="435">
        <f>SUM(D2641)*0.4</f>
        <v>7.96</v>
      </c>
      <c r="H2641" s="442"/>
      <c r="I2641" s="435">
        <f t="shared" si="147"/>
        <v>7.96</v>
      </c>
      <c r="J2641" s="346"/>
      <c r="K2641" s="6"/>
      <c r="L2641" s="6"/>
    </row>
    <row r="2642" spans="1:12" s="27" customFormat="1" ht="15" customHeight="1" x14ac:dyDescent="0.25">
      <c r="A2642" s="51"/>
      <c r="B2642" s="417" t="s">
        <v>10082</v>
      </c>
      <c r="C2642" s="441" t="s">
        <v>10083</v>
      </c>
      <c r="D2642" s="549">
        <v>19.899999999999999</v>
      </c>
      <c r="E2642" s="418" t="s">
        <v>1459</v>
      </c>
      <c r="F2642" s="423" t="s">
        <v>10018</v>
      </c>
      <c r="G2642" s="435">
        <f>SUM(D2642)*0.4</f>
        <v>7.96</v>
      </c>
      <c r="H2642" s="442"/>
      <c r="I2642" s="435">
        <f t="shared" si="147"/>
        <v>7.96</v>
      </c>
      <c r="J2642" s="346"/>
      <c r="K2642" s="6"/>
      <c r="L2642" s="6"/>
    </row>
    <row r="2643" spans="1:12" s="27" customFormat="1" ht="15" customHeight="1" x14ac:dyDescent="0.3">
      <c r="A2643" s="417"/>
      <c r="B2643" s="417" t="s">
        <v>7731</v>
      </c>
      <c r="C2643" s="441" t="s">
        <v>7732</v>
      </c>
      <c r="D2643" s="549">
        <v>4.1900000000000004</v>
      </c>
      <c r="E2643" s="418" t="s">
        <v>1457</v>
      </c>
      <c r="F2643" s="416" t="s">
        <v>7724</v>
      </c>
      <c r="G2643" s="422">
        <v>1.31</v>
      </c>
      <c r="H2643" s="442"/>
      <c r="I2643" s="435">
        <f t="shared" si="147"/>
        <v>1.31</v>
      </c>
      <c r="J2643"/>
    </row>
    <row r="2644" spans="1:12" s="27" customFormat="1" ht="15" customHeight="1" x14ac:dyDescent="0.3">
      <c r="A2644" s="417"/>
      <c r="B2644" s="417" t="s">
        <v>7733</v>
      </c>
      <c r="C2644" s="441" t="s">
        <v>7734</v>
      </c>
      <c r="D2644" s="549">
        <v>4.1900000000000004</v>
      </c>
      <c r="E2644" s="418" t="s">
        <v>1457</v>
      </c>
      <c r="F2644" s="416" t="s">
        <v>7724</v>
      </c>
      <c r="G2644" s="422">
        <v>1.31</v>
      </c>
      <c r="H2644" s="442"/>
      <c r="I2644" s="435">
        <f t="shared" si="147"/>
        <v>1.31</v>
      </c>
      <c r="J2644"/>
    </row>
    <row r="2645" spans="1:12" s="27" customFormat="1" ht="15" customHeight="1" x14ac:dyDescent="0.3">
      <c r="A2645" s="417"/>
      <c r="B2645" s="417" t="s">
        <v>7735</v>
      </c>
      <c r="C2645" s="441" t="s">
        <v>7736</v>
      </c>
      <c r="D2645" s="549">
        <v>4.1900000000000004</v>
      </c>
      <c r="E2645" s="418" t="s">
        <v>1457</v>
      </c>
      <c r="F2645" s="416" t="s">
        <v>7724</v>
      </c>
      <c r="G2645" s="422">
        <v>1.31</v>
      </c>
      <c r="H2645" s="442"/>
      <c r="I2645" s="435">
        <f t="shared" si="147"/>
        <v>1.31</v>
      </c>
      <c r="J2645"/>
    </row>
    <row r="2646" spans="1:12" s="27" customFormat="1" ht="15" customHeight="1" x14ac:dyDescent="0.25">
      <c r="A2646" s="423"/>
      <c r="B2646" s="445">
        <v>6399</v>
      </c>
      <c r="C2646" s="470" t="s">
        <v>4363</v>
      </c>
      <c r="D2646" s="549">
        <v>39.5</v>
      </c>
      <c r="E2646" s="418" t="s">
        <v>1457</v>
      </c>
      <c r="F2646" s="419" t="s">
        <v>1457</v>
      </c>
      <c r="G2646" s="435">
        <f t="shared" ref="G2646:G2665" si="148">SUM(D2646)*0.4</f>
        <v>15.8</v>
      </c>
      <c r="H2646" s="442"/>
      <c r="I2646" s="435">
        <f t="shared" si="147"/>
        <v>15.8</v>
      </c>
      <c r="J2646" s="42"/>
    </row>
    <row r="2647" spans="1:12" s="27" customFormat="1" ht="15" customHeight="1" x14ac:dyDescent="0.25">
      <c r="A2647" s="423"/>
      <c r="B2647" s="445">
        <v>6400</v>
      </c>
      <c r="C2647" s="470" t="s">
        <v>1406</v>
      </c>
      <c r="D2647" s="549">
        <v>51.6</v>
      </c>
      <c r="E2647" s="418" t="s">
        <v>1457</v>
      </c>
      <c r="F2647" s="419" t="s">
        <v>1457</v>
      </c>
      <c r="G2647" s="435">
        <f t="shared" si="148"/>
        <v>20.64</v>
      </c>
      <c r="H2647" s="442"/>
      <c r="I2647" s="435">
        <f t="shared" si="147"/>
        <v>20.64</v>
      </c>
      <c r="J2647" s="42"/>
    </row>
    <row r="2648" spans="1:12" s="27" customFormat="1" ht="15" customHeight="1" x14ac:dyDescent="0.25">
      <c r="A2648" s="423"/>
      <c r="B2648" s="455">
        <v>6401</v>
      </c>
      <c r="C2648" s="466" t="s">
        <v>9796</v>
      </c>
      <c r="D2648" s="554">
        <v>17.43</v>
      </c>
      <c r="E2648" s="468" t="s">
        <v>1457</v>
      </c>
      <c r="F2648" s="421" t="s">
        <v>1457</v>
      </c>
      <c r="G2648" s="435">
        <f t="shared" si="148"/>
        <v>6.9720000000000004</v>
      </c>
      <c r="H2648" s="442"/>
      <c r="I2648" s="435">
        <f t="shared" si="147"/>
        <v>6.9720000000000004</v>
      </c>
      <c r="J2648" s="42"/>
      <c r="K2648" s="6"/>
      <c r="L2648" s="6"/>
    </row>
    <row r="2649" spans="1:12" s="27" customFormat="1" ht="15" customHeight="1" x14ac:dyDescent="0.25">
      <c r="A2649" s="417"/>
      <c r="B2649" s="417" t="s">
        <v>9189</v>
      </c>
      <c r="C2649" s="441" t="s">
        <v>9795</v>
      </c>
      <c r="D2649" s="549">
        <v>17.43</v>
      </c>
      <c r="E2649" s="418" t="s">
        <v>1457</v>
      </c>
      <c r="F2649" s="421" t="s">
        <v>1457</v>
      </c>
      <c r="G2649" s="435">
        <f t="shared" si="148"/>
        <v>6.9720000000000004</v>
      </c>
      <c r="H2649" s="442"/>
      <c r="I2649" s="435">
        <f t="shared" si="147"/>
        <v>6.9720000000000004</v>
      </c>
      <c r="J2649" s="346"/>
      <c r="K2649" s="6"/>
      <c r="L2649" s="6"/>
    </row>
    <row r="2650" spans="1:12" s="27" customFormat="1" ht="15" customHeight="1" x14ac:dyDescent="0.25">
      <c r="A2650" s="423"/>
      <c r="B2650" s="455">
        <v>6403</v>
      </c>
      <c r="C2650" s="466" t="s">
        <v>9794</v>
      </c>
      <c r="D2650" s="554">
        <v>17.43</v>
      </c>
      <c r="E2650" s="468" t="s">
        <v>1457</v>
      </c>
      <c r="F2650" s="421" t="s">
        <v>1457</v>
      </c>
      <c r="G2650" s="435">
        <f t="shared" si="148"/>
        <v>6.9720000000000004</v>
      </c>
      <c r="H2650" s="442"/>
      <c r="I2650" s="435">
        <f t="shared" si="147"/>
        <v>6.9720000000000004</v>
      </c>
      <c r="J2650" s="42"/>
      <c r="K2650" s="6"/>
      <c r="L2650" s="6"/>
    </row>
    <row r="2651" spans="1:12" s="27" customFormat="1" ht="15" customHeight="1" x14ac:dyDescent="0.25">
      <c r="A2651" s="417"/>
      <c r="B2651" s="417" t="s">
        <v>9191</v>
      </c>
      <c r="C2651" s="441" t="s">
        <v>9793</v>
      </c>
      <c r="D2651" s="549">
        <v>24.15</v>
      </c>
      <c r="E2651" s="418" t="s">
        <v>1457</v>
      </c>
      <c r="F2651" s="421" t="s">
        <v>1457</v>
      </c>
      <c r="G2651" s="435">
        <f t="shared" si="148"/>
        <v>9.66</v>
      </c>
      <c r="H2651" s="442"/>
      <c r="I2651" s="435">
        <f t="shared" si="147"/>
        <v>9.66</v>
      </c>
      <c r="J2651" s="346"/>
      <c r="K2651" s="6"/>
      <c r="L2651" s="6"/>
    </row>
    <row r="2652" spans="1:12" s="27" customFormat="1" ht="15" customHeight="1" x14ac:dyDescent="0.25">
      <c r="A2652" s="417"/>
      <c r="B2652" s="417" t="s">
        <v>9193</v>
      </c>
      <c r="C2652" s="441" t="s">
        <v>9792</v>
      </c>
      <c r="D2652" s="549">
        <v>24.15</v>
      </c>
      <c r="E2652" s="418" t="s">
        <v>1457</v>
      </c>
      <c r="F2652" s="421" t="s">
        <v>1457</v>
      </c>
      <c r="G2652" s="435">
        <f t="shared" si="148"/>
        <v>9.66</v>
      </c>
      <c r="H2652" s="442"/>
      <c r="I2652" s="435">
        <f t="shared" si="147"/>
        <v>9.66</v>
      </c>
      <c r="J2652" s="346"/>
      <c r="K2652" s="6"/>
      <c r="L2652" s="6"/>
    </row>
    <row r="2653" spans="1:12" s="27" customFormat="1" ht="15" customHeight="1" x14ac:dyDescent="0.25">
      <c r="A2653" s="423"/>
      <c r="B2653" s="455">
        <v>6406</v>
      </c>
      <c r="C2653" s="466" t="s">
        <v>1363</v>
      </c>
      <c r="D2653" s="554">
        <v>24.15</v>
      </c>
      <c r="E2653" s="468" t="s">
        <v>1457</v>
      </c>
      <c r="F2653" s="421" t="s">
        <v>1457</v>
      </c>
      <c r="G2653" s="435">
        <f t="shared" si="148"/>
        <v>9.66</v>
      </c>
      <c r="H2653" s="442"/>
      <c r="I2653" s="435">
        <f t="shared" si="147"/>
        <v>9.66</v>
      </c>
      <c r="J2653" s="42"/>
      <c r="K2653" s="6"/>
      <c r="L2653" s="6"/>
    </row>
    <row r="2654" spans="1:12" s="27" customFormat="1" ht="15" customHeight="1" x14ac:dyDescent="0.25">
      <c r="A2654" s="423"/>
      <c r="B2654" s="455">
        <v>6407</v>
      </c>
      <c r="C2654" s="466" t="s">
        <v>1515</v>
      </c>
      <c r="D2654" s="554">
        <v>41.9</v>
      </c>
      <c r="E2654" s="468" t="s">
        <v>1457</v>
      </c>
      <c r="F2654" s="421" t="s">
        <v>1457</v>
      </c>
      <c r="G2654" s="435">
        <f t="shared" si="148"/>
        <v>16.760000000000002</v>
      </c>
      <c r="H2654" s="442"/>
      <c r="I2654" s="435">
        <f t="shared" si="147"/>
        <v>16.760000000000002</v>
      </c>
      <c r="J2654" s="42"/>
      <c r="K2654" s="6"/>
      <c r="L2654" s="6"/>
    </row>
    <row r="2655" spans="1:12" s="27" customFormat="1" ht="15" customHeight="1" x14ac:dyDescent="0.25">
      <c r="A2655" s="417"/>
      <c r="B2655" s="417" t="s">
        <v>9195</v>
      </c>
      <c r="C2655" s="441" t="s">
        <v>9196</v>
      </c>
      <c r="D2655" s="549">
        <v>41.9</v>
      </c>
      <c r="E2655" s="418" t="s">
        <v>1457</v>
      </c>
      <c r="F2655" s="421" t="s">
        <v>1457</v>
      </c>
      <c r="G2655" s="435">
        <f t="shared" si="148"/>
        <v>16.760000000000002</v>
      </c>
      <c r="H2655" s="442"/>
      <c r="I2655" s="435">
        <f t="shared" si="147"/>
        <v>16.760000000000002</v>
      </c>
      <c r="J2655" s="346"/>
      <c r="K2655" s="6"/>
      <c r="L2655" s="6"/>
    </row>
    <row r="2656" spans="1:12" s="27" customFormat="1" ht="15" customHeight="1" x14ac:dyDescent="0.25">
      <c r="A2656" s="423"/>
      <c r="B2656" s="455">
        <v>6409</v>
      </c>
      <c r="C2656" s="466" t="s">
        <v>1516</v>
      </c>
      <c r="D2656" s="554">
        <v>41.9</v>
      </c>
      <c r="E2656" s="468" t="s">
        <v>1457</v>
      </c>
      <c r="F2656" s="421" t="s">
        <v>1457</v>
      </c>
      <c r="G2656" s="435">
        <f t="shared" si="148"/>
        <v>16.760000000000002</v>
      </c>
      <c r="H2656" s="442"/>
      <c r="I2656" s="435">
        <f t="shared" si="147"/>
        <v>16.760000000000002</v>
      </c>
      <c r="J2656" s="42"/>
      <c r="K2656" s="6"/>
      <c r="L2656" s="6"/>
    </row>
    <row r="2657" spans="1:12" s="27" customFormat="1" ht="15" customHeight="1" x14ac:dyDescent="0.25">
      <c r="A2657" s="417"/>
      <c r="B2657" s="417" t="s">
        <v>9197</v>
      </c>
      <c r="C2657" s="441" t="s">
        <v>9796</v>
      </c>
      <c r="D2657" s="549">
        <v>17.43</v>
      </c>
      <c r="E2657" s="418" t="s">
        <v>1457</v>
      </c>
      <c r="F2657" s="421" t="s">
        <v>1457</v>
      </c>
      <c r="G2657" s="435">
        <f t="shared" si="148"/>
        <v>6.9720000000000004</v>
      </c>
      <c r="H2657" s="442"/>
      <c r="I2657" s="435">
        <f t="shared" si="147"/>
        <v>6.9720000000000004</v>
      </c>
      <c r="J2657" s="346"/>
      <c r="K2657" s="6"/>
      <c r="L2657" s="6"/>
    </row>
    <row r="2658" spans="1:12" s="27" customFormat="1" ht="15" customHeight="1" x14ac:dyDescent="0.25">
      <c r="A2658" s="417"/>
      <c r="B2658" s="417" t="s">
        <v>9199</v>
      </c>
      <c r="C2658" s="441" t="s">
        <v>9795</v>
      </c>
      <c r="D2658" s="549">
        <v>17.43</v>
      </c>
      <c r="E2658" s="418" t="s">
        <v>1457</v>
      </c>
      <c r="F2658" s="421" t="s">
        <v>1457</v>
      </c>
      <c r="G2658" s="435">
        <f t="shared" si="148"/>
        <v>6.9720000000000004</v>
      </c>
      <c r="H2658" s="442"/>
      <c r="I2658" s="435">
        <f t="shared" si="147"/>
        <v>6.9720000000000004</v>
      </c>
      <c r="J2658" s="346"/>
      <c r="K2658" s="6"/>
      <c r="L2658" s="6"/>
    </row>
    <row r="2659" spans="1:12" s="27" customFormat="1" ht="15" customHeight="1" x14ac:dyDescent="0.25">
      <c r="A2659" s="423"/>
      <c r="B2659" s="455">
        <v>6412</v>
      </c>
      <c r="C2659" s="466" t="s">
        <v>9794</v>
      </c>
      <c r="D2659" s="554">
        <v>17.43</v>
      </c>
      <c r="E2659" s="468" t="s">
        <v>1457</v>
      </c>
      <c r="F2659" s="421" t="s">
        <v>1457</v>
      </c>
      <c r="G2659" s="435">
        <f t="shared" si="148"/>
        <v>6.9720000000000004</v>
      </c>
      <c r="H2659" s="442"/>
      <c r="I2659" s="435">
        <f t="shared" si="147"/>
        <v>6.9720000000000004</v>
      </c>
      <c r="J2659" s="42"/>
      <c r="K2659" s="6"/>
      <c r="L2659" s="6"/>
    </row>
    <row r="2660" spans="1:12" s="27" customFormat="1" ht="15" customHeight="1" x14ac:dyDescent="0.25">
      <c r="A2660" s="417"/>
      <c r="B2660" s="417" t="s">
        <v>9200</v>
      </c>
      <c r="C2660" s="441" t="s">
        <v>9793</v>
      </c>
      <c r="D2660" s="549">
        <v>24.15</v>
      </c>
      <c r="E2660" s="418" t="s">
        <v>1457</v>
      </c>
      <c r="F2660" s="421" t="s">
        <v>1457</v>
      </c>
      <c r="G2660" s="435">
        <f t="shared" si="148"/>
        <v>9.66</v>
      </c>
      <c r="H2660" s="442"/>
      <c r="I2660" s="435">
        <f t="shared" si="147"/>
        <v>9.66</v>
      </c>
      <c r="J2660" s="346"/>
      <c r="K2660" s="6"/>
      <c r="L2660" s="6"/>
    </row>
    <row r="2661" spans="1:12" s="27" customFormat="1" ht="15" customHeight="1" x14ac:dyDescent="0.25">
      <c r="A2661" s="417"/>
      <c r="B2661" s="417" t="s">
        <v>9201</v>
      </c>
      <c r="C2661" s="441" t="s">
        <v>9792</v>
      </c>
      <c r="D2661" s="549">
        <v>24.15</v>
      </c>
      <c r="E2661" s="418" t="s">
        <v>1457</v>
      </c>
      <c r="F2661" s="421" t="s">
        <v>1457</v>
      </c>
      <c r="G2661" s="435">
        <f t="shared" si="148"/>
        <v>9.66</v>
      </c>
      <c r="H2661" s="442"/>
      <c r="I2661" s="435">
        <f t="shared" si="147"/>
        <v>9.66</v>
      </c>
      <c r="J2661" s="346"/>
      <c r="K2661" s="6"/>
      <c r="L2661" s="6"/>
    </row>
    <row r="2662" spans="1:12" s="27" customFormat="1" ht="15" customHeight="1" x14ac:dyDescent="0.25">
      <c r="A2662" s="423"/>
      <c r="B2662" s="455">
        <v>6415</v>
      </c>
      <c r="C2662" s="466" t="s">
        <v>9797</v>
      </c>
      <c r="D2662" s="554">
        <v>24.15</v>
      </c>
      <c r="E2662" s="468" t="s">
        <v>1457</v>
      </c>
      <c r="F2662" s="421" t="s">
        <v>1457</v>
      </c>
      <c r="G2662" s="435">
        <f t="shared" si="148"/>
        <v>9.66</v>
      </c>
      <c r="H2662" s="442"/>
      <c r="I2662" s="435">
        <f t="shared" si="147"/>
        <v>9.66</v>
      </c>
      <c r="J2662" s="42"/>
      <c r="K2662" s="6"/>
      <c r="L2662" s="6"/>
    </row>
    <row r="2663" spans="1:12" s="27" customFormat="1" ht="15" customHeight="1" x14ac:dyDescent="0.25">
      <c r="A2663" s="423"/>
      <c r="B2663" s="455">
        <v>6416</v>
      </c>
      <c r="C2663" s="466" t="s">
        <v>9798</v>
      </c>
      <c r="D2663" s="554">
        <v>40.53</v>
      </c>
      <c r="E2663" s="468" t="s">
        <v>1457</v>
      </c>
      <c r="F2663" s="421" t="s">
        <v>1457</v>
      </c>
      <c r="G2663" s="435">
        <f t="shared" si="148"/>
        <v>16.212</v>
      </c>
      <c r="H2663" s="442"/>
      <c r="I2663" s="435">
        <f t="shared" si="147"/>
        <v>16.212</v>
      </c>
      <c r="J2663" s="42"/>
      <c r="K2663" s="6"/>
      <c r="L2663" s="6"/>
    </row>
    <row r="2664" spans="1:12" s="27" customFormat="1" ht="15" customHeight="1" x14ac:dyDescent="0.25">
      <c r="A2664" s="441"/>
      <c r="B2664" s="445">
        <v>6417</v>
      </c>
      <c r="C2664" s="441" t="s">
        <v>9799</v>
      </c>
      <c r="D2664" s="554">
        <v>40.53</v>
      </c>
      <c r="E2664" s="468" t="s">
        <v>1457</v>
      </c>
      <c r="F2664" s="421" t="s">
        <v>1457</v>
      </c>
      <c r="G2664" s="435">
        <f t="shared" si="148"/>
        <v>16.212</v>
      </c>
      <c r="H2664" s="442"/>
      <c r="I2664" s="435">
        <f t="shared" si="147"/>
        <v>16.212</v>
      </c>
      <c r="J2664" s="42"/>
      <c r="K2664" s="6"/>
      <c r="L2664" s="6"/>
    </row>
    <row r="2665" spans="1:12" s="27" customFormat="1" ht="15" customHeight="1" x14ac:dyDescent="0.25">
      <c r="A2665" s="423"/>
      <c r="B2665" s="455">
        <v>6418</v>
      </c>
      <c r="C2665" s="466" t="s">
        <v>9800</v>
      </c>
      <c r="D2665" s="554">
        <v>40.53</v>
      </c>
      <c r="E2665" s="468" t="s">
        <v>1457</v>
      </c>
      <c r="F2665" s="421" t="s">
        <v>1457</v>
      </c>
      <c r="G2665" s="435">
        <f t="shared" si="148"/>
        <v>16.212</v>
      </c>
      <c r="H2665" s="442"/>
      <c r="I2665" s="435">
        <f t="shared" si="147"/>
        <v>16.212</v>
      </c>
      <c r="J2665" s="42"/>
      <c r="K2665" s="6"/>
      <c r="L2665" s="6"/>
    </row>
    <row r="2666" spans="1:12" s="27" customFormat="1" ht="15" customHeight="1" x14ac:dyDescent="0.25">
      <c r="A2666" s="493" t="s">
        <v>6587</v>
      </c>
      <c r="B2666" s="445">
        <v>6420</v>
      </c>
      <c r="C2666" s="441" t="s">
        <v>6864</v>
      </c>
      <c r="D2666" s="549">
        <v>225.75</v>
      </c>
      <c r="E2666" s="468" t="s">
        <v>1459</v>
      </c>
      <c r="F2666" s="416" t="s">
        <v>3820</v>
      </c>
      <c r="G2666" s="422">
        <v>15.23</v>
      </c>
      <c r="H2666" s="442"/>
      <c r="I2666" s="435">
        <f t="shared" si="147"/>
        <v>15.23</v>
      </c>
      <c r="J2666" s="42"/>
      <c r="K2666" s="6"/>
      <c r="L2666" s="6"/>
    </row>
    <row r="2667" spans="1:12" s="27" customFormat="1" ht="15" customHeight="1" x14ac:dyDescent="0.25">
      <c r="A2667" s="423"/>
      <c r="B2667" s="455">
        <v>6422</v>
      </c>
      <c r="C2667" s="488" t="s">
        <v>1443</v>
      </c>
      <c r="D2667" s="554">
        <v>21.12</v>
      </c>
      <c r="E2667" s="418" t="s">
        <v>1457</v>
      </c>
      <c r="F2667" s="419" t="s">
        <v>1457</v>
      </c>
      <c r="G2667" s="435">
        <f t="shared" ref="G2667:G2675" si="149">SUM(D2667)*0.4</f>
        <v>8.4480000000000004</v>
      </c>
      <c r="H2667" s="442"/>
      <c r="I2667" s="435">
        <f t="shared" si="147"/>
        <v>8.4480000000000004</v>
      </c>
      <c r="J2667" s="42"/>
      <c r="K2667" s="6"/>
      <c r="L2667" s="6"/>
    </row>
    <row r="2668" spans="1:12" s="27" customFormat="1" ht="15" customHeight="1" x14ac:dyDescent="0.3">
      <c r="A2668" s="417"/>
      <c r="B2668" s="417" t="s">
        <v>7345</v>
      </c>
      <c r="C2668" s="441" t="s">
        <v>1444</v>
      </c>
      <c r="D2668" s="549">
        <v>21.12</v>
      </c>
      <c r="E2668" s="418" t="s">
        <v>1457</v>
      </c>
      <c r="F2668" s="419" t="s">
        <v>1457</v>
      </c>
      <c r="G2668" s="435">
        <f t="shared" si="149"/>
        <v>8.4480000000000004</v>
      </c>
      <c r="H2668" s="442"/>
      <c r="I2668" s="435">
        <f t="shared" si="147"/>
        <v>8.4480000000000004</v>
      </c>
      <c r="J2668"/>
      <c r="K2668" s="6"/>
      <c r="L2668" s="6"/>
    </row>
    <row r="2669" spans="1:12" s="27" customFormat="1" ht="15" customHeight="1" x14ac:dyDescent="0.25">
      <c r="A2669" s="423"/>
      <c r="B2669" s="455">
        <v>6424</v>
      </c>
      <c r="C2669" s="488" t="s">
        <v>1445</v>
      </c>
      <c r="D2669" s="554">
        <v>21.12</v>
      </c>
      <c r="E2669" s="418" t="s">
        <v>1457</v>
      </c>
      <c r="F2669" s="419" t="s">
        <v>1457</v>
      </c>
      <c r="G2669" s="435">
        <f t="shared" si="149"/>
        <v>8.4480000000000004</v>
      </c>
      <c r="H2669" s="442"/>
      <c r="I2669" s="435">
        <f t="shared" si="147"/>
        <v>8.4480000000000004</v>
      </c>
      <c r="J2669" s="42"/>
      <c r="K2669" s="6"/>
      <c r="L2669" s="6"/>
    </row>
    <row r="2670" spans="1:12" s="27" customFormat="1" ht="15" customHeight="1" x14ac:dyDescent="0.25">
      <c r="A2670" s="417"/>
      <c r="B2670" s="417" t="s">
        <v>9202</v>
      </c>
      <c r="C2670" s="441" t="s">
        <v>9203</v>
      </c>
      <c r="D2670" s="549">
        <v>31.88</v>
      </c>
      <c r="E2670" s="418" t="s">
        <v>1457</v>
      </c>
      <c r="F2670" s="421" t="s">
        <v>1457</v>
      </c>
      <c r="G2670" s="435">
        <f t="shared" si="149"/>
        <v>12.752000000000001</v>
      </c>
      <c r="H2670" s="442"/>
      <c r="I2670" s="435">
        <f t="shared" si="147"/>
        <v>12.752000000000001</v>
      </c>
      <c r="J2670" s="346"/>
      <c r="K2670" s="6"/>
      <c r="L2670" s="6"/>
    </row>
    <row r="2671" spans="1:12" s="27" customFormat="1" ht="15" customHeight="1" x14ac:dyDescent="0.25">
      <c r="A2671" s="417"/>
      <c r="B2671" s="417" t="s">
        <v>9204</v>
      </c>
      <c r="C2671" s="441" t="s">
        <v>9205</v>
      </c>
      <c r="D2671" s="549">
        <v>31.88</v>
      </c>
      <c r="E2671" s="418" t="s">
        <v>1457</v>
      </c>
      <c r="F2671" s="421" t="s">
        <v>1457</v>
      </c>
      <c r="G2671" s="435">
        <f t="shared" si="149"/>
        <v>12.752000000000001</v>
      </c>
      <c r="H2671" s="442"/>
      <c r="I2671" s="435">
        <f t="shared" si="147"/>
        <v>12.752000000000001</v>
      </c>
      <c r="J2671" s="346"/>
      <c r="K2671" s="6"/>
      <c r="L2671" s="6"/>
    </row>
    <row r="2672" spans="1:12" s="27" customFormat="1" ht="15" customHeight="1" x14ac:dyDescent="0.25">
      <c r="A2672" s="417"/>
      <c r="B2672" s="417" t="s">
        <v>9206</v>
      </c>
      <c r="C2672" s="441" t="s">
        <v>9207</v>
      </c>
      <c r="D2672" s="549">
        <v>31.88</v>
      </c>
      <c r="E2672" s="418" t="s">
        <v>1457</v>
      </c>
      <c r="F2672" s="421" t="s">
        <v>1457</v>
      </c>
      <c r="G2672" s="435">
        <f t="shared" si="149"/>
        <v>12.752000000000001</v>
      </c>
      <c r="H2672" s="442"/>
      <c r="I2672" s="435">
        <f t="shared" si="147"/>
        <v>12.752000000000001</v>
      </c>
      <c r="J2672" s="346"/>
      <c r="K2672" s="6"/>
      <c r="L2672" s="6"/>
    </row>
    <row r="2673" spans="1:12" s="27" customFormat="1" ht="15" customHeight="1" x14ac:dyDescent="0.25">
      <c r="A2673" s="417"/>
      <c r="B2673" s="417" t="s">
        <v>9208</v>
      </c>
      <c r="C2673" s="441" t="s">
        <v>9209</v>
      </c>
      <c r="D2673" s="549">
        <v>31.88</v>
      </c>
      <c r="E2673" s="418" t="s">
        <v>1457</v>
      </c>
      <c r="F2673" s="421" t="s">
        <v>1457</v>
      </c>
      <c r="G2673" s="435">
        <f t="shared" si="149"/>
        <v>12.752000000000001</v>
      </c>
      <c r="H2673" s="442"/>
      <c r="I2673" s="435">
        <f t="shared" si="147"/>
        <v>12.752000000000001</v>
      </c>
      <c r="J2673" s="346"/>
      <c r="K2673" s="6"/>
      <c r="L2673" s="6"/>
    </row>
    <row r="2674" spans="1:12" s="27" customFormat="1" ht="15" customHeight="1" x14ac:dyDescent="0.25">
      <c r="A2674" s="417"/>
      <c r="B2674" s="417" t="s">
        <v>9210</v>
      </c>
      <c r="C2674" s="441" t="s">
        <v>9211</v>
      </c>
      <c r="D2674" s="549">
        <v>64.72</v>
      </c>
      <c r="E2674" s="418" t="s">
        <v>1457</v>
      </c>
      <c r="F2674" s="421" t="s">
        <v>1457</v>
      </c>
      <c r="G2674" s="435">
        <f t="shared" si="149"/>
        <v>25.888000000000002</v>
      </c>
      <c r="H2674" s="442"/>
      <c r="I2674" s="435">
        <f t="shared" si="147"/>
        <v>25.888000000000002</v>
      </c>
      <c r="J2674" s="346"/>
      <c r="K2674" s="6"/>
      <c r="L2674" s="6"/>
    </row>
    <row r="2675" spans="1:12" s="27" customFormat="1" ht="15" customHeight="1" x14ac:dyDescent="0.25">
      <c r="A2675" s="417"/>
      <c r="B2675" s="417" t="s">
        <v>9212</v>
      </c>
      <c r="C2675" s="441" t="s">
        <v>9213</v>
      </c>
      <c r="D2675" s="549">
        <v>64.72</v>
      </c>
      <c r="E2675" s="418" t="s">
        <v>1457</v>
      </c>
      <c r="F2675" s="421" t="s">
        <v>1457</v>
      </c>
      <c r="G2675" s="435">
        <f t="shared" si="149"/>
        <v>25.888000000000002</v>
      </c>
      <c r="H2675" s="442"/>
      <c r="I2675" s="435">
        <f t="shared" si="147"/>
        <v>25.888000000000002</v>
      </c>
      <c r="J2675" s="346"/>
      <c r="K2675" s="6"/>
      <c r="L2675" s="6"/>
    </row>
    <row r="2676" spans="1:12" s="27" customFormat="1" ht="15" customHeight="1" x14ac:dyDescent="0.3">
      <c r="A2676" s="417"/>
      <c r="B2676" s="417" t="s">
        <v>7079</v>
      </c>
      <c r="C2676" s="441" t="s">
        <v>7080</v>
      </c>
      <c r="D2676" s="549">
        <v>8.3000000000000007</v>
      </c>
      <c r="E2676" s="418" t="s">
        <v>1458</v>
      </c>
      <c r="F2676" s="420" t="s">
        <v>1458</v>
      </c>
      <c r="G2676" s="435">
        <f>SUM(D2676)*0.6</f>
        <v>4.9800000000000004</v>
      </c>
      <c r="H2676" s="442"/>
      <c r="I2676" s="435">
        <f t="shared" si="147"/>
        <v>4.9800000000000004</v>
      </c>
      <c r="J2676"/>
      <c r="K2676" s="6"/>
      <c r="L2676" s="6"/>
    </row>
    <row r="2677" spans="1:12" s="27" customFormat="1" ht="15" customHeight="1" x14ac:dyDescent="0.25">
      <c r="A2677" s="417"/>
      <c r="B2677" s="455">
        <v>6437</v>
      </c>
      <c r="C2677" s="485" t="s">
        <v>1404</v>
      </c>
      <c r="D2677" s="554">
        <v>25.2</v>
      </c>
      <c r="E2677" s="418" t="s">
        <v>1458</v>
      </c>
      <c r="F2677" s="420" t="s">
        <v>1458</v>
      </c>
      <c r="G2677" s="435">
        <f>SUM(D2677)*0.6</f>
        <v>15.12</v>
      </c>
      <c r="H2677" s="442"/>
      <c r="I2677" s="435">
        <f t="shared" si="147"/>
        <v>15.12</v>
      </c>
      <c r="J2677" s="42"/>
      <c r="K2677" s="6"/>
      <c r="L2677" s="6"/>
    </row>
    <row r="2678" spans="1:12" s="27" customFormat="1" ht="15" customHeight="1" x14ac:dyDescent="0.25">
      <c r="A2678" s="417"/>
      <c r="B2678" s="417" t="s">
        <v>9214</v>
      </c>
      <c r="C2678" s="441" t="s">
        <v>9215</v>
      </c>
      <c r="D2678" s="549">
        <v>18.899999999999999</v>
      </c>
      <c r="E2678" s="418" t="s">
        <v>1457</v>
      </c>
      <c r="F2678" s="421" t="s">
        <v>1457</v>
      </c>
      <c r="G2678" s="435">
        <f t="shared" ref="G2678:G2689" si="150">SUM(D2678)*0.4</f>
        <v>7.56</v>
      </c>
      <c r="H2678" s="442"/>
      <c r="I2678" s="435">
        <f t="shared" si="147"/>
        <v>7.56</v>
      </c>
      <c r="J2678" s="346"/>
      <c r="K2678" s="6"/>
      <c r="L2678" s="6"/>
    </row>
    <row r="2679" spans="1:12" s="27" customFormat="1" ht="15" customHeight="1" x14ac:dyDescent="0.25">
      <c r="A2679" s="417"/>
      <c r="B2679" s="417" t="s">
        <v>9216</v>
      </c>
      <c r="C2679" s="441" t="s">
        <v>9217</v>
      </c>
      <c r="D2679" s="549">
        <v>18.899999999999999</v>
      </c>
      <c r="E2679" s="418" t="s">
        <v>1457</v>
      </c>
      <c r="F2679" s="421" t="s">
        <v>1457</v>
      </c>
      <c r="G2679" s="435">
        <f t="shared" si="150"/>
        <v>7.56</v>
      </c>
      <c r="H2679" s="442"/>
      <c r="I2679" s="435">
        <f t="shared" si="147"/>
        <v>7.56</v>
      </c>
      <c r="J2679" s="346"/>
      <c r="K2679" s="6"/>
      <c r="L2679" s="6"/>
    </row>
    <row r="2680" spans="1:12" s="27" customFormat="1" ht="15" customHeight="1" x14ac:dyDescent="0.25">
      <c r="A2680" s="417"/>
      <c r="B2680" s="417" t="s">
        <v>9218</v>
      </c>
      <c r="C2680" s="441" t="s">
        <v>9219</v>
      </c>
      <c r="D2680" s="549">
        <v>27.3</v>
      </c>
      <c r="E2680" s="418" t="s">
        <v>1457</v>
      </c>
      <c r="F2680" s="421" t="s">
        <v>1457</v>
      </c>
      <c r="G2680" s="435">
        <f t="shared" si="150"/>
        <v>10.920000000000002</v>
      </c>
      <c r="H2680" s="442"/>
      <c r="I2680" s="435">
        <f t="shared" si="147"/>
        <v>10.920000000000002</v>
      </c>
      <c r="J2680" s="346"/>
      <c r="K2680" s="6"/>
      <c r="L2680" s="6"/>
    </row>
    <row r="2681" spans="1:12" s="27" customFormat="1" ht="15" customHeight="1" x14ac:dyDescent="0.25">
      <c r="A2681" s="417"/>
      <c r="B2681" s="417" t="s">
        <v>9220</v>
      </c>
      <c r="C2681" s="441" t="s">
        <v>9221</v>
      </c>
      <c r="D2681" s="549">
        <v>27.3</v>
      </c>
      <c r="E2681" s="418" t="s">
        <v>1457</v>
      </c>
      <c r="F2681" s="421" t="s">
        <v>1457</v>
      </c>
      <c r="G2681" s="435">
        <f t="shared" si="150"/>
        <v>10.920000000000002</v>
      </c>
      <c r="H2681" s="442"/>
      <c r="I2681" s="435">
        <f t="shared" si="147"/>
        <v>10.920000000000002</v>
      </c>
      <c r="J2681" s="346"/>
      <c r="K2681" s="6"/>
      <c r="L2681" s="6"/>
    </row>
    <row r="2682" spans="1:12" s="27" customFormat="1" ht="15" customHeight="1" x14ac:dyDescent="0.25">
      <c r="A2682" s="417"/>
      <c r="B2682" s="417" t="s">
        <v>9222</v>
      </c>
      <c r="C2682" s="441" t="s">
        <v>9223</v>
      </c>
      <c r="D2682" s="549">
        <v>15.75</v>
      </c>
      <c r="E2682" s="418" t="s">
        <v>1457</v>
      </c>
      <c r="F2682" s="421" t="s">
        <v>1457</v>
      </c>
      <c r="G2682" s="435">
        <f t="shared" si="150"/>
        <v>6.3000000000000007</v>
      </c>
      <c r="H2682" s="442"/>
      <c r="I2682" s="435">
        <f t="shared" si="147"/>
        <v>6.3000000000000007</v>
      </c>
      <c r="J2682" s="346"/>
      <c r="K2682" s="6"/>
      <c r="L2682" s="6"/>
    </row>
    <row r="2683" spans="1:12" s="27" customFormat="1" ht="15" customHeight="1" x14ac:dyDescent="0.25">
      <c r="A2683" s="417"/>
      <c r="B2683" s="417" t="s">
        <v>9224</v>
      </c>
      <c r="C2683" s="441" t="s">
        <v>9225</v>
      </c>
      <c r="D2683" s="549">
        <v>15.75</v>
      </c>
      <c r="E2683" s="418" t="s">
        <v>1457</v>
      </c>
      <c r="F2683" s="421" t="s">
        <v>1457</v>
      </c>
      <c r="G2683" s="435">
        <f t="shared" si="150"/>
        <v>6.3000000000000007</v>
      </c>
      <c r="H2683" s="442"/>
      <c r="I2683" s="435">
        <f t="shared" si="147"/>
        <v>6.3000000000000007</v>
      </c>
      <c r="J2683" s="346"/>
      <c r="K2683" s="6"/>
      <c r="L2683" s="6"/>
    </row>
    <row r="2684" spans="1:12" s="27" customFormat="1" ht="15" customHeight="1" x14ac:dyDescent="0.25">
      <c r="A2684" s="417"/>
      <c r="B2684" s="417" t="s">
        <v>9226</v>
      </c>
      <c r="C2684" s="441" t="s">
        <v>9227</v>
      </c>
      <c r="D2684" s="549">
        <v>22.05</v>
      </c>
      <c r="E2684" s="418" t="s">
        <v>1457</v>
      </c>
      <c r="F2684" s="421" t="s">
        <v>1457</v>
      </c>
      <c r="G2684" s="435">
        <f t="shared" si="150"/>
        <v>8.82</v>
      </c>
      <c r="H2684" s="442"/>
      <c r="I2684" s="435">
        <f t="shared" si="147"/>
        <v>8.82</v>
      </c>
      <c r="J2684" s="346"/>
      <c r="K2684" s="6"/>
      <c r="L2684" s="6"/>
    </row>
    <row r="2685" spans="1:12" s="27" customFormat="1" ht="15" customHeight="1" x14ac:dyDescent="0.25">
      <c r="A2685" s="417"/>
      <c r="B2685" s="417" t="s">
        <v>9228</v>
      </c>
      <c r="C2685" s="441" t="s">
        <v>9229</v>
      </c>
      <c r="D2685" s="549">
        <v>22.05</v>
      </c>
      <c r="E2685" s="418" t="s">
        <v>1457</v>
      </c>
      <c r="F2685" s="421" t="s">
        <v>1457</v>
      </c>
      <c r="G2685" s="435">
        <f t="shared" si="150"/>
        <v>8.82</v>
      </c>
      <c r="H2685" s="442"/>
      <c r="I2685" s="435">
        <f t="shared" si="147"/>
        <v>8.82</v>
      </c>
      <c r="J2685" s="346"/>
      <c r="K2685" s="6"/>
      <c r="L2685" s="6"/>
    </row>
    <row r="2686" spans="1:12" s="27" customFormat="1" ht="15" customHeight="1" x14ac:dyDescent="0.25">
      <c r="A2686" s="51"/>
      <c r="B2686" s="417" t="s">
        <v>10084</v>
      </c>
      <c r="C2686" s="441" t="s">
        <v>10085</v>
      </c>
      <c r="D2686" s="549">
        <v>89.9</v>
      </c>
      <c r="E2686" s="418" t="s">
        <v>1457</v>
      </c>
      <c r="F2686" s="425" t="s">
        <v>1457</v>
      </c>
      <c r="G2686" s="435">
        <f t="shared" si="150"/>
        <v>35.96</v>
      </c>
      <c r="H2686" s="442"/>
      <c r="I2686" s="435">
        <f t="shared" si="147"/>
        <v>35.96</v>
      </c>
      <c r="J2686" s="346"/>
      <c r="K2686" s="6"/>
      <c r="L2686" s="6"/>
    </row>
    <row r="2687" spans="1:12" s="27" customFormat="1" ht="15" customHeight="1" x14ac:dyDescent="0.25">
      <c r="A2687" s="51"/>
      <c r="B2687" s="417" t="s">
        <v>10086</v>
      </c>
      <c r="C2687" s="441" t="s">
        <v>10087</v>
      </c>
      <c r="D2687" s="549">
        <v>89.9</v>
      </c>
      <c r="E2687" s="418" t="s">
        <v>1457</v>
      </c>
      <c r="F2687" s="425" t="s">
        <v>1457</v>
      </c>
      <c r="G2687" s="435">
        <f t="shared" si="150"/>
        <v>35.96</v>
      </c>
      <c r="H2687" s="442"/>
      <c r="I2687" s="435">
        <f t="shared" si="147"/>
        <v>35.96</v>
      </c>
      <c r="J2687" s="346"/>
      <c r="K2687" s="6"/>
      <c r="L2687" s="6"/>
    </row>
    <row r="2688" spans="1:12" s="27" customFormat="1" ht="15" customHeight="1" x14ac:dyDescent="0.25">
      <c r="A2688" s="51"/>
      <c r="B2688" s="417" t="s">
        <v>10088</v>
      </c>
      <c r="C2688" s="441" t="s">
        <v>10089</v>
      </c>
      <c r="D2688" s="549">
        <v>79.900000000000006</v>
      </c>
      <c r="E2688" s="418" t="s">
        <v>1457</v>
      </c>
      <c r="F2688" s="425" t="s">
        <v>1457</v>
      </c>
      <c r="G2688" s="435">
        <f t="shared" si="150"/>
        <v>31.960000000000004</v>
      </c>
      <c r="H2688" s="442"/>
      <c r="I2688" s="435">
        <f t="shared" si="147"/>
        <v>31.960000000000004</v>
      </c>
      <c r="J2688" s="346"/>
      <c r="K2688" s="6"/>
      <c r="L2688" s="6"/>
    </row>
    <row r="2689" spans="1:12" s="27" customFormat="1" ht="15" customHeight="1" x14ac:dyDescent="0.25">
      <c r="A2689" s="51"/>
      <c r="B2689" s="417" t="s">
        <v>10090</v>
      </c>
      <c r="C2689" s="441" t="s">
        <v>10091</v>
      </c>
      <c r="D2689" s="549">
        <v>79.900000000000006</v>
      </c>
      <c r="E2689" s="418" t="s">
        <v>1457</v>
      </c>
      <c r="F2689" s="425" t="s">
        <v>1457</v>
      </c>
      <c r="G2689" s="435">
        <f t="shared" si="150"/>
        <v>31.960000000000004</v>
      </c>
      <c r="H2689" s="442"/>
      <c r="I2689" s="435">
        <f t="shared" si="147"/>
        <v>31.960000000000004</v>
      </c>
      <c r="J2689" s="346"/>
      <c r="K2689" s="6"/>
      <c r="L2689" s="6"/>
    </row>
    <row r="2690" spans="1:12" s="27" customFormat="1" ht="15" customHeight="1" x14ac:dyDescent="0.3">
      <c r="A2690" s="417"/>
      <c r="B2690" s="417" t="s">
        <v>7073</v>
      </c>
      <c r="C2690" s="441" t="s">
        <v>7074</v>
      </c>
      <c r="D2690" s="549">
        <v>9.4499999999999993</v>
      </c>
      <c r="E2690" s="418" t="s">
        <v>1458</v>
      </c>
      <c r="F2690" s="420" t="s">
        <v>1458</v>
      </c>
      <c r="G2690" s="435">
        <f>SUM(D2690)*0.6</f>
        <v>5.669999999999999</v>
      </c>
      <c r="H2690" s="442"/>
      <c r="I2690" s="435">
        <f t="shared" ref="I2690:I2753" si="151">SUM(G2690*H2690)+G2690</f>
        <v>5.669999999999999</v>
      </c>
      <c r="J2690"/>
      <c r="K2690" s="6"/>
      <c r="L2690" s="6"/>
    </row>
    <row r="2691" spans="1:12" s="27" customFormat="1" ht="15" customHeight="1" x14ac:dyDescent="0.25">
      <c r="A2691" s="493" t="s">
        <v>6587</v>
      </c>
      <c r="B2691" s="445">
        <v>6451</v>
      </c>
      <c r="C2691" s="441" t="s">
        <v>6865</v>
      </c>
      <c r="D2691" s="549">
        <v>183.75</v>
      </c>
      <c r="E2691" s="468" t="s">
        <v>1459</v>
      </c>
      <c r="F2691" s="416" t="s">
        <v>6866</v>
      </c>
      <c r="G2691" s="422">
        <v>11.5</v>
      </c>
      <c r="H2691" s="442"/>
      <c r="I2691" s="435">
        <f t="shared" si="151"/>
        <v>11.5</v>
      </c>
      <c r="J2691" s="42"/>
      <c r="K2691" s="6"/>
      <c r="L2691" s="6"/>
    </row>
    <row r="2692" spans="1:12" s="27" customFormat="1" ht="15" customHeight="1" x14ac:dyDescent="0.25">
      <c r="A2692" s="493" t="s">
        <v>6587</v>
      </c>
      <c r="B2692" s="445">
        <v>6452</v>
      </c>
      <c r="C2692" s="441" t="s">
        <v>6867</v>
      </c>
      <c r="D2692" s="549">
        <v>183.75</v>
      </c>
      <c r="E2692" s="468" t="s">
        <v>1459</v>
      </c>
      <c r="F2692" s="416" t="s">
        <v>6866</v>
      </c>
      <c r="G2692" s="422">
        <v>11.5</v>
      </c>
      <c r="H2692" s="442"/>
      <c r="I2692" s="435">
        <f t="shared" si="151"/>
        <v>11.5</v>
      </c>
      <c r="J2692" s="42"/>
      <c r="K2692" s="6"/>
      <c r="L2692" s="6"/>
    </row>
    <row r="2693" spans="1:12" s="27" customFormat="1" ht="15" customHeight="1" x14ac:dyDescent="0.25">
      <c r="A2693" s="424" t="s">
        <v>6587</v>
      </c>
      <c r="B2693" s="417" t="s">
        <v>9230</v>
      </c>
      <c r="C2693" s="441" t="s">
        <v>9231</v>
      </c>
      <c r="D2693" s="549">
        <v>196.25</v>
      </c>
      <c r="E2693" s="418" t="s">
        <v>1459</v>
      </c>
      <c r="F2693" s="417" t="s">
        <v>1459</v>
      </c>
      <c r="G2693" s="435">
        <f>SUM(D2693)*0.5/6</f>
        <v>16.354166666666668</v>
      </c>
      <c r="H2693" s="442"/>
      <c r="I2693" s="435">
        <f t="shared" si="151"/>
        <v>16.354166666666668</v>
      </c>
      <c r="J2693" s="346"/>
      <c r="K2693" s="6"/>
      <c r="L2693" s="6"/>
    </row>
    <row r="2694" spans="1:12" s="27" customFormat="1" ht="15" customHeight="1" x14ac:dyDescent="0.25">
      <c r="A2694" s="424" t="s">
        <v>6587</v>
      </c>
      <c r="B2694" s="417" t="s">
        <v>9232</v>
      </c>
      <c r="C2694" s="441" t="s">
        <v>9233</v>
      </c>
      <c r="D2694" s="549">
        <v>196.25</v>
      </c>
      <c r="E2694" s="418" t="s">
        <v>1459</v>
      </c>
      <c r="F2694" s="417" t="s">
        <v>1459</v>
      </c>
      <c r="G2694" s="435">
        <f>SUM(D2694)*0.5/6</f>
        <v>16.354166666666668</v>
      </c>
      <c r="H2694" s="442"/>
      <c r="I2694" s="435">
        <f t="shared" si="151"/>
        <v>16.354166666666668</v>
      </c>
      <c r="J2694" s="346"/>
      <c r="K2694" s="6"/>
      <c r="L2694" s="6"/>
    </row>
    <row r="2695" spans="1:12" s="27" customFormat="1" ht="15" customHeight="1" x14ac:dyDescent="0.3">
      <c r="A2695" s="417"/>
      <c r="B2695" s="417" t="s">
        <v>7699</v>
      </c>
      <c r="C2695" s="441" t="s">
        <v>7700</v>
      </c>
      <c r="D2695" s="549">
        <v>157.4</v>
      </c>
      <c r="E2695" s="468" t="s">
        <v>1459</v>
      </c>
      <c r="F2695" s="417" t="s">
        <v>3511</v>
      </c>
      <c r="G2695" s="435">
        <f>SUM(D2695)*0.3</f>
        <v>47.22</v>
      </c>
      <c r="H2695" s="442"/>
      <c r="I2695" s="435">
        <f t="shared" si="151"/>
        <v>47.22</v>
      </c>
      <c r="J2695"/>
      <c r="K2695" s="6"/>
      <c r="L2695" s="6"/>
    </row>
    <row r="2696" spans="1:12" s="27" customFormat="1" ht="15" customHeight="1" x14ac:dyDescent="0.25">
      <c r="A2696" s="423"/>
      <c r="B2696" s="445">
        <v>6459</v>
      </c>
      <c r="C2696" s="470" t="s">
        <v>2152</v>
      </c>
      <c r="D2696" s="549">
        <v>35</v>
      </c>
      <c r="E2696" s="418" t="s">
        <v>1457</v>
      </c>
      <c r="F2696" s="419" t="s">
        <v>1457</v>
      </c>
      <c r="G2696" s="435">
        <f t="shared" ref="G2696:G2732" si="152">SUM(D2696)*0.4</f>
        <v>14</v>
      </c>
      <c r="H2696" s="442"/>
      <c r="I2696" s="435">
        <f t="shared" si="151"/>
        <v>14</v>
      </c>
      <c r="J2696" s="42"/>
      <c r="K2696" s="21"/>
      <c r="L2696" s="21"/>
    </row>
    <row r="2697" spans="1:12" s="27" customFormat="1" ht="15" customHeight="1" x14ac:dyDescent="0.25">
      <c r="A2697" s="423"/>
      <c r="B2697" s="445">
        <v>6460</v>
      </c>
      <c r="C2697" s="470" t="s">
        <v>4625</v>
      </c>
      <c r="D2697" s="549">
        <v>35</v>
      </c>
      <c r="E2697" s="418" t="s">
        <v>1457</v>
      </c>
      <c r="F2697" s="419" t="s">
        <v>1457</v>
      </c>
      <c r="G2697" s="435">
        <f t="shared" si="152"/>
        <v>14</v>
      </c>
      <c r="H2697" s="442"/>
      <c r="I2697" s="435">
        <f t="shared" si="151"/>
        <v>14</v>
      </c>
      <c r="J2697" s="42"/>
      <c r="K2697" s="6"/>
      <c r="L2697" s="6"/>
    </row>
    <row r="2698" spans="1:12" s="27" customFormat="1" ht="15" customHeight="1" x14ac:dyDescent="0.25">
      <c r="A2698" s="423"/>
      <c r="B2698" s="445">
        <v>6461</v>
      </c>
      <c r="C2698" s="470" t="s">
        <v>4624</v>
      </c>
      <c r="D2698" s="549">
        <v>41.6</v>
      </c>
      <c r="E2698" s="418" t="s">
        <v>1457</v>
      </c>
      <c r="F2698" s="419" t="s">
        <v>1457</v>
      </c>
      <c r="G2698" s="435">
        <f t="shared" si="152"/>
        <v>16.64</v>
      </c>
      <c r="H2698" s="442"/>
      <c r="I2698" s="435">
        <f t="shared" si="151"/>
        <v>16.64</v>
      </c>
      <c r="J2698" s="42"/>
      <c r="K2698" s="6"/>
      <c r="L2698" s="6"/>
    </row>
    <row r="2699" spans="1:12" s="27" customFormat="1" ht="15" customHeight="1" x14ac:dyDescent="0.25">
      <c r="A2699" s="423"/>
      <c r="B2699" s="445">
        <v>6462</v>
      </c>
      <c r="C2699" s="470" t="s">
        <v>2154</v>
      </c>
      <c r="D2699" s="549">
        <v>41.6</v>
      </c>
      <c r="E2699" s="418" t="s">
        <v>1457</v>
      </c>
      <c r="F2699" s="419" t="s">
        <v>1457</v>
      </c>
      <c r="G2699" s="435">
        <f t="shared" si="152"/>
        <v>16.64</v>
      </c>
      <c r="H2699" s="442"/>
      <c r="I2699" s="435">
        <f t="shared" si="151"/>
        <v>16.64</v>
      </c>
      <c r="J2699" s="42"/>
      <c r="K2699" s="6"/>
      <c r="L2699" s="6"/>
    </row>
    <row r="2700" spans="1:12" s="27" customFormat="1" ht="15" customHeight="1" x14ac:dyDescent="0.25">
      <c r="A2700" s="423"/>
      <c r="B2700" s="445">
        <v>6463</v>
      </c>
      <c r="C2700" s="470" t="s">
        <v>2148</v>
      </c>
      <c r="D2700" s="549">
        <v>12.733875000000001</v>
      </c>
      <c r="E2700" s="418" t="s">
        <v>1457</v>
      </c>
      <c r="F2700" s="419" t="s">
        <v>1457</v>
      </c>
      <c r="G2700" s="435">
        <f t="shared" si="152"/>
        <v>5.0935500000000005</v>
      </c>
      <c r="H2700" s="442"/>
      <c r="I2700" s="435">
        <f t="shared" si="151"/>
        <v>5.0935500000000005</v>
      </c>
      <c r="J2700" s="42"/>
      <c r="K2700" s="6"/>
      <c r="L2700" s="6"/>
    </row>
    <row r="2701" spans="1:12" s="27" customFormat="1" ht="15" customHeight="1" x14ac:dyDescent="0.25">
      <c r="A2701" s="423"/>
      <c r="B2701" s="445">
        <v>6464</v>
      </c>
      <c r="C2701" s="470" t="s">
        <v>2149</v>
      </c>
      <c r="D2701" s="549">
        <v>12.733875000000001</v>
      </c>
      <c r="E2701" s="418" t="s">
        <v>1457</v>
      </c>
      <c r="F2701" s="419" t="s">
        <v>1457</v>
      </c>
      <c r="G2701" s="435">
        <f t="shared" si="152"/>
        <v>5.0935500000000005</v>
      </c>
      <c r="H2701" s="442"/>
      <c r="I2701" s="435">
        <f t="shared" si="151"/>
        <v>5.0935500000000005</v>
      </c>
      <c r="J2701" s="42"/>
      <c r="K2701" s="6"/>
      <c r="L2701" s="6"/>
    </row>
    <row r="2702" spans="1:12" s="27" customFormat="1" ht="15" customHeight="1" x14ac:dyDescent="0.25">
      <c r="A2702" s="423"/>
      <c r="B2702" s="445">
        <v>6465</v>
      </c>
      <c r="C2702" s="470" t="s">
        <v>2151</v>
      </c>
      <c r="D2702" s="549">
        <v>19.216575000000002</v>
      </c>
      <c r="E2702" s="418" t="s">
        <v>1457</v>
      </c>
      <c r="F2702" s="419" t="s">
        <v>1457</v>
      </c>
      <c r="G2702" s="435">
        <f t="shared" si="152"/>
        <v>7.686630000000001</v>
      </c>
      <c r="H2702" s="442"/>
      <c r="I2702" s="435">
        <f t="shared" si="151"/>
        <v>7.686630000000001</v>
      </c>
      <c r="J2702" s="42"/>
      <c r="K2702" s="6"/>
      <c r="L2702" s="6"/>
    </row>
    <row r="2703" spans="1:12" s="27" customFormat="1" ht="15" customHeight="1" x14ac:dyDescent="0.25">
      <c r="A2703" s="417"/>
      <c r="B2703" s="417" t="s">
        <v>9234</v>
      </c>
      <c r="C2703" s="441" t="s">
        <v>9235</v>
      </c>
      <c r="D2703" s="549">
        <v>18.301500000000001</v>
      </c>
      <c r="E2703" s="418" t="s">
        <v>1457</v>
      </c>
      <c r="F2703" s="421" t="s">
        <v>1457</v>
      </c>
      <c r="G2703" s="435">
        <f t="shared" si="152"/>
        <v>7.3206000000000007</v>
      </c>
      <c r="H2703" s="442"/>
      <c r="I2703" s="435">
        <f t="shared" si="151"/>
        <v>7.3206000000000007</v>
      </c>
      <c r="J2703" s="346"/>
      <c r="K2703" s="6"/>
      <c r="L2703" s="6"/>
    </row>
    <row r="2704" spans="1:12" s="27" customFormat="1" ht="15" customHeight="1" x14ac:dyDescent="0.25">
      <c r="A2704" s="417"/>
      <c r="B2704" s="417" t="s">
        <v>9236</v>
      </c>
      <c r="C2704" s="441" t="s">
        <v>9237</v>
      </c>
      <c r="D2704" s="549">
        <v>22.528000000000002</v>
      </c>
      <c r="E2704" s="418" t="s">
        <v>1457</v>
      </c>
      <c r="F2704" s="421" t="s">
        <v>1457</v>
      </c>
      <c r="G2704" s="435">
        <f t="shared" si="152"/>
        <v>9.0112000000000005</v>
      </c>
      <c r="H2704" s="442"/>
      <c r="I2704" s="435">
        <f t="shared" si="151"/>
        <v>9.0112000000000005</v>
      </c>
      <c r="J2704" s="346"/>
      <c r="K2704" s="6"/>
      <c r="L2704" s="6"/>
    </row>
    <row r="2705" spans="1:12" s="27" customFormat="1" ht="15" customHeight="1" x14ac:dyDescent="0.25">
      <c r="A2705" s="423"/>
      <c r="B2705" s="445">
        <v>6468</v>
      </c>
      <c r="C2705" s="470" t="s">
        <v>3988</v>
      </c>
      <c r="D2705" s="549">
        <v>22.528000000000002</v>
      </c>
      <c r="E2705" s="418" t="s">
        <v>1457</v>
      </c>
      <c r="F2705" s="419" t="s">
        <v>1457</v>
      </c>
      <c r="G2705" s="435">
        <f t="shared" si="152"/>
        <v>9.0112000000000005</v>
      </c>
      <c r="H2705" s="442"/>
      <c r="I2705" s="435">
        <f t="shared" si="151"/>
        <v>9.0112000000000005</v>
      </c>
      <c r="J2705" s="42"/>
      <c r="K2705" s="6"/>
      <c r="L2705" s="6"/>
    </row>
    <row r="2706" spans="1:12" s="27" customFormat="1" ht="15" customHeight="1" x14ac:dyDescent="0.3">
      <c r="A2706" s="421"/>
      <c r="B2706" s="417" t="s">
        <v>9883</v>
      </c>
      <c r="C2706" s="441" t="s">
        <v>9884</v>
      </c>
      <c r="D2706" s="549">
        <v>14.894</v>
      </c>
      <c r="E2706" s="418" t="s">
        <v>1457</v>
      </c>
      <c r="F2706" s="419" t="s">
        <v>1457</v>
      </c>
      <c r="G2706" s="435">
        <f t="shared" si="152"/>
        <v>5.9576000000000002</v>
      </c>
      <c r="H2706" s="442"/>
      <c r="I2706" s="435">
        <f t="shared" si="151"/>
        <v>5.9576000000000002</v>
      </c>
      <c r="J2706"/>
      <c r="K2706"/>
      <c r="L2706"/>
    </row>
    <row r="2707" spans="1:12" s="27" customFormat="1" ht="15" customHeight="1" x14ac:dyDescent="0.25">
      <c r="A2707" s="423"/>
      <c r="B2707" s="445">
        <v>6470</v>
      </c>
      <c r="C2707" s="470" t="s">
        <v>3987</v>
      </c>
      <c r="D2707" s="549">
        <v>14.894</v>
      </c>
      <c r="E2707" s="418" t="s">
        <v>1457</v>
      </c>
      <c r="F2707" s="419" t="s">
        <v>1457</v>
      </c>
      <c r="G2707" s="435">
        <f t="shared" si="152"/>
        <v>5.9576000000000002</v>
      </c>
      <c r="H2707" s="442"/>
      <c r="I2707" s="435">
        <f t="shared" si="151"/>
        <v>5.9576000000000002</v>
      </c>
      <c r="J2707" s="42"/>
      <c r="K2707" s="6"/>
      <c r="L2707" s="6"/>
    </row>
    <row r="2708" spans="1:12" s="27" customFormat="1" ht="15" customHeight="1" x14ac:dyDescent="0.25">
      <c r="A2708" s="423"/>
      <c r="B2708" s="445">
        <v>6472</v>
      </c>
      <c r="C2708" s="470" t="s">
        <v>3984</v>
      </c>
      <c r="D2708" s="549">
        <v>10.285</v>
      </c>
      <c r="E2708" s="418" t="s">
        <v>1457</v>
      </c>
      <c r="F2708" s="419" t="s">
        <v>1457</v>
      </c>
      <c r="G2708" s="435">
        <f t="shared" si="152"/>
        <v>4.1139999999999999</v>
      </c>
      <c r="H2708" s="442"/>
      <c r="I2708" s="435">
        <f t="shared" si="151"/>
        <v>4.1139999999999999</v>
      </c>
      <c r="J2708" s="42"/>
      <c r="K2708" s="6"/>
      <c r="L2708" s="6"/>
    </row>
    <row r="2709" spans="1:12" s="27" customFormat="1" ht="15" customHeight="1" x14ac:dyDescent="0.25">
      <c r="A2709" s="423"/>
      <c r="B2709" s="445">
        <v>6473</v>
      </c>
      <c r="C2709" s="470" t="s">
        <v>3985</v>
      </c>
      <c r="D2709" s="549">
        <v>10.285</v>
      </c>
      <c r="E2709" s="418" t="s">
        <v>1457</v>
      </c>
      <c r="F2709" s="419" t="s">
        <v>1457</v>
      </c>
      <c r="G2709" s="435">
        <f t="shared" si="152"/>
        <v>4.1139999999999999</v>
      </c>
      <c r="H2709" s="442"/>
      <c r="I2709" s="435">
        <f t="shared" si="151"/>
        <v>4.1139999999999999</v>
      </c>
      <c r="J2709" s="42"/>
      <c r="K2709" s="6"/>
      <c r="L2709" s="6"/>
    </row>
    <row r="2710" spans="1:12" s="27" customFormat="1" ht="15" customHeight="1" x14ac:dyDescent="0.25">
      <c r="A2710" s="417"/>
      <c r="B2710" s="417" t="s">
        <v>9238</v>
      </c>
      <c r="C2710" s="441" t="s">
        <v>4732</v>
      </c>
      <c r="D2710" s="549">
        <v>6.2</v>
      </c>
      <c r="E2710" s="418" t="s">
        <v>1457</v>
      </c>
      <c r="F2710" s="421" t="s">
        <v>1457</v>
      </c>
      <c r="G2710" s="435">
        <f t="shared" si="152"/>
        <v>2.4800000000000004</v>
      </c>
      <c r="H2710" s="442"/>
      <c r="I2710" s="435">
        <f t="shared" si="151"/>
        <v>2.4800000000000004</v>
      </c>
      <c r="J2710" s="346"/>
      <c r="K2710" s="6"/>
      <c r="L2710" s="6"/>
    </row>
    <row r="2711" spans="1:12" s="27" customFormat="1" ht="15" customHeight="1" x14ac:dyDescent="0.25">
      <c r="A2711" s="417"/>
      <c r="B2711" s="417" t="s">
        <v>9239</v>
      </c>
      <c r="C2711" s="441" t="s">
        <v>4733</v>
      </c>
      <c r="D2711" s="549">
        <v>6.2</v>
      </c>
      <c r="E2711" s="418" t="s">
        <v>1457</v>
      </c>
      <c r="F2711" s="421" t="s">
        <v>1457</v>
      </c>
      <c r="G2711" s="435">
        <f t="shared" si="152"/>
        <v>2.4800000000000004</v>
      </c>
      <c r="H2711" s="442"/>
      <c r="I2711" s="435">
        <f t="shared" si="151"/>
        <v>2.4800000000000004</v>
      </c>
      <c r="J2711" s="346"/>
      <c r="K2711" s="6"/>
      <c r="L2711" s="6"/>
    </row>
    <row r="2712" spans="1:12" s="27" customFormat="1" ht="15" customHeight="1" x14ac:dyDescent="0.3">
      <c r="A2712" s="417"/>
      <c r="B2712" s="417" t="s">
        <v>7389</v>
      </c>
      <c r="C2712" s="441" t="s">
        <v>4734</v>
      </c>
      <c r="D2712" s="549">
        <v>6.2</v>
      </c>
      <c r="E2712" s="418" t="s">
        <v>1457</v>
      </c>
      <c r="F2712" s="419" t="s">
        <v>1457</v>
      </c>
      <c r="G2712" s="435">
        <f t="shared" si="152"/>
        <v>2.4800000000000004</v>
      </c>
      <c r="H2712" s="442"/>
      <c r="I2712" s="435">
        <f t="shared" si="151"/>
        <v>2.4800000000000004</v>
      </c>
      <c r="J2712"/>
      <c r="K2712" s="6"/>
      <c r="L2712" s="6"/>
    </row>
    <row r="2713" spans="1:12" s="27" customFormat="1" ht="15" customHeight="1" x14ac:dyDescent="0.25">
      <c r="A2713" s="441"/>
      <c r="B2713" s="445">
        <v>6477</v>
      </c>
      <c r="C2713" s="441" t="s">
        <v>3167</v>
      </c>
      <c r="D2713" s="549">
        <v>9.1999999999999993</v>
      </c>
      <c r="E2713" s="418" t="s">
        <v>1457</v>
      </c>
      <c r="F2713" s="419" t="s">
        <v>1457</v>
      </c>
      <c r="G2713" s="435">
        <f t="shared" si="152"/>
        <v>3.6799999999999997</v>
      </c>
      <c r="H2713" s="442"/>
      <c r="I2713" s="435">
        <f t="shared" si="151"/>
        <v>3.6799999999999997</v>
      </c>
      <c r="J2713" s="42"/>
      <c r="K2713" s="6"/>
      <c r="L2713" s="6"/>
    </row>
    <row r="2714" spans="1:12" s="27" customFormat="1" ht="15" customHeight="1" x14ac:dyDescent="0.25">
      <c r="A2714" s="441"/>
      <c r="B2714" s="445">
        <v>6478</v>
      </c>
      <c r="C2714" s="441" t="s">
        <v>3121</v>
      </c>
      <c r="D2714" s="549">
        <v>9.1999999999999993</v>
      </c>
      <c r="E2714" s="418" t="s">
        <v>1457</v>
      </c>
      <c r="F2714" s="419" t="s">
        <v>1457</v>
      </c>
      <c r="G2714" s="435">
        <f t="shared" si="152"/>
        <v>3.6799999999999997</v>
      </c>
      <c r="H2714" s="442"/>
      <c r="I2714" s="435">
        <f t="shared" si="151"/>
        <v>3.6799999999999997</v>
      </c>
      <c r="J2714" s="42"/>
      <c r="K2714" s="6"/>
      <c r="L2714" s="6"/>
    </row>
    <row r="2715" spans="1:12" s="27" customFormat="1" ht="15" customHeight="1" x14ac:dyDescent="0.25">
      <c r="A2715" s="441"/>
      <c r="B2715" s="445">
        <v>6479</v>
      </c>
      <c r="C2715" s="441" t="s">
        <v>3193</v>
      </c>
      <c r="D2715" s="549">
        <v>9.1999999999999993</v>
      </c>
      <c r="E2715" s="418" t="s">
        <v>1457</v>
      </c>
      <c r="F2715" s="419" t="s">
        <v>1457</v>
      </c>
      <c r="G2715" s="435">
        <f t="shared" si="152"/>
        <v>3.6799999999999997</v>
      </c>
      <c r="H2715" s="442"/>
      <c r="I2715" s="435">
        <f t="shared" si="151"/>
        <v>3.6799999999999997</v>
      </c>
      <c r="J2715" s="42"/>
      <c r="K2715" s="6"/>
      <c r="L2715" s="6"/>
    </row>
    <row r="2716" spans="1:12" s="27" customFormat="1" ht="15" customHeight="1" x14ac:dyDescent="0.25">
      <c r="A2716" s="441"/>
      <c r="B2716" s="445">
        <v>6480</v>
      </c>
      <c r="C2716" s="441" t="s">
        <v>4834</v>
      </c>
      <c r="D2716" s="549">
        <v>12</v>
      </c>
      <c r="E2716" s="418" t="s">
        <v>1457</v>
      </c>
      <c r="F2716" s="419" t="s">
        <v>1457</v>
      </c>
      <c r="G2716" s="435">
        <f t="shared" si="152"/>
        <v>4.8000000000000007</v>
      </c>
      <c r="H2716" s="442"/>
      <c r="I2716" s="435">
        <f t="shared" si="151"/>
        <v>4.8000000000000007</v>
      </c>
      <c r="J2716" s="42"/>
      <c r="K2716" s="6"/>
      <c r="L2716" s="6"/>
    </row>
    <row r="2717" spans="1:12" s="27" customFormat="1" ht="15" customHeight="1" x14ac:dyDescent="0.25">
      <c r="A2717" s="441"/>
      <c r="B2717" s="445">
        <v>6481</v>
      </c>
      <c r="C2717" s="441" t="s">
        <v>3123</v>
      </c>
      <c r="D2717" s="549">
        <v>12</v>
      </c>
      <c r="E2717" s="418" t="s">
        <v>1457</v>
      </c>
      <c r="F2717" s="419" t="s">
        <v>1457</v>
      </c>
      <c r="G2717" s="435">
        <f t="shared" si="152"/>
        <v>4.8000000000000007</v>
      </c>
      <c r="H2717" s="442"/>
      <c r="I2717" s="435">
        <f t="shared" si="151"/>
        <v>4.8000000000000007</v>
      </c>
      <c r="J2717" s="42"/>
      <c r="K2717" s="6"/>
      <c r="L2717" s="6"/>
    </row>
    <row r="2718" spans="1:12" s="27" customFormat="1" ht="15" customHeight="1" x14ac:dyDescent="0.25">
      <c r="A2718" s="441"/>
      <c r="B2718" s="445">
        <v>6482</v>
      </c>
      <c r="C2718" s="441" t="s">
        <v>3124</v>
      </c>
      <c r="D2718" s="549">
        <v>12</v>
      </c>
      <c r="E2718" s="418" t="s">
        <v>1457</v>
      </c>
      <c r="F2718" s="419" t="s">
        <v>1457</v>
      </c>
      <c r="G2718" s="435">
        <f t="shared" si="152"/>
        <v>4.8000000000000007</v>
      </c>
      <c r="H2718" s="442"/>
      <c r="I2718" s="435">
        <f t="shared" si="151"/>
        <v>4.8000000000000007</v>
      </c>
      <c r="J2718" s="6"/>
    </row>
    <row r="2719" spans="1:12" s="27" customFormat="1" ht="15" customHeight="1" x14ac:dyDescent="0.3">
      <c r="A2719" s="417"/>
      <c r="B2719" s="417" t="s">
        <v>7402</v>
      </c>
      <c r="C2719" s="441" t="s">
        <v>3290</v>
      </c>
      <c r="D2719" s="549">
        <v>38.75</v>
      </c>
      <c r="E2719" s="418" t="s">
        <v>1457</v>
      </c>
      <c r="F2719" s="419" t="s">
        <v>1457</v>
      </c>
      <c r="G2719" s="435">
        <f t="shared" si="152"/>
        <v>15.5</v>
      </c>
      <c r="H2719" s="442"/>
      <c r="I2719" s="435">
        <f t="shared" si="151"/>
        <v>15.5</v>
      </c>
      <c r="J2719"/>
    </row>
    <row r="2720" spans="1:12" s="27" customFormat="1" ht="15" customHeight="1" x14ac:dyDescent="0.3">
      <c r="A2720" s="417"/>
      <c r="B2720" s="417" t="s">
        <v>7403</v>
      </c>
      <c r="C2720" s="441" t="s">
        <v>3291</v>
      </c>
      <c r="D2720" s="549">
        <v>38.75</v>
      </c>
      <c r="E2720" s="418" t="s">
        <v>1457</v>
      </c>
      <c r="F2720" s="419" t="s">
        <v>1457</v>
      </c>
      <c r="G2720" s="435">
        <f t="shared" si="152"/>
        <v>15.5</v>
      </c>
      <c r="H2720" s="442"/>
      <c r="I2720" s="435">
        <f t="shared" si="151"/>
        <v>15.5</v>
      </c>
      <c r="J2720"/>
    </row>
    <row r="2721" spans="1:10" s="27" customFormat="1" ht="15" customHeight="1" x14ac:dyDescent="0.25">
      <c r="A2721" s="417"/>
      <c r="B2721" s="417" t="s">
        <v>9240</v>
      </c>
      <c r="C2721" s="441" t="s">
        <v>4856</v>
      </c>
      <c r="D2721" s="549">
        <v>27.83</v>
      </c>
      <c r="E2721" s="418" t="s">
        <v>1457</v>
      </c>
      <c r="F2721" s="421" t="s">
        <v>1457</v>
      </c>
      <c r="G2721" s="435">
        <f t="shared" si="152"/>
        <v>11.132</v>
      </c>
      <c r="H2721" s="442"/>
      <c r="I2721" s="435">
        <f t="shared" si="151"/>
        <v>11.132</v>
      </c>
      <c r="J2721" s="346"/>
    </row>
    <row r="2722" spans="1:10" s="27" customFormat="1" ht="15" customHeight="1" x14ac:dyDescent="0.25">
      <c r="A2722" s="417"/>
      <c r="B2722" s="417" t="s">
        <v>9241</v>
      </c>
      <c r="C2722" s="441" t="s">
        <v>4857</v>
      </c>
      <c r="D2722" s="549">
        <v>27.83</v>
      </c>
      <c r="E2722" s="418" t="s">
        <v>1457</v>
      </c>
      <c r="F2722" s="421" t="s">
        <v>1457</v>
      </c>
      <c r="G2722" s="435">
        <f t="shared" si="152"/>
        <v>11.132</v>
      </c>
      <c r="H2722" s="442"/>
      <c r="I2722" s="435">
        <f t="shared" si="151"/>
        <v>11.132</v>
      </c>
      <c r="J2722" s="346"/>
    </row>
    <row r="2723" spans="1:10" s="27" customFormat="1" ht="15" customHeight="1" x14ac:dyDescent="0.25">
      <c r="A2723" s="441"/>
      <c r="B2723" s="445">
        <v>6487</v>
      </c>
      <c r="C2723" s="441" t="s">
        <v>6868</v>
      </c>
      <c r="D2723" s="549">
        <v>13.55</v>
      </c>
      <c r="E2723" s="418" t="s">
        <v>1457</v>
      </c>
      <c r="F2723" s="419" t="s">
        <v>1457</v>
      </c>
      <c r="G2723" s="435">
        <f t="shared" si="152"/>
        <v>5.4200000000000008</v>
      </c>
      <c r="H2723" s="442"/>
      <c r="I2723" s="435">
        <f t="shared" si="151"/>
        <v>5.4200000000000008</v>
      </c>
      <c r="J2723" s="6"/>
    </row>
    <row r="2724" spans="1:10" s="27" customFormat="1" ht="15" customHeight="1" x14ac:dyDescent="0.25">
      <c r="A2724" s="441"/>
      <c r="B2724" s="445">
        <v>6488</v>
      </c>
      <c r="C2724" s="441" t="s">
        <v>6869</v>
      </c>
      <c r="D2724" s="549">
        <v>13.55</v>
      </c>
      <c r="E2724" s="418" t="s">
        <v>1457</v>
      </c>
      <c r="F2724" s="419" t="s">
        <v>1457</v>
      </c>
      <c r="G2724" s="435">
        <f t="shared" si="152"/>
        <v>5.4200000000000008</v>
      </c>
      <c r="H2724" s="442"/>
      <c r="I2724" s="435">
        <f t="shared" si="151"/>
        <v>5.4200000000000008</v>
      </c>
      <c r="J2724" s="6"/>
    </row>
    <row r="2725" spans="1:10" s="27" customFormat="1" ht="15" customHeight="1" x14ac:dyDescent="0.25">
      <c r="A2725" s="417"/>
      <c r="B2725" s="417" t="s">
        <v>9242</v>
      </c>
      <c r="C2725" s="441" t="s">
        <v>9243</v>
      </c>
      <c r="D2725" s="549">
        <v>13.55</v>
      </c>
      <c r="E2725" s="418" t="s">
        <v>1457</v>
      </c>
      <c r="F2725" s="421" t="s">
        <v>1457</v>
      </c>
      <c r="G2725" s="435">
        <f t="shared" si="152"/>
        <v>5.4200000000000008</v>
      </c>
      <c r="H2725" s="442"/>
      <c r="I2725" s="435">
        <f t="shared" si="151"/>
        <v>5.4200000000000008</v>
      </c>
      <c r="J2725" s="346"/>
    </row>
    <row r="2726" spans="1:10" s="27" customFormat="1" ht="15" customHeight="1" x14ac:dyDescent="0.25">
      <c r="A2726" s="417"/>
      <c r="B2726" s="417" t="s">
        <v>9244</v>
      </c>
      <c r="C2726" s="441" t="s">
        <v>9245</v>
      </c>
      <c r="D2726" s="549">
        <v>25.2</v>
      </c>
      <c r="E2726" s="418" t="s">
        <v>1457</v>
      </c>
      <c r="F2726" s="421" t="s">
        <v>1457</v>
      </c>
      <c r="G2726" s="435">
        <f t="shared" si="152"/>
        <v>10.08</v>
      </c>
      <c r="H2726" s="442"/>
      <c r="I2726" s="435">
        <f t="shared" si="151"/>
        <v>10.08</v>
      </c>
      <c r="J2726" s="346"/>
    </row>
    <row r="2727" spans="1:10" s="27" customFormat="1" ht="15" customHeight="1" x14ac:dyDescent="0.25">
      <c r="A2727" s="417"/>
      <c r="B2727" s="417" t="s">
        <v>9246</v>
      </c>
      <c r="C2727" s="441" t="s">
        <v>9247</v>
      </c>
      <c r="D2727" s="549">
        <v>25.2</v>
      </c>
      <c r="E2727" s="418" t="s">
        <v>1457</v>
      </c>
      <c r="F2727" s="421" t="s">
        <v>1457</v>
      </c>
      <c r="G2727" s="435">
        <f t="shared" si="152"/>
        <v>10.08</v>
      </c>
      <c r="H2727" s="442"/>
      <c r="I2727" s="435">
        <f t="shared" si="151"/>
        <v>10.08</v>
      </c>
      <c r="J2727" s="346"/>
    </row>
    <row r="2728" spans="1:10" s="27" customFormat="1" ht="15" customHeight="1" x14ac:dyDescent="0.25">
      <c r="A2728" s="441"/>
      <c r="B2728" s="445">
        <v>6492</v>
      </c>
      <c r="C2728" s="441" t="s">
        <v>6870</v>
      </c>
      <c r="D2728" s="549">
        <v>25.2</v>
      </c>
      <c r="E2728" s="418" t="s">
        <v>1457</v>
      </c>
      <c r="F2728" s="419" t="s">
        <v>1457</v>
      </c>
      <c r="G2728" s="435">
        <f t="shared" si="152"/>
        <v>10.08</v>
      </c>
      <c r="H2728" s="442"/>
      <c r="I2728" s="435">
        <f t="shared" si="151"/>
        <v>10.08</v>
      </c>
      <c r="J2728" s="6"/>
    </row>
    <row r="2729" spans="1:10" s="27" customFormat="1" ht="15" customHeight="1" x14ac:dyDescent="0.25">
      <c r="A2729" s="417"/>
      <c r="B2729" s="417" t="s">
        <v>9248</v>
      </c>
      <c r="C2729" s="441" t="s">
        <v>9249</v>
      </c>
      <c r="D2729" s="549">
        <v>31.4</v>
      </c>
      <c r="E2729" s="418" t="s">
        <v>1457</v>
      </c>
      <c r="F2729" s="421" t="s">
        <v>1457</v>
      </c>
      <c r="G2729" s="435">
        <f t="shared" si="152"/>
        <v>12.56</v>
      </c>
      <c r="H2729" s="442"/>
      <c r="I2729" s="435">
        <f t="shared" si="151"/>
        <v>12.56</v>
      </c>
      <c r="J2729" s="346"/>
    </row>
    <row r="2730" spans="1:10" s="27" customFormat="1" ht="15" customHeight="1" x14ac:dyDescent="0.25">
      <c r="A2730" s="417"/>
      <c r="B2730" s="417" t="s">
        <v>9250</v>
      </c>
      <c r="C2730" s="441" t="s">
        <v>9251</v>
      </c>
      <c r="D2730" s="549">
        <v>31.4</v>
      </c>
      <c r="E2730" s="418" t="s">
        <v>1457</v>
      </c>
      <c r="F2730" s="421" t="s">
        <v>1457</v>
      </c>
      <c r="G2730" s="435">
        <f t="shared" si="152"/>
        <v>12.56</v>
      </c>
      <c r="H2730" s="442"/>
      <c r="I2730" s="435">
        <f t="shared" si="151"/>
        <v>12.56</v>
      </c>
      <c r="J2730" s="346"/>
    </row>
    <row r="2731" spans="1:10" s="27" customFormat="1" ht="15" customHeight="1" x14ac:dyDescent="0.25">
      <c r="A2731" s="417"/>
      <c r="B2731" s="417" t="s">
        <v>9252</v>
      </c>
      <c r="C2731" s="441" t="s">
        <v>9253</v>
      </c>
      <c r="D2731" s="549">
        <v>31.4</v>
      </c>
      <c r="E2731" s="418" t="s">
        <v>1457</v>
      </c>
      <c r="F2731" s="421" t="s">
        <v>1457</v>
      </c>
      <c r="G2731" s="435">
        <f t="shared" si="152"/>
        <v>12.56</v>
      </c>
      <c r="H2731" s="442"/>
      <c r="I2731" s="435">
        <f t="shared" si="151"/>
        <v>12.56</v>
      </c>
      <c r="J2731" s="346"/>
    </row>
    <row r="2732" spans="1:10" s="27" customFormat="1" ht="15" customHeight="1" x14ac:dyDescent="0.25">
      <c r="A2732" s="423"/>
      <c r="B2732" s="445">
        <v>6500</v>
      </c>
      <c r="C2732" s="470" t="s">
        <v>4010</v>
      </c>
      <c r="D2732" s="549">
        <v>125</v>
      </c>
      <c r="E2732" s="418" t="s">
        <v>1457</v>
      </c>
      <c r="F2732" s="419" t="s">
        <v>1457</v>
      </c>
      <c r="G2732" s="435">
        <f t="shared" si="152"/>
        <v>50</v>
      </c>
      <c r="H2732" s="442"/>
      <c r="I2732" s="435">
        <f t="shared" si="151"/>
        <v>50</v>
      </c>
      <c r="J2732" s="6"/>
    </row>
    <row r="2733" spans="1:10" s="27" customFormat="1" ht="15" customHeight="1" x14ac:dyDescent="0.25">
      <c r="A2733" s="441"/>
      <c r="B2733" s="445">
        <v>6600</v>
      </c>
      <c r="C2733" s="441" t="s">
        <v>6871</v>
      </c>
      <c r="D2733" s="549">
        <v>40.950000000000003</v>
      </c>
      <c r="E2733" s="418" t="s">
        <v>1459</v>
      </c>
      <c r="F2733" s="420" t="s">
        <v>1459</v>
      </c>
      <c r="G2733" s="435">
        <f>SUM(D2733)*0.5</f>
        <v>20.475000000000001</v>
      </c>
      <c r="H2733" s="442"/>
      <c r="I2733" s="435">
        <f t="shared" si="151"/>
        <v>20.475000000000001</v>
      </c>
      <c r="J2733" s="39"/>
    </row>
    <row r="2734" spans="1:10" s="27" customFormat="1" ht="15" customHeight="1" x14ac:dyDescent="0.25">
      <c r="A2734" s="441"/>
      <c r="B2734" s="445">
        <v>6601</v>
      </c>
      <c r="C2734" s="441" t="s">
        <v>6872</v>
      </c>
      <c r="D2734" s="549">
        <v>40.950000000000003</v>
      </c>
      <c r="E2734" s="418" t="s">
        <v>1459</v>
      </c>
      <c r="F2734" s="420" t="s">
        <v>1459</v>
      </c>
      <c r="G2734" s="435">
        <f>SUM(D2734)*0.5</f>
        <v>20.475000000000001</v>
      </c>
      <c r="H2734" s="442"/>
      <c r="I2734" s="435">
        <f t="shared" si="151"/>
        <v>20.475000000000001</v>
      </c>
      <c r="J2734" s="39"/>
    </row>
    <row r="2735" spans="1:10" s="27" customFormat="1" ht="15" customHeight="1" x14ac:dyDescent="0.25">
      <c r="A2735" s="441"/>
      <c r="B2735" s="445">
        <v>6602</v>
      </c>
      <c r="C2735" s="441" t="s">
        <v>6873</v>
      </c>
      <c r="D2735" s="549">
        <v>40.950000000000003</v>
      </c>
      <c r="E2735" s="418" t="s">
        <v>1459</v>
      </c>
      <c r="F2735" s="420" t="s">
        <v>1459</v>
      </c>
      <c r="G2735" s="435">
        <f>SUM(D2735)*0.5</f>
        <v>20.475000000000001</v>
      </c>
      <c r="H2735" s="442"/>
      <c r="I2735" s="435">
        <f t="shared" si="151"/>
        <v>20.475000000000001</v>
      </c>
      <c r="J2735" s="39"/>
    </row>
    <row r="2736" spans="1:10" s="27" customFormat="1" ht="15" customHeight="1" x14ac:dyDescent="0.25">
      <c r="A2736" s="424" t="s">
        <v>6587</v>
      </c>
      <c r="B2736" s="417" t="s">
        <v>9254</v>
      </c>
      <c r="C2736" s="441" t="s">
        <v>9255</v>
      </c>
      <c r="D2736" s="549">
        <v>308.7</v>
      </c>
      <c r="E2736" s="418" t="s">
        <v>1459</v>
      </c>
      <c r="F2736" s="417" t="s">
        <v>1459</v>
      </c>
      <c r="G2736" s="435">
        <f>SUM(D2736)*0.5/6</f>
        <v>25.724999999999998</v>
      </c>
      <c r="H2736" s="442"/>
      <c r="I2736" s="435">
        <f t="shared" si="151"/>
        <v>25.724999999999998</v>
      </c>
      <c r="J2736" s="346"/>
    </row>
    <row r="2737" spans="1:10" s="27" customFormat="1" ht="15" customHeight="1" x14ac:dyDescent="0.25">
      <c r="A2737" s="493" t="s">
        <v>6587</v>
      </c>
      <c r="B2737" s="445">
        <v>6604</v>
      </c>
      <c r="C2737" s="441" t="s">
        <v>6874</v>
      </c>
      <c r="D2737" s="549">
        <v>308.7</v>
      </c>
      <c r="E2737" s="418" t="s">
        <v>1459</v>
      </c>
      <c r="F2737" s="420" t="s">
        <v>1459</v>
      </c>
      <c r="G2737" s="435">
        <f>SUM(D2737)*0.5/6</f>
        <v>25.724999999999998</v>
      </c>
      <c r="H2737" s="442"/>
      <c r="I2737" s="435">
        <f t="shared" si="151"/>
        <v>25.724999999999998</v>
      </c>
      <c r="J2737" s="39"/>
    </row>
    <row r="2738" spans="1:10" s="27" customFormat="1" ht="15" customHeight="1" x14ac:dyDescent="0.25">
      <c r="A2738" s="424" t="s">
        <v>6587</v>
      </c>
      <c r="B2738" s="417" t="s">
        <v>9256</v>
      </c>
      <c r="C2738" s="441" t="s">
        <v>9257</v>
      </c>
      <c r="D2738" s="549">
        <v>177.45</v>
      </c>
      <c r="E2738" s="418" t="s">
        <v>1459</v>
      </c>
      <c r="F2738" s="417" t="s">
        <v>1459</v>
      </c>
      <c r="G2738" s="435">
        <f>SUM(D2738)*0.5/6</f>
        <v>14.7875</v>
      </c>
      <c r="H2738" s="442"/>
      <c r="I2738" s="435">
        <f t="shared" si="151"/>
        <v>14.7875</v>
      </c>
      <c r="J2738" s="346"/>
    </row>
    <row r="2739" spans="1:10" s="27" customFormat="1" ht="15" customHeight="1" x14ac:dyDescent="0.25">
      <c r="A2739" s="423"/>
      <c r="B2739" s="449">
        <v>6606</v>
      </c>
      <c r="C2739" s="447" t="s">
        <v>3520</v>
      </c>
      <c r="D2739" s="549">
        <v>9.8453250000000008</v>
      </c>
      <c r="E2739" s="418" t="s">
        <v>1457</v>
      </c>
      <c r="F2739" s="419" t="s">
        <v>1457</v>
      </c>
      <c r="G2739" s="435">
        <f t="shared" ref="G2739:G2746" si="153">SUM(D2739)*0.4</f>
        <v>3.9381300000000006</v>
      </c>
      <c r="H2739" s="442"/>
      <c r="I2739" s="435">
        <f t="shared" si="151"/>
        <v>3.9381300000000006</v>
      </c>
      <c r="J2739" s="39"/>
    </row>
    <row r="2740" spans="1:10" s="27" customFormat="1" ht="15" customHeight="1" x14ac:dyDescent="0.25">
      <c r="A2740" s="423"/>
      <c r="B2740" s="449">
        <v>6607</v>
      </c>
      <c r="C2740" s="447" t="s">
        <v>3521</v>
      </c>
      <c r="D2740" s="549">
        <v>9.8453250000000008</v>
      </c>
      <c r="E2740" s="418" t="s">
        <v>1457</v>
      </c>
      <c r="F2740" s="419" t="s">
        <v>1457</v>
      </c>
      <c r="G2740" s="435">
        <f t="shared" si="153"/>
        <v>3.9381300000000006</v>
      </c>
      <c r="H2740" s="442"/>
      <c r="I2740" s="435">
        <f t="shared" si="151"/>
        <v>3.9381300000000006</v>
      </c>
      <c r="J2740" s="6"/>
    </row>
    <row r="2741" spans="1:10" s="27" customFormat="1" ht="15" customHeight="1" x14ac:dyDescent="0.25">
      <c r="A2741" s="423"/>
      <c r="B2741" s="449">
        <v>6608</v>
      </c>
      <c r="C2741" s="447" t="s">
        <v>3523</v>
      </c>
      <c r="D2741" s="549">
        <v>11.466000000000003</v>
      </c>
      <c r="E2741" s="418" t="s">
        <v>1457</v>
      </c>
      <c r="F2741" s="419" t="s">
        <v>1457</v>
      </c>
      <c r="G2741" s="435">
        <f t="shared" si="153"/>
        <v>4.5864000000000011</v>
      </c>
      <c r="H2741" s="442"/>
      <c r="I2741" s="435">
        <f t="shared" si="151"/>
        <v>4.5864000000000011</v>
      </c>
      <c r="J2741" s="6"/>
    </row>
    <row r="2742" spans="1:10" s="27" customFormat="1" ht="15" customHeight="1" x14ac:dyDescent="0.25">
      <c r="A2742" s="423"/>
      <c r="B2742" s="449">
        <v>6609</v>
      </c>
      <c r="C2742" s="447" t="s">
        <v>3524</v>
      </c>
      <c r="D2742" s="549">
        <v>11.466000000000003</v>
      </c>
      <c r="E2742" s="418" t="s">
        <v>1457</v>
      </c>
      <c r="F2742" s="419" t="s">
        <v>1457</v>
      </c>
      <c r="G2742" s="435">
        <f t="shared" si="153"/>
        <v>4.5864000000000011</v>
      </c>
      <c r="H2742" s="442"/>
      <c r="I2742" s="435">
        <f t="shared" si="151"/>
        <v>4.5864000000000011</v>
      </c>
      <c r="J2742" s="6"/>
    </row>
    <row r="2743" spans="1:10" s="27" customFormat="1" ht="15" customHeight="1" x14ac:dyDescent="0.25">
      <c r="A2743" s="423"/>
      <c r="B2743" s="449">
        <v>6610</v>
      </c>
      <c r="C2743" s="447" t="s">
        <v>3526</v>
      </c>
      <c r="D2743" s="549">
        <v>18.411750000000001</v>
      </c>
      <c r="E2743" s="418" t="s">
        <v>1457</v>
      </c>
      <c r="F2743" s="419" t="s">
        <v>1457</v>
      </c>
      <c r="G2743" s="435">
        <f t="shared" si="153"/>
        <v>7.3647000000000009</v>
      </c>
      <c r="H2743" s="442"/>
      <c r="I2743" s="435">
        <f t="shared" si="151"/>
        <v>7.3647000000000009</v>
      </c>
      <c r="J2743" s="6"/>
    </row>
    <row r="2744" spans="1:10" s="27" customFormat="1" ht="15" customHeight="1" x14ac:dyDescent="0.25">
      <c r="A2744" s="423"/>
      <c r="B2744" s="449">
        <v>6611</v>
      </c>
      <c r="C2744" s="447" t="s">
        <v>3592</v>
      </c>
      <c r="D2744" s="549">
        <v>18.411750000000001</v>
      </c>
      <c r="E2744" s="418" t="s">
        <v>1457</v>
      </c>
      <c r="F2744" s="419" t="s">
        <v>1457</v>
      </c>
      <c r="G2744" s="435">
        <f t="shared" si="153"/>
        <v>7.3647000000000009</v>
      </c>
      <c r="H2744" s="442"/>
      <c r="I2744" s="435">
        <f t="shared" si="151"/>
        <v>7.3647000000000009</v>
      </c>
      <c r="J2744" s="6"/>
    </row>
    <row r="2745" spans="1:10" s="27" customFormat="1" ht="15" customHeight="1" x14ac:dyDescent="0.25">
      <c r="A2745" s="423"/>
      <c r="B2745" s="449">
        <v>6612</v>
      </c>
      <c r="C2745" s="447" t="s">
        <v>3593</v>
      </c>
      <c r="D2745" s="549">
        <v>17.948700000000002</v>
      </c>
      <c r="E2745" s="418" t="s">
        <v>1457</v>
      </c>
      <c r="F2745" s="419" t="s">
        <v>1457</v>
      </c>
      <c r="G2745" s="435">
        <f t="shared" si="153"/>
        <v>7.1794800000000016</v>
      </c>
      <c r="H2745" s="442"/>
      <c r="I2745" s="435">
        <f t="shared" si="151"/>
        <v>7.1794800000000016</v>
      </c>
      <c r="J2745" s="6"/>
    </row>
    <row r="2746" spans="1:10" s="27" customFormat="1" ht="15" customHeight="1" x14ac:dyDescent="0.25">
      <c r="A2746" s="423"/>
      <c r="B2746" s="449">
        <v>6613</v>
      </c>
      <c r="C2746" s="447" t="s">
        <v>3594</v>
      </c>
      <c r="D2746" s="549">
        <v>17.948700000000002</v>
      </c>
      <c r="E2746" s="418" t="s">
        <v>1457</v>
      </c>
      <c r="F2746" s="419" t="s">
        <v>1457</v>
      </c>
      <c r="G2746" s="435">
        <f t="shared" si="153"/>
        <v>7.1794800000000016</v>
      </c>
      <c r="H2746" s="442"/>
      <c r="I2746" s="435">
        <f t="shared" si="151"/>
        <v>7.1794800000000016</v>
      </c>
      <c r="J2746" s="42"/>
    </row>
    <row r="2747" spans="1:10" s="27" customFormat="1" ht="15" customHeight="1" x14ac:dyDescent="0.3">
      <c r="A2747" s="493" t="s">
        <v>6587</v>
      </c>
      <c r="B2747" s="417" t="s">
        <v>7111</v>
      </c>
      <c r="C2747" s="441" t="s">
        <v>7112</v>
      </c>
      <c r="D2747" s="549">
        <v>215</v>
      </c>
      <c r="E2747" s="418" t="s">
        <v>1459</v>
      </c>
      <c r="F2747" s="420" t="s">
        <v>1459</v>
      </c>
      <c r="G2747" s="435">
        <f>SUM(D2747)*0.5/6</f>
        <v>17.916666666666668</v>
      </c>
      <c r="H2747" s="442"/>
      <c r="I2747" s="435">
        <f t="shared" si="151"/>
        <v>17.916666666666668</v>
      </c>
      <c r="J2747"/>
    </row>
    <row r="2748" spans="1:10" s="27" customFormat="1" ht="15" customHeight="1" x14ac:dyDescent="0.3">
      <c r="A2748" s="493" t="s">
        <v>6587</v>
      </c>
      <c r="B2748" s="417" t="s">
        <v>7113</v>
      </c>
      <c r="C2748" s="441" t="s">
        <v>7114</v>
      </c>
      <c r="D2748" s="549">
        <v>215</v>
      </c>
      <c r="E2748" s="418" t="s">
        <v>1459</v>
      </c>
      <c r="F2748" s="420" t="s">
        <v>1459</v>
      </c>
      <c r="G2748" s="435">
        <f>SUM(D2748)*0.5/6</f>
        <v>17.916666666666668</v>
      </c>
      <c r="H2748" s="442"/>
      <c r="I2748" s="435">
        <f t="shared" si="151"/>
        <v>17.916666666666668</v>
      </c>
      <c r="J2748"/>
    </row>
    <row r="2749" spans="1:10" s="27" customFormat="1" ht="15" customHeight="1" x14ac:dyDescent="0.3">
      <c r="A2749" s="493" t="s">
        <v>6587</v>
      </c>
      <c r="B2749" s="417" t="s">
        <v>7115</v>
      </c>
      <c r="C2749" s="441" t="s">
        <v>7116</v>
      </c>
      <c r="D2749" s="549">
        <v>215</v>
      </c>
      <c r="E2749" s="418" t="s">
        <v>1459</v>
      </c>
      <c r="F2749" s="420" t="s">
        <v>1459</v>
      </c>
      <c r="G2749" s="435">
        <f>SUM(D2749)*0.5/6</f>
        <v>17.916666666666668</v>
      </c>
      <c r="H2749" s="442"/>
      <c r="I2749" s="435">
        <f t="shared" si="151"/>
        <v>17.916666666666668</v>
      </c>
      <c r="J2749"/>
    </row>
    <row r="2750" spans="1:10" s="27" customFormat="1" ht="15" customHeight="1" x14ac:dyDescent="0.25">
      <c r="A2750" s="423"/>
      <c r="B2750" s="445">
        <v>6627</v>
      </c>
      <c r="C2750" s="470" t="s">
        <v>3945</v>
      </c>
      <c r="D2750" s="549">
        <v>13.5</v>
      </c>
      <c r="E2750" s="468" t="s">
        <v>1457</v>
      </c>
      <c r="F2750" s="421" t="s">
        <v>1457</v>
      </c>
      <c r="G2750" s="435">
        <f>SUM(D2750)*0.4</f>
        <v>5.4</v>
      </c>
      <c r="H2750" s="442"/>
      <c r="I2750" s="435">
        <f t="shared" si="151"/>
        <v>5.4</v>
      </c>
      <c r="J2750" s="42"/>
    </row>
    <row r="2751" spans="1:10" s="27" customFormat="1" ht="15" customHeight="1" x14ac:dyDescent="0.25">
      <c r="A2751" s="423"/>
      <c r="B2751" s="455">
        <v>6628</v>
      </c>
      <c r="C2751" s="463" t="s">
        <v>3968</v>
      </c>
      <c r="D2751" s="554">
        <v>69.900000000000006</v>
      </c>
      <c r="E2751" s="418" t="s">
        <v>1457</v>
      </c>
      <c r="F2751" s="419" t="s">
        <v>1457</v>
      </c>
      <c r="G2751" s="435">
        <f>SUM(D2751)*0.4</f>
        <v>27.960000000000004</v>
      </c>
      <c r="H2751" s="442"/>
      <c r="I2751" s="435">
        <f t="shared" si="151"/>
        <v>27.960000000000004</v>
      </c>
      <c r="J2751" s="42"/>
    </row>
    <row r="2752" spans="1:10" s="27" customFormat="1" ht="15" customHeight="1" x14ac:dyDescent="0.25">
      <c r="A2752" s="423"/>
      <c r="B2752" s="455">
        <v>6629</v>
      </c>
      <c r="C2752" s="463" t="s">
        <v>3970</v>
      </c>
      <c r="D2752" s="554">
        <v>55.5</v>
      </c>
      <c r="E2752" s="418" t="s">
        <v>1457</v>
      </c>
      <c r="F2752" s="419" t="s">
        <v>1457</v>
      </c>
      <c r="G2752" s="435">
        <f>SUM(D2752)*0.4</f>
        <v>22.200000000000003</v>
      </c>
      <c r="H2752" s="442"/>
      <c r="I2752" s="435">
        <f t="shared" si="151"/>
        <v>22.200000000000003</v>
      </c>
      <c r="J2752" s="42"/>
    </row>
    <row r="2753" spans="1:10" s="27" customFormat="1" ht="15" customHeight="1" x14ac:dyDescent="0.25">
      <c r="A2753" s="423"/>
      <c r="B2753" s="455">
        <v>6630</v>
      </c>
      <c r="C2753" s="463" t="s">
        <v>3964</v>
      </c>
      <c r="D2753" s="554">
        <v>39.9</v>
      </c>
      <c r="E2753" s="418" t="s">
        <v>1457</v>
      </c>
      <c r="F2753" s="419" t="s">
        <v>1457</v>
      </c>
      <c r="G2753" s="435">
        <f>SUM(D2753)*0.4</f>
        <v>15.96</v>
      </c>
      <c r="H2753" s="442"/>
      <c r="I2753" s="435">
        <f t="shared" si="151"/>
        <v>15.96</v>
      </c>
      <c r="J2753" s="42"/>
    </row>
    <row r="2754" spans="1:10" s="27" customFormat="1" ht="15" customHeight="1" x14ac:dyDescent="0.25">
      <c r="A2754" s="423"/>
      <c r="B2754" s="476">
        <v>6632</v>
      </c>
      <c r="C2754" s="479" t="s">
        <v>638</v>
      </c>
      <c r="D2754" s="559">
        <v>1.26</v>
      </c>
      <c r="E2754" s="418" t="s">
        <v>1460</v>
      </c>
      <c r="F2754" s="420" t="s">
        <v>1460</v>
      </c>
      <c r="G2754" s="435">
        <f t="shared" ref="G2754:G2781" si="154">SUM(D2754)*0.45</f>
        <v>0.56700000000000006</v>
      </c>
      <c r="H2754" s="454">
        <v>0.25</v>
      </c>
      <c r="I2754" s="435">
        <f t="shared" ref="I2754:I2817" si="155">SUM(G2754*H2754)+G2754</f>
        <v>0.7087500000000001</v>
      </c>
      <c r="J2754" s="42"/>
    </row>
    <row r="2755" spans="1:10" s="27" customFormat="1" ht="15" customHeight="1" x14ac:dyDescent="0.25">
      <c r="A2755" s="423"/>
      <c r="B2755" s="476">
        <v>6633</v>
      </c>
      <c r="C2755" s="479" t="s">
        <v>4160</v>
      </c>
      <c r="D2755" s="559">
        <v>1.26</v>
      </c>
      <c r="E2755" s="418" t="s">
        <v>1460</v>
      </c>
      <c r="F2755" s="420" t="s">
        <v>1460</v>
      </c>
      <c r="G2755" s="435">
        <f t="shared" si="154"/>
        <v>0.56700000000000006</v>
      </c>
      <c r="H2755" s="454">
        <v>0.25</v>
      </c>
      <c r="I2755" s="435">
        <f t="shared" si="155"/>
        <v>0.7087500000000001</v>
      </c>
      <c r="J2755" s="42"/>
    </row>
    <row r="2756" spans="1:10" s="27" customFormat="1" ht="15" customHeight="1" x14ac:dyDescent="0.25">
      <c r="A2756" s="423"/>
      <c r="B2756" s="476">
        <v>6634</v>
      </c>
      <c r="C2756" s="479" t="s">
        <v>371</v>
      </c>
      <c r="D2756" s="559">
        <v>1.3524</v>
      </c>
      <c r="E2756" s="418" t="s">
        <v>1460</v>
      </c>
      <c r="F2756" s="420" t="s">
        <v>1460</v>
      </c>
      <c r="G2756" s="435">
        <f t="shared" si="154"/>
        <v>0.60858000000000001</v>
      </c>
      <c r="H2756" s="454">
        <v>0.25</v>
      </c>
      <c r="I2756" s="435">
        <f t="shared" si="155"/>
        <v>0.76072499999999998</v>
      </c>
      <c r="J2756" s="42"/>
    </row>
    <row r="2757" spans="1:10" s="27" customFormat="1" ht="15" customHeight="1" x14ac:dyDescent="0.25">
      <c r="A2757" s="423"/>
      <c r="B2757" s="476">
        <v>6635</v>
      </c>
      <c r="C2757" s="479" t="s">
        <v>4162</v>
      </c>
      <c r="D2757" s="559">
        <v>1.3524</v>
      </c>
      <c r="E2757" s="418" t="s">
        <v>1460</v>
      </c>
      <c r="F2757" s="420" t="s">
        <v>1460</v>
      </c>
      <c r="G2757" s="435">
        <f t="shared" si="154"/>
        <v>0.60858000000000001</v>
      </c>
      <c r="H2757" s="454">
        <v>0.25</v>
      </c>
      <c r="I2757" s="435">
        <f t="shared" si="155"/>
        <v>0.76072499999999998</v>
      </c>
      <c r="J2757" s="42"/>
    </row>
    <row r="2758" spans="1:10" s="27" customFormat="1" ht="15" customHeight="1" x14ac:dyDescent="0.25">
      <c r="A2758" s="423"/>
      <c r="B2758" s="476">
        <v>6636</v>
      </c>
      <c r="C2758" s="479" t="s">
        <v>638</v>
      </c>
      <c r="D2758" s="559">
        <v>1.764</v>
      </c>
      <c r="E2758" s="418" t="s">
        <v>1460</v>
      </c>
      <c r="F2758" s="420" t="s">
        <v>1460</v>
      </c>
      <c r="G2758" s="435">
        <f t="shared" si="154"/>
        <v>0.79380000000000006</v>
      </c>
      <c r="H2758" s="454">
        <v>0.25</v>
      </c>
      <c r="I2758" s="435">
        <f t="shared" si="155"/>
        <v>0.99225000000000008</v>
      </c>
      <c r="J2758" s="42"/>
    </row>
    <row r="2759" spans="1:10" s="27" customFormat="1" ht="15" customHeight="1" x14ac:dyDescent="0.25">
      <c r="A2759" s="423"/>
      <c r="B2759" s="476">
        <v>6637</v>
      </c>
      <c r="C2759" s="479" t="s">
        <v>4160</v>
      </c>
      <c r="D2759" s="559">
        <v>1.764</v>
      </c>
      <c r="E2759" s="418" t="s">
        <v>1460</v>
      </c>
      <c r="F2759" s="420" t="s">
        <v>1460</v>
      </c>
      <c r="G2759" s="435">
        <f t="shared" si="154"/>
        <v>0.79380000000000006</v>
      </c>
      <c r="H2759" s="454">
        <v>0.25</v>
      </c>
      <c r="I2759" s="435">
        <f t="shared" si="155"/>
        <v>0.99225000000000008</v>
      </c>
      <c r="J2759" s="42"/>
    </row>
    <row r="2760" spans="1:10" s="27" customFormat="1" ht="15" customHeight="1" x14ac:dyDescent="0.25">
      <c r="A2760" s="423"/>
      <c r="B2760" s="476">
        <v>6638</v>
      </c>
      <c r="C2760" s="479" t="s">
        <v>371</v>
      </c>
      <c r="D2760" s="559">
        <v>1.8480000000000001</v>
      </c>
      <c r="E2760" s="418" t="s">
        <v>1460</v>
      </c>
      <c r="F2760" s="420" t="s">
        <v>1460</v>
      </c>
      <c r="G2760" s="435">
        <f t="shared" si="154"/>
        <v>0.83160000000000001</v>
      </c>
      <c r="H2760" s="454">
        <v>0.25</v>
      </c>
      <c r="I2760" s="435">
        <f t="shared" si="155"/>
        <v>1.0395000000000001</v>
      </c>
      <c r="J2760" s="42"/>
    </row>
    <row r="2761" spans="1:10" s="27" customFormat="1" ht="15" customHeight="1" x14ac:dyDescent="0.25">
      <c r="A2761" s="423"/>
      <c r="B2761" s="476">
        <v>6639</v>
      </c>
      <c r="C2761" s="479" t="s">
        <v>4162</v>
      </c>
      <c r="D2761" s="559">
        <v>1.8480000000000001</v>
      </c>
      <c r="E2761" s="418" t="s">
        <v>1460</v>
      </c>
      <c r="F2761" s="420" t="s">
        <v>1460</v>
      </c>
      <c r="G2761" s="435">
        <f t="shared" si="154"/>
        <v>0.83160000000000001</v>
      </c>
      <c r="H2761" s="454">
        <v>0.25</v>
      </c>
      <c r="I2761" s="435">
        <f t="shared" si="155"/>
        <v>1.0395000000000001</v>
      </c>
      <c r="J2761" s="42"/>
    </row>
    <row r="2762" spans="1:10" s="27" customFormat="1" ht="15" customHeight="1" x14ac:dyDescent="0.25">
      <c r="A2762" s="423"/>
      <c r="B2762" s="476">
        <v>6640</v>
      </c>
      <c r="C2762" s="479" t="s">
        <v>4207</v>
      </c>
      <c r="D2762" s="559">
        <v>1.5</v>
      </c>
      <c r="E2762" s="418" t="s">
        <v>1460</v>
      </c>
      <c r="F2762" s="420" t="s">
        <v>1460</v>
      </c>
      <c r="G2762" s="435">
        <f t="shared" si="154"/>
        <v>0.67500000000000004</v>
      </c>
      <c r="H2762" s="454">
        <v>1</v>
      </c>
      <c r="I2762" s="435">
        <f t="shared" si="155"/>
        <v>1.35</v>
      </c>
      <c r="J2762" s="42"/>
    </row>
    <row r="2763" spans="1:10" s="27" customFormat="1" ht="15" customHeight="1" x14ac:dyDescent="0.25">
      <c r="A2763" s="423"/>
      <c r="B2763" s="476">
        <v>6641</v>
      </c>
      <c r="C2763" s="479" t="s">
        <v>4208</v>
      </c>
      <c r="D2763" s="559">
        <v>1.5</v>
      </c>
      <c r="E2763" s="418" t="s">
        <v>1460</v>
      </c>
      <c r="F2763" s="420" t="s">
        <v>1460</v>
      </c>
      <c r="G2763" s="435">
        <f t="shared" si="154"/>
        <v>0.67500000000000004</v>
      </c>
      <c r="H2763" s="454">
        <v>1</v>
      </c>
      <c r="I2763" s="435">
        <f t="shared" si="155"/>
        <v>1.35</v>
      </c>
      <c r="J2763" s="42"/>
    </row>
    <row r="2764" spans="1:10" s="27" customFormat="1" ht="15" customHeight="1" x14ac:dyDescent="0.25">
      <c r="A2764" s="423"/>
      <c r="B2764" s="476">
        <v>6642</v>
      </c>
      <c r="C2764" s="479" t="s">
        <v>4209</v>
      </c>
      <c r="D2764" s="559">
        <v>1.6</v>
      </c>
      <c r="E2764" s="418" t="s">
        <v>1460</v>
      </c>
      <c r="F2764" s="420" t="s">
        <v>1460</v>
      </c>
      <c r="G2764" s="435">
        <f t="shared" si="154"/>
        <v>0.72000000000000008</v>
      </c>
      <c r="H2764" s="454">
        <v>1</v>
      </c>
      <c r="I2764" s="435">
        <f t="shared" si="155"/>
        <v>1.4400000000000002</v>
      </c>
      <c r="J2764" s="42"/>
    </row>
    <row r="2765" spans="1:10" s="27" customFormat="1" ht="15" customHeight="1" x14ac:dyDescent="0.25">
      <c r="A2765" s="423"/>
      <c r="B2765" s="476">
        <v>6643</v>
      </c>
      <c r="C2765" s="479" t="s">
        <v>4210</v>
      </c>
      <c r="D2765" s="559">
        <v>1.6</v>
      </c>
      <c r="E2765" s="418" t="s">
        <v>1460</v>
      </c>
      <c r="F2765" s="420" t="s">
        <v>1460</v>
      </c>
      <c r="G2765" s="435">
        <f t="shared" si="154"/>
        <v>0.72000000000000008</v>
      </c>
      <c r="H2765" s="454">
        <v>1</v>
      </c>
      <c r="I2765" s="435">
        <f t="shared" si="155"/>
        <v>1.4400000000000002</v>
      </c>
      <c r="J2765" s="42"/>
    </row>
    <row r="2766" spans="1:10" s="27" customFormat="1" ht="15" customHeight="1" x14ac:dyDescent="0.25">
      <c r="A2766" s="423"/>
      <c r="B2766" s="476">
        <v>6644</v>
      </c>
      <c r="C2766" s="479" t="s">
        <v>4168</v>
      </c>
      <c r="D2766" s="559">
        <v>1.5960000000000001</v>
      </c>
      <c r="E2766" s="418" t="s">
        <v>1460</v>
      </c>
      <c r="F2766" s="420" t="s">
        <v>1460</v>
      </c>
      <c r="G2766" s="435">
        <f t="shared" si="154"/>
        <v>0.71820000000000006</v>
      </c>
      <c r="H2766" s="454">
        <v>0.25</v>
      </c>
      <c r="I2766" s="435">
        <f t="shared" si="155"/>
        <v>0.89775000000000005</v>
      </c>
      <c r="J2766" s="42"/>
    </row>
    <row r="2767" spans="1:10" s="27" customFormat="1" ht="15" customHeight="1" x14ac:dyDescent="0.25">
      <c r="A2767" s="423"/>
      <c r="B2767" s="476">
        <v>6645</v>
      </c>
      <c r="C2767" s="479" t="s">
        <v>4169</v>
      </c>
      <c r="D2767" s="559">
        <v>1.5960000000000001</v>
      </c>
      <c r="E2767" s="418" t="s">
        <v>1460</v>
      </c>
      <c r="F2767" s="420" t="s">
        <v>1460</v>
      </c>
      <c r="G2767" s="435">
        <f t="shared" si="154"/>
        <v>0.71820000000000006</v>
      </c>
      <c r="H2767" s="454">
        <v>0.25</v>
      </c>
      <c r="I2767" s="435">
        <f t="shared" si="155"/>
        <v>0.89775000000000005</v>
      </c>
      <c r="J2767" s="42"/>
    </row>
    <row r="2768" spans="1:10" s="27" customFormat="1" ht="15" customHeight="1" x14ac:dyDescent="0.25">
      <c r="A2768" s="423"/>
      <c r="B2768" s="476">
        <v>6646</v>
      </c>
      <c r="C2768" s="479" t="s">
        <v>4170</v>
      </c>
      <c r="D2768" s="559">
        <v>1.6380000000000001</v>
      </c>
      <c r="E2768" s="418" t="s">
        <v>1460</v>
      </c>
      <c r="F2768" s="420" t="s">
        <v>1460</v>
      </c>
      <c r="G2768" s="435">
        <f t="shared" si="154"/>
        <v>0.73710000000000009</v>
      </c>
      <c r="H2768" s="454">
        <v>0.25</v>
      </c>
      <c r="I2768" s="435">
        <f t="shared" si="155"/>
        <v>0.92137500000000006</v>
      </c>
      <c r="J2768" s="42"/>
    </row>
    <row r="2769" spans="1:10" s="27" customFormat="1" ht="15" customHeight="1" x14ac:dyDescent="0.25">
      <c r="A2769" s="423"/>
      <c r="B2769" s="476">
        <v>6647</v>
      </c>
      <c r="C2769" s="479" t="s">
        <v>4171</v>
      </c>
      <c r="D2769" s="559">
        <v>2.52</v>
      </c>
      <c r="E2769" s="418" t="s">
        <v>1460</v>
      </c>
      <c r="F2769" s="420" t="s">
        <v>1460</v>
      </c>
      <c r="G2769" s="435">
        <f t="shared" si="154"/>
        <v>1.1340000000000001</v>
      </c>
      <c r="H2769" s="442"/>
      <c r="I2769" s="435">
        <f t="shared" si="155"/>
        <v>1.1340000000000001</v>
      </c>
      <c r="J2769" s="42"/>
    </row>
    <row r="2770" spans="1:10" s="27" customFormat="1" ht="15" customHeight="1" x14ac:dyDescent="0.25">
      <c r="A2770" s="423"/>
      <c r="B2770" s="476">
        <v>6648</v>
      </c>
      <c r="C2770" s="479" t="s">
        <v>4172</v>
      </c>
      <c r="D2770" s="559">
        <v>2.52</v>
      </c>
      <c r="E2770" s="418" t="s">
        <v>1460</v>
      </c>
      <c r="F2770" s="420" t="s">
        <v>1460</v>
      </c>
      <c r="G2770" s="435">
        <f t="shared" si="154"/>
        <v>1.1340000000000001</v>
      </c>
      <c r="H2770" s="442"/>
      <c r="I2770" s="435">
        <f t="shared" si="155"/>
        <v>1.1340000000000001</v>
      </c>
      <c r="J2770" s="42"/>
    </row>
    <row r="2771" spans="1:10" s="27" customFormat="1" ht="15" customHeight="1" x14ac:dyDescent="0.25">
      <c r="A2771" s="423"/>
      <c r="B2771" s="476">
        <v>6649</v>
      </c>
      <c r="C2771" s="479" t="s">
        <v>4173</v>
      </c>
      <c r="D2771" s="559">
        <v>2.52</v>
      </c>
      <c r="E2771" s="418" t="s">
        <v>1460</v>
      </c>
      <c r="F2771" s="420" t="s">
        <v>1460</v>
      </c>
      <c r="G2771" s="435">
        <f t="shared" si="154"/>
        <v>1.1340000000000001</v>
      </c>
      <c r="H2771" s="442"/>
      <c r="I2771" s="435">
        <f t="shared" si="155"/>
        <v>1.1340000000000001</v>
      </c>
      <c r="J2771" s="42"/>
    </row>
    <row r="2772" spans="1:10" s="27" customFormat="1" ht="15" customHeight="1" x14ac:dyDescent="0.25">
      <c r="A2772" s="423"/>
      <c r="B2772" s="476">
        <v>6650</v>
      </c>
      <c r="C2772" s="479" t="s">
        <v>4175</v>
      </c>
      <c r="D2772" s="559">
        <v>1.6800000000000002</v>
      </c>
      <c r="E2772" s="418" t="s">
        <v>1460</v>
      </c>
      <c r="F2772" s="420" t="s">
        <v>1460</v>
      </c>
      <c r="G2772" s="435">
        <f t="shared" si="154"/>
        <v>0.75600000000000012</v>
      </c>
      <c r="H2772" s="454">
        <v>0.25</v>
      </c>
      <c r="I2772" s="435">
        <f t="shared" si="155"/>
        <v>0.94500000000000017</v>
      </c>
      <c r="J2772" s="42"/>
    </row>
    <row r="2773" spans="1:10" s="27" customFormat="1" ht="15" customHeight="1" x14ac:dyDescent="0.25">
      <c r="A2773" s="423"/>
      <c r="B2773" s="476">
        <v>6651</v>
      </c>
      <c r="C2773" s="479" t="s">
        <v>4176</v>
      </c>
      <c r="D2773" s="559">
        <v>1.6800000000000002</v>
      </c>
      <c r="E2773" s="418" t="s">
        <v>1460</v>
      </c>
      <c r="F2773" s="420" t="s">
        <v>1460</v>
      </c>
      <c r="G2773" s="435">
        <f t="shared" si="154"/>
        <v>0.75600000000000012</v>
      </c>
      <c r="H2773" s="454">
        <v>0.25</v>
      </c>
      <c r="I2773" s="435">
        <f t="shared" si="155"/>
        <v>0.94500000000000017</v>
      </c>
      <c r="J2773" s="42"/>
    </row>
    <row r="2774" spans="1:10" s="27" customFormat="1" ht="15" customHeight="1" x14ac:dyDescent="0.25">
      <c r="A2774" s="423"/>
      <c r="B2774" s="476">
        <v>6652</v>
      </c>
      <c r="C2774" s="479" t="s">
        <v>4177</v>
      </c>
      <c r="D2774" s="559">
        <v>1.722</v>
      </c>
      <c r="E2774" s="418" t="s">
        <v>1460</v>
      </c>
      <c r="F2774" s="420" t="s">
        <v>1460</v>
      </c>
      <c r="G2774" s="435">
        <f t="shared" si="154"/>
        <v>0.77490000000000003</v>
      </c>
      <c r="H2774" s="454">
        <v>0.25</v>
      </c>
      <c r="I2774" s="435">
        <f t="shared" si="155"/>
        <v>0.96862500000000007</v>
      </c>
      <c r="J2774" s="42"/>
    </row>
    <row r="2775" spans="1:10" s="27" customFormat="1" ht="15" customHeight="1" x14ac:dyDescent="0.25">
      <c r="A2775" s="423"/>
      <c r="B2775" s="476">
        <v>6653</v>
      </c>
      <c r="C2775" s="479" t="s">
        <v>4178</v>
      </c>
      <c r="D2775" s="559">
        <v>2.6040000000000001</v>
      </c>
      <c r="E2775" s="418" t="s">
        <v>1460</v>
      </c>
      <c r="F2775" s="420" t="s">
        <v>1460</v>
      </c>
      <c r="G2775" s="435">
        <f t="shared" si="154"/>
        <v>1.1718000000000002</v>
      </c>
      <c r="H2775" s="442"/>
      <c r="I2775" s="435">
        <f t="shared" si="155"/>
        <v>1.1718000000000002</v>
      </c>
      <c r="J2775" s="42"/>
    </row>
    <row r="2776" spans="1:10" s="27" customFormat="1" ht="15" customHeight="1" x14ac:dyDescent="0.25">
      <c r="A2776" s="423"/>
      <c r="B2776" s="476">
        <v>6654</v>
      </c>
      <c r="C2776" s="479" t="s">
        <v>4179</v>
      </c>
      <c r="D2776" s="559">
        <v>2.6040000000000001</v>
      </c>
      <c r="E2776" s="418" t="s">
        <v>1460</v>
      </c>
      <c r="F2776" s="420" t="s">
        <v>1460</v>
      </c>
      <c r="G2776" s="435">
        <f t="shared" si="154"/>
        <v>1.1718000000000002</v>
      </c>
      <c r="H2776" s="442"/>
      <c r="I2776" s="435">
        <f t="shared" si="155"/>
        <v>1.1718000000000002</v>
      </c>
      <c r="J2776" s="42"/>
    </row>
    <row r="2777" spans="1:10" s="27" customFormat="1" ht="15" customHeight="1" x14ac:dyDescent="0.25">
      <c r="A2777" s="423"/>
      <c r="B2777" s="476">
        <v>6655</v>
      </c>
      <c r="C2777" s="479" t="s">
        <v>4180</v>
      </c>
      <c r="D2777" s="559">
        <v>2.6040000000000001</v>
      </c>
      <c r="E2777" s="418" t="s">
        <v>1460</v>
      </c>
      <c r="F2777" s="420" t="s">
        <v>1460</v>
      </c>
      <c r="G2777" s="435">
        <f t="shared" si="154"/>
        <v>1.1718000000000002</v>
      </c>
      <c r="H2777" s="442"/>
      <c r="I2777" s="435">
        <f t="shared" si="155"/>
        <v>1.1718000000000002</v>
      </c>
      <c r="J2777" s="42"/>
    </row>
    <row r="2778" spans="1:10" s="27" customFormat="1" ht="15" customHeight="1" x14ac:dyDescent="0.25">
      <c r="A2778" s="423"/>
      <c r="B2778" s="476">
        <v>6656</v>
      </c>
      <c r="C2778" s="479" t="s">
        <v>371</v>
      </c>
      <c r="D2778" s="559">
        <v>2.2260000000000004</v>
      </c>
      <c r="E2778" s="418" t="s">
        <v>1460</v>
      </c>
      <c r="F2778" s="420" t="s">
        <v>1460</v>
      </c>
      <c r="G2778" s="435">
        <f t="shared" si="154"/>
        <v>1.0017000000000003</v>
      </c>
      <c r="H2778" s="454">
        <v>0.25</v>
      </c>
      <c r="I2778" s="435">
        <f t="shared" si="155"/>
        <v>1.2521250000000004</v>
      </c>
      <c r="J2778" s="42"/>
    </row>
    <row r="2779" spans="1:10" s="27" customFormat="1" ht="15" customHeight="1" x14ac:dyDescent="0.25">
      <c r="A2779" s="423"/>
      <c r="B2779" s="476">
        <v>6657</v>
      </c>
      <c r="C2779" s="479" t="s">
        <v>4162</v>
      </c>
      <c r="D2779" s="559">
        <v>2.2260000000000004</v>
      </c>
      <c r="E2779" s="418" t="s">
        <v>1460</v>
      </c>
      <c r="F2779" s="420" t="s">
        <v>1460</v>
      </c>
      <c r="G2779" s="435">
        <f t="shared" si="154"/>
        <v>1.0017000000000003</v>
      </c>
      <c r="H2779" s="454">
        <v>0.25</v>
      </c>
      <c r="I2779" s="435">
        <f t="shared" si="155"/>
        <v>1.2521250000000004</v>
      </c>
      <c r="J2779" s="42"/>
    </row>
    <row r="2780" spans="1:10" s="27" customFormat="1" ht="15" customHeight="1" x14ac:dyDescent="0.25">
      <c r="A2780" s="423"/>
      <c r="B2780" s="476">
        <v>6658</v>
      </c>
      <c r="C2780" s="479" t="s">
        <v>638</v>
      </c>
      <c r="D2780" s="559">
        <v>2.2260000000000004</v>
      </c>
      <c r="E2780" s="418" t="s">
        <v>1460</v>
      </c>
      <c r="F2780" s="420" t="s">
        <v>1460</v>
      </c>
      <c r="G2780" s="435">
        <f t="shared" si="154"/>
        <v>1.0017000000000003</v>
      </c>
      <c r="H2780" s="454">
        <v>0.25</v>
      </c>
      <c r="I2780" s="435">
        <f t="shared" si="155"/>
        <v>1.2521250000000004</v>
      </c>
      <c r="J2780" s="42"/>
    </row>
    <row r="2781" spans="1:10" s="27" customFormat="1" ht="15" customHeight="1" x14ac:dyDescent="0.25">
      <c r="A2781" s="423"/>
      <c r="B2781" s="476">
        <v>6659</v>
      </c>
      <c r="C2781" s="479" t="s">
        <v>4160</v>
      </c>
      <c r="D2781" s="559">
        <v>2.2260000000000004</v>
      </c>
      <c r="E2781" s="418" t="s">
        <v>1460</v>
      </c>
      <c r="F2781" s="420" t="s">
        <v>1460</v>
      </c>
      <c r="G2781" s="435">
        <f t="shared" si="154"/>
        <v>1.0017000000000003</v>
      </c>
      <c r="H2781" s="454">
        <v>0.25</v>
      </c>
      <c r="I2781" s="435">
        <f t="shared" si="155"/>
        <v>1.2521250000000004</v>
      </c>
      <c r="J2781" s="42"/>
    </row>
    <row r="2782" spans="1:10" s="27" customFormat="1" ht="15" customHeight="1" x14ac:dyDescent="0.25">
      <c r="A2782" s="423"/>
      <c r="B2782" s="476">
        <v>6660</v>
      </c>
      <c r="C2782" s="478" t="s">
        <v>4183</v>
      </c>
      <c r="D2782" s="560">
        <v>18.899999999999999</v>
      </c>
      <c r="E2782" s="418" t="s">
        <v>1457</v>
      </c>
      <c r="F2782" s="419" t="s">
        <v>1457</v>
      </c>
      <c r="G2782" s="435">
        <f t="shared" ref="G2782:G2797" si="156">SUM(D2782)*0.4</f>
        <v>7.56</v>
      </c>
      <c r="H2782" s="442"/>
      <c r="I2782" s="435">
        <f t="shared" si="155"/>
        <v>7.56</v>
      </c>
      <c r="J2782" s="42"/>
    </row>
    <row r="2783" spans="1:10" s="27" customFormat="1" ht="15" customHeight="1" x14ac:dyDescent="0.25">
      <c r="A2783" s="423"/>
      <c r="B2783" s="476">
        <v>6661</v>
      </c>
      <c r="C2783" s="478" t="s">
        <v>4184</v>
      </c>
      <c r="D2783" s="560">
        <v>18.899999999999999</v>
      </c>
      <c r="E2783" s="418" t="s">
        <v>1457</v>
      </c>
      <c r="F2783" s="419" t="s">
        <v>1457</v>
      </c>
      <c r="G2783" s="435">
        <f t="shared" si="156"/>
        <v>7.56</v>
      </c>
      <c r="H2783" s="442"/>
      <c r="I2783" s="435">
        <f t="shared" si="155"/>
        <v>7.56</v>
      </c>
      <c r="J2783" s="42"/>
    </row>
    <row r="2784" spans="1:10" s="27" customFormat="1" ht="15" customHeight="1" x14ac:dyDescent="0.25">
      <c r="A2784" s="423"/>
      <c r="B2784" s="476">
        <v>6662</v>
      </c>
      <c r="C2784" s="478" t="s">
        <v>4185</v>
      </c>
      <c r="D2784" s="560">
        <v>18.899999999999999</v>
      </c>
      <c r="E2784" s="418" t="s">
        <v>1457</v>
      </c>
      <c r="F2784" s="419" t="s">
        <v>1457</v>
      </c>
      <c r="G2784" s="435">
        <f t="shared" si="156"/>
        <v>7.56</v>
      </c>
      <c r="H2784" s="442"/>
      <c r="I2784" s="435">
        <f t="shared" si="155"/>
        <v>7.56</v>
      </c>
      <c r="J2784" s="42"/>
    </row>
    <row r="2785" spans="1:10" s="27" customFormat="1" ht="15" customHeight="1" x14ac:dyDescent="0.25">
      <c r="A2785" s="423"/>
      <c r="B2785" s="455">
        <v>6663</v>
      </c>
      <c r="C2785" s="463" t="s">
        <v>4134</v>
      </c>
      <c r="D2785" s="554">
        <v>55</v>
      </c>
      <c r="E2785" s="418" t="s">
        <v>1457</v>
      </c>
      <c r="F2785" s="419" t="s">
        <v>1457</v>
      </c>
      <c r="G2785" s="435">
        <f t="shared" si="156"/>
        <v>22</v>
      </c>
      <c r="H2785" s="442"/>
      <c r="I2785" s="435">
        <f t="shared" si="155"/>
        <v>22</v>
      </c>
      <c r="J2785" s="42"/>
    </row>
    <row r="2786" spans="1:10" s="27" customFormat="1" ht="15" customHeight="1" x14ac:dyDescent="0.25">
      <c r="A2786" s="423"/>
      <c r="B2786" s="455">
        <v>6664</v>
      </c>
      <c r="C2786" s="463" t="s">
        <v>4136</v>
      </c>
      <c r="D2786" s="554">
        <v>49.9</v>
      </c>
      <c r="E2786" s="418" t="s">
        <v>1457</v>
      </c>
      <c r="F2786" s="419" t="s">
        <v>1457</v>
      </c>
      <c r="G2786" s="435">
        <f t="shared" si="156"/>
        <v>19.96</v>
      </c>
      <c r="H2786" s="442"/>
      <c r="I2786" s="435">
        <f t="shared" si="155"/>
        <v>19.96</v>
      </c>
      <c r="J2786" s="42"/>
    </row>
    <row r="2787" spans="1:10" s="27" customFormat="1" ht="15" customHeight="1" x14ac:dyDescent="0.25">
      <c r="A2787" s="423"/>
      <c r="B2787" s="476">
        <v>6665</v>
      </c>
      <c r="C2787" s="478" t="s">
        <v>4187</v>
      </c>
      <c r="D2787" s="560">
        <v>52.5</v>
      </c>
      <c r="E2787" s="418" t="s">
        <v>1457</v>
      </c>
      <c r="F2787" s="419" t="s">
        <v>1457</v>
      </c>
      <c r="G2787" s="435">
        <f t="shared" si="156"/>
        <v>21</v>
      </c>
      <c r="H2787" s="442"/>
      <c r="I2787" s="435">
        <f t="shared" si="155"/>
        <v>21</v>
      </c>
      <c r="J2787" s="42"/>
    </row>
    <row r="2788" spans="1:10" s="27" customFormat="1" ht="15" customHeight="1" x14ac:dyDescent="0.25">
      <c r="A2788" s="423"/>
      <c r="B2788" s="476">
        <v>6666</v>
      </c>
      <c r="C2788" s="478" t="s">
        <v>4188</v>
      </c>
      <c r="D2788" s="560">
        <v>52.5</v>
      </c>
      <c r="E2788" s="418" t="s">
        <v>1457</v>
      </c>
      <c r="F2788" s="419" t="s">
        <v>1457</v>
      </c>
      <c r="G2788" s="435">
        <f t="shared" si="156"/>
        <v>21</v>
      </c>
      <c r="H2788" s="442"/>
      <c r="I2788" s="435">
        <f t="shared" si="155"/>
        <v>21</v>
      </c>
      <c r="J2788" s="42"/>
    </row>
    <row r="2789" spans="1:10" s="27" customFormat="1" ht="15" customHeight="1" x14ac:dyDescent="0.25">
      <c r="A2789" s="423"/>
      <c r="B2789" s="476">
        <v>6667</v>
      </c>
      <c r="C2789" s="478" t="s">
        <v>4205</v>
      </c>
      <c r="D2789" s="560">
        <v>79.8</v>
      </c>
      <c r="E2789" s="418" t="s">
        <v>1457</v>
      </c>
      <c r="F2789" s="419" t="s">
        <v>1457</v>
      </c>
      <c r="G2789" s="435">
        <f t="shared" si="156"/>
        <v>31.92</v>
      </c>
      <c r="H2789" s="442"/>
      <c r="I2789" s="435">
        <f t="shared" si="155"/>
        <v>31.92</v>
      </c>
      <c r="J2789" s="42"/>
    </row>
    <row r="2790" spans="1:10" s="27" customFormat="1" ht="15" customHeight="1" x14ac:dyDescent="0.25">
      <c r="A2790" s="423"/>
      <c r="B2790" s="476">
        <v>6668</v>
      </c>
      <c r="C2790" s="478" t="s">
        <v>4206</v>
      </c>
      <c r="D2790" s="560">
        <v>79.8</v>
      </c>
      <c r="E2790" s="418" t="s">
        <v>1457</v>
      </c>
      <c r="F2790" s="419" t="s">
        <v>1457</v>
      </c>
      <c r="G2790" s="435">
        <f t="shared" si="156"/>
        <v>31.92</v>
      </c>
      <c r="H2790" s="442"/>
      <c r="I2790" s="435">
        <f t="shared" si="155"/>
        <v>31.92</v>
      </c>
      <c r="J2790" s="42"/>
    </row>
    <row r="2791" spans="1:10" s="27" customFormat="1" ht="15" customHeight="1" x14ac:dyDescent="0.25">
      <c r="A2791" s="423"/>
      <c r="B2791" s="476">
        <v>6669</v>
      </c>
      <c r="C2791" s="478" t="s">
        <v>4191</v>
      </c>
      <c r="D2791" s="560">
        <v>75</v>
      </c>
      <c r="E2791" s="418" t="s">
        <v>1457</v>
      </c>
      <c r="F2791" s="419" t="s">
        <v>1457</v>
      </c>
      <c r="G2791" s="435">
        <f t="shared" si="156"/>
        <v>30</v>
      </c>
      <c r="H2791" s="442"/>
      <c r="I2791" s="435">
        <f t="shared" si="155"/>
        <v>30</v>
      </c>
      <c r="J2791" s="42"/>
    </row>
    <row r="2792" spans="1:10" s="27" customFormat="1" ht="15" customHeight="1" x14ac:dyDescent="0.25">
      <c r="A2792" s="423"/>
      <c r="B2792" s="476">
        <v>6670</v>
      </c>
      <c r="C2792" s="478" t="s">
        <v>4192</v>
      </c>
      <c r="D2792" s="560">
        <v>75</v>
      </c>
      <c r="E2792" s="418" t="s">
        <v>1457</v>
      </c>
      <c r="F2792" s="419" t="s">
        <v>1457</v>
      </c>
      <c r="G2792" s="435">
        <f t="shared" si="156"/>
        <v>30</v>
      </c>
      <c r="H2792" s="442"/>
      <c r="I2792" s="435">
        <f t="shared" si="155"/>
        <v>30</v>
      </c>
      <c r="J2792" s="42"/>
    </row>
    <row r="2793" spans="1:10" s="27" customFormat="1" ht="15" customHeight="1" x14ac:dyDescent="0.25">
      <c r="A2793" s="425"/>
      <c r="B2793" s="476">
        <v>6677</v>
      </c>
      <c r="C2793" s="479" t="s">
        <v>4251</v>
      </c>
      <c r="D2793" s="557">
        <v>17.5</v>
      </c>
      <c r="E2793" s="418" t="s">
        <v>1457</v>
      </c>
      <c r="F2793" s="419" t="s">
        <v>1457</v>
      </c>
      <c r="G2793" s="435">
        <f t="shared" si="156"/>
        <v>7</v>
      </c>
      <c r="H2793" s="442"/>
      <c r="I2793" s="435">
        <f t="shared" si="155"/>
        <v>7</v>
      </c>
      <c r="J2793" s="42"/>
    </row>
    <row r="2794" spans="1:10" s="27" customFormat="1" ht="15" customHeight="1" x14ac:dyDescent="0.25">
      <c r="A2794" s="425"/>
      <c r="B2794" s="476">
        <v>6678</v>
      </c>
      <c r="C2794" s="479" t="s">
        <v>4252</v>
      </c>
      <c r="D2794" s="557">
        <v>17.5</v>
      </c>
      <c r="E2794" s="418" t="s">
        <v>1457</v>
      </c>
      <c r="F2794" s="419" t="s">
        <v>1457</v>
      </c>
      <c r="G2794" s="435">
        <f t="shared" si="156"/>
        <v>7</v>
      </c>
      <c r="H2794" s="442"/>
      <c r="I2794" s="435">
        <f t="shared" si="155"/>
        <v>7</v>
      </c>
      <c r="J2794" s="42"/>
    </row>
    <row r="2795" spans="1:10" s="27" customFormat="1" ht="15" customHeight="1" x14ac:dyDescent="0.25">
      <c r="A2795" s="425"/>
      <c r="B2795" s="476">
        <v>6679</v>
      </c>
      <c r="C2795" s="479" t="s">
        <v>4254</v>
      </c>
      <c r="D2795" s="557">
        <v>23.5</v>
      </c>
      <c r="E2795" s="418" t="s">
        <v>1457</v>
      </c>
      <c r="F2795" s="419" t="s">
        <v>1457</v>
      </c>
      <c r="G2795" s="435">
        <f t="shared" si="156"/>
        <v>9.4</v>
      </c>
      <c r="H2795" s="442"/>
      <c r="I2795" s="435">
        <f t="shared" si="155"/>
        <v>9.4</v>
      </c>
      <c r="J2795" s="42"/>
    </row>
    <row r="2796" spans="1:10" s="27" customFormat="1" ht="15" customHeight="1" x14ac:dyDescent="0.25">
      <c r="A2796" s="425"/>
      <c r="B2796" s="476">
        <v>6680</v>
      </c>
      <c r="C2796" s="479" t="s">
        <v>4255</v>
      </c>
      <c r="D2796" s="557">
        <v>23.5</v>
      </c>
      <c r="E2796" s="418" t="s">
        <v>1457</v>
      </c>
      <c r="F2796" s="419" t="s">
        <v>1457</v>
      </c>
      <c r="G2796" s="435">
        <f t="shared" si="156"/>
        <v>9.4</v>
      </c>
      <c r="H2796" s="442"/>
      <c r="I2796" s="435">
        <f t="shared" si="155"/>
        <v>9.4</v>
      </c>
      <c r="J2796" s="42"/>
    </row>
    <row r="2797" spans="1:10" s="27" customFormat="1" ht="15" customHeight="1" x14ac:dyDescent="0.25">
      <c r="A2797" s="423"/>
      <c r="B2797" s="476">
        <v>6681</v>
      </c>
      <c r="C2797" s="479" t="s">
        <v>4257</v>
      </c>
      <c r="D2797" s="557">
        <v>4.3</v>
      </c>
      <c r="E2797" s="418" t="s">
        <v>1457</v>
      </c>
      <c r="F2797" s="419" t="s">
        <v>1457</v>
      </c>
      <c r="G2797" s="435">
        <f t="shared" si="156"/>
        <v>1.72</v>
      </c>
      <c r="H2797" s="442"/>
      <c r="I2797" s="435">
        <f t="shared" si="155"/>
        <v>1.72</v>
      </c>
      <c r="J2797" s="42"/>
    </row>
    <row r="2798" spans="1:10" s="27" customFormat="1" ht="15" customHeight="1" x14ac:dyDescent="0.25">
      <c r="A2798" s="423"/>
      <c r="B2798" s="473">
        <v>6682</v>
      </c>
      <c r="C2798" s="479" t="s">
        <v>638</v>
      </c>
      <c r="D2798" s="557">
        <v>8.6999999999999993</v>
      </c>
      <c r="E2798" s="418" t="s">
        <v>1460</v>
      </c>
      <c r="F2798" s="420" t="s">
        <v>1460</v>
      </c>
      <c r="G2798" s="435">
        <f t="shared" ref="G2798:G2816" si="157">SUM(D2798)*0.45</f>
        <v>3.9149999999999996</v>
      </c>
      <c r="H2798" s="442"/>
      <c r="I2798" s="435">
        <f t="shared" si="155"/>
        <v>3.9149999999999996</v>
      </c>
      <c r="J2798" s="42"/>
    </row>
    <row r="2799" spans="1:10" s="27" customFormat="1" ht="15" customHeight="1" x14ac:dyDescent="0.25">
      <c r="A2799" s="423"/>
      <c r="B2799" s="473">
        <v>6683</v>
      </c>
      <c r="C2799" s="479" t="s">
        <v>4160</v>
      </c>
      <c r="D2799" s="557">
        <v>8.6999999999999993</v>
      </c>
      <c r="E2799" s="418" t="s">
        <v>1460</v>
      </c>
      <c r="F2799" s="420" t="s">
        <v>1460</v>
      </c>
      <c r="G2799" s="435">
        <f t="shared" si="157"/>
        <v>3.9149999999999996</v>
      </c>
      <c r="H2799" s="442"/>
      <c r="I2799" s="435">
        <f t="shared" si="155"/>
        <v>3.9149999999999996</v>
      </c>
      <c r="J2799" s="42"/>
    </row>
    <row r="2800" spans="1:10" s="27" customFormat="1" ht="15" customHeight="1" x14ac:dyDescent="0.25">
      <c r="A2800" s="423"/>
      <c r="B2800" s="473">
        <v>6684</v>
      </c>
      <c r="C2800" s="479" t="s">
        <v>4423</v>
      </c>
      <c r="D2800" s="557">
        <v>19.5</v>
      </c>
      <c r="E2800" s="418" t="s">
        <v>1460</v>
      </c>
      <c r="F2800" s="420" t="s">
        <v>1460</v>
      </c>
      <c r="G2800" s="435">
        <f t="shared" si="157"/>
        <v>8.7750000000000004</v>
      </c>
      <c r="H2800" s="442"/>
      <c r="I2800" s="435">
        <f t="shared" si="155"/>
        <v>8.7750000000000004</v>
      </c>
      <c r="J2800" s="42"/>
    </row>
    <row r="2801" spans="1:10" s="27" customFormat="1" ht="15" customHeight="1" x14ac:dyDescent="0.25">
      <c r="A2801" s="423"/>
      <c r="B2801" s="473">
        <v>6685</v>
      </c>
      <c r="C2801" s="479" t="s">
        <v>4424</v>
      </c>
      <c r="D2801" s="557">
        <v>22.9</v>
      </c>
      <c r="E2801" s="418" t="s">
        <v>1460</v>
      </c>
      <c r="F2801" s="420" t="s">
        <v>1460</v>
      </c>
      <c r="G2801" s="435">
        <f t="shared" si="157"/>
        <v>10.305</v>
      </c>
      <c r="H2801" s="442"/>
      <c r="I2801" s="435">
        <f t="shared" si="155"/>
        <v>10.305</v>
      </c>
      <c r="J2801" s="42"/>
    </row>
    <row r="2802" spans="1:10" s="27" customFormat="1" ht="15" customHeight="1" x14ac:dyDescent="0.25">
      <c r="A2802" s="423"/>
      <c r="B2802" s="473">
        <v>6686</v>
      </c>
      <c r="C2802" s="479" t="s">
        <v>4426</v>
      </c>
      <c r="D2802" s="557">
        <v>19.899999999999999</v>
      </c>
      <c r="E2802" s="418" t="s">
        <v>1460</v>
      </c>
      <c r="F2802" s="420" t="s">
        <v>1460</v>
      </c>
      <c r="G2802" s="435">
        <f t="shared" si="157"/>
        <v>8.9550000000000001</v>
      </c>
      <c r="H2802" s="442"/>
      <c r="I2802" s="435">
        <f t="shared" si="155"/>
        <v>8.9550000000000001</v>
      </c>
      <c r="J2802" s="42"/>
    </row>
    <row r="2803" spans="1:10" s="27" customFormat="1" ht="15" customHeight="1" x14ac:dyDescent="0.25">
      <c r="A2803" s="423"/>
      <c r="B2803" s="473">
        <v>6687</v>
      </c>
      <c r="C2803" s="479" t="s">
        <v>4427</v>
      </c>
      <c r="D2803" s="557">
        <v>23.5</v>
      </c>
      <c r="E2803" s="418" t="s">
        <v>1460</v>
      </c>
      <c r="F2803" s="420" t="s">
        <v>1460</v>
      </c>
      <c r="G2803" s="435">
        <f t="shared" si="157"/>
        <v>10.575000000000001</v>
      </c>
      <c r="H2803" s="442"/>
      <c r="I2803" s="435">
        <f t="shared" si="155"/>
        <v>10.575000000000001</v>
      </c>
      <c r="J2803" s="42"/>
    </row>
    <row r="2804" spans="1:10" s="27" customFormat="1" ht="15" customHeight="1" x14ac:dyDescent="0.25">
      <c r="A2804" s="423"/>
      <c r="B2804" s="473">
        <v>6688</v>
      </c>
      <c r="C2804" s="479" t="s">
        <v>4429</v>
      </c>
      <c r="D2804" s="557">
        <v>23.5</v>
      </c>
      <c r="E2804" s="418" t="s">
        <v>1460</v>
      </c>
      <c r="F2804" s="420" t="s">
        <v>1460</v>
      </c>
      <c r="G2804" s="435">
        <f t="shared" si="157"/>
        <v>10.575000000000001</v>
      </c>
      <c r="H2804" s="442"/>
      <c r="I2804" s="435">
        <f t="shared" si="155"/>
        <v>10.575000000000001</v>
      </c>
      <c r="J2804" s="42"/>
    </row>
    <row r="2805" spans="1:10" s="27" customFormat="1" ht="15" customHeight="1" x14ac:dyDescent="0.25">
      <c r="A2805" s="423"/>
      <c r="B2805" s="473">
        <v>6689</v>
      </c>
      <c r="C2805" s="479" t="s">
        <v>4430</v>
      </c>
      <c r="D2805" s="557">
        <v>26.9</v>
      </c>
      <c r="E2805" s="418" t="s">
        <v>1460</v>
      </c>
      <c r="F2805" s="420" t="s">
        <v>1460</v>
      </c>
      <c r="G2805" s="435">
        <f t="shared" si="157"/>
        <v>12.105</v>
      </c>
      <c r="H2805" s="442"/>
      <c r="I2805" s="435">
        <f t="shared" si="155"/>
        <v>12.105</v>
      </c>
      <c r="J2805" s="42"/>
    </row>
    <row r="2806" spans="1:10" s="27" customFormat="1" ht="15" customHeight="1" x14ac:dyDescent="0.25">
      <c r="A2806" s="423"/>
      <c r="B2806" s="473">
        <v>6690</v>
      </c>
      <c r="C2806" s="479" t="s">
        <v>4432</v>
      </c>
      <c r="D2806" s="557">
        <v>9.9</v>
      </c>
      <c r="E2806" s="418" t="s">
        <v>1460</v>
      </c>
      <c r="F2806" s="420" t="s">
        <v>1460</v>
      </c>
      <c r="G2806" s="435">
        <f t="shared" si="157"/>
        <v>4.4550000000000001</v>
      </c>
      <c r="H2806" s="442"/>
      <c r="I2806" s="435">
        <f t="shared" si="155"/>
        <v>4.4550000000000001</v>
      </c>
      <c r="J2806" s="42"/>
    </row>
    <row r="2807" spans="1:10" s="27" customFormat="1" ht="15" customHeight="1" x14ac:dyDescent="0.25">
      <c r="A2807" s="423"/>
      <c r="B2807" s="473">
        <v>6691</v>
      </c>
      <c r="C2807" s="479" t="s">
        <v>4433</v>
      </c>
      <c r="D2807" s="557">
        <v>9.9</v>
      </c>
      <c r="E2807" s="418" t="s">
        <v>1460</v>
      </c>
      <c r="F2807" s="420" t="s">
        <v>1460</v>
      </c>
      <c r="G2807" s="435">
        <f t="shared" si="157"/>
        <v>4.4550000000000001</v>
      </c>
      <c r="H2807" s="442"/>
      <c r="I2807" s="435">
        <f t="shared" si="155"/>
        <v>4.4550000000000001</v>
      </c>
      <c r="J2807" s="42"/>
    </row>
    <row r="2808" spans="1:10" s="27" customFormat="1" ht="15" customHeight="1" x14ac:dyDescent="0.25">
      <c r="A2808" s="423"/>
      <c r="B2808" s="473">
        <v>6692</v>
      </c>
      <c r="C2808" s="479" t="s">
        <v>4435</v>
      </c>
      <c r="D2808" s="557">
        <v>11.7</v>
      </c>
      <c r="E2808" s="418" t="s">
        <v>1460</v>
      </c>
      <c r="F2808" s="420" t="s">
        <v>1460</v>
      </c>
      <c r="G2808" s="435">
        <f t="shared" si="157"/>
        <v>5.2649999999999997</v>
      </c>
      <c r="H2808" s="442"/>
      <c r="I2808" s="435">
        <f t="shared" si="155"/>
        <v>5.2649999999999997</v>
      </c>
      <c r="J2808" s="42"/>
    </row>
    <row r="2809" spans="1:10" s="27" customFormat="1" ht="15" customHeight="1" x14ac:dyDescent="0.25">
      <c r="A2809" s="423"/>
      <c r="B2809" s="473">
        <v>6693</v>
      </c>
      <c r="C2809" s="479" t="s">
        <v>4436</v>
      </c>
      <c r="D2809" s="557">
        <v>11.7</v>
      </c>
      <c r="E2809" s="418" t="s">
        <v>1460</v>
      </c>
      <c r="F2809" s="420" t="s">
        <v>1460</v>
      </c>
      <c r="G2809" s="435">
        <f t="shared" si="157"/>
        <v>5.2649999999999997</v>
      </c>
      <c r="H2809" s="442"/>
      <c r="I2809" s="435">
        <f t="shared" si="155"/>
        <v>5.2649999999999997</v>
      </c>
      <c r="J2809" s="42"/>
    </row>
    <row r="2810" spans="1:10" s="27" customFormat="1" ht="15" customHeight="1" x14ac:dyDescent="0.25">
      <c r="A2810" s="423"/>
      <c r="B2810" s="473">
        <v>6694</v>
      </c>
      <c r="C2810" s="479" t="s">
        <v>4169</v>
      </c>
      <c r="D2810" s="557">
        <v>7.3</v>
      </c>
      <c r="E2810" s="418" t="s">
        <v>1460</v>
      </c>
      <c r="F2810" s="420" t="s">
        <v>1460</v>
      </c>
      <c r="G2810" s="435">
        <f t="shared" si="157"/>
        <v>3.2850000000000001</v>
      </c>
      <c r="H2810" s="442"/>
      <c r="I2810" s="435">
        <f t="shared" si="155"/>
        <v>3.2850000000000001</v>
      </c>
      <c r="J2810" s="42"/>
    </row>
    <row r="2811" spans="1:10" s="27" customFormat="1" ht="15" customHeight="1" x14ac:dyDescent="0.25">
      <c r="A2811" s="423"/>
      <c r="B2811" s="473">
        <v>6695</v>
      </c>
      <c r="C2811" s="479" t="s">
        <v>4168</v>
      </c>
      <c r="D2811" s="557">
        <v>7.3</v>
      </c>
      <c r="E2811" s="418" t="s">
        <v>1460</v>
      </c>
      <c r="F2811" s="420" t="s">
        <v>1460</v>
      </c>
      <c r="G2811" s="435">
        <f t="shared" si="157"/>
        <v>3.2850000000000001</v>
      </c>
      <c r="H2811" s="442"/>
      <c r="I2811" s="435">
        <f t="shared" si="155"/>
        <v>3.2850000000000001</v>
      </c>
      <c r="J2811" s="42"/>
    </row>
    <row r="2812" spans="1:10" s="27" customFormat="1" ht="15" customHeight="1" x14ac:dyDescent="0.25">
      <c r="A2812" s="423"/>
      <c r="B2812" s="473">
        <v>6696</v>
      </c>
      <c r="C2812" s="479" t="s">
        <v>4170</v>
      </c>
      <c r="D2812" s="557">
        <v>7.3</v>
      </c>
      <c r="E2812" s="418" t="s">
        <v>1460</v>
      </c>
      <c r="F2812" s="420" t="s">
        <v>1460</v>
      </c>
      <c r="G2812" s="435">
        <f t="shared" si="157"/>
        <v>3.2850000000000001</v>
      </c>
      <c r="H2812" s="442"/>
      <c r="I2812" s="435">
        <f t="shared" si="155"/>
        <v>3.2850000000000001</v>
      </c>
      <c r="J2812" s="42"/>
    </row>
    <row r="2813" spans="1:10" s="27" customFormat="1" ht="15" customHeight="1" x14ac:dyDescent="0.25">
      <c r="A2813" s="423"/>
      <c r="B2813" s="473">
        <v>6697</v>
      </c>
      <c r="C2813" s="479" t="s">
        <v>4438</v>
      </c>
      <c r="D2813" s="557">
        <v>8.8000000000000007</v>
      </c>
      <c r="E2813" s="418" t="s">
        <v>1460</v>
      </c>
      <c r="F2813" s="420" t="s">
        <v>1460</v>
      </c>
      <c r="G2813" s="435">
        <f t="shared" si="157"/>
        <v>3.9600000000000004</v>
      </c>
      <c r="H2813" s="442"/>
      <c r="I2813" s="435">
        <f t="shared" si="155"/>
        <v>3.9600000000000004</v>
      </c>
      <c r="J2813" s="42"/>
    </row>
    <row r="2814" spans="1:10" s="27" customFormat="1" ht="15" customHeight="1" x14ac:dyDescent="0.25">
      <c r="A2814" s="423"/>
      <c r="B2814" s="476">
        <v>6698</v>
      </c>
      <c r="C2814" s="479" t="s">
        <v>638</v>
      </c>
      <c r="D2814" s="559">
        <v>4.5</v>
      </c>
      <c r="E2814" s="418" t="s">
        <v>1460</v>
      </c>
      <c r="F2814" s="420" t="s">
        <v>1460</v>
      </c>
      <c r="G2814" s="435">
        <f t="shared" si="157"/>
        <v>2.0249999999999999</v>
      </c>
      <c r="H2814" s="442"/>
      <c r="I2814" s="435">
        <f t="shared" si="155"/>
        <v>2.0249999999999999</v>
      </c>
      <c r="J2814" s="42"/>
    </row>
    <row r="2815" spans="1:10" s="27" customFormat="1" ht="15" customHeight="1" x14ac:dyDescent="0.25">
      <c r="A2815" s="423"/>
      <c r="B2815" s="476">
        <v>6699</v>
      </c>
      <c r="C2815" s="479" t="s">
        <v>4160</v>
      </c>
      <c r="D2815" s="559">
        <v>4.5</v>
      </c>
      <c r="E2815" s="418" t="s">
        <v>1460</v>
      </c>
      <c r="F2815" s="420" t="s">
        <v>1460</v>
      </c>
      <c r="G2815" s="435">
        <f t="shared" si="157"/>
        <v>2.0249999999999999</v>
      </c>
      <c r="H2815" s="442"/>
      <c r="I2815" s="435">
        <f t="shared" si="155"/>
        <v>2.0249999999999999</v>
      </c>
      <c r="J2815" s="42"/>
    </row>
    <row r="2816" spans="1:10" s="27" customFormat="1" ht="15" customHeight="1" x14ac:dyDescent="0.25">
      <c r="A2816" s="423"/>
      <c r="B2816" s="476">
        <v>6700</v>
      </c>
      <c r="C2816" s="479" t="s">
        <v>639</v>
      </c>
      <c r="D2816" s="559">
        <v>5.2</v>
      </c>
      <c r="E2816" s="418" t="s">
        <v>1460</v>
      </c>
      <c r="F2816" s="420" t="s">
        <v>1460</v>
      </c>
      <c r="G2816" s="435">
        <f t="shared" si="157"/>
        <v>2.3400000000000003</v>
      </c>
      <c r="H2816" s="442"/>
      <c r="I2816" s="435">
        <f t="shared" si="155"/>
        <v>2.3400000000000003</v>
      </c>
      <c r="J2816" s="42"/>
    </row>
    <row r="2817" spans="1:10" s="27" customFormat="1" ht="15" customHeight="1" x14ac:dyDescent="0.3">
      <c r="A2817" s="417"/>
      <c r="B2817" s="417" t="s">
        <v>7363</v>
      </c>
      <c r="C2817" s="441" t="s">
        <v>7364</v>
      </c>
      <c r="D2817" s="549">
        <v>29.59</v>
      </c>
      <c r="E2817" s="468" t="s">
        <v>1457</v>
      </c>
      <c r="F2817" s="421" t="s">
        <v>1457</v>
      </c>
      <c r="G2817" s="435">
        <f t="shared" ref="G2817:G2826" si="158">SUM(D2817)*0.4</f>
        <v>11.836</v>
      </c>
      <c r="H2817" s="442"/>
      <c r="I2817" s="435">
        <f t="shared" si="155"/>
        <v>11.836</v>
      </c>
      <c r="J2817"/>
    </row>
    <row r="2818" spans="1:10" s="27" customFormat="1" ht="15" customHeight="1" x14ac:dyDescent="0.3">
      <c r="A2818" s="417"/>
      <c r="B2818" s="417" t="s">
        <v>7365</v>
      </c>
      <c r="C2818" s="441" t="s">
        <v>7366</v>
      </c>
      <c r="D2818" s="549">
        <v>29.59</v>
      </c>
      <c r="E2818" s="468" t="s">
        <v>1457</v>
      </c>
      <c r="F2818" s="421" t="s">
        <v>1457</v>
      </c>
      <c r="G2818" s="435">
        <f t="shared" si="158"/>
        <v>11.836</v>
      </c>
      <c r="H2818" s="442"/>
      <c r="I2818" s="435">
        <f t="shared" ref="I2818:I2881" si="159">SUM(G2818*H2818)+G2818</f>
        <v>11.836</v>
      </c>
      <c r="J2818"/>
    </row>
    <row r="2819" spans="1:10" s="27" customFormat="1" ht="15" customHeight="1" x14ac:dyDescent="0.3">
      <c r="A2819" s="417"/>
      <c r="B2819" s="417" t="s">
        <v>7367</v>
      </c>
      <c r="C2819" s="441" t="s">
        <v>7368</v>
      </c>
      <c r="D2819" s="549">
        <v>29.59</v>
      </c>
      <c r="E2819" s="468" t="s">
        <v>1457</v>
      </c>
      <c r="F2819" s="421" t="s">
        <v>1457</v>
      </c>
      <c r="G2819" s="435">
        <f t="shared" si="158"/>
        <v>11.836</v>
      </c>
      <c r="H2819" s="442"/>
      <c r="I2819" s="435">
        <f t="shared" si="159"/>
        <v>11.836</v>
      </c>
      <c r="J2819"/>
    </row>
    <row r="2820" spans="1:10" s="27" customFormat="1" ht="15" customHeight="1" x14ac:dyDescent="0.3">
      <c r="A2820" s="417"/>
      <c r="B2820" s="417" t="s">
        <v>7381</v>
      </c>
      <c r="C2820" s="441" t="s">
        <v>7382</v>
      </c>
      <c r="D2820" s="549">
        <v>127.49</v>
      </c>
      <c r="E2820" s="468" t="s">
        <v>1457</v>
      </c>
      <c r="F2820" s="421" t="s">
        <v>1457</v>
      </c>
      <c r="G2820" s="435">
        <f t="shared" si="158"/>
        <v>50.996000000000002</v>
      </c>
      <c r="H2820" s="442"/>
      <c r="I2820" s="435">
        <f t="shared" si="159"/>
        <v>50.996000000000002</v>
      </c>
      <c r="J2820"/>
    </row>
    <row r="2821" spans="1:10" s="27" customFormat="1" ht="15" customHeight="1" x14ac:dyDescent="0.3">
      <c r="A2821" s="417"/>
      <c r="B2821" s="417" t="s">
        <v>7383</v>
      </c>
      <c r="C2821" s="441" t="s">
        <v>7384</v>
      </c>
      <c r="D2821" s="549">
        <v>127.49</v>
      </c>
      <c r="E2821" s="468" t="s">
        <v>1457</v>
      </c>
      <c r="F2821" s="421" t="s">
        <v>1457</v>
      </c>
      <c r="G2821" s="435">
        <f t="shared" si="158"/>
        <v>50.996000000000002</v>
      </c>
      <c r="H2821" s="442"/>
      <c r="I2821" s="435">
        <f t="shared" si="159"/>
        <v>50.996000000000002</v>
      </c>
      <c r="J2821"/>
    </row>
    <row r="2822" spans="1:10" s="27" customFormat="1" ht="15" customHeight="1" x14ac:dyDescent="0.25">
      <c r="A2822" s="423"/>
      <c r="B2822" s="473">
        <v>6708</v>
      </c>
      <c r="C2822" s="474" t="s">
        <v>4539</v>
      </c>
      <c r="D2822" s="557">
        <v>14</v>
      </c>
      <c r="E2822" s="468" t="s">
        <v>1457</v>
      </c>
      <c r="F2822" s="421" t="s">
        <v>1457</v>
      </c>
      <c r="G2822" s="435">
        <f t="shared" si="158"/>
        <v>5.6000000000000005</v>
      </c>
      <c r="H2822" s="442"/>
      <c r="I2822" s="435">
        <f t="shared" si="159"/>
        <v>5.6000000000000005</v>
      </c>
      <c r="J2822" s="42"/>
    </row>
    <row r="2823" spans="1:10" s="27" customFormat="1" ht="15" customHeight="1" x14ac:dyDescent="0.25">
      <c r="A2823" s="423"/>
      <c r="B2823" s="473">
        <v>6709</v>
      </c>
      <c r="C2823" s="474" t="s">
        <v>4339</v>
      </c>
      <c r="D2823" s="557">
        <v>22.72</v>
      </c>
      <c r="E2823" s="418" t="s">
        <v>1457</v>
      </c>
      <c r="F2823" s="419" t="s">
        <v>1457</v>
      </c>
      <c r="G2823" s="435">
        <f t="shared" si="158"/>
        <v>9.0879999999999992</v>
      </c>
      <c r="H2823" s="442"/>
      <c r="I2823" s="435">
        <f t="shared" si="159"/>
        <v>9.0879999999999992</v>
      </c>
      <c r="J2823" s="42"/>
    </row>
    <row r="2824" spans="1:10" s="27" customFormat="1" ht="15" customHeight="1" x14ac:dyDescent="0.25">
      <c r="A2824" s="423"/>
      <c r="B2824" s="473">
        <v>6711</v>
      </c>
      <c r="C2824" s="474" t="s">
        <v>6746</v>
      </c>
      <c r="D2824" s="557">
        <v>18.3</v>
      </c>
      <c r="E2824" s="418" t="s">
        <v>1457</v>
      </c>
      <c r="F2824" s="419" t="s">
        <v>1457</v>
      </c>
      <c r="G2824" s="435">
        <f t="shared" si="158"/>
        <v>7.32</v>
      </c>
      <c r="H2824" s="442"/>
      <c r="I2824" s="435">
        <f t="shared" si="159"/>
        <v>7.32</v>
      </c>
      <c r="J2824" s="42"/>
    </row>
    <row r="2825" spans="1:10" s="27" customFormat="1" ht="15" customHeight="1" x14ac:dyDescent="0.25">
      <c r="A2825" s="423"/>
      <c r="B2825" s="473">
        <v>6713</v>
      </c>
      <c r="C2825" s="474" t="s">
        <v>6747</v>
      </c>
      <c r="D2825" s="557">
        <v>22</v>
      </c>
      <c r="E2825" s="418" t="s">
        <v>1457</v>
      </c>
      <c r="F2825" s="419" t="s">
        <v>1457</v>
      </c>
      <c r="G2825" s="435">
        <f t="shared" si="158"/>
        <v>8.8000000000000007</v>
      </c>
      <c r="H2825" s="442"/>
      <c r="I2825" s="435">
        <f t="shared" si="159"/>
        <v>8.8000000000000007</v>
      </c>
      <c r="J2825" s="42"/>
    </row>
    <row r="2826" spans="1:10" s="27" customFormat="1" ht="15" customHeight="1" x14ac:dyDescent="0.25">
      <c r="A2826" s="423"/>
      <c r="B2826" s="473">
        <v>6715</v>
      </c>
      <c r="C2826" s="474" t="s">
        <v>4340</v>
      </c>
      <c r="D2826" s="557">
        <v>27.8</v>
      </c>
      <c r="E2826" s="418" t="s">
        <v>1457</v>
      </c>
      <c r="F2826" s="419" t="s">
        <v>1457</v>
      </c>
      <c r="G2826" s="435">
        <f t="shared" si="158"/>
        <v>11.120000000000001</v>
      </c>
      <c r="H2826" s="442"/>
      <c r="I2826" s="435">
        <f t="shared" si="159"/>
        <v>11.120000000000001</v>
      </c>
      <c r="J2826" s="42"/>
    </row>
    <row r="2827" spans="1:10" s="27" customFormat="1" ht="15" customHeight="1" x14ac:dyDescent="0.25">
      <c r="A2827" s="436"/>
      <c r="B2827" s="427">
        <v>6721</v>
      </c>
      <c r="C2827" s="497" t="s">
        <v>4579</v>
      </c>
      <c r="D2827" s="562">
        <v>33</v>
      </c>
      <c r="E2827" s="418" t="s">
        <v>1457</v>
      </c>
      <c r="F2827" s="459" t="s">
        <v>4970</v>
      </c>
      <c r="G2827" s="435">
        <v>8.5</v>
      </c>
      <c r="H2827" s="454">
        <v>0.25</v>
      </c>
      <c r="I2827" s="435">
        <f t="shared" si="159"/>
        <v>10.625</v>
      </c>
      <c r="J2827" s="42"/>
    </row>
    <row r="2828" spans="1:10" s="27" customFormat="1" ht="15" customHeight="1" x14ac:dyDescent="0.25">
      <c r="A2828" s="436"/>
      <c r="B2828" s="427">
        <v>6722</v>
      </c>
      <c r="C2828" s="497" t="s">
        <v>4580</v>
      </c>
      <c r="D2828" s="562">
        <v>33</v>
      </c>
      <c r="E2828" s="418" t="s">
        <v>1457</v>
      </c>
      <c r="F2828" s="459" t="s">
        <v>4970</v>
      </c>
      <c r="G2828" s="435">
        <v>8.5</v>
      </c>
      <c r="H2828" s="454">
        <v>0.25</v>
      </c>
      <c r="I2828" s="435">
        <f t="shared" si="159"/>
        <v>10.625</v>
      </c>
      <c r="J2828" s="42"/>
    </row>
    <row r="2829" spans="1:10" s="27" customFormat="1" ht="15" customHeight="1" x14ac:dyDescent="0.25">
      <c r="A2829" s="436"/>
      <c r="B2829" s="427">
        <v>6723</v>
      </c>
      <c r="C2829" s="497" t="s">
        <v>4581</v>
      </c>
      <c r="D2829" s="562">
        <v>33</v>
      </c>
      <c r="E2829" s="418" t="s">
        <v>1457</v>
      </c>
      <c r="F2829" s="459" t="s">
        <v>4970</v>
      </c>
      <c r="G2829" s="435">
        <v>8.5</v>
      </c>
      <c r="H2829" s="454">
        <v>0.25</v>
      </c>
      <c r="I2829" s="435">
        <f t="shared" si="159"/>
        <v>10.625</v>
      </c>
      <c r="J2829" s="42"/>
    </row>
    <row r="2830" spans="1:10" s="27" customFormat="1" ht="15" customHeight="1" x14ac:dyDescent="0.25">
      <c r="A2830" s="436"/>
      <c r="B2830" s="427">
        <v>6724</v>
      </c>
      <c r="C2830" s="497" t="s">
        <v>4582</v>
      </c>
      <c r="D2830" s="562">
        <v>33</v>
      </c>
      <c r="E2830" s="418" t="s">
        <v>1457</v>
      </c>
      <c r="F2830" s="459" t="s">
        <v>4970</v>
      </c>
      <c r="G2830" s="435">
        <v>8.5</v>
      </c>
      <c r="H2830" s="454">
        <v>0.25</v>
      </c>
      <c r="I2830" s="435">
        <f t="shared" si="159"/>
        <v>10.625</v>
      </c>
      <c r="J2830" s="42"/>
    </row>
    <row r="2831" spans="1:10" s="27" customFormat="1" ht="15" customHeight="1" x14ac:dyDescent="0.25">
      <c r="A2831" s="436"/>
      <c r="B2831" s="427">
        <v>6725</v>
      </c>
      <c r="C2831" s="497" t="s">
        <v>4583</v>
      </c>
      <c r="D2831" s="562">
        <v>33</v>
      </c>
      <c r="E2831" s="418" t="s">
        <v>1457</v>
      </c>
      <c r="F2831" s="459" t="s">
        <v>4970</v>
      </c>
      <c r="G2831" s="435">
        <v>8.5</v>
      </c>
      <c r="H2831" s="454">
        <v>0.25</v>
      </c>
      <c r="I2831" s="435">
        <f t="shared" si="159"/>
        <v>10.625</v>
      </c>
      <c r="J2831" s="42"/>
    </row>
    <row r="2832" spans="1:10" s="27" customFormat="1" ht="15" customHeight="1" x14ac:dyDescent="0.25">
      <c r="A2832" s="436"/>
      <c r="B2832" s="427">
        <v>6726</v>
      </c>
      <c r="C2832" s="497" t="s">
        <v>4584</v>
      </c>
      <c r="D2832" s="562">
        <v>33</v>
      </c>
      <c r="E2832" s="418" t="s">
        <v>1457</v>
      </c>
      <c r="F2832" s="459" t="s">
        <v>4970</v>
      </c>
      <c r="G2832" s="435">
        <v>8.5</v>
      </c>
      <c r="H2832" s="454">
        <v>0.25</v>
      </c>
      <c r="I2832" s="435">
        <f t="shared" si="159"/>
        <v>10.625</v>
      </c>
      <c r="J2832" s="42"/>
    </row>
    <row r="2833" spans="1:10" s="27" customFormat="1" ht="15" customHeight="1" x14ac:dyDescent="0.25">
      <c r="A2833" s="423"/>
      <c r="B2833" s="427">
        <v>6727</v>
      </c>
      <c r="C2833" s="497" t="s">
        <v>4542</v>
      </c>
      <c r="D2833" s="562">
        <v>6.6</v>
      </c>
      <c r="E2833" s="418" t="s">
        <v>1457</v>
      </c>
      <c r="F2833" s="459" t="s">
        <v>4622</v>
      </c>
      <c r="G2833" s="435">
        <v>1.99</v>
      </c>
      <c r="H2833" s="454">
        <v>0.25</v>
      </c>
      <c r="I2833" s="435">
        <f t="shared" si="159"/>
        <v>2.4874999999999998</v>
      </c>
      <c r="J2833" s="42"/>
    </row>
    <row r="2834" spans="1:10" s="27" customFormat="1" ht="15" customHeight="1" x14ac:dyDescent="0.25">
      <c r="A2834" s="423"/>
      <c r="B2834" s="427">
        <v>6728</v>
      </c>
      <c r="C2834" s="497" t="s">
        <v>4543</v>
      </c>
      <c r="D2834" s="562">
        <v>6.6</v>
      </c>
      <c r="E2834" s="418" t="s">
        <v>1457</v>
      </c>
      <c r="F2834" s="459" t="s">
        <v>4622</v>
      </c>
      <c r="G2834" s="435">
        <v>1.99</v>
      </c>
      <c r="H2834" s="454">
        <v>0.25</v>
      </c>
      <c r="I2834" s="435">
        <f t="shared" si="159"/>
        <v>2.4874999999999998</v>
      </c>
      <c r="J2834" s="42"/>
    </row>
    <row r="2835" spans="1:10" s="27" customFormat="1" ht="15" customHeight="1" x14ac:dyDescent="0.25">
      <c r="A2835" s="423"/>
      <c r="B2835" s="427">
        <v>6729</v>
      </c>
      <c r="C2835" s="497" t="s">
        <v>4964</v>
      </c>
      <c r="D2835" s="562">
        <v>6.6</v>
      </c>
      <c r="E2835" s="418" t="s">
        <v>1457</v>
      </c>
      <c r="F2835" s="459" t="s">
        <v>4622</v>
      </c>
      <c r="G2835" s="435">
        <v>1.99</v>
      </c>
      <c r="H2835" s="454">
        <v>0.25</v>
      </c>
      <c r="I2835" s="435">
        <f t="shared" si="159"/>
        <v>2.4874999999999998</v>
      </c>
      <c r="J2835" s="42"/>
    </row>
    <row r="2836" spans="1:10" s="27" customFormat="1" ht="15" customHeight="1" x14ac:dyDescent="0.25">
      <c r="A2836" s="423"/>
      <c r="B2836" s="427">
        <v>6730</v>
      </c>
      <c r="C2836" s="497" t="s">
        <v>4544</v>
      </c>
      <c r="D2836" s="562">
        <v>6.6</v>
      </c>
      <c r="E2836" s="418" t="s">
        <v>1457</v>
      </c>
      <c r="F2836" s="459" t="s">
        <v>4622</v>
      </c>
      <c r="G2836" s="435">
        <v>1.99</v>
      </c>
      <c r="H2836" s="454">
        <v>0.25</v>
      </c>
      <c r="I2836" s="435">
        <f t="shared" si="159"/>
        <v>2.4874999999999998</v>
      </c>
      <c r="J2836" s="42"/>
    </row>
    <row r="2837" spans="1:10" s="27" customFormat="1" ht="15" customHeight="1" x14ac:dyDescent="0.25">
      <c r="A2837" s="423"/>
      <c r="B2837" s="427">
        <v>6731</v>
      </c>
      <c r="C2837" s="497" t="s">
        <v>4545</v>
      </c>
      <c r="D2837" s="562">
        <v>6.6</v>
      </c>
      <c r="E2837" s="418" t="s">
        <v>1457</v>
      </c>
      <c r="F2837" s="459" t="s">
        <v>4622</v>
      </c>
      <c r="G2837" s="435">
        <v>1.99</v>
      </c>
      <c r="H2837" s="454">
        <v>0.25</v>
      </c>
      <c r="I2837" s="435">
        <f t="shared" si="159"/>
        <v>2.4874999999999998</v>
      </c>
      <c r="J2837" s="42"/>
    </row>
    <row r="2838" spans="1:10" s="27" customFormat="1" ht="15" customHeight="1" x14ac:dyDescent="0.25">
      <c r="A2838" s="423"/>
      <c r="B2838" s="427">
        <v>6732</v>
      </c>
      <c r="C2838" s="497" t="s">
        <v>4546</v>
      </c>
      <c r="D2838" s="562">
        <v>6.6</v>
      </c>
      <c r="E2838" s="418" t="s">
        <v>1457</v>
      </c>
      <c r="F2838" s="459" t="s">
        <v>4622</v>
      </c>
      <c r="G2838" s="435">
        <v>1.99</v>
      </c>
      <c r="H2838" s="454">
        <v>0.25</v>
      </c>
      <c r="I2838" s="435">
        <f t="shared" si="159"/>
        <v>2.4874999999999998</v>
      </c>
      <c r="J2838" s="42"/>
    </row>
    <row r="2839" spans="1:10" s="27" customFormat="1" ht="15" customHeight="1" x14ac:dyDescent="0.25">
      <c r="A2839" s="425"/>
      <c r="B2839" s="427">
        <v>6733</v>
      </c>
      <c r="C2839" s="497" t="s">
        <v>4586</v>
      </c>
      <c r="D2839" s="562">
        <v>55</v>
      </c>
      <c r="E2839" s="418" t="s">
        <v>1457</v>
      </c>
      <c r="F2839" s="459" t="s">
        <v>4971</v>
      </c>
      <c r="G2839" s="435">
        <v>18.899999999999999</v>
      </c>
      <c r="H2839" s="454">
        <v>0.25</v>
      </c>
      <c r="I2839" s="435">
        <f t="shared" si="159"/>
        <v>23.625</v>
      </c>
      <c r="J2839" s="42"/>
    </row>
    <row r="2840" spans="1:10" s="27" customFormat="1" ht="15" customHeight="1" x14ac:dyDescent="0.25">
      <c r="A2840" s="425"/>
      <c r="B2840" s="427">
        <v>6734</v>
      </c>
      <c r="C2840" s="497" t="s">
        <v>4587</v>
      </c>
      <c r="D2840" s="562">
        <v>55</v>
      </c>
      <c r="E2840" s="418" t="s">
        <v>1457</v>
      </c>
      <c r="F2840" s="459" t="s">
        <v>4971</v>
      </c>
      <c r="G2840" s="435">
        <v>18.899999999999999</v>
      </c>
      <c r="H2840" s="454">
        <v>0.25</v>
      </c>
      <c r="I2840" s="435">
        <f t="shared" si="159"/>
        <v>23.625</v>
      </c>
      <c r="J2840" s="42"/>
    </row>
    <row r="2841" spans="1:10" s="27" customFormat="1" ht="15" customHeight="1" x14ac:dyDescent="0.25">
      <c r="A2841" s="425"/>
      <c r="B2841" s="427">
        <v>6735</v>
      </c>
      <c r="C2841" s="497" t="s">
        <v>4588</v>
      </c>
      <c r="D2841" s="562">
        <v>55</v>
      </c>
      <c r="E2841" s="418" t="s">
        <v>1457</v>
      </c>
      <c r="F2841" s="459" t="s">
        <v>4971</v>
      </c>
      <c r="G2841" s="435">
        <v>18.899999999999999</v>
      </c>
      <c r="H2841" s="454">
        <v>0.25</v>
      </c>
      <c r="I2841" s="435">
        <f t="shared" si="159"/>
        <v>23.625</v>
      </c>
      <c r="J2841" s="42"/>
    </row>
    <row r="2842" spans="1:10" s="27" customFormat="1" ht="15" customHeight="1" x14ac:dyDescent="0.25">
      <c r="A2842" s="425"/>
      <c r="B2842" s="427">
        <v>6736</v>
      </c>
      <c r="C2842" s="497" t="s">
        <v>5861</v>
      </c>
      <c r="D2842" s="562">
        <v>55</v>
      </c>
      <c r="E2842" s="418" t="s">
        <v>1457</v>
      </c>
      <c r="F2842" s="459" t="s">
        <v>4971</v>
      </c>
      <c r="G2842" s="435">
        <v>18.899999999999999</v>
      </c>
      <c r="H2842" s="454">
        <v>0.25</v>
      </c>
      <c r="I2842" s="435">
        <f t="shared" si="159"/>
        <v>23.625</v>
      </c>
      <c r="J2842" s="42"/>
    </row>
    <row r="2843" spans="1:10" s="27" customFormat="1" ht="15" customHeight="1" x14ac:dyDescent="0.25">
      <c r="A2843" s="423"/>
      <c r="B2843" s="427">
        <v>6737</v>
      </c>
      <c r="C2843" s="497" t="s">
        <v>4966</v>
      </c>
      <c r="D2843" s="562">
        <v>9.5</v>
      </c>
      <c r="E2843" s="418" t="s">
        <v>1457</v>
      </c>
      <c r="F2843" s="459" t="s">
        <v>4974</v>
      </c>
      <c r="G2843" s="435">
        <v>2.85</v>
      </c>
      <c r="H2843" s="454">
        <v>0.25</v>
      </c>
      <c r="I2843" s="435">
        <f t="shared" si="159"/>
        <v>3.5625</v>
      </c>
      <c r="J2843" s="42"/>
    </row>
    <row r="2844" spans="1:10" s="27" customFormat="1" ht="15" customHeight="1" x14ac:dyDescent="0.25">
      <c r="A2844" s="423"/>
      <c r="B2844" s="427">
        <v>6738</v>
      </c>
      <c r="C2844" s="497" t="s">
        <v>5105</v>
      </c>
      <c r="D2844" s="562">
        <v>9.5</v>
      </c>
      <c r="E2844" s="418" t="s">
        <v>1457</v>
      </c>
      <c r="F2844" s="459" t="s">
        <v>4974</v>
      </c>
      <c r="G2844" s="435">
        <v>2.85</v>
      </c>
      <c r="H2844" s="454">
        <v>0.25</v>
      </c>
      <c r="I2844" s="435">
        <f t="shared" si="159"/>
        <v>3.5625</v>
      </c>
      <c r="J2844" s="42"/>
    </row>
    <row r="2845" spans="1:10" s="27" customFormat="1" ht="15" customHeight="1" x14ac:dyDescent="0.25">
      <c r="A2845" s="423"/>
      <c r="B2845" s="427">
        <v>6739</v>
      </c>
      <c r="C2845" s="497" t="s">
        <v>4967</v>
      </c>
      <c r="D2845" s="562">
        <v>9.5</v>
      </c>
      <c r="E2845" s="418" t="s">
        <v>1457</v>
      </c>
      <c r="F2845" s="459" t="s">
        <v>4974</v>
      </c>
      <c r="G2845" s="435">
        <v>2.85</v>
      </c>
      <c r="H2845" s="454">
        <v>0.25</v>
      </c>
      <c r="I2845" s="435">
        <f t="shared" si="159"/>
        <v>3.5625</v>
      </c>
      <c r="J2845" s="42"/>
    </row>
    <row r="2846" spans="1:10" s="27" customFormat="1" ht="15" customHeight="1" x14ac:dyDescent="0.25">
      <c r="A2846" s="423"/>
      <c r="B2846" s="427">
        <v>6740</v>
      </c>
      <c r="C2846" s="497" t="s">
        <v>5106</v>
      </c>
      <c r="D2846" s="562">
        <v>9.5</v>
      </c>
      <c r="E2846" s="418" t="s">
        <v>1457</v>
      </c>
      <c r="F2846" s="459" t="s">
        <v>4974</v>
      </c>
      <c r="G2846" s="435">
        <v>2.85</v>
      </c>
      <c r="H2846" s="454">
        <v>0.25</v>
      </c>
      <c r="I2846" s="435">
        <f t="shared" si="159"/>
        <v>3.5625</v>
      </c>
      <c r="J2846" s="42"/>
    </row>
    <row r="2847" spans="1:10" s="27" customFormat="1" ht="15" customHeight="1" x14ac:dyDescent="0.25">
      <c r="A2847" s="423"/>
      <c r="B2847" s="427">
        <v>6741</v>
      </c>
      <c r="C2847" s="497" t="s">
        <v>5107</v>
      </c>
      <c r="D2847" s="562">
        <v>9.5</v>
      </c>
      <c r="E2847" s="418" t="s">
        <v>1457</v>
      </c>
      <c r="F2847" s="459" t="s">
        <v>4974</v>
      </c>
      <c r="G2847" s="435">
        <v>2.85</v>
      </c>
      <c r="H2847" s="454">
        <v>0.25</v>
      </c>
      <c r="I2847" s="435">
        <f t="shared" si="159"/>
        <v>3.5625</v>
      </c>
      <c r="J2847" s="42"/>
    </row>
    <row r="2848" spans="1:10" s="27" customFormat="1" ht="15" customHeight="1" x14ac:dyDescent="0.25">
      <c r="A2848" s="423"/>
      <c r="B2848" s="427">
        <v>6742</v>
      </c>
      <c r="C2848" s="497" t="s">
        <v>5148</v>
      </c>
      <c r="D2848" s="562">
        <v>9.5</v>
      </c>
      <c r="E2848" s="418" t="s">
        <v>1457</v>
      </c>
      <c r="F2848" s="459" t="s">
        <v>4974</v>
      </c>
      <c r="G2848" s="435">
        <v>2.85</v>
      </c>
      <c r="H2848" s="454">
        <v>0.25</v>
      </c>
      <c r="I2848" s="435">
        <f t="shared" si="159"/>
        <v>3.5625</v>
      </c>
      <c r="J2848" s="42"/>
    </row>
    <row r="2849" spans="1:10" s="27" customFormat="1" ht="15" customHeight="1" x14ac:dyDescent="0.25">
      <c r="A2849" s="423"/>
      <c r="B2849" s="427">
        <v>6743</v>
      </c>
      <c r="C2849" s="497" t="s">
        <v>4968</v>
      </c>
      <c r="D2849" s="562">
        <v>13.3</v>
      </c>
      <c r="E2849" s="418" t="s">
        <v>1457</v>
      </c>
      <c r="F2849" s="459" t="s">
        <v>4623</v>
      </c>
      <c r="G2849" s="435">
        <v>3.9</v>
      </c>
      <c r="H2849" s="454">
        <v>0.25</v>
      </c>
      <c r="I2849" s="435">
        <f t="shared" si="159"/>
        <v>4.875</v>
      </c>
      <c r="J2849" s="42"/>
    </row>
    <row r="2850" spans="1:10" s="27" customFormat="1" ht="15" customHeight="1" x14ac:dyDescent="0.25">
      <c r="A2850" s="423"/>
      <c r="B2850" s="427">
        <v>6744</v>
      </c>
      <c r="C2850" s="497" t="s">
        <v>4572</v>
      </c>
      <c r="D2850" s="562">
        <v>13.3</v>
      </c>
      <c r="E2850" s="418" t="s">
        <v>1457</v>
      </c>
      <c r="F2850" s="459" t="s">
        <v>4623</v>
      </c>
      <c r="G2850" s="435">
        <v>3.9</v>
      </c>
      <c r="H2850" s="454">
        <v>0.25</v>
      </c>
      <c r="I2850" s="435">
        <f t="shared" si="159"/>
        <v>4.875</v>
      </c>
      <c r="J2850" s="42"/>
    </row>
    <row r="2851" spans="1:10" s="27" customFormat="1" ht="15" customHeight="1" x14ac:dyDescent="0.25">
      <c r="A2851" s="423"/>
      <c r="B2851" s="427">
        <v>6745</v>
      </c>
      <c r="C2851" s="497" t="s">
        <v>4548</v>
      </c>
      <c r="D2851" s="562">
        <v>13.3</v>
      </c>
      <c r="E2851" s="418" t="s">
        <v>1457</v>
      </c>
      <c r="F2851" s="459" t="s">
        <v>4623</v>
      </c>
      <c r="G2851" s="435">
        <v>3.9</v>
      </c>
      <c r="H2851" s="454">
        <v>0.25</v>
      </c>
      <c r="I2851" s="435">
        <f t="shared" si="159"/>
        <v>4.875</v>
      </c>
      <c r="J2851" s="42"/>
    </row>
    <row r="2852" spans="1:10" s="27" customFormat="1" ht="15" customHeight="1" x14ac:dyDescent="0.25">
      <c r="A2852" s="423"/>
      <c r="B2852" s="427">
        <v>6746</v>
      </c>
      <c r="C2852" s="497" t="s">
        <v>5116</v>
      </c>
      <c r="D2852" s="562">
        <v>13.3</v>
      </c>
      <c r="E2852" s="418" t="s">
        <v>1457</v>
      </c>
      <c r="F2852" s="459" t="s">
        <v>4623</v>
      </c>
      <c r="G2852" s="435">
        <v>3.9</v>
      </c>
      <c r="H2852" s="454">
        <v>0.25</v>
      </c>
      <c r="I2852" s="435">
        <f t="shared" si="159"/>
        <v>4.875</v>
      </c>
      <c r="J2852" s="42"/>
    </row>
    <row r="2853" spans="1:10" s="27" customFormat="1" ht="15" customHeight="1" x14ac:dyDescent="0.25">
      <c r="A2853" s="436"/>
      <c r="B2853" s="427">
        <v>6747</v>
      </c>
      <c r="C2853" s="497" t="s">
        <v>4620</v>
      </c>
      <c r="D2853" s="562">
        <v>13.3</v>
      </c>
      <c r="E2853" s="418" t="s">
        <v>1457</v>
      </c>
      <c r="F2853" s="459" t="s">
        <v>4623</v>
      </c>
      <c r="G2853" s="435">
        <v>3.9</v>
      </c>
      <c r="H2853" s="454">
        <v>0.25</v>
      </c>
      <c r="I2853" s="435">
        <f t="shared" si="159"/>
        <v>4.875</v>
      </c>
      <c r="J2853" s="42"/>
    </row>
    <row r="2854" spans="1:10" s="27" customFormat="1" ht="15" customHeight="1" x14ac:dyDescent="0.25">
      <c r="A2854" s="436"/>
      <c r="B2854" s="427">
        <v>6748</v>
      </c>
      <c r="C2854" s="497" t="s">
        <v>4549</v>
      </c>
      <c r="D2854" s="562">
        <v>13.3</v>
      </c>
      <c r="E2854" s="418" t="s">
        <v>1457</v>
      </c>
      <c r="F2854" s="459" t="s">
        <v>4623</v>
      </c>
      <c r="G2854" s="435">
        <v>3.9</v>
      </c>
      <c r="H2854" s="454">
        <v>0.25</v>
      </c>
      <c r="I2854" s="435">
        <f t="shared" si="159"/>
        <v>4.875</v>
      </c>
      <c r="J2854" s="42"/>
    </row>
    <row r="2855" spans="1:10" s="27" customFormat="1" ht="15" customHeight="1" x14ac:dyDescent="0.25">
      <c r="A2855" s="436"/>
      <c r="B2855" s="427">
        <v>6749</v>
      </c>
      <c r="C2855" s="497" t="s">
        <v>4906</v>
      </c>
      <c r="D2855" s="562">
        <v>19.899999999999999</v>
      </c>
      <c r="E2855" s="418" t="s">
        <v>1457</v>
      </c>
      <c r="F2855" s="459" t="s">
        <v>4969</v>
      </c>
      <c r="G2855" s="435">
        <v>4.9000000000000004</v>
      </c>
      <c r="H2855" s="454">
        <v>0.25</v>
      </c>
      <c r="I2855" s="435">
        <f t="shared" si="159"/>
        <v>6.125</v>
      </c>
      <c r="J2855" s="42"/>
    </row>
    <row r="2856" spans="1:10" s="27" customFormat="1" ht="15" customHeight="1" x14ac:dyDescent="0.25">
      <c r="A2856" s="436"/>
      <c r="B2856" s="427">
        <v>6750</v>
      </c>
      <c r="C2856" s="497" t="s">
        <v>4574</v>
      </c>
      <c r="D2856" s="562">
        <v>19.899999999999999</v>
      </c>
      <c r="E2856" s="418" t="s">
        <v>1457</v>
      </c>
      <c r="F2856" s="459" t="s">
        <v>4969</v>
      </c>
      <c r="G2856" s="435">
        <v>4.9000000000000004</v>
      </c>
      <c r="H2856" s="454">
        <v>0.25</v>
      </c>
      <c r="I2856" s="435">
        <f t="shared" si="159"/>
        <v>6.125</v>
      </c>
      <c r="J2856" s="42"/>
    </row>
    <row r="2857" spans="1:10" s="27" customFormat="1" ht="15" customHeight="1" x14ac:dyDescent="0.25">
      <c r="A2857" s="436"/>
      <c r="B2857" s="427">
        <v>6751</v>
      </c>
      <c r="C2857" s="497" t="s">
        <v>4575</v>
      </c>
      <c r="D2857" s="562">
        <v>19.899999999999999</v>
      </c>
      <c r="E2857" s="418" t="s">
        <v>1457</v>
      </c>
      <c r="F2857" s="459" t="s">
        <v>4969</v>
      </c>
      <c r="G2857" s="435">
        <v>4.9000000000000004</v>
      </c>
      <c r="H2857" s="454">
        <v>0.25</v>
      </c>
      <c r="I2857" s="435">
        <f t="shared" si="159"/>
        <v>6.125</v>
      </c>
      <c r="J2857" s="42"/>
    </row>
    <row r="2858" spans="1:10" s="27" customFormat="1" ht="15" customHeight="1" x14ac:dyDescent="0.25">
      <c r="A2858" s="436"/>
      <c r="B2858" s="427">
        <v>6752</v>
      </c>
      <c r="C2858" s="497" t="s">
        <v>4833</v>
      </c>
      <c r="D2858" s="562">
        <v>19.899999999999999</v>
      </c>
      <c r="E2858" s="418" t="s">
        <v>1457</v>
      </c>
      <c r="F2858" s="459" t="s">
        <v>4969</v>
      </c>
      <c r="G2858" s="435">
        <v>4.9000000000000004</v>
      </c>
      <c r="H2858" s="454">
        <v>0.25</v>
      </c>
      <c r="I2858" s="435">
        <f t="shared" si="159"/>
        <v>6.125</v>
      </c>
      <c r="J2858" s="42"/>
    </row>
    <row r="2859" spans="1:10" s="27" customFormat="1" ht="15" customHeight="1" x14ac:dyDescent="0.25">
      <c r="A2859" s="436"/>
      <c r="B2859" s="427">
        <v>6753</v>
      </c>
      <c r="C2859" s="497" t="s">
        <v>4576</v>
      </c>
      <c r="D2859" s="562">
        <v>19.899999999999999</v>
      </c>
      <c r="E2859" s="418" t="s">
        <v>1457</v>
      </c>
      <c r="F2859" s="459" t="s">
        <v>4969</v>
      </c>
      <c r="G2859" s="435">
        <v>4.9000000000000004</v>
      </c>
      <c r="H2859" s="454">
        <v>0.25</v>
      </c>
      <c r="I2859" s="435">
        <f t="shared" si="159"/>
        <v>6.125</v>
      </c>
      <c r="J2859" s="42"/>
    </row>
    <row r="2860" spans="1:10" s="27" customFormat="1" ht="15" customHeight="1" x14ac:dyDescent="0.25">
      <c r="A2860" s="436"/>
      <c r="B2860" s="427">
        <v>6754</v>
      </c>
      <c r="C2860" s="497" t="s">
        <v>4577</v>
      </c>
      <c r="D2860" s="562">
        <v>19.899999999999999</v>
      </c>
      <c r="E2860" s="418" t="s">
        <v>1457</v>
      </c>
      <c r="F2860" s="459" t="s">
        <v>4969</v>
      </c>
      <c r="G2860" s="435">
        <v>4.9000000000000004</v>
      </c>
      <c r="H2860" s="454">
        <v>0.25</v>
      </c>
      <c r="I2860" s="435">
        <f t="shared" si="159"/>
        <v>6.125</v>
      </c>
      <c r="J2860" s="42"/>
    </row>
    <row r="2861" spans="1:10" s="27" customFormat="1" ht="15" customHeight="1" x14ac:dyDescent="0.25">
      <c r="A2861" s="423"/>
      <c r="B2861" s="476">
        <v>6755</v>
      </c>
      <c r="C2861" s="477" t="s">
        <v>4811</v>
      </c>
      <c r="D2861" s="557">
        <v>199</v>
      </c>
      <c r="E2861" s="418" t="s">
        <v>1457</v>
      </c>
      <c r="F2861" s="419" t="s">
        <v>1457</v>
      </c>
      <c r="G2861" s="435">
        <f t="shared" ref="G2861:G2866" si="160">SUM(D2861)*0.4</f>
        <v>79.600000000000009</v>
      </c>
      <c r="H2861" s="442"/>
      <c r="I2861" s="435">
        <f t="shared" si="159"/>
        <v>79.600000000000009</v>
      </c>
      <c r="J2861" s="42"/>
    </row>
    <row r="2862" spans="1:10" s="27" customFormat="1" ht="15" customHeight="1" x14ac:dyDescent="0.25">
      <c r="A2862" s="423"/>
      <c r="B2862" s="476">
        <v>6756</v>
      </c>
      <c r="C2862" s="477" t="s">
        <v>4812</v>
      </c>
      <c r="D2862" s="557">
        <v>199</v>
      </c>
      <c r="E2862" s="418" t="s">
        <v>1457</v>
      </c>
      <c r="F2862" s="419" t="s">
        <v>1457</v>
      </c>
      <c r="G2862" s="435">
        <f t="shared" si="160"/>
        <v>79.600000000000009</v>
      </c>
      <c r="H2862" s="442"/>
      <c r="I2862" s="435">
        <f t="shared" si="159"/>
        <v>79.600000000000009</v>
      </c>
      <c r="J2862" s="42"/>
    </row>
    <row r="2863" spans="1:10" s="27" customFormat="1" ht="15" customHeight="1" x14ac:dyDescent="0.25">
      <c r="A2863" s="423"/>
      <c r="B2863" s="476">
        <v>6757</v>
      </c>
      <c r="C2863" s="477" t="s">
        <v>4937</v>
      </c>
      <c r="D2863" s="557">
        <v>269</v>
      </c>
      <c r="E2863" s="418" t="s">
        <v>1457</v>
      </c>
      <c r="F2863" s="419" t="s">
        <v>1457</v>
      </c>
      <c r="G2863" s="435">
        <f t="shared" si="160"/>
        <v>107.60000000000001</v>
      </c>
      <c r="H2863" s="442"/>
      <c r="I2863" s="435">
        <f t="shared" si="159"/>
        <v>107.60000000000001</v>
      </c>
      <c r="J2863" s="42"/>
    </row>
    <row r="2864" spans="1:10" s="27" customFormat="1" ht="15" customHeight="1" x14ac:dyDescent="0.25">
      <c r="A2864" s="423"/>
      <c r="B2864" s="476">
        <v>6758</v>
      </c>
      <c r="C2864" s="477" t="s">
        <v>4938</v>
      </c>
      <c r="D2864" s="557">
        <v>269</v>
      </c>
      <c r="E2864" s="418" t="s">
        <v>1457</v>
      </c>
      <c r="F2864" s="419" t="s">
        <v>1457</v>
      </c>
      <c r="G2864" s="435">
        <f t="shared" si="160"/>
        <v>107.60000000000001</v>
      </c>
      <c r="H2864" s="442"/>
      <c r="I2864" s="435">
        <f t="shared" si="159"/>
        <v>107.60000000000001</v>
      </c>
      <c r="J2864" s="42"/>
    </row>
    <row r="2865" spans="1:12" s="27" customFormat="1" ht="15" customHeight="1" x14ac:dyDescent="0.25">
      <c r="A2865" s="423"/>
      <c r="B2865" s="476">
        <v>6759</v>
      </c>
      <c r="C2865" s="477" t="s">
        <v>3126</v>
      </c>
      <c r="D2865" s="557">
        <v>319</v>
      </c>
      <c r="E2865" s="418" t="s">
        <v>1457</v>
      </c>
      <c r="F2865" s="419" t="s">
        <v>1457</v>
      </c>
      <c r="G2865" s="435">
        <f t="shared" si="160"/>
        <v>127.60000000000001</v>
      </c>
      <c r="H2865" s="442"/>
      <c r="I2865" s="435">
        <f t="shared" si="159"/>
        <v>127.60000000000001</v>
      </c>
      <c r="J2865" s="42"/>
    </row>
    <row r="2866" spans="1:12" s="27" customFormat="1" ht="15" customHeight="1" x14ac:dyDescent="0.25">
      <c r="A2866" s="423"/>
      <c r="B2866" s="476">
        <v>6760</v>
      </c>
      <c r="C2866" s="477" t="s">
        <v>4940</v>
      </c>
      <c r="D2866" s="557">
        <v>319</v>
      </c>
      <c r="E2866" s="418" t="s">
        <v>1457</v>
      </c>
      <c r="F2866" s="419" t="s">
        <v>1457</v>
      </c>
      <c r="G2866" s="435">
        <f t="shared" si="160"/>
        <v>127.60000000000001</v>
      </c>
      <c r="H2866" s="442"/>
      <c r="I2866" s="435">
        <f t="shared" si="159"/>
        <v>127.60000000000001</v>
      </c>
      <c r="J2866" s="42"/>
    </row>
    <row r="2867" spans="1:12" s="27" customFormat="1" ht="15" customHeight="1" x14ac:dyDescent="0.25">
      <c r="A2867" s="423"/>
      <c r="B2867" s="473">
        <v>6761</v>
      </c>
      <c r="C2867" s="479" t="s">
        <v>4774</v>
      </c>
      <c r="D2867" s="557">
        <v>12.25</v>
      </c>
      <c r="E2867" s="418" t="s">
        <v>1460</v>
      </c>
      <c r="F2867" s="420" t="s">
        <v>1460</v>
      </c>
      <c r="G2867" s="435">
        <f t="shared" ref="G2867:G2884" si="161">SUM(D2867)*0.45</f>
        <v>5.5125000000000002</v>
      </c>
      <c r="H2867" s="442"/>
      <c r="I2867" s="435">
        <f t="shared" si="159"/>
        <v>5.5125000000000002</v>
      </c>
      <c r="J2867" s="42"/>
    </row>
    <row r="2868" spans="1:12" s="27" customFormat="1" ht="15" customHeight="1" x14ac:dyDescent="0.25">
      <c r="A2868" s="423"/>
      <c r="B2868" s="473">
        <v>6762</v>
      </c>
      <c r="C2868" s="479" t="s">
        <v>4776</v>
      </c>
      <c r="D2868" s="557">
        <v>20.5</v>
      </c>
      <c r="E2868" s="418" t="s">
        <v>1460</v>
      </c>
      <c r="F2868" s="420" t="s">
        <v>1460</v>
      </c>
      <c r="G2868" s="435">
        <f t="shared" si="161"/>
        <v>9.2249999999999996</v>
      </c>
      <c r="H2868" s="442"/>
      <c r="I2868" s="435">
        <f t="shared" si="159"/>
        <v>9.2249999999999996</v>
      </c>
      <c r="J2868" s="42"/>
    </row>
    <row r="2869" spans="1:12" s="27" customFormat="1" ht="15" customHeight="1" x14ac:dyDescent="0.25">
      <c r="A2869" s="423"/>
      <c r="B2869" s="473">
        <v>6763</v>
      </c>
      <c r="C2869" s="479" t="s">
        <v>4776</v>
      </c>
      <c r="D2869" s="557">
        <v>20.5</v>
      </c>
      <c r="E2869" s="418" t="s">
        <v>1460</v>
      </c>
      <c r="F2869" s="420" t="s">
        <v>1460</v>
      </c>
      <c r="G2869" s="435">
        <f t="shared" si="161"/>
        <v>9.2249999999999996</v>
      </c>
      <c r="H2869" s="442"/>
      <c r="I2869" s="435">
        <f t="shared" si="159"/>
        <v>9.2249999999999996</v>
      </c>
      <c r="J2869" s="42"/>
    </row>
    <row r="2870" spans="1:12" s="27" customFormat="1" ht="15" customHeight="1" x14ac:dyDescent="0.25">
      <c r="A2870" s="423"/>
      <c r="B2870" s="473">
        <v>6764</v>
      </c>
      <c r="C2870" s="479" t="s">
        <v>4779</v>
      </c>
      <c r="D2870" s="557">
        <v>32</v>
      </c>
      <c r="E2870" s="418" t="s">
        <v>1460</v>
      </c>
      <c r="F2870" s="420" t="s">
        <v>1460</v>
      </c>
      <c r="G2870" s="435">
        <f t="shared" si="161"/>
        <v>14.4</v>
      </c>
      <c r="H2870" s="442"/>
      <c r="I2870" s="435">
        <f t="shared" si="159"/>
        <v>14.4</v>
      </c>
      <c r="J2870" s="42"/>
    </row>
    <row r="2871" spans="1:12" s="27" customFormat="1" ht="15" customHeight="1" x14ac:dyDescent="0.25">
      <c r="A2871" s="423"/>
      <c r="B2871" s="473">
        <v>6765</v>
      </c>
      <c r="C2871" s="479" t="s">
        <v>4779</v>
      </c>
      <c r="D2871" s="557">
        <v>32</v>
      </c>
      <c r="E2871" s="418" t="s">
        <v>1460</v>
      </c>
      <c r="F2871" s="420" t="s">
        <v>1460</v>
      </c>
      <c r="G2871" s="435">
        <f t="shared" si="161"/>
        <v>14.4</v>
      </c>
      <c r="H2871" s="442"/>
      <c r="I2871" s="435">
        <f t="shared" si="159"/>
        <v>14.4</v>
      </c>
      <c r="J2871" s="42"/>
    </row>
    <row r="2872" spans="1:12" s="27" customFormat="1" ht="15" customHeight="1" x14ac:dyDescent="0.25">
      <c r="A2872" s="423"/>
      <c r="B2872" s="473">
        <v>6766</v>
      </c>
      <c r="C2872" s="479" t="s">
        <v>4779</v>
      </c>
      <c r="D2872" s="557">
        <v>32</v>
      </c>
      <c r="E2872" s="418" t="s">
        <v>1460</v>
      </c>
      <c r="F2872" s="420" t="s">
        <v>1460</v>
      </c>
      <c r="G2872" s="435">
        <f t="shared" si="161"/>
        <v>14.4</v>
      </c>
      <c r="H2872" s="442"/>
      <c r="I2872" s="435">
        <f t="shared" si="159"/>
        <v>14.4</v>
      </c>
      <c r="J2872" s="42"/>
    </row>
    <row r="2873" spans="1:12" s="27" customFormat="1" ht="15" customHeight="1" x14ac:dyDescent="0.25">
      <c r="A2873" s="423"/>
      <c r="B2873" s="473">
        <v>6767</v>
      </c>
      <c r="C2873" s="479" t="s">
        <v>4783</v>
      </c>
      <c r="D2873" s="557">
        <v>77.5</v>
      </c>
      <c r="E2873" s="418" t="s">
        <v>1460</v>
      </c>
      <c r="F2873" s="420" t="s">
        <v>1460</v>
      </c>
      <c r="G2873" s="435">
        <f t="shared" si="161"/>
        <v>34.875</v>
      </c>
      <c r="H2873" s="442"/>
      <c r="I2873" s="435">
        <f t="shared" si="159"/>
        <v>34.875</v>
      </c>
      <c r="J2873" s="42"/>
    </row>
    <row r="2874" spans="1:12" s="27" customFormat="1" ht="15" customHeight="1" x14ac:dyDescent="0.25">
      <c r="A2874" s="423"/>
      <c r="B2874" s="473">
        <v>6768</v>
      </c>
      <c r="C2874" s="479" t="s">
        <v>4785</v>
      </c>
      <c r="D2874" s="557">
        <v>105</v>
      </c>
      <c r="E2874" s="418" t="s">
        <v>1460</v>
      </c>
      <c r="F2874" s="420" t="s">
        <v>1460</v>
      </c>
      <c r="G2874" s="435">
        <f t="shared" si="161"/>
        <v>47.25</v>
      </c>
      <c r="H2874" s="442"/>
      <c r="I2874" s="435">
        <f t="shared" si="159"/>
        <v>47.25</v>
      </c>
      <c r="J2874" s="42"/>
    </row>
    <row r="2875" spans="1:12" ht="15" customHeight="1" x14ac:dyDescent="0.25">
      <c r="A2875" s="423"/>
      <c r="B2875" s="473">
        <v>6769</v>
      </c>
      <c r="C2875" s="479" t="s">
        <v>4785</v>
      </c>
      <c r="D2875" s="557">
        <v>105</v>
      </c>
      <c r="E2875" s="418" t="s">
        <v>1460</v>
      </c>
      <c r="F2875" s="420" t="s">
        <v>1460</v>
      </c>
      <c r="G2875" s="435">
        <f t="shared" si="161"/>
        <v>47.25</v>
      </c>
      <c r="H2875" s="442"/>
      <c r="I2875" s="435">
        <f t="shared" si="159"/>
        <v>47.25</v>
      </c>
      <c r="J2875" s="42"/>
      <c r="K2875" s="27"/>
      <c r="L2875" s="27"/>
    </row>
    <row r="2876" spans="1:12" s="19" customFormat="1" ht="15" customHeight="1" x14ac:dyDescent="0.25">
      <c r="A2876" s="423"/>
      <c r="B2876" s="473">
        <v>6770</v>
      </c>
      <c r="C2876" s="479" t="s">
        <v>4774</v>
      </c>
      <c r="D2876" s="557">
        <v>28.5</v>
      </c>
      <c r="E2876" s="418" t="s">
        <v>1460</v>
      </c>
      <c r="F2876" s="420" t="s">
        <v>1460</v>
      </c>
      <c r="G2876" s="435">
        <f t="shared" si="161"/>
        <v>12.825000000000001</v>
      </c>
      <c r="H2876" s="442"/>
      <c r="I2876" s="435">
        <f t="shared" si="159"/>
        <v>12.825000000000001</v>
      </c>
      <c r="J2876" s="42"/>
      <c r="K2876" s="27"/>
      <c r="L2876" s="27"/>
    </row>
    <row r="2877" spans="1:12" s="19" customFormat="1" ht="15" customHeight="1" x14ac:dyDescent="0.25">
      <c r="A2877" s="423"/>
      <c r="B2877" s="476">
        <v>6771</v>
      </c>
      <c r="C2877" s="479" t="s">
        <v>4558</v>
      </c>
      <c r="D2877" s="559">
        <v>44</v>
      </c>
      <c r="E2877" s="418" t="s">
        <v>1460</v>
      </c>
      <c r="F2877" s="420" t="s">
        <v>1460</v>
      </c>
      <c r="G2877" s="435">
        <f t="shared" si="161"/>
        <v>19.8</v>
      </c>
      <c r="H2877" s="442"/>
      <c r="I2877" s="435">
        <f t="shared" si="159"/>
        <v>19.8</v>
      </c>
      <c r="J2877" s="42"/>
      <c r="K2877" s="27"/>
      <c r="L2877" s="27"/>
    </row>
    <row r="2878" spans="1:12" s="19" customFormat="1" ht="15" customHeight="1" x14ac:dyDescent="0.25">
      <c r="A2878" s="423"/>
      <c r="B2878" s="473">
        <v>6772</v>
      </c>
      <c r="C2878" s="479" t="s">
        <v>4774</v>
      </c>
      <c r="D2878" s="557">
        <v>12.25</v>
      </c>
      <c r="E2878" s="418" t="s">
        <v>1460</v>
      </c>
      <c r="F2878" s="420" t="s">
        <v>1460</v>
      </c>
      <c r="G2878" s="435">
        <f t="shared" si="161"/>
        <v>5.5125000000000002</v>
      </c>
      <c r="H2878" s="442"/>
      <c r="I2878" s="435">
        <f t="shared" si="159"/>
        <v>5.5125000000000002</v>
      </c>
      <c r="J2878" s="42"/>
      <c r="K2878" s="27"/>
      <c r="L2878" s="27"/>
    </row>
    <row r="2879" spans="1:12" ht="15" customHeight="1" x14ac:dyDescent="0.25">
      <c r="A2879" s="423"/>
      <c r="B2879" s="473">
        <v>6773</v>
      </c>
      <c r="C2879" s="479" t="s">
        <v>4789</v>
      </c>
      <c r="D2879" s="557">
        <v>12.25</v>
      </c>
      <c r="E2879" s="418" t="s">
        <v>1460</v>
      </c>
      <c r="F2879" s="420" t="s">
        <v>1460</v>
      </c>
      <c r="G2879" s="435">
        <f t="shared" si="161"/>
        <v>5.5125000000000002</v>
      </c>
      <c r="H2879" s="442"/>
      <c r="I2879" s="435">
        <f t="shared" si="159"/>
        <v>5.5125000000000002</v>
      </c>
      <c r="J2879" s="42"/>
      <c r="K2879" s="27"/>
      <c r="L2879" s="27"/>
    </row>
    <row r="2880" spans="1:12" ht="15" customHeight="1" x14ac:dyDescent="0.25">
      <c r="A2880" s="423"/>
      <c r="B2880" s="473">
        <v>6774</v>
      </c>
      <c r="C2880" s="479" t="s">
        <v>4791</v>
      </c>
      <c r="D2880" s="557">
        <v>47.5</v>
      </c>
      <c r="E2880" s="418" t="s">
        <v>1460</v>
      </c>
      <c r="F2880" s="420" t="s">
        <v>1460</v>
      </c>
      <c r="G2880" s="435">
        <f t="shared" si="161"/>
        <v>21.375</v>
      </c>
      <c r="H2880" s="442"/>
      <c r="I2880" s="435">
        <f t="shared" si="159"/>
        <v>21.375</v>
      </c>
      <c r="J2880" s="42"/>
      <c r="K2880" s="27"/>
      <c r="L2880" s="27"/>
    </row>
    <row r="2881" spans="1:12" ht="15" customHeight="1" x14ac:dyDescent="0.25">
      <c r="A2881" s="423"/>
      <c r="B2881" s="473">
        <v>6775</v>
      </c>
      <c r="C2881" s="479" t="s">
        <v>4776</v>
      </c>
      <c r="D2881" s="557">
        <v>24.5</v>
      </c>
      <c r="E2881" s="418" t="s">
        <v>1460</v>
      </c>
      <c r="F2881" s="420" t="s">
        <v>1460</v>
      </c>
      <c r="G2881" s="435">
        <f t="shared" si="161"/>
        <v>11.025</v>
      </c>
      <c r="H2881" s="442"/>
      <c r="I2881" s="435">
        <f t="shared" si="159"/>
        <v>11.025</v>
      </c>
      <c r="J2881" s="42"/>
      <c r="K2881" s="27"/>
      <c r="L2881" s="27"/>
    </row>
    <row r="2882" spans="1:12" ht="15" customHeight="1" x14ac:dyDescent="0.25">
      <c r="A2882" s="423"/>
      <c r="B2882" s="473">
        <v>6776</v>
      </c>
      <c r="C2882" s="479" t="s">
        <v>4779</v>
      </c>
      <c r="D2882" s="557">
        <v>37</v>
      </c>
      <c r="E2882" s="418" t="s">
        <v>1460</v>
      </c>
      <c r="F2882" s="420" t="s">
        <v>1460</v>
      </c>
      <c r="G2882" s="435">
        <f t="shared" si="161"/>
        <v>16.650000000000002</v>
      </c>
      <c r="H2882" s="442"/>
      <c r="I2882" s="435">
        <f t="shared" ref="I2882:I2945" si="162">SUM(G2882*H2882)+G2882</f>
        <v>16.650000000000002</v>
      </c>
      <c r="J2882" s="42"/>
      <c r="K2882" s="27"/>
      <c r="L2882" s="27"/>
    </row>
    <row r="2883" spans="1:12" ht="15" customHeight="1" x14ac:dyDescent="0.25">
      <c r="A2883" s="423"/>
      <c r="B2883" s="473">
        <v>6779</v>
      </c>
      <c r="C2883" s="479" t="s">
        <v>4972</v>
      </c>
      <c r="D2883" s="557">
        <v>19.899999999999999</v>
      </c>
      <c r="E2883" s="418" t="s">
        <v>1460</v>
      </c>
      <c r="F2883" s="420" t="s">
        <v>1460</v>
      </c>
      <c r="G2883" s="435">
        <f t="shared" si="161"/>
        <v>8.9550000000000001</v>
      </c>
      <c r="H2883" s="442"/>
      <c r="I2883" s="435">
        <f t="shared" si="162"/>
        <v>8.9550000000000001</v>
      </c>
      <c r="J2883" s="42"/>
      <c r="K2883" s="27"/>
      <c r="L2883" s="27"/>
    </row>
    <row r="2884" spans="1:12" ht="15" customHeight="1" x14ac:dyDescent="0.25">
      <c r="A2884" s="423"/>
      <c r="B2884" s="473">
        <v>6780</v>
      </c>
      <c r="C2884" s="479" t="s">
        <v>4973</v>
      </c>
      <c r="D2884" s="557">
        <v>23.5</v>
      </c>
      <c r="E2884" s="418" t="s">
        <v>1460</v>
      </c>
      <c r="F2884" s="420" t="s">
        <v>1460</v>
      </c>
      <c r="G2884" s="435">
        <f t="shared" si="161"/>
        <v>10.575000000000001</v>
      </c>
      <c r="H2884" s="442"/>
      <c r="I2884" s="435">
        <f t="shared" si="162"/>
        <v>10.575000000000001</v>
      </c>
      <c r="J2884" s="42"/>
      <c r="K2884" s="27"/>
      <c r="L2884" s="27"/>
    </row>
    <row r="2885" spans="1:12" ht="15" customHeight="1" x14ac:dyDescent="0.25">
      <c r="A2885" s="423"/>
      <c r="B2885" s="476">
        <v>6781</v>
      </c>
      <c r="C2885" s="479" t="s">
        <v>5219</v>
      </c>
      <c r="D2885" s="557">
        <v>25</v>
      </c>
      <c r="E2885" s="418" t="s">
        <v>1457</v>
      </c>
      <c r="F2885" s="419" t="s">
        <v>1457</v>
      </c>
      <c r="G2885" s="435">
        <f>SUM(D2885)*0.4</f>
        <v>10</v>
      </c>
      <c r="H2885" s="442"/>
      <c r="I2885" s="435">
        <f t="shared" si="162"/>
        <v>10</v>
      </c>
      <c r="J2885" s="42"/>
      <c r="K2885" s="27"/>
      <c r="L2885" s="27"/>
    </row>
    <row r="2886" spans="1:12" ht="15" customHeight="1" x14ac:dyDescent="0.25">
      <c r="A2886" s="423"/>
      <c r="B2886" s="476">
        <v>6782</v>
      </c>
      <c r="C2886" s="479" t="s">
        <v>5221</v>
      </c>
      <c r="D2886" s="557">
        <v>18</v>
      </c>
      <c r="E2886" s="418" t="s">
        <v>1457</v>
      </c>
      <c r="F2886" s="419" t="s">
        <v>1457</v>
      </c>
      <c r="G2886" s="435">
        <f>SUM(D2886)*0.4</f>
        <v>7.2</v>
      </c>
      <c r="H2886" s="442"/>
      <c r="I2886" s="435">
        <f t="shared" si="162"/>
        <v>7.2</v>
      </c>
      <c r="J2886" s="42"/>
      <c r="K2886" s="27"/>
      <c r="L2886" s="27"/>
    </row>
    <row r="2887" spans="1:12" ht="15" customHeight="1" x14ac:dyDescent="0.25">
      <c r="A2887" s="423"/>
      <c r="B2887" s="476">
        <v>6783</v>
      </c>
      <c r="C2887" s="479" t="s">
        <v>5178</v>
      </c>
      <c r="D2887" s="559">
        <v>13.9</v>
      </c>
      <c r="E2887" s="418" t="s">
        <v>1460</v>
      </c>
      <c r="F2887" s="420" t="s">
        <v>1460</v>
      </c>
      <c r="G2887" s="435">
        <f>SUM(D2887)*0.45</f>
        <v>6.2549999999999999</v>
      </c>
      <c r="H2887" s="442"/>
      <c r="I2887" s="435">
        <f t="shared" si="162"/>
        <v>6.2549999999999999</v>
      </c>
      <c r="J2887" s="42"/>
      <c r="K2887" s="27"/>
      <c r="L2887" s="27"/>
    </row>
    <row r="2888" spans="1:12" s="19" customFormat="1" ht="15" customHeight="1" x14ac:dyDescent="0.25">
      <c r="A2888" s="423"/>
      <c r="B2888" s="476">
        <v>6784</v>
      </c>
      <c r="C2888" s="479" t="s">
        <v>5179</v>
      </c>
      <c r="D2888" s="559">
        <v>13.9</v>
      </c>
      <c r="E2888" s="418" t="s">
        <v>1460</v>
      </c>
      <c r="F2888" s="420" t="s">
        <v>1460</v>
      </c>
      <c r="G2888" s="435">
        <f>SUM(D2888)*0.45</f>
        <v>6.2549999999999999</v>
      </c>
      <c r="H2888" s="442"/>
      <c r="I2888" s="435">
        <f t="shared" si="162"/>
        <v>6.2549999999999999</v>
      </c>
      <c r="J2888" s="42"/>
      <c r="K2888" s="27"/>
      <c r="L2888" s="27"/>
    </row>
    <row r="2889" spans="1:12" s="19" customFormat="1" ht="15" customHeight="1" x14ac:dyDescent="0.25">
      <c r="A2889" s="423"/>
      <c r="B2889" s="427">
        <v>6785</v>
      </c>
      <c r="C2889" s="429" t="s">
        <v>5183</v>
      </c>
      <c r="D2889" s="558">
        <v>22.5</v>
      </c>
      <c r="E2889" s="418" t="s">
        <v>1457</v>
      </c>
      <c r="F2889" s="448" t="s">
        <v>1457</v>
      </c>
      <c r="G2889" s="435">
        <f t="shared" ref="G2889:G2906" si="163">SUM(D2889)*0.4</f>
        <v>9</v>
      </c>
      <c r="H2889" s="442"/>
      <c r="I2889" s="435">
        <f t="shared" si="162"/>
        <v>9</v>
      </c>
      <c r="J2889" s="42"/>
      <c r="K2889" s="27"/>
      <c r="L2889" s="27"/>
    </row>
    <row r="2890" spans="1:12" s="19" customFormat="1" ht="15" customHeight="1" x14ac:dyDescent="0.25">
      <c r="A2890" s="423"/>
      <c r="B2890" s="427">
        <v>6786</v>
      </c>
      <c r="C2890" s="429" t="s">
        <v>5184</v>
      </c>
      <c r="D2890" s="558">
        <v>22.5</v>
      </c>
      <c r="E2890" s="418" t="s">
        <v>1457</v>
      </c>
      <c r="F2890" s="448" t="s">
        <v>1457</v>
      </c>
      <c r="G2890" s="435">
        <f t="shared" si="163"/>
        <v>9</v>
      </c>
      <c r="H2890" s="442"/>
      <c r="I2890" s="435">
        <f t="shared" si="162"/>
        <v>9</v>
      </c>
      <c r="J2890" s="42"/>
      <c r="K2890" s="27"/>
      <c r="L2890" s="27"/>
    </row>
    <row r="2891" spans="1:12" s="19" customFormat="1" ht="15" customHeight="1" x14ac:dyDescent="0.25">
      <c r="A2891" s="423"/>
      <c r="B2891" s="427">
        <v>6787</v>
      </c>
      <c r="C2891" s="429" t="s">
        <v>5185</v>
      </c>
      <c r="D2891" s="558">
        <v>22.5</v>
      </c>
      <c r="E2891" s="418" t="s">
        <v>1457</v>
      </c>
      <c r="F2891" s="448" t="s">
        <v>1457</v>
      </c>
      <c r="G2891" s="435">
        <f t="shared" si="163"/>
        <v>9</v>
      </c>
      <c r="H2891" s="442"/>
      <c r="I2891" s="435">
        <f t="shared" si="162"/>
        <v>9</v>
      </c>
      <c r="J2891" s="42"/>
      <c r="K2891" s="27"/>
      <c r="L2891" s="27"/>
    </row>
    <row r="2892" spans="1:12" s="19" customFormat="1" ht="15" customHeight="1" x14ac:dyDescent="0.25">
      <c r="A2892" s="423"/>
      <c r="B2892" s="427">
        <v>6788</v>
      </c>
      <c r="C2892" s="429" t="s">
        <v>5186</v>
      </c>
      <c r="D2892" s="558">
        <v>22.5</v>
      </c>
      <c r="E2892" s="418" t="s">
        <v>1457</v>
      </c>
      <c r="F2892" s="448" t="s">
        <v>1457</v>
      </c>
      <c r="G2892" s="435">
        <f t="shared" si="163"/>
        <v>9</v>
      </c>
      <c r="H2892" s="442"/>
      <c r="I2892" s="435">
        <f t="shared" si="162"/>
        <v>9</v>
      </c>
      <c r="J2892" s="42"/>
      <c r="K2892" s="27"/>
      <c r="L2892" s="27"/>
    </row>
    <row r="2893" spans="1:12" ht="15" customHeight="1" x14ac:dyDescent="0.25">
      <c r="A2893" s="423"/>
      <c r="B2893" s="476">
        <v>6805</v>
      </c>
      <c r="C2893" s="478" t="s">
        <v>5068</v>
      </c>
      <c r="D2893" s="560">
        <v>59</v>
      </c>
      <c r="E2893" s="418" t="s">
        <v>1457</v>
      </c>
      <c r="F2893" s="419" t="s">
        <v>1457</v>
      </c>
      <c r="G2893" s="435">
        <f t="shared" si="163"/>
        <v>23.6</v>
      </c>
      <c r="H2893" s="442"/>
      <c r="I2893" s="435">
        <f t="shared" si="162"/>
        <v>23.6</v>
      </c>
      <c r="J2893" s="42"/>
      <c r="K2893" s="27"/>
      <c r="L2893" s="27"/>
    </row>
    <row r="2894" spans="1:12" s="11" customFormat="1" ht="15" customHeight="1" x14ac:dyDescent="0.25">
      <c r="A2894" s="423"/>
      <c r="B2894" s="476">
        <v>6806</v>
      </c>
      <c r="C2894" s="478" t="s">
        <v>5069</v>
      </c>
      <c r="D2894" s="560">
        <v>59</v>
      </c>
      <c r="E2894" s="418" t="s">
        <v>1457</v>
      </c>
      <c r="F2894" s="419" t="s">
        <v>1457</v>
      </c>
      <c r="G2894" s="435">
        <f t="shared" si="163"/>
        <v>23.6</v>
      </c>
      <c r="H2894" s="442"/>
      <c r="I2894" s="435">
        <f t="shared" si="162"/>
        <v>23.6</v>
      </c>
      <c r="J2894" s="42"/>
      <c r="K2894" s="27"/>
      <c r="L2894" s="27"/>
    </row>
    <row r="2895" spans="1:12" s="11" customFormat="1" ht="15" customHeight="1" x14ac:dyDescent="0.25">
      <c r="A2895" s="423"/>
      <c r="B2895" s="427">
        <v>6807</v>
      </c>
      <c r="C2895" s="430" t="s">
        <v>5162</v>
      </c>
      <c r="D2895" s="558">
        <v>27.5</v>
      </c>
      <c r="E2895" s="418" t="s">
        <v>1457</v>
      </c>
      <c r="F2895" s="419" t="s">
        <v>1457</v>
      </c>
      <c r="G2895" s="435">
        <f t="shared" si="163"/>
        <v>11</v>
      </c>
      <c r="H2895" s="442"/>
      <c r="I2895" s="435">
        <f t="shared" si="162"/>
        <v>11</v>
      </c>
      <c r="J2895" s="42"/>
      <c r="K2895" s="27"/>
      <c r="L2895" s="27"/>
    </row>
    <row r="2896" spans="1:12" s="11" customFormat="1" ht="15" customHeight="1" x14ac:dyDescent="0.25">
      <c r="A2896" s="423"/>
      <c r="B2896" s="427">
        <v>6808</v>
      </c>
      <c r="C2896" s="430" t="s">
        <v>5163</v>
      </c>
      <c r="D2896" s="558">
        <v>27.5</v>
      </c>
      <c r="E2896" s="418" t="s">
        <v>1457</v>
      </c>
      <c r="F2896" s="419" t="s">
        <v>1457</v>
      </c>
      <c r="G2896" s="435">
        <f t="shared" si="163"/>
        <v>11</v>
      </c>
      <c r="H2896" s="442"/>
      <c r="I2896" s="435">
        <f t="shared" si="162"/>
        <v>11</v>
      </c>
      <c r="J2896" s="42"/>
      <c r="K2896" s="27"/>
      <c r="L2896" s="27"/>
    </row>
    <row r="2897" spans="1:12" s="11" customFormat="1" ht="15" customHeight="1" x14ac:dyDescent="0.25">
      <c r="A2897" s="423"/>
      <c r="B2897" s="427">
        <v>6809</v>
      </c>
      <c r="C2897" s="430" t="s">
        <v>5164</v>
      </c>
      <c r="D2897" s="558">
        <v>27.5</v>
      </c>
      <c r="E2897" s="418" t="s">
        <v>1457</v>
      </c>
      <c r="F2897" s="419" t="s">
        <v>1457</v>
      </c>
      <c r="G2897" s="435">
        <f t="shared" si="163"/>
        <v>11</v>
      </c>
      <c r="H2897" s="442"/>
      <c r="I2897" s="435">
        <f t="shared" si="162"/>
        <v>11</v>
      </c>
      <c r="J2897" s="42"/>
      <c r="K2897" s="27"/>
      <c r="L2897" s="27"/>
    </row>
    <row r="2898" spans="1:12" s="11" customFormat="1" ht="15" customHeight="1" x14ac:dyDescent="0.25">
      <c r="A2898" s="423"/>
      <c r="B2898" s="427">
        <v>6810</v>
      </c>
      <c r="C2898" s="430" t="s">
        <v>5168</v>
      </c>
      <c r="D2898" s="558">
        <v>44</v>
      </c>
      <c r="E2898" s="418" t="s">
        <v>1457</v>
      </c>
      <c r="F2898" s="419" t="s">
        <v>1457</v>
      </c>
      <c r="G2898" s="435">
        <f t="shared" si="163"/>
        <v>17.600000000000001</v>
      </c>
      <c r="H2898" s="442"/>
      <c r="I2898" s="435">
        <f t="shared" si="162"/>
        <v>17.600000000000001</v>
      </c>
      <c r="J2898" s="6"/>
      <c r="K2898" s="27"/>
      <c r="L2898" s="27"/>
    </row>
    <row r="2899" spans="1:12" s="11" customFormat="1" ht="15" customHeight="1" x14ac:dyDescent="0.25">
      <c r="A2899" s="423"/>
      <c r="B2899" s="427">
        <v>6811</v>
      </c>
      <c r="C2899" s="430" t="s">
        <v>5169</v>
      </c>
      <c r="D2899" s="558">
        <v>44</v>
      </c>
      <c r="E2899" s="418" t="s">
        <v>1457</v>
      </c>
      <c r="F2899" s="419" t="s">
        <v>1457</v>
      </c>
      <c r="G2899" s="435">
        <f t="shared" si="163"/>
        <v>17.600000000000001</v>
      </c>
      <c r="H2899" s="442"/>
      <c r="I2899" s="435">
        <f t="shared" si="162"/>
        <v>17.600000000000001</v>
      </c>
      <c r="J2899" s="6"/>
      <c r="K2899" s="27"/>
      <c r="L2899" s="27"/>
    </row>
    <row r="2900" spans="1:12" s="11" customFormat="1" ht="15" customHeight="1" x14ac:dyDescent="0.25">
      <c r="A2900" s="423"/>
      <c r="B2900" s="427">
        <v>6812</v>
      </c>
      <c r="C2900" s="430" t="s">
        <v>5170</v>
      </c>
      <c r="D2900" s="558">
        <v>44</v>
      </c>
      <c r="E2900" s="418" t="s">
        <v>1457</v>
      </c>
      <c r="F2900" s="419" t="s">
        <v>1457</v>
      </c>
      <c r="G2900" s="435">
        <f t="shared" si="163"/>
        <v>17.600000000000001</v>
      </c>
      <c r="H2900" s="442"/>
      <c r="I2900" s="435">
        <f t="shared" si="162"/>
        <v>17.600000000000001</v>
      </c>
      <c r="J2900" s="6"/>
      <c r="K2900" s="27"/>
      <c r="L2900" s="27"/>
    </row>
    <row r="2901" spans="1:12" s="11" customFormat="1" ht="15" customHeight="1" x14ac:dyDescent="0.25">
      <c r="A2901" s="423"/>
      <c r="B2901" s="427">
        <v>6813</v>
      </c>
      <c r="C2901" s="430" t="s">
        <v>5165</v>
      </c>
      <c r="D2901" s="558">
        <v>27.5</v>
      </c>
      <c r="E2901" s="418" t="s">
        <v>1457</v>
      </c>
      <c r="F2901" s="419" t="s">
        <v>1457</v>
      </c>
      <c r="G2901" s="435">
        <f t="shared" si="163"/>
        <v>11</v>
      </c>
      <c r="H2901" s="442"/>
      <c r="I2901" s="435">
        <f t="shared" si="162"/>
        <v>11</v>
      </c>
      <c r="J2901" s="6"/>
      <c r="K2901" s="27"/>
      <c r="L2901" s="27"/>
    </row>
    <row r="2902" spans="1:12" s="11" customFormat="1" ht="15" customHeight="1" x14ac:dyDescent="0.25">
      <c r="A2902" s="423"/>
      <c r="B2902" s="427">
        <v>6814</v>
      </c>
      <c r="C2902" s="430" t="s">
        <v>5166</v>
      </c>
      <c r="D2902" s="558">
        <v>27.5</v>
      </c>
      <c r="E2902" s="418" t="s">
        <v>1457</v>
      </c>
      <c r="F2902" s="419" t="s">
        <v>1457</v>
      </c>
      <c r="G2902" s="435">
        <f t="shared" si="163"/>
        <v>11</v>
      </c>
      <c r="H2902" s="442"/>
      <c r="I2902" s="435">
        <f t="shared" si="162"/>
        <v>11</v>
      </c>
      <c r="J2902" s="6"/>
      <c r="K2902" s="27"/>
      <c r="L2902" s="27"/>
    </row>
    <row r="2903" spans="1:12" s="11" customFormat="1" ht="15" customHeight="1" x14ac:dyDescent="0.25">
      <c r="A2903" s="423"/>
      <c r="B2903" s="427">
        <v>6815</v>
      </c>
      <c r="C2903" s="430" t="s">
        <v>5167</v>
      </c>
      <c r="D2903" s="558">
        <v>27.5</v>
      </c>
      <c r="E2903" s="418" t="s">
        <v>1457</v>
      </c>
      <c r="F2903" s="419" t="s">
        <v>1457</v>
      </c>
      <c r="G2903" s="435">
        <f t="shared" si="163"/>
        <v>11</v>
      </c>
      <c r="H2903" s="442"/>
      <c r="I2903" s="435">
        <f t="shared" si="162"/>
        <v>11</v>
      </c>
      <c r="J2903" s="6"/>
      <c r="K2903" s="27"/>
      <c r="L2903" s="27"/>
    </row>
    <row r="2904" spans="1:12" s="11" customFormat="1" ht="15" customHeight="1" x14ac:dyDescent="0.25">
      <c r="A2904" s="423"/>
      <c r="B2904" s="427">
        <v>6816</v>
      </c>
      <c r="C2904" s="430" t="s">
        <v>5171</v>
      </c>
      <c r="D2904" s="558">
        <v>44</v>
      </c>
      <c r="E2904" s="418" t="s">
        <v>1457</v>
      </c>
      <c r="F2904" s="419" t="s">
        <v>1457</v>
      </c>
      <c r="G2904" s="435">
        <f t="shared" si="163"/>
        <v>17.600000000000001</v>
      </c>
      <c r="H2904" s="442"/>
      <c r="I2904" s="435">
        <f t="shared" si="162"/>
        <v>17.600000000000001</v>
      </c>
      <c r="J2904" s="6"/>
      <c r="K2904" s="27"/>
      <c r="L2904" s="27"/>
    </row>
    <row r="2905" spans="1:12" s="11" customFormat="1" ht="15" customHeight="1" x14ac:dyDescent="0.25">
      <c r="A2905" s="423"/>
      <c r="B2905" s="427">
        <v>6817</v>
      </c>
      <c r="C2905" s="430" t="s">
        <v>5172</v>
      </c>
      <c r="D2905" s="558">
        <v>44</v>
      </c>
      <c r="E2905" s="418" t="s">
        <v>1457</v>
      </c>
      <c r="F2905" s="419" t="s">
        <v>1457</v>
      </c>
      <c r="G2905" s="435">
        <f t="shared" si="163"/>
        <v>17.600000000000001</v>
      </c>
      <c r="H2905" s="442"/>
      <c r="I2905" s="435">
        <f t="shared" si="162"/>
        <v>17.600000000000001</v>
      </c>
      <c r="J2905" s="6"/>
      <c r="K2905" s="27"/>
      <c r="L2905" s="27"/>
    </row>
    <row r="2906" spans="1:12" s="11" customFormat="1" ht="15" customHeight="1" x14ac:dyDescent="0.25">
      <c r="A2906" s="423"/>
      <c r="B2906" s="427">
        <v>6818</v>
      </c>
      <c r="C2906" s="430" t="s">
        <v>5173</v>
      </c>
      <c r="D2906" s="558">
        <v>44</v>
      </c>
      <c r="E2906" s="418" t="s">
        <v>1457</v>
      </c>
      <c r="F2906" s="419" t="s">
        <v>1457</v>
      </c>
      <c r="G2906" s="435">
        <f t="shared" si="163"/>
        <v>17.600000000000001</v>
      </c>
      <c r="H2906" s="442"/>
      <c r="I2906" s="435">
        <f t="shared" si="162"/>
        <v>17.600000000000001</v>
      </c>
      <c r="J2906" s="6"/>
      <c r="K2906" s="27"/>
      <c r="L2906" s="27"/>
    </row>
    <row r="2907" spans="1:12" s="11" customFormat="1" ht="15" customHeight="1" x14ac:dyDescent="0.25">
      <c r="A2907" s="423"/>
      <c r="B2907" s="476">
        <v>6819</v>
      </c>
      <c r="C2907" s="479" t="s">
        <v>5072</v>
      </c>
      <c r="D2907" s="559">
        <v>23.9</v>
      </c>
      <c r="E2907" s="418" t="s">
        <v>1460</v>
      </c>
      <c r="F2907" s="420" t="s">
        <v>1460</v>
      </c>
      <c r="G2907" s="435">
        <f>SUM(D2907)*0.45</f>
        <v>10.754999999999999</v>
      </c>
      <c r="H2907" s="442"/>
      <c r="I2907" s="435">
        <f t="shared" si="162"/>
        <v>10.754999999999999</v>
      </c>
      <c r="J2907" s="6"/>
      <c r="K2907" s="27"/>
      <c r="L2907" s="27"/>
    </row>
    <row r="2908" spans="1:12" s="11" customFormat="1" ht="15" customHeight="1" x14ac:dyDescent="0.25">
      <c r="A2908" s="423"/>
      <c r="B2908" s="427">
        <v>6820</v>
      </c>
      <c r="C2908" s="430" t="s">
        <v>4409</v>
      </c>
      <c r="D2908" s="558">
        <v>42.588000000000001</v>
      </c>
      <c r="E2908" s="418" t="s">
        <v>1457</v>
      </c>
      <c r="F2908" s="419" t="s">
        <v>1457</v>
      </c>
      <c r="G2908" s="435">
        <f t="shared" ref="G2908:G2928" si="164">SUM(D2908)*0.4</f>
        <v>17.0352</v>
      </c>
      <c r="H2908" s="442"/>
      <c r="I2908" s="435">
        <f t="shared" si="162"/>
        <v>17.0352</v>
      </c>
      <c r="J2908" s="6"/>
      <c r="K2908" s="27"/>
      <c r="L2908" s="27"/>
    </row>
    <row r="2909" spans="1:12" s="11" customFormat="1" ht="15" customHeight="1" x14ac:dyDescent="0.25">
      <c r="A2909" s="423"/>
      <c r="B2909" s="476">
        <v>6821</v>
      </c>
      <c r="C2909" s="479" t="s">
        <v>5140</v>
      </c>
      <c r="D2909" s="557">
        <v>49.9</v>
      </c>
      <c r="E2909" s="418" t="s">
        <v>1457</v>
      </c>
      <c r="F2909" s="419" t="s">
        <v>1457</v>
      </c>
      <c r="G2909" s="435">
        <f t="shared" si="164"/>
        <v>19.96</v>
      </c>
      <c r="H2909" s="442"/>
      <c r="I2909" s="435">
        <f t="shared" si="162"/>
        <v>19.96</v>
      </c>
      <c r="J2909" s="6"/>
      <c r="K2909" s="27"/>
      <c r="L2909" s="27"/>
    </row>
    <row r="2910" spans="1:12" s="11" customFormat="1" ht="15" customHeight="1" x14ac:dyDescent="0.25">
      <c r="A2910" s="423"/>
      <c r="B2910" s="427">
        <v>6828</v>
      </c>
      <c r="C2910" s="432" t="s">
        <v>5744</v>
      </c>
      <c r="D2910" s="558">
        <v>77</v>
      </c>
      <c r="E2910" s="418" t="s">
        <v>1457</v>
      </c>
      <c r="F2910" s="419" t="s">
        <v>1457</v>
      </c>
      <c r="G2910" s="435">
        <f t="shared" si="164"/>
        <v>30.8</v>
      </c>
      <c r="H2910" s="442"/>
      <c r="I2910" s="435">
        <f t="shared" si="162"/>
        <v>30.8</v>
      </c>
      <c r="J2910" s="6"/>
      <c r="K2910" s="27"/>
      <c r="L2910" s="27"/>
    </row>
    <row r="2911" spans="1:12" s="11" customFormat="1" ht="15" customHeight="1" x14ac:dyDescent="0.25">
      <c r="A2911" s="423"/>
      <c r="B2911" s="427">
        <v>6829</v>
      </c>
      <c r="C2911" s="432" t="s">
        <v>5745</v>
      </c>
      <c r="D2911" s="558">
        <v>77</v>
      </c>
      <c r="E2911" s="418" t="s">
        <v>1457</v>
      </c>
      <c r="F2911" s="419" t="s">
        <v>1457</v>
      </c>
      <c r="G2911" s="435">
        <f t="shared" si="164"/>
        <v>30.8</v>
      </c>
      <c r="H2911" s="442"/>
      <c r="I2911" s="435">
        <f t="shared" si="162"/>
        <v>30.8</v>
      </c>
      <c r="J2911" s="6"/>
      <c r="K2911" s="27"/>
      <c r="L2911" s="27"/>
    </row>
    <row r="2912" spans="1:12" s="11" customFormat="1" ht="15" customHeight="1" x14ac:dyDescent="0.25">
      <c r="A2912" s="423"/>
      <c r="B2912" s="427">
        <v>6830</v>
      </c>
      <c r="C2912" s="432" t="s">
        <v>5746</v>
      </c>
      <c r="D2912" s="558">
        <v>77</v>
      </c>
      <c r="E2912" s="418" t="s">
        <v>1457</v>
      </c>
      <c r="F2912" s="419" t="s">
        <v>1457</v>
      </c>
      <c r="G2912" s="435">
        <f t="shared" si="164"/>
        <v>30.8</v>
      </c>
      <c r="H2912" s="442"/>
      <c r="I2912" s="435">
        <f t="shared" si="162"/>
        <v>30.8</v>
      </c>
      <c r="J2912" s="39"/>
      <c r="K2912" s="27"/>
      <c r="L2912" s="27"/>
    </row>
    <row r="2913" spans="1:12" s="11" customFormat="1" ht="15" customHeight="1" x14ac:dyDescent="0.25">
      <c r="A2913" s="423"/>
      <c r="B2913" s="427">
        <v>6831</v>
      </c>
      <c r="C2913" s="432" t="s">
        <v>5747</v>
      </c>
      <c r="D2913" s="558">
        <v>77</v>
      </c>
      <c r="E2913" s="418" t="s">
        <v>1457</v>
      </c>
      <c r="F2913" s="419" t="s">
        <v>1457</v>
      </c>
      <c r="G2913" s="435">
        <f t="shared" si="164"/>
        <v>30.8</v>
      </c>
      <c r="H2913" s="442"/>
      <c r="I2913" s="435">
        <f t="shared" si="162"/>
        <v>30.8</v>
      </c>
      <c r="J2913" s="42"/>
      <c r="K2913" s="27"/>
      <c r="L2913" s="27"/>
    </row>
    <row r="2914" spans="1:12" s="11" customFormat="1" ht="15" customHeight="1" x14ac:dyDescent="0.25">
      <c r="A2914" s="423"/>
      <c r="B2914" s="427">
        <v>6832</v>
      </c>
      <c r="C2914" s="432" t="s">
        <v>5748</v>
      </c>
      <c r="D2914" s="558">
        <v>49</v>
      </c>
      <c r="E2914" s="418" t="s">
        <v>1457</v>
      </c>
      <c r="F2914" s="419" t="s">
        <v>1457</v>
      </c>
      <c r="G2914" s="435">
        <f t="shared" si="164"/>
        <v>19.600000000000001</v>
      </c>
      <c r="H2914" s="442"/>
      <c r="I2914" s="435">
        <f t="shared" si="162"/>
        <v>19.600000000000001</v>
      </c>
      <c r="J2914" s="42"/>
      <c r="K2914" s="27"/>
      <c r="L2914" s="27"/>
    </row>
    <row r="2915" spans="1:12" s="11" customFormat="1" ht="15" customHeight="1" x14ac:dyDescent="0.25">
      <c r="A2915" s="423"/>
      <c r="B2915" s="427">
        <v>6833</v>
      </c>
      <c r="C2915" s="432" t="s">
        <v>5749</v>
      </c>
      <c r="D2915" s="558">
        <v>49</v>
      </c>
      <c r="E2915" s="418" t="s">
        <v>1457</v>
      </c>
      <c r="F2915" s="419" t="s">
        <v>1457</v>
      </c>
      <c r="G2915" s="435">
        <f t="shared" si="164"/>
        <v>19.600000000000001</v>
      </c>
      <c r="H2915" s="442"/>
      <c r="I2915" s="435">
        <f t="shared" si="162"/>
        <v>19.600000000000001</v>
      </c>
      <c r="J2915" s="42"/>
      <c r="K2915" s="27"/>
      <c r="L2915" s="27"/>
    </row>
    <row r="2916" spans="1:12" s="11" customFormat="1" ht="15" customHeight="1" x14ac:dyDescent="0.25">
      <c r="A2916" s="423"/>
      <c r="B2916" s="427">
        <v>6834</v>
      </c>
      <c r="C2916" s="432" t="s">
        <v>5750</v>
      </c>
      <c r="D2916" s="558">
        <v>49</v>
      </c>
      <c r="E2916" s="418" t="s">
        <v>1457</v>
      </c>
      <c r="F2916" s="419" t="s">
        <v>1457</v>
      </c>
      <c r="G2916" s="435">
        <f t="shared" si="164"/>
        <v>19.600000000000001</v>
      </c>
      <c r="H2916" s="442"/>
      <c r="I2916" s="435">
        <f t="shared" si="162"/>
        <v>19.600000000000001</v>
      </c>
      <c r="J2916" s="42"/>
      <c r="K2916" s="27"/>
      <c r="L2916" s="27"/>
    </row>
    <row r="2917" spans="1:12" s="11" customFormat="1" ht="15" customHeight="1" x14ac:dyDescent="0.25">
      <c r="A2917" s="423"/>
      <c r="B2917" s="427">
        <v>6835</v>
      </c>
      <c r="C2917" s="432" t="s">
        <v>5751</v>
      </c>
      <c r="D2917" s="558">
        <v>49</v>
      </c>
      <c r="E2917" s="418" t="s">
        <v>1457</v>
      </c>
      <c r="F2917" s="419" t="s">
        <v>1457</v>
      </c>
      <c r="G2917" s="435">
        <f t="shared" si="164"/>
        <v>19.600000000000001</v>
      </c>
      <c r="H2917" s="442"/>
      <c r="I2917" s="435">
        <f t="shared" si="162"/>
        <v>19.600000000000001</v>
      </c>
      <c r="J2917" s="42"/>
      <c r="K2917" s="27"/>
      <c r="L2917" s="27"/>
    </row>
    <row r="2918" spans="1:12" s="11" customFormat="1" ht="15" customHeight="1" x14ac:dyDescent="0.25">
      <c r="A2918" s="423"/>
      <c r="B2918" s="427">
        <v>6836</v>
      </c>
      <c r="C2918" s="432" t="s">
        <v>5752</v>
      </c>
      <c r="D2918" s="558">
        <v>69</v>
      </c>
      <c r="E2918" s="418" t="s">
        <v>1457</v>
      </c>
      <c r="F2918" s="419" t="s">
        <v>1457</v>
      </c>
      <c r="G2918" s="435">
        <f t="shared" si="164"/>
        <v>27.6</v>
      </c>
      <c r="H2918" s="442"/>
      <c r="I2918" s="435">
        <f t="shared" si="162"/>
        <v>27.6</v>
      </c>
      <c r="J2918" s="42"/>
      <c r="K2918" s="27"/>
      <c r="L2918" s="27"/>
    </row>
    <row r="2919" spans="1:12" s="11" customFormat="1" ht="15" customHeight="1" x14ac:dyDescent="0.25">
      <c r="A2919" s="423"/>
      <c r="B2919" s="427">
        <v>6837</v>
      </c>
      <c r="C2919" s="432" t="s">
        <v>5753</v>
      </c>
      <c r="D2919" s="558">
        <v>69</v>
      </c>
      <c r="E2919" s="418" t="s">
        <v>1457</v>
      </c>
      <c r="F2919" s="419" t="s">
        <v>1457</v>
      </c>
      <c r="G2919" s="435">
        <f t="shared" si="164"/>
        <v>27.6</v>
      </c>
      <c r="H2919" s="442"/>
      <c r="I2919" s="435">
        <f t="shared" si="162"/>
        <v>27.6</v>
      </c>
      <c r="J2919" s="42"/>
      <c r="K2919" s="27"/>
      <c r="L2919" s="27"/>
    </row>
    <row r="2920" spans="1:12" s="11" customFormat="1" ht="15" customHeight="1" x14ac:dyDescent="0.25">
      <c r="A2920" s="423"/>
      <c r="B2920" s="427">
        <v>6838</v>
      </c>
      <c r="C2920" s="432" t="s">
        <v>5754</v>
      </c>
      <c r="D2920" s="558">
        <v>69</v>
      </c>
      <c r="E2920" s="418" t="s">
        <v>1457</v>
      </c>
      <c r="F2920" s="419" t="s">
        <v>1457</v>
      </c>
      <c r="G2920" s="435">
        <f t="shared" si="164"/>
        <v>27.6</v>
      </c>
      <c r="H2920" s="442"/>
      <c r="I2920" s="435">
        <f t="shared" si="162"/>
        <v>27.6</v>
      </c>
      <c r="J2920" s="42"/>
      <c r="K2920" s="27"/>
      <c r="L2920" s="27"/>
    </row>
    <row r="2921" spans="1:12" s="11" customFormat="1" ht="15" customHeight="1" x14ac:dyDescent="0.25">
      <c r="A2921" s="423"/>
      <c r="B2921" s="427">
        <v>6839</v>
      </c>
      <c r="C2921" s="432" t="s">
        <v>5755</v>
      </c>
      <c r="D2921" s="558">
        <v>69</v>
      </c>
      <c r="E2921" s="418" t="s">
        <v>1457</v>
      </c>
      <c r="F2921" s="419" t="s">
        <v>1457</v>
      </c>
      <c r="G2921" s="435">
        <f t="shared" si="164"/>
        <v>27.6</v>
      </c>
      <c r="H2921" s="442"/>
      <c r="I2921" s="435">
        <f t="shared" si="162"/>
        <v>27.6</v>
      </c>
      <c r="J2921" s="42"/>
      <c r="K2921" s="27"/>
      <c r="L2921" s="27"/>
    </row>
    <row r="2922" spans="1:12" s="11" customFormat="1" ht="15" customHeight="1" x14ac:dyDescent="0.25">
      <c r="A2922" s="423"/>
      <c r="B2922" s="427">
        <v>6840</v>
      </c>
      <c r="C2922" s="432" t="s">
        <v>5756</v>
      </c>
      <c r="D2922" s="558">
        <v>63.9</v>
      </c>
      <c r="E2922" s="418" t="s">
        <v>1457</v>
      </c>
      <c r="F2922" s="419" t="s">
        <v>1457</v>
      </c>
      <c r="G2922" s="435">
        <f t="shared" si="164"/>
        <v>25.560000000000002</v>
      </c>
      <c r="H2922" s="442"/>
      <c r="I2922" s="435">
        <f t="shared" si="162"/>
        <v>25.560000000000002</v>
      </c>
      <c r="J2922" s="42"/>
      <c r="K2922" s="27"/>
      <c r="L2922" s="27"/>
    </row>
    <row r="2923" spans="1:12" s="11" customFormat="1" ht="15" customHeight="1" x14ac:dyDescent="0.25">
      <c r="A2923" s="423"/>
      <c r="B2923" s="427">
        <v>6841</v>
      </c>
      <c r="C2923" s="432" t="s">
        <v>5757</v>
      </c>
      <c r="D2923" s="558">
        <v>63.9</v>
      </c>
      <c r="E2923" s="418" t="s">
        <v>1457</v>
      </c>
      <c r="F2923" s="419" t="s">
        <v>1457</v>
      </c>
      <c r="G2923" s="435">
        <f t="shared" si="164"/>
        <v>25.560000000000002</v>
      </c>
      <c r="H2923" s="442"/>
      <c r="I2923" s="435">
        <f t="shared" si="162"/>
        <v>25.560000000000002</v>
      </c>
      <c r="J2923" s="42"/>
      <c r="K2923" s="27"/>
      <c r="L2923" s="27"/>
    </row>
    <row r="2924" spans="1:12" s="11" customFormat="1" ht="15" customHeight="1" x14ac:dyDescent="0.25">
      <c r="A2924" s="423"/>
      <c r="B2924" s="427">
        <v>6842</v>
      </c>
      <c r="C2924" s="432" t="s">
        <v>5758</v>
      </c>
      <c r="D2924" s="558">
        <v>63.9</v>
      </c>
      <c r="E2924" s="418" t="s">
        <v>1457</v>
      </c>
      <c r="F2924" s="419" t="s">
        <v>1457</v>
      </c>
      <c r="G2924" s="435">
        <f t="shared" si="164"/>
        <v>25.560000000000002</v>
      </c>
      <c r="H2924" s="442"/>
      <c r="I2924" s="435">
        <f t="shared" si="162"/>
        <v>25.560000000000002</v>
      </c>
      <c r="J2924" s="42"/>
      <c r="K2924" s="27"/>
      <c r="L2924" s="27"/>
    </row>
    <row r="2925" spans="1:12" s="11" customFormat="1" ht="15" customHeight="1" x14ac:dyDescent="0.25">
      <c r="A2925" s="423"/>
      <c r="B2925" s="427">
        <v>6843</v>
      </c>
      <c r="C2925" s="432" t="s">
        <v>5759</v>
      </c>
      <c r="D2925" s="558">
        <v>63.9</v>
      </c>
      <c r="E2925" s="418" t="s">
        <v>1457</v>
      </c>
      <c r="F2925" s="419" t="s">
        <v>1457</v>
      </c>
      <c r="G2925" s="435">
        <f t="shared" si="164"/>
        <v>25.560000000000002</v>
      </c>
      <c r="H2925" s="442"/>
      <c r="I2925" s="435">
        <f t="shared" si="162"/>
        <v>25.560000000000002</v>
      </c>
      <c r="J2925" s="42"/>
      <c r="K2925" s="27"/>
      <c r="L2925" s="27"/>
    </row>
    <row r="2926" spans="1:12" ht="15" customHeight="1" x14ac:dyDescent="0.25">
      <c r="A2926" s="423"/>
      <c r="B2926" s="476">
        <v>6844</v>
      </c>
      <c r="C2926" s="478" t="s">
        <v>5145</v>
      </c>
      <c r="D2926" s="560">
        <v>65</v>
      </c>
      <c r="E2926" s="418" t="s">
        <v>1457</v>
      </c>
      <c r="F2926" s="419" t="s">
        <v>1457</v>
      </c>
      <c r="G2926" s="435">
        <f t="shared" si="164"/>
        <v>26</v>
      </c>
      <c r="H2926" s="442"/>
      <c r="I2926" s="435">
        <f t="shared" si="162"/>
        <v>26</v>
      </c>
      <c r="J2926" s="42"/>
      <c r="K2926" s="27"/>
      <c r="L2926" s="27"/>
    </row>
    <row r="2927" spans="1:12" ht="15" customHeight="1" x14ac:dyDescent="0.25">
      <c r="A2927" s="423"/>
      <c r="B2927" s="476">
        <v>6849</v>
      </c>
      <c r="C2927" s="478" t="s">
        <v>5146</v>
      </c>
      <c r="D2927" s="560">
        <v>65</v>
      </c>
      <c r="E2927" s="418" t="s">
        <v>1457</v>
      </c>
      <c r="F2927" s="419" t="s">
        <v>1457</v>
      </c>
      <c r="G2927" s="435">
        <f t="shared" si="164"/>
        <v>26</v>
      </c>
      <c r="H2927" s="442"/>
      <c r="I2927" s="435">
        <f t="shared" si="162"/>
        <v>26</v>
      </c>
      <c r="J2927" s="42"/>
      <c r="K2927" s="27"/>
      <c r="L2927" s="27"/>
    </row>
    <row r="2928" spans="1:12" ht="15" customHeight="1" x14ac:dyDescent="0.25">
      <c r="A2928" s="423"/>
      <c r="B2928" s="476">
        <v>6850</v>
      </c>
      <c r="C2928" s="478" t="s">
        <v>5147</v>
      </c>
      <c r="D2928" s="560">
        <v>65</v>
      </c>
      <c r="E2928" s="418" t="s">
        <v>1457</v>
      </c>
      <c r="F2928" s="419" t="s">
        <v>1457</v>
      </c>
      <c r="G2928" s="435">
        <f t="shared" si="164"/>
        <v>26</v>
      </c>
      <c r="H2928" s="442"/>
      <c r="I2928" s="435">
        <f t="shared" si="162"/>
        <v>26</v>
      </c>
      <c r="J2928" s="42"/>
      <c r="K2928" s="27"/>
      <c r="L2928" s="27"/>
    </row>
    <row r="2929" spans="1:12" ht="15" customHeight="1" x14ac:dyDescent="0.25">
      <c r="A2929" s="450" t="s">
        <v>6588</v>
      </c>
      <c r="B2929" s="426">
        <v>6868</v>
      </c>
      <c r="C2929" s="428" t="s">
        <v>7059</v>
      </c>
      <c r="D2929" s="558">
        <v>19.899999999999999</v>
      </c>
      <c r="E2929" s="418" t="s">
        <v>1457</v>
      </c>
      <c r="F2929" s="419" t="s">
        <v>1457</v>
      </c>
      <c r="G2929" s="435">
        <f t="shared" ref="G2929:G2936" si="165">SUM(D2929)*0.4*10</f>
        <v>79.599999999999994</v>
      </c>
      <c r="H2929" s="442"/>
      <c r="I2929" s="435">
        <f t="shared" si="162"/>
        <v>79.599999999999994</v>
      </c>
      <c r="J2929" s="39"/>
      <c r="K2929" s="27"/>
      <c r="L2929" s="27"/>
    </row>
    <row r="2930" spans="1:12" ht="15" customHeight="1" x14ac:dyDescent="0.25">
      <c r="A2930" s="450" t="s">
        <v>6588</v>
      </c>
      <c r="B2930" s="426">
        <v>6869</v>
      </c>
      <c r="C2930" s="428" t="s">
        <v>7060</v>
      </c>
      <c r="D2930" s="558">
        <v>19.899999999999999</v>
      </c>
      <c r="E2930" s="418" t="s">
        <v>1457</v>
      </c>
      <c r="F2930" s="419" t="s">
        <v>1457</v>
      </c>
      <c r="G2930" s="435">
        <f t="shared" si="165"/>
        <v>79.599999999999994</v>
      </c>
      <c r="H2930" s="442"/>
      <c r="I2930" s="435">
        <f t="shared" si="162"/>
        <v>79.599999999999994</v>
      </c>
      <c r="J2930" s="39"/>
      <c r="K2930" s="27"/>
      <c r="L2930" s="27"/>
    </row>
    <row r="2931" spans="1:12" ht="15" customHeight="1" x14ac:dyDescent="0.25">
      <c r="A2931" s="450" t="s">
        <v>6588</v>
      </c>
      <c r="B2931" s="426">
        <v>6870</v>
      </c>
      <c r="C2931" s="428" t="s">
        <v>7061</v>
      </c>
      <c r="D2931" s="558">
        <v>19.899999999999999</v>
      </c>
      <c r="E2931" s="418" t="s">
        <v>1457</v>
      </c>
      <c r="F2931" s="419" t="s">
        <v>1457</v>
      </c>
      <c r="G2931" s="435">
        <f t="shared" si="165"/>
        <v>79.599999999999994</v>
      </c>
      <c r="H2931" s="442"/>
      <c r="I2931" s="435">
        <f t="shared" si="162"/>
        <v>79.599999999999994</v>
      </c>
      <c r="K2931" s="27"/>
      <c r="L2931" s="27"/>
    </row>
    <row r="2932" spans="1:12" ht="15" customHeight="1" x14ac:dyDescent="0.25">
      <c r="A2932" s="450" t="s">
        <v>6588</v>
      </c>
      <c r="B2932" s="426">
        <v>6871</v>
      </c>
      <c r="C2932" s="428" t="s">
        <v>7062</v>
      </c>
      <c r="D2932" s="558">
        <v>19.899999999999999</v>
      </c>
      <c r="E2932" s="418" t="s">
        <v>1457</v>
      </c>
      <c r="F2932" s="419" t="s">
        <v>1457</v>
      </c>
      <c r="G2932" s="435">
        <f t="shared" si="165"/>
        <v>79.599999999999994</v>
      </c>
      <c r="H2932" s="442"/>
      <c r="I2932" s="435">
        <f t="shared" si="162"/>
        <v>79.599999999999994</v>
      </c>
      <c r="K2932" s="27"/>
      <c r="L2932" s="27"/>
    </row>
    <row r="2933" spans="1:12" ht="15" customHeight="1" x14ac:dyDescent="0.25">
      <c r="A2933" s="450" t="s">
        <v>6588</v>
      </c>
      <c r="B2933" s="426">
        <v>6872</v>
      </c>
      <c r="C2933" s="428" t="s">
        <v>7063</v>
      </c>
      <c r="D2933" s="558">
        <v>19.899999999999999</v>
      </c>
      <c r="E2933" s="418" t="s">
        <v>1457</v>
      </c>
      <c r="F2933" s="419" t="s">
        <v>1457</v>
      </c>
      <c r="G2933" s="435">
        <f t="shared" si="165"/>
        <v>79.599999999999994</v>
      </c>
      <c r="H2933" s="442"/>
      <c r="I2933" s="435">
        <f t="shared" si="162"/>
        <v>79.599999999999994</v>
      </c>
      <c r="K2933" s="27"/>
      <c r="L2933" s="27"/>
    </row>
    <row r="2934" spans="1:12" ht="15" customHeight="1" x14ac:dyDescent="0.25">
      <c r="A2934" s="450" t="s">
        <v>6588</v>
      </c>
      <c r="B2934" s="426">
        <v>6873</v>
      </c>
      <c r="C2934" s="428" t="s">
        <v>7064</v>
      </c>
      <c r="D2934" s="558">
        <v>19.899999999999999</v>
      </c>
      <c r="E2934" s="418" t="s">
        <v>1457</v>
      </c>
      <c r="F2934" s="419" t="s">
        <v>1457</v>
      </c>
      <c r="G2934" s="435">
        <f t="shared" si="165"/>
        <v>79.599999999999994</v>
      </c>
      <c r="H2934" s="442"/>
      <c r="I2934" s="435">
        <f t="shared" si="162"/>
        <v>79.599999999999994</v>
      </c>
      <c r="K2934" s="27"/>
      <c r="L2934" s="27"/>
    </row>
    <row r="2935" spans="1:12" ht="15" customHeight="1" x14ac:dyDescent="0.25">
      <c r="A2935" s="450" t="s">
        <v>6588</v>
      </c>
      <c r="B2935" s="426">
        <v>6874</v>
      </c>
      <c r="C2935" s="428" t="s">
        <v>7065</v>
      </c>
      <c r="D2935" s="558">
        <v>19.899999999999999</v>
      </c>
      <c r="E2935" s="418" t="s">
        <v>1457</v>
      </c>
      <c r="F2935" s="419" t="s">
        <v>1457</v>
      </c>
      <c r="G2935" s="435">
        <f t="shared" si="165"/>
        <v>79.599999999999994</v>
      </c>
      <c r="H2935" s="442"/>
      <c r="I2935" s="435">
        <f t="shared" si="162"/>
        <v>79.599999999999994</v>
      </c>
      <c r="K2935" s="27"/>
      <c r="L2935" s="27"/>
    </row>
    <row r="2936" spans="1:12" ht="15" customHeight="1" x14ac:dyDescent="0.25">
      <c r="A2936" s="450" t="s">
        <v>6588</v>
      </c>
      <c r="B2936" s="426">
        <v>6875</v>
      </c>
      <c r="C2936" s="428" t="s">
        <v>7066</v>
      </c>
      <c r="D2936" s="558">
        <v>21.9</v>
      </c>
      <c r="E2936" s="418" t="s">
        <v>1457</v>
      </c>
      <c r="F2936" s="419" t="s">
        <v>1457</v>
      </c>
      <c r="G2936" s="435">
        <f t="shared" si="165"/>
        <v>87.6</v>
      </c>
      <c r="H2936" s="442"/>
      <c r="I2936" s="435">
        <f t="shared" si="162"/>
        <v>87.6</v>
      </c>
      <c r="K2936" s="27"/>
      <c r="L2936" s="27"/>
    </row>
    <row r="2937" spans="1:12" s="25" customFormat="1" ht="15" customHeight="1" x14ac:dyDescent="0.25">
      <c r="A2937" s="453" t="s">
        <v>6589</v>
      </c>
      <c r="B2937" s="426">
        <v>6876</v>
      </c>
      <c r="C2937" s="428" t="s">
        <v>7067</v>
      </c>
      <c r="D2937" s="558">
        <v>35.5</v>
      </c>
      <c r="E2937" s="418" t="s">
        <v>1457</v>
      </c>
      <c r="F2937" s="419" t="s">
        <v>1457</v>
      </c>
      <c r="G2937" s="435">
        <f>SUM(D2937)*0.4*5</f>
        <v>71</v>
      </c>
      <c r="H2937" s="442"/>
      <c r="I2937" s="435">
        <f t="shared" si="162"/>
        <v>71</v>
      </c>
      <c r="J2937" s="6"/>
      <c r="K2937" s="27"/>
      <c r="L2937" s="27"/>
    </row>
    <row r="2938" spans="1:12" ht="15" customHeight="1" x14ac:dyDescent="0.25">
      <c r="A2938" s="423"/>
      <c r="B2938" s="473">
        <v>6877</v>
      </c>
      <c r="C2938" s="474" t="s">
        <v>5233</v>
      </c>
      <c r="D2938" s="557">
        <v>0.49</v>
      </c>
      <c r="E2938" s="418" t="s">
        <v>1458</v>
      </c>
      <c r="F2938" s="420" t="s">
        <v>1458</v>
      </c>
      <c r="G2938" s="435">
        <f>SUM(D2938)*0.6</f>
        <v>0.29399999999999998</v>
      </c>
      <c r="H2938" s="442"/>
      <c r="I2938" s="435">
        <f t="shared" si="162"/>
        <v>0.29399999999999998</v>
      </c>
      <c r="K2938" s="27"/>
      <c r="L2938" s="27"/>
    </row>
    <row r="2939" spans="1:12" ht="15" customHeight="1" x14ac:dyDescent="0.25">
      <c r="A2939" s="423"/>
      <c r="B2939" s="473">
        <v>6878</v>
      </c>
      <c r="C2939" s="474" t="s">
        <v>5381</v>
      </c>
      <c r="D2939" s="557">
        <v>1.98</v>
      </c>
      <c r="E2939" s="418" t="s">
        <v>1458</v>
      </c>
      <c r="F2939" s="420" t="s">
        <v>1458</v>
      </c>
      <c r="G2939" s="435">
        <f>SUM(D2939)*0.6</f>
        <v>1.1879999999999999</v>
      </c>
      <c r="H2939" s="442"/>
      <c r="I2939" s="435">
        <f t="shared" si="162"/>
        <v>1.1879999999999999</v>
      </c>
      <c r="K2939" s="27"/>
      <c r="L2939" s="27"/>
    </row>
    <row r="2940" spans="1:12" ht="15" customHeight="1" x14ac:dyDescent="0.25">
      <c r="A2940" s="423"/>
      <c r="B2940" s="473">
        <v>6879</v>
      </c>
      <c r="C2940" s="474" t="s">
        <v>5234</v>
      </c>
      <c r="D2940" s="557">
        <v>0.45</v>
      </c>
      <c r="E2940" s="418" t="s">
        <v>1458</v>
      </c>
      <c r="F2940" s="420" t="s">
        <v>1458</v>
      </c>
      <c r="G2940" s="435">
        <f>SUM(D2940)*0.6</f>
        <v>0.27</v>
      </c>
      <c r="H2940" s="442"/>
      <c r="I2940" s="435">
        <f t="shared" si="162"/>
        <v>0.27</v>
      </c>
      <c r="K2940" s="27"/>
      <c r="L2940" s="27"/>
    </row>
    <row r="2941" spans="1:12" s="42" customFormat="1" ht="15" customHeight="1" x14ac:dyDescent="0.25">
      <c r="A2941" s="423"/>
      <c r="B2941" s="473">
        <v>6880</v>
      </c>
      <c r="C2941" s="474" t="s">
        <v>5235</v>
      </c>
      <c r="D2941" s="557">
        <v>0.45</v>
      </c>
      <c r="E2941" s="418" t="s">
        <v>1458</v>
      </c>
      <c r="F2941" s="420" t="s">
        <v>1458</v>
      </c>
      <c r="G2941" s="435">
        <f>SUM(D2941)*0.6</f>
        <v>0.27</v>
      </c>
      <c r="H2941" s="442"/>
      <c r="I2941" s="435">
        <f t="shared" si="162"/>
        <v>0.27</v>
      </c>
      <c r="J2941" s="6"/>
      <c r="K2941" s="27"/>
      <c r="L2941" s="27"/>
    </row>
    <row r="2942" spans="1:12" s="42" customFormat="1" ht="15" customHeight="1" x14ac:dyDescent="0.25">
      <c r="A2942" s="423"/>
      <c r="B2942" s="476">
        <v>6882</v>
      </c>
      <c r="C2942" s="479" t="s">
        <v>5562</v>
      </c>
      <c r="D2942" s="557">
        <v>42.5</v>
      </c>
      <c r="E2942" s="418" t="s">
        <v>1457</v>
      </c>
      <c r="F2942" s="419" t="s">
        <v>1457</v>
      </c>
      <c r="G2942" s="435">
        <f t="shared" ref="G2942:G2973" si="166">SUM(D2942)*0.4</f>
        <v>17</v>
      </c>
      <c r="H2942" s="442"/>
      <c r="I2942" s="435">
        <f t="shared" si="162"/>
        <v>17</v>
      </c>
      <c r="J2942" s="6"/>
      <c r="K2942" s="27"/>
      <c r="L2942" s="27"/>
    </row>
    <row r="2943" spans="1:12" s="42" customFormat="1" ht="15" customHeight="1" x14ac:dyDescent="0.25">
      <c r="A2943" s="423"/>
      <c r="B2943" s="476">
        <v>6883</v>
      </c>
      <c r="C2943" s="479" t="s">
        <v>5564</v>
      </c>
      <c r="D2943" s="557">
        <v>52.9</v>
      </c>
      <c r="E2943" s="418" t="s">
        <v>1457</v>
      </c>
      <c r="F2943" s="419" t="s">
        <v>1457</v>
      </c>
      <c r="G2943" s="435">
        <f t="shared" si="166"/>
        <v>21.16</v>
      </c>
      <c r="H2943" s="442"/>
      <c r="I2943" s="435">
        <f t="shared" si="162"/>
        <v>21.16</v>
      </c>
      <c r="J2943" s="6"/>
      <c r="K2943" s="27"/>
      <c r="L2943" s="27"/>
    </row>
    <row r="2944" spans="1:12" s="42" customFormat="1" ht="15" customHeight="1" x14ac:dyDescent="0.25">
      <c r="A2944" s="423"/>
      <c r="B2944" s="476">
        <v>6884</v>
      </c>
      <c r="C2944" s="479" t="s">
        <v>5566</v>
      </c>
      <c r="D2944" s="557">
        <v>54.85</v>
      </c>
      <c r="E2944" s="418" t="s">
        <v>1457</v>
      </c>
      <c r="F2944" s="419" t="s">
        <v>1457</v>
      </c>
      <c r="G2944" s="435">
        <f t="shared" si="166"/>
        <v>21.94</v>
      </c>
      <c r="H2944" s="442"/>
      <c r="I2944" s="435">
        <f t="shared" si="162"/>
        <v>21.94</v>
      </c>
      <c r="J2944" s="6"/>
      <c r="K2944" s="27"/>
      <c r="L2944" s="27"/>
    </row>
    <row r="2945" spans="1:12" s="42" customFormat="1" ht="15" customHeight="1" x14ac:dyDescent="0.25">
      <c r="A2945" s="423"/>
      <c r="B2945" s="476">
        <v>6885</v>
      </c>
      <c r="C2945" s="479" t="s">
        <v>5564</v>
      </c>
      <c r="D2945" s="557">
        <v>79.800000000000011</v>
      </c>
      <c r="E2945" s="418" t="s">
        <v>1457</v>
      </c>
      <c r="F2945" s="419" t="s">
        <v>1457</v>
      </c>
      <c r="G2945" s="435">
        <f t="shared" si="166"/>
        <v>31.920000000000005</v>
      </c>
      <c r="H2945" s="442"/>
      <c r="I2945" s="435">
        <f t="shared" si="162"/>
        <v>31.920000000000005</v>
      </c>
      <c r="K2945" s="27"/>
      <c r="L2945" s="27"/>
    </row>
    <row r="2946" spans="1:12" s="42" customFormat="1" ht="15" customHeight="1" x14ac:dyDescent="0.25">
      <c r="A2946" s="423"/>
      <c r="B2946" s="476">
        <v>6886</v>
      </c>
      <c r="C2946" s="479" t="s">
        <v>5569</v>
      </c>
      <c r="D2946" s="557">
        <v>52.9</v>
      </c>
      <c r="E2946" s="418" t="s">
        <v>1457</v>
      </c>
      <c r="F2946" s="419" t="s">
        <v>1457</v>
      </c>
      <c r="G2946" s="435">
        <f t="shared" si="166"/>
        <v>21.16</v>
      </c>
      <c r="H2946" s="442"/>
      <c r="I2946" s="435">
        <f t="shared" ref="I2946:I3009" si="167">SUM(G2946*H2946)+G2946</f>
        <v>21.16</v>
      </c>
      <c r="K2946" s="27"/>
      <c r="L2946" s="27"/>
    </row>
    <row r="2947" spans="1:12" s="42" customFormat="1" ht="15" customHeight="1" x14ac:dyDescent="0.25">
      <c r="A2947" s="423"/>
      <c r="B2947" s="476">
        <v>6887</v>
      </c>
      <c r="C2947" s="479" t="s">
        <v>5571</v>
      </c>
      <c r="D2947" s="557">
        <v>73.650000000000006</v>
      </c>
      <c r="E2947" s="418" t="s">
        <v>1457</v>
      </c>
      <c r="F2947" s="419" t="s">
        <v>1457</v>
      </c>
      <c r="G2947" s="435">
        <f t="shared" si="166"/>
        <v>29.460000000000004</v>
      </c>
      <c r="H2947" s="442"/>
      <c r="I2947" s="435">
        <f t="shared" si="167"/>
        <v>29.460000000000004</v>
      </c>
      <c r="K2947" s="27"/>
      <c r="L2947" s="27"/>
    </row>
    <row r="2948" spans="1:12" s="42" customFormat="1" ht="15" customHeight="1" x14ac:dyDescent="0.25">
      <c r="A2948" s="423"/>
      <c r="B2948" s="476">
        <v>6888</v>
      </c>
      <c r="C2948" s="479" t="s">
        <v>5573</v>
      </c>
      <c r="D2948" s="557">
        <v>56.5</v>
      </c>
      <c r="E2948" s="418" t="s">
        <v>1457</v>
      </c>
      <c r="F2948" s="419" t="s">
        <v>1457</v>
      </c>
      <c r="G2948" s="435">
        <f t="shared" si="166"/>
        <v>22.6</v>
      </c>
      <c r="H2948" s="442"/>
      <c r="I2948" s="435">
        <f t="shared" si="167"/>
        <v>22.6</v>
      </c>
      <c r="K2948" s="27"/>
      <c r="L2948" s="27"/>
    </row>
    <row r="2949" spans="1:12" s="42" customFormat="1" ht="15" customHeight="1" x14ac:dyDescent="0.25">
      <c r="A2949" s="423"/>
      <c r="B2949" s="476">
        <v>6889</v>
      </c>
      <c r="C2949" s="479" t="s">
        <v>5574</v>
      </c>
      <c r="D2949" s="557">
        <v>62.25</v>
      </c>
      <c r="E2949" s="418" t="s">
        <v>1457</v>
      </c>
      <c r="F2949" s="419" t="s">
        <v>1457</v>
      </c>
      <c r="G2949" s="435">
        <f t="shared" si="166"/>
        <v>24.900000000000002</v>
      </c>
      <c r="H2949" s="442"/>
      <c r="I2949" s="435">
        <f t="shared" si="167"/>
        <v>24.900000000000002</v>
      </c>
      <c r="K2949" s="27"/>
      <c r="L2949" s="27"/>
    </row>
    <row r="2950" spans="1:12" s="42" customFormat="1" ht="15" customHeight="1" x14ac:dyDescent="0.25">
      <c r="A2950" s="423"/>
      <c r="B2950" s="476">
        <v>6890</v>
      </c>
      <c r="C2950" s="479" t="s">
        <v>5575</v>
      </c>
      <c r="D2950" s="557">
        <v>22.200000000000003</v>
      </c>
      <c r="E2950" s="418" t="s">
        <v>1457</v>
      </c>
      <c r="F2950" s="419" t="s">
        <v>1457</v>
      </c>
      <c r="G2950" s="435">
        <f t="shared" si="166"/>
        <v>8.8800000000000008</v>
      </c>
      <c r="H2950" s="442"/>
      <c r="I2950" s="435">
        <f t="shared" si="167"/>
        <v>8.8800000000000008</v>
      </c>
      <c r="K2950" s="27"/>
      <c r="L2950" s="27"/>
    </row>
    <row r="2951" spans="1:12" s="42" customFormat="1" ht="15" customHeight="1" x14ac:dyDescent="0.25">
      <c r="A2951" s="423"/>
      <c r="B2951" s="476">
        <v>6891</v>
      </c>
      <c r="C2951" s="479" t="s">
        <v>5576</v>
      </c>
      <c r="D2951" s="557">
        <v>44.400000000000006</v>
      </c>
      <c r="E2951" s="418" t="s">
        <v>1457</v>
      </c>
      <c r="F2951" s="419" t="s">
        <v>1457</v>
      </c>
      <c r="G2951" s="435">
        <f t="shared" si="166"/>
        <v>17.760000000000002</v>
      </c>
      <c r="H2951" s="442"/>
      <c r="I2951" s="435">
        <f t="shared" si="167"/>
        <v>17.760000000000002</v>
      </c>
      <c r="K2951" s="27"/>
      <c r="L2951" s="27"/>
    </row>
    <row r="2952" spans="1:12" s="42" customFormat="1" ht="15" customHeight="1" x14ac:dyDescent="0.25">
      <c r="A2952" s="423"/>
      <c r="B2952" s="476">
        <v>6892</v>
      </c>
      <c r="C2952" s="479" t="s">
        <v>5577</v>
      </c>
      <c r="D2952" s="557">
        <v>0.65</v>
      </c>
      <c r="E2952" s="418" t="s">
        <v>1457</v>
      </c>
      <c r="F2952" s="419" t="s">
        <v>1457</v>
      </c>
      <c r="G2952" s="435">
        <f t="shared" si="166"/>
        <v>0.26</v>
      </c>
      <c r="H2952" s="442"/>
      <c r="I2952" s="435">
        <f t="shared" si="167"/>
        <v>0.26</v>
      </c>
      <c r="K2952" s="27"/>
      <c r="L2952" s="27"/>
    </row>
    <row r="2953" spans="1:12" s="42" customFormat="1" ht="15" customHeight="1" x14ac:dyDescent="0.25">
      <c r="A2953" s="423"/>
      <c r="B2953" s="476">
        <v>6893</v>
      </c>
      <c r="C2953" s="479" t="s">
        <v>5578</v>
      </c>
      <c r="D2953" s="557">
        <v>9.25</v>
      </c>
      <c r="E2953" s="418" t="s">
        <v>1457</v>
      </c>
      <c r="F2953" s="419" t="s">
        <v>1457</v>
      </c>
      <c r="G2953" s="435">
        <f t="shared" si="166"/>
        <v>3.7</v>
      </c>
      <c r="H2953" s="442"/>
      <c r="I2953" s="435">
        <f t="shared" si="167"/>
        <v>3.7</v>
      </c>
      <c r="K2953" s="27"/>
      <c r="L2953" s="27"/>
    </row>
    <row r="2954" spans="1:12" s="42" customFormat="1" ht="15" customHeight="1" x14ac:dyDescent="0.25">
      <c r="A2954" s="423"/>
      <c r="B2954" s="476">
        <v>6894</v>
      </c>
      <c r="C2954" s="479" t="s">
        <v>5578</v>
      </c>
      <c r="D2954" s="557">
        <v>9.25</v>
      </c>
      <c r="E2954" s="418" t="s">
        <v>1457</v>
      </c>
      <c r="F2954" s="419" t="s">
        <v>1457</v>
      </c>
      <c r="G2954" s="435">
        <f t="shared" si="166"/>
        <v>3.7</v>
      </c>
      <c r="H2954" s="442"/>
      <c r="I2954" s="435">
        <f t="shared" si="167"/>
        <v>3.7</v>
      </c>
      <c r="K2954" s="27"/>
      <c r="L2954" s="27"/>
    </row>
    <row r="2955" spans="1:12" s="42" customFormat="1" ht="15" customHeight="1" x14ac:dyDescent="0.25">
      <c r="A2955" s="423"/>
      <c r="B2955" s="476">
        <v>6895</v>
      </c>
      <c r="C2955" s="479" t="s">
        <v>5579</v>
      </c>
      <c r="D2955" s="557">
        <v>75.75</v>
      </c>
      <c r="E2955" s="418" t="s">
        <v>1457</v>
      </c>
      <c r="F2955" s="419" t="s">
        <v>1457</v>
      </c>
      <c r="G2955" s="435">
        <f t="shared" si="166"/>
        <v>30.3</v>
      </c>
      <c r="H2955" s="442"/>
      <c r="I2955" s="435">
        <f t="shared" si="167"/>
        <v>30.3</v>
      </c>
      <c r="K2955" s="27"/>
      <c r="L2955" s="27"/>
    </row>
    <row r="2956" spans="1:12" s="42" customFormat="1" ht="15" customHeight="1" x14ac:dyDescent="0.25">
      <c r="A2956" s="423"/>
      <c r="B2956" s="476">
        <v>6896</v>
      </c>
      <c r="C2956" s="479" t="s">
        <v>5580</v>
      </c>
      <c r="D2956" s="557">
        <v>21.7</v>
      </c>
      <c r="E2956" s="418" t="s">
        <v>1457</v>
      </c>
      <c r="F2956" s="419" t="s">
        <v>1457</v>
      </c>
      <c r="G2956" s="435">
        <f t="shared" si="166"/>
        <v>8.68</v>
      </c>
      <c r="H2956" s="442"/>
      <c r="I2956" s="435">
        <f t="shared" si="167"/>
        <v>8.68</v>
      </c>
      <c r="K2956" s="27"/>
      <c r="L2956" s="27"/>
    </row>
    <row r="2957" spans="1:12" ht="15" customHeight="1" x14ac:dyDescent="0.25">
      <c r="A2957" s="423"/>
      <c r="B2957" s="476">
        <v>6897</v>
      </c>
      <c r="C2957" s="479" t="s">
        <v>5581</v>
      </c>
      <c r="D2957" s="557">
        <v>43.4</v>
      </c>
      <c r="E2957" s="418" t="s">
        <v>1457</v>
      </c>
      <c r="F2957" s="419" t="s">
        <v>1457</v>
      </c>
      <c r="G2957" s="435">
        <f t="shared" si="166"/>
        <v>17.36</v>
      </c>
      <c r="H2957" s="442"/>
      <c r="I2957" s="435">
        <f t="shared" si="167"/>
        <v>17.36</v>
      </c>
      <c r="J2957" s="42"/>
      <c r="K2957" s="27"/>
      <c r="L2957" s="27"/>
    </row>
    <row r="2958" spans="1:12" ht="15" customHeight="1" x14ac:dyDescent="0.25">
      <c r="A2958" s="423"/>
      <c r="B2958" s="476">
        <v>6898</v>
      </c>
      <c r="C2958" s="479" t="s">
        <v>5582</v>
      </c>
      <c r="D2958" s="557">
        <v>0.65</v>
      </c>
      <c r="E2958" s="418" t="s">
        <v>1457</v>
      </c>
      <c r="F2958" s="419" t="s">
        <v>1457</v>
      </c>
      <c r="G2958" s="435">
        <f t="shared" si="166"/>
        <v>0.26</v>
      </c>
      <c r="H2958" s="442"/>
      <c r="I2958" s="435">
        <f t="shared" si="167"/>
        <v>0.26</v>
      </c>
      <c r="J2958" s="42"/>
      <c r="K2958" s="27"/>
      <c r="L2958" s="27"/>
    </row>
    <row r="2959" spans="1:12" ht="15" customHeight="1" x14ac:dyDescent="0.25">
      <c r="A2959" s="423"/>
      <c r="B2959" s="476">
        <v>6899</v>
      </c>
      <c r="C2959" s="479" t="s">
        <v>5583</v>
      </c>
      <c r="D2959" s="557">
        <v>9.25</v>
      </c>
      <c r="E2959" s="418" t="s">
        <v>1457</v>
      </c>
      <c r="F2959" s="419" t="s">
        <v>1457</v>
      </c>
      <c r="G2959" s="435">
        <f t="shared" si="166"/>
        <v>3.7</v>
      </c>
      <c r="H2959" s="442"/>
      <c r="I2959" s="435">
        <f t="shared" si="167"/>
        <v>3.7</v>
      </c>
      <c r="J2959" s="42"/>
      <c r="K2959" s="27"/>
      <c r="L2959" s="27"/>
    </row>
    <row r="2960" spans="1:12" ht="15" customHeight="1" x14ac:dyDescent="0.25">
      <c r="A2960" s="423"/>
      <c r="B2960" s="476">
        <v>6900</v>
      </c>
      <c r="C2960" s="479" t="s">
        <v>5583</v>
      </c>
      <c r="D2960" s="557">
        <v>9.25</v>
      </c>
      <c r="E2960" s="418" t="s">
        <v>1457</v>
      </c>
      <c r="F2960" s="419" t="s">
        <v>1457</v>
      </c>
      <c r="G2960" s="435">
        <f t="shared" si="166"/>
        <v>3.7</v>
      </c>
      <c r="H2960" s="442"/>
      <c r="I2960" s="435">
        <f t="shared" si="167"/>
        <v>3.7</v>
      </c>
      <c r="J2960" s="42"/>
      <c r="K2960" s="27"/>
      <c r="L2960" s="27"/>
    </row>
    <row r="2961" spans="1:12" ht="15" customHeight="1" x14ac:dyDescent="0.25">
      <c r="A2961" s="423"/>
      <c r="B2961" s="476">
        <v>6901</v>
      </c>
      <c r="C2961" s="479" t="s">
        <v>5584</v>
      </c>
      <c r="D2961" s="557">
        <v>5.85</v>
      </c>
      <c r="E2961" s="418" t="s">
        <v>1457</v>
      </c>
      <c r="F2961" s="419" t="s">
        <v>1457</v>
      </c>
      <c r="G2961" s="435">
        <f t="shared" si="166"/>
        <v>2.34</v>
      </c>
      <c r="H2961" s="442"/>
      <c r="I2961" s="435">
        <f t="shared" si="167"/>
        <v>2.34</v>
      </c>
      <c r="J2961" s="42"/>
      <c r="K2961" s="27"/>
      <c r="L2961" s="27"/>
    </row>
    <row r="2962" spans="1:12" ht="15" customHeight="1" x14ac:dyDescent="0.25">
      <c r="A2962" s="423"/>
      <c r="B2962" s="476">
        <v>6902</v>
      </c>
      <c r="C2962" s="479" t="s">
        <v>5585</v>
      </c>
      <c r="D2962" s="557">
        <v>9.25</v>
      </c>
      <c r="E2962" s="418" t="s">
        <v>1457</v>
      </c>
      <c r="F2962" s="419" t="s">
        <v>1457</v>
      </c>
      <c r="G2962" s="435">
        <f t="shared" si="166"/>
        <v>3.7</v>
      </c>
      <c r="H2962" s="442"/>
      <c r="I2962" s="435">
        <f t="shared" si="167"/>
        <v>3.7</v>
      </c>
      <c r="J2962" s="42"/>
      <c r="K2962" s="27"/>
      <c r="L2962" s="27"/>
    </row>
    <row r="2963" spans="1:12" ht="15" customHeight="1" x14ac:dyDescent="0.25">
      <c r="A2963" s="423"/>
      <c r="B2963" s="476">
        <v>6903</v>
      </c>
      <c r="C2963" s="479" t="s">
        <v>5684</v>
      </c>
      <c r="D2963" s="557">
        <v>200</v>
      </c>
      <c r="E2963" s="418" t="s">
        <v>1457</v>
      </c>
      <c r="F2963" s="419" t="s">
        <v>1457</v>
      </c>
      <c r="G2963" s="435">
        <f t="shared" si="166"/>
        <v>80</v>
      </c>
      <c r="H2963" s="442"/>
      <c r="I2963" s="435">
        <f t="shared" si="167"/>
        <v>80</v>
      </c>
      <c r="J2963" s="42"/>
      <c r="K2963" s="27"/>
      <c r="L2963" s="27"/>
    </row>
    <row r="2964" spans="1:12" ht="15" customHeight="1" x14ac:dyDescent="0.25">
      <c r="A2964" s="423"/>
      <c r="B2964" s="476">
        <v>6904</v>
      </c>
      <c r="C2964" s="479" t="s">
        <v>5685</v>
      </c>
      <c r="D2964" s="557">
        <v>200</v>
      </c>
      <c r="E2964" s="418" t="s">
        <v>1457</v>
      </c>
      <c r="F2964" s="419" t="s">
        <v>1457</v>
      </c>
      <c r="G2964" s="435">
        <f t="shared" si="166"/>
        <v>80</v>
      </c>
      <c r="H2964" s="442"/>
      <c r="I2964" s="435">
        <f t="shared" si="167"/>
        <v>80</v>
      </c>
      <c r="J2964" s="42"/>
      <c r="K2964" s="27"/>
      <c r="L2964" s="27"/>
    </row>
    <row r="2965" spans="1:12" ht="15" customHeight="1" x14ac:dyDescent="0.25">
      <c r="A2965" s="423"/>
      <c r="B2965" s="476">
        <v>6905</v>
      </c>
      <c r="C2965" s="479" t="s">
        <v>5538</v>
      </c>
      <c r="D2965" s="557">
        <v>32</v>
      </c>
      <c r="E2965" s="418" t="s">
        <v>1457</v>
      </c>
      <c r="F2965" s="419" t="s">
        <v>1457</v>
      </c>
      <c r="G2965" s="435">
        <f t="shared" si="166"/>
        <v>12.8</v>
      </c>
      <c r="H2965" s="442"/>
      <c r="I2965" s="435">
        <f t="shared" si="167"/>
        <v>12.8</v>
      </c>
      <c r="J2965" s="42"/>
      <c r="K2965" s="27"/>
      <c r="L2965" s="27"/>
    </row>
    <row r="2966" spans="1:12" ht="15" customHeight="1" x14ac:dyDescent="0.25">
      <c r="A2966" s="423"/>
      <c r="B2966" s="476">
        <v>6906</v>
      </c>
      <c r="C2966" s="479" t="s">
        <v>5683</v>
      </c>
      <c r="D2966" s="557">
        <v>225</v>
      </c>
      <c r="E2966" s="418" t="s">
        <v>1457</v>
      </c>
      <c r="F2966" s="419" t="s">
        <v>1457</v>
      </c>
      <c r="G2966" s="435">
        <f t="shared" si="166"/>
        <v>90</v>
      </c>
      <c r="H2966" s="442"/>
      <c r="I2966" s="435">
        <f t="shared" si="167"/>
        <v>90</v>
      </c>
      <c r="J2966" s="42"/>
      <c r="K2966" s="27"/>
      <c r="L2966" s="27"/>
    </row>
    <row r="2967" spans="1:12" ht="15" customHeight="1" x14ac:dyDescent="0.25">
      <c r="A2967" s="423"/>
      <c r="B2967" s="476">
        <v>6907</v>
      </c>
      <c r="C2967" s="479" t="s">
        <v>5539</v>
      </c>
      <c r="D2967" s="557">
        <v>32</v>
      </c>
      <c r="E2967" s="418" t="s">
        <v>1457</v>
      </c>
      <c r="F2967" s="419" t="s">
        <v>1457</v>
      </c>
      <c r="G2967" s="435">
        <f t="shared" si="166"/>
        <v>12.8</v>
      </c>
      <c r="H2967" s="442"/>
      <c r="I2967" s="435">
        <f t="shared" si="167"/>
        <v>12.8</v>
      </c>
      <c r="J2967" s="42"/>
      <c r="K2967" s="27"/>
      <c r="L2967" s="27"/>
    </row>
    <row r="2968" spans="1:12" ht="15" customHeight="1" x14ac:dyDescent="0.25">
      <c r="A2968" s="423"/>
      <c r="B2968" s="476">
        <v>6908</v>
      </c>
      <c r="C2968" s="479" t="s">
        <v>6352</v>
      </c>
      <c r="D2968" s="557">
        <v>127.5</v>
      </c>
      <c r="E2968" s="418" t="s">
        <v>1457</v>
      </c>
      <c r="F2968" s="419" t="s">
        <v>1457</v>
      </c>
      <c r="G2968" s="435">
        <f t="shared" si="166"/>
        <v>51</v>
      </c>
      <c r="H2968" s="442"/>
      <c r="I2968" s="435">
        <f t="shared" si="167"/>
        <v>51</v>
      </c>
      <c r="J2968" s="42"/>
      <c r="K2968" s="27"/>
      <c r="L2968" s="27"/>
    </row>
    <row r="2969" spans="1:12" s="21" customFormat="1" ht="15" customHeight="1" x14ac:dyDescent="0.25">
      <c r="A2969" s="423"/>
      <c r="B2969" s="476">
        <v>6909</v>
      </c>
      <c r="C2969" s="479" t="s">
        <v>6353</v>
      </c>
      <c r="D2969" s="557">
        <v>127.5</v>
      </c>
      <c r="E2969" s="418" t="s">
        <v>1457</v>
      </c>
      <c r="F2969" s="419" t="s">
        <v>1457</v>
      </c>
      <c r="G2969" s="435">
        <f t="shared" si="166"/>
        <v>51</v>
      </c>
      <c r="H2969" s="442"/>
      <c r="I2969" s="435">
        <f t="shared" si="167"/>
        <v>51</v>
      </c>
      <c r="J2969" s="42"/>
      <c r="K2969" s="27"/>
      <c r="L2969" s="27"/>
    </row>
    <row r="2970" spans="1:12" ht="15" customHeight="1" x14ac:dyDescent="0.25">
      <c r="A2970" s="423"/>
      <c r="B2970" s="476">
        <v>6910</v>
      </c>
      <c r="C2970" s="479" t="s">
        <v>5540</v>
      </c>
      <c r="D2970" s="557">
        <v>16</v>
      </c>
      <c r="E2970" s="418" t="s">
        <v>1457</v>
      </c>
      <c r="F2970" s="419" t="s">
        <v>1457</v>
      </c>
      <c r="G2970" s="435">
        <f t="shared" si="166"/>
        <v>6.4</v>
      </c>
      <c r="H2970" s="442"/>
      <c r="I2970" s="435">
        <f t="shared" si="167"/>
        <v>6.4</v>
      </c>
      <c r="J2970" s="42"/>
      <c r="K2970" s="27"/>
      <c r="L2970" s="27"/>
    </row>
    <row r="2971" spans="1:12" ht="15" customHeight="1" x14ac:dyDescent="0.25">
      <c r="A2971" s="423"/>
      <c r="B2971" s="476">
        <v>6911</v>
      </c>
      <c r="C2971" s="479" t="s">
        <v>5679</v>
      </c>
      <c r="D2971" s="557">
        <v>185</v>
      </c>
      <c r="E2971" s="418" t="s">
        <v>1457</v>
      </c>
      <c r="F2971" s="419" t="s">
        <v>1457</v>
      </c>
      <c r="G2971" s="435">
        <f t="shared" si="166"/>
        <v>74</v>
      </c>
      <c r="H2971" s="442"/>
      <c r="I2971" s="435">
        <f t="shared" si="167"/>
        <v>74</v>
      </c>
      <c r="J2971" s="42"/>
      <c r="K2971" s="27"/>
      <c r="L2971" s="27"/>
    </row>
    <row r="2972" spans="1:12" ht="15" customHeight="1" x14ac:dyDescent="0.25">
      <c r="A2972" s="423"/>
      <c r="B2972" s="476">
        <v>6912</v>
      </c>
      <c r="C2972" s="479" t="s">
        <v>5680</v>
      </c>
      <c r="D2972" s="557">
        <v>185</v>
      </c>
      <c r="E2972" s="418" t="s">
        <v>1457</v>
      </c>
      <c r="F2972" s="419" t="s">
        <v>1457</v>
      </c>
      <c r="G2972" s="435">
        <f t="shared" si="166"/>
        <v>74</v>
      </c>
      <c r="H2972" s="442"/>
      <c r="I2972" s="435">
        <f t="shared" si="167"/>
        <v>74</v>
      </c>
      <c r="J2972" s="42"/>
      <c r="K2972" s="27"/>
      <c r="L2972" s="27"/>
    </row>
    <row r="2973" spans="1:12" s="11" customFormat="1" ht="15" customHeight="1" x14ac:dyDescent="0.25">
      <c r="A2973" s="423"/>
      <c r="B2973" s="476">
        <v>6913</v>
      </c>
      <c r="C2973" s="479" t="s">
        <v>5541</v>
      </c>
      <c r="D2973" s="557">
        <v>32</v>
      </c>
      <c r="E2973" s="418" t="s">
        <v>1457</v>
      </c>
      <c r="F2973" s="419" t="s">
        <v>1457</v>
      </c>
      <c r="G2973" s="435">
        <f t="shared" si="166"/>
        <v>12.8</v>
      </c>
      <c r="H2973" s="442"/>
      <c r="I2973" s="435">
        <f t="shared" si="167"/>
        <v>12.8</v>
      </c>
      <c r="J2973" s="42"/>
      <c r="K2973" s="27"/>
      <c r="L2973" s="27"/>
    </row>
    <row r="2974" spans="1:12" s="11" customFormat="1" ht="15" customHeight="1" x14ac:dyDescent="0.25">
      <c r="A2974" s="423"/>
      <c r="B2974" s="476">
        <v>6914</v>
      </c>
      <c r="C2974" s="479" t="s">
        <v>6354</v>
      </c>
      <c r="D2974" s="557">
        <v>127.5</v>
      </c>
      <c r="E2974" s="418" t="s">
        <v>1457</v>
      </c>
      <c r="F2974" s="419" t="s">
        <v>1457</v>
      </c>
      <c r="G2974" s="435">
        <f t="shared" ref="G2974:G3005" si="168">SUM(D2974)*0.4</f>
        <v>51</v>
      </c>
      <c r="H2974" s="442"/>
      <c r="I2974" s="435">
        <f t="shared" si="167"/>
        <v>51</v>
      </c>
      <c r="J2974" s="42"/>
      <c r="K2974" s="27"/>
      <c r="L2974" s="27"/>
    </row>
    <row r="2975" spans="1:12" s="11" customFormat="1" ht="15" customHeight="1" x14ac:dyDescent="0.25">
      <c r="A2975" s="423"/>
      <c r="B2975" s="476">
        <v>6915</v>
      </c>
      <c r="C2975" s="479" t="s">
        <v>6355</v>
      </c>
      <c r="D2975" s="557">
        <v>127.5</v>
      </c>
      <c r="E2975" s="418" t="s">
        <v>1457</v>
      </c>
      <c r="F2975" s="419" t="s">
        <v>1457</v>
      </c>
      <c r="G2975" s="435">
        <f t="shared" si="168"/>
        <v>51</v>
      </c>
      <c r="H2975" s="442"/>
      <c r="I2975" s="435">
        <f t="shared" si="167"/>
        <v>51</v>
      </c>
      <c r="J2975" s="42"/>
      <c r="K2975" s="27"/>
      <c r="L2975" s="27"/>
    </row>
    <row r="2976" spans="1:12" s="11" customFormat="1" ht="15" customHeight="1" x14ac:dyDescent="0.25">
      <c r="A2976" s="423"/>
      <c r="B2976" s="476">
        <v>6916</v>
      </c>
      <c r="C2976" s="479" t="s">
        <v>5542</v>
      </c>
      <c r="D2976" s="557">
        <v>16</v>
      </c>
      <c r="E2976" s="418" t="s">
        <v>1457</v>
      </c>
      <c r="F2976" s="419" t="s">
        <v>1457</v>
      </c>
      <c r="G2976" s="435">
        <f t="shared" si="168"/>
        <v>6.4</v>
      </c>
      <c r="H2976" s="442"/>
      <c r="I2976" s="435">
        <f t="shared" si="167"/>
        <v>6.4</v>
      </c>
      <c r="J2976" s="42"/>
      <c r="K2976" s="27"/>
      <c r="L2976" s="27"/>
    </row>
    <row r="2977" spans="1:12" s="11" customFormat="1" ht="15" customHeight="1" x14ac:dyDescent="0.25">
      <c r="A2977" s="423"/>
      <c r="B2977" s="476">
        <v>6917</v>
      </c>
      <c r="C2977" s="479" t="s">
        <v>5681</v>
      </c>
      <c r="D2977" s="557">
        <v>185</v>
      </c>
      <c r="E2977" s="418" t="s">
        <v>1457</v>
      </c>
      <c r="F2977" s="419" t="s">
        <v>1457</v>
      </c>
      <c r="G2977" s="435">
        <f t="shared" si="168"/>
        <v>74</v>
      </c>
      <c r="H2977" s="442"/>
      <c r="I2977" s="435">
        <f t="shared" si="167"/>
        <v>74</v>
      </c>
      <c r="J2977" s="42"/>
      <c r="K2977" s="27"/>
      <c r="L2977" s="27"/>
    </row>
    <row r="2978" spans="1:12" s="11" customFormat="1" ht="15" customHeight="1" x14ac:dyDescent="0.25">
      <c r="A2978" s="423"/>
      <c r="B2978" s="476">
        <v>6918</v>
      </c>
      <c r="C2978" s="479" t="s">
        <v>5682</v>
      </c>
      <c r="D2978" s="557">
        <v>185</v>
      </c>
      <c r="E2978" s="418" t="s">
        <v>1457</v>
      </c>
      <c r="F2978" s="419" t="s">
        <v>1457</v>
      </c>
      <c r="G2978" s="435">
        <f t="shared" si="168"/>
        <v>74</v>
      </c>
      <c r="H2978" s="442"/>
      <c r="I2978" s="435">
        <f t="shared" si="167"/>
        <v>74</v>
      </c>
      <c r="J2978" s="42"/>
      <c r="K2978" s="27"/>
      <c r="L2978" s="27"/>
    </row>
    <row r="2979" spans="1:12" s="11" customFormat="1" ht="15" customHeight="1" x14ac:dyDescent="0.25">
      <c r="A2979" s="423"/>
      <c r="B2979" s="476">
        <v>6919</v>
      </c>
      <c r="C2979" s="479" t="s">
        <v>5543</v>
      </c>
      <c r="D2979" s="557">
        <v>32</v>
      </c>
      <c r="E2979" s="418" t="s">
        <v>1457</v>
      </c>
      <c r="F2979" s="419" t="s">
        <v>1457</v>
      </c>
      <c r="G2979" s="435">
        <f t="shared" si="168"/>
        <v>12.8</v>
      </c>
      <c r="H2979" s="442"/>
      <c r="I2979" s="435">
        <f t="shared" si="167"/>
        <v>12.8</v>
      </c>
      <c r="J2979" s="42"/>
      <c r="K2979" s="27"/>
      <c r="L2979" s="27"/>
    </row>
    <row r="2980" spans="1:12" s="11" customFormat="1" ht="15" customHeight="1" x14ac:dyDescent="0.25">
      <c r="A2980" s="423"/>
      <c r="B2980" s="476">
        <v>6920</v>
      </c>
      <c r="C2980" s="479" t="s">
        <v>5657</v>
      </c>
      <c r="D2980" s="557">
        <v>120</v>
      </c>
      <c r="E2980" s="418" t="s">
        <v>1457</v>
      </c>
      <c r="F2980" s="419" t="s">
        <v>1457</v>
      </c>
      <c r="G2980" s="435">
        <f t="shared" si="168"/>
        <v>48</v>
      </c>
      <c r="H2980" s="442"/>
      <c r="I2980" s="435">
        <f t="shared" si="167"/>
        <v>48</v>
      </c>
      <c r="J2980" s="42"/>
      <c r="K2980" s="27"/>
      <c r="L2980" s="27"/>
    </row>
    <row r="2981" spans="1:12" s="11" customFormat="1" ht="15" customHeight="1" x14ac:dyDescent="0.25">
      <c r="A2981" s="423"/>
      <c r="B2981" s="476">
        <v>6921</v>
      </c>
      <c r="C2981" s="479" t="s">
        <v>5658</v>
      </c>
      <c r="D2981" s="557">
        <v>120</v>
      </c>
      <c r="E2981" s="418" t="s">
        <v>1457</v>
      </c>
      <c r="F2981" s="419" t="s">
        <v>1457</v>
      </c>
      <c r="G2981" s="435">
        <f t="shared" si="168"/>
        <v>48</v>
      </c>
      <c r="H2981" s="442"/>
      <c r="I2981" s="435">
        <f t="shared" si="167"/>
        <v>48</v>
      </c>
      <c r="J2981" s="42"/>
      <c r="K2981" s="27"/>
      <c r="L2981" s="27"/>
    </row>
    <row r="2982" spans="1:12" s="11" customFormat="1" ht="15" customHeight="1" x14ac:dyDescent="0.25">
      <c r="A2982" s="423"/>
      <c r="B2982" s="476">
        <v>6922</v>
      </c>
      <c r="C2982" s="479" t="s">
        <v>5544</v>
      </c>
      <c r="D2982" s="557">
        <v>16</v>
      </c>
      <c r="E2982" s="418" t="s">
        <v>1457</v>
      </c>
      <c r="F2982" s="419" t="s">
        <v>1457</v>
      </c>
      <c r="G2982" s="435">
        <f t="shared" si="168"/>
        <v>6.4</v>
      </c>
      <c r="H2982" s="442"/>
      <c r="I2982" s="435">
        <f t="shared" si="167"/>
        <v>6.4</v>
      </c>
      <c r="J2982" s="42"/>
      <c r="K2982" s="27"/>
      <c r="L2982" s="27"/>
    </row>
    <row r="2983" spans="1:12" s="11" customFormat="1" ht="15" customHeight="1" x14ac:dyDescent="0.25">
      <c r="A2983" s="423"/>
      <c r="B2983" s="476">
        <v>6923</v>
      </c>
      <c r="C2983" s="479" t="s">
        <v>5536</v>
      </c>
      <c r="D2983" s="557">
        <v>155</v>
      </c>
      <c r="E2983" s="418" t="s">
        <v>1457</v>
      </c>
      <c r="F2983" s="419" t="s">
        <v>1457</v>
      </c>
      <c r="G2983" s="435">
        <f t="shared" si="168"/>
        <v>62</v>
      </c>
      <c r="H2983" s="442"/>
      <c r="I2983" s="435">
        <f t="shared" si="167"/>
        <v>62</v>
      </c>
      <c r="J2983" s="42"/>
      <c r="K2983" s="27"/>
      <c r="L2983" s="27"/>
    </row>
    <row r="2984" spans="1:12" s="11" customFormat="1" ht="15" customHeight="1" x14ac:dyDescent="0.25">
      <c r="A2984" s="423"/>
      <c r="B2984" s="476">
        <v>6924</v>
      </c>
      <c r="C2984" s="479" t="s">
        <v>5537</v>
      </c>
      <c r="D2984" s="557">
        <v>155</v>
      </c>
      <c r="E2984" s="418" t="s">
        <v>1457</v>
      </c>
      <c r="F2984" s="419" t="s">
        <v>1457</v>
      </c>
      <c r="G2984" s="435">
        <f t="shared" si="168"/>
        <v>62</v>
      </c>
      <c r="H2984" s="442"/>
      <c r="I2984" s="435">
        <f t="shared" si="167"/>
        <v>62</v>
      </c>
      <c r="J2984" s="42"/>
      <c r="K2984" s="27"/>
      <c r="L2984" s="27"/>
    </row>
    <row r="2985" spans="1:12" s="11" customFormat="1" ht="15" customHeight="1" x14ac:dyDescent="0.25">
      <c r="A2985" s="423"/>
      <c r="B2985" s="476">
        <v>6925</v>
      </c>
      <c r="C2985" s="479" t="s">
        <v>5545</v>
      </c>
      <c r="D2985" s="557">
        <v>40</v>
      </c>
      <c r="E2985" s="418" t="s">
        <v>1457</v>
      </c>
      <c r="F2985" s="419" t="s">
        <v>1457</v>
      </c>
      <c r="G2985" s="435">
        <f t="shared" si="168"/>
        <v>16</v>
      </c>
      <c r="H2985" s="442"/>
      <c r="I2985" s="435">
        <f t="shared" si="167"/>
        <v>16</v>
      </c>
      <c r="J2985" s="42"/>
      <c r="K2985" s="27"/>
      <c r="L2985" s="27"/>
    </row>
    <row r="2986" spans="1:12" s="11" customFormat="1" ht="15" customHeight="1" x14ac:dyDescent="0.25">
      <c r="A2986" s="423"/>
      <c r="B2986" s="476">
        <v>6926</v>
      </c>
      <c r="C2986" s="479" t="s">
        <v>5458</v>
      </c>
      <c r="D2986" s="557">
        <v>60</v>
      </c>
      <c r="E2986" s="418" t="s">
        <v>1457</v>
      </c>
      <c r="F2986" s="419" t="s">
        <v>1457</v>
      </c>
      <c r="G2986" s="435">
        <f t="shared" si="168"/>
        <v>24</v>
      </c>
      <c r="H2986" s="442"/>
      <c r="I2986" s="435">
        <f t="shared" si="167"/>
        <v>24</v>
      </c>
      <c r="J2986" s="42"/>
      <c r="K2986" s="27"/>
      <c r="L2986" s="27"/>
    </row>
    <row r="2987" spans="1:12" s="11" customFormat="1" ht="15" customHeight="1" x14ac:dyDescent="0.25">
      <c r="A2987" s="423"/>
      <c r="B2987" s="476">
        <v>6927</v>
      </c>
      <c r="C2987" s="479" t="s">
        <v>5457</v>
      </c>
      <c r="D2987" s="557">
        <v>60</v>
      </c>
      <c r="E2987" s="418" t="s">
        <v>1457</v>
      </c>
      <c r="F2987" s="419" t="s">
        <v>1457</v>
      </c>
      <c r="G2987" s="435">
        <f t="shared" si="168"/>
        <v>24</v>
      </c>
      <c r="H2987" s="442"/>
      <c r="I2987" s="435">
        <f t="shared" si="167"/>
        <v>24</v>
      </c>
      <c r="J2987" s="42"/>
      <c r="K2987" s="27"/>
      <c r="L2987" s="27"/>
    </row>
    <row r="2988" spans="1:12" s="11" customFormat="1" ht="15" customHeight="1" x14ac:dyDescent="0.25">
      <c r="A2988" s="423"/>
      <c r="B2988" s="476">
        <v>6928</v>
      </c>
      <c r="C2988" s="479" t="s">
        <v>5546</v>
      </c>
      <c r="D2988" s="557">
        <v>12</v>
      </c>
      <c r="E2988" s="418" t="s">
        <v>1457</v>
      </c>
      <c r="F2988" s="419" t="s">
        <v>1457</v>
      </c>
      <c r="G2988" s="435">
        <f t="shared" si="168"/>
        <v>4.8000000000000007</v>
      </c>
      <c r="H2988" s="442"/>
      <c r="I2988" s="435">
        <f t="shared" si="167"/>
        <v>4.8000000000000007</v>
      </c>
      <c r="J2988" s="42"/>
      <c r="K2988" s="27"/>
      <c r="L2988" s="27"/>
    </row>
    <row r="2989" spans="1:12" ht="15" customHeight="1" x14ac:dyDescent="0.25">
      <c r="A2989" s="423"/>
      <c r="B2989" s="476">
        <v>6929</v>
      </c>
      <c r="C2989" s="479" t="s">
        <v>5471</v>
      </c>
      <c r="D2989" s="557">
        <v>147.5</v>
      </c>
      <c r="E2989" s="418" t="s">
        <v>1457</v>
      </c>
      <c r="F2989" s="419" t="s">
        <v>1457</v>
      </c>
      <c r="G2989" s="435">
        <f t="shared" si="168"/>
        <v>59</v>
      </c>
      <c r="H2989" s="442"/>
      <c r="I2989" s="435">
        <f t="shared" si="167"/>
        <v>59</v>
      </c>
      <c r="J2989" s="42"/>
      <c r="K2989" s="27"/>
      <c r="L2989" s="27"/>
    </row>
    <row r="2990" spans="1:12" ht="15" customHeight="1" x14ac:dyDescent="0.25">
      <c r="A2990" s="423"/>
      <c r="B2990" s="476">
        <v>6930</v>
      </c>
      <c r="C2990" s="479" t="s">
        <v>5547</v>
      </c>
      <c r="D2990" s="557">
        <v>32</v>
      </c>
      <c r="E2990" s="418" t="s">
        <v>1457</v>
      </c>
      <c r="F2990" s="419" t="s">
        <v>1457</v>
      </c>
      <c r="G2990" s="435">
        <f t="shared" si="168"/>
        <v>12.8</v>
      </c>
      <c r="H2990" s="442"/>
      <c r="I2990" s="435">
        <f t="shared" si="167"/>
        <v>12.8</v>
      </c>
      <c r="J2990" s="42"/>
      <c r="K2990" s="27"/>
      <c r="L2990" s="27"/>
    </row>
    <row r="2991" spans="1:12" ht="15" customHeight="1" x14ac:dyDescent="0.25">
      <c r="A2991" s="423"/>
      <c r="B2991" s="476">
        <v>6931</v>
      </c>
      <c r="C2991" s="479" t="s">
        <v>5453</v>
      </c>
      <c r="D2991" s="557">
        <v>55</v>
      </c>
      <c r="E2991" s="418" t="s">
        <v>1457</v>
      </c>
      <c r="F2991" s="419" t="s">
        <v>1457</v>
      </c>
      <c r="G2991" s="435">
        <f t="shared" si="168"/>
        <v>22</v>
      </c>
      <c r="H2991" s="442"/>
      <c r="I2991" s="435">
        <f t="shared" si="167"/>
        <v>22</v>
      </c>
      <c r="J2991" s="42"/>
      <c r="K2991" s="27"/>
      <c r="L2991" s="27"/>
    </row>
    <row r="2992" spans="1:12" s="27" customFormat="1" ht="15" customHeight="1" x14ac:dyDescent="0.25">
      <c r="A2992" s="423"/>
      <c r="B2992" s="476">
        <v>6932</v>
      </c>
      <c r="C2992" s="479" t="s">
        <v>5548</v>
      </c>
      <c r="D2992" s="557">
        <v>12</v>
      </c>
      <c r="E2992" s="418" t="s">
        <v>1457</v>
      </c>
      <c r="F2992" s="419" t="s">
        <v>1457</v>
      </c>
      <c r="G2992" s="435">
        <f t="shared" si="168"/>
        <v>4.8000000000000007</v>
      </c>
      <c r="H2992" s="442"/>
      <c r="I2992" s="435">
        <f t="shared" si="167"/>
        <v>4.8000000000000007</v>
      </c>
      <c r="J2992" s="42"/>
    </row>
    <row r="2993" spans="1:12" s="27" customFormat="1" ht="15" customHeight="1" x14ac:dyDescent="0.25">
      <c r="A2993" s="423"/>
      <c r="B2993" s="476">
        <v>6933</v>
      </c>
      <c r="C2993" s="479" t="s">
        <v>5742</v>
      </c>
      <c r="D2993" s="557">
        <v>95</v>
      </c>
      <c r="E2993" s="418" t="s">
        <v>1457</v>
      </c>
      <c r="F2993" s="419" t="s">
        <v>1457</v>
      </c>
      <c r="G2993" s="435">
        <f t="shared" si="168"/>
        <v>38</v>
      </c>
      <c r="H2993" s="442"/>
      <c r="I2993" s="435">
        <f t="shared" si="167"/>
        <v>38</v>
      </c>
      <c r="J2993" s="6"/>
    </row>
    <row r="2994" spans="1:12" s="27" customFormat="1" ht="15" customHeight="1" x14ac:dyDescent="0.25">
      <c r="A2994" s="423"/>
      <c r="B2994" s="476">
        <v>6934</v>
      </c>
      <c r="C2994" s="479" t="s">
        <v>5549</v>
      </c>
      <c r="D2994" s="557">
        <v>18</v>
      </c>
      <c r="E2994" s="418" t="s">
        <v>1457</v>
      </c>
      <c r="F2994" s="419" t="s">
        <v>1457</v>
      </c>
      <c r="G2994" s="435">
        <f t="shared" si="168"/>
        <v>7.2</v>
      </c>
      <c r="H2994" s="442"/>
      <c r="I2994" s="435">
        <f t="shared" si="167"/>
        <v>7.2</v>
      </c>
      <c r="J2994" s="6"/>
    </row>
    <row r="2995" spans="1:12" s="27" customFormat="1" ht="15" customHeight="1" x14ac:dyDescent="0.25">
      <c r="A2995" s="423"/>
      <c r="B2995" s="476">
        <v>6935</v>
      </c>
      <c r="C2995" s="479" t="s">
        <v>5741</v>
      </c>
      <c r="D2995" s="557">
        <v>115</v>
      </c>
      <c r="E2995" s="418" t="s">
        <v>1457</v>
      </c>
      <c r="F2995" s="419" t="s">
        <v>1457</v>
      </c>
      <c r="G2995" s="435">
        <f t="shared" si="168"/>
        <v>46</v>
      </c>
      <c r="H2995" s="442"/>
      <c r="I2995" s="435">
        <f t="shared" si="167"/>
        <v>46</v>
      </c>
      <c r="J2995" s="6"/>
    </row>
    <row r="2996" spans="1:12" s="27" customFormat="1" ht="15" customHeight="1" x14ac:dyDescent="0.25">
      <c r="A2996" s="423"/>
      <c r="B2996" s="476">
        <v>6936</v>
      </c>
      <c r="C2996" s="479" t="s">
        <v>5550</v>
      </c>
      <c r="D2996" s="557">
        <v>12</v>
      </c>
      <c r="E2996" s="418" t="s">
        <v>1457</v>
      </c>
      <c r="F2996" s="419" t="s">
        <v>1457</v>
      </c>
      <c r="G2996" s="435">
        <f t="shared" si="168"/>
        <v>4.8000000000000007</v>
      </c>
      <c r="H2996" s="442"/>
      <c r="I2996" s="435">
        <f t="shared" si="167"/>
        <v>4.8000000000000007</v>
      </c>
      <c r="J2996" s="6"/>
    </row>
    <row r="2997" spans="1:12" s="27" customFormat="1" ht="15" customHeight="1" x14ac:dyDescent="0.25">
      <c r="A2997" s="423"/>
      <c r="B2997" s="476">
        <v>6937</v>
      </c>
      <c r="C2997" s="479" t="s">
        <v>5654</v>
      </c>
      <c r="D2997" s="557">
        <v>110</v>
      </c>
      <c r="E2997" s="418" t="s">
        <v>1457</v>
      </c>
      <c r="F2997" s="419" t="s">
        <v>1457</v>
      </c>
      <c r="G2997" s="435">
        <f t="shared" si="168"/>
        <v>44</v>
      </c>
      <c r="H2997" s="442"/>
      <c r="I2997" s="435">
        <f t="shared" si="167"/>
        <v>44</v>
      </c>
      <c r="J2997" s="6"/>
    </row>
    <row r="2998" spans="1:12" ht="15" customHeight="1" x14ac:dyDescent="0.25">
      <c r="A2998" s="423"/>
      <c r="B2998" s="476">
        <v>6938</v>
      </c>
      <c r="C2998" s="479" t="s">
        <v>5551</v>
      </c>
      <c r="D2998" s="557">
        <v>12</v>
      </c>
      <c r="E2998" s="418" t="s">
        <v>1457</v>
      </c>
      <c r="F2998" s="419" t="s">
        <v>1457</v>
      </c>
      <c r="G2998" s="435">
        <f t="shared" si="168"/>
        <v>4.8000000000000007</v>
      </c>
      <c r="H2998" s="442"/>
      <c r="I2998" s="435">
        <f t="shared" si="167"/>
        <v>4.8000000000000007</v>
      </c>
      <c r="K2998" s="27"/>
      <c r="L2998" s="27"/>
    </row>
    <row r="2999" spans="1:12" ht="15" customHeight="1" x14ac:dyDescent="0.25">
      <c r="A2999" s="423"/>
      <c r="B2999" s="476">
        <v>6939</v>
      </c>
      <c r="C2999" s="479" t="s">
        <v>5453</v>
      </c>
      <c r="D2999" s="557">
        <v>68.25</v>
      </c>
      <c r="E2999" s="418" t="s">
        <v>1457</v>
      </c>
      <c r="F2999" s="419" t="s">
        <v>1457</v>
      </c>
      <c r="G2999" s="435">
        <f t="shared" si="168"/>
        <v>27.3</v>
      </c>
      <c r="H2999" s="442"/>
      <c r="I2999" s="435">
        <f t="shared" si="167"/>
        <v>27.3</v>
      </c>
      <c r="K2999" s="27"/>
      <c r="L2999" s="27"/>
    </row>
    <row r="3000" spans="1:12" ht="15" customHeight="1" x14ac:dyDescent="0.25">
      <c r="A3000" s="423"/>
      <c r="B3000" s="476">
        <v>6940</v>
      </c>
      <c r="C3000" s="479" t="s">
        <v>5552</v>
      </c>
      <c r="D3000" s="557">
        <v>12</v>
      </c>
      <c r="E3000" s="418" t="s">
        <v>1457</v>
      </c>
      <c r="F3000" s="419" t="s">
        <v>1457</v>
      </c>
      <c r="G3000" s="435">
        <f t="shared" si="168"/>
        <v>4.8000000000000007</v>
      </c>
      <c r="H3000" s="442"/>
      <c r="I3000" s="435">
        <f t="shared" si="167"/>
        <v>4.8000000000000007</v>
      </c>
      <c r="K3000" s="27"/>
      <c r="L3000" s="27"/>
    </row>
    <row r="3001" spans="1:12" ht="15" customHeight="1" x14ac:dyDescent="0.25">
      <c r="A3001" s="423"/>
      <c r="B3001" s="476">
        <v>6941</v>
      </c>
      <c r="C3001" s="479" t="s">
        <v>5467</v>
      </c>
      <c r="D3001" s="557">
        <v>105</v>
      </c>
      <c r="E3001" s="418" t="s">
        <v>1457</v>
      </c>
      <c r="F3001" s="419" t="s">
        <v>1457</v>
      </c>
      <c r="G3001" s="435">
        <f t="shared" si="168"/>
        <v>42</v>
      </c>
      <c r="H3001" s="442"/>
      <c r="I3001" s="435">
        <f t="shared" si="167"/>
        <v>42</v>
      </c>
      <c r="K3001" s="27"/>
      <c r="L3001" s="27"/>
    </row>
    <row r="3002" spans="1:12" ht="15" customHeight="1" x14ac:dyDescent="0.25">
      <c r="A3002" s="423"/>
      <c r="B3002" s="476">
        <v>6942</v>
      </c>
      <c r="C3002" s="479" t="s">
        <v>5553</v>
      </c>
      <c r="D3002" s="557">
        <v>14</v>
      </c>
      <c r="E3002" s="418" t="s">
        <v>1457</v>
      </c>
      <c r="F3002" s="419" t="s">
        <v>1457</v>
      </c>
      <c r="G3002" s="435">
        <f t="shared" si="168"/>
        <v>5.6000000000000005</v>
      </c>
      <c r="H3002" s="442"/>
      <c r="I3002" s="435">
        <f t="shared" si="167"/>
        <v>5.6000000000000005</v>
      </c>
      <c r="K3002" s="27"/>
      <c r="L3002" s="27"/>
    </row>
    <row r="3003" spans="1:12" ht="15" customHeight="1" x14ac:dyDescent="0.25">
      <c r="A3003" s="423"/>
      <c r="B3003" s="476">
        <v>6943</v>
      </c>
      <c r="C3003" s="479" t="s">
        <v>5655</v>
      </c>
      <c r="D3003" s="557">
        <v>112.5</v>
      </c>
      <c r="E3003" s="418" t="s">
        <v>1457</v>
      </c>
      <c r="F3003" s="419" t="s">
        <v>1457</v>
      </c>
      <c r="G3003" s="435">
        <f t="shared" si="168"/>
        <v>45</v>
      </c>
      <c r="H3003" s="442"/>
      <c r="I3003" s="435">
        <f t="shared" si="167"/>
        <v>45</v>
      </c>
      <c r="K3003" s="27"/>
      <c r="L3003" s="27"/>
    </row>
    <row r="3004" spans="1:12" ht="15" customHeight="1" x14ac:dyDescent="0.25">
      <c r="A3004" s="423"/>
      <c r="B3004" s="476">
        <v>6944</v>
      </c>
      <c r="C3004" s="479" t="s">
        <v>5554</v>
      </c>
      <c r="D3004" s="557">
        <v>14</v>
      </c>
      <c r="E3004" s="418" t="s">
        <v>1457</v>
      </c>
      <c r="F3004" s="419" t="s">
        <v>1457</v>
      </c>
      <c r="G3004" s="435">
        <f t="shared" si="168"/>
        <v>5.6000000000000005</v>
      </c>
      <c r="H3004" s="442"/>
      <c r="I3004" s="435">
        <f t="shared" si="167"/>
        <v>5.6000000000000005</v>
      </c>
      <c r="K3004" s="27"/>
      <c r="L3004" s="27"/>
    </row>
    <row r="3005" spans="1:12" ht="15" customHeight="1" x14ac:dyDescent="0.25">
      <c r="A3005" s="423"/>
      <c r="B3005" s="476">
        <v>6957</v>
      </c>
      <c r="C3005" s="479" t="s">
        <v>5476</v>
      </c>
      <c r="D3005" s="557">
        <v>100</v>
      </c>
      <c r="E3005" s="418" t="s">
        <v>1457</v>
      </c>
      <c r="F3005" s="419" t="s">
        <v>1457</v>
      </c>
      <c r="G3005" s="435">
        <f t="shared" si="168"/>
        <v>40</v>
      </c>
      <c r="H3005" s="442"/>
      <c r="I3005" s="435">
        <f t="shared" si="167"/>
        <v>40</v>
      </c>
      <c r="K3005" s="27"/>
      <c r="L3005" s="27"/>
    </row>
    <row r="3006" spans="1:12" s="11" customFormat="1" ht="15" customHeight="1" x14ac:dyDescent="0.25">
      <c r="A3006" s="423"/>
      <c r="B3006" s="476">
        <v>6958</v>
      </c>
      <c r="C3006" s="479" t="s">
        <v>5477</v>
      </c>
      <c r="D3006" s="557">
        <v>100</v>
      </c>
      <c r="E3006" s="418" t="s">
        <v>1457</v>
      </c>
      <c r="F3006" s="419" t="s">
        <v>1457</v>
      </c>
      <c r="G3006" s="435">
        <f t="shared" ref="G3006:G3037" si="169">SUM(D3006)*0.4</f>
        <v>40</v>
      </c>
      <c r="H3006" s="442"/>
      <c r="I3006" s="435">
        <f t="shared" si="167"/>
        <v>40</v>
      </c>
      <c r="J3006" s="6"/>
      <c r="K3006" s="27"/>
      <c r="L3006" s="27"/>
    </row>
    <row r="3007" spans="1:12" s="11" customFormat="1" ht="15" customHeight="1" x14ac:dyDescent="0.25">
      <c r="A3007" s="423"/>
      <c r="B3007" s="476">
        <v>6959</v>
      </c>
      <c r="C3007" s="479" t="s">
        <v>5478</v>
      </c>
      <c r="D3007" s="557">
        <v>100</v>
      </c>
      <c r="E3007" s="418" t="s">
        <v>1457</v>
      </c>
      <c r="F3007" s="419" t="s">
        <v>1457</v>
      </c>
      <c r="G3007" s="435">
        <f t="shared" si="169"/>
        <v>40</v>
      </c>
      <c r="H3007" s="442"/>
      <c r="I3007" s="435">
        <f t="shared" si="167"/>
        <v>40</v>
      </c>
      <c r="J3007" s="6"/>
      <c r="K3007" s="27"/>
      <c r="L3007" s="27"/>
    </row>
    <row r="3008" spans="1:12" s="11" customFormat="1" ht="15" customHeight="1" x14ac:dyDescent="0.25">
      <c r="A3008" s="423"/>
      <c r="B3008" s="476">
        <v>6960</v>
      </c>
      <c r="C3008" s="479" t="s">
        <v>5555</v>
      </c>
      <c r="D3008" s="557">
        <v>72</v>
      </c>
      <c r="E3008" s="418" t="s">
        <v>1457</v>
      </c>
      <c r="F3008" s="419" t="s">
        <v>1457</v>
      </c>
      <c r="G3008" s="435">
        <f t="shared" si="169"/>
        <v>28.8</v>
      </c>
      <c r="H3008" s="442"/>
      <c r="I3008" s="435">
        <f t="shared" si="167"/>
        <v>28.8</v>
      </c>
      <c r="J3008" s="27"/>
      <c r="K3008" s="27"/>
      <c r="L3008" s="27"/>
    </row>
    <row r="3009" spans="1:12" s="11" customFormat="1" ht="15" customHeight="1" x14ac:dyDescent="0.25">
      <c r="A3009" s="423"/>
      <c r="B3009" s="476">
        <v>6962</v>
      </c>
      <c r="C3009" s="479" t="s">
        <v>5480</v>
      </c>
      <c r="D3009" s="557">
        <v>300</v>
      </c>
      <c r="E3009" s="418" t="s">
        <v>1457</v>
      </c>
      <c r="F3009" s="419" t="s">
        <v>1457</v>
      </c>
      <c r="G3009" s="435">
        <f t="shared" si="169"/>
        <v>120</v>
      </c>
      <c r="H3009" s="442"/>
      <c r="I3009" s="435">
        <f t="shared" si="167"/>
        <v>120</v>
      </c>
      <c r="J3009" s="27"/>
      <c r="K3009" s="27"/>
      <c r="L3009" s="27"/>
    </row>
    <row r="3010" spans="1:12" s="11" customFormat="1" ht="15" customHeight="1" x14ac:dyDescent="0.25">
      <c r="A3010" s="423"/>
      <c r="B3010" s="476">
        <v>6964</v>
      </c>
      <c r="C3010" s="498" t="s">
        <v>5505</v>
      </c>
      <c r="D3010" s="559">
        <v>39</v>
      </c>
      <c r="E3010" s="468" t="s">
        <v>1457</v>
      </c>
      <c r="F3010" s="421" t="s">
        <v>1457</v>
      </c>
      <c r="G3010" s="435">
        <f t="shared" si="169"/>
        <v>15.600000000000001</v>
      </c>
      <c r="H3010" s="442"/>
      <c r="I3010" s="435">
        <f t="shared" ref="I3010:I3073" si="170">SUM(G3010*H3010)+G3010</f>
        <v>15.600000000000001</v>
      </c>
      <c r="J3010" s="27"/>
      <c r="K3010" s="27"/>
      <c r="L3010" s="27"/>
    </row>
    <row r="3011" spans="1:12" s="11" customFormat="1" ht="15" customHeight="1" x14ac:dyDescent="0.25">
      <c r="A3011" s="423"/>
      <c r="B3011" s="476">
        <v>6965</v>
      </c>
      <c r="C3011" s="498" t="s">
        <v>5506</v>
      </c>
      <c r="D3011" s="559">
        <v>39</v>
      </c>
      <c r="E3011" s="468" t="s">
        <v>1457</v>
      </c>
      <c r="F3011" s="421" t="s">
        <v>1457</v>
      </c>
      <c r="G3011" s="435">
        <f t="shared" si="169"/>
        <v>15.600000000000001</v>
      </c>
      <c r="H3011" s="442"/>
      <c r="I3011" s="435">
        <f t="shared" si="170"/>
        <v>15.600000000000001</v>
      </c>
      <c r="J3011" s="27"/>
      <c r="K3011" s="27"/>
      <c r="L3011" s="27"/>
    </row>
    <row r="3012" spans="1:12" s="11" customFormat="1" ht="15" customHeight="1" x14ac:dyDescent="0.25">
      <c r="A3012" s="423"/>
      <c r="B3012" s="476">
        <v>6966</v>
      </c>
      <c r="C3012" s="498" t="s">
        <v>5507</v>
      </c>
      <c r="D3012" s="559">
        <v>61.66</v>
      </c>
      <c r="E3012" s="468" t="s">
        <v>1457</v>
      </c>
      <c r="F3012" s="421" t="s">
        <v>1457</v>
      </c>
      <c r="G3012" s="435">
        <f t="shared" si="169"/>
        <v>24.664000000000001</v>
      </c>
      <c r="H3012" s="442"/>
      <c r="I3012" s="435">
        <f t="shared" si="170"/>
        <v>24.664000000000001</v>
      </c>
      <c r="J3012" s="27"/>
      <c r="K3012" s="6"/>
      <c r="L3012" s="6"/>
    </row>
    <row r="3013" spans="1:12" s="11" customFormat="1" ht="15" customHeight="1" x14ac:dyDescent="0.25">
      <c r="A3013" s="423"/>
      <c r="B3013" s="476">
        <v>6967</v>
      </c>
      <c r="C3013" s="498" t="s">
        <v>2742</v>
      </c>
      <c r="D3013" s="559">
        <v>61.66</v>
      </c>
      <c r="E3013" s="468" t="s">
        <v>1457</v>
      </c>
      <c r="F3013" s="421" t="s">
        <v>1457</v>
      </c>
      <c r="G3013" s="435">
        <f t="shared" si="169"/>
        <v>24.664000000000001</v>
      </c>
      <c r="H3013" s="442"/>
      <c r="I3013" s="435">
        <f t="shared" si="170"/>
        <v>24.664000000000001</v>
      </c>
      <c r="J3013" s="27"/>
      <c r="K3013" s="19"/>
      <c r="L3013" s="19"/>
    </row>
    <row r="3014" spans="1:12" s="11" customFormat="1" ht="15" customHeight="1" x14ac:dyDescent="0.25">
      <c r="A3014" s="423"/>
      <c r="B3014" s="476">
        <v>6968</v>
      </c>
      <c r="C3014" s="498" t="s">
        <v>5508</v>
      </c>
      <c r="D3014" s="559">
        <v>75</v>
      </c>
      <c r="E3014" s="468" t="s">
        <v>1457</v>
      </c>
      <c r="F3014" s="421" t="s">
        <v>1457</v>
      </c>
      <c r="G3014" s="435">
        <f t="shared" si="169"/>
        <v>30</v>
      </c>
      <c r="H3014" s="442"/>
      <c r="I3014" s="435">
        <f t="shared" si="170"/>
        <v>30</v>
      </c>
      <c r="J3014" s="27"/>
      <c r="K3014" s="19"/>
      <c r="L3014" s="19"/>
    </row>
    <row r="3015" spans="1:12" s="11" customFormat="1" ht="15" customHeight="1" x14ac:dyDescent="0.25">
      <c r="A3015" s="423"/>
      <c r="B3015" s="476">
        <v>6969</v>
      </c>
      <c r="C3015" s="498" t="s">
        <v>5509</v>
      </c>
      <c r="D3015" s="559">
        <v>75</v>
      </c>
      <c r="E3015" s="468" t="s">
        <v>1457</v>
      </c>
      <c r="F3015" s="421" t="s">
        <v>1457</v>
      </c>
      <c r="G3015" s="435">
        <f t="shared" si="169"/>
        <v>30</v>
      </c>
      <c r="H3015" s="442"/>
      <c r="I3015" s="435">
        <f t="shared" si="170"/>
        <v>30</v>
      </c>
      <c r="J3015" s="27"/>
      <c r="K3015" s="19"/>
      <c r="L3015" s="19"/>
    </row>
    <row r="3016" spans="1:12" s="11" customFormat="1" ht="15" customHeight="1" x14ac:dyDescent="0.25">
      <c r="A3016" s="423"/>
      <c r="B3016" s="476">
        <v>6970</v>
      </c>
      <c r="C3016" s="498" t="s">
        <v>5510</v>
      </c>
      <c r="D3016" s="559">
        <v>95</v>
      </c>
      <c r="E3016" s="468" t="s">
        <v>1457</v>
      </c>
      <c r="F3016" s="421" t="s">
        <v>1457</v>
      </c>
      <c r="G3016" s="435">
        <f t="shared" si="169"/>
        <v>38</v>
      </c>
      <c r="H3016" s="442"/>
      <c r="I3016" s="435">
        <f t="shared" si="170"/>
        <v>38</v>
      </c>
      <c r="J3016" s="27"/>
      <c r="K3016" s="6"/>
      <c r="L3016" s="6"/>
    </row>
    <row r="3017" spans="1:12" s="11" customFormat="1" ht="15" customHeight="1" x14ac:dyDescent="0.25">
      <c r="A3017" s="423"/>
      <c r="B3017" s="476">
        <v>6971</v>
      </c>
      <c r="C3017" s="498" t="s">
        <v>2745</v>
      </c>
      <c r="D3017" s="559">
        <v>95</v>
      </c>
      <c r="E3017" s="468" t="s">
        <v>1457</v>
      </c>
      <c r="F3017" s="421" t="s">
        <v>1457</v>
      </c>
      <c r="G3017" s="435">
        <f t="shared" si="169"/>
        <v>38</v>
      </c>
      <c r="H3017" s="442"/>
      <c r="I3017" s="435">
        <f t="shared" si="170"/>
        <v>38</v>
      </c>
      <c r="J3017" s="27"/>
      <c r="K3017" s="6"/>
      <c r="L3017" s="6"/>
    </row>
    <row r="3018" spans="1:12" s="11" customFormat="1" ht="15" customHeight="1" x14ac:dyDescent="0.25">
      <c r="A3018" s="423"/>
      <c r="B3018" s="476">
        <v>6986</v>
      </c>
      <c r="C3018" s="479" t="s">
        <v>5665</v>
      </c>
      <c r="D3018" s="557">
        <v>70</v>
      </c>
      <c r="E3018" s="418" t="s">
        <v>1457</v>
      </c>
      <c r="F3018" s="419" t="s">
        <v>1457</v>
      </c>
      <c r="G3018" s="435">
        <f t="shared" si="169"/>
        <v>28</v>
      </c>
      <c r="H3018" s="442"/>
      <c r="I3018" s="435">
        <f t="shared" si="170"/>
        <v>28</v>
      </c>
      <c r="J3018" s="27"/>
      <c r="K3018" s="6"/>
      <c r="L3018" s="6"/>
    </row>
    <row r="3019" spans="1:12" s="11" customFormat="1" ht="15" customHeight="1" x14ac:dyDescent="0.25">
      <c r="A3019" s="423"/>
      <c r="B3019" s="476">
        <v>6987</v>
      </c>
      <c r="C3019" s="479" t="s">
        <v>5666</v>
      </c>
      <c r="D3019" s="557">
        <v>70</v>
      </c>
      <c r="E3019" s="418" t="s">
        <v>1457</v>
      </c>
      <c r="F3019" s="419" t="s">
        <v>1457</v>
      </c>
      <c r="G3019" s="435">
        <f t="shared" si="169"/>
        <v>28</v>
      </c>
      <c r="H3019" s="442"/>
      <c r="I3019" s="435">
        <f t="shared" si="170"/>
        <v>28</v>
      </c>
      <c r="J3019" s="27"/>
      <c r="K3019" s="6"/>
      <c r="L3019" s="6"/>
    </row>
    <row r="3020" spans="1:12" s="11" customFormat="1" ht="15" customHeight="1" x14ac:dyDescent="0.25">
      <c r="A3020" s="423"/>
      <c r="B3020" s="476">
        <v>6988</v>
      </c>
      <c r="C3020" s="479" t="s">
        <v>5674</v>
      </c>
      <c r="D3020" s="557">
        <v>85</v>
      </c>
      <c r="E3020" s="418" t="s">
        <v>1457</v>
      </c>
      <c r="F3020" s="419" t="s">
        <v>1457</v>
      </c>
      <c r="G3020" s="435">
        <f t="shared" si="169"/>
        <v>34</v>
      </c>
      <c r="H3020" s="442"/>
      <c r="I3020" s="435">
        <f t="shared" si="170"/>
        <v>34</v>
      </c>
      <c r="J3020" s="27"/>
      <c r="K3020" s="6"/>
      <c r="L3020" s="6"/>
    </row>
    <row r="3021" spans="1:12" s="11" customFormat="1" ht="15" customHeight="1" x14ac:dyDescent="0.25">
      <c r="A3021" s="423"/>
      <c r="B3021" s="476">
        <v>6989</v>
      </c>
      <c r="C3021" s="479" t="s">
        <v>5675</v>
      </c>
      <c r="D3021" s="557">
        <v>85</v>
      </c>
      <c r="E3021" s="418" t="s">
        <v>1457</v>
      </c>
      <c r="F3021" s="419" t="s">
        <v>1457</v>
      </c>
      <c r="G3021" s="435">
        <f t="shared" si="169"/>
        <v>34</v>
      </c>
      <c r="H3021" s="442"/>
      <c r="I3021" s="435">
        <f t="shared" si="170"/>
        <v>34</v>
      </c>
      <c r="J3021" s="27"/>
      <c r="K3021" s="6"/>
      <c r="L3021" s="6"/>
    </row>
    <row r="3022" spans="1:12" s="11" customFormat="1" ht="15" customHeight="1" x14ac:dyDescent="0.25">
      <c r="A3022" s="423"/>
      <c r="B3022" s="476">
        <v>6990</v>
      </c>
      <c r="C3022" s="479" t="s">
        <v>5667</v>
      </c>
      <c r="D3022" s="557">
        <v>70</v>
      </c>
      <c r="E3022" s="418" t="s">
        <v>1457</v>
      </c>
      <c r="F3022" s="419" t="s">
        <v>1457</v>
      </c>
      <c r="G3022" s="435">
        <f t="shared" si="169"/>
        <v>28</v>
      </c>
      <c r="H3022" s="442"/>
      <c r="I3022" s="435">
        <f t="shared" si="170"/>
        <v>28</v>
      </c>
      <c r="J3022" s="27"/>
      <c r="K3022" s="6"/>
      <c r="L3022" s="6"/>
    </row>
    <row r="3023" spans="1:12" s="11" customFormat="1" ht="15" customHeight="1" x14ac:dyDescent="0.25">
      <c r="A3023" s="423"/>
      <c r="B3023" s="476">
        <v>6991</v>
      </c>
      <c r="C3023" s="479" t="s">
        <v>5668</v>
      </c>
      <c r="D3023" s="557">
        <v>70</v>
      </c>
      <c r="E3023" s="418" t="s">
        <v>1457</v>
      </c>
      <c r="F3023" s="419" t="s">
        <v>1457</v>
      </c>
      <c r="G3023" s="435">
        <f t="shared" si="169"/>
        <v>28</v>
      </c>
      <c r="H3023" s="442"/>
      <c r="I3023" s="435">
        <f t="shared" si="170"/>
        <v>28</v>
      </c>
      <c r="J3023" s="27"/>
      <c r="K3023" s="6"/>
      <c r="L3023" s="6"/>
    </row>
    <row r="3024" spans="1:12" s="11" customFormat="1" ht="15" customHeight="1" x14ac:dyDescent="0.25">
      <c r="A3024" s="423"/>
      <c r="B3024" s="476">
        <v>6992</v>
      </c>
      <c r="C3024" s="479" t="s">
        <v>5677</v>
      </c>
      <c r="D3024" s="557">
        <v>85</v>
      </c>
      <c r="E3024" s="418" t="s">
        <v>1457</v>
      </c>
      <c r="F3024" s="419" t="s">
        <v>1457</v>
      </c>
      <c r="G3024" s="435">
        <f t="shared" si="169"/>
        <v>34</v>
      </c>
      <c r="H3024" s="442"/>
      <c r="I3024" s="435">
        <f t="shared" si="170"/>
        <v>34</v>
      </c>
      <c r="J3024" s="27"/>
      <c r="K3024" s="6"/>
      <c r="L3024" s="6"/>
    </row>
    <row r="3025" spans="1:12" s="11" customFormat="1" ht="15" customHeight="1" x14ac:dyDescent="0.25">
      <c r="A3025" s="423"/>
      <c r="B3025" s="476">
        <v>6993</v>
      </c>
      <c r="C3025" s="479" t="s">
        <v>5678</v>
      </c>
      <c r="D3025" s="557">
        <v>85</v>
      </c>
      <c r="E3025" s="418" t="s">
        <v>1457</v>
      </c>
      <c r="F3025" s="419" t="s">
        <v>1457</v>
      </c>
      <c r="G3025" s="435">
        <f t="shared" si="169"/>
        <v>34</v>
      </c>
      <c r="H3025" s="442"/>
      <c r="I3025" s="435">
        <f t="shared" si="170"/>
        <v>34</v>
      </c>
      <c r="J3025" s="27"/>
      <c r="K3025" s="19"/>
      <c r="L3025" s="19"/>
    </row>
    <row r="3026" spans="1:12" s="11" customFormat="1" ht="15" customHeight="1" x14ac:dyDescent="0.25">
      <c r="A3026" s="423"/>
      <c r="B3026" s="476">
        <v>6994</v>
      </c>
      <c r="C3026" s="479" t="s">
        <v>5659</v>
      </c>
      <c r="D3026" s="557">
        <v>79</v>
      </c>
      <c r="E3026" s="418" t="s">
        <v>1457</v>
      </c>
      <c r="F3026" s="419" t="s">
        <v>1457</v>
      </c>
      <c r="G3026" s="435">
        <f t="shared" si="169"/>
        <v>31.6</v>
      </c>
      <c r="H3026" s="442"/>
      <c r="I3026" s="435">
        <f t="shared" si="170"/>
        <v>31.6</v>
      </c>
      <c r="J3026" s="27"/>
      <c r="K3026" s="19"/>
      <c r="L3026" s="19"/>
    </row>
    <row r="3027" spans="1:12" s="11" customFormat="1" ht="15" customHeight="1" x14ac:dyDescent="0.25">
      <c r="A3027" s="423"/>
      <c r="B3027" s="476">
        <v>6995</v>
      </c>
      <c r="C3027" s="479" t="s">
        <v>5660</v>
      </c>
      <c r="D3027" s="557">
        <v>79</v>
      </c>
      <c r="E3027" s="418" t="s">
        <v>1457</v>
      </c>
      <c r="F3027" s="419" t="s">
        <v>1457</v>
      </c>
      <c r="G3027" s="435">
        <f t="shared" si="169"/>
        <v>31.6</v>
      </c>
      <c r="H3027" s="442"/>
      <c r="I3027" s="435">
        <f t="shared" si="170"/>
        <v>31.6</v>
      </c>
      <c r="J3027" s="27"/>
      <c r="K3027" s="19"/>
      <c r="L3027" s="19"/>
    </row>
    <row r="3028" spans="1:12" s="11" customFormat="1" ht="15" customHeight="1" x14ac:dyDescent="0.25">
      <c r="A3028" s="423"/>
      <c r="B3028" s="476">
        <v>6996</v>
      </c>
      <c r="C3028" s="479" t="s">
        <v>5463</v>
      </c>
      <c r="D3028" s="557">
        <v>75</v>
      </c>
      <c r="E3028" s="418" t="s">
        <v>1457</v>
      </c>
      <c r="F3028" s="419" t="s">
        <v>1457</v>
      </c>
      <c r="G3028" s="435">
        <f t="shared" si="169"/>
        <v>30</v>
      </c>
      <c r="H3028" s="442"/>
      <c r="I3028" s="435">
        <f t="shared" si="170"/>
        <v>30</v>
      </c>
      <c r="J3028" s="27"/>
      <c r="K3028" s="19"/>
      <c r="L3028" s="19"/>
    </row>
    <row r="3029" spans="1:12" s="11" customFormat="1" ht="15" customHeight="1" x14ac:dyDescent="0.25">
      <c r="A3029" s="423"/>
      <c r="B3029" s="476">
        <v>6997</v>
      </c>
      <c r="C3029" s="479" t="s">
        <v>5464</v>
      </c>
      <c r="D3029" s="557">
        <v>75</v>
      </c>
      <c r="E3029" s="418" t="s">
        <v>1457</v>
      </c>
      <c r="F3029" s="419" t="s">
        <v>1457</v>
      </c>
      <c r="G3029" s="435">
        <f t="shared" si="169"/>
        <v>30</v>
      </c>
      <c r="H3029" s="442"/>
      <c r="I3029" s="435">
        <f t="shared" si="170"/>
        <v>30</v>
      </c>
      <c r="J3029" s="27"/>
      <c r="K3029" s="19"/>
      <c r="L3029" s="19"/>
    </row>
    <row r="3030" spans="1:12" s="11" customFormat="1" ht="15" customHeight="1" x14ac:dyDescent="0.25">
      <c r="A3030" s="423"/>
      <c r="B3030" s="476">
        <v>6998</v>
      </c>
      <c r="C3030" s="479" t="s">
        <v>5466</v>
      </c>
      <c r="D3030" s="557">
        <v>105</v>
      </c>
      <c r="E3030" s="418" t="s">
        <v>1457</v>
      </c>
      <c r="F3030" s="419" t="s">
        <v>1457</v>
      </c>
      <c r="G3030" s="435">
        <f t="shared" si="169"/>
        <v>42</v>
      </c>
      <c r="H3030" s="442"/>
      <c r="I3030" s="435">
        <f t="shared" si="170"/>
        <v>42</v>
      </c>
      <c r="J3030" s="27"/>
      <c r="K3030" s="6"/>
      <c r="L3030" s="6"/>
    </row>
    <row r="3031" spans="1:12" s="11" customFormat="1" ht="15" customHeight="1" x14ac:dyDescent="0.25">
      <c r="A3031" s="423"/>
      <c r="B3031" s="476">
        <v>7000</v>
      </c>
      <c r="C3031" s="479" t="s">
        <v>5528</v>
      </c>
      <c r="D3031" s="557">
        <v>62.5</v>
      </c>
      <c r="E3031" s="418" t="s">
        <v>1457</v>
      </c>
      <c r="F3031" s="419" t="s">
        <v>1457</v>
      </c>
      <c r="G3031" s="435">
        <f t="shared" si="169"/>
        <v>25</v>
      </c>
      <c r="H3031" s="442"/>
      <c r="I3031" s="435">
        <f t="shared" si="170"/>
        <v>25</v>
      </c>
      <c r="J3031" s="27"/>
    </row>
    <row r="3032" spans="1:12" s="11" customFormat="1" ht="15" customHeight="1" x14ac:dyDescent="0.25">
      <c r="A3032" s="423"/>
      <c r="B3032" s="476">
        <v>7001</v>
      </c>
      <c r="C3032" s="479" t="s">
        <v>5740</v>
      </c>
      <c r="D3032" s="557">
        <v>47.5</v>
      </c>
      <c r="E3032" s="418" t="s">
        <v>1457</v>
      </c>
      <c r="F3032" s="419" t="s">
        <v>1457</v>
      </c>
      <c r="G3032" s="435">
        <f t="shared" si="169"/>
        <v>19</v>
      </c>
      <c r="H3032" s="442"/>
      <c r="I3032" s="435">
        <f t="shared" si="170"/>
        <v>19</v>
      </c>
      <c r="J3032" s="27"/>
    </row>
    <row r="3033" spans="1:12" s="11" customFormat="1" ht="15" customHeight="1" x14ac:dyDescent="0.25">
      <c r="A3033" s="423"/>
      <c r="B3033" s="476">
        <v>7002</v>
      </c>
      <c r="C3033" s="479" t="s">
        <v>5652</v>
      </c>
      <c r="D3033" s="557">
        <v>65</v>
      </c>
      <c r="E3033" s="418" t="s">
        <v>1457</v>
      </c>
      <c r="F3033" s="419" t="s">
        <v>1457</v>
      </c>
      <c r="G3033" s="435">
        <f t="shared" si="169"/>
        <v>26</v>
      </c>
      <c r="H3033" s="442"/>
      <c r="I3033" s="435">
        <f t="shared" si="170"/>
        <v>26</v>
      </c>
      <c r="J3033" s="27"/>
    </row>
    <row r="3034" spans="1:12" s="11" customFormat="1" ht="15" customHeight="1" x14ac:dyDescent="0.25">
      <c r="A3034" s="423"/>
      <c r="B3034" s="476">
        <v>7003</v>
      </c>
      <c r="C3034" s="479" t="s">
        <v>5461</v>
      </c>
      <c r="D3034" s="557">
        <v>59</v>
      </c>
      <c r="E3034" s="418" t="s">
        <v>1457</v>
      </c>
      <c r="F3034" s="419" t="s">
        <v>1457</v>
      </c>
      <c r="G3034" s="435">
        <f t="shared" si="169"/>
        <v>23.6</v>
      </c>
      <c r="H3034" s="442"/>
      <c r="I3034" s="435">
        <f t="shared" si="170"/>
        <v>23.6</v>
      </c>
      <c r="J3034" s="27"/>
    </row>
    <row r="3035" spans="1:12" s="11" customFormat="1" ht="15" customHeight="1" x14ac:dyDescent="0.25">
      <c r="A3035" s="423"/>
      <c r="B3035" s="476">
        <v>7004</v>
      </c>
      <c r="C3035" s="479" t="s">
        <v>5653</v>
      </c>
      <c r="D3035" s="557">
        <v>68.5</v>
      </c>
      <c r="E3035" s="418" t="s">
        <v>1457</v>
      </c>
      <c r="F3035" s="419" t="s">
        <v>1457</v>
      </c>
      <c r="G3035" s="435">
        <f t="shared" si="169"/>
        <v>27.400000000000002</v>
      </c>
      <c r="H3035" s="442"/>
      <c r="I3035" s="435">
        <f t="shared" si="170"/>
        <v>27.400000000000002</v>
      </c>
      <c r="J3035" s="27"/>
    </row>
    <row r="3036" spans="1:12" s="11" customFormat="1" ht="15" customHeight="1" x14ac:dyDescent="0.25">
      <c r="A3036" s="423"/>
      <c r="B3036" s="476">
        <v>7005</v>
      </c>
      <c r="C3036" s="479" t="s">
        <v>5530</v>
      </c>
      <c r="D3036" s="557">
        <v>52.5</v>
      </c>
      <c r="E3036" s="418" t="s">
        <v>1457</v>
      </c>
      <c r="F3036" s="419" t="s">
        <v>1457</v>
      </c>
      <c r="G3036" s="435">
        <f t="shared" si="169"/>
        <v>21</v>
      </c>
      <c r="H3036" s="442"/>
      <c r="I3036" s="435">
        <f t="shared" si="170"/>
        <v>21</v>
      </c>
      <c r="J3036" s="27"/>
    </row>
    <row r="3037" spans="1:12" s="11" customFormat="1" ht="15" customHeight="1" x14ac:dyDescent="0.25">
      <c r="A3037" s="423"/>
      <c r="B3037" s="476">
        <v>7006</v>
      </c>
      <c r="C3037" s="479" t="s">
        <v>5656</v>
      </c>
      <c r="D3037" s="557">
        <v>47.5</v>
      </c>
      <c r="E3037" s="418" t="s">
        <v>1457</v>
      </c>
      <c r="F3037" s="419" t="s">
        <v>1457</v>
      </c>
      <c r="G3037" s="435">
        <f t="shared" si="169"/>
        <v>19</v>
      </c>
      <c r="H3037" s="442"/>
      <c r="I3037" s="435">
        <f t="shared" si="170"/>
        <v>19</v>
      </c>
      <c r="J3037" s="27"/>
    </row>
    <row r="3038" spans="1:12" s="11" customFormat="1" ht="15" customHeight="1" x14ac:dyDescent="0.25">
      <c r="A3038" s="423"/>
      <c r="B3038" s="476">
        <v>7007</v>
      </c>
      <c r="C3038" s="479" t="s">
        <v>5429</v>
      </c>
      <c r="D3038" s="557">
        <v>97.3</v>
      </c>
      <c r="E3038" s="418" t="s">
        <v>1457</v>
      </c>
      <c r="F3038" s="419" t="s">
        <v>1457</v>
      </c>
      <c r="G3038" s="435">
        <f t="shared" ref="G3038:G3074" si="171">SUM(D3038)*0.4</f>
        <v>38.92</v>
      </c>
      <c r="H3038" s="442"/>
      <c r="I3038" s="435">
        <f t="shared" si="170"/>
        <v>38.92</v>
      </c>
      <c r="J3038" s="27"/>
    </row>
    <row r="3039" spans="1:12" s="11" customFormat="1" ht="15" customHeight="1" x14ac:dyDescent="0.25">
      <c r="A3039" s="423"/>
      <c r="B3039" s="476">
        <v>7008</v>
      </c>
      <c r="C3039" s="479" t="s">
        <v>5430</v>
      </c>
      <c r="D3039" s="557">
        <v>97.3</v>
      </c>
      <c r="E3039" s="418" t="s">
        <v>1457</v>
      </c>
      <c r="F3039" s="419" t="s">
        <v>1457</v>
      </c>
      <c r="G3039" s="435">
        <f t="shared" si="171"/>
        <v>38.92</v>
      </c>
      <c r="H3039" s="442"/>
      <c r="I3039" s="435">
        <f t="shared" si="170"/>
        <v>38.92</v>
      </c>
      <c r="J3039" s="27"/>
    </row>
    <row r="3040" spans="1:12" s="11" customFormat="1" ht="15" customHeight="1" x14ac:dyDescent="0.25">
      <c r="A3040" s="423"/>
      <c r="B3040" s="476">
        <v>7009</v>
      </c>
      <c r="C3040" s="479" t="s">
        <v>5431</v>
      </c>
      <c r="D3040" s="557">
        <v>97.3</v>
      </c>
      <c r="E3040" s="418" t="s">
        <v>1457</v>
      </c>
      <c r="F3040" s="419" t="s">
        <v>1457</v>
      </c>
      <c r="G3040" s="435">
        <f t="shared" si="171"/>
        <v>38.92</v>
      </c>
      <c r="H3040" s="442"/>
      <c r="I3040" s="435">
        <f t="shared" si="170"/>
        <v>38.92</v>
      </c>
      <c r="J3040" s="27"/>
    </row>
    <row r="3041" spans="1:10" s="11" customFormat="1" ht="15" customHeight="1" x14ac:dyDescent="0.25">
      <c r="A3041" s="423"/>
      <c r="B3041" s="427">
        <v>7010</v>
      </c>
      <c r="C3041" s="429" t="s">
        <v>5423</v>
      </c>
      <c r="D3041" s="558">
        <v>7.5</v>
      </c>
      <c r="E3041" s="418" t="s">
        <v>1457</v>
      </c>
      <c r="F3041" s="419" t="s">
        <v>1457</v>
      </c>
      <c r="G3041" s="435">
        <f t="shared" si="171"/>
        <v>3</v>
      </c>
      <c r="H3041" s="442"/>
      <c r="I3041" s="435">
        <f t="shared" si="170"/>
        <v>3</v>
      </c>
      <c r="J3041" s="27"/>
    </row>
    <row r="3042" spans="1:10" s="11" customFormat="1" ht="15" customHeight="1" x14ac:dyDescent="0.25">
      <c r="A3042" s="423"/>
      <c r="B3042" s="449">
        <v>7044</v>
      </c>
      <c r="C3042" s="464" t="s">
        <v>1236</v>
      </c>
      <c r="D3042" s="556">
        <v>6.1425000000000001</v>
      </c>
      <c r="E3042" s="418" t="s">
        <v>1457</v>
      </c>
      <c r="F3042" s="419" t="s">
        <v>1457</v>
      </c>
      <c r="G3042" s="435">
        <f t="shared" si="171"/>
        <v>2.4570000000000003</v>
      </c>
      <c r="H3042" s="442"/>
      <c r="I3042" s="435">
        <f t="shared" si="170"/>
        <v>2.4570000000000003</v>
      </c>
      <c r="J3042" s="27"/>
    </row>
    <row r="3043" spans="1:10" s="11" customFormat="1" ht="15" customHeight="1" x14ac:dyDescent="0.25">
      <c r="A3043" s="423"/>
      <c r="B3043" s="449">
        <v>7045</v>
      </c>
      <c r="C3043" s="464" t="s">
        <v>1235</v>
      </c>
      <c r="D3043" s="556">
        <v>11.109</v>
      </c>
      <c r="E3043" s="418" t="s">
        <v>1457</v>
      </c>
      <c r="F3043" s="419" t="s">
        <v>1457</v>
      </c>
      <c r="G3043" s="435">
        <f t="shared" si="171"/>
        <v>4.4436</v>
      </c>
      <c r="H3043" s="442"/>
      <c r="I3043" s="435">
        <f t="shared" si="170"/>
        <v>4.4436</v>
      </c>
      <c r="J3043" s="27"/>
    </row>
    <row r="3044" spans="1:10" s="11" customFormat="1" ht="15" customHeight="1" x14ac:dyDescent="0.25">
      <c r="A3044" s="423"/>
      <c r="B3044" s="449">
        <v>7046</v>
      </c>
      <c r="C3044" s="464" t="s">
        <v>1234</v>
      </c>
      <c r="D3044" s="556">
        <v>25.41</v>
      </c>
      <c r="E3044" s="418" t="s">
        <v>1457</v>
      </c>
      <c r="F3044" s="419" t="s">
        <v>1457</v>
      </c>
      <c r="G3044" s="435">
        <f t="shared" si="171"/>
        <v>10.164000000000001</v>
      </c>
      <c r="H3044" s="442"/>
      <c r="I3044" s="435">
        <f t="shared" si="170"/>
        <v>10.164000000000001</v>
      </c>
      <c r="J3044" s="27"/>
    </row>
    <row r="3045" spans="1:10" s="11" customFormat="1" ht="15" customHeight="1" x14ac:dyDescent="0.25">
      <c r="A3045" s="423"/>
      <c r="B3045" s="449">
        <v>7047</v>
      </c>
      <c r="C3045" s="464" t="s">
        <v>1233</v>
      </c>
      <c r="D3045" s="556">
        <v>25.41</v>
      </c>
      <c r="E3045" s="418" t="s">
        <v>1457</v>
      </c>
      <c r="F3045" s="419" t="s">
        <v>1457</v>
      </c>
      <c r="G3045" s="435">
        <f t="shared" si="171"/>
        <v>10.164000000000001</v>
      </c>
      <c r="H3045" s="442"/>
      <c r="I3045" s="435">
        <f t="shared" si="170"/>
        <v>10.164000000000001</v>
      </c>
      <c r="J3045" s="27"/>
    </row>
    <row r="3046" spans="1:10" s="11" customFormat="1" ht="15" customHeight="1" x14ac:dyDescent="0.25">
      <c r="A3046" s="425"/>
      <c r="B3046" s="449">
        <v>7055</v>
      </c>
      <c r="C3046" s="465" t="s">
        <v>1274</v>
      </c>
      <c r="D3046" s="549">
        <v>31.5</v>
      </c>
      <c r="E3046" s="418" t="s">
        <v>1457</v>
      </c>
      <c r="F3046" s="419" t="s">
        <v>1457</v>
      </c>
      <c r="G3046" s="435">
        <f t="shared" si="171"/>
        <v>12.600000000000001</v>
      </c>
      <c r="H3046" s="442"/>
      <c r="I3046" s="435">
        <f t="shared" si="170"/>
        <v>12.600000000000001</v>
      </c>
      <c r="J3046" s="27"/>
    </row>
    <row r="3047" spans="1:10" s="11" customFormat="1" ht="15" customHeight="1" x14ac:dyDescent="0.25">
      <c r="A3047" s="425"/>
      <c r="B3047" s="449">
        <v>7056</v>
      </c>
      <c r="C3047" s="465" t="s">
        <v>1294</v>
      </c>
      <c r="D3047" s="549">
        <v>31.5</v>
      </c>
      <c r="E3047" s="418" t="s">
        <v>1457</v>
      </c>
      <c r="F3047" s="419" t="s">
        <v>1457</v>
      </c>
      <c r="G3047" s="435">
        <f t="shared" si="171"/>
        <v>12.600000000000001</v>
      </c>
      <c r="H3047" s="442"/>
      <c r="I3047" s="435">
        <f t="shared" si="170"/>
        <v>12.600000000000001</v>
      </c>
      <c r="J3047" s="27"/>
    </row>
    <row r="3048" spans="1:10" s="11" customFormat="1" ht="15" customHeight="1" x14ac:dyDescent="0.25">
      <c r="A3048" s="423"/>
      <c r="B3048" s="449">
        <v>7057</v>
      </c>
      <c r="C3048" s="464" t="s">
        <v>1223</v>
      </c>
      <c r="D3048" s="556">
        <v>25.005749999999999</v>
      </c>
      <c r="E3048" s="418" t="s">
        <v>1457</v>
      </c>
      <c r="F3048" s="419" t="s">
        <v>1457</v>
      </c>
      <c r="G3048" s="435">
        <f t="shared" si="171"/>
        <v>10.0023</v>
      </c>
      <c r="H3048" s="442"/>
      <c r="I3048" s="435">
        <f t="shared" si="170"/>
        <v>10.0023</v>
      </c>
      <c r="J3048" s="27"/>
    </row>
    <row r="3049" spans="1:10" s="11" customFormat="1" ht="15" customHeight="1" x14ac:dyDescent="0.25">
      <c r="A3049" s="423"/>
      <c r="B3049" s="449">
        <v>7058</v>
      </c>
      <c r="C3049" s="464" t="s">
        <v>1222</v>
      </c>
      <c r="D3049" s="556">
        <v>25.005749999999999</v>
      </c>
      <c r="E3049" s="418" t="s">
        <v>1457</v>
      </c>
      <c r="F3049" s="419" t="s">
        <v>1457</v>
      </c>
      <c r="G3049" s="435">
        <f t="shared" si="171"/>
        <v>10.0023</v>
      </c>
      <c r="H3049" s="442"/>
      <c r="I3049" s="435">
        <f t="shared" si="170"/>
        <v>10.0023</v>
      </c>
      <c r="J3049" s="27"/>
    </row>
    <row r="3050" spans="1:10" s="11" customFormat="1" ht="15" customHeight="1" x14ac:dyDescent="0.25">
      <c r="A3050" s="423"/>
      <c r="B3050" s="449">
        <v>7059</v>
      </c>
      <c r="C3050" s="464" t="s">
        <v>1221</v>
      </c>
      <c r="D3050" s="556">
        <v>50.82</v>
      </c>
      <c r="E3050" s="418" t="s">
        <v>1457</v>
      </c>
      <c r="F3050" s="419" t="s">
        <v>1457</v>
      </c>
      <c r="G3050" s="435">
        <f t="shared" si="171"/>
        <v>20.328000000000003</v>
      </c>
      <c r="H3050" s="442"/>
      <c r="I3050" s="435">
        <f t="shared" si="170"/>
        <v>20.328000000000003</v>
      </c>
      <c r="J3050" s="27"/>
    </row>
    <row r="3051" spans="1:10" s="11" customFormat="1" ht="15" customHeight="1" x14ac:dyDescent="0.25">
      <c r="A3051" s="423"/>
      <c r="B3051" s="449">
        <v>7060</v>
      </c>
      <c r="C3051" s="464" t="s">
        <v>1220</v>
      </c>
      <c r="D3051" s="556">
        <v>100.01145000000002</v>
      </c>
      <c r="E3051" s="418" t="s">
        <v>1457</v>
      </c>
      <c r="F3051" s="419" t="s">
        <v>1457</v>
      </c>
      <c r="G3051" s="435">
        <f t="shared" si="171"/>
        <v>40.004580000000011</v>
      </c>
      <c r="H3051" s="442"/>
      <c r="I3051" s="435">
        <f t="shared" si="170"/>
        <v>40.004580000000011</v>
      </c>
      <c r="J3051" s="27"/>
    </row>
    <row r="3052" spans="1:10" s="11" customFormat="1" ht="15" customHeight="1" x14ac:dyDescent="0.25">
      <c r="A3052" s="423"/>
      <c r="B3052" s="449">
        <v>7061</v>
      </c>
      <c r="C3052" s="464" t="s">
        <v>1219</v>
      </c>
      <c r="D3052" s="556">
        <v>173.27520000000001</v>
      </c>
      <c r="E3052" s="418" t="s">
        <v>1457</v>
      </c>
      <c r="F3052" s="419" t="s">
        <v>1457</v>
      </c>
      <c r="G3052" s="435">
        <f t="shared" si="171"/>
        <v>69.310080000000013</v>
      </c>
      <c r="H3052" s="442"/>
      <c r="I3052" s="435">
        <f t="shared" si="170"/>
        <v>69.310080000000013</v>
      </c>
      <c r="J3052" s="27"/>
    </row>
    <row r="3053" spans="1:10" s="11" customFormat="1" ht="15" customHeight="1" x14ac:dyDescent="0.25">
      <c r="A3053" s="423"/>
      <c r="B3053" s="449">
        <v>7062</v>
      </c>
      <c r="C3053" s="464" t="s">
        <v>1218</v>
      </c>
      <c r="D3053" s="556">
        <v>194.14395000000005</v>
      </c>
      <c r="E3053" s="418" t="s">
        <v>1457</v>
      </c>
      <c r="F3053" s="419" t="s">
        <v>1457</v>
      </c>
      <c r="G3053" s="435">
        <f t="shared" si="171"/>
        <v>77.657580000000024</v>
      </c>
      <c r="H3053" s="442"/>
      <c r="I3053" s="435">
        <f t="shared" si="170"/>
        <v>77.657580000000024</v>
      </c>
      <c r="J3053" s="27"/>
    </row>
    <row r="3054" spans="1:10" s="11" customFormat="1" ht="15" customHeight="1" x14ac:dyDescent="0.25">
      <c r="A3054" s="423"/>
      <c r="B3054" s="449">
        <v>7063</v>
      </c>
      <c r="C3054" s="464" t="s">
        <v>1217</v>
      </c>
      <c r="D3054" s="556">
        <v>217.67130000000003</v>
      </c>
      <c r="E3054" s="418" t="s">
        <v>1457</v>
      </c>
      <c r="F3054" s="419" t="s">
        <v>1457</v>
      </c>
      <c r="G3054" s="435">
        <f t="shared" si="171"/>
        <v>87.068520000000021</v>
      </c>
      <c r="H3054" s="442"/>
      <c r="I3054" s="435">
        <f t="shared" si="170"/>
        <v>87.068520000000021</v>
      </c>
      <c r="J3054" s="27"/>
    </row>
    <row r="3055" spans="1:10" s="11" customFormat="1" ht="15" customHeight="1" x14ac:dyDescent="0.25">
      <c r="A3055" s="425"/>
      <c r="B3055" s="449">
        <v>7064</v>
      </c>
      <c r="C3055" s="465" t="s">
        <v>1297</v>
      </c>
      <c r="D3055" s="549">
        <v>27.72</v>
      </c>
      <c r="E3055" s="418" t="s">
        <v>1457</v>
      </c>
      <c r="F3055" s="419" t="s">
        <v>1457</v>
      </c>
      <c r="G3055" s="435">
        <f t="shared" si="171"/>
        <v>11.088000000000001</v>
      </c>
      <c r="H3055" s="442"/>
      <c r="I3055" s="435">
        <f t="shared" si="170"/>
        <v>11.088000000000001</v>
      </c>
      <c r="J3055" s="27"/>
    </row>
    <row r="3056" spans="1:10" s="11" customFormat="1" ht="15" customHeight="1" x14ac:dyDescent="0.25">
      <c r="A3056" s="425"/>
      <c r="B3056" s="449">
        <v>7065</v>
      </c>
      <c r="C3056" s="465" t="s">
        <v>1298</v>
      </c>
      <c r="D3056" s="549">
        <v>27.72</v>
      </c>
      <c r="E3056" s="418" t="s">
        <v>1457</v>
      </c>
      <c r="F3056" s="419" t="s">
        <v>1457</v>
      </c>
      <c r="G3056" s="435">
        <f t="shared" si="171"/>
        <v>11.088000000000001</v>
      </c>
      <c r="H3056" s="442"/>
      <c r="I3056" s="435">
        <f t="shared" si="170"/>
        <v>11.088000000000001</v>
      </c>
      <c r="J3056" s="27"/>
    </row>
    <row r="3057" spans="1:12" s="11" customFormat="1" ht="15" customHeight="1" x14ac:dyDescent="0.25">
      <c r="A3057" s="423"/>
      <c r="B3057" s="449">
        <v>7066</v>
      </c>
      <c r="C3057" s="465" t="s">
        <v>1216</v>
      </c>
      <c r="D3057" s="556">
        <v>18.317775000000001</v>
      </c>
      <c r="E3057" s="418" t="s">
        <v>1457</v>
      </c>
      <c r="F3057" s="419" t="s">
        <v>1457</v>
      </c>
      <c r="G3057" s="435">
        <f t="shared" si="171"/>
        <v>7.3271100000000011</v>
      </c>
      <c r="H3057" s="442"/>
      <c r="I3057" s="435">
        <f t="shared" si="170"/>
        <v>7.3271100000000011</v>
      </c>
      <c r="J3057" s="27"/>
    </row>
    <row r="3058" spans="1:12" s="11" customFormat="1" ht="15" customHeight="1" x14ac:dyDescent="0.25">
      <c r="A3058" s="423"/>
      <c r="B3058" s="449">
        <v>7067</v>
      </c>
      <c r="C3058" s="465" t="s">
        <v>1215</v>
      </c>
      <c r="D3058" s="556">
        <v>18.317775000000001</v>
      </c>
      <c r="E3058" s="418" t="s">
        <v>1457</v>
      </c>
      <c r="F3058" s="419" t="s">
        <v>1457</v>
      </c>
      <c r="G3058" s="435">
        <f t="shared" si="171"/>
        <v>7.3271100000000011</v>
      </c>
      <c r="H3058" s="442"/>
      <c r="I3058" s="435">
        <f t="shared" si="170"/>
        <v>7.3271100000000011</v>
      </c>
      <c r="J3058" s="27"/>
    </row>
    <row r="3059" spans="1:12" s="11" customFormat="1" ht="15" customHeight="1" x14ac:dyDescent="0.25">
      <c r="A3059" s="423"/>
      <c r="B3059" s="449">
        <v>7068</v>
      </c>
      <c r="C3059" s="465" t="s">
        <v>1214</v>
      </c>
      <c r="D3059" s="556">
        <v>18.317775000000001</v>
      </c>
      <c r="E3059" s="418" t="s">
        <v>1457</v>
      </c>
      <c r="F3059" s="419" t="s">
        <v>1457</v>
      </c>
      <c r="G3059" s="435">
        <f t="shared" si="171"/>
        <v>7.3271100000000011</v>
      </c>
      <c r="H3059" s="442"/>
      <c r="I3059" s="435">
        <f t="shared" si="170"/>
        <v>7.3271100000000011</v>
      </c>
      <c r="J3059" s="27"/>
    </row>
    <row r="3060" spans="1:12" s="11" customFormat="1" ht="15" customHeight="1" x14ac:dyDescent="0.25">
      <c r="A3060" s="423"/>
      <c r="B3060" s="449">
        <v>7069</v>
      </c>
      <c r="C3060" s="465" t="s">
        <v>1213</v>
      </c>
      <c r="D3060" s="556">
        <v>18.317775000000001</v>
      </c>
      <c r="E3060" s="418" t="s">
        <v>1457</v>
      </c>
      <c r="F3060" s="419" t="s">
        <v>1457</v>
      </c>
      <c r="G3060" s="435">
        <f t="shared" si="171"/>
        <v>7.3271100000000011</v>
      </c>
      <c r="H3060" s="442"/>
      <c r="I3060" s="435">
        <f t="shared" si="170"/>
        <v>7.3271100000000011</v>
      </c>
      <c r="J3060" s="27"/>
    </row>
    <row r="3061" spans="1:12" s="11" customFormat="1" ht="15" customHeight="1" x14ac:dyDescent="0.25">
      <c r="A3061" s="423"/>
      <c r="B3061" s="449">
        <v>7070</v>
      </c>
      <c r="C3061" s="465" t="s">
        <v>1212</v>
      </c>
      <c r="D3061" s="556">
        <v>38.289825</v>
      </c>
      <c r="E3061" s="418" t="s">
        <v>1457</v>
      </c>
      <c r="F3061" s="419" t="s">
        <v>1457</v>
      </c>
      <c r="G3061" s="435">
        <f t="shared" si="171"/>
        <v>15.315930000000002</v>
      </c>
      <c r="H3061" s="442"/>
      <c r="I3061" s="435">
        <f t="shared" si="170"/>
        <v>15.315930000000002</v>
      </c>
      <c r="J3061" s="27"/>
    </row>
    <row r="3062" spans="1:12" s="11" customFormat="1" ht="15" customHeight="1" x14ac:dyDescent="0.25">
      <c r="A3062" s="423"/>
      <c r="B3062" s="449">
        <v>7071</v>
      </c>
      <c r="C3062" s="465" t="s">
        <v>1211</v>
      </c>
      <c r="D3062" s="556">
        <v>38.289825</v>
      </c>
      <c r="E3062" s="418" t="s">
        <v>1457</v>
      </c>
      <c r="F3062" s="419" t="s">
        <v>1457</v>
      </c>
      <c r="G3062" s="435">
        <f t="shared" si="171"/>
        <v>15.315930000000002</v>
      </c>
      <c r="H3062" s="442"/>
      <c r="I3062" s="435">
        <f t="shared" si="170"/>
        <v>15.315930000000002</v>
      </c>
      <c r="J3062" s="27"/>
    </row>
    <row r="3063" spans="1:12" s="11" customFormat="1" ht="15" customHeight="1" x14ac:dyDescent="0.25">
      <c r="A3063" s="423"/>
      <c r="B3063" s="449">
        <v>7072</v>
      </c>
      <c r="C3063" s="465" t="s">
        <v>1210</v>
      </c>
      <c r="D3063" s="556">
        <v>18.75</v>
      </c>
      <c r="E3063" s="418" t="s">
        <v>1457</v>
      </c>
      <c r="F3063" s="419" t="s">
        <v>1457</v>
      </c>
      <c r="G3063" s="435">
        <f t="shared" si="171"/>
        <v>7.5</v>
      </c>
      <c r="H3063" s="442"/>
      <c r="I3063" s="435">
        <f t="shared" si="170"/>
        <v>7.5</v>
      </c>
      <c r="J3063" s="27"/>
      <c r="K3063" s="6"/>
      <c r="L3063" s="6"/>
    </row>
    <row r="3064" spans="1:12" s="11" customFormat="1" ht="15" customHeight="1" x14ac:dyDescent="0.25">
      <c r="A3064" s="423"/>
      <c r="B3064" s="449">
        <v>7073</v>
      </c>
      <c r="C3064" s="465" t="s">
        <v>1209</v>
      </c>
      <c r="D3064" s="556">
        <v>18.75</v>
      </c>
      <c r="E3064" s="418" t="s">
        <v>1457</v>
      </c>
      <c r="F3064" s="419" t="s">
        <v>1457</v>
      </c>
      <c r="G3064" s="435">
        <f t="shared" si="171"/>
        <v>7.5</v>
      </c>
      <c r="H3064" s="442"/>
      <c r="I3064" s="435">
        <f t="shared" si="170"/>
        <v>7.5</v>
      </c>
      <c r="J3064" s="27"/>
      <c r="K3064" s="6"/>
      <c r="L3064" s="6"/>
    </row>
    <row r="3065" spans="1:12" s="11" customFormat="1" ht="15" customHeight="1" x14ac:dyDescent="0.25">
      <c r="A3065" s="423"/>
      <c r="B3065" s="449">
        <v>7074</v>
      </c>
      <c r="C3065" s="465" t="s">
        <v>1208</v>
      </c>
      <c r="D3065" s="556">
        <v>15.928500000000001</v>
      </c>
      <c r="E3065" s="418" t="s">
        <v>1457</v>
      </c>
      <c r="F3065" s="419" t="s">
        <v>1457</v>
      </c>
      <c r="G3065" s="435">
        <f t="shared" si="171"/>
        <v>6.3714000000000013</v>
      </c>
      <c r="H3065" s="442"/>
      <c r="I3065" s="435">
        <f t="shared" si="170"/>
        <v>6.3714000000000013</v>
      </c>
      <c r="J3065" s="27"/>
      <c r="K3065" s="6"/>
      <c r="L3065" s="6"/>
    </row>
    <row r="3066" spans="1:12" s="11" customFormat="1" ht="15" customHeight="1" x14ac:dyDescent="0.25">
      <c r="A3066" s="423"/>
      <c r="B3066" s="449">
        <v>7075</v>
      </c>
      <c r="C3066" s="465" t="s">
        <v>1207</v>
      </c>
      <c r="D3066" s="556">
        <v>15.928500000000001</v>
      </c>
      <c r="E3066" s="418" t="s">
        <v>1457</v>
      </c>
      <c r="F3066" s="419" t="s">
        <v>1457</v>
      </c>
      <c r="G3066" s="435">
        <f t="shared" si="171"/>
        <v>6.3714000000000013</v>
      </c>
      <c r="H3066" s="442"/>
      <c r="I3066" s="435">
        <f t="shared" si="170"/>
        <v>6.3714000000000013</v>
      </c>
      <c r="J3066" s="27"/>
      <c r="K3066" s="6"/>
      <c r="L3066" s="6"/>
    </row>
    <row r="3067" spans="1:12" s="11" customFormat="1" ht="15" customHeight="1" x14ac:dyDescent="0.25">
      <c r="A3067" s="423"/>
      <c r="B3067" s="449">
        <v>7076</v>
      </c>
      <c r="C3067" s="465" t="s">
        <v>1206</v>
      </c>
      <c r="D3067" s="556">
        <v>20.455050000000004</v>
      </c>
      <c r="E3067" s="418" t="s">
        <v>1457</v>
      </c>
      <c r="F3067" s="419" t="s">
        <v>1457</v>
      </c>
      <c r="G3067" s="435">
        <f t="shared" si="171"/>
        <v>8.1820200000000014</v>
      </c>
      <c r="H3067" s="442"/>
      <c r="I3067" s="435">
        <f t="shared" si="170"/>
        <v>8.1820200000000014</v>
      </c>
      <c r="J3067" s="27"/>
      <c r="K3067" s="6"/>
      <c r="L3067" s="6"/>
    </row>
    <row r="3068" spans="1:12" s="11" customFormat="1" ht="15" customHeight="1" x14ac:dyDescent="0.25">
      <c r="A3068" s="423"/>
      <c r="B3068" s="449">
        <v>7077</v>
      </c>
      <c r="C3068" s="465" t="s">
        <v>1205</v>
      </c>
      <c r="D3068" s="556">
        <v>20.455050000000004</v>
      </c>
      <c r="E3068" s="418" t="s">
        <v>1457</v>
      </c>
      <c r="F3068" s="419" t="s">
        <v>1457</v>
      </c>
      <c r="G3068" s="435">
        <f t="shared" si="171"/>
        <v>8.1820200000000014</v>
      </c>
      <c r="H3068" s="442"/>
      <c r="I3068" s="435">
        <f t="shared" si="170"/>
        <v>8.1820200000000014</v>
      </c>
      <c r="J3068" s="27"/>
      <c r="K3068" s="6"/>
      <c r="L3068" s="6"/>
    </row>
    <row r="3069" spans="1:12" s="11" customFormat="1" ht="15" customHeight="1" x14ac:dyDescent="0.3">
      <c r="A3069" s="417"/>
      <c r="B3069" s="417" t="s">
        <v>7413</v>
      </c>
      <c r="C3069" s="441" t="s">
        <v>7414</v>
      </c>
      <c r="D3069" s="549">
        <v>37.317</v>
      </c>
      <c r="E3069" s="418" t="s">
        <v>1457</v>
      </c>
      <c r="F3069" s="419" t="s">
        <v>1457</v>
      </c>
      <c r="G3069" s="435">
        <f t="shared" si="171"/>
        <v>14.9268</v>
      </c>
      <c r="H3069" s="442"/>
      <c r="I3069" s="435">
        <f t="shared" si="170"/>
        <v>14.9268</v>
      </c>
      <c r="J3069"/>
      <c r="K3069" s="6"/>
      <c r="L3069" s="6"/>
    </row>
    <row r="3070" spans="1:12" s="11" customFormat="1" ht="15" customHeight="1" x14ac:dyDescent="0.3">
      <c r="A3070" s="417"/>
      <c r="B3070" s="417" t="s">
        <v>7417</v>
      </c>
      <c r="C3070" s="441" t="s">
        <v>7418</v>
      </c>
      <c r="D3070" s="549">
        <v>37.317</v>
      </c>
      <c r="E3070" s="418" t="s">
        <v>1457</v>
      </c>
      <c r="F3070" s="419" t="s">
        <v>1457</v>
      </c>
      <c r="G3070" s="435">
        <f t="shared" si="171"/>
        <v>14.9268</v>
      </c>
      <c r="H3070" s="442"/>
      <c r="I3070" s="435">
        <f t="shared" si="170"/>
        <v>14.9268</v>
      </c>
      <c r="J3070"/>
      <c r="K3070" s="6"/>
      <c r="L3070" s="6"/>
    </row>
    <row r="3071" spans="1:12" s="11" customFormat="1" ht="15" customHeight="1" x14ac:dyDescent="0.3">
      <c r="A3071" s="417"/>
      <c r="B3071" s="417" t="s">
        <v>7415</v>
      </c>
      <c r="C3071" s="441" t="s">
        <v>7416</v>
      </c>
      <c r="D3071" s="549">
        <v>37.317</v>
      </c>
      <c r="E3071" s="418" t="s">
        <v>1457</v>
      </c>
      <c r="F3071" s="419" t="s">
        <v>1457</v>
      </c>
      <c r="G3071" s="435">
        <f t="shared" si="171"/>
        <v>14.9268</v>
      </c>
      <c r="H3071" s="442"/>
      <c r="I3071" s="435">
        <f t="shared" si="170"/>
        <v>14.9268</v>
      </c>
      <c r="J3071"/>
      <c r="K3071" s="6"/>
      <c r="L3071" s="6"/>
    </row>
    <row r="3072" spans="1:12" s="11" customFormat="1" ht="15" customHeight="1" x14ac:dyDescent="0.3">
      <c r="A3072" s="417"/>
      <c r="B3072" s="417" t="s">
        <v>7421</v>
      </c>
      <c r="C3072" s="441" t="s">
        <v>3128</v>
      </c>
      <c r="D3072" s="549">
        <v>37.317</v>
      </c>
      <c r="E3072" s="418" t="s">
        <v>1457</v>
      </c>
      <c r="F3072" s="419" t="s">
        <v>1457</v>
      </c>
      <c r="G3072" s="435">
        <f t="shared" si="171"/>
        <v>14.9268</v>
      </c>
      <c r="H3072" s="442"/>
      <c r="I3072" s="435">
        <f t="shared" si="170"/>
        <v>14.9268</v>
      </c>
      <c r="J3072"/>
      <c r="K3072" s="6"/>
      <c r="L3072" s="6"/>
    </row>
    <row r="3073" spans="1:12" s="11" customFormat="1" ht="15" customHeight="1" x14ac:dyDescent="0.25">
      <c r="A3073" s="441"/>
      <c r="B3073" s="445">
        <v>7082</v>
      </c>
      <c r="C3073" s="441" t="s">
        <v>3131</v>
      </c>
      <c r="D3073" s="549">
        <v>37.317</v>
      </c>
      <c r="E3073" s="418" t="s">
        <v>1457</v>
      </c>
      <c r="F3073" s="419" t="s">
        <v>1457</v>
      </c>
      <c r="G3073" s="435">
        <f t="shared" si="171"/>
        <v>14.9268</v>
      </c>
      <c r="H3073" s="442"/>
      <c r="I3073" s="435">
        <f t="shared" si="170"/>
        <v>14.9268</v>
      </c>
      <c r="J3073" s="387"/>
      <c r="K3073" s="6"/>
      <c r="L3073" s="6"/>
    </row>
    <row r="3074" spans="1:12" s="11" customFormat="1" ht="15" customHeight="1" x14ac:dyDescent="0.25">
      <c r="A3074" s="423"/>
      <c r="B3074" s="449">
        <v>7083</v>
      </c>
      <c r="C3074" s="464" t="s">
        <v>1228</v>
      </c>
      <c r="D3074" s="556">
        <v>37.317</v>
      </c>
      <c r="E3074" s="418" t="s">
        <v>1457</v>
      </c>
      <c r="F3074" s="419" t="s">
        <v>1457</v>
      </c>
      <c r="G3074" s="435">
        <f t="shared" si="171"/>
        <v>14.9268</v>
      </c>
      <c r="H3074" s="442"/>
      <c r="I3074" s="435">
        <f t="shared" ref="I3074:I3137" si="172">SUM(G3074*H3074)+G3074</f>
        <v>14.9268</v>
      </c>
      <c r="J3074" s="27"/>
      <c r="K3074" s="25"/>
      <c r="L3074" s="25"/>
    </row>
    <row r="3075" spans="1:12" s="11" customFormat="1" ht="15" customHeight="1" x14ac:dyDescent="0.25">
      <c r="A3075" s="425"/>
      <c r="B3075" s="449">
        <v>7084</v>
      </c>
      <c r="C3075" s="464" t="s">
        <v>1232</v>
      </c>
      <c r="D3075" s="549">
        <v>22.05</v>
      </c>
      <c r="E3075" s="418" t="s">
        <v>1457</v>
      </c>
      <c r="F3075" s="420" t="s">
        <v>1850</v>
      </c>
      <c r="G3075" s="435">
        <f>SUM(D3075)*0.3</f>
        <v>6.6150000000000002</v>
      </c>
      <c r="H3075" s="442"/>
      <c r="I3075" s="435">
        <f t="shared" si="172"/>
        <v>6.6150000000000002</v>
      </c>
      <c r="J3075" s="27"/>
      <c r="K3075" s="6"/>
      <c r="L3075" s="6"/>
    </row>
    <row r="3076" spans="1:12" s="11" customFormat="1" ht="15" customHeight="1" x14ac:dyDescent="0.25">
      <c r="A3076" s="417"/>
      <c r="B3076" s="417" t="s">
        <v>9258</v>
      </c>
      <c r="C3076" s="441" t="s">
        <v>9259</v>
      </c>
      <c r="D3076" s="549">
        <v>22.05</v>
      </c>
      <c r="E3076" s="418" t="s">
        <v>1457</v>
      </c>
      <c r="F3076" s="417" t="s">
        <v>1850</v>
      </c>
      <c r="G3076" s="435">
        <f>SUM(D3076)*0.3</f>
        <v>6.6150000000000002</v>
      </c>
      <c r="H3076" s="442"/>
      <c r="I3076" s="435">
        <f t="shared" si="172"/>
        <v>6.6150000000000002</v>
      </c>
      <c r="J3076" s="346"/>
      <c r="K3076" s="6"/>
      <c r="L3076" s="6"/>
    </row>
    <row r="3077" spans="1:12" s="11" customFormat="1" ht="15" customHeight="1" x14ac:dyDescent="0.25">
      <c r="A3077" s="425"/>
      <c r="B3077" s="449">
        <v>7086</v>
      </c>
      <c r="C3077" s="464" t="s">
        <v>1230</v>
      </c>
      <c r="D3077" s="549">
        <v>46.2</v>
      </c>
      <c r="E3077" s="418" t="s">
        <v>1457</v>
      </c>
      <c r="F3077" s="419" t="s">
        <v>1457</v>
      </c>
      <c r="G3077" s="435">
        <f t="shared" ref="G3077:G3084" si="173">SUM(D3077)*0.4</f>
        <v>18.48</v>
      </c>
      <c r="H3077" s="442"/>
      <c r="I3077" s="435">
        <f t="shared" si="172"/>
        <v>18.48</v>
      </c>
      <c r="J3077" s="27"/>
      <c r="K3077" s="6"/>
      <c r="L3077" s="6"/>
    </row>
    <row r="3078" spans="1:12" s="11" customFormat="1" ht="15" customHeight="1" x14ac:dyDescent="0.3">
      <c r="A3078" s="475"/>
      <c r="B3078" s="417" t="s">
        <v>7996</v>
      </c>
      <c r="C3078" s="441" t="s">
        <v>7997</v>
      </c>
      <c r="D3078" s="549">
        <v>37.317</v>
      </c>
      <c r="E3078" s="418" t="s">
        <v>1457</v>
      </c>
      <c r="F3078" s="421" t="s">
        <v>1457</v>
      </c>
      <c r="G3078" s="435">
        <f t="shared" si="173"/>
        <v>14.9268</v>
      </c>
      <c r="H3078" s="442"/>
      <c r="I3078" s="435">
        <f t="shared" si="172"/>
        <v>14.9268</v>
      </c>
      <c r="J3078"/>
      <c r="K3078" s="42"/>
      <c r="L3078" s="42"/>
    </row>
    <row r="3079" spans="1:12" s="11" customFormat="1" ht="15" customHeight="1" x14ac:dyDescent="0.3">
      <c r="A3079" s="417"/>
      <c r="B3079" s="417" t="s">
        <v>7419</v>
      </c>
      <c r="C3079" s="441" t="s">
        <v>7420</v>
      </c>
      <c r="D3079" s="549">
        <v>37.317</v>
      </c>
      <c r="E3079" s="418" t="s">
        <v>1457</v>
      </c>
      <c r="F3079" s="419" t="s">
        <v>1457</v>
      </c>
      <c r="G3079" s="435">
        <f t="shared" si="173"/>
        <v>14.9268</v>
      </c>
      <c r="H3079" s="442"/>
      <c r="I3079" s="435">
        <f t="shared" si="172"/>
        <v>14.9268</v>
      </c>
      <c r="J3079"/>
      <c r="K3079" s="42"/>
      <c r="L3079" s="42"/>
    </row>
    <row r="3080" spans="1:12" s="11" customFormat="1" ht="15" customHeight="1" x14ac:dyDescent="0.25">
      <c r="A3080" s="417"/>
      <c r="B3080" s="449">
        <v>7089</v>
      </c>
      <c r="C3080" s="464" t="s">
        <v>3127</v>
      </c>
      <c r="D3080" s="549">
        <v>37.317</v>
      </c>
      <c r="E3080" s="418" t="s">
        <v>1457</v>
      </c>
      <c r="F3080" s="419" t="s">
        <v>1457</v>
      </c>
      <c r="G3080" s="435">
        <f t="shared" si="173"/>
        <v>14.9268</v>
      </c>
      <c r="H3080" s="442"/>
      <c r="I3080" s="435">
        <f t="shared" si="172"/>
        <v>14.9268</v>
      </c>
      <c r="J3080" s="27"/>
      <c r="K3080" s="42"/>
      <c r="L3080" s="42"/>
    </row>
    <row r="3081" spans="1:12" s="11" customFormat="1" ht="15" customHeight="1" x14ac:dyDescent="0.3">
      <c r="A3081" s="417"/>
      <c r="B3081" s="417" t="s">
        <v>7422</v>
      </c>
      <c r="C3081" s="441" t="s">
        <v>3129</v>
      </c>
      <c r="D3081" s="549">
        <v>37.317</v>
      </c>
      <c r="E3081" s="418" t="s">
        <v>1457</v>
      </c>
      <c r="F3081" s="419" t="s">
        <v>1457</v>
      </c>
      <c r="G3081" s="435">
        <f t="shared" si="173"/>
        <v>14.9268</v>
      </c>
      <c r="H3081" s="442"/>
      <c r="I3081" s="435">
        <f t="shared" si="172"/>
        <v>14.9268</v>
      </c>
      <c r="J3081"/>
      <c r="K3081" s="42"/>
      <c r="L3081" s="42"/>
    </row>
    <row r="3082" spans="1:12" s="11" customFormat="1" ht="15" customHeight="1" x14ac:dyDescent="0.25">
      <c r="A3082" s="417"/>
      <c r="B3082" s="449">
        <v>7091</v>
      </c>
      <c r="C3082" s="464" t="s">
        <v>3132</v>
      </c>
      <c r="D3082" s="549">
        <v>37.317</v>
      </c>
      <c r="E3082" s="418" t="s">
        <v>1457</v>
      </c>
      <c r="F3082" s="419" t="s">
        <v>1457</v>
      </c>
      <c r="G3082" s="435">
        <f t="shared" si="173"/>
        <v>14.9268</v>
      </c>
      <c r="H3082" s="442"/>
      <c r="I3082" s="435">
        <f t="shared" si="172"/>
        <v>14.9268</v>
      </c>
      <c r="J3082" s="27"/>
      <c r="K3082" s="42"/>
      <c r="L3082" s="42"/>
    </row>
    <row r="3083" spans="1:12" s="11" customFormat="1" ht="15" customHeight="1" x14ac:dyDescent="0.25">
      <c r="A3083" s="417"/>
      <c r="B3083" s="449">
        <v>7092</v>
      </c>
      <c r="C3083" s="464" t="s">
        <v>3130</v>
      </c>
      <c r="D3083" s="549">
        <v>37.317</v>
      </c>
      <c r="E3083" s="418" t="s">
        <v>1457</v>
      </c>
      <c r="F3083" s="419" t="s">
        <v>1457</v>
      </c>
      <c r="G3083" s="435">
        <f t="shared" si="173"/>
        <v>14.9268</v>
      </c>
      <c r="H3083" s="442"/>
      <c r="I3083" s="435">
        <f t="shared" si="172"/>
        <v>14.9268</v>
      </c>
      <c r="J3083" s="27"/>
      <c r="K3083" s="42"/>
      <c r="L3083" s="42"/>
    </row>
    <row r="3084" spans="1:12" s="11" customFormat="1" ht="15" customHeight="1" x14ac:dyDescent="0.3">
      <c r="A3084" s="417"/>
      <c r="B3084" s="417" t="s">
        <v>7632</v>
      </c>
      <c r="C3084" s="441" t="s">
        <v>1229</v>
      </c>
      <c r="D3084" s="549">
        <v>46.2</v>
      </c>
      <c r="E3084" s="418" t="s">
        <v>1457</v>
      </c>
      <c r="F3084" s="419" t="s">
        <v>1457</v>
      </c>
      <c r="G3084" s="435">
        <f t="shared" si="173"/>
        <v>18.48</v>
      </c>
      <c r="H3084" s="442"/>
      <c r="I3084" s="435">
        <f t="shared" si="172"/>
        <v>18.48</v>
      </c>
      <c r="J3084"/>
      <c r="K3084" s="42"/>
      <c r="L3084" s="42"/>
    </row>
    <row r="3085" spans="1:12" s="11" customFormat="1" ht="15" customHeight="1" x14ac:dyDescent="0.25">
      <c r="A3085" s="425"/>
      <c r="B3085" s="449">
        <v>7094</v>
      </c>
      <c r="C3085" s="464" t="s">
        <v>1231</v>
      </c>
      <c r="D3085" s="549">
        <v>22.05</v>
      </c>
      <c r="E3085" s="418" t="s">
        <v>1457</v>
      </c>
      <c r="F3085" s="420" t="s">
        <v>1850</v>
      </c>
      <c r="G3085" s="435">
        <f>SUM(D3085)*0.3</f>
        <v>6.6150000000000002</v>
      </c>
      <c r="H3085" s="442"/>
      <c r="I3085" s="435">
        <f t="shared" si="172"/>
        <v>6.6150000000000002</v>
      </c>
      <c r="J3085" s="27"/>
      <c r="K3085" s="42"/>
      <c r="L3085" s="42"/>
    </row>
    <row r="3086" spans="1:12" s="11" customFormat="1" ht="15" customHeight="1" x14ac:dyDescent="0.25">
      <c r="A3086" s="417"/>
      <c r="B3086" s="417" t="s">
        <v>9260</v>
      </c>
      <c r="C3086" s="441" t="s">
        <v>9261</v>
      </c>
      <c r="D3086" s="549">
        <v>22.05</v>
      </c>
      <c r="E3086" s="418" t="s">
        <v>1457</v>
      </c>
      <c r="F3086" s="417" t="s">
        <v>1850</v>
      </c>
      <c r="G3086" s="435">
        <f>SUM(D3086)*0.3</f>
        <v>6.6150000000000002</v>
      </c>
      <c r="H3086" s="442"/>
      <c r="I3086" s="435">
        <f t="shared" si="172"/>
        <v>6.6150000000000002</v>
      </c>
      <c r="J3086" s="346"/>
      <c r="K3086" s="42"/>
      <c r="L3086" s="42"/>
    </row>
    <row r="3087" spans="1:12" s="11" customFormat="1" ht="15" customHeight="1" x14ac:dyDescent="0.25">
      <c r="A3087" s="423"/>
      <c r="B3087" s="449">
        <v>7096</v>
      </c>
      <c r="C3087" s="447" t="s">
        <v>1200</v>
      </c>
      <c r="D3087" s="549">
        <v>30.7545</v>
      </c>
      <c r="E3087" s="418" t="s">
        <v>1457</v>
      </c>
      <c r="F3087" s="419" t="s">
        <v>1457</v>
      </c>
      <c r="G3087" s="435">
        <f>SUM(D3087)*0.4</f>
        <v>12.3018</v>
      </c>
      <c r="H3087" s="442"/>
      <c r="I3087" s="435">
        <f t="shared" si="172"/>
        <v>12.3018</v>
      </c>
      <c r="J3087" s="27"/>
      <c r="K3087" s="42"/>
      <c r="L3087" s="42"/>
    </row>
    <row r="3088" spans="1:12" s="11" customFormat="1" ht="15" customHeight="1" x14ac:dyDescent="0.25">
      <c r="A3088" s="423"/>
      <c r="B3088" s="455">
        <v>7098</v>
      </c>
      <c r="C3088" s="463" t="s">
        <v>3412</v>
      </c>
      <c r="D3088" s="554">
        <v>17.329999999999998</v>
      </c>
      <c r="E3088" s="418" t="s">
        <v>1457</v>
      </c>
      <c r="F3088" s="419" t="s">
        <v>1457</v>
      </c>
      <c r="G3088" s="435">
        <f>SUM(D3088)*0.4</f>
        <v>6.9319999999999995</v>
      </c>
      <c r="H3088" s="442"/>
      <c r="I3088" s="435">
        <f t="shared" si="172"/>
        <v>6.9319999999999995</v>
      </c>
      <c r="J3088" s="27"/>
      <c r="K3088" s="42"/>
      <c r="L3088" s="42"/>
    </row>
    <row r="3089" spans="1:12" s="11" customFormat="1" ht="15" customHeight="1" x14ac:dyDescent="0.25">
      <c r="A3089" s="423"/>
      <c r="B3089" s="455">
        <v>7099</v>
      </c>
      <c r="C3089" s="463" t="s">
        <v>3413</v>
      </c>
      <c r="D3089" s="554">
        <v>17.329999999999998</v>
      </c>
      <c r="E3089" s="418" t="s">
        <v>1457</v>
      </c>
      <c r="F3089" s="419" t="s">
        <v>1457</v>
      </c>
      <c r="G3089" s="435">
        <f>SUM(D3089)*0.4</f>
        <v>6.9319999999999995</v>
      </c>
      <c r="H3089" s="442"/>
      <c r="I3089" s="435">
        <f t="shared" si="172"/>
        <v>6.9319999999999995</v>
      </c>
      <c r="J3089" s="27"/>
      <c r="K3089" s="42"/>
      <c r="L3089" s="42"/>
    </row>
    <row r="3090" spans="1:12" s="11" customFormat="1" ht="15" customHeight="1" x14ac:dyDescent="0.25">
      <c r="A3090" s="417"/>
      <c r="B3090" s="417" t="s">
        <v>9262</v>
      </c>
      <c r="C3090" s="441" t="s">
        <v>4817</v>
      </c>
      <c r="D3090" s="549">
        <v>3.05</v>
      </c>
      <c r="E3090" s="418" t="s">
        <v>1457</v>
      </c>
      <c r="F3090" s="416" t="s">
        <v>3800</v>
      </c>
      <c r="G3090" s="458">
        <v>0.93</v>
      </c>
      <c r="H3090" s="442"/>
      <c r="I3090" s="435">
        <f t="shared" si="172"/>
        <v>0.93</v>
      </c>
      <c r="J3090" s="346"/>
      <c r="K3090" s="42"/>
      <c r="L3090" s="42"/>
    </row>
    <row r="3091" spans="1:12" s="11" customFormat="1" ht="15" customHeight="1" x14ac:dyDescent="0.25">
      <c r="A3091" s="51"/>
      <c r="B3091" s="417" t="s">
        <v>10092</v>
      </c>
      <c r="C3091" s="441" t="s">
        <v>10093</v>
      </c>
      <c r="D3091" s="549">
        <v>3.05</v>
      </c>
      <c r="E3091" s="418" t="s">
        <v>1457</v>
      </c>
      <c r="F3091" s="416" t="s">
        <v>3800</v>
      </c>
      <c r="G3091" s="458">
        <v>0.93</v>
      </c>
      <c r="H3091" s="442"/>
      <c r="I3091" s="435">
        <f t="shared" si="172"/>
        <v>0.93</v>
      </c>
      <c r="J3091" s="346"/>
      <c r="K3091" s="6"/>
      <c r="L3091" s="6"/>
    </row>
    <row r="3092" spans="1:12" s="11" customFormat="1" ht="15" customHeight="1" x14ac:dyDescent="0.25">
      <c r="A3092" s="51"/>
      <c r="B3092" s="417" t="s">
        <v>10094</v>
      </c>
      <c r="C3092" s="441" t="s">
        <v>10095</v>
      </c>
      <c r="D3092" s="549">
        <v>3.05</v>
      </c>
      <c r="E3092" s="418" t="s">
        <v>1457</v>
      </c>
      <c r="F3092" s="416" t="s">
        <v>3800</v>
      </c>
      <c r="G3092" s="458">
        <v>0.93</v>
      </c>
      <c r="H3092" s="442"/>
      <c r="I3092" s="435">
        <f t="shared" si="172"/>
        <v>0.93</v>
      </c>
      <c r="J3092" s="346"/>
      <c r="K3092" s="6"/>
      <c r="L3092" s="6"/>
    </row>
    <row r="3093" spans="1:12" s="11" customFormat="1" ht="15" customHeight="1" x14ac:dyDescent="0.25">
      <c r="A3093" s="51"/>
      <c r="B3093" s="417" t="s">
        <v>10096</v>
      </c>
      <c r="C3093" s="441" t="s">
        <v>10097</v>
      </c>
      <c r="D3093" s="549">
        <v>3.05</v>
      </c>
      <c r="E3093" s="418" t="s">
        <v>1457</v>
      </c>
      <c r="F3093" s="416" t="s">
        <v>3800</v>
      </c>
      <c r="G3093" s="458">
        <v>0.93</v>
      </c>
      <c r="H3093" s="442"/>
      <c r="I3093" s="435">
        <f t="shared" si="172"/>
        <v>0.93</v>
      </c>
      <c r="J3093" s="346"/>
      <c r="K3093" s="6"/>
      <c r="L3093" s="6"/>
    </row>
    <row r="3094" spans="1:12" s="11" customFormat="1" ht="15" customHeight="1" x14ac:dyDescent="0.25">
      <c r="A3094" s="51"/>
      <c r="B3094" s="417" t="s">
        <v>10098</v>
      </c>
      <c r="C3094" s="441" t="s">
        <v>10099</v>
      </c>
      <c r="D3094" s="549">
        <v>3.05</v>
      </c>
      <c r="E3094" s="418" t="s">
        <v>1457</v>
      </c>
      <c r="F3094" s="416" t="s">
        <v>3800</v>
      </c>
      <c r="G3094" s="458">
        <v>0.93</v>
      </c>
      <c r="H3094" s="442"/>
      <c r="I3094" s="435">
        <f t="shared" si="172"/>
        <v>0.93</v>
      </c>
      <c r="J3094" s="346"/>
      <c r="K3094" s="6"/>
      <c r="L3094" s="6"/>
    </row>
    <row r="3095" spans="1:12" s="11" customFormat="1" ht="15" customHeight="1" x14ac:dyDescent="0.25">
      <c r="A3095" s="51"/>
      <c r="B3095" s="417" t="s">
        <v>10100</v>
      </c>
      <c r="C3095" s="441" t="s">
        <v>10101</v>
      </c>
      <c r="D3095" s="549">
        <v>3.05</v>
      </c>
      <c r="E3095" s="418" t="s">
        <v>1457</v>
      </c>
      <c r="F3095" s="416" t="s">
        <v>3800</v>
      </c>
      <c r="G3095" s="458">
        <v>0.93</v>
      </c>
      <c r="H3095" s="442"/>
      <c r="I3095" s="435">
        <f t="shared" si="172"/>
        <v>0.93</v>
      </c>
      <c r="J3095" s="346"/>
      <c r="K3095" s="6"/>
      <c r="L3095" s="6"/>
    </row>
    <row r="3096" spans="1:12" s="11" customFormat="1" ht="15" customHeight="1" x14ac:dyDescent="0.25">
      <c r="A3096" s="417"/>
      <c r="B3096" s="417" t="s">
        <v>9263</v>
      </c>
      <c r="C3096" s="441" t="s">
        <v>9264</v>
      </c>
      <c r="D3096" s="549">
        <v>3.05</v>
      </c>
      <c r="E3096" s="418" t="s">
        <v>1457</v>
      </c>
      <c r="F3096" s="416" t="s">
        <v>3800</v>
      </c>
      <c r="G3096" s="458">
        <v>0.93</v>
      </c>
      <c r="H3096" s="442"/>
      <c r="I3096" s="435">
        <f t="shared" si="172"/>
        <v>0.93</v>
      </c>
      <c r="J3096" s="346"/>
      <c r="K3096" s="42"/>
      <c r="L3096" s="42"/>
    </row>
    <row r="3097" spans="1:12" s="11" customFormat="1" ht="15" customHeight="1" x14ac:dyDescent="0.25">
      <c r="A3097" s="51"/>
      <c r="B3097" s="417" t="s">
        <v>10102</v>
      </c>
      <c r="C3097" s="441" t="s">
        <v>10103</v>
      </c>
      <c r="D3097" s="549">
        <v>3.05</v>
      </c>
      <c r="E3097" s="418" t="s">
        <v>1457</v>
      </c>
      <c r="F3097" s="416" t="s">
        <v>3800</v>
      </c>
      <c r="G3097" s="458">
        <v>0.93</v>
      </c>
      <c r="H3097" s="442"/>
      <c r="I3097" s="435">
        <f t="shared" si="172"/>
        <v>0.93</v>
      </c>
      <c r="J3097" s="346"/>
      <c r="K3097" s="6"/>
      <c r="L3097" s="6"/>
    </row>
    <row r="3098" spans="1:12" s="11" customFormat="1" ht="15" customHeight="1" x14ac:dyDescent="0.25">
      <c r="A3098" s="51"/>
      <c r="B3098" s="417" t="s">
        <v>10104</v>
      </c>
      <c r="C3098" s="441" t="s">
        <v>10105</v>
      </c>
      <c r="D3098" s="549">
        <v>3.05</v>
      </c>
      <c r="E3098" s="418" t="s">
        <v>1457</v>
      </c>
      <c r="F3098" s="416" t="s">
        <v>3800</v>
      </c>
      <c r="G3098" s="458">
        <v>0.93</v>
      </c>
      <c r="H3098" s="442"/>
      <c r="I3098" s="435">
        <f t="shared" si="172"/>
        <v>0.93</v>
      </c>
      <c r="J3098" s="346"/>
      <c r="K3098" s="6"/>
      <c r="L3098" s="6"/>
    </row>
    <row r="3099" spans="1:12" s="11" customFormat="1" ht="15" customHeight="1" x14ac:dyDescent="0.25">
      <c r="A3099" s="417"/>
      <c r="B3099" s="417" t="s">
        <v>9265</v>
      </c>
      <c r="C3099" s="441" t="s">
        <v>9266</v>
      </c>
      <c r="D3099" s="549">
        <v>3.05</v>
      </c>
      <c r="E3099" s="418" t="s">
        <v>1457</v>
      </c>
      <c r="F3099" s="416" t="s">
        <v>3800</v>
      </c>
      <c r="G3099" s="458">
        <v>0.93</v>
      </c>
      <c r="H3099" s="442"/>
      <c r="I3099" s="435">
        <f t="shared" si="172"/>
        <v>0.93</v>
      </c>
      <c r="J3099" s="346"/>
      <c r="K3099" s="42"/>
      <c r="L3099" s="42"/>
    </row>
    <row r="3100" spans="1:12" s="11" customFormat="1" ht="15" customHeight="1" x14ac:dyDescent="0.25">
      <c r="A3100" s="417"/>
      <c r="B3100" s="417" t="s">
        <v>9267</v>
      </c>
      <c r="C3100" s="441" t="s">
        <v>9268</v>
      </c>
      <c r="D3100" s="549">
        <v>3.05</v>
      </c>
      <c r="E3100" s="418" t="s">
        <v>1457</v>
      </c>
      <c r="F3100" s="416" t="s">
        <v>3800</v>
      </c>
      <c r="G3100" s="458">
        <v>0.93</v>
      </c>
      <c r="H3100" s="442"/>
      <c r="I3100" s="435">
        <f t="shared" si="172"/>
        <v>0.93</v>
      </c>
      <c r="J3100" s="346"/>
      <c r="K3100" s="42"/>
      <c r="L3100" s="42"/>
    </row>
    <row r="3101" spans="1:12" s="11" customFormat="1" ht="15" customHeight="1" x14ac:dyDescent="0.25">
      <c r="A3101" s="423"/>
      <c r="B3101" s="449">
        <v>7114</v>
      </c>
      <c r="C3101" s="464" t="s">
        <v>774</v>
      </c>
      <c r="D3101" s="549">
        <v>3.05</v>
      </c>
      <c r="E3101" s="418" t="s">
        <v>1457</v>
      </c>
      <c r="F3101" s="459" t="s">
        <v>3800</v>
      </c>
      <c r="G3101" s="458">
        <v>0.93</v>
      </c>
      <c r="H3101" s="442"/>
      <c r="I3101" s="435">
        <f t="shared" si="172"/>
        <v>0.93</v>
      </c>
      <c r="J3101" s="27"/>
      <c r="K3101" s="6"/>
      <c r="L3101" s="6"/>
    </row>
    <row r="3102" spans="1:12" s="11" customFormat="1" ht="15" customHeight="1" x14ac:dyDescent="0.25">
      <c r="A3102" s="417"/>
      <c r="B3102" s="417" t="s">
        <v>9269</v>
      </c>
      <c r="C3102" s="441" t="s">
        <v>9270</v>
      </c>
      <c r="D3102" s="549">
        <v>3.05</v>
      </c>
      <c r="E3102" s="418" t="s">
        <v>1457</v>
      </c>
      <c r="F3102" s="416" t="s">
        <v>3800</v>
      </c>
      <c r="G3102" s="458">
        <v>0.93</v>
      </c>
      <c r="H3102" s="442"/>
      <c r="I3102" s="435">
        <f t="shared" si="172"/>
        <v>0.93</v>
      </c>
      <c r="J3102" s="346"/>
      <c r="K3102" s="6"/>
      <c r="L3102" s="6"/>
    </row>
    <row r="3103" spans="1:12" ht="15" customHeight="1" x14ac:dyDescent="0.25">
      <c r="A3103" s="423"/>
      <c r="B3103" s="449">
        <v>7116</v>
      </c>
      <c r="C3103" s="464" t="s">
        <v>773</v>
      </c>
      <c r="D3103" s="549">
        <v>3.05</v>
      </c>
      <c r="E3103" s="418" t="s">
        <v>1457</v>
      </c>
      <c r="F3103" s="459" t="s">
        <v>3800</v>
      </c>
      <c r="G3103" s="458">
        <v>0.93</v>
      </c>
      <c r="H3103" s="442"/>
      <c r="I3103" s="435">
        <f t="shared" si="172"/>
        <v>0.93</v>
      </c>
      <c r="J3103" s="27"/>
    </row>
    <row r="3104" spans="1:12" ht="15" customHeight="1" x14ac:dyDescent="0.25">
      <c r="A3104" s="417"/>
      <c r="B3104" s="417" t="s">
        <v>9271</v>
      </c>
      <c r="C3104" s="441" t="s">
        <v>9272</v>
      </c>
      <c r="D3104" s="549">
        <v>3.15</v>
      </c>
      <c r="E3104" s="418" t="s">
        <v>1457</v>
      </c>
      <c r="F3104" s="416" t="s">
        <v>3800</v>
      </c>
      <c r="G3104" s="458">
        <v>0.93</v>
      </c>
      <c r="H3104" s="442"/>
      <c r="I3104" s="435">
        <f t="shared" si="172"/>
        <v>0.93</v>
      </c>
      <c r="J3104" s="346"/>
    </row>
    <row r="3105" spans="1:12" ht="15" customHeight="1" x14ac:dyDescent="0.25">
      <c r="A3105" s="423"/>
      <c r="B3105" s="449">
        <v>7120</v>
      </c>
      <c r="C3105" s="464" t="s">
        <v>770</v>
      </c>
      <c r="D3105" s="549">
        <v>3.15</v>
      </c>
      <c r="E3105" s="418" t="s">
        <v>1457</v>
      </c>
      <c r="F3105" s="419" t="s">
        <v>1457</v>
      </c>
      <c r="G3105" s="435">
        <f>SUM(D3105)*0.4</f>
        <v>1.26</v>
      </c>
      <c r="H3105" s="442"/>
      <c r="I3105" s="435">
        <f t="shared" si="172"/>
        <v>1.26</v>
      </c>
      <c r="J3105" s="27"/>
    </row>
    <row r="3106" spans="1:12" s="27" customFormat="1" ht="15" customHeight="1" x14ac:dyDescent="0.25">
      <c r="A3106" s="417"/>
      <c r="B3106" s="417" t="s">
        <v>9273</v>
      </c>
      <c r="C3106" s="441" t="s">
        <v>9274</v>
      </c>
      <c r="D3106" s="549">
        <v>9.19</v>
      </c>
      <c r="E3106" s="418" t="s">
        <v>1457</v>
      </c>
      <c r="F3106" s="416" t="s">
        <v>9275</v>
      </c>
      <c r="G3106" s="458">
        <v>2.61</v>
      </c>
      <c r="H3106" s="442"/>
      <c r="I3106" s="435">
        <f t="shared" si="172"/>
        <v>2.61</v>
      </c>
      <c r="J3106" s="346"/>
      <c r="K3106" s="6"/>
      <c r="L3106" s="6"/>
    </row>
    <row r="3107" spans="1:12" ht="15" customHeight="1" x14ac:dyDescent="0.25">
      <c r="A3107" s="441"/>
      <c r="B3107" s="445">
        <v>7123</v>
      </c>
      <c r="C3107" s="441" t="s">
        <v>6992</v>
      </c>
      <c r="D3107" s="549">
        <v>8.93</v>
      </c>
      <c r="E3107" s="418" t="s">
        <v>1457</v>
      </c>
      <c r="F3107" s="419" t="s">
        <v>1457</v>
      </c>
      <c r="G3107" s="435">
        <f>SUM(D3107)*0.4</f>
        <v>3.5720000000000001</v>
      </c>
      <c r="H3107" s="442"/>
      <c r="I3107" s="435">
        <f t="shared" si="172"/>
        <v>3.5720000000000001</v>
      </c>
      <c r="J3107" s="387"/>
    </row>
    <row r="3108" spans="1:12" s="27" customFormat="1" ht="15" customHeight="1" x14ac:dyDescent="0.25">
      <c r="A3108" s="441"/>
      <c r="B3108" s="445">
        <v>7124</v>
      </c>
      <c r="C3108" s="441" t="s">
        <v>6993</v>
      </c>
      <c r="D3108" s="549">
        <v>8.93</v>
      </c>
      <c r="E3108" s="418" t="s">
        <v>1457</v>
      </c>
      <c r="F3108" s="419" t="s">
        <v>1457</v>
      </c>
      <c r="G3108" s="435">
        <f>SUM(D3108)*0.4</f>
        <v>3.5720000000000001</v>
      </c>
      <c r="H3108" s="442"/>
      <c r="I3108" s="435">
        <f t="shared" si="172"/>
        <v>3.5720000000000001</v>
      </c>
      <c r="J3108" s="387"/>
      <c r="K3108" s="6"/>
      <c r="L3108" s="6"/>
    </row>
    <row r="3109" spans="1:12" ht="15" customHeight="1" x14ac:dyDescent="0.25">
      <c r="A3109" s="441"/>
      <c r="B3109" s="445">
        <v>7125</v>
      </c>
      <c r="C3109" s="441" t="s">
        <v>9801</v>
      </c>
      <c r="D3109" s="549">
        <v>8.93</v>
      </c>
      <c r="E3109" s="418" t="s">
        <v>1457</v>
      </c>
      <c r="F3109" s="419" t="s">
        <v>1457</v>
      </c>
      <c r="G3109" s="435">
        <f>SUM(D3109)*0.4</f>
        <v>3.5720000000000001</v>
      </c>
      <c r="H3109" s="442"/>
      <c r="I3109" s="435">
        <f t="shared" si="172"/>
        <v>3.5720000000000001</v>
      </c>
      <c r="J3109" s="387"/>
    </row>
    <row r="3110" spans="1:12" s="27" customFormat="1" ht="15" customHeight="1" x14ac:dyDescent="0.25">
      <c r="A3110" s="417"/>
      <c r="B3110" s="417" t="s">
        <v>9276</v>
      </c>
      <c r="C3110" s="441" t="s">
        <v>9277</v>
      </c>
      <c r="D3110" s="549">
        <v>1.47</v>
      </c>
      <c r="E3110" s="418" t="s">
        <v>1457</v>
      </c>
      <c r="F3110" s="416" t="s">
        <v>9278</v>
      </c>
      <c r="G3110" s="458">
        <v>0.37</v>
      </c>
      <c r="H3110" s="442"/>
      <c r="I3110" s="435">
        <f t="shared" si="172"/>
        <v>0.37</v>
      </c>
      <c r="J3110" s="346"/>
      <c r="K3110" s="6"/>
      <c r="L3110" s="6"/>
    </row>
    <row r="3111" spans="1:12" ht="15" customHeight="1" x14ac:dyDescent="0.25">
      <c r="A3111" s="417"/>
      <c r="B3111" s="417" t="s">
        <v>9279</v>
      </c>
      <c r="C3111" s="441" t="s">
        <v>9280</v>
      </c>
      <c r="D3111" s="549">
        <v>1.47</v>
      </c>
      <c r="E3111" s="418" t="s">
        <v>1457</v>
      </c>
      <c r="F3111" s="416" t="s">
        <v>9278</v>
      </c>
      <c r="G3111" s="458">
        <v>0.37</v>
      </c>
      <c r="H3111" s="442"/>
      <c r="I3111" s="435">
        <f t="shared" si="172"/>
        <v>0.37</v>
      </c>
      <c r="J3111" s="346"/>
    </row>
    <row r="3112" spans="1:12" s="27" customFormat="1" ht="15" customHeight="1" x14ac:dyDescent="0.25">
      <c r="A3112" s="417"/>
      <c r="B3112" s="417" t="s">
        <v>9281</v>
      </c>
      <c r="C3112" s="441" t="s">
        <v>9282</v>
      </c>
      <c r="D3112" s="549">
        <v>1.47</v>
      </c>
      <c r="E3112" s="418" t="s">
        <v>1457</v>
      </c>
      <c r="F3112" s="416" t="s">
        <v>9278</v>
      </c>
      <c r="G3112" s="458">
        <v>0.37</v>
      </c>
      <c r="H3112" s="442"/>
      <c r="I3112" s="435">
        <f t="shared" si="172"/>
        <v>0.37</v>
      </c>
      <c r="J3112" s="346"/>
      <c r="K3112" s="6"/>
      <c r="L3112" s="6"/>
    </row>
    <row r="3113" spans="1:12" ht="15" customHeight="1" x14ac:dyDescent="0.25">
      <c r="A3113" s="51"/>
      <c r="B3113" s="417" t="s">
        <v>10106</v>
      </c>
      <c r="C3113" s="441" t="s">
        <v>10107</v>
      </c>
      <c r="D3113" s="549">
        <v>26</v>
      </c>
      <c r="E3113" s="425"/>
      <c r="F3113" s="544" t="s">
        <v>10108</v>
      </c>
      <c r="G3113" s="543">
        <v>7.9</v>
      </c>
      <c r="H3113" s="442"/>
      <c r="I3113" s="435">
        <f t="shared" si="172"/>
        <v>7.9</v>
      </c>
      <c r="J3113" s="346"/>
    </row>
    <row r="3114" spans="1:12" s="27" customFormat="1" ht="15" customHeight="1" x14ac:dyDescent="0.25">
      <c r="A3114" s="51"/>
      <c r="B3114" s="417" t="s">
        <v>10109</v>
      </c>
      <c r="C3114" s="441" t="s">
        <v>10110</v>
      </c>
      <c r="D3114" s="549">
        <v>26</v>
      </c>
      <c r="E3114" s="425"/>
      <c r="F3114" s="544" t="s">
        <v>10108</v>
      </c>
      <c r="G3114" s="543">
        <v>7.9</v>
      </c>
      <c r="H3114" s="442"/>
      <c r="I3114" s="435">
        <f t="shared" si="172"/>
        <v>7.9</v>
      </c>
      <c r="J3114" s="346"/>
      <c r="K3114" s="6"/>
      <c r="L3114" s="6"/>
    </row>
    <row r="3115" spans="1:12" ht="15" customHeight="1" x14ac:dyDescent="0.25">
      <c r="A3115" s="51"/>
      <c r="B3115" s="417" t="s">
        <v>10111</v>
      </c>
      <c r="C3115" s="441" t="s">
        <v>10112</v>
      </c>
      <c r="D3115" s="549">
        <v>26</v>
      </c>
      <c r="E3115" s="425"/>
      <c r="F3115" s="544" t="s">
        <v>10108</v>
      </c>
      <c r="G3115" s="543">
        <v>7.9</v>
      </c>
      <c r="H3115" s="442"/>
      <c r="I3115" s="435">
        <f t="shared" si="172"/>
        <v>7.9</v>
      </c>
      <c r="J3115" s="346"/>
    </row>
    <row r="3116" spans="1:12" ht="15" customHeight="1" x14ac:dyDescent="0.25">
      <c r="A3116" s="423"/>
      <c r="B3116" s="449">
        <v>7142</v>
      </c>
      <c r="C3116" s="464" t="s">
        <v>3336</v>
      </c>
      <c r="D3116" s="549">
        <v>9.35</v>
      </c>
      <c r="E3116" s="418" t="s">
        <v>1457</v>
      </c>
      <c r="F3116" s="419" t="s">
        <v>1457</v>
      </c>
      <c r="G3116" s="435">
        <f>SUM(D3116)*0.4</f>
        <v>3.74</v>
      </c>
      <c r="H3116" s="442"/>
      <c r="I3116" s="435">
        <f t="shared" si="172"/>
        <v>3.74</v>
      </c>
      <c r="J3116" s="27"/>
      <c r="K3116" s="21"/>
      <c r="L3116" s="21"/>
    </row>
    <row r="3117" spans="1:12" ht="15" customHeight="1" x14ac:dyDescent="0.25">
      <c r="A3117" s="417"/>
      <c r="B3117" s="417" t="s">
        <v>9283</v>
      </c>
      <c r="C3117" s="441" t="s">
        <v>4913</v>
      </c>
      <c r="D3117" s="549">
        <v>9.98</v>
      </c>
      <c r="E3117" s="418" t="s">
        <v>1457</v>
      </c>
      <c r="F3117" s="421" t="s">
        <v>1457</v>
      </c>
      <c r="G3117" s="435">
        <f>SUM(D3117)*0.4</f>
        <v>3.9920000000000004</v>
      </c>
      <c r="H3117" s="442"/>
      <c r="I3117" s="435">
        <f t="shared" si="172"/>
        <v>3.9920000000000004</v>
      </c>
      <c r="J3117" s="346"/>
    </row>
    <row r="3118" spans="1:12" ht="15" customHeight="1" x14ac:dyDescent="0.3">
      <c r="A3118" s="417"/>
      <c r="B3118" s="417" t="s">
        <v>7226</v>
      </c>
      <c r="C3118" s="441" t="s">
        <v>1117</v>
      </c>
      <c r="D3118" s="549">
        <v>10.4</v>
      </c>
      <c r="E3118" s="418" t="s">
        <v>1457</v>
      </c>
      <c r="F3118" s="419" t="s">
        <v>1457</v>
      </c>
      <c r="G3118" s="435">
        <f>SUM(D3118)*0.4</f>
        <v>4.16</v>
      </c>
      <c r="H3118" s="442"/>
      <c r="I3118" s="435">
        <f t="shared" si="172"/>
        <v>4.16</v>
      </c>
      <c r="J3118"/>
    </row>
    <row r="3119" spans="1:12" s="11" customFormat="1" ht="15" customHeight="1" x14ac:dyDescent="0.25">
      <c r="A3119" s="51"/>
      <c r="B3119" s="417" t="s">
        <v>10113</v>
      </c>
      <c r="C3119" s="441" t="s">
        <v>10114</v>
      </c>
      <c r="D3119" s="549">
        <v>3.92</v>
      </c>
      <c r="E3119" s="425"/>
      <c r="F3119" s="544" t="s">
        <v>10115</v>
      </c>
      <c r="G3119" s="543">
        <v>3.92</v>
      </c>
      <c r="H3119" s="442"/>
      <c r="I3119" s="435">
        <f t="shared" si="172"/>
        <v>3.92</v>
      </c>
      <c r="J3119" s="346"/>
      <c r="K3119" s="6"/>
      <c r="L3119" s="6"/>
    </row>
    <row r="3120" spans="1:12" s="11" customFormat="1" ht="15" customHeight="1" x14ac:dyDescent="0.3">
      <c r="A3120" s="417"/>
      <c r="B3120" s="417" t="s">
        <v>7219</v>
      </c>
      <c r="C3120" s="441" t="s">
        <v>2394</v>
      </c>
      <c r="D3120" s="549">
        <v>8.82</v>
      </c>
      <c r="E3120" s="418" t="s">
        <v>1457</v>
      </c>
      <c r="F3120" s="419" t="s">
        <v>1457</v>
      </c>
      <c r="G3120" s="435">
        <f>SUM(D3120)*0.4</f>
        <v>3.5280000000000005</v>
      </c>
      <c r="H3120" s="442"/>
      <c r="I3120" s="435">
        <f t="shared" si="172"/>
        <v>3.5280000000000005</v>
      </c>
      <c r="J3120"/>
      <c r="K3120" s="6"/>
      <c r="L3120" s="6"/>
    </row>
    <row r="3121" spans="1:10" s="11" customFormat="1" ht="15" customHeight="1" x14ac:dyDescent="0.25">
      <c r="A3121" s="417"/>
      <c r="B3121" s="417" t="s">
        <v>9284</v>
      </c>
      <c r="C3121" s="441" t="s">
        <v>9285</v>
      </c>
      <c r="D3121" s="549">
        <v>15.33</v>
      </c>
      <c r="E3121" s="418" t="s">
        <v>1457</v>
      </c>
      <c r="F3121" s="421" t="s">
        <v>1457</v>
      </c>
      <c r="G3121" s="435">
        <f>SUM(D3121)*0.4</f>
        <v>6.1320000000000006</v>
      </c>
      <c r="H3121" s="442"/>
      <c r="I3121" s="435">
        <f t="shared" si="172"/>
        <v>6.1320000000000006</v>
      </c>
      <c r="J3121" s="346"/>
    </row>
    <row r="3122" spans="1:10" s="11" customFormat="1" ht="15" customHeight="1" x14ac:dyDescent="0.25">
      <c r="A3122" s="417"/>
      <c r="B3122" s="417" t="s">
        <v>9286</v>
      </c>
      <c r="C3122" s="441" t="s">
        <v>9287</v>
      </c>
      <c r="D3122" s="549">
        <v>10.29</v>
      </c>
      <c r="E3122" s="418" t="s">
        <v>1457</v>
      </c>
      <c r="F3122" s="421" t="s">
        <v>1457</v>
      </c>
      <c r="G3122" s="435">
        <f>SUM(D3122)*0.4</f>
        <v>4.1159999999999997</v>
      </c>
      <c r="H3122" s="442"/>
      <c r="I3122" s="435">
        <f t="shared" si="172"/>
        <v>4.1159999999999997</v>
      </c>
      <c r="J3122" s="346"/>
    </row>
    <row r="3123" spans="1:10" s="11" customFormat="1" ht="15" customHeight="1" x14ac:dyDescent="0.25">
      <c r="A3123" s="423"/>
      <c r="B3123" s="449">
        <v>7149</v>
      </c>
      <c r="C3123" s="464" t="s">
        <v>3646</v>
      </c>
      <c r="D3123" s="549">
        <v>10.5</v>
      </c>
      <c r="E3123" s="418" t="s">
        <v>1457</v>
      </c>
      <c r="F3123" s="419" t="s">
        <v>1457</v>
      </c>
      <c r="G3123" s="435">
        <f>SUM(D3123)*0.4</f>
        <v>4.2</v>
      </c>
      <c r="H3123" s="442"/>
      <c r="I3123" s="435">
        <f t="shared" si="172"/>
        <v>4.2</v>
      </c>
      <c r="J3123" s="27"/>
    </row>
    <row r="3124" spans="1:10" s="11" customFormat="1" ht="15" customHeight="1" x14ac:dyDescent="0.25">
      <c r="A3124" s="417"/>
      <c r="B3124" s="417" t="s">
        <v>9288</v>
      </c>
      <c r="C3124" s="441" t="s">
        <v>9289</v>
      </c>
      <c r="D3124" s="549">
        <v>9.19</v>
      </c>
      <c r="E3124" s="418" t="s">
        <v>1457</v>
      </c>
      <c r="F3124" s="416" t="s">
        <v>9275</v>
      </c>
      <c r="G3124" s="458">
        <v>2.61</v>
      </c>
      <c r="H3124" s="442"/>
      <c r="I3124" s="435">
        <f t="shared" si="172"/>
        <v>2.61</v>
      </c>
      <c r="J3124" s="346"/>
    </row>
    <row r="3125" spans="1:10" s="11" customFormat="1" ht="15" customHeight="1" x14ac:dyDescent="0.25">
      <c r="A3125" s="417"/>
      <c r="B3125" s="417" t="s">
        <v>9290</v>
      </c>
      <c r="C3125" s="441" t="s">
        <v>9291</v>
      </c>
      <c r="D3125" s="549">
        <v>9.19</v>
      </c>
      <c r="E3125" s="418" t="s">
        <v>1457</v>
      </c>
      <c r="F3125" s="416" t="s">
        <v>9275</v>
      </c>
      <c r="G3125" s="458">
        <v>2.61</v>
      </c>
      <c r="H3125" s="442"/>
      <c r="I3125" s="435">
        <f t="shared" si="172"/>
        <v>2.61</v>
      </c>
      <c r="J3125" s="346"/>
    </row>
    <row r="3126" spans="1:10" s="11" customFormat="1" ht="15" customHeight="1" x14ac:dyDescent="0.25">
      <c r="A3126" s="441"/>
      <c r="B3126" s="445">
        <v>7153</v>
      </c>
      <c r="C3126" s="441" t="s">
        <v>6994</v>
      </c>
      <c r="D3126" s="549">
        <v>5.78</v>
      </c>
      <c r="E3126" s="418" t="s">
        <v>1457</v>
      </c>
      <c r="F3126" s="419" t="s">
        <v>1457</v>
      </c>
      <c r="G3126" s="435">
        <f t="shared" ref="G3126:G3141" si="174">SUM(D3126)*0.4</f>
        <v>2.3120000000000003</v>
      </c>
      <c r="H3126" s="442"/>
      <c r="I3126" s="435">
        <f t="shared" si="172"/>
        <v>2.3120000000000003</v>
      </c>
      <c r="J3126" s="387"/>
    </row>
    <row r="3127" spans="1:10" s="11" customFormat="1" ht="15" customHeight="1" x14ac:dyDescent="0.25">
      <c r="A3127" s="423"/>
      <c r="B3127" s="449">
        <v>7154</v>
      </c>
      <c r="C3127" s="464" t="s">
        <v>9736</v>
      </c>
      <c r="D3127" s="549">
        <v>6.25</v>
      </c>
      <c r="E3127" s="418" t="s">
        <v>1457</v>
      </c>
      <c r="F3127" s="419" t="s">
        <v>1457</v>
      </c>
      <c r="G3127" s="435">
        <f t="shared" si="174"/>
        <v>2.5</v>
      </c>
      <c r="H3127" s="442"/>
      <c r="I3127" s="435">
        <f t="shared" si="172"/>
        <v>2.5</v>
      </c>
      <c r="J3127" s="27"/>
    </row>
    <row r="3128" spans="1:10" s="11" customFormat="1" ht="15" customHeight="1" x14ac:dyDescent="0.25">
      <c r="A3128" s="417"/>
      <c r="B3128" s="417" t="s">
        <v>9292</v>
      </c>
      <c r="C3128" s="441" t="s">
        <v>9293</v>
      </c>
      <c r="D3128" s="549">
        <v>16.7</v>
      </c>
      <c r="E3128" s="418" t="s">
        <v>1457</v>
      </c>
      <c r="F3128" s="421" t="s">
        <v>1457</v>
      </c>
      <c r="G3128" s="435">
        <f t="shared" si="174"/>
        <v>6.68</v>
      </c>
      <c r="H3128" s="442"/>
      <c r="I3128" s="435">
        <f t="shared" si="172"/>
        <v>6.68</v>
      </c>
      <c r="J3128" s="346"/>
    </row>
    <row r="3129" spans="1:10" s="11" customFormat="1" ht="15" customHeight="1" x14ac:dyDescent="0.25">
      <c r="A3129" s="417"/>
      <c r="B3129" s="417" t="s">
        <v>9294</v>
      </c>
      <c r="C3129" s="441" t="s">
        <v>9295</v>
      </c>
      <c r="D3129" s="549">
        <v>10.4</v>
      </c>
      <c r="E3129" s="418" t="s">
        <v>1457</v>
      </c>
      <c r="F3129" s="421" t="s">
        <v>1457</v>
      </c>
      <c r="G3129" s="435">
        <f t="shared" si="174"/>
        <v>4.16</v>
      </c>
      <c r="H3129" s="442"/>
      <c r="I3129" s="435">
        <f t="shared" si="172"/>
        <v>4.16</v>
      </c>
      <c r="J3129" s="346"/>
    </row>
    <row r="3130" spans="1:10" s="11" customFormat="1" ht="15" customHeight="1" x14ac:dyDescent="0.25">
      <c r="A3130" s="417"/>
      <c r="B3130" s="417" t="s">
        <v>9296</v>
      </c>
      <c r="C3130" s="441" t="s">
        <v>9297</v>
      </c>
      <c r="D3130" s="549">
        <v>6.83</v>
      </c>
      <c r="E3130" s="418" t="s">
        <v>1457</v>
      </c>
      <c r="F3130" s="421" t="s">
        <v>1457</v>
      </c>
      <c r="G3130" s="435">
        <f t="shared" si="174"/>
        <v>2.7320000000000002</v>
      </c>
      <c r="H3130" s="442"/>
      <c r="I3130" s="435">
        <f t="shared" si="172"/>
        <v>2.7320000000000002</v>
      </c>
      <c r="J3130" s="346"/>
    </row>
    <row r="3131" spans="1:10" s="11" customFormat="1" ht="15" customHeight="1" x14ac:dyDescent="0.25">
      <c r="A3131" s="417"/>
      <c r="B3131" s="417">
        <v>7158</v>
      </c>
      <c r="C3131" s="441" t="s">
        <v>9802</v>
      </c>
      <c r="D3131" s="549">
        <v>6.62</v>
      </c>
      <c r="E3131" s="418" t="s">
        <v>1457</v>
      </c>
      <c r="F3131" s="421" t="s">
        <v>1457</v>
      </c>
      <c r="G3131" s="435">
        <f t="shared" si="174"/>
        <v>2.6480000000000001</v>
      </c>
      <c r="H3131" s="442"/>
      <c r="I3131" s="435">
        <f t="shared" si="172"/>
        <v>2.6480000000000001</v>
      </c>
      <c r="J3131" s="346"/>
    </row>
    <row r="3132" spans="1:10" s="11" customFormat="1" ht="15" customHeight="1" x14ac:dyDescent="0.25">
      <c r="A3132" s="417"/>
      <c r="B3132" s="417" t="s">
        <v>9298</v>
      </c>
      <c r="C3132" s="441" t="s">
        <v>9299</v>
      </c>
      <c r="D3132" s="549">
        <v>6.62</v>
      </c>
      <c r="E3132" s="418" t="s">
        <v>1457</v>
      </c>
      <c r="F3132" s="421" t="s">
        <v>1457</v>
      </c>
      <c r="G3132" s="435">
        <f t="shared" si="174"/>
        <v>2.6480000000000001</v>
      </c>
      <c r="H3132" s="442"/>
      <c r="I3132" s="435">
        <f t="shared" si="172"/>
        <v>2.6480000000000001</v>
      </c>
      <c r="J3132" s="346"/>
    </row>
    <row r="3133" spans="1:10" s="11" customFormat="1" ht="15" customHeight="1" x14ac:dyDescent="0.25">
      <c r="A3133" s="417"/>
      <c r="B3133" s="417" t="s">
        <v>9300</v>
      </c>
      <c r="C3133" s="441" t="s">
        <v>9301</v>
      </c>
      <c r="D3133" s="549">
        <v>6.62</v>
      </c>
      <c r="E3133" s="418" t="s">
        <v>1457</v>
      </c>
      <c r="F3133" s="421" t="s">
        <v>1457</v>
      </c>
      <c r="G3133" s="435">
        <f t="shared" si="174"/>
        <v>2.6480000000000001</v>
      </c>
      <c r="H3133" s="442"/>
      <c r="I3133" s="435">
        <f t="shared" si="172"/>
        <v>2.6480000000000001</v>
      </c>
      <c r="J3133" s="346"/>
    </row>
    <row r="3134" spans="1:10" s="11" customFormat="1" ht="15" customHeight="1" x14ac:dyDescent="0.25">
      <c r="A3134" s="417"/>
      <c r="B3134" s="417" t="s">
        <v>9302</v>
      </c>
      <c r="C3134" s="441" t="s">
        <v>9303</v>
      </c>
      <c r="D3134" s="549">
        <v>10.4</v>
      </c>
      <c r="E3134" s="418" t="s">
        <v>1457</v>
      </c>
      <c r="F3134" s="421" t="s">
        <v>1457</v>
      </c>
      <c r="G3134" s="435">
        <f t="shared" si="174"/>
        <v>4.16</v>
      </c>
      <c r="H3134" s="442"/>
      <c r="I3134" s="435">
        <f t="shared" si="172"/>
        <v>4.16</v>
      </c>
      <c r="J3134" s="346"/>
    </row>
    <row r="3135" spans="1:10" s="11" customFormat="1" ht="15" customHeight="1" x14ac:dyDescent="0.25">
      <c r="A3135" s="417"/>
      <c r="B3135" s="417" t="s">
        <v>9304</v>
      </c>
      <c r="C3135" s="441" t="s">
        <v>9305</v>
      </c>
      <c r="D3135" s="549">
        <v>10.4</v>
      </c>
      <c r="E3135" s="418" t="s">
        <v>1457</v>
      </c>
      <c r="F3135" s="421" t="s">
        <v>1457</v>
      </c>
      <c r="G3135" s="435">
        <f t="shared" si="174"/>
        <v>4.16</v>
      </c>
      <c r="H3135" s="442"/>
      <c r="I3135" s="435">
        <f t="shared" si="172"/>
        <v>4.16</v>
      </c>
      <c r="J3135" s="346"/>
    </row>
    <row r="3136" spans="1:10" s="11" customFormat="1" ht="15" customHeight="1" x14ac:dyDescent="0.25">
      <c r="A3136" s="417"/>
      <c r="B3136" s="417" t="s">
        <v>9306</v>
      </c>
      <c r="C3136" s="441" t="s">
        <v>9307</v>
      </c>
      <c r="D3136" s="549">
        <v>10.4</v>
      </c>
      <c r="E3136" s="418" t="s">
        <v>1457</v>
      </c>
      <c r="F3136" s="421" t="s">
        <v>1457</v>
      </c>
      <c r="G3136" s="435">
        <f t="shared" si="174"/>
        <v>4.16</v>
      </c>
      <c r="H3136" s="442"/>
      <c r="I3136" s="435">
        <f t="shared" si="172"/>
        <v>4.16</v>
      </c>
      <c r="J3136" s="346"/>
    </row>
    <row r="3137" spans="1:12" s="11" customFormat="1" ht="15" customHeight="1" x14ac:dyDescent="0.25">
      <c r="A3137" s="423"/>
      <c r="B3137" s="445">
        <v>7164</v>
      </c>
      <c r="C3137" s="464" t="s">
        <v>1025</v>
      </c>
      <c r="D3137" s="549">
        <v>16.28</v>
      </c>
      <c r="E3137" s="418" t="s">
        <v>1457</v>
      </c>
      <c r="F3137" s="419" t="s">
        <v>1457</v>
      </c>
      <c r="G3137" s="435">
        <f t="shared" si="174"/>
        <v>6.5120000000000005</v>
      </c>
      <c r="H3137" s="442"/>
      <c r="I3137" s="435">
        <f t="shared" si="172"/>
        <v>6.5120000000000005</v>
      </c>
      <c r="J3137" s="27"/>
      <c r="K3137" s="6"/>
      <c r="L3137" s="6"/>
    </row>
    <row r="3138" spans="1:12" s="11" customFormat="1" ht="15" customHeight="1" x14ac:dyDescent="0.25">
      <c r="A3138" s="423"/>
      <c r="B3138" s="445">
        <v>7165</v>
      </c>
      <c r="C3138" s="464" t="s">
        <v>1026</v>
      </c>
      <c r="D3138" s="549">
        <v>16.28</v>
      </c>
      <c r="E3138" s="418" t="s">
        <v>1457</v>
      </c>
      <c r="F3138" s="419" t="s">
        <v>1457</v>
      </c>
      <c r="G3138" s="435">
        <f t="shared" si="174"/>
        <v>6.5120000000000005</v>
      </c>
      <c r="H3138" s="442"/>
      <c r="I3138" s="435">
        <f t="shared" ref="I3138:I3201" si="175">SUM(G3138*H3138)+G3138</f>
        <v>6.5120000000000005</v>
      </c>
      <c r="J3138" s="27"/>
      <c r="K3138" s="6"/>
      <c r="L3138" s="6"/>
    </row>
    <row r="3139" spans="1:12" s="11" customFormat="1" ht="15" customHeight="1" x14ac:dyDescent="0.25">
      <c r="A3139" s="417"/>
      <c r="B3139" s="417" t="s">
        <v>9308</v>
      </c>
      <c r="C3139" s="441" t="s">
        <v>9309</v>
      </c>
      <c r="D3139" s="549">
        <v>16.28</v>
      </c>
      <c r="E3139" s="418" t="s">
        <v>1457</v>
      </c>
      <c r="F3139" s="421" t="s">
        <v>1457</v>
      </c>
      <c r="G3139" s="435">
        <f t="shared" si="174"/>
        <v>6.5120000000000005</v>
      </c>
      <c r="H3139" s="442"/>
      <c r="I3139" s="435">
        <f t="shared" si="175"/>
        <v>6.5120000000000005</v>
      </c>
      <c r="J3139" s="346"/>
      <c r="K3139" s="6"/>
      <c r="L3139" s="6"/>
    </row>
    <row r="3140" spans="1:12" s="11" customFormat="1" ht="15" customHeight="1" x14ac:dyDescent="0.25">
      <c r="A3140" s="423"/>
      <c r="B3140" s="449">
        <v>7169</v>
      </c>
      <c r="C3140" s="464" t="s">
        <v>727</v>
      </c>
      <c r="D3140" s="549">
        <v>3.68</v>
      </c>
      <c r="E3140" s="418" t="s">
        <v>1457</v>
      </c>
      <c r="F3140" s="419" t="s">
        <v>1457</v>
      </c>
      <c r="G3140" s="435">
        <f t="shared" si="174"/>
        <v>1.4720000000000002</v>
      </c>
      <c r="H3140" s="442"/>
      <c r="I3140" s="435">
        <f t="shared" si="175"/>
        <v>1.4720000000000002</v>
      </c>
      <c r="J3140" s="27"/>
      <c r="K3140" s="27"/>
      <c r="L3140" s="27"/>
    </row>
    <row r="3141" spans="1:12" s="11" customFormat="1" ht="15" customHeight="1" x14ac:dyDescent="0.25">
      <c r="A3141" s="423"/>
      <c r="B3141" s="449">
        <v>7173</v>
      </c>
      <c r="C3141" s="464" t="s">
        <v>1111</v>
      </c>
      <c r="D3141" s="549">
        <v>3.26</v>
      </c>
      <c r="E3141" s="418" t="s">
        <v>1457</v>
      </c>
      <c r="F3141" s="419" t="s">
        <v>1457</v>
      </c>
      <c r="G3141" s="435">
        <f t="shared" si="174"/>
        <v>1.304</v>
      </c>
      <c r="H3141" s="442"/>
      <c r="I3141" s="435">
        <f t="shared" si="175"/>
        <v>1.304</v>
      </c>
      <c r="J3141" s="27"/>
      <c r="K3141" s="27"/>
      <c r="L3141" s="27"/>
    </row>
    <row r="3142" spans="1:12" s="11" customFormat="1" ht="15" customHeight="1" x14ac:dyDescent="0.25">
      <c r="A3142" s="417"/>
      <c r="B3142" s="417" t="s">
        <v>9310</v>
      </c>
      <c r="C3142" s="441" t="s">
        <v>9311</v>
      </c>
      <c r="D3142" s="549">
        <v>3.26</v>
      </c>
      <c r="E3142" s="418" t="s">
        <v>1457</v>
      </c>
      <c r="F3142" s="416" t="s">
        <v>9312</v>
      </c>
      <c r="G3142" s="458">
        <v>1.26</v>
      </c>
      <c r="H3142" s="442"/>
      <c r="I3142" s="435">
        <f t="shared" si="175"/>
        <v>1.26</v>
      </c>
      <c r="J3142" s="346"/>
      <c r="K3142" s="27"/>
      <c r="L3142" s="27"/>
    </row>
    <row r="3143" spans="1:12" s="11" customFormat="1" ht="15" customHeight="1" x14ac:dyDescent="0.25">
      <c r="A3143" s="417"/>
      <c r="B3143" s="417" t="s">
        <v>9313</v>
      </c>
      <c r="C3143" s="441" t="s">
        <v>9314</v>
      </c>
      <c r="D3143" s="549">
        <v>3.26</v>
      </c>
      <c r="E3143" s="418" t="s">
        <v>1457</v>
      </c>
      <c r="F3143" s="416" t="s">
        <v>9312</v>
      </c>
      <c r="G3143" s="458">
        <v>1.26</v>
      </c>
      <c r="H3143" s="442"/>
      <c r="I3143" s="435">
        <f t="shared" si="175"/>
        <v>1.26</v>
      </c>
      <c r="J3143" s="346"/>
      <c r="K3143" s="27"/>
      <c r="L3143" s="27"/>
    </row>
    <row r="3144" spans="1:12" s="11" customFormat="1" ht="15" customHeight="1" x14ac:dyDescent="0.25">
      <c r="A3144" s="51"/>
      <c r="B3144" s="417" t="s">
        <v>10116</v>
      </c>
      <c r="C3144" s="441" t="s">
        <v>10117</v>
      </c>
      <c r="D3144" s="549">
        <v>3.5</v>
      </c>
      <c r="E3144" s="418" t="s">
        <v>1457</v>
      </c>
      <c r="F3144" s="425" t="s">
        <v>1457</v>
      </c>
      <c r="G3144" s="435">
        <f>SUM(D3144)*0.4</f>
        <v>1.4000000000000001</v>
      </c>
      <c r="H3144" s="442"/>
      <c r="I3144" s="435">
        <f t="shared" si="175"/>
        <v>1.4000000000000001</v>
      </c>
      <c r="J3144" s="346"/>
      <c r="K3144" s="6"/>
      <c r="L3144" s="6"/>
    </row>
    <row r="3145" spans="1:12" s="11" customFormat="1" ht="15" customHeight="1" x14ac:dyDescent="0.25">
      <c r="A3145" s="417"/>
      <c r="B3145" s="417" t="s">
        <v>9315</v>
      </c>
      <c r="C3145" s="441" t="s">
        <v>9316</v>
      </c>
      <c r="D3145" s="549">
        <v>3.68</v>
      </c>
      <c r="E3145" s="418" t="s">
        <v>1457</v>
      </c>
      <c r="F3145" s="421" t="s">
        <v>1457</v>
      </c>
      <c r="G3145" s="435">
        <f>SUM(D3145)*0.4</f>
        <v>1.4720000000000002</v>
      </c>
      <c r="H3145" s="442"/>
      <c r="I3145" s="435">
        <f t="shared" si="175"/>
        <v>1.4720000000000002</v>
      </c>
      <c r="J3145" s="346"/>
      <c r="K3145" s="27"/>
      <c r="L3145" s="27"/>
    </row>
    <row r="3146" spans="1:12" s="11" customFormat="1" ht="15" customHeight="1" x14ac:dyDescent="0.25">
      <c r="A3146" s="423"/>
      <c r="B3146" s="449">
        <v>7178</v>
      </c>
      <c r="C3146" s="464" t="s">
        <v>1112</v>
      </c>
      <c r="D3146" s="549">
        <v>3.25</v>
      </c>
      <c r="E3146" s="418" t="s">
        <v>1457</v>
      </c>
      <c r="F3146" s="419" t="s">
        <v>1457</v>
      </c>
      <c r="G3146" s="435">
        <f>SUM(D3146)*0.4</f>
        <v>1.3</v>
      </c>
      <c r="H3146" s="442"/>
      <c r="I3146" s="435">
        <f t="shared" si="175"/>
        <v>1.3</v>
      </c>
      <c r="J3146" s="27"/>
      <c r="K3146" s="27"/>
      <c r="L3146" s="27"/>
    </row>
    <row r="3147" spans="1:12" s="11" customFormat="1" ht="15" customHeight="1" x14ac:dyDescent="0.25">
      <c r="A3147" s="417"/>
      <c r="B3147" s="417" t="s">
        <v>9317</v>
      </c>
      <c r="C3147" s="441" t="s">
        <v>9318</v>
      </c>
      <c r="D3147" s="549">
        <v>3.14</v>
      </c>
      <c r="E3147" s="418" t="s">
        <v>1457</v>
      </c>
      <c r="F3147" s="416" t="s">
        <v>3779</v>
      </c>
      <c r="G3147" s="458">
        <v>1.04</v>
      </c>
      <c r="H3147" s="442"/>
      <c r="I3147" s="435">
        <f t="shared" si="175"/>
        <v>1.04</v>
      </c>
      <c r="J3147" s="346"/>
      <c r="K3147" s="6"/>
      <c r="L3147" s="6"/>
    </row>
    <row r="3148" spans="1:12" s="11" customFormat="1" ht="15" customHeight="1" x14ac:dyDescent="0.25">
      <c r="A3148" s="423"/>
      <c r="B3148" s="449">
        <v>7180</v>
      </c>
      <c r="C3148" s="464" t="s">
        <v>1113</v>
      </c>
      <c r="D3148" s="549">
        <v>3.25</v>
      </c>
      <c r="E3148" s="418" t="s">
        <v>1457</v>
      </c>
      <c r="F3148" s="419" t="s">
        <v>1457</v>
      </c>
      <c r="G3148" s="435">
        <f>SUM(D3148)*0.4</f>
        <v>1.3</v>
      </c>
      <c r="H3148" s="442"/>
      <c r="I3148" s="435">
        <f t="shared" si="175"/>
        <v>1.3</v>
      </c>
      <c r="J3148" s="27"/>
      <c r="K3148" s="6"/>
      <c r="L3148" s="6"/>
    </row>
    <row r="3149" spans="1:12" s="11" customFormat="1" ht="15" customHeight="1" x14ac:dyDescent="0.25">
      <c r="A3149" s="441"/>
      <c r="B3149" s="445">
        <v>7181</v>
      </c>
      <c r="C3149" s="441" t="s">
        <v>6875</v>
      </c>
      <c r="D3149" s="549">
        <v>4.0999999999999996</v>
      </c>
      <c r="E3149" s="418" t="s">
        <v>1457</v>
      </c>
      <c r="F3149" s="416" t="s">
        <v>3801</v>
      </c>
      <c r="G3149" s="422">
        <v>1.31</v>
      </c>
      <c r="H3149" s="442"/>
      <c r="I3149" s="435">
        <f t="shared" si="175"/>
        <v>1.31</v>
      </c>
      <c r="J3149" s="27"/>
      <c r="K3149" s="6"/>
      <c r="L3149" s="6"/>
    </row>
    <row r="3150" spans="1:12" s="11" customFormat="1" ht="15" customHeight="1" x14ac:dyDescent="0.25">
      <c r="A3150" s="441"/>
      <c r="B3150" s="445">
        <v>7182</v>
      </c>
      <c r="C3150" s="441" t="s">
        <v>6968</v>
      </c>
      <c r="D3150" s="549">
        <v>4.0999999999999996</v>
      </c>
      <c r="E3150" s="418" t="s">
        <v>1457</v>
      </c>
      <c r="F3150" s="416" t="s">
        <v>3801</v>
      </c>
      <c r="G3150" s="422">
        <v>1.31</v>
      </c>
      <c r="H3150" s="442"/>
      <c r="I3150" s="435">
        <f t="shared" si="175"/>
        <v>1.31</v>
      </c>
      <c r="J3150" s="27"/>
      <c r="K3150" s="6"/>
      <c r="L3150" s="6"/>
    </row>
    <row r="3151" spans="1:12" s="11" customFormat="1" ht="15" customHeight="1" x14ac:dyDescent="0.25">
      <c r="A3151" s="441"/>
      <c r="B3151" s="445">
        <v>7183</v>
      </c>
      <c r="C3151" s="441" t="s">
        <v>6876</v>
      </c>
      <c r="D3151" s="549">
        <v>4.0999999999999996</v>
      </c>
      <c r="E3151" s="418" t="s">
        <v>1457</v>
      </c>
      <c r="F3151" s="416" t="s">
        <v>3801</v>
      </c>
      <c r="G3151" s="422">
        <v>1.31</v>
      </c>
      <c r="H3151" s="442"/>
      <c r="I3151" s="435">
        <f t="shared" si="175"/>
        <v>1.31</v>
      </c>
      <c r="J3151" s="27"/>
      <c r="K3151" s="6"/>
      <c r="L3151" s="6"/>
    </row>
    <row r="3152" spans="1:12" s="11" customFormat="1" ht="15" customHeight="1" x14ac:dyDescent="0.25">
      <c r="A3152" s="417"/>
      <c r="B3152" s="417" t="s">
        <v>9319</v>
      </c>
      <c r="C3152" s="441" t="s">
        <v>9320</v>
      </c>
      <c r="D3152" s="549">
        <v>5.15</v>
      </c>
      <c r="E3152" s="418" t="s">
        <v>1457</v>
      </c>
      <c r="F3152" s="416" t="s">
        <v>9321</v>
      </c>
      <c r="G3152" s="458">
        <v>1.58</v>
      </c>
      <c r="H3152" s="442"/>
      <c r="I3152" s="435">
        <f t="shared" si="175"/>
        <v>1.58</v>
      </c>
      <c r="J3152" s="346"/>
      <c r="K3152" s="6"/>
      <c r="L3152" s="6"/>
    </row>
    <row r="3153" spans="1:12" s="11" customFormat="1" ht="15" customHeight="1" x14ac:dyDescent="0.25">
      <c r="A3153" s="417"/>
      <c r="B3153" s="417">
        <v>7185</v>
      </c>
      <c r="C3153" s="441" t="s">
        <v>9803</v>
      </c>
      <c r="D3153" s="549">
        <v>5.15</v>
      </c>
      <c r="E3153" s="418" t="s">
        <v>1457</v>
      </c>
      <c r="F3153" s="416" t="s">
        <v>9321</v>
      </c>
      <c r="G3153" s="458">
        <v>1.58</v>
      </c>
      <c r="H3153" s="442"/>
      <c r="I3153" s="435">
        <f t="shared" si="175"/>
        <v>1.58</v>
      </c>
      <c r="J3153" s="346"/>
      <c r="K3153" s="6"/>
      <c r="L3153" s="6"/>
    </row>
    <row r="3154" spans="1:12" s="11" customFormat="1" ht="15" customHeight="1" x14ac:dyDescent="0.25">
      <c r="A3154" s="417"/>
      <c r="B3154" s="417" t="s">
        <v>9322</v>
      </c>
      <c r="C3154" s="441" t="s">
        <v>9323</v>
      </c>
      <c r="D3154" s="549">
        <v>5.15</v>
      </c>
      <c r="E3154" s="418" t="s">
        <v>1457</v>
      </c>
      <c r="F3154" s="416" t="s">
        <v>9321</v>
      </c>
      <c r="G3154" s="458">
        <v>1.58</v>
      </c>
      <c r="H3154" s="442"/>
      <c r="I3154" s="435">
        <f t="shared" si="175"/>
        <v>1.58</v>
      </c>
      <c r="J3154" s="346"/>
      <c r="K3154" s="6"/>
      <c r="L3154" s="6"/>
    </row>
    <row r="3155" spans="1:12" s="11" customFormat="1" ht="15" customHeight="1" x14ac:dyDescent="0.25">
      <c r="A3155" s="417"/>
      <c r="B3155" s="449">
        <v>7187</v>
      </c>
      <c r="C3155" s="464" t="s">
        <v>1114</v>
      </c>
      <c r="D3155" s="549">
        <v>7.88</v>
      </c>
      <c r="E3155" s="418" t="s">
        <v>1457</v>
      </c>
      <c r="F3155" s="419" t="s">
        <v>1457</v>
      </c>
      <c r="G3155" s="435">
        <f t="shared" ref="G3155:G3160" si="176">SUM(D3155)*0.4</f>
        <v>3.1520000000000001</v>
      </c>
      <c r="H3155" s="442"/>
      <c r="I3155" s="435">
        <f t="shared" si="175"/>
        <v>3.1520000000000001</v>
      </c>
      <c r="J3155" s="27"/>
    </row>
    <row r="3156" spans="1:12" s="11" customFormat="1" ht="15" customHeight="1" x14ac:dyDescent="0.25">
      <c r="A3156" s="417"/>
      <c r="B3156" s="449">
        <v>7188</v>
      </c>
      <c r="C3156" s="464" t="s">
        <v>1115</v>
      </c>
      <c r="D3156" s="549">
        <v>7.88</v>
      </c>
      <c r="E3156" s="418" t="s">
        <v>1457</v>
      </c>
      <c r="F3156" s="419" t="s">
        <v>1457</v>
      </c>
      <c r="G3156" s="435">
        <f t="shared" si="176"/>
        <v>3.1520000000000001</v>
      </c>
      <c r="H3156" s="442"/>
      <c r="I3156" s="435">
        <f t="shared" si="175"/>
        <v>3.1520000000000001</v>
      </c>
      <c r="J3156" s="27"/>
    </row>
    <row r="3157" spans="1:12" s="11" customFormat="1" ht="15" customHeight="1" x14ac:dyDescent="0.25">
      <c r="A3157" s="417"/>
      <c r="B3157" s="449">
        <v>7189</v>
      </c>
      <c r="C3157" s="464" t="s">
        <v>6959</v>
      </c>
      <c r="D3157" s="549">
        <v>8.3000000000000007</v>
      </c>
      <c r="E3157" s="418" t="s">
        <v>1457</v>
      </c>
      <c r="F3157" s="419" t="s">
        <v>1457</v>
      </c>
      <c r="G3157" s="435">
        <f t="shared" si="176"/>
        <v>3.3200000000000003</v>
      </c>
      <c r="H3157" s="442"/>
      <c r="I3157" s="435">
        <f t="shared" si="175"/>
        <v>3.3200000000000003</v>
      </c>
      <c r="J3157" s="27"/>
    </row>
    <row r="3158" spans="1:12" s="11" customFormat="1" ht="15" customHeight="1" x14ac:dyDescent="0.25">
      <c r="A3158" s="417"/>
      <c r="B3158" s="449">
        <v>7190</v>
      </c>
      <c r="C3158" s="464" t="s">
        <v>6960</v>
      </c>
      <c r="D3158" s="549">
        <v>8.3000000000000007</v>
      </c>
      <c r="E3158" s="418" t="s">
        <v>1457</v>
      </c>
      <c r="F3158" s="419" t="s">
        <v>1457</v>
      </c>
      <c r="G3158" s="435">
        <f t="shared" si="176"/>
        <v>3.3200000000000003</v>
      </c>
      <c r="H3158" s="442"/>
      <c r="I3158" s="435">
        <f t="shared" si="175"/>
        <v>3.3200000000000003</v>
      </c>
      <c r="J3158" s="27"/>
    </row>
    <row r="3159" spans="1:12" s="11" customFormat="1" ht="15" customHeight="1" x14ac:dyDescent="0.25">
      <c r="A3159" s="417"/>
      <c r="B3159" s="417" t="s">
        <v>9324</v>
      </c>
      <c r="C3159" s="441" t="s">
        <v>9325</v>
      </c>
      <c r="D3159" s="549">
        <v>8.09</v>
      </c>
      <c r="E3159" s="418" t="s">
        <v>1457</v>
      </c>
      <c r="F3159" s="421" t="s">
        <v>1457</v>
      </c>
      <c r="G3159" s="435">
        <f t="shared" si="176"/>
        <v>3.2360000000000002</v>
      </c>
      <c r="H3159" s="442"/>
      <c r="I3159" s="435">
        <f t="shared" si="175"/>
        <v>3.2360000000000002</v>
      </c>
      <c r="J3159" s="346"/>
    </row>
    <row r="3160" spans="1:12" s="11" customFormat="1" ht="15" customHeight="1" x14ac:dyDescent="0.25">
      <c r="A3160" s="417"/>
      <c r="B3160" s="417" t="s">
        <v>9326</v>
      </c>
      <c r="C3160" s="441" t="s">
        <v>9327</v>
      </c>
      <c r="D3160" s="549">
        <v>6.2</v>
      </c>
      <c r="E3160" s="418" t="s">
        <v>1457</v>
      </c>
      <c r="F3160" s="421" t="s">
        <v>1457</v>
      </c>
      <c r="G3160" s="435">
        <f t="shared" si="176"/>
        <v>2.4800000000000004</v>
      </c>
      <c r="H3160" s="442"/>
      <c r="I3160" s="435">
        <f t="shared" si="175"/>
        <v>2.4800000000000004</v>
      </c>
      <c r="J3160" s="346"/>
    </row>
    <row r="3161" spans="1:12" s="11" customFormat="1" ht="15" customHeight="1" x14ac:dyDescent="0.25">
      <c r="A3161" s="417"/>
      <c r="B3161" s="417" t="s">
        <v>9328</v>
      </c>
      <c r="C3161" s="441" t="s">
        <v>9329</v>
      </c>
      <c r="D3161" s="549">
        <v>11.45</v>
      </c>
      <c r="E3161" s="418" t="s">
        <v>1457</v>
      </c>
      <c r="F3161" s="416" t="s">
        <v>3803</v>
      </c>
      <c r="G3161" s="458">
        <v>3.05</v>
      </c>
      <c r="H3161" s="442"/>
      <c r="I3161" s="435">
        <f t="shared" si="175"/>
        <v>3.05</v>
      </c>
      <c r="J3161" s="346"/>
    </row>
    <row r="3162" spans="1:12" s="11" customFormat="1" ht="15" customHeight="1" x14ac:dyDescent="0.25">
      <c r="A3162" s="417"/>
      <c r="B3162" s="455">
        <v>7195</v>
      </c>
      <c r="C3162" s="466" t="s">
        <v>637</v>
      </c>
      <c r="D3162" s="554">
        <v>11.45</v>
      </c>
      <c r="E3162" s="418" t="s">
        <v>1457</v>
      </c>
      <c r="F3162" s="434" t="s">
        <v>3803</v>
      </c>
      <c r="G3162" s="435">
        <v>3.05</v>
      </c>
      <c r="H3162" s="442"/>
      <c r="I3162" s="435">
        <f t="shared" si="175"/>
        <v>3.05</v>
      </c>
      <c r="J3162" s="27"/>
    </row>
    <row r="3163" spans="1:12" s="11" customFormat="1" ht="15" customHeight="1" x14ac:dyDescent="0.25">
      <c r="A3163" s="417"/>
      <c r="B3163" s="417" t="s">
        <v>9330</v>
      </c>
      <c r="C3163" s="441" t="s">
        <v>9331</v>
      </c>
      <c r="D3163" s="549">
        <v>1.47</v>
      </c>
      <c r="E3163" s="418" t="s">
        <v>1457</v>
      </c>
      <c r="F3163" s="416" t="s">
        <v>9278</v>
      </c>
      <c r="G3163" s="458">
        <v>0.37</v>
      </c>
      <c r="H3163" s="442"/>
      <c r="I3163" s="435">
        <f t="shared" si="175"/>
        <v>0.37</v>
      </c>
      <c r="J3163" s="346"/>
    </row>
    <row r="3164" spans="1:12" s="11" customFormat="1" ht="15" customHeight="1" x14ac:dyDescent="0.25">
      <c r="A3164" s="417"/>
      <c r="B3164" s="417" t="s">
        <v>9332</v>
      </c>
      <c r="C3164" s="441" t="s">
        <v>9333</v>
      </c>
      <c r="D3164" s="549">
        <v>1.47</v>
      </c>
      <c r="E3164" s="418" t="s">
        <v>1457</v>
      </c>
      <c r="F3164" s="416" t="s">
        <v>9278</v>
      </c>
      <c r="G3164" s="458">
        <v>0.37</v>
      </c>
      <c r="H3164" s="442"/>
      <c r="I3164" s="435">
        <f t="shared" si="175"/>
        <v>0.37</v>
      </c>
      <c r="J3164" s="346"/>
    </row>
    <row r="3165" spans="1:12" s="11" customFormat="1" ht="15" customHeight="1" x14ac:dyDescent="0.25">
      <c r="A3165" s="417"/>
      <c r="B3165" s="417" t="s">
        <v>9334</v>
      </c>
      <c r="C3165" s="441" t="s">
        <v>9335</v>
      </c>
      <c r="D3165" s="549">
        <v>1.47</v>
      </c>
      <c r="E3165" s="418" t="s">
        <v>1457</v>
      </c>
      <c r="F3165" s="416" t="s">
        <v>9278</v>
      </c>
      <c r="G3165" s="458">
        <v>0.37</v>
      </c>
      <c r="H3165" s="442"/>
      <c r="I3165" s="435">
        <f t="shared" si="175"/>
        <v>0.37</v>
      </c>
      <c r="J3165" s="346"/>
    </row>
    <row r="3166" spans="1:12" s="11" customFormat="1" ht="15" customHeight="1" x14ac:dyDescent="0.25">
      <c r="A3166" s="417"/>
      <c r="B3166" s="417" t="s">
        <v>9336</v>
      </c>
      <c r="C3166" s="441" t="s">
        <v>9337</v>
      </c>
      <c r="D3166" s="549">
        <v>1.47</v>
      </c>
      <c r="E3166" s="418" t="s">
        <v>1457</v>
      </c>
      <c r="F3166" s="416" t="s">
        <v>9278</v>
      </c>
      <c r="G3166" s="458">
        <v>0.37</v>
      </c>
      <c r="H3166" s="442"/>
      <c r="I3166" s="435">
        <f t="shared" si="175"/>
        <v>0.37</v>
      </c>
      <c r="J3166" s="346"/>
    </row>
    <row r="3167" spans="1:12" s="11" customFormat="1" ht="15" customHeight="1" x14ac:dyDescent="0.25">
      <c r="A3167" s="417"/>
      <c r="B3167" s="417" t="s">
        <v>9338</v>
      </c>
      <c r="C3167" s="441" t="s">
        <v>9339</v>
      </c>
      <c r="D3167" s="549">
        <v>1.47</v>
      </c>
      <c r="E3167" s="418" t="s">
        <v>1457</v>
      </c>
      <c r="F3167" s="416" t="s">
        <v>9278</v>
      </c>
      <c r="G3167" s="458">
        <v>0.37</v>
      </c>
      <c r="H3167" s="442"/>
      <c r="I3167" s="435">
        <f t="shared" si="175"/>
        <v>0.37</v>
      </c>
      <c r="J3167" s="346"/>
    </row>
    <row r="3168" spans="1:12" s="11" customFormat="1" ht="15" customHeight="1" x14ac:dyDescent="0.25">
      <c r="A3168" s="417"/>
      <c r="B3168" s="417" t="s">
        <v>9340</v>
      </c>
      <c r="C3168" s="441" t="s">
        <v>9341</v>
      </c>
      <c r="D3168" s="549">
        <v>1.47</v>
      </c>
      <c r="E3168" s="418" t="s">
        <v>1457</v>
      </c>
      <c r="F3168" s="416" t="s">
        <v>9278</v>
      </c>
      <c r="G3168" s="458">
        <v>0.37</v>
      </c>
      <c r="H3168" s="442"/>
      <c r="I3168" s="435">
        <f t="shared" si="175"/>
        <v>0.37</v>
      </c>
      <c r="J3168" s="346"/>
    </row>
    <row r="3169" spans="1:10" s="11" customFormat="1" ht="15" customHeight="1" x14ac:dyDescent="0.25">
      <c r="A3169" s="417"/>
      <c r="B3169" s="417" t="s">
        <v>9342</v>
      </c>
      <c r="C3169" s="441" t="s">
        <v>9343</v>
      </c>
      <c r="D3169" s="549">
        <v>1.47</v>
      </c>
      <c r="E3169" s="418" t="s">
        <v>1457</v>
      </c>
      <c r="F3169" s="416" t="s">
        <v>9278</v>
      </c>
      <c r="G3169" s="458">
        <v>0.37</v>
      </c>
      <c r="H3169" s="442"/>
      <c r="I3169" s="435">
        <f t="shared" si="175"/>
        <v>0.37</v>
      </c>
      <c r="J3169" s="346"/>
    </row>
    <row r="3170" spans="1:10" s="11" customFormat="1" ht="15" customHeight="1" x14ac:dyDescent="0.25">
      <c r="A3170" s="417"/>
      <c r="B3170" s="417" t="s">
        <v>9344</v>
      </c>
      <c r="C3170" s="441" t="s">
        <v>9345</v>
      </c>
      <c r="D3170" s="549">
        <v>1.47</v>
      </c>
      <c r="E3170" s="418" t="s">
        <v>1457</v>
      </c>
      <c r="F3170" s="416" t="s">
        <v>9278</v>
      </c>
      <c r="G3170" s="458">
        <v>0.37</v>
      </c>
      <c r="H3170" s="442"/>
      <c r="I3170" s="435">
        <f t="shared" si="175"/>
        <v>0.37</v>
      </c>
      <c r="J3170" s="346"/>
    </row>
    <row r="3171" spans="1:10" s="11" customFormat="1" ht="15" customHeight="1" x14ac:dyDescent="0.25">
      <c r="A3171" s="417"/>
      <c r="B3171" s="417" t="s">
        <v>9346</v>
      </c>
      <c r="C3171" s="441" t="s">
        <v>9347</v>
      </c>
      <c r="D3171" s="549">
        <v>1.47</v>
      </c>
      <c r="E3171" s="418" t="s">
        <v>1457</v>
      </c>
      <c r="F3171" s="416" t="s">
        <v>9278</v>
      </c>
      <c r="G3171" s="458">
        <v>0.37</v>
      </c>
      <c r="H3171" s="442"/>
      <c r="I3171" s="435">
        <f t="shared" si="175"/>
        <v>0.37</v>
      </c>
      <c r="J3171" s="346"/>
    </row>
    <row r="3172" spans="1:10" s="11" customFormat="1" ht="15" customHeight="1" x14ac:dyDescent="0.25">
      <c r="A3172" s="441"/>
      <c r="B3172" s="445">
        <v>7210</v>
      </c>
      <c r="C3172" s="441" t="s">
        <v>6877</v>
      </c>
      <c r="D3172" s="549">
        <v>5.24</v>
      </c>
      <c r="E3172" s="418" t="s">
        <v>1457</v>
      </c>
      <c r="F3172" s="419" t="s">
        <v>1457</v>
      </c>
      <c r="G3172" s="435">
        <f t="shared" ref="G3172:G3183" si="177">SUM(D3172)*0.4</f>
        <v>2.0960000000000001</v>
      </c>
      <c r="H3172" s="442"/>
      <c r="I3172" s="435">
        <f t="shared" si="175"/>
        <v>2.0960000000000001</v>
      </c>
      <c r="J3172" s="27"/>
    </row>
    <row r="3173" spans="1:10" s="11" customFormat="1" ht="15" customHeight="1" x14ac:dyDescent="0.25">
      <c r="A3173" s="441"/>
      <c r="B3173" s="445">
        <v>7211</v>
      </c>
      <c r="C3173" s="441" t="s">
        <v>6878</v>
      </c>
      <c r="D3173" s="549">
        <v>5.24</v>
      </c>
      <c r="E3173" s="418" t="s">
        <v>1457</v>
      </c>
      <c r="F3173" s="419" t="s">
        <v>1457</v>
      </c>
      <c r="G3173" s="435">
        <f t="shared" si="177"/>
        <v>2.0960000000000001</v>
      </c>
      <c r="H3173" s="442"/>
      <c r="I3173" s="435">
        <f t="shared" si="175"/>
        <v>2.0960000000000001</v>
      </c>
      <c r="J3173" s="27"/>
    </row>
    <row r="3174" spans="1:10" s="11" customFormat="1" ht="15" customHeight="1" x14ac:dyDescent="0.25">
      <c r="A3174" s="417"/>
      <c r="B3174" s="417" t="s">
        <v>9348</v>
      </c>
      <c r="C3174" s="441" t="s">
        <v>9349</v>
      </c>
      <c r="D3174" s="549">
        <v>11.34</v>
      </c>
      <c r="E3174" s="418" t="s">
        <v>1457</v>
      </c>
      <c r="F3174" s="421" t="s">
        <v>1457</v>
      </c>
      <c r="G3174" s="435">
        <f t="shared" si="177"/>
        <v>4.5360000000000005</v>
      </c>
      <c r="H3174" s="442"/>
      <c r="I3174" s="435">
        <f t="shared" si="175"/>
        <v>4.5360000000000005</v>
      </c>
      <c r="J3174" s="346"/>
    </row>
    <row r="3175" spans="1:10" s="11" customFormat="1" ht="15" customHeight="1" x14ac:dyDescent="0.25">
      <c r="A3175" s="417"/>
      <c r="B3175" s="417" t="s">
        <v>9350</v>
      </c>
      <c r="C3175" s="441" t="s">
        <v>9351</v>
      </c>
      <c r="D3175" s="549">
        <v>10.4</v>
      </c>
      <c r="E3175" s="418" t="s">
        <v>1457</v>
      </c>
      <c r="F3175" s="421" t="s">
        <v>1457</v>
      </c>
      <c r="G3175" s="435">
        <f t="shared" si="177"/>
        <v>4.16</v>
      </c>
      <c r="H3175" s="442"/>
      <c r="I3175" s="435">
        <f t="shared" si="175"/>
        <v>4.16</v>
      </c>
      <c r="J3175" s="346"/>
    </row>
    <row r="3176" spans="1:10" s="11" customFormat="1" ht="15" customHeight="1" x14ac:dyDescent="0.25">
      <c r="A3176" s="417"/>
      <c r="B3176" s="417" t="s">
        <v>9352</v>
      </c>
      <c r="C3176" s="441" t="s">
        <v>9353</v>
      </c>
      <c r="D3176" s="549">
        <v>11.45</v>
      </c>
      <c r="E3176" s="418" t="s">
        <v>1457</v>
      </c>
      <c r="F3176" s="421" t="s">
        <v>1457</v>
      </c>
      <c r="G3176" s="435">
        <f t="shared" si="177"/>
        <v>4.58</v>
      </c>
      <c r="H3176" s="442"/>
      <c r="I3176" s="435">
        <f t="shared" si="175"/>
        <v>4.58</v>
      </c>
      <c r="J3176" s="346"/>
    </row>
    <row r="3177" spans="1:10" s="11" customFormat="1" ht="15" customHeight="1" x14ac:dyDescent="0.25">
      <c r="A3177" s="417"/>
      <c r="B3177" s="417" t="s">
        <v>9354</v>
      </c>
      <c r="C3177" s="441" t="s">
        <v>9355</v>
      </c>
      <c r="D3177" s="549">
        <v>7.04</v>
      </c>
      <c r="E3177" s="418" t="s">
        <v>1457</v>
      </c>
      <c r="F3177" s="421" t="s">
        <v>1457</v>
      </c>
      <c r="G3177" s="435">
        <f t="shared" si="177"/>
        <v>2.8160000000000003</v>
      </c>
      <c r="H3177" s="442"/>
      <c r="I3177" s="435">
        <f t="shared" si="175"/>
        <v>2.8160000000000003</v>
      </c>
      <c r="J3177" s="346"/>
    </row>
    <row r="3178" spans="1:10" s="11" customFormat="1" ht="15" customHeight="1" x14ac:dyDescent="0.25">
      <c r="A3178" s="417"/>
      <c r="B3178" s="417" t="s">
        <v>9356</v>
      </c>
      <c r="C3178" s="441" t="s">
        <v>9353</v>
      </c>
      <c r="D3178" s="549">
        <v>11.45</v>
      </c>
      <c r="E3178" s="418" t="s">
        <v>1457</v>
      </c>
      <c r="F3178" s="421" t="s">
        <v>1457</v>
      </c>
      <c r="G3178" s="435">
        <f t="shared" si="177"/>
        <v>4.58</v>
      </c>
      <c r="H3178" s="442"/>
      <c r="I3178" s="435">
        <f t="shared" si="175"/>
        <v>4.58</v>
      </c>
      <c r="J3178" s="346"/>
    </row>
    <row r="3179" spans="1:10" s="11" customFormat="1" ht="15" customHeight="1" x14ac:dyDescent="0.25">
      <c r="A3179" s="417"/>
      <c r="B3179" s="417" t="s">
        <v>9357</v>
      </c>
      <c r="C3179" s="441" t="s">
        <v>9358</v>
      </c>
      <c r="D3179" s="549">
        <v>4.83</v>
      </c>
      <c r="E3179" s="418" t="s">
        <v>1457</v>
      </c>
      <c r="F3179" s="421" t="s">
        <v>1457</v>
      </c>
      <c r="G3179" s="435">
        <f t="shared" si="177"/>
        <v>1.9320000000000002</v>
      </c>
      <c r="H3179" s="442"/>
      <c r="I3179" s="435">
        <f t="shared" si="175"/>
        <v>1.9320000000000002</v>
      </c>
      <c r="J3179" s="346"/>
    </row>
    <row r="3180" spans="1:10" s="11" customFormat="1" ht="15" customHeight="1" x14ac:dyDescent="0.3">
      <c r="A3180" s="417"/>
      <c r="B3180" s="417" t="s">
        <v>7211</v>
      </c>
      <c r="C3180" s="441" t="s">
        <v>7212</v>
      </c>
      <c r="D3180" s="549">
        <v>26.15</v>
      </c>
      <c r="E3180" s="418" t="s">
        <v>1457</v>
      </c>
      <c r="F3180" s="419" t="s">
        <v>1457</v>
      </c>
      <c r="G3180" s="435">
        <f t="shared" si="177"/>
        <v>10.46</v>
      </c>
      <c r="H3180" s="442"/>
      <c r="I3180" s="435">
        <f t="shared" si="175"/>
        <v>10.46</v>
      </c>
      <c r="J3180"/>
    </row>
    <row r="3181" spans="1:10" s="11" customFormat="1" ht="15" customHeight="1" x14ac:dyDescent="0.25">
      <c r="A3181" s="441"/>
      <c r="B3181" s="445">
        <v>7235</v>
      </c>
      <c r="C3181" s="441" t="s">
        <v>6995</v>
      </c>
      <c r="D3181" s="549">
        <v>26.15</v>
      </c>
      <c r="E3181" s="418" t="s">
        <v>1457</v>
      </c>
      <c r="F3181" s="419" t="s">
        <v>1457</v>
      </c>
      <c r="G3181" s="435">
        <f t="shared" si="177"/>
        <v>10.46</v>
      </c>
      <c r="H3181" s="442"/>
      <c r="I3181" s="435">
        <f t="shared" si="175"/>
        <v>10.46</v>
      </c>
      <c r="J3181" s="387"/>
    </row>
    <row r="3182" spans="1:10" s="11" customFormat="1" ht="15" customHeight="1" x14ac:dyDescent="0.3">
      <c r="A3182" s="417"/>
      <c r="B3182" s="417" t="s">
        <v>7209</v>
      </c>
      <c r="C3182" s="441" t="s">
        <v>7210</v>
      </c>
      <c r="D3182" s="549">
        <v>26.15</v>
      </c>
      <c r="E3182" s="418" t="s">
        <v>1457</v>
      </c>
      <c r="F3182" s="419" t="s">
        <v>1457</v>
      </c>
      <c r="G3182" s="435">
        <f t="shared" si="177"/>
        <v>10.46</v>
      </c>
      <c r="H3182" s="442"/>
      <c r="I3182" s="435">
        <f t="shared" si="175"/>
        <v>10.46</v>
      </c>
      <c r="J3182"/>
    </row>
    <row r="3183" spans="1:10" s="11" customFormat="1" ht="15" customHeight="1" x14ac:dyDescent="0.25">
      <c r="A3183" s="441"/>
      <c r="B3183" s="445">
        <v>7237</v>
      </c>
      <c r="C3183" s="441" t="s">
        <v>6879</v>
      </c>
      <c r="D3183" s="549">
        <v>2.1</v>
      </c>
      <c r="E3183" s="418" t="s">
        <v>1457</v>
      </c>
      <c r="F3183" s="419" t="s">
        <v>1457</v>
      </c>
      <c r="G3183" s="435">
        <f t="shared" si="177"/>
        <v>0.84000000000000008</v>
      </c>
      <c r="H3183" s="442"/>
      <c r="I3183" s="435">
        <f t="shared" si="175"/>
        <v>0.84000000000000008</v>
      </c>
      <c r="J3183" s="27"/>
    </row>
    <row r="3184" spans="1:10" s="11" customFormat="1" ht="15" customHeight="1" x14ac:dyDescent="0.25">
      <c r="A3184" s="417"/>
      <c r="B3184" s="417" t="s">
        <v>8031</v>
      </c>
      <c r="C3184" s="441" t="s">
        <v>8032</v>
      </c>
      <c r="D3184" s="549">
        <v>6.27</v>
      </c>
      <c r="E3184" s="418" t="s">
        <v>1457</v>
      </c>
      <c r="F3184" s="416" t="s">
        <v>8033</v>
      </c>
      <c r="G3184" s="458">
        <v>1.47</v>
      </c>
      <c r="H3184" s="442"/>
      <c r="I3184" s="435">
        <f t="shared" si="175"/>
        <v>1.47</v>
      </c>
      <c r="J3184" s="346"/>
    </row>
    <row r="3185" spans="1:12" s="11" customFormat="1" ht="15" customHeight="1" x14ac:dyDescent="0.25">
      <c r="A3185" s="417"/>
      <c r="B3185" s="417" t="s">
        <v>8034</v>
      </c>
      <c r="C3185" s="441" t="s">
        <v>8035</v>
      </c>
      <c r="D3185" s="549">
        <v>6.27</v>
      </c>
      <c r="E3185" s="418" t="s">
        <v>1457</v>
      </c>
      <c r="F3185" s="416" t="s">
        <v>8033</v>
      </c>
      <c r="G3185" s="458">
        <v>1.47</v>
      </c>
      <c r="H3185" s="442"/>
      <c r="I3185" s="435">
        <f t="shared" si="175"/>
        <v>1.47</v>
      </c>
      <c r="J3185" s="346"/>
    </row>
    <row r="3186" spans="1:12" s="11" customFormat="1" ht="15" customHeight="1" x14ac:dyDescent="0.25">
      <c r="A3186" s="417"/>
      <c r="B3186" s="417" t="s">
        <v>8036</v>
      </c>
      <c r="C3186" s="441" t="s">
        <v>8037</v>
      </c>
      <c r="D3186" s="549">
        <v>6.27</v>
      </c>
      <c r="E3186" s="418" t="s">
        <v>1457</v>
      </c>
      <c r="F3186" s="416" t="s">
        <v>8033</v>
      </c>
      <c r="G3186" s="458">
        <v>1.47</v>
      </c>
      <c r="H3186" s="442"/>
      <c r="I3186" s="435">
        <f t="shared" si="175"/>
        <v>1.47</v>
      </c>
      <c r="J3186" s="346"/>
    </row>
    <row r="3187" spans="1:12" s="11" customFormat="1" ht="15" customHeight="1" x14ac:dyDescent="0.25">
      <c r="A3187" s="417"/>
      <c r="B3187" s="417" t="s">
        <v>9359</v>
      </c>
      <c r="C3187" s="441" t="s">
        <v>9804</v>
      </c>
      <c r="D3187" s="549">
        <v>6.2</v>
      </c>
      <c r="E3187" s="418" t="s">
        <v>1457</v>
      </c>
      <c r="F3187" s="421" t="s">
        <v>1457</v>
      </c>
      <c r="G3187" s="435">
        <f>SUM(D3187)*0.4</f>
        <v>2.4800000000000004</v>
      </c>
      <c r="H3187" s="442"/>
      <c r="I3187" s="435">
        <f t="shared" si="175"/>
        <v>2.4800000000000004</v>
      </c>
      <c r="J3187" s="346"/>
    </row>
    <row r="3188" spans="1:12" s="11" customFormat="1" ht="15" customHeight="1" x14ac:dyDescent="0.25">
      <c r="A3188" s="417"/>
      <c r="B3188" s="417" t="s">
        <v>9361</v>
      </c>
      <c r="C3188" s="441" t="s">
        <v>9362</v>
      </c>
      <c r="D3188" s="549">
        <v>6.2</v>
      </c>
      <c r="E3188" s="418" t="s">
        <v>1457</v>
      </c>
      <c r="F3188" s="421" t="s">
        <v>1457</v>
      </c>
      <c r="G3188" s="435">
        <f>SUM(D3188)*0.4</f>
        <v>2.4800000000000004</v>
      </c>
      <c r="H3188" s="442"/>
      <c r="I3188" s="435">
        <f t="shared" si="175"/>
        <v>2.4800000000000004</v>
      </c>
      <c r="J3188" s="346"/>
    </row>
    <row r="3189" spans="1:12" s="11" customFormat="1" ht="15" customHeight="1" x14ac:dyDescent="0.25">
      <c r="A3189" s="417"/>
      <c r="B3189" s="417" t="s">
        <v>9363</v>
      </c>
      <c r="C3189" s="441" t="s">
        <v>9364</v>
      </c>
      <c r="D3189" s="549">
        <v>3.26</v>
      </c>
      <c r="E3189" s="418" t="s">
        <v>1457</v>
      </c>
      <c r="F3189" s="416" t="s">
        <v>9312</v>
      </c>
      <c r="G3189" s="458">
        <v>1.26</v>
      </c>
      <c r="H3189" s="442"/>
      <c r="I3189" s="435">
        <f t="shared" si="175"/>
        <v>1.26</v>
      </c>
      <c r="J3189" s="346"/>
    </row>
    <row r="3190" spans="1:12" s="11" customFormat="1" ht="15" customHeight="1" x14ac:dyDescent="0.25">
      <c r="A3190" s="417"/>
      <c r="B3190" s="417" t="s">
        <v>8009</v>
      </c>
      <c r="C3190" s="441" t="s">
        <v>8010</v>
      </c>
      <c r="D3190" s="549">
        <v>2.09</v>
      </c>
      <c r="E3190" s="418" t="s">
        <v>1457</v>
      </c>
      <c r="F3190" s="416" t="s">
        <v>8011</v>
      </c>
      <c r="G3190" s="458">
        <v>0.49</v>
      </c>
      <c r="H3190" s="442"/>
      <c r="I3190" s="435">
        <f t="shared" si="175"/>
        <v>0.49</v>
      </c>
      <c r="J3190" s="346"/>
    </row>
    <row r="3191" spans="1:12" s="11" customFormat="1" ht="15" customHeight="1" x14ac:dyDescent="0.25">
      <c r="A3191" s="417"/>
      <c r="B3191" s="417" t="s">
        <v>8012</v>
      </c>
      <c r="C3191" s="441" t="s">
        <v>8013</v>
      </c>
      <c r="D3191" s="549">
        <v>2.09</v>
      </c>
      <c r="E3191" s="418" t="s">
        <v>1457</v>
      </c>
      <c r="F3191" s="416" t="s">
        <v>8011</v>
      </c>
      <c r="G3191" s="458">
        <v>0.49</v>
      </c>
      <c r="H3191" s="442"/>
      <c r="I3191" s="435">
        <f t="shared" si="175"/>
        <v>0.49</v>
      </c>
      <c r="J3191" s="346"/>
    </row>
    <row r="3192" spans="1:12" s="11" customFormat="1" ht="15" customHeight="1" x14ac:dyDescent="0.25">
      <c r="A3192" s="417"/>
      <c r="B3192" s="417" t="s">
        <v>8014</v>
      </c>
      <c r="C3192" s="441" t="s">
        <v>8015</v>
      </c>
      <c r="D3192" s="549">
        <v>2.09</v>
      </c>
      <c r="E3192" s="418" t="s">
        <v>1457</v>
      </c>
      <c r="F3192" s="416" t="s">
        <v>8011</v>
      </c>
      <c r="G3192" s="458">
        <v>0.49</v>
      </c>
      <c r="H3192" s="442"/>
      <c r="I3192" s="435">
        <f t="shared" si="175"/>
        <v>0.49</v>
      </c>
      <c r="J3192" s="346"/>
    </row>
    <row r="3193" spans="1:12" s="11" customFormat="1" ht="15" customHeight="1" x14ac:dyDescent="0.25">
      <c r="A3193" s="417"/>
      <c r="B3193" s="417" t="s">
        <v>9365</v>
      </c>
      <c r="C3193" s="441" t="s">
        <v>9366</v>
      </c>
      <c r="D3193" s="549">
        <v>6.93</v>
      </c>
      <c r="E3193" s="418" t="s">
        <v>1457</v>
      </c>
      <c r="F3193" s="416" t="s">
        <v>6882</v>
      </c>
      <c r="G3193" s="458">
        <v>1.46</v>
      </c>
      <c r="H3193" s="442"/>
      <c r="I3193" s="435">
        <f t="shared" si="175"/>
        <v>1.46</v>
      </c>
      <c r="J3193" s="346"/>
    </row>
    <row r="3194" spans="1:12" s="11" customFormat="1" ht="15" customHeight="1" x14ac:dyDescent="0.25">
      <c r="A3194" s="417"/>
      <c r="B3194" s="417" t="s">
        <v>9367</v>
      </c>
      <c r="C3194" s="441" t="s">
        <v>9368</v>
      </c>
      <c r="D3194" s="549">
        <v>6.93</v>
      </c>
      <c r="E3194" s="418" t="s">
        <v>1457</v>
      </c>
      <c r="F3194" s="416" t="s">
        <v>6882</v>
      </c>
      <c r="G3194" s="458">
        <v>1.46</v>
      </c>
      <c r="H3194" s="442"/>
      <c r="I3194" s="435">
        <f t="shared" si="175"/>
        <v>1.46</v>
      </c>
      <c r="J3194" s="346"/>
    </row>
    <row r="3195" spans="1:12" s="11" customFormat="1" ht="15" customHeight="1" x14ac:dyDescent="0.25">
      <c r="A3195" s="417"/>
      <c r="B3195" s="417" t="s">
        <v>9369</v>
      </c>
      <c r="C3195" s="441" t="s">
        <v>9370</v>
      </c>
      <c r="D3195" s="549">
        <v>6.93</v>
      </c>
      <c r="E3195" s="418" t="s">
        <v>1457</v>
      </c>
      <c r="F3195" s="416" t="s">
        <v>6882</v>
      </c>
      <c r="G3195" s="458">
        <v>1.46</v>
      </c>
      <c r="H3195" s="442"/>
      <c r="I3195" s="435">
        <f t="shared" si="175"/>
        <v>1.46</v>
      </c>
      <c r="J3195" s="346"/>
    </row>
    <row r="3196" spans="1:12" s="11" customFormat="1" ht="15" customHeight="1" x14ac:dyDescent="0.25">
      <c r="A3196" s="417"/>
      <c r="B3196" s="449">
        <v>7266</v>
      </c>
      <c r="C3196" s="464" t="s">
        <v>6961</v>
      </c>
      <c r="D3196" s="549">
        <v>4.2</v>
      </c>
      <c r="E3196" s="418" t="s">
        <v>1457</v>
      </c>
      <c r="F3196" s="419" t="s">
        <v>1457</v>
      </c>
      <c r="G3196" s="435">
        <f>SUM(D3196)*0.4</f>
        <v>1.6800000000000002</v>
      </c>
      <c r="H3196" s="442"/>
      <c r="I3196" s="435">
        <f t="shared" si="175"/>
        <v>1.6800000000000002</v>
      </c>
      <c r="J3196" s="27"/>
    </row>
    <row r="3197" spans="1:12" s="11" customFormat="1" ht="15" customHeight="1" x14ac:dyDescent="0.25">
      <c r="A3197" s="417"/>
      <c r="B3197" s="417" t="s">
        <v>8038</v>
      </c>
      <c r="C3197" s="441" t="s">
        <v>9371</v>
      </c>
      <c r="D3197" s="549">
        <v>6.27</v>
      </c>
      <c r="E3197" s="418" t="s">
        <v>1457</v>
      </c>
      <c r="F3197" s="416" t="s">
        <v>8040</v>
      </c>
      <c r="G3197" s="458">
        <v>1.88</v>
      </c>
      <c r="H3197" s="442"/>
      <c r="I3197" s="435">
        <f t="shared" si="175"/>
        <v>1.88</v>
      </c>
      <c r="J3197" s="346"/>
    </row>
    <row r="3198" spans="1:12" s="11" customFormat="1" ht="15" customHeight="1" x14ac:dyDescent="0.25">
      <c r="A3198" s="417"/>
      <c r="B3198" s="417" t="s">
        <v>8041</v>
      </c>
      <c r="C3198" s="441" t="s">
        <v>9372</v>
      </c>
      <c r="D3198" s="549">
        <v>6.27</v>
      </c>
      <c r="E3198" s="418" t="s">
        <v>1457</v>
      </c>
      <c r="F3198" s="416" t="s">
        <v>8040</v>
      </c>
      <c r="G3198" s="458">
        <v>1.88</v>
      </c>
      <c r="H3198" s="442"/>
      <c r="I3198" s="435">
        <f t="shared" si="175"/>
        <v>1.88</v>
      </c>
      <c r="J3198" s="346"/>
    </row>
    <row r="3199" spans="1:12" s="11" customFormat="1" ht="15" customHeight="1" x14ac:dyDescent="0.25">
      <c r="A3199" s="417"/>
      <c r="B3199" s="417" t="s">
        <v>8043</v>
      </c>
      <c r="C3199" s="441" t="s">
        <v>9373</v>
      </c>
      <c r="D3199" s="549">
        <v>6.27</v>
      </c>
      <c r="E3199" s="418" t="s">
        <v>1457</v>
      </c>
      <c r="F3199" s="416" t="s">
        <v>8040</v>
      </c>
      <c r="G3199" s="458">
        <v>1.88</v>
      </c>
      <c r="H3199" s="442"/>
      <c r="I3199" s="435">
        <f t="shared" si="175"/>
        <v>1.88</v>
      </c>
      <c r="J3199" s="346"/>
    </row>
    <row r="3200" spans="1:12" s="11" customFormat="1" ht="15" customHeight="1" x14ac:dyDescent="0.25">
      <c r="A3200" s="51"/>
      <c r="B3200" s="417" t="s">
        <v>10118</v>
      </c>
      <c r="C3200" s="441" t="s">
        <v>10119</v>
      </c>
      <c r="D3200" s="549">
        <v>9</v>
      </c>
      <c r="E3200" s="418" t="s">
        <v>1457</v>
      </c>
      <c r="F3200" s="425" t="s">
        <v>1457</v>
      </c>
      <c r="G3200" s="435">
        <f>SUM(D3200)*0.4</f>
        <v>3.6</v>
      </c>
      <c r="H3200" s="442"/>
      <c r="I3200" s="435">
        <f t="shared" si="175"/>
        <v>3.6</v>
      </c>
      <c r="J3200" s="346"/>
      <c r="K3200" s="6"/>
      <c r="L3200" s="6"/>
    </row>
    <row r="3201" spans="1:12" s="11" customFormat="1" ht="15" customHeight="1" x14ac:dyDescent="0.25">
      <c r="A3201" s="51"/>
      <c r="B3201" s="417" t="s">
        <v>10120</v>
      </c>
      <c r="C3201" s="441" t="s">
        <v>10121</v>
      </c>
      <c r="D3201" s="549">
        <v>9</v>
      </c>
      <c r="E3201" s="418" t="s">
        <v>1457</v>
      </c>
      <c r="F3201" s="425" t="s">
        <v>1457</v>
      </c>
      <c r="G3201" s="435">
        <f>SUM(D3201)*0.4</f>
        <v>3.6</v>
      </c>
      <c r="H3201" s="442"/>
      <c r="I3201" s="435">
        <f t="shared" si="175"/>
        <v>3.6</v>
      </c>
      <c r="J3201" s="346"/>
      <c r="K3201" s="6"/>
      <c r="L3201" s="6"/>
    </row>
    <row r="3202" spans="1:12" s="11" customFormat="1" ht="15" customHeight="1" x14ac:dyDescent="0.25">
      <c r="A3202" s="51"/>
      <c r="B3202" s="417" t="s">
        <v>10122</v>
      </c>
      <c r="C3202" s="441" t="s">
        <v>10123</v>
      </c>
      <c r="D3202" s="549">
        <v>9</v>
      </c>
      <c r="E3202" s="418" t="s">
        <v>1457</v>
      </c>
      <c r="F3202" s="425" t="s">
        <v>1457</v>
      </c>
      <c r="G3202" s="435">
        <f>SUM(D3202)*0.4</f>
        <v>3.6</v>
      </c>
      <c r="H3202" s="442"/>
      <c r="I3202" s="435">
        <f t="shared" ref="I3202:I3265" si="178">SUM(G3202*H3202)+G3202</f>
        <v>3.6</v>
      </c>
      <c r="J3202" s="346"/>
      <c r="K3202" s="6"/>
      <c r="L3202" s="6"/>
    </row>
    <row r="3203" spans="1:12" s="11" customFormat="1" ht="15" customHeight="1" x14ac:dyDescent="0.25">
      <c r="A3203" s="51"/>
      <c r="B3203" s="417" t="s">
        <v>10124</v>
      </c>
      <c r="C3203" s="441" t="s">
        <v>10125</v>
      </c>
      <c r="D3203" s="549">
        <v>5.8</v>
      </c>
      <c r="E3203" s="425"/>
      <c r="F3203" s="544" t="s">
        <v>10126</v>
      </c>
      <c r="G3203" s="543">
        <v>1.49</v>
      </c>
      <c r="H3203" s="442"/>
      <c r="I3203" s="435">
        <f t="shared" si="178"/>
        <v>1.49</v>
      </c>
      <c r="J3203" s="346"/>
      <c r="K3203" s="6"/>
      <c r="L3203" s="6"/>
    </row>
    <row r="3204" spans="1:12" s="11" customFormat="1" ht="15" customHeight="1" x14ac:dyDescent="0.25">
      <c r="A3204" s="51"/>
      <c r="B3204" s="417" t="s">
        <v>10127</v>
      </c>
      <c r="C3204" s="441" t="s">
        <v>10128</v>
      </c>
      <c r="D3204" s="549">
        <v>6</v>
      </c>
      <c r="E3204" s="425"/>
      <c r="F3204" s="544" t="s">
        <v>10126</v>
      </c>
      <c r="G3204" s="543">
        <v>1.49</v>
      </c>
      <c r="H3204" s="442"/>
      <c r="I3204" s="435">
        <f t="shared" si="178"/>
        <v>1.49</v>
      </c>
      <c r="J3204" s="346"/>
      <c r="K3204" s="6"/>
      <c r="L3204" s="6"/>
    </row>
    <row r="3205" spans="1:12" s="11" customFormat="1" ht="15" customHeight="1" x14ac:dyDescent="0.25">
      <c r="A3205" s="51"/>
      <c r="B3205" s="417" t="s">
        <v>10129</v>
      </c>
      <c r="C3205" s="441" t="s">
        <v>10130</v>
      </c>
      <c r="D3205" s="549">
        <v>6.9</v>
      </c>
      <c r="E3205" s="425"/>
      <c r="F3205" s="544" t="s">
        <v>10126</v>
      </c>
      <c r="G3205" s="543">
        <v>1.49</v>
      </c>
      <c r="H3205" s="442"/>
      <c r="I3205" s="435">
        <f t="shared" si="178"/>
        <v>1.49</v>
      </c>
      <c r="J3205" s="346"/>
      <c r="K3205" s="6"/>
      <c r="L3205" s="6"/>
    </row>
    <row r="3206" spans="1:12" s="11" customFormat="1" ht="15" customHeight="1" x14ac:dyDescent="0.25">
      <c r="A3206" s="417"/>
      <c r="B3206" s="417" t="s">
        <v>9374</v>
      </c>
      <c r="C3206" s="441" t="s">
        <v>9375</v>
      </c>
      <c r="D3206" s="549">
        <v>12.18</v>
      </c>
      <c r="E3206" s="418" t="s">
        <v>1457</v>
      </c>
      <c r="F3206" s="421" t="s">
        <v>1457</v>
      </c>
      <c r="G3206" s="435">
        <f t="shared" ref="G3206:G3211" si="179">SUM(D3206)*0.4</f>
        <v>4.8719999999999999</v>
      </c>
      <c r="H3206" s="442"/>
      <c r="I3206" s="435">
        <f t="shared" si="178"/>
        <v>4.8719999999999999</v>
      </c>
      <c r="J3206" s="346"/>
    </row>
    <row r="3207" spans="1:12" s="11" customFormat="1" ht="15" customHeight="1" x14ac:dyDescent="0.25">
      <c r="A3207" s="417"/>
      <c r="B3207" s="417" t="s">
        <v>9376</v>
      </c>
      <c r="C3207" s="441" t="s">
        <v>9377</v>
      </c>
      <c r="D3207" s="549">
        <v>12.18</v>
      </c>
      <c r="E3207" s="418" t="s">
        <v>1457</v>
      </c>
      <c r="F3207" s="421" t="s">
        <v>1457</v>
      </c>
      <c r="G3207" s="435">
        <f t="shared" si="179"/>
        <v>4.8719999999999999</v>
      </c>
      <c r="H3207" s="442"/>
      <c r="I3207" s="435">
        <f t="shared" si="178"/>
        <v>4.8719999999999999</v>
      </c>
      <c r="J3207" s="346"/>
    </row>
    <row r="3208" spans="1:12" s="11" customFormat="1" ht="15" customHeight="1" x14ac:dyDescent="0.25">
      <c r="A3208" s="417"/>
      <c r="B3208" s="417" t="s">
        <v>9378</v>
      </c>
      <c r="C3208" s="441" t="s">
        <v>9379</v>
      </c>
      <c r="D3208" s="549">
        <v>12.18</v>
      </c>
      <c r="E3208" s="418" t="s">
        <v>1457</v>
      </c>
      <c r="F3208" s="421" t="s">
        <v>1457</v>
      </c>
      <c r="G3208" s="435">
        <f t="shared" si="179"/>
        <v>4.8719999999999999</v>
      </c>
      <c r="H3208" s="442"/>
      <c r="I3208" s="435">
        <f t="shared" si="178"/>
        <v>4.8719999999999999</v>
      </c>
      <c r="J3208" s="346"/>
    </row>
    <row r="3209" spans="1:12" s="11" customFormat="1" ht="15" customHeight="1" x14ac:dyDescent="0.25">
      <c r="A3209" s="417"/>
      <c r="B3209" s="449">
        <v>7288</v>
      </c>
      <c r="C3209" s="464" t="s">
        <v>6962</v>
      </c>
      <c r="D3209" s="549">
        <v>8.19</v>
      </c>
      <c r="E3209" s="418" t="s">
        <v>1457</v>
      </c>
      <c r="F3209" s="419" t="s">
        <v>1457</v>
      </c>
      <c r="G3209" s="435">
        <f t="shared" si="179"/>
        <v>3.2759999999999998</v>
      </c>
      <c r="H3209" s="442"/>
      <c r="I3209" s="435">
        <f t="shared" si="178"/>
        <v>3.2759999999999998</v>
      </c>
      <c r="J3209" s="27"/>
    </row>
    <row r="3210" spans="1:12" s="11" customFormat="1" ht="15" customHeight="1" x14ac:dyDescent="0.25">
      <c r="A3210" s="417"/>
      <c r="B3210" s="449">
        <v>7289</v>
      </c>
      <c r="C3210" s="464" t="s">
        <v>6605</v>
      </c>
      <c r="D3210" s="549">
        <v>8.19</v>
      </c>
      <c r="E3210" s="418" t="s">
        <v>1457</v>
      </c>
      <c r="F3210" s="419" t="s">
        <v>1457</v>
      </c>
      <c r="G3210" s="435">
        <f t="shared" si="179"/>
        <v>3.2759999999999998</v>
      </c>
      <c r="H3210" s="442"/>
      <c r="I3210" s="435">
        <f t="shared" si="178"/>
        <v>3.2759999999999998</v>
      </c>
      <c r="J3210" s="27"/>
    </row>
    <row r="3211" spans="1:12" s="11" customFormat="1" ht="15" customHeight="1" x14ac:dyDescent="0.25">
      <c r="A3211" s="417"/>
      <c r="B3211" s="449">
        <v>7290</v>
      </c>
      <c r="C3211" s="464" t="s">
        <v>6606</v>
      </c>
      <c r="D3211" s="549">
        <v>8.19</v>
      </c>
      <c r="E3211" s="418" t="s">
        <v>1457</v>
      </c>
      <c r="F3211" s="419" t="s">
        <v>1457</v>
      </c>
      <c r="G3211" s="435">
        <f t="shared" si="179"/>
        <v>3.2759999999999998</v>
      </c>
      <c r="H3211" s="442"/>
      <c r="I3211" s="435">
        <f t="shared" si="178"/>
        <v>3.2759999999999998</v>
      </c>
      <c r="J3211" s="27"/>
    </row>
    <row r="3212" spans="1:12" s="11" customFormat="1" ht="15" customHeight="1" x14ac:dyDescent="0.25">
      <c r="A3212" s="417"/>
      <c r="B3212" s="449">
        <v>7291</v>
      </c>
      <c r="C3212" s="464" t="s">
        <v>6963</v>
      </c>
      <c r="D3212" s="549">
        <v>4.62</v>
      </c>
      <c r="E3212" s="418" t="s">
        <v>1457</v>
      </c>
      <c r="F3212" s="434" t="s">
        <v>3799</v>
      </c>
      <c r="G3212" s="435">
        <v>1.1399999999999999</v>
      </c>
      <c r="H3212" s="442"/>
      <c r="I3212" s="435">
        <f t="shared" si="178"/>
        <v>1.1399999999999999</v>
      </c>
      <c r="J3212" s="27"/>
    </row>
    <row r="3213" spans="1:12" s="11" customFormat="1" ht="15" customHeight="1" x14ac:dyDescent="0.25">
      <c r="A3213" s="417"/>
      <c r="B3213" s="417" t="s">
        <v>9380</v>
      </c>
      <c r="C3213" s="441" t="s">
        <v>9381</v>
      </c>
      <c r="D3213" s="549">
        <v>4.62</v>
      </c>
      <c r="E3213" s="418" t="s">
        <v>1457</v>
      </c>
      <c r="F3213" s="416" t="s">
        <v>3799</v>
      </c>
      <c r="G3213" s="458">
        <v>1.1399999999999999</v>
      </c>
      <c r="H3213" s="442"/>
      <c r="I3213" s="435">
        <f t="shared" si="178"/>
        <v>1.1399999999999999</v>
      </c>
      <c r="J3213" s="346"/>
    </row>
    <row r="3214" spans="1:12" s="11" customFormat="1" ht="15" customHeight="1" x14ac:dyDescent="0.25">
      <c r="A3214" s="441"/>
      <c r="B3214" s="445">
        <v>7293</v>
      </c>
      <c r="C3214" s="441" t="s">
        <v>6880</v>
      </c>
      <c r="D3214" s="549">
        <v>4.62</v>
      </c>
      <c r="E3214" s="418" t="s">
        <v>1457</v>
      </c>
      <c r="F3214" s="434" t="s">
        <v>3799</v>
      </c>
      <c r="G3214" s="435">
        <v>1.1399999999999999</v>
      </c>
      <c r="H3214" s="442"/>
      <c r="I3214" s="435">
        <f t="shared" si="178"/>
        <v>1.1399999999999999</v>
      </c>
      <c r="J3214" s="27"/>
    </row>
    <row r="3215" spans="1:12" ht="15" customHeight="1" x14ac:dyDescent="0.25">
      <c r="A3215" s="417"/>
      <c r="B3215" s="417" t="s">
        <v>9382</v>
      </c>
      <c r="C3215" s="441" t="s">
        <v>9383</v>
      </c>
      <c r="D3215" s="549">
        <v>4.18</v>
      </c>
      <c r="E3215" s="418" t="s">
        <v>1457</v>
      </c>
      <c r="F3215" s="416" t="s">
        <v>9384</v>
      </c>
      <c r="G3215" s="458">
        <v>0.98</v>
      </c>
      <c r="H3215" s="442"/>
      <c r="I3215" s="435">
        <f t="shared" si="178"/>
        <v>0.98</v>
      </c>
      <c r="J3215" s="346"/>
      <c r="K3215" s="11"/>
      <c r="L3215" s="11"/>
    </row>
    <row r="3216" spans="1:12" ht="15" customHeight="1" x14ac:dyDescent="0.25">
      <c r="A3216" s="417"/>
      <c r="B3216" s="417" t="s">
        <v>9385</v>
      </c>
      <c r="C3216" s="441" t="s">
        <v>9386</v>
      </c>
      <c r="D3216" s="549">
        <v>4.18</v>
      </c>
      <c r="E3216" s="418" t="s">
        <v>1457</v>
      </c>
      <c r="F3216" s="416" t="s">
        <v>9384</v>
      </c>
      <c r="G3216" s="458">
        <v>0.98</v>
      </c>
      <c r="H3216" s="442"/>
      <c r="I3216" s="435">
        <f t="shared" si="178"/>
        <v>0.98</v>
      </c>
      <c r="J3216" s="346"/>
      <c r="K3216" s="11"/>
      <c r="L3216" s="11"/>
    </row>
    <row r="3217" spans="1:12" ht="15" customHeight="1" x14ac:dyDescent="0.25">
      <c r="A3217" s="417"/>
      <c r="B3217" s="417" t="s">
        <v>9387</v>
      </c>
      <c r="C3217" s="441" t="s">
        <v>9388</v>
      </c>
      <c r="D3217" s="549">
        <v>4.18</v>
      </c>
      <c r="E3217" s="418" t="s">
        <v>1457</v>
      </c>
      <c r="F3217" s="416" t="s">
        <v>9384</v>
      </c>
      <c r="G3217" s="458">
        <v>0.98</v>
      </c>
      <c r="H3217" s="442"/>
      <c r="I3217" s="435">
        <f t="shared" si="178"/>
        <v>0.98</v>
      </c>
      <c r="J3217" s="346"/>
      <c r="K3217" s="11"/>
      <c r="L3217" s="11"/>
    </row>
    <row r="3218" spans="1:12" ht="15" customHeight="1" x14ac:dyDescent="0.25">
      <c r="A3218" s="417"/>
      <c r="B3218" s="449">
        <v>7297</v>
      </c>
      <c r="C3218" s="464" t="s">
        <v>6964</v>
      </c>
      <c r="D3218" s="549">
        <v>5.78</v>
      </c>
      <c r="E3218" s="418" t="s">
        <v>1457</v>
      </c>
      <c r="F3218" s="459" t="s">
        <v>3797</v>
      </c>
      <c r="G3218" s="435">
        <v>1.79</v>
      </c>
      <c r="H3218" s="442"/>
      <c r="I3218" s="435">
        <f t="shared" si="178"/>
        <v>1.79</v>
      </c>
      <c r="J3218" s="27"/>
      <c r="K3218" s="11"/>
      <c r="L3218" s="11"/>
    </row>
    <row r="3219" spans="1:12" ht="15" customHeight="1" x14ac:dyDescent="0.25">
      <c r="A3219" s="417"/>
      <c r="B3219" s="417" t="s">
        <v>9389</v>
      </c>
      <c r="C3219" s="441" t="s">
        <v>9390</v>
      </c>
      <c r="D3219" s="549">
        <v>5.78</v>
      </c>
      <c r="E3219" s="418" t="s">
        <v>1457</v>
      </c>
      <c r="F3219" s="416" t="s">
        <v>3797</v>
      </c>
      <c r="G3219" s="458">
        <v>1.79</v>
      </c>
      <c r="H3219" s="442"/>
      <c r="I3219" s="435">
        <f t="shared" si="178"/>
        <v>1.79</v>
      </c>
      <c r="J3219" s="346"/>
      <c r="K3219" s="11"/>
      <c r="L3219" s="11"/>
    </row>
    <row r="3220" spans="1:12" ht="15" customHeight="1" x14ac:dyDescent="0.25">
      <c r="A3220" s="417"/>
      <c r="B3220" s="417" t="s">
        <v>9391</v>
      </c>
      <c r="C3220" s="441" t="s">
        <v>9392</v>
      </c>
      <c r="D3220" s="549">
        <v>5.78</v>
      </c>
      <c r="E3220" s="418" t="s">
        <v>1457</v>
      </c>
      <c r="F3220" s="416" t="s">
        <v>3797</v>
      </c>
      <c r="G3220" s="458">
        <v>1.79</v>
      </c>
      <c r="H3220" s="442"/>
      <c r="I3220" s="435">
        <f t="shared" si="178"/>
        <v>1.79</v>
      </c>
      <c r="J3220" s="346"/>
      <c r="K3220" s="11"/>
      <c r="L3220" s="11"/>
    </row>
    <row r="3221" spans="1:12" ht="15" customHeight="1" x14ac:dyDescent="0.25">
      <c r="A3221" s="417"/>
      <c r="B3221" s="445">
        <v>7300</v>
      </c>
      <c r="C3221" s="464" t="s">
        <v>6965</v>
      </c>
      <c r="D3221" s="549">
        <v>4.38</v>
      </c>
      <c r="E3221" s="418" t="s">
        <v>1457</v>
      </c>
      <c r="F3221" s="419" t="s">
        <v>1457</v>
      </c>
      <c r="G3221" s="435">
        <f>SUM(D3221)*0.4</f>
        <v>1.752</v>
      </c>
      <c r="H3221" s="442"/>
      <c r="I3221" s="435">
        <f t="shared" si="178"/>
        <v>1.752</v>
      </c>
      <c r="J3221" s="27"/>
      <c r="K3221" s="11"/>
      <c r="L3221" s="11"/>
    </row>
    <row r="3222" spans="1:12" ht="15" customHeight="1" x14ac:dyDescent="0.25">
      <c r="A3222" s="417"/>
      <c r="B3222" s="417" t="s">
        <v>9393</v>
      </c>
      <c r="C3222" s="441" t="s">
        <v>9394</v>
      </c>
      <c r="D3222" s="549">
        <v>4.38</v>
      </c>
      <c r="E3222" s="418" t="s">
        <v>1457</v>
      </c>
      <c r="F3222" s="416" t="s">
        <v>9395</v>
      </c>
      <c r="G3222" s="458">
        <v>2</v>
      </c>
      <c r="H3222" s="442"/>
      <c r="I3222" s="435">
        <f t="shared" si="178"/>
        <v>2</v>
      </c>
      <c r="J3222" s="346"/>
      <c r="K3222" s="11"/>
      <c r="L3222" s="11"/>
    </row>
    <row r="3223" spans="1:12" ht="15" customHeight="1" x14ac:dyDescent="0.25">
      <c r="A3223" s="417"/>
      <c r="B3223" s="445">
        <v>7302</v>
      </c>
      <c r="C3223" s="464" t="s">
        <v>6966</v>
      </c>
      <c r="D3223" s="549">
        <v>4.38</v>
      </c>
      <c r="E3223" s="418" t="s">
        <v>1457</v>
      </c>
      <c r="F3223" s="419" t="s">
        <v>1457</v>
      </c>
      <c r="G3223" s="435">
        <f>SUM(D3223)*0.4</f>
        <v>1.752</v>
      </c>
      <c r="H3223" s="442"/>
      <c r="I3223" s="435">
        <f t="shared" si="178"/>
        <v>1.752</v>
      </c>
      <c r="J3223" s="27"/>
      <c r="K3223" s="11"/>
      <c r="L3223" s="11"/>
    </row>
    <row r="3224" spans="1:12" ht="15" customHeight="1" x14ac:dyDescent="0.25">
      <c r="A3224" s="51"/>
      <c r="B3224" s="417" t="s">
        <v>10131</v>
      </c>
      <c r="C3224" s="441" t="s">
        <v>10132</v>
      </c>
      <c r="D3224" s="549">
        <v>5</v>
      </c>
      <c r="E3224" s="418" t="s">
        <v>1457</v>
      </c>
      <c r="F3224" s="544" t="s">
        <v>10133</v>
      </c>
      <c r="G3224" s="543">
        <v>1.59</v>
      </c>
      <c r="H3224" s="442"/>
      <c r="I3224" s="435">
        <f t="shared" si="178"/>
        <v>1.59</v>
      </c>
      <c r="J3224" s="346"/>
    </row>
    <row r="3225" spans="1:12" ht="15" customHeight="1" x14ac:dyDescent="0.25">
      <c r="A3225" s="51"/>
      <c r="B3225" s="417" t="s">
        <v>10134</v>
      </c>
      <c r="C3225" s="441" t="s">
        <v>10135</v>
      </c>
      <c r="D3225" s="549">
        <v>5</v>
      </c>
      <c r="E3225" s="418" t="s">
        <v>1457</v>
      </c>
      <c r="F3225" s="544" t="s">
        <v>10133</v>
      </c>
      <c r="G3225" s="543">
        <v>1.59</v>
      </c>
      <c r="H3225" s="442"/>
      <c r="I3225" s="435">
        <f t="shared" si="178"/>
        <v>1.59</v>
      </c>
      <c r="J3225" s="346"/>
    </row>
    <row r="3226" spans="1:12" ht="15" customHeight="1" x14ac:dyDescent="0.25">
      <c r="A3226" s="51"/>
      <c r="B3226" s="417" t="s">
        <v>10136</v>
      </c>
      <c r="C3226" s="441" t="s">
        <v>10137</v>
      </c>
      <c r="D3226" s="549">
        <v>5</v>
      </c>
      <c r="E3226" s="418" t="s">
        <v>1457</v>
      </c>
      <c r="F3226" s="544" t="s">
        <v>10133</v>
      </c>
      <c r="G3226" s="543">
        <v>1.59</v>
      </c>
      <c r="H3226" s="442"/>
      <c r="I3226" s="435">
        <f t="shared" si="178"/>
        <v>1.59</v>
      </c>
      <c r="J3226" s="346"/>
    </row>
    <row r="3227" spans="1:12" ht="15" customHeight="1" x14ac:dyDescent="0.25">
      <c r="A3227" s="51"/>
      <c r="B3227" s="417" t="s">
        <v>10138</v>
      </c>
      <c r="C3227" s="441" t="s">
        <v>10139</v>
      </c>
      <c r="D3227" s="549">
        <v>7.5</v>
      </c>
      <c r="E3227" s="418" t="s">
        <v>1457</v>
      </c>
      <c r="F3227" s="425" t="s">
        <v>1457</v>
      </c>
      <c r="G3227" s="435">
        <f>SUM(D3227)*0.4</f>
        <v>3</v>
      </c>
      <c r="H3227" s="442"/>
      <c r="I3227" s="435">
        <f t="shared" si="178"/>
        <v>3</v>
      </c>
      <c r="J3227" s="346"/>
    </row>
    <row r="3228" spans="1:12" s="27" customFormat="1" ht="15" customHeight="1" x14ac:dyDescent="0.25">
      <c r="A3228" s="51"/>
      <c r="B3228" s="417" t="s">
        <v>10140</v>
      </c>
      <c r="C3228" s="441" t="s">
        <v>10141</v>
      </c>
      <c r="D3228" s="549">
        <v>7.5</v>
      </c>
      <c r="E3228" s="418" t="s">
        <v>1457</v>
      </c>
      <c r="F3228" s="425" t="s">
        <v>1457</v>
      </c>
      <c r="G3228" s="435">
        <f>SUM(D3228)*0.4</f>
        <v>3</v>
      </c>
      <c r="H3228" s="442"/>
      <c r="I3228" s="435">
        <f t="shared" si="178"/>
        <v>3</v>
      </c>
      <c r="J3228" s="346"/>
      <c r="K3228" s="6"/>
      <c r="L3228" s="6"/>
    </row>
    <row r="3229" spans="1:12" s="27" customFormat="1" ht="15" customHeight="1" x14ac:dyDescent="0.25">
      <c r="A3229" s="51"/>
      <c r="B3229" s="417" t="s">
        <v>10142</v>
      </c>
      <c r="C3229" s="441" t="s">
        <v>10143</v>
      </c>
      <c r="D3229" s="549">
        <v>7.5</v>
      </c>
      <c r="E3229" s="418" t="s">
        <v>1457</v>
      </c>
      <c r="F3229" s="425" t="s">
        <v>1457</v>
      </c>
      <c r="G3229" s="435">
        <f>SUM(D3229)*0.4</f>
        <v>3</v>
      </c>
      <c r="H3229" s="442"/>
      <c r="I3229" s="435">
        <f t="shared" si="178"/>
        <v>3</v>
      </c>
      <c r="J3229" s="346"/>
      <c r="K3229" s="6"/>
      <c r="L3229" s="6"/>
    </row>
    <row r="3230" spans="1:12" s="27" customFormat="1" ht="15" customHeight="1" x14ac:dyDescent="0.25">
      <c r="A3230" s="417"/>
      <c r="B3230" s="449">
        <v>7309</v>
      </c>
      <c r="C3230" s="464" t="s">
        <v>6967</v>
      </c>
      <c r="D3230" s="549">
        <v>9.35</v>
      </c>
      <c r="E3230" s="418" t="s">
        <v>1457</v>
      </c>
      <c r="F3230" s="419" t="s">
        <v>1457</v>
      </c>
      <c r="G3230" s="435">
        <f>SUM(D3230)*0.4</f>
        <v>3.74</v>
      </c>
      <c r="H3230" s="442"/>
      <c r="I3230" s="435">
        <f t="shared" si="178"/>
        <v>3.74</v>
      </c>
      <c r="K3230" s="11"/>
      <c r="L3230" s="11"/>
    </row>
    <row r="3231" spans="1:12" s="27" customFormat="1" ht="15" customHeight="1" x14ac:dyDescent="0.25">
      <c r="A3231" s="417"/>
      <c r="B3231" s="417" t="s">
        <v>9396</v>
      </c>
      <c r="C3231" s="441" t="s">
        <v>9397</v>
      </c>
      <c r="D3231" s="549">
        <v>2.63</v>
      </c>
      <c r="E3231" s="418" t="s">
        <v>1457</v>
      </c>
      <c r="F3231" s="416" t="s">
        <v>9398</v>
      </c>
      <c r="G3231" s="458">
        <v>0.83</v>
      </c>
      <c r="H3231" s="442"/>
      <c r="I3231" s="435">
        <f t="shared" si="178"/>
        <v>0.83</v>
      </c>
      <c r="J3231" s="346"/>
      <c r="K3231" s="11"/>
      <c r="L3231" s="11"/>
    </row>
    <row r="3232" spans="1:12" s="27" customFormat="1" ht="15" customHeight="1" x14ac:dyDescent="0.25">
      <c r="A3232" s="417"/>
      <c r="B3232" s="449">
        <v>7317</v>
      </c>
      <c r="C3232" s="464" t="s">
        <v>1036</v>
      </c>
      <c r="D3232" s="549">
        <v>4.41</v>
      </c>
      <c r="E3232" s="418" t="s">
        <v>1457</v>
      </c>
      <c r="F3232" s="419" t="s">
        <v>1457</v>
      </c>
      <c r="G3232" s="435">
        <f>SUM(D3232)*0.4</f>
        <v>1.7640000000000002</v>
      </c>
      <c r="H3232" s="442"/>
      <c r="I3232" s="435">
        <f t="shared" si="178"/>
        <v>1.7640000000000002</v>
      </c>
      <c r="K3232" s="11"/>
      <c r="L3232" s="11"/>
    </row>
    <row r="3233" spans="1:12" s="27" customFormat="1" ht="15" customHeight="1" x14ac:dyDescent="0.25">
      <c r="A3233" s="417"/>
      <c r="B3233" s="417" t="s">
        <v>9399</v>
      </c>
      <c r="C3233" s="441" t="s">
        <v>9400</v>
      </c>
      <c r="D3233" s="549">
        <v>9.19</v>
      </c>
      <c r="E3233" s="418" t="s">
        <v>1457</v>
      </c>
      <c r="F3233" s="416" t="s">
        <v>9275</v>
      </c>
      <c r="G3233" s="458">
        <v>2.61</v>
      </c>
      <c r="H3233" s="442"/>
      <c r="I3233" s="435">
        <f t="shared" si="178"/>
        <v>2.61</v>
      </c>
      <c r="J3233" s="346"/>
      <c r="K3233" s="11"/>
      <c r="L3233" s="11"/>
    </row>
    <row r="3234" spans="1:12" s="27" customFormat="1" ht="15" customHeight="1" x14ac:dyDescent="0.25">
      <c r="A3234" s="417"/>
      <c r="B3234" s="417">
        <v>7325</v>
      </c>
      <c r="C3234" s="441" t="s">
        <v>9805</v>
      </c>
      <c r="D3234" s="549">
        <v>9.19</v>
      </c>
      <c r="E3234" s="418" t="s">
        <v>1457</v>
      </c>
      <c r="F3234" s="416" t="s">
        <v>9275</v>
      </c>
      <c r="G3234" s="458">
        <v>2.61</v>
      </c>
      <c r="H3234" s="442"/>
      <c r="I3234" s="435">
        <f t="shared" si="178"/>
        <v>2.61</v>
      </c>
      <c r="J3234" s="346"/>
      <c r="K3234" s="11"/>
      <c r="L3234" s="11"/>
    </row>
    <row r="3235" spans="1:12" s="27" customFormat="1" ht="15" customHeight="1" x14ac:dyDescent="0.25">
      <c r="A3235" s="417"/>
      <c r="B3235" s="417">
        <v>7326</v>
      </c>
      <c r="C3235" s="441" t="s">
        <v>9402</v>
      </c>
      <c r="D3235" s="549">
        <v>9.19</v>
      </c>
      <c r="E3235" s="418" t="s">
        <v>1457</v>
      </c>
      <c r="F3235" s="416" t="s">
        <v>9275</v>
      </c>
      <c r="G3235" s="458">
        <v>2.61</v>
      </c>
      <c r="H3235" s="442"/>
      <c r="I3235" s="435">
        <f t="shared" si="178"/>
        <v>2.61</v>
      </c>
      <c r="J3235" s="346"/>
      <c r="K3235" s="11"/>
      <c r="L3235" s="11"/>
    </row>
    <row r="3236" spans="1:12" s="27" customFormat="1" ht="15" customHeight="1" x14ac:dyDescent="0.25">
      <c r="A3236" s="417"/>
      <c r="B3236" s="417" t="s">
        <v>9403</v>
      </c>
      <c r="C3236" s="441" t="s">
        <v>9404</v>
      </c>
      <c r="D3236" s="549">
        <v>13.02</v>
      </c>
      <c r="E3236" s="418" t="s">
        <v>1457</v>
      </c>
      <c r="F3236" s="421" t="s">
        <v>1457</v>
      </c>
      <c r="G3236" s="435">
        <f>SUM(D3236)*0.4</f>
        <v>5.2080000000000002</v>
      </c>
      <c r="H3236" s="442"/>
      <c r="I3236" s="435">
        <f t="shared" si="178"/>
        <v>5.2080000000000002</v>
      </c>
      <c r="J3236" s="346"/>
      <c r="K3236" s="11"/>
      <c r="L3236" s="11"/>
    </row>
    <row r="3237" spans="1:12" s="27" customFormat="1" ht="15" customHeight="1" x14ac:dyDescent="0.25">
      <c r="A3237" s="417"/>
      <c r="B3237" s="417">
        <v>7328</v>
      </c>
      <c r="C3237" s="441" t="s">
        <v>9406</v>
      </c>
      <c r="D3237" s="549">
        <v>14.6</v>
      </c>
      <c r="E3237" s="418" t="s">
        <v>1457</v>
      </c>
      <c r="F3237" s="421" t="s">
        <v>1457</v>
      </c>
      <c r="G3237" s="435">
        <f>SUM(D3237)*0.4</f>
        <v>5.84</v>
      </c>
      <c r="H3237" s="442"/>
      <c r="I3237" s="435">
        <f t="shared" si="178"/>
        <v>5.84</v>
      </c>
      <c r="J3237" s="346"/>
      <c r="K3237" s="11"/>
      <c r="L3237" s="11"/>
    </row>
    <row r="3238" spans="1:12" s="27" customFormat="1" ht="15" customHeight="1" x14ac:dyDescent="0.25">
      <c r="A3238" s="417"/>
      <c r="B3238" s="417">
        <v>7329</v>
      </c>
      <c r="C3238" s="441" t="s">
        <v>9806</v>
      </c>
      <c r="D3238" s="549">
        <v>4.2</v>
      </c>
      <c r="E3238" s="418" t="s">
        <v>1459</v>
      </c>
      <c r="F3238" s="416" t="s">
        <v>8956</v>
      </c>
      <c r="G3238" s="458">
        <v>1.04</v>
      </c>
      <c r="H3238" s="442"/>
      <c r="I3238" s="435">
        <f t="shared" si="178"/>
        <v>1.04</v>
      </c>
      <c r="J3238" s="346"/>
      <c r="K3238" s="11"/>
      <c r="L3238" s="11"/>
    </row>
    <row r="3239" spans="1:12" s="27" customFormat="1" ht="15" customHeight="1" x14ac:dyDescent="0.25">
      <c r="A3239" s="417"/>
      <c r="B3239" s="417">
        <v>7330</v>
      </c>
      <c r="C3239" s="441" t="s">
        <v>9408</v>
      </c>
      <c r="D3239" s="549">
        <v>4.2</v>
      </c>
      <c r="E3239" s="418" t="s">
        <v>1459</v>
      </c>
      <c r="F3239" s="416" t="s">
        <v>8956</v>
      </c>
      <c r="G3239" s="458">
        <v>1.04</v>
      </c>
      <c r="H3239" s="442"/>
      <c r="I3239" s="435">
        <f t="shared" si="178"/>
        <v>1.04</v>
      </c>
      <c r="J3239" s="346"/>
      <c r="K3239" s="11"/>
      <c r="L3239" s="11"/>
    </row>
    <row r="3240" spans="1:12" s="27" customFormat="1" ht="15" customHeight="1" x14ac:dyDescent="0.25">
      <c r="A3240" s="417"/>
      <c r="B3240" s="417" t="s">
        <v>9409</v>
      </c>
      <c r="C3240" s="441" t="s">
        <v>9410</v>
      </c>
      <c r="D3240" s="549">
        <v>4.2</v>
      </c>
      <c r="E3240" s="418" t="s">
        <v>1459</v>
      </c>
      <c r="F3240" s="416" t="s">
        <v>8956</v>
      </c>
      <c r="G3240" s="458">
        <v>1.04</v>
      </c>
      <c r="H3240" s="442"/>
      <c r="I3240" s="435">
        <f t="shared" si="178"/>
        <v>1.04</v>
      </c>
      <c r="J3240" s="346"/>
      <c r="K3240" s="11"/>
      <c r="L3240" s="11"/>
    </row>
    <row r="3241" spans="1:12" s="27" customFormat="1" ht="15" customHeight="1" x14ac:dyDescent="0.25">
      <c r="A3241" s="417"/>
      <c r="B3241" s="417" t="s">
        <v>9411</v>
      </c>
      <c r="C3241" s="441" t="s">
        <v>9412</v>
      </c>
      <c r="D3241" s="549">
        <v>4.2</v>
      </c>
      <c r="E3241" s="418" t="s">
        <v>1459</v>
      </c>
      <c r="F3241" s="416" t="s">
        <v>8956</v>
      </c>
      <c r="G3241" s="458">
        <v>1.04</v>
      </c>
      <c r="H3241" s="442"/>
      <c r="I3241" s="435">
        <f t="shared" si="178"/>
        <v>1.04</v>
      </c>
      <c r="J3241" s="346"/>
      <c r="K3241" s="11"/>
      <c r="L3241" s="11"/>
    </row>
    <row r="3242" spans="1:12" s="27" customFormat="1" ht="15" customHeight="1" x14ac:dyDescent="0.25">
      <c r="A3242" s="51"/>
      <c r="B3242" s="417" t="s">
        <v>10144</v>
      </c>
      <c r="C3242" s="441" t="s">
        <v>10145</v>
      </c>
      <c r="D3242" s="549">
        <v>4.2</v>
      </c>
      <c r="E3242" s="418" t="s">
        <v>1459</v>
      </c>
      <c r="F3242" s="416" t="s">
        <v>8956</v>
      </c>
      <c r="G3242" s="458">
        <v>1.04</v>
      </c>
      <c r="H3242" s="442"/>
      <c r="I3242" s="435">
        <f t="shared" si="178"/>
        <v>1.04</v>
      </c>
      <c r="J3242" s="346"/>
      <c r="K3242" s="6"/>
      <c r="L3242" s="6"/>
    </row>
    <row r="3243" spans="1:12" s="27" customFormat="1" ht="15" customHeight="1" x14ac:dyDescent="0.25">
      <c r="A3243" s="51"/>
      <c r="B3243" s="417" t="s">
        <v>10147</v>
      </c>
      <c r="C3243" s="441" t="s">
        <v>10148</v>
      </c>
      <c r="D3243" s="549">
        <v>4.2</v>
      </c>
      <c r="E3243" s="418" t="s">
        <v>1459</v>
      </c>
      <c r="F3243" s="416" t="s">
        <v>8956</v>
      </c>
      <c r="G3243" s="458">
        <v>1.04</v>
      </c>
      <c r="H3243" s="442"/>
      <c r="I3243" s="435">
        <f t="shared" si="178"/>
        <v>1.04</v>
      </c>
      <c r="J3243" s="346"/>
      <c r="K3243" s="6"/>
      <c r="L3243" s="6"/>
    </row>
    <row r="3244" spans="1:12" s="27" customFormat="1" ht="15" customHeight="1" x14ac:dyDescent="0.25">
      <c r="A3244" s="417"/>
      <c r="B3244" s="417" t="s">
        <v>9413</v>
      </c>
      <c r="C3244" s="441" t="s">
        <v>9414</v>
      </c>
      <c r="D3244" s="549">
        <v>6.2</v>
      </c>
      <c r="E3244" s="418" t="s">
        <v>1457</v>
      </c>
      <c r="F3244" s="421" t="s">
        <v>1457</v>
      </c>
      <c r="G3244" s="435">
        <f t="shared" ref="G3244:G3252" si="180">SUM(D3244)*0.4</f>
        <v>2.4800000000000004</v>
      </c>
      <c r="H3244" s="442"/>
      <c r="I3244" s="435">
        <f t="shared" si="178"/>
        <v>2.4800000000000004</v>
      </c>
      <c r="J3244" s="346"/>
      <c r="K3244" s="11"/>
      <c r="L3244" s="11"/>
    </row>
    <row r="3245" spans="1:12" s="27" customFormat="1" ht="15" customHeight="1" x14ac:dyDescent="0.25">
      <c r="A3245" s="417"/>
      <c r="B3245" s="417" t="s">
        <v>9415</v>
      </c>
      <c r="C3245" s="441" t="s">
        <v>9416</v>
      </c>
      <c r="D3245" s="549">
        <v>2.63</v>
      </c>
      <c r="E3245" s="418" t="s">
        <v>1457</v>
      </c>
      <c r="F3245" s="421" t="s">
        <v>1457</v>
      </c>
      <c r="G3245" s="435">
        <f t="shared" si="180"/>
        <v>1.052</v>
      </c>
      <c r="H3245" s="442"/>
      <c r="I3245" s="435">
        <f t="shared" si="178"/>
        <v>1.052</v>
      </c>
      <c r="J3245" s="346"/>
      <c r="K3245" s="11"/>
      <c r="L3245" s="11"/>
    </row>
    <row r="3246" spans="1:12" s="27" customFormat="1" ht="15" customHeight="1" x14ac:dyDescent="0.25">
      <c r="A3246" s="417"/>
      <c r="B3246" s="417" t="s">
        <v>9417</v>
      </c>
      <c r="C3246" s="441" t="s">
        <v>9418</v>
      </c>
      <c r="D3246" s="549">
        <v>2.63</v>
      </c>
      <c r="E3246" s="418" t="s">
        <v>1457</v>
      </c>
      <c r="F3246" s="421" t="s">
        <v>1457</v>
      </c>
      <c r="G3246" s="435">
        <f t="shared" si="180"/>
        <v>1.052</v>
      </c>
      <c r="H3246" s="442"/>
      <c r="I3246" s="435">
        <f t="shared" si="178"/>
        <v>1.052</v>
      </c>
      <c r="J3246" s="346"/>
      <c r="K3246" s="11"/>
      <c r="L3246" s="11"/>
    </row>
    <row r="3247" spans="1:12" s="27" customFormat="1" ht="15" customHeight="1" x14ac:dyDescent="0.25">
      <c r="A3247" s="417"/>
      <c r="B3247" s="417" t="s">
        <v>9419</v>
      </c>
      <c r="C3247" s="441" t="s">
        <v>9420</v>
      </c>
      <c r="D3247" s="549">
        <v>2.63</v>
      </c>
      <c r="E3247" s="418" t="s">
        <v>1457</v>
      </c>
      <c r="F3247" s="421" t="s">
        <v>1457</v>
      </c>
      <c r="G3247" s="435">
        <f t="shared" si="180"/>
        <v>1.052</v>
      </c>
      <c r="H3247" s="442"/>
      <c r="I3247" s="435">
        <f t="shared" si="178"/>
        <v>1.052</v>
      </c>
      <c r="J3247" s="346"/>
      <c r="K3247" s="11"/>
      <c r="L3247" s="11"/>
    </row>
    <row r="3248" spans="1:12" s="27" customFormat="1" ht="15" customHeight="1" x14ac:dyDescent="0.25">
      <c r="A3248" s="417"/>
      <c r="B3248" s="417" t="s">
        <v>9421</v>
      </c>
      <c r="C3248" s="441" t="s">
        <v>9422</v>
      </c>
      <c r="D3248" s="549">
        <v>5.25</v>
      </c>
      <c r="E3248" s="418" t="s">
        <v>1457</v>
      </c>
      <c r="F3248" s="421" t="s">
        <v>1457</v>
      </c>
      <c r="G3248" s="435">
        <f t="shared" si="180"/>
        <v>2.1</v>
      </c>
      <c r="H3248" s="442"/>
      <c r="I3248" s="435">
        <f t="shared" si="178"/>
        <v>2.1</v>
      </c>
      <c r="J3248" s="346"/>
      <c r="K3248" s="11"/>
      <c r="L3248" s="11"/>
    </row>
    <row r="3249" spans="1:12" s="27" customFormat="1" ht="15" customHeight="1" x14ac:dyDescent="0.25">
      <c r="A3249" s="417"/>
      <c r="B3249" s="417" t="s">
        <v>9423</v>
      </c>
      <c r="C3249" s="441" t="s">
        <v>9424</v>
      </c>
      <c r="D3249" s="549">
        <v>3.05</v>
      </c>
      <c r="E3249" s="418" t="s">
        <v>1457</v>
      </c>
      <c r="F3249" s="421" t="s">
        <v>1457</v>
      </c>
      <c r="G3249" s="435">
        <f t="shared" si="180"/>
        <v>1.22</v>
      </c>
      <c r="H3249" s="442"/>
      <c r="I3249" s="435">
        <f t="shared" si="178"/>
        <v>1.22</v>
      </c>
      <c r="J3249" s="346"/>
      <c r="K3249" s="11"/>
      <c r="L3249" s="11"/>
    </row>
    <row r="3250" spans="1:12" s="27" customFormat="1" ht="15" customHeight="1" x14ac:dyDescent="0.25">
      <c r="A3250" s="417"/>
      <c r="B3250" s="417" t="s">
        <v>9425</v>
      </c>
      <c r="C3250" s="441" t="s">
        <v>9426</v>
      </c>
      <c r="D3250" s="549">
        <v>3.05</v>
      </c>
      <c r="E3250" s="418" t="s">
        <v>1457</v>
      </c>
      <c r="F3250" s="421" t="s">
        <v>1457</v>
      </c>
      <c r="G3250" s="435">
        <f t="shared" si="180"/>
        <v>1.22</v>
      </c>
      <c r="H3250" s="442"/>
      <c r="I3250" s="435">
        <f t="shared" si="178"/>
        <v>1.22</v>
      </c>
      <c r="J3250" s="346"/>
      <c r="K3250" s="11"/>
      <c r="L3250" s="11"/>
    </row>
    <row r="3251" spans="1:12" s="27" customFormat="1" ht="15" customHeight="1" x14ac:dyDescent="0.25">
      <c r="A3251" s="417"/>
      <c r="B3251" s="417" t="s">
        <v>9427</v>
      </c>
      <c r="C3251" s="441" t="s">
        <v>9428</v>
      </c>
      <c r="D3251" s="549">
        <v>3.05</v>
      </c>
      <c r="E3251" s="418" t="s">
        <v>1457</v>
      </c>
      <c r="F3251" s="421" t="s">
        <v>1457</v>
      </c>
      <c r="G3251" s="435">
        <f t="shared" si="180"/>
        <v>1.22</v>
      </c>
      <c r="H3251" s="442"/>
      <c r="I3251" s="435">
        <f t="shared" si="178"/>
        <v>1.22</v>
      </c>
      <c r="J3251" s="346"/>
      <c r="K3251" s="11"/>
      <c r="L3251" s="11"/>
    </row>
    <row r="3252" spans="1:12" s="27" customFormat="1" ht="15" customHeight="1" x14ac:dyDescent="0.25">
      <c r="A3252" s="417"/>
      <c r="B3252" s="417" t="s">
        <v>9429</v>
      </c>
      <c r="C3252" s="441" t="s">
        <v>9430</v>
      </c>
      <c r="D3252" s="549">
        <v>3.05</v>
      </c>
      <c r="E3252" s="418" t="s">
        <v>1457</v>
      </c>
      <c r="F3252" s="421" t="s">
        <v>1457</v>
      </c>
      <c r="G3252" s="435">
        <f t="shared" si="180"/>
        <v>1.22</v>
      </c>
      <c r="H3252" s="442"/>
      <c r="I3252" s="435">
        <f t="shared" si="178"/>
        <v>1.22</v>
      </c>
      <c r="J3252" s="346"/>
      <c r="K3252" s="11"/>
      <c r="L3252" s="11"/>
    </row>
    <row r="3253" spans="1:12" s="27" customFormat="1" ht="15" customHeight="1" x14ac:dyDescent="0.25">
      <c r="A3253" s="441"/>
      <c r="B3253" s="445">
        <v>7349</v>
      </c>
      <c r="C3253" s="441" t="s">
        <v>7017</v>
      </c>
      <c r="D3253" s="549">
        <v>2.89</v>
      </c>
      <c r="E3253" s="418" t="s">
        <v>1457</v>
      </c>
      <c r="F3253" s="416" t="s">
        <v>3778</v>
      </c>
      <c r="G3253" s="446">
        <v>0.72</v>
      </c>
      <c r="H3253" s="442"/>
      <c r="I3253" s="435">
        <f t="shared" si="178"/>
        <v>0.72</v>
      </c>
      <c r="J3253" s="387"/>
      <c r="K3253" s="11"/>
      <c r="L3253" s="11"/>
    </row>
    <row r="3254" spans="1:12" s="27" customFormat="1" ht="15" customHeight="1" x14ac:dyDescent="0.25">
      <c r="A3254" s="441"/>
      <c r="B3254" s="445">
        <v>7350</v>
      </c>
      <c r="C3254" s="441" t="s">
        <v>7018</v>
      </c>
      <c r="D3254" s="549">
        <v>2.89</v>
      </c>
      <c r="E3254" s="418" t="s">
        <v>1457</v>
      </c>
      <c r="F3254" s="416" t="s">
        <v>3778</v>
      </c>
      <c r="G3254" s="446">
        <v>0.72</v>
      </c>
      <c r="H3254" s="442"/>
      <c r="I3254" s="435">
        <f t="shared" si="178"/>
        <v>0.72</v>
      </c>
      <c r="J3254" s="387"/>
      <c r="K3254" s="11"/>
      <c r="L3254" s="11"/>
    </row>
    <row r="3255" spans="1:12" s="27" customFormat="1" ht="15" customHeight="1" x14ac:dyDescent="0.25">
      <c r="A3255" s="441"/>
      <c r="B3255" s="445">
        <v>7351</v>
      </c>
      <c r="C3255" s="441" t="s">
        <v>7019</v>
      </c>
      <c r="D3255" s="549">
        <v>2.89</v>
      </c>
      <c r="E3255" s="418" t="s">
        <v>1457</v>
      </c>
      <c r="F3255" s="416" t="s">
        <v>3778</v>
      </c>
      <c r="G3255" s="446">
        <v>0.72</v>
      </c>
      <c r="H3255" s="442"/>
      <c r="I3255" s="435">
        <f t="shared" si="178"/>
        <v>0.72</v>
      </c>
      <c r="J3255" s="387"/>
      <c r="K3255" s="11"/>
      <c r="L3255" s="11"/>
    </row>
    <row r="3256" spans="1:12" s="27" customFormat="1" ht="15" customHeight="1" x14ac:dyDescent="0.3">
      <c r="A3256" s="417"/>
      <c r="B3256" s="417" t="s">
        <v>7762</v>
      </c>
      <c r="C3256" s="441" t="s">
        <v>7763</v>
      </c>
      <c r="D3256" s="549">
        <v>8.66</v>
      </c>
      <c r="E3256" s="418" t="s">
        <v>1457</v>
      </c>
      <c r="F3256" s="416" t="s">
        <v>7764</v>
      </c>
      <c r="G3256" s="422">
        <v>2.0499999999999998</v>
      </c>
      <c r="H3256" s="442"/>
      <c r="I3256" s="435">
        <f t="shared" si="178"/>
        <v>2.0499999999999998</v>
      </c>
      <c r="J3256"/>
      <c r="K3256" s="11"/>
      <c r="L3256" s="11"/>
    </row>
    <row r="3257" spans="1:12" s="27" customFormat="1" ht="15" customHeight="1" x14ac:dyDescent="0.25">
      <c r="A3257" s="417"/>
      <c r="B3257" s="417" t="s">
        <v>8055</v>
      </c>
      <c r="C3257" s="441" t="s">
        <v>8056</v>
      </c>
      <c r="D3257" s="549">
        <v>8.66</v>
      </c>
      <c r="E3257" s="418" t="s">
        <v>1457</v>
      </c>
      <c r="F3257" s="416" t="s">
        <v>7764</v>
      </c>
      <c r="G3257" s="458">
        <v>2.0499999999999998</v>
      </c>
      <c r="H3257" s="442"/>
      <c r="I3257" s="435">
        <f t="shared" si="178"/>
        <v>2.0499999999999998</v>
      </c>
      <c r="J3257" s="346"/>
      <c r="K3257" s="11"/>
      <c r="L3257" s="11"/>
    </row>
    <row r="3258" spans="1:12" s="27" customFormat="1" ht="15" customHeight="1" x14ac:dyDescent="0.25">
      <c r="A3258" s="417"/>
      <c r="B3258" s="417" t="s">
        <v>8057</v>
      </c>
      <c r="C3258" s="441" t="s">
        <v>8058</v>
      </c>
      <c r="D3258" s="549">
        <v>8.66</v>
      </c>
      <c r="E3258" s="418" t="s">
        <v>1457</v>
      </c>
      <c r="F3258" s="416" t="s">
        <v>7764</v>
      </c>
      <c r="G3258" s="458">
        <v>2.0499999999999998</v>
      </c>
      <c r="H3258" s="442"/>
      <c r="I3258" s="435">
        <f t="shared" si="178"/>
        <v>2.0499999999999998</v>
      </c>
      <c r="J3258" s="346"/>
      <c r="K3258" s="11"/>
      <c r="L3258" s="11"/>
    </row>
    <row r="3259" spans="1:12" s="27" customFormat="1" ht="15" customHeight="1" x14ac:dyDescent="0.25">
      <c r="A3259" s="417"/>
      <c r="B3259" s="417" t="s">
        <v>9431</v>
      </c>
      <c r="C3259" s="441" t="s">
        <v>9432</v>
      </c>
      <c r="D3259" s="549">
        <v>4.62</v>
      </c>
      <c r="E3259" s="418" t="s">
        <v>1457</v>
      </c>
      <c r="F3259" s="416" t="s">
        <v>3799</v>
      </c>
      <c r="G3259" s="458">
        <v>1.1399999999999999</v>
      </c>
      <c r="H3259" s="442"/>
      <c r="I3259" s="435">
        <f t="shared" si="178"/>
        <v>1.1399999999999999</v>
      </c>
      <c r="J3259" s="346"/>
      <c r="K3259" s="11"/>
      <c r="L3259" s="11"/>
    </row>
    <row r="3260" spans="1:12" s="27" customFormat="1" ht="15" customHeight="1" x14ac:dyDescent="0.25">
      <c r="A3260" s="417"/>
      <c r="B3260" s="417" t="s">
        <v>9433</v>
      </c>
      <c r="C3260" s="441" t="s">
        <v>9434</v>
      </c>
      <c r="D3260" s="549">
        <v>4.62</v>
      </c>
      <c r="E3260" s="418" t="s">
        <v>1457</v>
      </c>
      <c r="F3260" s="416" t="s">
        <v>3799</v>
      </c>
      <c r="G3260" s="458">
        <v>1.1399999999999999</v>
      </c>
      <c r="H3260" s="442"/>
      <c r="I3260" s="435">
        <f t="shared" si="178"/>
        <v>1.1399999999999999</v>
      </c>
      <c r="J3260" s="346"/>
      <c r="K3260" s="11"/>
      <c r="L3260" s="11"/>
    </row>
    <row r="3261" spans="1:12" s="27" customFormat="1" ht="15" customHeight="1" x14ac:dyDescent="0.25">
      <c r="A3261" s="417"/>
      <c r="B3261" s="417" t="s">
        <v>8025</v>
      </c>
      <c r="C3261" s="441" t="s">
        <v>8026</v>
      </c>
      <c r="D3261" s="549">
        <v>6.93</v>
      </c>
      <c r="E3261" s="418" t="s">
        <v>1457</v>
      </c>
      <c r="F3261" s="416" t="s">
        <v>6882</v>
      </c>
      <c r="G3261" s="458">
        <v>1.46</v>
      </c>
      <c r="H3261" s="442"/>
      <c r="I3261" s="435">
        <f t="shared" si="178"/>
        <v>1.46</v>
      </c>
      <c r="J3261" s="346"/>
      <c r="K3261" s="11"/>
      <c r="L3261" s="11"/>
    </row>
    <row r="3262" spans="1:12" ht="15" customHeight="1" x14ac:dyDescent="0.25">
      <c r="A3262" s="441"/>
      <c r="B3262" s="445">
        <v>7358</v>
      </c>
      <c r="C3262" s="441" t="s">
        <v>6881</v>
      </c>
      <c r="D3262" s="549">
        <v>6.93</v>
      </c>
      <c r="E3262" s="418" t="s">
        <v>1457</v>
      </c>
      <c r="F3262" s="416" t="s">
        <v>6882</v>
      </c>
      <c r="G3262" s="422">
        <v>1.46</v>
      </c>
      <c r="H3262" s="442"/>
      <c r="I3262" s="435">
        <f t="shared" si="178"/>
        <v>1.46</v>
      </c>
      <c r="J3262" s="27"/>
      <c r="K3262" s="11"/>
      <c r="L3262" s="11"/>
    </row>
    <row r="3263" spans="1:12" s="11" customFormat="1" ht="15" customHeight="1" x14ac:dyDescent="0.25">
      <c r="A3263" s="417"/>
      <c r="B3263" s="417" t="s">
        <v>9435</v>
      </c>
      <c r="C3263" s="441" t="s">
        <v>9436</v>
      </c>
      <c r="D3263" s="549">
        <v>6.93</v>
      </c>
      <c r="E3263" s="418" t="s">
        <v>1457</v>
      </c>
      <c r="F3263" s="416" t="s">
        <v>6882</v>
      </c>
      <c r="G3263" s="458">
        <v>1.46</v>
      </c>
      <c r="H3263" s="442"/>
      <c r="I3263" s="435">
        <f t="shared" si="178"/>
        <v>1.46</v>
      </c>
      <c r="J3263" s="346"/>
    </row>
    <row r="3264" spans="1:12" s="11" customFormat="1" ht="15" customHeight="1" x14ac:dyDescent="0.25">
      <c r="A3264" s="417"/>
      <c r="B3264" s="417" t="s">
        <v>9437</v>
      </c>
      <c r="C3264" s="441" t="s">
        <v>9438</v>
      </c>
      <c r="D3264" s="549">
        <v>4.62</v>
      </c>
      <c r="E3264" s="418" t="s">
        <v>1457</v>
      </c>
      <c r="F3264" s="416" t="s">
        <v>3799</v>
      </c>
      <c r="G3264" s="458">
        <v>1.1399999999999999</v>
      </c>
      <c r="H3264" s="442"/>
      <c r="I3264" s="435">
        <f t="shared" si="178"/>
        <v>1.1399999999999999</v>
      </c>
      <c r="J3264" s="346"/>
    </row>
    <row r="3265" spans="1:12" s="11" customFormat="1" ht="15" customHeight="1" x14ac:dyDescent="0.25">
      <c r="A3265" s="417"/>
      <c r="B3265" s="417" t="s">
        <v>9439</v>
      </c>
      <c r="C3265" s="441" t="s">
        <v>9440</v>
      </c>
      <c r="D3265" s="549">
        <v>4.62</v>
      </c>
      <c r="E3265" s="418" t="s">
        <v>1457</v>
      </c>
      <c r="F3265" s="416" t="s">
        <v>3799</v>
      </c>
      <c r="G3265" s="458">
        <v>1.1399999999999999</v>
      </c>
      <c r="H3265" s="442"/>
      <c r="I3265" s="435">
        <f t="shared" si="178"/>
        <v>1.1399999999999999</v>
      </c>
      <c r="J3265" s="346"/>
    </row>
    <row r="3266" spans="1:12" s="11" customFormat="1" ht="15" customHeight="1" x14ac:dyDescent="0.25">
      <c r="A3266" s="417"/>
      <c r="B3266" s="417" t="s">
        <v>8027</v>
      </c>
      <c r="C3266" s="441" t="s">
        <v>8028</v>
      </c>
      <c r="D3266" s="549">
        <v>6.93</v>
      </c>
      <c r="E3266" s="418" t="s">
        <v>1457</v>
      </c>
      <c r="F3266" s="416" t="s">
        <v>6882</v>
      </c>
      <c r="G3266" s="458">
        <v>1.46</v>
      </c>
      <c r="H3266" s="442"/>
      <c r="I3266" s="435">
        <f t="shared" ref="I3266:I3329" si="181">SUM(G3266*H3266)+G3266</f>
        <v>1.46</v>
      </c>
      <c r="J3266" s="346"/>
      <c r="K3266" s="6"/>
      <c r="L3266" s="6"/>
    </row>
    <row r="3267" spans="1:12" s="11" customFormat="1" ht="15" customHeight="1" x14ac:dyDescent="0.25">
      <c r="A3267" s="417"/>
      <c r="B3267" s="417" t="s">
        <v>8029</v>
      </c>
      <c r="C3267" s="441" t="s">
        <v>8030</v>
      </c>
      <c r="D3267" s="549">
        <v>6.93</v>
      </c>
      <c r="E3267" s="418" t="s">
        <v>1457</v>
      </c>
      <c r="F3267" s="416" t="s">
        <v>6882</v>
      </c>
      <c r="G3267" s="458">
        <v>1.46</v>
      </c>
      <c r="H3267" s="442"/>
      <c r="I3267" s="435">
        <f t="shared" si="181"/>
        <v>1.46</v>
      </c>
      <c r="J3267" s="346"/>
      <c r="K3267" s="6"/>
      <c r="L3267" s="6"/>
    </row>
    <row r="3268" spans="1:12" s="11" customFormat="1" ht="15" customHeight="1" x14ac:dyDescent="0.25">
      <c r="A3268" s="441"/>
      <c r="B3268" s="445">
        <v>7364</v>
      </c>
      <c r="C3268" s="441" t="s">
        <v>6883</v>
      </c>
      <c r="D3268" s="549">
        <v>6.93</v>
      </c>
      <c r="E3268" s="418" t="s">
        <v>1457</v>
      </c>
      <c r="F3268" s="416" t="s">
        <v>6882</v>
      </c>
      <c r="G3268" s="422">
        <v>1.46</v>
      </c>
      <c r="H3268" s="442"/>
      <c r="I3268" s="435">
        <f t="shared" si="181"/>
        <v>1.46</v>
      </c>
      <c r="J3268" s="27"/>
      <c r="K3268" s="6"/>
      <c r="L3268" s="6"/>
    </row>
    <row r="3269" spans="1:12" s="11" customFormat="1" ht="15" customHeight="1" x14ac:dyDescent="0.25">
      <c r="A3269" s="417"/>
      <c r="B3269" s="449">
        <v>7365</v>
      </c>
      <c r="C3269" s="464" t="s">
        <v>1339</v>
      </c>
      <c r="D3269" s="549">
        <v>6.09</v>
      </c>
      <c r="E3269" s="418" t="s">
        <v>1457</v>
      </c>
      <c r="F3269" s="434" t="s">
        <v>3802</v>
      </c>
      <c r="G3269" s="435">
        <v>1.04</v>
      </c>
      <c r="H3269" s="442"/>
      <c r="I3269" s="435">
        <f t="shared" si="181"/>
        <v>1.04</v>
      </c>
      <c r="J3269" s="27"/>
      <c r="K3269" s="27"/>
      <c r="L3269" s="27"/>
    </row>
    <row r="3270" spans="1:12" s="11" customFormat="1" ht="15" customHeight="1" x14ac:dyDescent="0.25">
      <c r="A3270" s="417"/>
      <c r="B3270" s="449">
        <v>7366</v>
      </c>
      <c r="C3270" s="464" t="s">
        <v>1340</v>
      </c>
      <c r="D3270" s="549">
        <v>6.09</v>
      </c>
      <c r="E3270" s="418" t="s">
        <v>1457</v>
      </c>
      <c r="F3270" s="434" t="s">
        <v>3802</v>
      </c>
      <c r="G3270" s="435">
        <v>1.04</v>
      </c>
      <c r="H3270" s="442"/>
      <c r="I3270" s="435">
        <f t="shared" si="181"/>
        <v>1.04</v>
      </c>
      <c r="J3270" s="27"/>
      <c r="K3270" s="6"/>
      <c r="L3270" s="6"/>
    </row>
    <row r="3271" spans="1:12" s="11" customFormat="1" ht="15" customHeight="1" x14ac:dyDescent="0.25">
      <c r="A3271" s="51"/>
      <c r="B3271" s="417" t="s">
        <v>10149</v>
      </c>
      <c r="C3271" s="441" t="s">
        <v>10150</v>
      </c>
      <c r="D3271" s="549">
        <v>5.8</v>
      </c>
      <c r="E3271" s="418" t="s">
        <v>1457</v>
      </c>
      <c r="F3271" s="544" t="s">
        <v>10126</v>
      </c>
      <c r="G3271" s="543">
        <v>1.49</v>
      </c>
      <c r="H3271" s="442"/>
      <c r="I3271" s="435">
        <f t="shared" si="181"/>
        <v>1.49</v>
      </c>
      <c r="J3271" s="346"/>
      <c r="K3271" s="6"/>
      <c r="L3271" s="6"/>
    </row>
    <row r="3272" spans="1:12" s="11" customFormat="1" ht="15" customHeight="1" x14ac:dyDescent="0.25">
      <c r="A3272" s="417"/>
      <c r="B3272" s="417" t="s">
        <v>9441</v>
      </c>
      <c r="C3272" s="441" t="s">
        <v>9442</v>
      </c>
      <c r="D3272" s="549">
        <v>7.35</v>
      </c>
      <c r="E3272" s="418" t="s">
        <v>1457</v>
      </c>
      <c r="F3272" s="416" t="s">
        <v>9443</v>
      </c>
      <c r="G3272" s="458">
        <v>1.56</v>
      </c>
      <c r="H3272" s="442"/>
      <c r="I3272" s="435">
        <f t="shared" si="181"/>
        <v>1.56</v>
      </c>
      <c r="J3272" s="346"/>
      <c r="K3272" s="27"/>
      <c r="L3272" s="27"/>
    </row>
    <row r="3273" spans="1:12" s="11" customFormat="1" ht="15" customHeight="1" x14ac:dyDescent="0.25">
      <c r="A3273" s="417"/>
      <c r="B3273" s="417" t="s">
        <v>9444</v>
      </c>
      <c r="C3273" s="441" t="s">
        <v>9445</v>
      </c>
      <c r="D3273" s="549">
        <v>2.31</v>
      </c>
      <c r="E3273" s="418" t="s">
        <v>1457</v>
      </c>
      <c r="F3273" s="416" t="s">
        <v>6885</v>
      </c>
      <c r="G3273" s="458">
        <v>0.62</v>
      </c>
      <c r="H3273" s="442"/>
      <c r="I3273" s="435">
        <f t="shared" si="181"/>
        <v>0.62</v>
      </c>
      <c r="J3273" s="346"/>
      <c r="K3273" s="6"/>
      <c r="L3273" s="6"/>
    </row>
    <row r="3274" spans="1:12" s="11" customFormat="1" ht="15" customHeight="1" x14ac:dyDescent="0.3">
      <c r="A3274" s="417"/>
      <c r="B3274" s="417" t="s">
        <v>7703</v>
      </c>
      <c r="C3274" s="441" t="s">
        <v>7704</v>
      </c>
      <c r="D3274" s="549">
        <v>2.31</v>
      </c>
      <c r="E3274" s="418" t="s">
        <v>1457</v>
      </c>
      <c r="F3274" s="416" t="s">
        <v>6885</v>
      </c>
      <c r="G3274" s="422">
        <v>0.62</v>
      </c>
      <c r="H3274" s="442"/>
      <c r="I3274" s="435">
        <f t="shared" si="181"/>
        <v>0.62</v>
      </c>
      <c r="J3274"/>
      <c r="K3274" s="27"/>
      <c r="L3274" s="27"/>
    </row>
    <row r="3275" spans="1:12" s="11" customFormat="1" ht="15" customHeight="1" x14ac:dyDescent="0.25">
      <c r="A3275" s="441"/>
      <c r="B3275" s="445">
        <v>7409</v>
      </c>
      <c r="C3275" s="441" t="s">
        <v>6884</v>
      </c>
      <c r="D3275" s="549">
        <v>2.31</v>
      </c>
      <c r="E3275" s="418" t="s">
        <v>1457</v>
      </c>
      <c r="F3275" s="416" t="s">
        <v>6885</v>
      </c>
      <c r="G3275" s="422">
        <v>0.62</v>
      </c>
      <c r="H3275" s="442"/>
      <c r="I3275" s="435">
        <f t="shared" si="181"/>
        <v>0.62</v>
      </c>
      <c r="J3275" s="27"/>
      <c r="K3275" s="6"/>
      <c r="L3275" s="6"/>
    </row>
    <row r="3276" spans="1:12" s="11" customFormat="1" ht="15" customHeight="1" x14ac:dyDescent="0.25">
      <c r="A3276" s="417"/>
      <c r="B3276" s="417" t="s">
        <v>9446</v>
      </c>
      <c r="C3276" s="441" t="s">
        <v>9447</v>
      </c>
      <c r="D3276" s="549">
        <v>3.05</v>
      </c>
      <c r="E3276" s="418" t="s">
        <v>1457</v>
      </c>
      <c r="F3276" s="421" t="s">
        <v>1457</v>
      </c>
      <c r="G3276" s="435">
        <f t="shared" ref="G3276:G3303" si="182">SUM(D3276)*0.4</f>
        <v>1.22</v>
      </c>
      <c r="H3276" s="442"/>
      <c r="I3276" s="435">
        <f t="shared" si="181"/>
        <v>1.22</v>
      </c>
      <c r="J3276" s="346"/>
      <c r="K3276" s="27"/>
      <c r="L3276" s="27"/>
    </row>
    <row r="3277" spans="1:12" s="11" customFormat="1" ht="15" customHeight="1" x14ac:dyDescent="0.25">
      <c r="A3277" s="417"/>
      <c r="B3277" s="417" t="s">
        <v>9448</v>
      </c>
      <c r="C3277" s="441" t="s">
        <v>9449</v>
      </c>
      <c r="D3277" s="549">
        <v>3.05</v>
      </c>
      <c r="E3277" s="418" t="s">
        <v>1457</v>
      </c>
      <c r="F3277" s="421" t="s">
        <v>1457</v>
      </c>
      <c r="G3277" s="435">
        <f t="shared" si="182"/>
        <v>1.22</v>
      </c>
      <c r="H3277" s="442"/>
      <c r="I3277" s="435">
        <f t="shared" si="181"/>
        <v>1.22</v>
      </c>
      <c r="J3277" s="346"/>
      <c r="K3277" s="6"/>
      <c r="L3277" s="6"/>
    </row>
    <row r="3278" spans="1:12" s="11" customFormat="1" ht="15" customHeight="1" x14ac:dyDescent="0.25">
      <c r="A3278" s="417"/>
      <c r="B3278" s="417" t="s">
        <v>9450</v>
      </c>
      <c r="C3278" s="441" t="s">
        <v>9451</v>
      </c>
      <c r="D3278" s="549">
        <v>3.05</v>
      </c>
      <c r="E3278" s="418" t="s">
        <v>1457</v>
      </c>
      <c r="F3278" s="421" t="s">
        <v>1457</v>
      </c>
      <c r="G3278" s="435">
        <f t="shared" si="182"/>
        <v>1.22</v>
      </c>
      <c r="H3278" s="442"/>
      <c r="I3278" s="435">
        <f t="shared" si="181"/>
        <v>1.22</v>
      </c>
      <c r="J3278" s="346"/>
      <c r="K3278" s="27"/>
      <c r="L3278" s="27"/>
    </row>
    <row r="3279" spans="1:12" ht="15" customHeight="1" x14ac:dyDescent="0.25">
      <c r="A3279" s="417"/>
      <c r="B3279" s="417" t="s">
        <v>9452</v>
      </c>
      <c r="C3279" s="441" t="s">
        <v>9453</v>
      </c>
      <c r="D3279" s="549">
        <v>3.05</v>
      </c>
      <c r="E3279" s="418" t="s">
        <v>1457</v>
      </c>
      <c r="F3279" s="421" t="s">
        <v>1457</v>
      </c>
      <c r="G3279" s="435">
        <f t="shared" si="182"/>
        <v>1.22</v>
      </c>
      <c r="H3279" s="442"/>
      <c r="I3279" s="435">
        <f t="shared" si="181"/>
        <v>1.22</v>
      </c>
      <c r="J3279" s="346"/>
    </row>
    <row r="3280" spans="1:12" ht="15" customHeight="1" x14ac:dyDescent="0.25">
      <c r="A3280" s="417"/>
      <c r="B3280" s="417" t="s">
        <v>9454</v>
      </c>
      <c r="C3280" s="441" t="s">
        <v>9455</v>
      </c>
      <c r="D3280" s="549">
        <v>4.62</v>
      </c>
      <c r="E3280" s="418" t="s">
        <v>1457</v>
      </c>
      <c r="F3280" s="421" t="s">
        <v>1457</v>
      </c>
      <c r="G3280" s="435">
        <f t="shared" si="182"/>
        <v>1.8480000000000001</v>
      </c>
      <c r="H3280" s="442"/>
      <c r="I3280" s="435">
        <f t="shared" si="181"/>
        <v>1.8480000000000001</v>
      </c>
      <c r="J3280" s="346"/>
    </row>
    <row r="3281" spans="1:12" ht="15" customHeight="1" x14ac:dyDescent="0.25">
      <c r="A3281" s="417"/>
      <c r="B3281" s="417" t="s">
        <v>9456</v>
      </c>
      <c r="C3281" s="441" t="s">
        <v>9457</v>
      </c>
      <c r="D3281" s="549">
        <v>12.18</v>
      </c>
      <c r="E3281" s="418" t="s">
        <v>1457</v>
      </c>
      <c r="F3281" s="421" t="s">
        <v>1457</v>
      </c>
      <c r="G3281" s="435">
        <f t="shared" si="182"/>
        <v>4.8719999999999999</v>
      </c>
      <c r="H3281" s="442"/>
      <c r="I3281" s="435">
        <f t="shared" si="181"/>
        <v>4.8719999999999999</v>
      </c>
      <c r="J3281" s="346"/>
    </row>
    <row r="3282" spans="1:12" ht="15" customHeight="1" x14ac:dyDescent="0.25">
      <c r="A3282" s="417"/>
      <c r="B3282" s="417" t="s">
        <v>9458</v>
      </c>
      <c r="C3282" s="441" t="s">
        <v>9459</v>
      </c>
      <c r="D3282" s="549">
        <v>11.34</v>
      </c>
      <c r="E3282" s="418" t="s">
        <v>1457</v>
      </c>
      <c r="F3282" s="421" t="s">
        <v>1457</v>
      </c>
      <c r="G3282" s="435">
        <f t="shared" si="182"/>
        <v>4.5360000000000005</v>
      </c>
      <c r="H3282" s="442"/>
      <c r="I3282" s="435">
        <f t="shared" si="181"/>
        <v>4.5360000000000005</v>
      </c>
      <c r="J3282" s="346"/>
    </row>
    <row r="3283" spans="1:12" ht="15" customHeight="1" x14ac:dyDescent="0.25">
      <c r="A3283" s="417"/>
      <c r="B3283" s="417" t="s">
        <v>9460</v>
      </c>
      <c r="C3283" s="441" t="s">
        <v>9461</v>
      </c>
      <c r="D3283" s="549">
        <v>4.83</v>
      </c>
      <c r="E3283" s="418" t="s">
        <v>1457</v>
      </c>
      <c r="F3283" s="421" t="s">
        <v>1457</v>
      </c>
      <c r="G3283" s="435">
        <f t="shared" si="182"/>
        <v>1.9320000000000002</v>
      </c>
      <c r="H3283" s="442"/>
      <c r="I3283" s="435">
        <f t="shared" si="181"/>
        <v>1.9320000000000002</v>
      </c>
      <c r="J3283" s="346"/>
      <c r="K3283" s="11"/>
      <c r="L3283" s="11"/>
    </row>
    <row r="3284" spans="1:12" ht="15" customHeight="1" x14ac:dyDescent="0.3">
      <c r="A3284" s="417"/>
      <c r="B3284" s="417" t="s">
        <v>7218</v>
      </c>
      <c r="C3284" s="441" t="s">
        <v>4863</v>
      </c>
      <c r="D3284" s="549">
        <v>3.68</v>
      </c>
      <c r="E3284" s="418" t="s">
        <v>1457</v>
      </c>
      <c r="F3284" s="419" t="s">
        <v>1457</v>
      </c>
      <c r="G3284" s="435">
        <f t="shared" si="182"/>
        <v>1.4720000000000002</v>
      </c>
      <c r="H3284" s="442"/>
      <c r="I3284" s="435">
        <f t="shared" si="181"/>
        <v>1.4720000000000002</v>
      </c>
      <c r="J3284"/>
      <c r="K3284" s="11"/>
      <c r="L3284" s="11"/>
    </row>
    <row r="3285" spans="1:12" ht="15" customHeight="1" x14ac:dyDescent="0.25">
      <c r="A3285" s="417"/>
      <c r="B3285" s="417" t="s">
        <v>9462</v>
      </c>
      <c r="C3285" s="441" t="s">
        <v>4728</v>
      </c>
      <c r="D3285" s="549">
        <v>3.68</v>
      </c>
      <c r="E3285" s="418" t="s">
        <v>1457</v>
      </c>
      <c r="F3285" s="421" t="s">
        <v>1457</v>
      </c>
      <c r="G3285" s="435">
        <f t="shared" si="182"/>
        <v>1.4720000000000002</v>
      </c>
      <c r="H3285" s="442"/>
      <c r="I3285" s="435">
        <f t="shared" si="181"/>
        <v>1.4720000000000002</v>
      </c>
      <c r="J3285" s="346"/>
      <c r="K3285" s="11"/>
      <c r="L3285" s="11"/>
    </row>
    <row r="3286" spans="1:12" ht="15" customHeight="1" x14ac:dyDescent="0.25">
      <c r="A3286" s="417"/>
      <c r="B3286" s="417" t="s">
        <v>9463</v>
      </c>
      <c r="C3286" s="441" t="s">
        <v>4864</v>
      </c>
      <c r="D3286" s="549">
        <v>3.68</v>
      </c>
      <c r="E3286" s="418" t="s">
        <v>1457</v>
      </c>
      <c r="F3286" s="421" t="s">
        <v>1457</v>
      </c>
      <c r="G3286" s="435">
        <f t="shared" si="182"/>
        <v>1.4720000000000002</v>
      </c>
      <c r="H3286" s="442"/>
      <c r="I3286" s="435">
        <f t="shared" si="181"/>
        <v>1.4720000000000002</v>
      </c>
      <c r="J3286" s="346"/>
      <c r="K3286" s="11"/>
      <c r="L3286" s="11"/>
    </row>
    <row r="3287" spans="1:12" ht="15" customHeight="1" x14ac:dyDescent="0.25">
      <c r="A3287" s="417"/>
      <c r="B3287" s="417" t="s">
        <v>9464</v>
      </c>
      <c r="C3287" s="441" t="s">
        <v>9465</v>
      </c>
      <c r="D3287" s="549">
        <v>17.64</v>
      </c>
      <c r="E3287" s="418" t="s">
        <v>1457</v>
      </c>
      <c r="F3287" s="421" t="s">
        <v>1457</v>
      </c>
      <c r="G3287" s="435">
        <f t="shared" si="182"/>
        <v>7.0560000000000009</v>
      </c>
      <c r="H3287" s="442"/>
      <c r="I3287" s="435">
        <f t="shared" si="181"/>
        <v>7.0560000000000009</v>
      </c>
      <c r="J3287" s="346"/>
      <c r="K3287" s="11"/>
      <c r="L3287" s="11"/>
    </row>
    <row r="3288" spans="1:12" ht="15" customHeight="1" x14ac:dyDescent="0.25">
      <c r="A3288" s="423"/>
      <c r="B3288" s="449">
        <v>7427</v>
      </c>
      <c r="C3288" s="464" t="s">
        <v>1907</v>
      </c>
      <c r="D3288" s="549">
        <v>7.56</v>
      </c>
      <c r="E3288" s="418" t="s">
        <v>1457</v>
      </c>
      <c r="F3288" s="419" t="s">
        <v>1457</v>
      </c>
      <c r="G3288" s="435">
        <f t="shared" si="182"/>
        <v>3.024</v>
      </c>
      <c r="H3288" s="442"/>
      <c r="I3288" s="435">
        <f t="shared" si="181"/>
        <v>3.024</v>
      </c>
      <c r="J3288" s="27"/>
      <c r="K3288" s="11"/>
      <c r="L3288" s="11"/>
    </row>
    <row r="3289" spans="1:12" ht="15" customHeight="1" x14ac:dyDescent="0.25">
      <c r="A3289" s="417"/>
      <c r="B3289" s="417" t="s">
        <v>9466</v>
      </c>
      <c r="C3289" s="441" t="s">
        <v>9467</v>
      </c>
      <c r="D3289" s="549">
        <v>6.25</v>
      </c>
      <c r="E3289" s="418" t="s">
        <v>1457</v>
      </c>
      <c r="F3289" s="421" t="s">
        <v>1457</v>
      </c>
      <c r="G3289" s="435">
        <f t="shared" si="182"/>
        <v>2.5</v>
      </c>
      <c r="H3289" s="442"/>
      <c r="I3289" s="435">
        <f t="shared" si="181"/>
        <v>2.5</v>
      </c>
      <c r="J3289" s="346"/>
      <c r="K3289" s="11"/>
      <c r="L3289" s="11"/>
    </row>
    <row r="3290" spans="1:12" s="27" customFormat="1" ht="15" customHeight="1" x14ac:dyDescent="0.25">
      <c r="A3290" s="417"/>
      <c r="B3290" s="417" t="s">
        <v>9468</v>
      </c>
      <c r="C3290" s="441" t="s">
        <v>9469</v>
      </c>
      <c r="D3290" s="549">
        <v>6.25</v>
      </c>
      <c r="E3290" s="418" t="s">
        <v>1457</v>
      </c>
      <c r="F3290" s="421" t="s">
        <v>1457</v>
      </c>
      <c r="G3290" s="435">
        <f t="shared" si="182"/>
        <v>2.5</v>
      </c>
      <c r="H3290" s="442"/>
      <c r="I3290" s="435">
        <f t="shared" si="181"/>
        <v>2.5</v>
      </c>
      <c r="J3290" s="346"/>
      <c r="K3290" s="11"/>
      <c r="L3290" s="11"/>
    </row>
    <row r="3291" spans="1:12" s="27" customFormat="1" ht="15" customHeight="1" x14ac:dyDescent="0.25">
      <c r="A3291" s="417"/>
      <c r="B3291" s="417" t="s">
        <v>9470</v>
      </c>
      <c r="C3291" s="441" t="s">
        <v>9471</v>
      </c>
      <c r="D3291" s="549">
        <v>6.25</v>
      </c>
      <c r="E3291" s="418" t="s">
        <v>1457</v>
      </c>
      <c r="F3291" s="421" t="s">
        <v>1457</v>
      </c>
      <c r="G3291" s="435">
        <f t="shared" si="182"/>
        <v>2.5</v>
      </c>
      <c r="H3291" s="442"/>
      <c r="I3291" s="435">
        <f t="shared" si="181"/>
        <v>2.5</v>
      </c>
      <c r="J3291" s="346"/>
      <c r="K3291" s="11"/>
      <c r="L3291" s="11"/>
    </row>
    <row r="3292" spans="1:12" s="27" customFormat="1" ht="15" customHeight="1" x14ac:dyDescent="0.25">
      <c r="A3292" s="417"/>
      <c r="B3292" s="417" t="s">
        <v>9472</v>
      </c>
      <c r="C3292" s="441" t="s">
        <v>9473</v>
      </c>
      <c r="D3292" s="549">
        <v>4.78</v>
      </c>
      <c r="E3292" s="418" t="s">
        <v>1457</v>
      </c>
      <c r="F3292" s="421" t="s">
        <v>1457</v>
      </c>
      <c r="G3292" s="435">
        <f t="shared" si="182"/>
        <v>1.9120000000000001</v>
      </c>
      <c r="H3292" s="442"/>
      <c r="I3292" s="435">
        <f t="shared" si="181"/>
        <v>1.9120000000000001</v>
      </c>
      <c r="J3292" s="346"/>
      <c r="K3292" s="11"/>
      <c r="L3292" s="11"/>
    </row>
    <row r="3293" spans="1:12" s="27" customFormat="1" ht="15" customHeight="1" x14ac:dyDescent="0.25">
      <c r="A3293" s="417"/>
      <c r="B3293" s="417" t="s">
        <v>9474</v>
      </c>
      <c r="C3293" s="441" t="s">
        <v>9475</v>
      </c>
      <c r="D3293" s="549">
        <v>4.78</v>
      </c>
      <c r="E3293" s="418" t="s">
        <v>1457</v>
      </c>
      <c r="F3293" s="421" t="s">
        <v>1457</v>
      </c>
      <c r="G3293" s="435">
        <f t="shared" si="182"/>
        <v>1.9120000000000001</v>
      </c>
      <c r="H3293" s="442"/>
      <c r="I3293" s="435">
        <f t="shared" si="181"/>
        <v>1.9120000000000001</v>
      </c>
      <c r="J3293" s="346"/>
      <c r="K3293" s="11"/>
      <c r="L3293" s="11"/>
    </row>
    <row r="3294" spans="1:12" s="27" customFormat="1" ht="15" customHeight="1" x14ac:dyDescent="0.25">
      <c r="A3294" s="417"/>
      <c r="B3294" s="417" t="s">
        <v>9476</v>
      </c>
      <c r="C3294" s="441" t="s">
        <v>9477</v>
      </c>
      <c r="D3294" s="549">
        <v>4.78</v>
      </c>
      <c r="E3294" s="418" t="s">
        <v>1457</v>
      </c>
      <c r="F3294" s="421" t="s">
        <v>1457</v>
      </c>
      <c r="G3294" s="435">
        <f t="shared" si="182"/>
        <v>1.9120000000000001</v>
      </c>
      <c r="H3294" s="442"/>
      <c r="I3294" s="435">
        <f t="shared" si="181"/>
        <v>1.9120000000000001</v>
      </c>
      <c r="J3294" s="346"/>
      <c r="K3294" s="11"/>
      <c r="L3294" s="11"/>
    </row>
    <row r="3295" spans="1:12" s="27" customFormat="1" ht="15" customHeight="1" x14ac:dyDescent="0.25">
      <c r="A3295" s="425"/>
      <c r="B3295" s="449">
        <v>7435</v>
      </c>
      <c r="C3295" s="470" t="s">
        <v>2048</v>
      </c>
      <c r="D3295" s="556">
        <v>36.907499999999999</v>
      </c>
      <c r="E3295" s="418" t="s">
        <v>1457</v>
      </c>
      <c r="F3295" s="419" t="s">
        <v>1457</v>
      </c>
      <c r="G3295" s="435">
        <f t="shared" si="182"/>
        <v>14.763</v>
      </c>
      <c r="H3295" s="442"/>
      <c r="I3295" s="435">
        <f t="shared" si="181"/>
        <v>14.763</v>
      </c>
      <c r="K3295" s="11"/>
      <c r="L3295" s="11"/>
    </row>
    <row r="3296" spans="1:12" s="27" customFormat="1" ht="15" customHeight="1" x14ac:dyDescent="0.3">
      <c r="A3296" s="475"/>
      <c r="B3296" s="417" t="s">
        <v>7998</v>
      </c>
      <c r="C3296" s="441" t="s">
        <v>2049</v>
      </c>
      <c r="D3296" s="549">
        <v>36.907499999999999</v>
      </c>
      <c r="E3296" s="418" t="s">
        <v>1457</v>
      </c>
      <c r="F3296" s="421" t="s">
        <v>1457</v>
      </c>
      <c r="G3296" s="435">
        <f t="shared" si="182"/>
        <v>14.763</v>
      </c>
      <c r="H3296" s="442"/>
      <c r="I3296" s="435">
        <f t="shared" si="181"/>
        <v>14.763</v>
      </c>
      <c r="J3296"/>
      <c r="K3296" s="11"/>
      <c r="L3296" s="11"/>
    </row>
    <row r="3297" spans="1:12" s="27" customFormat="1" ht="15" customHeight="1" x14ac:dyDescent="0.25">
      <c r="A3297" s="425"/>
      <c r="B3297" s="449">
        <v>7437</v>
      </c>
      <c r="C3297" s="470" t="s">
        <v>2050</v>
      </c>
      <c r="D3297" s="549">
        <v>36.907499999999999</v>
      </c>
      <c r="E3297" s="418" t="s">
        <v>1457</v>
      </c>
      <c r="F3297" s="419" t="s">
        <v>1457</v>
      </c>
      <c r="G3297" s="435">
        <f t="shared" si="182"/>
        <v>14.763</v>
      </c>
      <c r="H3297" s="442"/>
      <c r="I3297" s="435">
        <f t="shared" si="181"/>
        <v>14.763</v>
      </c>
      <c r="K3297" s="11"/>
      <c r="L3297" s="11"/>
    </row>
    <row r="3298" spans="1:12" s="27" customFormat="1" ht="15" customHeight="1" x14ac:dyDescent="0.25">
      <c r="A3298" s="425"/>
      <c r="B3298" s="449">
        <v>7438</v>
      </c>
      <c r="C3298" s="470" t="s">
        <v>2051</v>
      </c>
      <c r="D3298" s="549">
        <v>60.427500000000002</v>
      </c>
      <c r="E3298" s="418" t="s">
        <v>1457</v>
      </c>
      <c r="F3298" s="419" t="s">
        <v>1457</v>
      </c>
      <c r="G3298" s="435">
        <f t="shared" si="182"/>
        <v>24.171000000000003</v>
      </c>
      <c r="H3298" s="442"/>
      <c r="I3298" s="435">
        <f t="shared" si="181"/>
        <v>24.171000000000003</v>
      </c>
      <c r="K3298" s="11"/>
      <c r="L3298" s="11"/>
    </row>
    <row r="3299" spans="1:12" s="27" customFormat="1" ht="15" customHeight="1" x14ac:dyDescent="0.3">
      <c r="A3299" s="475"/>
      <c r="B3299" s="417" t="s">
        <v>7999</v>
      </c>
      <c r="C3299" s="441" t="s">
        <v>2052</v>
      </c>
      <c r="D3299" s="549">
        <v>60.427500000000002</v>
      </c>
      <c r="E3299" s="418" t="s">
        <v>1457</v>
      </c>
      <c r="F3299" s="421" t="s">
        <v>1457</v>
      </c>
      <c r="G3299" s="435">
        <f t="shared" si="182"/>
        <v>24.171000000000003</v>
      </c>
      <c r="H3299" s="442"/>
      <c r="I3299" s="435">
        <f t="shared" si="181"/>
        <v>24.171000000000003</v>
      </c>
      <c r="J3299"/>
      <c r="K3299" s="11"/>
      <c r="L3299" s="11"/>
    </row>
    <row r="3300" spans="1:12" s="27" customFormat="1" ht="15" customHeight="1" x14ac:dyDescent="0.25">
      <c r="A3300" s="425"/>
      <c r="B3300" s="449">
        <v>7440</v>
      </c>
      <c r="C3300" s="470" t="s">
        <v>2053</v>
      </c>
      <c r="D3300" s="549">
        <v>60.427500000000002</v>
      </c>
      <c r="E3300" s="418" t="s">
        <v>1457</v>
      </c>
      <c r="F3300" s="419" t="s">
        <v>1457</v>
      </c>
      <c r="G3300" s="435">
        <f t="shared" si="182"/>
        <v>24.171000000000003</v>
      </c>
      <c r="H3300" s="442"/>
      <c r="I3300" s="435">
        <f t="shared" si="181"/>
        <v>24.171000000000003</v>
      </c>
      <c r="K3300" s="11"/>
      <c r="L3300" s="11"/>
    </row>
    <row r="3301" spans="1:12" s="27" customFormat="1" ht="15" customHeight="1" x14ac:dyDescent="0.25">
      <c r="A3301" s="417"/>
      <c r="B3301" s="417" t="s">
        <v>9478</v>
      </c>
      <c r="C3301" s="441" t="s">
        <v>9479</v>
      </c>
      <c r="D3301" s="549">
        <v>23.1</v>
      </c>
      <c r="E3301" s="418" t="s">
        <v>1457</v>
      </c>
      <c r="F3301" s="421" t="s">
        <v>1457</v>
      </c>
      <c r="G3301" s="435">
        <f t="shared" si="182"/>
        <v>9.24</v>
      </c>
      <c r="H3301" s="442"/>
      <c r="I3301" s="435">
        <f t="shared" si="181"/>
        <v>9.24</v>
      </c>
      <c r="J3301" s="346"/>
      <c r="K3301" s="11"/>
      <c r="L3301" s="11"/>
    </row>
    <row r="3302" spans="1:12" s="27" customFormat="1" ht="15" customHeight="1" x14ac:dyDescent="0.25">
      <c r="A3302" s="417"/>
      <c r="B3302" s="417" t="s">
        <v>9480</v>
      </c>
      <c r="C3302" s="441" t="s">
        <v>9481</v>
      </c>
      <c r="D3302" s="549">
        <v>23.1</v>
      </c>
      <c r="E3302" s="418" t="s">
        <v>1457</v>
      </c>
      <c r="F3302" s="421" t="s">
        <v>1457</v>
      </c>
      <c r="G3302" s="435">
        <f t="shared" si="182"/>
        <v>9.24</v>
      </c>
      <c r="H3302" s="442"/>
      <c r="I3302" s="435">
        <f t="shared" si="181"/>
        <v>9.24</v>
      </c>
      <c r="J3302" s="346"/>
      <c r="K3302" s="11"/>
      <c r="L3302" s="11"/>
    </row>
    <row r="3303" spans="1:12" s="27" customFormat="1" ht="15" customHeight="1" x14ac:dyDescent="0.25">
      <c r="A3303" s="417"/>
      <c r="B3303" s="417" t="s">
        <v>9482</v>
      </c>
      <c r="C3303" s="441" t="s">
        <v>9483</v>
      </c>
      <c r="D3303" s="549">
        <v>23.1</v>
      </c>
      <c r="E3303" s="418" t="s">
        <v>1457</v>
      </c>
      <c r="F3303" s="421" t="s">
        <v>1457</v>
      </c>
      <c r="G3303" s="435">
        <f t="shared" si="182"/>
        <v>9.24</v>
      </c>
      <c r="H3303" s="442"/>
      <c r="I3303" s="435">
        <f t="shared" si="181"/>
        <v>9.24</v>
      </c>
      <c r="J3303" s="346"/>
      <c r="K3303" s="11"/>
      <c r="L3303" s="11"/>
    </row>
    <row r="3304" spans="1:12" s="27" customFormat="1" ht="15" customHeight="1" x14ac:dyDescent="0.25">
      <c r="A3304" s="417"/>
      <c r="B3304" s="417" t="s">
        <v>9484</v>
      </c>
      <c r="C3304" s="441" t="s">
        <v>9485</v>
      </c>
      <c r="D3304" s="549">
        <v>15.65</v>
      </c>
      <c r="E3304" s="418" t="s">
        <v>1457</v>
      </c>
      <c r="F3304" s="416" t="s">
        <v>9486</v>
      </c>
      <c r="G3304" s="458">
        <v>4.7300000000000004</v>
      </c>
      <c r="H3304" s="442"/>
      <c r="I3304" s="435">
        <f t="shared" si="181"/>
        <v>4.7300000000000004</v>
      </c>
      <c r="J3304" s="346"/>
      <c r="K3304" s="11"/>
      <c r="L3304" s="11"/>
    </row>
    <row r="3305" spans="1:12" s="27" customFormat="1" ht="15" customHeight="1" x14ac:dyDescent="0.25">
      <c r="A3305" s="417"/>
      <c r="B3305" s="417" t="s">
        <v>9487</v>
      </c>
      <c r="C3305" s="441" t="s">
        <v>9488</v>
      </c>
      <c r="D3305" s="549">
        <v>15.65</v>
      </c>
      <c r="E3305" s="418" t="s">
        <v>1457</v>
      </c>
      <c r="F3305" s="416" t="s">
        <v>9486</v>
      </c>
      <c r="G3305" s="458">
        <v>4.7300000000000004</v>
      </c>
      <c r="H3305" s="442"/>
      <c r="I3305" s="435">
        <f t="shared" si="181"/>
        <v>4.7300000000000004</v>
      </c>
      <c r="J3305" s="346"/>
      <c r="K3305" s="11"/>
      <c r="L3305" s="11"/>
    </row>
    <row r="3306" spans="1:12" s="27" customFormat="1" ht="15" customHeight="1" x14ac:dyDescent="0.25">
      <c r="A3306" s="417"/>
      <c r="B3306" s="417" t="s">
        <v>9489</v>
      </c>
      <c r="C3306" s="441" t="s">
        <v>9490</v>
      </c>
      <c r="D3306" s="549">
        <v>15.65</v>
      </c>
      <c r="E3306" s="418" t="s">
        <v>1457</v>
      </c>
      <c r="F3306" s="416" t="s">
        <v>9486</v>
      </c>
      <c r="G3306" s="458">
        <v>4.7300000000000004</v>
      </c>
      <c r="H3306" s="442"/>
      <c r="I3306" s="435">
        <f t="shared" si="181"/>
        <v>4.7300000000000004</v>
      </c>
      <c r="J3306" s="346"/>
      <c r="K3306" s="11"/>
      <c r="L3306" s="11"/>
    </row>
    <row r="3307" spans="1:12" s="27" customFormat="1" ht="15" customHeight="1" x14ac:dyDescent="0.25">
      <c r="A3307" s="417"/>
      <c r="B3307" s="417" t="s">
        <v>9491</v>
      </c>
      <c r="C3307" s="441" t="s">
        <v>9492</v>
      </c>
      <c r="D3307" s="549">
        <v>16.28</v>
      </c>
      <c r="E3307" s="418" t="s">
        <v>1457</v>
      </c>
      <c r="F3307" s="416" t="s">
        <v>9486</v>
      </c>
      <c r="G3307" s="458">
        <v>4.7300000000000004</v>
      </c>
      <c r="H3307" s="442"/>
      <c r="I3307" s="435">
        <f t="shared" si="181"/>
        <v>4.7300000000000004</v>
      </c>
      <c r="J3307" s="346"/>
      <c r="K3307" s="11"/>
      <c r="L3307" s="11"/>
    </row>
    <row r="3308" spans="1:12" s="27" customFormat="1" ht="15" customHeight="1" x14ac:dyDescent="0.25">
      <c r="A3308" s="417"/>
      <c r="B3308" s="417" t="s">
        <v>9493</v>
      </c>
      <c r="C3308" s="441" t="s">
        <v>9494</v>
      </c>
      <c r="D3308" s="549">
        <v>11.45</v>
      </c>
      <c r="E3308" s="418" t="s">
        <v>1457</v>
      </c>
      <c r="F3308" s="416" t="s">
        <v>9495</v>
      </c>
      <c r="G3308" s="458">
        <v>3.68</v>
      </c>
      <c r="H3308" s="442"/>
      <c r="I3308" s="435">
        <f t="shared" si="181"/>
        <v>3.68</v>
      </c>
      <c r="J3308" s="346"/>
      <c r="K3308" s="11"/>
      <c r="L3308" s="11"/>
    </row>
    <row r="3309" spans="1:12" s="27" customFormat="1" ht="15" customHeight="1" x14ac:dyDescent="0.25">
      <c r="A3309" s="417"/>
      <c r="B3309" s="417" t="s">
        <v>9496</v>
      </c>
      <c r="C3309" s="441" t="s">
        <v>9497</v>
      </c>
      <c r="D3309" s="549">
        <v>10.92</v>
      </c>
      <c r="E3309" s="418" t="s">
        <v>1457</v>
      </c>
      <c r="F3309" s="416" t="s">
        <v>9495</v>
      </c>
      <c r="G3309" s="458">
        <v>3.68</v>
      </c>
      <c r="H3309" s="442"/>
      <c r="I3309" s="435">
        <f t="shared" si="181"/>
        <v>3.68</v>
      </c>
      <c r="J3309" s="346"/>
      <c r="K3309" s="11"/>
      <c r="L3309" s="11"/>
    </row>
    <row r="3310" spans="1:12" s="27" customFormat="1" ht="15" customHeight="1" x14ac:dyDescent="0.25">
      <c r="A3310" s="417"/>
      <c r="B3310" s="417" t="s">
        <v>9498</v>
      </c>
      <c r="C3310" s="441" t="s">
        <v>9499</v>
      </c>
      <c r="D3310" s="549">
        <v>10.92</v>
      </c>
      <c r="E3310" s="418" t="s">
        <v>1457</v>
      </c>
      <c r="F3310" s="416" t="s">
        <v>9495</v>
      </c>
      <c r="G3310" s="458">
        <v>3.68</v>
      </c>
      <c r="H3310" s="442"/>
      <c r="I3310" s="435">
        <f t="shared" si="181"/>
        <v>3.68</v>
      </c>
      <c r="J3310" s="346"/>
      <c r="K3310" s="11"/>
      <c r="L3310" s="11"/>
    </row>
    <row r="3311" spans="1:12" s="27" customFormat="1" ht="15" customHeight="1" x14ac:dyDescent="0.25">
      <c r="A3311" s="417"/>
      <c r="B3311" s="417" t="s">
        <v>9500</v>
      </c>
      <c r="C3311" s="441" t="s">
        <v>9501</v>
      </c>
      <c r="D3311" s="549">
        <v>10.92</v>
      </c>
      <c r="E3311" s="418" t="s">
        <v>1457</v>
      </c>
      <c r="F3311" s="416" t="s">
        <v>9495</v>
      </c>
      <c r="G3311" s="458">
        <v>3.68</v>
      </c>
      <c r="H3311" s="442"/>
      <c r="I3311" s="435">
        <f t="shared" si="181"/>
        <v>3.68</v>
      </c>
      <c r="J3311" s="346"/>
      <c r="K3311" s="11"/>
      <c r="L3311" s="11"/>
    </row>
    <row r="3312" spans="1:12" s="27" customFormat="1" ht="15" customHeight="1" x14ac:dyDescent="0.25">
      <c r="A3312" s="423"/>
      <c r="B3312" s="449">
        <v>7461</v>
      </c>
      <c r="C3312" s="464" t="s">
        <v>2034</v>
      </c>
      <c r="D3312" s="549">
        <v>34.909999999999997</v>
      </c>
      <c r="E3312" s="418" t="s">
        <v>1457</v>
      </c>
      <c r="F3312" s="419" t="s">
        <v>1457</v>
      </c>
      <c r="G3312" s="435">
        <f t="shared" ref="G3312:G3343" si="183">SUM(D3312)*0.4</f>
        <v>13.963999999999999</v>
      </c>
      <c r="H3312" s="442"/>
      <c r="I3312" s="435">
        <f t="shared" si="181"/>
        <v>13.963999999999999</v>
      </c>
      <c r="K3312" s="11"/>
      <c r="L3312" s="11"/>
    </row>
    <row r="3313" spans="1:12" s="27" customFormat="1" ht="15" customHeight="1" x14ac:dyDescent="0.25">
      <c r="A3313" s="417"/>
      <c r="B3313" s="417" t="s">
        <v>9502</v>
      </c>
      <c r="C3313" s="441" t="s">
        <v>9503</v>
      </c>
      <c r="D3313" s="549">
        <v>34.909999999999997</v>
      </c>
      <c r="E3313" s="418" t="s">
        <v>1457</v>
      </c>
      <c r="F3313" s="421" t="s">
        <v>1457</v>
      </c>
      <c r="G3313" s="435">
        <f t="shared" si="183"/>
        <v>13.963999999999999</v>
      </c>
      <c r="H3313" s="442"/>
      <c r="I3313" s="435">
        <f t="shared" si="181"/>
        <v>13.963999999999999</v>
      </c>
      <c r="J3313" s="346"/>
      <c r="K3313" s="11"/>
      <c r="L3313" s="11"/>
    </row>
    <row r="3314" spans="1:12" s="27" customFormat="1" ht="15" customHeight="1" x14ac:dyDescent="0.25">
      <c r="A3314" s="423"/>
      <c r="B3314" s="449">
        <v>7463</v>
      </c>
      <c r="C3314" s="464" t="s">
        <v>2036</v>
      </c>
      <c r="D3314" s="549">
        <v>34.909999999999997</v>
      </c>
      <c r="E3314" s="418" t="s">
        <v>1457</v>
      </c>
      <c r="F3314" s="419" t="s">
        <v>1457</v>
      </c>
      <c r="G3314" s="435">
        <f t="shared" si="183"/>
        <v>13.963999999999999</v>
      </c>
      <c r="H3314" s="442"/>
      <c r="I3314" s="435">
        <f t="shared" si="181"/>
        <v>13.963999999999999</v>
      </c>
      <c r="K3314" s="11"/>
      <c r="L3314" s="11"/>
    </row>
    <row r="3315" spans="1:12" s="27" customFormat="1" ht="15" customHeight="1" x14ac:dyDescent="0.25">
      <c r="A3315" s="423"/>
      <c r="B3315" s="449">
        <v>7464</v>
      </c>
      <c r="C3315" s="464" t="s">
        <v>2038</v>
      </c>
      <c r="D3315" s="549">
        <v>34.909999999999997</v>
      </c>
      <c r="E3315" s="418" t="s">
        <v>1457</v>
      </c>
      <c r="F3315" s="419" t="s">
        <v>1457</v>
      </c>
      <c r="G3315" s="435">
        <f t="shared" si="183"/>
        <v>13.963999999999999</v>
      </c>
      <c r="H3315" s="442"/>
      <c r="I3315" s="435">
        <f t="shared" si="181"/>
        <v>13.963999999999999</v>
      </c>
      <c r="K3315" s="11"/>
      <c r="L3315" s="11"/>
    </row>
    <row r="3316" spans="1:12" s="27" customFormat="1" ht="15" customHeight="1" x14ac:dyDescent="0.25">
      <c r="A3316" s="417"/>
      <c r="B3316" s="417" t="s">
        <v>9504</v>
      </c>
      <c r="C3316" s="441" t="s">
        <v>4905</v>
      </c>
      <c r="D3316" s="549">
        <v>47.78</v>
      </c>
      <c r="E3316" s="418" t="s">
        <v>1457</v>
      </c>
      <c r="F3316" s="421" t="s">
        <v>1457</v>
      </c>
      <c r="G3316" s="435">
        <f t="shared" si="183"/>
        <v>19.112000000000002</v>
      </c>
      <c r="H3316" s="442"/>
      <c r="I3316" s="435">
        <f t="shared" si="181"/>
        <v>19.112000000000002</v>
      </c>
      <c r="J3316" s="346"/>
      <c r="K3316" s="11"/>
      <c r="L3316" s="11"/>
    </row>
    <row r="3317" spans="1:12" s="27" customFormat="1" ht="15" customHeight="1" x14ac:dyDescent="0.25">
      <c r="A3317" s="423"/>
      <c r="B3317" s="449">
        <v>7466</v>
      </c>
      <c r="C3317" s="464" t="s">
        <v>2169</v>
      </c>
      <c r="D3317" s="549">
        <v>15.12</v>
      </c>
      <c r="E3317" s="418" t="s">
        <v>1457</v>
      </c>
      <c r="F3317" s="419" t="s">
        <v>1457</v>
      </c>
      <c r="G3317" s="435">
        <f t="shared" si="183"/>
        <v>6.048</v>
      </c>
      <c r="H3317" s="442"/>
      <c r="I3317" s="435">
        <f t="shared" si="181"/>
        <v>6.048</v>
      </c>
      <c r="K3317" s="11"/>
      <c r="L3317" s="11"/>
    </row>
    <row r="3318" spans="1:12" s="27" customFormat="1" ht="15" customHeight="1" x14ac:dyDescent="0.25">
      <c r="A3318" s="423"/>
      <c r="B3318" s="449">
        <v>7467</v>
      </c>
      <c r="C3318" s="464" t="s">
        <v>2170</v>
      </c>
      <c r="D3318" s="549">
        <v>15.12</v>
      </c>
      <c r="E3318" s="418" t="s">
        <v>1457</v>
      </c>
      <c r="F3318" s="419" t="s">
        <v>1457</v>
      </c>
      <c r="G3318" s="435">
        <f t="shared" si="183"/>
        <v>6.048</v>
      </c>
      <c r="H3318" s="442"/>
      <c r="I3318" s="435">
        <f t="shared" si="181"/>
        <v>6.048</v>
      </c>
      <c r="K3318" s="11"/>
      <c r="L3318" s="11"/>
    </row>
    <row r="3319" spans="1:12" s="27" customFormat="1" ht="15" customHeight="1" x14ac:dyDescent="0.25">
      <c r="A3319" s="423"/>
      <c r="B3319" s="449">
        <v>7468</v>
      </c>
      <c r="C3319" s="464" t="s">
        <v>2171</v>
      </c>
      <c r="D3319" s="549">
        <v>15.12</v>
      </c>
      <c r="E3319" s="418" t="s">
        <v>1457</v>
      </c>
      <c r="F3319" s="419" t="s">
        <v>1457</v>
      </c>
      <c r="G3319" s="435">
        <f t="shared" si="183"/>
        <v>6.048</v>
      </c>
      <c r="H3319" s="442"/>
      <c r="I3319" s="435">
        <f t="shared" si="181"/>
        <v>6.048</v>
      </c>
      <c r="K3319" s="11"/>
      <c r="L3319" s="11"/>
    </row>
    <row r="3320" spans="1:12" s="27" customFormat="1" ht="15" customHeight="1" x14ac:dyDescent="0.25">
      <c r="A3320" s="417"/>
      <c r="B3320" s="417" t="s">
        <v>9505</v>
      </c>
      <c r="C3320" s="441" t="s">
        <v>9506</v>
      </c>
      <c r="D3320" s="549">
        <v>19.43</v>
      </c>
      <c r="E3320" s="418" t="s">
        <v>1457</v>
      </c>
      <c r="F3320" s="421" t="s">
        <v>1457</v>
      </c>
      <c r="G3320" s="435">
        <f t="shared" si="183"/>
        <v>7.7720000000000002</v>
      </c>
      <c r="H3320" s="442"/>
      <c r="I3320" s="435">
        <f t="shared" si="181"/>
        <v>7.7720000000000002</v>
      </c>
      <c r="J3320" s="346"/>
      <c r="K3320" s="11"/>
      <c r="L3320" s="11"/>
    </row>
    <row r="3321" spans="1:12" s="27" customFormat="1" ht="15" customHeight="1" x14ac:dyDescent="0.25">
      <c r="A3321" s="417"/>
      <c r="B3321" s="417" t="s">
        <v>9507</v>
      </c>
      <c r="C3321" s="441" t="s">
        <v>9508</v>
      </c>
      <c r="D3321" s="549">
        <v>6.62</v>
      </c>
      <c r="E3321" s="418" t="s">
        <v>1457</v>
      </c>
      <c r="F3321" s="421" t="s">
        <v>1457</v>
      </c>
      <c r="G3321" s="435">
        <f t="shared" si="183"/>
        <v>2.6480000000000001</v>
      </c>
      <c r="H3321" s="442"/>
      <c r="I3321" s="435">
        <f t="shared" si="181"/>
        <v>2.6480000000000001</v>
      </c>
      <c r="J3321" s="346"/>
      <c r="K3321" s="11"/>
      <c r="L3321" s="11"/>
    </row>
    <row r="3322" spans="1:12" s="27" customFormat="1" ht="15" customHeight="1" x14ac:dyDescent="0.3">
      <c r="A3322" s="417"/>
      <c r="B3322" s="417" t="s">
        <v>7222</v>
      </c>
      <c r="C3322" s="441" t="s">
        <v>7223</v>
      </c>
      <c r="D3322" s="549">
        <v>8.82</v>
      </c>
      <c r="E3322" s="418" t="s">
        <v>1457</v>
      </c>
      <c r="F3322" s="419" t="s">
        <v>1457</v>
      </c>
      <c r="G3322" s="435">
        <f t="shared" si="183"/>
        <v>3.5280000000000005</v>
      </c>
      <c r="H3322" s="442"/>
      <c r="I3322" s="435">
        <f t="shared" si="181"/>
        <v>3.5280000000000005</v>
      </c>
      <c r="J3322"/>
      <c r="K3322" s="11"/>
      <c r="L3322" s="11"/>
    </row>
    <row r="3323" spans="1:12" s="27" customFormat="1" ht="15" customHeight="1" x14ac:dyDescent="0.25">
      <c r="A3323" s="417"/>
      <c r="B3323" s="417" t="s">
        <v>9509</v>
      </c>
      <c r="C3323" s="441" t="s">
        <v>9510</v>
      </c>
      <c r="D3323" s="549">
        <v>9.98</v>
      </c>
      <c r="E3323" s="418" t="s">
        <v>1457</v>
      </c>
      <c r="F3323" s="421" t="s">
        <v>1457</v>
      </c>
      <c r="G3323" s="435">
        <f t="shared" si="183"/>
        <v>3.9920000000000004</v>
      </c>
      <c r="H3323" s="442"/>
      <c r="I3323" s="435">
        <f t="shared" si="181"/>
        <v>3.9920000000000004</v>
      </c>
      <c r="J3323" s="346"/>
      <c r="K3323" s="11"/>
      <c r="L3323" s="11"/>
    </row>
    <row r="3324" spans="1:12" s="27" customFormat="1" ht="15" customHeight="1" x14ac:dyDescent="0.3">
      <c r="A3324" s="417"/>
      <c r="B3324" s="417" t="s">
        <v>7224</v>
      </c>
      <c r="C3324" s="441" t="s">
        <v>7225</v>
      </c>
      <c r="D3324" s="549">
        <v>13.65</v>
      </c>
      <c r="E3324" s="418" t="s">
        <v>1457</v>
      </c>
      <c r="F3324" s="419" t="s">
        <v>1457</v>
      </c>
      <c r="G3324" s="435">
        <f t="shared" si="183"/>
        <v>5.4600000000000009</v>
      </c>
      <c r="H3324" s="442"/>
      <c r="I3324" s="435">
        <f t="shared" si="181"/>
        <v>5.4600000000000009</v>
      </c>
      <c r="J3324"/>
      <c r="K3324" s="11"/>
      <c r="L3324" s="11"/>
    </row>
    <row r="3325" spans="1:12" s="27" customFormat="1" ht="15" customHeight="1" x14ac:dyDescent="0.25">
      <c r="A3325" s="417"/>
      <c r="B3325" s="417" t="s">
        <v>9511</v>
      </c>
      <c r="C3325" s="441" t="s">
        <v>9512</v>
      </c>
      <c r="D3325" s="549">
        <v>3.68</v>
      </c>
      <c r="E3325" s="418" t="s">
        <v>1457</v>
      </c>
      <c r="F3325" s="421" t="s">
        <v>1457</v>
      </c>
      <c r="G3325" s="435">
        <f t="shared" si="183"/>
        <v>1.4720000000000002</v>
      </c>
      <c r="H3325" s="442"/>
      <c r="I3325" s="435">
        <f t="shared" si="181"/>
        <v>1.4720000000000002</v>
      </c>
      <c r="J3325" s="346"/>
      <c r="K3325" s="11"/>
      <c r="L3325" s="11"/>
    </row>
    <row r="3326" spans="1:12" s="27" customFormat="1" ht="15" customHeight="1" x14ac:dyDescent="0.25">
      <c r="A3326" s="417"/>
      <c r="B3326" s="417" t="s">
        <v>9513</v>
      </c>
      <c r="C3326" s="441" t="s">
        <v>9514</v>
      </c>
      <c r="D3326" s="549">
        <v>3.68</v>
      </c>
      <c r="E3326" s="418" t="s">
        <v>1457</v>
      </c>
      <c r="F3326" s="421" t="s">
        <v>1457</v>
      </c>
      <c r="G3326" s="435">
        <f t="shared" si="183"/>
        <v>1.4720000000000002</v>
      </c>
      <c r="H3326" s="442"/>
      <c r="I3326" s="435">
        <f t="shared" si="181"/>
        <v>1.4720000000000002</v>
      </c>
      <c r="J3326" s="346"/>
      <c r="K3326" s="11"/>
      <c r="L3326" s="11"/>
    </row>
    <row r="3327" spans="1:12" s="27" customFormat="1" ht="15" customHeight="1" x14ac:dyDescent="0.25">
      <c r="A3327" s="417"/>
      <c r="B3327" s="417" t="s">
        <v>9515</v>
      </c>
      <c r="C3327" s="441" t="s">
        <v>9516</v>
      </c>
      <c r="D3327" s="549">
        <v>3.68</v>
      </c>
      <c r="E3327" s="418" t="s">
        <v>1457</v>
      </c>
      <c r="F3327" s="421" t="s">
        <v>1457</v>
      </c>
      <c r="G3327" s="435">
        <f t="shared" si="183"/>
        <v>1.4720000000000002</v>
      </c>
      <c r="H3327" s="442"/>
      <c r="I3327" s="435">
        <f t="shared" si="181"/>
        <v>1.4720000000000002</v>
      </c>
      <c r="J3327" s="346"/>
      <c r="K3327" s="11"/>
      <c r="L3327" s="11"/>
    </row>
    <row r="3328" spans="1:12" s="27" customFormat="1" ht="15" customHeight="1" x14ac:dyDescent="0.25">
      <c r="A3328" s="423"/>
      <c r="B3328" s="449">
        <v>7479</v>
      </c>
      <c r="C3328" s="464" t="s">
        <v>9737</v>
      </c>
      <c r="D3328" s="549">
        <v>2.52</v>
      </c>
      <c r="E3328" s="418" t="s">
        <v>1457</v>
      </c>
      <c r="F3328" s="419" t="s">
        <v>1457</v>
      </c>
      <c r="G3328" s="435">
        <f t="shared" si="183"/>
        <v>1.008</v>
      </c>
      <c r="H3328" s="442"/>
      <c r="I3328" s="435">
        <f t="shared" si="181"/>
        <v>1.008</v>
      </c>
      <c r="K3328" s="11"/>
      <c r="L3328" s="11"/>
    </row>
    <row r="3329" spans="1:12" s="27" customFormat="1" ht="15" customHeight="1" x14ac:dyDescent="0.25">
      <c r="A3329" s="423"/>
      <c r="B3329" s="449">
        <v>7480</v>
      </c>
      <c r="C3329" s="464" t="s">
        <v>9738</v>
      </c>
      <c r="D3329" s="549">
        <v>2.52</v>
      </c>
      <c r="E3329" s="418" t="s">
        <v>1457</v>
      </c>
      <c r="F3329" s="419" t="s">
        <v>1457</v>
      </c>
      <c r="G3329" s="435">
        <f t="shared" si="183"/>
        <v>1.008</v>
      </c>
      <c r="H3329" s="442"/>
      <c r="I3329" s="435">
        <f t="shared" si="181"/>
        <v>1.008</v>
      </c>
      <c r="K3329" s="11"/>
      <c r="L3329" s="11"/>
    </row>
    <row r="3330" spans="1:12" s="27" customFormat="1" ht="15" customHeight="1" x14ac:dyDescent="0.25">
      <c r="A3330" s="423"/>
      <c r="B3330" s="449">
        <v>7481</v>
      </c>
      <c r="C3330" s="464" t="s">
        <v>9739</v>
      </c>
      <c r="D3330" s="549">
        <v>2.52</v>
      </c>
      <c r="E3330" s="418" t="s">
        <v>1457</v>
      </c>
      <c r="F3330" s="419" t="s">
        <v>1457</v>
      </c>
      <c r="G3330" s="435">
        <f t="shared" si="183"/>
        <v>1.008</v>
      </c>
      <c r="H3330" s="442"/>
      <c r="I3330" s="435">
        <f t="shared" ref="I3330:I3393" si="184">SUM(G3330*H3330)+G3330</f>
        <v>1.008</v>
      </c>
      <c r="K3330" s="11"/>
      <c r="L3330" s="11"/>
    </row>
    <row r="3331" spans="1:12" s="27" customFormat="1" ht="15" customHeight="1" x14ac:dyDescent="0.25">
      <c r="A3331" s="441"/>
      <c r="B3331" s="445">
        <v>7482</v>
      </c>
      <c r="C3331" s="441" t="s">
        <v>6996</v>
      </c>
      <c r="D3331" s="549">
        <v>3.57</v>
      </c>
      <c r="E3331" s="418" t="s">
        <v>1457</v>
      </c>
      <c r="F3331" s="419" t="s">
        <v>1457</v>
      </c>
      <c r="G3331" s="435">
        <f t="shared" si="183"/>
        <v>1.4279999999999999</v>
      </c>
      <c r="H3331" s="442"/>
      <c r="I3331" s="435">
        <f t="shared" si="184"/>
        <v>1.4279999999999999</v>
      </c>
      <c r="J3331" s="387"/>
      <c r="K3331" s="11"/>
      <c r="L3331" s="11"/>
    </row>
    <row r="3332" spans="1:12" s="27" customFormat="1" ht="15" customHeight="1" x14ac:dyDescent="0.25">
      <c r="A3332" s="417"/>
      <c r="B3332" s="417" t="s">
        <v>9517</v>
      </c>
      <c r="C3332" s="441" t="s">
        <v>9518</v>
      </c>
      <c r="D3332" s="549">
        <v>3.57</v>
      </c>
      <c r="E3332" s="418" t="s">
        <v>1457</v>
      </c>
      <c r="F3332" s="421" t="s">
        <v>1457</v>
      </c>
      <c r="G3332" s="435">
        <f t="shared" si="183"/>
        <v>1.4279999999999999</v>
      </c>
      <c r="H3332" s="442"/>
      <c r="I3332" s="435">
        <f t="shared" si="184"/>
        <v>1.4279999999999999</v>
      </c>
      <c r="J3332" s="346"/>
      <c r="K3332" s="11"/>
      <c r="L3332" s="11"/>
    </row>
    <row r="3333" spans="1:12" s="27" customFormat="1" ht="15" customHeight="1" x14ac:dyDescent="0.25">
      <c r="A3333" s="441"/>
      <c r="B3333" s="445">
        <v>7484</v>
      </c>
      <c r="C3333" s="441" t="s">
        <v>6997</v>
      </c>
      <c r="D3333" s="549">
        <v>3.57</v>
      </c>
      <c r="E3333" s="418" t="s">
        <v>1457</v>
      </c>
      <c r="F3333" s="419" t="s">
        <v>1457</v>
      </c>
      <c r="G3333" s="435">
        <f t="shared" si="183"/>
        <v>1.4279999999999999</v>
      </c>
      <c r="H3333" s="442"/>
      <c r="I3333" s="435">
        <f t="shared" si="184"/>
        <v>1.4279999999999999</v>
      </c>
      <c r="J3333" s="387"/>
      <c r="K3333" s="11"/>
      <c r="L3333" s="11"/>
    </row>
    <row r="3334" spans="1:12" s="27" customFormat="1" ht="15" customHeight="1" x14ac:dyDescent="0.25">
      <c r="A3334" s="417"/>
      <c r="B3334" s="417" t="s">
        <v>9519</v>
      </c>
      <c r="C3334" s="441" t="s">
        <v>9520</v>
      </c>
      <c r="D3334" s="549">
        <v>5.15</v>
      </c>
      <c r="E3334" s="418" t="s">
        <v>1457</v>
      </c>
      <c r="F3334" s="421" t="s">
        <v>1457</v>
      </c>
      <c r="G3334" s="435">
        <f t="shared" si="183"/>
        <v>2.06</v>
      </c>
      <c r="H3334" s="442"/>
      <c r="I3334" s="435">
        <f t="shared" si="184"/>
        <v>2.06</v>
      </c>
      <c r="J3334" s="346"/>
      <c r="K3334" s="11"/>
      <c r="L3334" s="11"/>
    </row>
    <row r="3335" spans="1:12" s="27" customFormat="1" ht="15" customHeight="1" x14ac:dyDescent="0.25">
      <c r="A3335" s="417"/>
      <c r="B3335" s="417" t="s">
        <v>9521</v>
      </c>
      <c r="C3335" s="441" t="s">
        <v>9522</v>
      </c>
      <c r="D3335" s="549">
        <v>5.15</v>
      </c>
      <c r="E3335" s="418" t="s">
        <v>1457</v>
      </c>
      <c r="F3335" s="421" t="s">
        <v>1457</v>
      </c>
      <c r="G3335" s="435">
        <f t="shared" si="183"/>
        <v>2.06</v>
      </c>
      <c r="H3335" s="442"/>
      <c r="I3335" s="435">
        <f t="shared" si="184"/>
        <v>2.06</v>
      </c>
      <c r="J3335" s="346"/>
      <c r="K3335" s="11"/>
      <c r="L3335" s="11"/>
    </row>
    <row r="3336" spans="1:12" s="27" customFormat="1" ht="15" customHeight="1" x14ac:dyDescent="0.25">
      <c r="A3336" s="417"/>
      <c r="B3336" s="417" t="s">
        <v>9523</v>
      </c>
      <c r="C3336" s="441" t="s">
        <v>9524</v>
      </c>
      <c r="D3336" s="549">
        <v>5.15</v>
      </c>
      <c r="E3336" s="418" t="s">
        <v>1457</v>
      </c>
      <c r="F3336" s="421" t="s">
        <v>1457</v>
      </c>
      <c r="G3336" s="435">
        <f t="shared" si="183"/>
        <v>2.06</v>
      </c>
      <c r="H3336" s="442"/>
      <c r="I3336" s="435">
        <f t="shared" si="184"/>
        <v>2.06</v>
      </c>
      <c r="J3336" s="346"/>
      <c r="K3336" s="11"/>
      <c r="L3336" s="11"/>
    </row>
    <row r="3337" spans="1:12" s="27" customFormat="1" ht="15" customHeight="1" x14ac:dyDescent="0.25">
      <c r="A3337" s="441"/>
      <c r="B3337" s="445">
        <v>7488</v>
      </c>
      <c r="C3337" s="441" t="s">
        <v>6969</v>
      </c>
      <c r="D3337" s="549">
        <v>2.63</v>
      </c>
      <c r="E3337" s="418" t="s">
        <v>1457</v>
      </c>
      <c r="F3337" s="419" t="s">
        <v>1457</v>
      </c>
      <c r="G3337" s="435">
        <f t="shared" si="183"/>
        <v>1.052</v>
      </c>
      <c r="H3337" s="442"/>
      <c r="I3337" s="435">
        <f t="shared" si="184"/>
        <v>1.052</v>
      </c>
      <c r="K3337" s="11"/>
      <c r="L3337" s="11"/>
    </row>
    <row r="3338" spans="1:12" s="27" customFormat="1" ht="15" customHeight="1" x14ac:dyDescent="0.25">
      <c r="A3338" s="441"/>
      <c r="B3338" s="445">
        <v>7489</v>
      </c>
      <c r="C3338" s="441" t="s">
        <v>6886</v>
      </c>
      <c r="D3338" s="549">
        <v>2.63</v>
      </c>
      <c r="E3338" s="418" t="s">
        <v>1457</v>
      </c>
      <c r="F3338" s="419" t="s">
        <v>1457</v>
      </c>
      <c r="G3338" s="435">
        <f t="shared" si="183"/>
        <v>1.052</v>
      </c>
      <c r="H3338" s="442"/>
      <c r="I3338" s="435">
        <f t="shared" si="184"/>
        <v>1.052</v>
      </c>
      <c r="K3338" s="11"/>
      <c r="L3338" s="11"/>
    </row>
    <row r="3339" spans="1:12" s="27" customFormat="1" ht="15" customHeight="1" x14ac:dyDescent="0.25">
      <c r="A3339" s="423"/>
      <c r="B3339" s="449">
        <v>7490</v>
      </c>
      <c r="C3339" s="464" t="s">
        <v>2391</v>
      </c>
      <c r="D3339" s="549">
        <v>2.63</v>
      </c>
      <c r="E3339" s="418" t="s">
        <v>1457</v>
      </c>
      <c r="F3339" s="419" t="s">
        <v>1457</v>
      </c>
      <c r="G3339" s="435">
        <f t="shared" si="183"/>
        <v>1.052</v>
      </c>
      <c r="H3339" s="442"/>
      <c r="I3339" s="435">
        <f t="shared" si="184"/>
        <v>1.052</v>
      </c>
      <c r="K3339" s="11"/>
      <c r="L3339" s="11"/>
    </row>
    <row r="3340" spans="1:12" s="27" customFormat="1" ht="15" customHeight="1" x14ac:dyDescent="0.25">
      <c r="A3340" s="441"/>
      <c r="B3340" s="445">
        <v>7491</v>
      </c>
      <c r="C3340" s="441" t="s">
        <v>6887</v>
      </c>
      <c r="D3340" s="549">
        <v>2.63</v>
      </c>
      <c r="E3340" s="418" t="s">
        <v>1457</v>
      </c>
      <c r="F3340" s="419" t="s">
        <v>1457</v>
      </c>
      <c r="G3340" s="435">
        <f t="shared" si="183"/>
        <v>1.052</v>
      </c>
      <c r="H3340" s="442"/>
      <c r="I3340" s="435">
        <f t="shared" si="184"/>
        <v>1.052</v>
      </c>
      <c r="K3340" s="11"/>
      <c r="L3340" s="11"/>
    </row>
    <row r="3341" spans="1:12" s="27" customFormat="1" ht="15" customHeight="1" x14ac:dyDescent="0.25">
      <c r="A3341" s="441"/>
      <c r="B3341" s="445">
        <v>7492</v>
      </c>
      <c r="C3341" s="441" t="s">
        <v>6888</v>
      </c>
      <c r="D3341" s="549">
        <v>2.63</v>
      </c>
      <c r="E3341" s="418" t="s">
        <v>1457</v>
      </c>
      <c r="F3341" s="419" t="s">
        <v>1457</v>
      </c>
      <c r="G3341" s="435">
        <f t="shared" si="183"/>
        <v>1.052</v>
      </c>
      <c r="H3341" s="442"/>
      <c r="I3341" s="435">
        <f t="shared" si="184"/>
        <v>1.052</v>
      </c>
      <c r="K3341" s="11"/>
      <c r="L3341" s="11"/>
    </row>
    <row r="3342" spans="1:12" s="27" customFormat="1" ht="15" customHeight="1" x14ac:dyDescent="0.3">
      <c r="A3342" s="417"/>
      <c r="B3342" s="417" t="s">
        <v>7215</v>
      </c>
      <c r="C3342" s="441" t="s">
        <v>6970</v>
      </c>
      <c r="D3342" s="549">
        <v>2.63</v>
      </c>
      <c r="E3342" s="418" t="s">
        <v>1457</v>
      </c>
      <c r="F3342" s="419" t="s">
        <v>1457</v>
      </c>
      <c r="G3342" s="435">
        <f t="shared" si="183"/>
        <v>1.052</v>
      </c>
      <c r="H3342" s="442"/>
      <c r="I3342" s="435">
        <f t="shared" si="184"/>
        <v>1.052</v>
      </c>
      <c r="J3342"/>
      <c r="K3342" s="11"/>
      <c r="L3342" s="11"/>
    </row>
    <row r="3343" spans="1:12" s="27" customFormat="1" ht="15" customHeight="1" x14ac:dyDescent="0.25">
      <c r="A3343" s="441"/>
      <c r="B3343" s="445">
        <v>7494</v>
      </c>
      <c r="C3343" s="441" t="s">
        <v>6889</v>
      </c>
      <c r="D3343" s="549">
        <v>2.63</v>
      </c>
      <c r="E3343" s="418" t="s">
        <v>1457</v>
      </c>
      <c r="F3343" s="419" t="s">
        <v>1457</v>
      </c>
      <c r="G3343" s="435">
        <f t="shared" si="183"/>
        <v>1.052</v>
      </c>
      <c r="H3343" s="442"/>
      <c r="I3343" s="435">
        <f t="shared" si="184"/>
        <v>1.052</v>
      </c>
      <c r="K3343" s="11"/>
      <c r="L3343" s="11"/>
    </row>
    <row r="3344" spans="1:12" s="27" customFormat="1" ht="15" customHeight="1" x14ac:dyDescent="0.25">
      <c r="A3344" s="441"/>
      <c r="B3344" s="445">
        <v>7495</v>
      </c>
      <c r="C3344" s="441" t="s">
        <v>6890</v>
      </c>
      <c r="D3344" s="549">
        <v>2.63</v>
      </c>
      <c r="E3344" s="418" t="s">
        <v>1457</v>
      </c>
      <c r="F3344" s="419" t="s">
        <v>1457</v>
      </c>
      <c r="G3344" s="435">
        <f t="shared" ref="G3344:G3375" si="185">SUM(D3344)*0.4</f>
        <v>1.052</v>
      </c>
      <c r="H3344" s="442"/>
      <c r="I3344" s="435">
        <f t="shared" si="184"/>
        <v>1.052</v>
      </c>
      <c r="K3344" s="11"/>
      <c r="L3344" s="11"/>
    </row>
    <row r="3345" spans="1:12" s="27" customFormat="1" ht="15" customHeight="1" x14ac:dyDescent="0.25">
      <c r="A3345" s="417"/>
      <c r="B3345" s="449">
        <v>7496</v>
      </c>
      <c r="C3345" s="464" t="s">
        <v>2566</v>
      </c>
      <c r="D3345" s="549">
        <v>2.63</v>
      </c>
      <c r="E3345" s="418" t="s">
        <v>1457</v>
      </c>
      <c r="F3345" s="419" t="s">
        <v>1457</v>
      </c>
      <c r="G3345" s="435">
        <f t="shared" si="185"/>
        <v>1.052</v>
      </c>
      <c r="H3345" s="442"/>
      <c r="I3345" s="435">
        <f t="shared" si="184"/>
        <v>1.052</v>
      </c>
      <c r="K3345" s="11"/>
      <c r="L3345" s="11"/>
    </row>
    <row r="3346" spans="1:12" s="27" customFormat="1" ht="15" customHeight="1" x14ac:dyDescent="0.25">
      <c r="A3346" s="417"/>
      <c r="B3346" s="417" t="s">
        <v>9525</v>
      </c>
      <c r="C3346" s="441" t="s">
        <v>9526</v>
      </c>
      <c r="D3346" s="549">
        <v>2.73</v>
      </c>
      <c r="E3346" s="418" t="s">
        <v>1457</v>
      </c>
      <c r="F3346" s="421" t="s">
        <v>1457</v>
      </c>
      <c r="G3346" s="435">
        <f t="shared" si="185"/>
        <v>1.0920000000000001</v>
      </c>
      <c r="H3346" s="442"/>
      <c r="I3346" s="435">
        <f t="shared" si="184"/>
        <v>1.0920000000000001</v>
      </c>
      <c r="J3346" s="346"/>
      <c r="K3346" s="11"/>
      <c r="L3346" s="11"/>
    </row>
    <row r="3347" spans="1:12" s="27" customFormat="1" ht="15" customHeight="1" x14ac:dyDescent="0.25">
      <c r="A3347" s="423"/>
      <c r="B3347" s="449">
        <v>7498</v>
      </c>
      <c r="C3347" s="464" t="s">
        <v>2565</v>
      </c>
      <c r="D3347" s="549">
        <v>2.8665000000000003</v>
      </c>
      <c r="E3347" s="418" t="s">
        <v>1457</v>
      </c>
      <c r="F3347" s="419" t="s">
        <v>1457</v>
      </c>
      <c r="G3347" s="435">
        <f t="shared" si="185"/>
        <v>1.1466000000000001</v>
      </c>
      <c r="H3347" s="442"/>
      <c r="I3347" s="435">
        <f t="shared" si="184"/>
        <v>1.1466000000000001</v>
      </c>
      <c r="K3347" s="11"/>
      <c r="L3347" s="11"/>
    </row>
    <row r="3348" spans="1:12" s="27" customFormat="1" ht="15" customHeight="1" x14ac:dyDescent="0.25">
      <c r="A3348" s="417"/>
      <c r="B3348" s="417" t="s">
        <v>9527</v>
      </c>
      <c r="C3348" s="441" t="s">
        <v>9528</v>
      </c>
      <c r="D3348" s="549">
        <v>2.73</v>
      </c>
      <c r="E3348" s="418" t="s">
        <v>1457</v>
      </c>
      <c r="F3348" s="421" t="s">
        <v>1457</v>
      </c>
      <c r="G3348" s="435">
        <f t="shared" si="185"/>
        <v>1.0920000000000001</v>
      </c>
      <c r="H3348" s="442"/>
      <c r="I3348" s="435">
        <f t="shared" si="184"/>
        <v>1.0920000000000001</v>
      </c>
      <c r="J3348" s="346"/>
      <c r="K3348" s="11"/>
      <c r="L3348" s="11"/>
    </row>
    <row r="3349" spans="1:12" s="27" customFormat="1" ht="15" customHeight="1" x14ac:dyDescent="0.25">
      <c r="A3349" s="423"/>
      <c r="B3349" s="449">
        <v>7500</v>
      </c>
      <c r="C3349" s="465" t="s">
        <v>663</v>
      </c>
      <c r="D3349" s="556">
        <v>23.415000000000003</v>
      </c>
      <c r="E3349" s="418" t="s">
        <v>1457</v>
      </c>
      <c r="F3349" s="419" t="s">
        <v>1457</v>
      </c>
      <c r="G3349" s="435">
        <f t="shared" si="185"/>
        <v>9.3660000000000014</v>
      </c>
      <c r="H3349" s="442"/>
      <c r="I3349" s="435">
        <f t="shared" si="184"/>
        <v>9.3660000000000014</v>
      </c>
      <c r="K3349" s="11"/>
      <c r="L3349" s="11"/>
    </row>
    <row r="3350" spans="1:12" s="27" customFormat="1" ht="15" customHeight="1" x14ac:dyDescent="0.25">
      <c r="A3350" s="423"/>
      <c r="B3350" s="449">
        <v>7501</v>
      </c>
      <c r="C3350" s="465" t="s">
        <v>664</v>
      </c>
      <c r="D3350" s="556">
        <v>18.1755</v>
      </c>
      <c r="E3350" s="418" t="s">
        <v>1457</v>
      </c>
      <c r="F3350" s="419" t="s">
        <v>1457</v>
      </c>
      <c r="G3350" s="435">
        <f t="shared" si="185"/>
        <v>7.2702</v>
      </c>
      <c r="H3350" s="442"/>
      <c r="I3350" s="435">
        <f t="shared" si="184"/>
        <v>7.2702</v>
      </c>
      <c r="K3350" s="11"/>
      <c r="L3350" s="11"/>
    </row>
    <row r="3351" spans="1:12" s="27" customFormat="1" ht="15" customHeight="1" x14ac:dyDescent="0.25">
      <c r="A3351" s="423"/>
      <c r="B3351" s="449">
        <v>7502</v>
      </c>
      <c r="C3351" s="465" t="s">
        <v>666</v>
      </c>
      <c r="D3351" s="556">
        <v>41.454000000000001</v>
      </c>
      <c r="E3351" s="418" t="s">
        <v>1457</v>
      </c>
      <c r="F3351" s="419" t="s">
        <v>1457</v>
      </c>
      <c r="G3351" s="435">
        <f t="shared" si="185"/>
        <v>16.581600000000002</v>
      </c>
      <c r="H3351" s="442"/>
      <c r="I3351" s="435">
        <f t="shared" si="184"/>
        <v>16.581600000000002</v>
      </c>
      <c r="K3351" s="11"/>
      <c r="L3351" s="11"/>
    </row>
    <row r="3352" spans="1:12" s="27" customFormat="1" ht="15" customHeight="1" x14ac:dyDescent="0.25">
      <c r="A3352" s="423"/>
      <c r="B3352" s="449">
        <v>7503</v>
      </c>
      <c r="C3352" s="465" t="s">
        <v>665</v>
      </c>
      <c r="D3352" s="556">
        <v>45.338999999999999</v>
      </c>
      <c r="E3352" s="418" t="s">
        <v>1457</v>
      </c>
      <c r="F3352" s="419" t="s">
        <v>1457</v>
      </c>
      <c r="G3352" s="435">
        <f t="shared" si="185"/>
        <v>18.1356</v>
      </c>
      <c r="H3352" s="442"/>
      <c r="I3352" s="435">
        <f t="shared" si="184"/>
        <v>18.1356</v>
      </c>
      <c r="K3352" s="11"/>
      <c r="L3352" s="11"/>
    </row>
    <row r="3353" spans="1:12" s="27" customFormat="1" ht="15" customHeight="1" x14ac:dyDescent="0.25">
      <c r="A3353" s="423"/>
      <c r="B3353" s="449">
        <v>7504</v>
      </c>
      <c r="C3353" s="465" t="s">
        <v>650</v>
      </c>
      <c r="D3353" s="556">
        <v>25.011000000000003</v>
      </c>
      <c r="E3353" s="418" t="s">
        <v>1457</v>
      </c>
      <c r="F3353" s="419" t="s">
        <v>1457</v>
      </c>
      <c r="G3353" s="435">
        <f t="shared" si="185"/>
        <v>10.004400000000002</v>
      </c>
      <c r="H3353" s="442"/>
      <c r="I3353" s="435">
        <f t="shared" si="184"/>
        <v>10.004400000000002</v>
      </c>
      <c r="K3353" s="11"/>
      <c r="L3353" s="11"/>
    </row>
    <row r="3354" spans="1:12" s="27" customFormat="1" ht="15" customHeight="1" x14ac:dyDescent="0.25">
      <c r="A3354" s="423"/>
      <c r="B3354" s="449">
        <v>7505</v>
      </c>
      <c r="C3354" s="465" t="s">
        <v>651</v>
      </c>
      <c r="D3354" s="556">
        <v>19.929000000000002</v>
      </c>
      <c r="E3354" s="418" t="s">
        <v>1457</v>
      </c>
      <c r="F3354" s="419" t="s">
        <v>1457</v>
      </c>
      <c r="G3354" s="435">
        <f t="shared" si="185"/>
        <v>7.9716000000000014</v>
      </c>
      <c r="H3354" s="442"/>
      <c r="I3354" s="435">
        <f t="shared" si="184"/>
        <v>7.9716000000000014</v>
      </c>
      <c r="K3354" s="11"/>
      <c r="L3354" s="11"/>
    </row>
    <row r="3355" spans="1:12" s="27" customFormat="1" ht="15" customHeight="1" x14ac:dyDescent="0.25">
      <c r="A3355" s="423"/>
      <c r="B3355" s="449">
        <v>7506</v>
      </c>
      <c r="C3355" s="465" t="s">
        <v>667</v>
      </c>
      <c r="D3355" s="556">
        <v>19.929000000000002</v>
      </c>
      <c r="E3355" s="418" t="s">
        <v>1457</v>
      </c>
      <c r="F3355" s="419" t="s">
        <v>1457</v>
      </c>
      <c r="G3355" s="435">
        <f t="shared" si="185"/>
        <v>7.9716000000000014</v>
      </c>
      <c r="H3355" s="442"/>
      <c r="I3355" s="435">
        <f t="shared" si="184"/>
        <v>7.9716000000000014</v>
      </c>
      <c r="K3355" s="11"/>
      <c r="L3355" s="11"/>
    </row>
    <row r="3356" spans="1:12" s="27" customFormat="1" ht="15" customHeight="1" x14ac:dyDescent="0.25">
      <c r="A3356" s="423"/>
      <c r="B3356" s="449">
        <v>7507</v>
      </c>
      <c r="C3356" s="465" t="s">
        <v>668</v>
      </c>
      <c r="D3356" s="556">
        <v>25.011000000000003</v>
      </c>
      <c r="E3356" s="418" t="s">
        <v>1457</v>
      </c>
      <c r="F3356" s="419" t="s">
        <v>1457</v>
      </c>
      <c r="G3356" s="435">
        <f t="shared" si="185"/>
        <v>10.004400000000002</v>
      </c>
      <c r="H3356" s="442"/>
      <c r="I3356" s="435">
        <f t="shared" si="184"/>
        <v>10.004400000000002</v>
      </c>
      <c r="K3356" s="11"/>
      <c r="L3356" s="11"/>
    </row>
    <row r="3357" spans="1:12" s="27" customFormat="1" ht="15" customHeight="1" x14ac:dyDescent="0.25">
      <c r="A3357" s="423"/>
      <c r="B3357" s="449">
        <v>7508</v>
      </c>
      <c r="C3357" s="465" t="s">
        <v>652</v>
      </c>
      <c r="D3357" s="556">
        <v>16.841999999999999</v>
      </c>
      <c r="E3357" s="418" t="s">
        <v>1457</v>
      </c>
      <c r="F3357" s="419" t="s">
        <v>1457</v>
      </c>
      <c r="G3357" s="435">
        <f t="shared" si="185"/>
        <v>6.7367999999999997</v>
      </c>
      <c r="H3357" s="442"/>
      <c r="I3357" s="435">
        <f t="shared" si="184"/>
        <v>6.7367999999999997</v>
      </c>
      <c r="K3357" s="11"/>
      <c r="L3357" s="11"/>
    </row>
    <row r="3358" spans="1:12" s="27" customFormat="1" ht="15" customHeight="1" x14ac:dyDescent="0.25">
      <c r="A3358" s="423"/>
      <c r="B3358" s="449">
        <v>7509</v>
      </c>
      <c r="C3358" s="465" t="s">
        <v>653</v>
      </c>
      <c r="D3358" s="556">
        <v>23.94</v>
      </c>
      <c r="E3358" s="418" t="s">
        <v>1457</v>
      </c>
      <c r="F3358" s="419" t="s">
        <v>1457</v>
      </c>
      <c r="G3358" s="435">
        <f t="shared" si="185"/>
        <v>9.5760000000000005</v>
      </c>
      <c r="H3358" s="442"/>
      <c r="I3358" s="435">
        <f t="shared" si="184"/>
        <v>9.5760000000000005</v>
      </c>
      <c r="K3358" s="11"/>
      <c r="L3358" s="11"/>
    </row>
    <row r="3359" spans="1:12" s="27" customFormat="1" ht="15" customHeight="1" x14ac:dyDescent="0.25">
      <c r="A3359" s="423"/>
      <c r="B3359" s="449">
        <v>7510</v>
      </c>
      <c r="C3359" s="465" t="s">
        <v>654</v>
      </c>
      <c r="D3359" s="556">
        <v>16.841999999999999</v>
      </c>
      <c r="E3359" s="418" t="s">
        <v>1457</v>
      </c>
      <c r="F3359" s="419" t="s">
        <v>1457</v>
      </c>
      <c r="G3359" s="435">
        <f t="shared" si="185"/>
        <v>6.7367999999999997</v>
      </c>
      <c r="H3359" s="442"/>
      <c r="I3359" s="435">
        <f t="shared" si="184"/>
        <v>6.7367999999999997</v>
      </c>
      <c r="K3359" s="11"/>
      <c r="L3359" s="11"/>
    </row>
    <row r="3360" spans="1:12" s="27" customFormat="1" ht="15" customHeight="1" x14ac:dyDescent="0.25">
      <c r="A3360" s="423"/>
      <c r="B3360" s="449">
        <v>7511</v>
      </c>
      <c r="C3360" s="465" t="s">
        <v>655</v>
      </c>
      <c r="D3360" s="556">
        <v>23.94</v>
      </c>
      <c r="E3360" s="418" t="s">
        <v>1457</v>
      </c>
      <c r="F3360" s="419" t="s">
        <v>1457</v>
      </c>
      <c r="G3360" s="435">
        <f t="shared" si="185"/>
        <v>9.5760000000000005</v>
      </c>
      <c r="H3360" s="442"/>
      <c r="I3360" s="435">
        <f t="shared" si="184"/>
        <v>9.5760000000000005</v>
      </c>
      <c r="K3360" s="11"/>
      <c r="L3360" s="11"/>
    </row>
    <row r="3361" spans="1:12" s="27" customFormat="1" ht="15" customHeight="1" x14ac:dyDescent="0.25">
      <c r="A3361" s="423"/>
      <c r="B3361" s="449">
        <v>7512</v>
      </c>
      <c r="C3361" s="465" t="s">
        <v>656</v>
      </c>
      <c r="D3361" s="556">
        <v>42.661500000000004</v>
      </c>
      <c r="E3361" s="418" t="s">
        <v>1457</v>
      </c>
      <c r="F3361" s="419" t="s">
        <v>1457</v>
      </c>
      <c r="G3361" s="435">
        <f t="shared" si="185"/>
        <v>17.064600000000002</v>
      </c>
      <c r="H3361" s="442"/>
      <c r="I3361" s="435">
        <f t="shared" si="184"/>
        <v>17.064600000000002</v>
      </c>
      <c r="K3361" s="11"/>
      <c r="L3361" s="11"/>
    </row>
    <row r="3362" spans="1:12" s="27" customFormat="1" ht="15" customHeight="1" x14ac:dyDescent="0.25">
      <c r="A3362" s="423"/>
      <c r="B3362" s="449">
        <v>7513</v>
      </c>
      <c r="C3362" s="465" t="s">
        <v>657</v>
      </c>
      <c r="D3362" s="556">
        <v>18.595500000000001</v>
      </c>
      <c r="E3362" s="418" t="s">
        <v>1457</v>
      </c>
      <c r="F3362" s="419" t="s">
        <v>1457</v>
      </c>
      <c r="G3362" s="435">
        <f t="shared" si="185"/>
        <v>7.438200000000001</v>
      </c>
      <c r="H3362" s="442"/>
      <c r="I3362" s="435">
        <f t="shared" si="184"/>
        <v>7.438200000000001</v>
      </c>
      <c r="K3362" s="11"/>
      <c r="L3362" s="11"/>
    </row>
    <row r="3363" spans="1:12" s="27" customFormat="1" ht="15" customHeight="1" x14ac:dyDescent="0.25">
      <c r="A3363" s="423"/>
      <c r="B3363" s="449">
        <v>7514</v>
      </c>
      <c r="C3363" s="465" t="s">
        <v>657</v>
      </c>
      <c r="D3363" s="556">
        <v>18.595500000000001</v>
      </c>
      <c r="E3363" s="418" t="s">
        <v>1457</v>
      </c>
      <c r="F3363" s="419" t="s">
        <v>1457</v>
      </c>
      <c r="G3363" s="435">
        <f t="shared" si="185"/>
        <v>7.438200000000001</v>
      </c>
      <c r="H3363" s="442"/>
      <c r="I3363" s="435">
        <f t="shared" si="184"/>
        <v>7.438200000000001</v>
      </c>
      <c r="K3363" s="11"/>
      <c r="L3363" s="11"/>
    </row>
    <row r="3364" spans="1:12" s="27" customFormat="1" ht="15" customHeight="1" x14ac:dyDescent="0.25">
      <c r="A3364" s="423"/>
      <c r="B3364" s="449">
        <v>7515</v>
      </c>
      <c r="C3364" s="465" t="s">
        <v>672</v>
      </c>
      <c r="D3364" s="556">
        <v>24.601500000000001</v>
      </c>
      <c r="E3364" s="418" t="s">
        <v>1457</v>
      </c>
      <c r="F3364" s="419" t="s">
        <v>1457</v>
      </c>
      <c r="G3364" s="435">
        <f t="shared" si="185"/>
        <v>9.840600000000002</v>
      </c>
      <c r="H3364" s="442"/>
      <c r="I3364" s="435">
        <f t="shared" si="184"/>
        <v>9.840600000000002</v>
      </c>
      <c r="K3364" s="11"/>
      <c r="L3364" s="11"/>
    </row>
    <row r="3365" spans="1:12" s="27" customFormat="1" ht="15" customHeight="1" x14ac:dyDescent="0.25">
      <c r="A3365" s="423"/>
      <c r="B3365" s="449">
        <v>7516</v>
      </c>
      <c r="C3365" s="465" t="s">
        <v>673</v>
      </c>
      <c r="D3365" s="556">
        <v>24.601500000000001</v>
      </c>
      <c r="E3365" s="418" t="s">
        <v>1457</v>
      </c>
      <c r="F3365" s="419" t="s">
        <v>1457</v>
      </c>
      <c r="G3365" s="435">
        <f t="shared" si="185"/>
        <v>9.840600000000002</v>
      </c>
      <c r="H3365" s="442"/>
      <c r="I3365" s="435">
        <f t="shared" si="184"/>
        <v>9.840600000000002</v>
      </c>
      <c r="K3365" s="11"/>
      <c r="L3365" s="11"/>
    </row>
    <row r="3366" spans="1:12" s="27" customFormat="1" ht="15" customHeight="1" x14ac:dyDescent="0.25">
      <c r="A3366" s="423"/>
      <c r="B3366" s="449">
        <v>7517</v>
      </c>
      <c r="C3366" s="465" t="s">
        <v>674</v>
      </c>
      <c r="D3366" s="556">
        <v>18.1755</v>
      </c>
      <c r="E3366" s="418" t="s">
        <v>1457</v>
      </c>
      <c r="F3366" s="419" t="s">
        <v>1457</v>
      </c>
      <c r="G3366" s="435">
        <f t="shared" si="185"/>
        <v>7.2702</v>
      </c>
      <c r="H3366" s="442"/>
      <c r="I3366" s="435">
        <f t="shared" si="184"/>
        <v>7.2702</v>
      </c>
      <c r="K3366" s="11"/>
      <c r="L3366" s="11"/>
    </row>
    <row r="3367" spans="1:12" s="27" customFormat="1" ht="15" customHeight="1" x14ac:dyDescent="0.25">
      <c r="A3367" s="423"/>
      <c r="B3367" s="449">
        <v>7518</v>
      </c>
      <c r="C3367" s="465" t="s">
        <v>675</v>
      </c>
      <c r="D3367" s="556">
        <v>29.294999999999998</v>
      </c>
      <c r="E3367" s="418" t="s">
        <v>1457</v>
      </c>
      <c r="F3367" s="419" t="s">
        <v>1457</v>
      </c>
      <c r="G3367" s="435">
        <f t="shared" si="185"/>
        <v>11.718</v>
      </c>
      <c r="H3367" s="442"/>
      <c r="I3367" s="435">
        <f t="shared" si="184"/>
        <v>11.718</v>
      </c>
      <c r="K3367" s="11"/>
      <c r="L3367" s="11"/>
    </row>
    <row r="3368" spans="1:12" s="27" customFormat="1" ht="15" customHeight="1" x14ac:dyDescent="0.25">
      <c r="A3368" s="423"/>
      <c r="B3368" s="449">
        <v>7519</v>
      </c>
      <c r="C3368" s="465" t="s">
        <v>597</v>
      </c>
      <c r="D3368" s="556">
        <v>29</v>
      </c>
      <c r="E3368" s="418" t="s">
        <v>1457</v>
      </c>
      <c r="F3368" s="419" t="s">
        <v>1457</v>
      </c>
      <c r="G3368" s="435">
        <f t="shared" si="185"/>
        <v>11.600000000000001</v>
      </c>
      <c r="H3368" s="442"/>
      <c r="I3368" s="435">
        <f t="shared" si="184"/>
        <v>11.600000000000001</v>
      </c>
      <c r="K3368" s="11"/>
      <c r="L3368" s="11"/>
    </row>
    <row r="3369" spans="1:12" s="27" customFormat="1" ht="15" customHeight="1" x14ac:dyDescent="0.25">
      <c r="A3369" s="423"/>
      <c r="B3369" s="449">
        <v>7520</v>
      </c>
      <c r="C3369" s="465" t="s">
        <v>598</v>
      </c>
      <c r="D3369" s="556">
        <v>29</v>
      </c>
      <c r="E3369" s="418" t="s">
        <v>1457</v>
      </c>
      <c r="F3369" s="419" t="s">
        <v>1457</v>
      </c>
      <c r="G3369" s="435">
        <f t="shared" si="185"/>
        <v>11.600000000000001</v>
      </c>
      <c r="H3369" s="442"/>
      <c r="I3369" s="435">
        <f t="shared" si="184"/>
        <v>11.600000000000001</v>
      </c>
      <c r="K3369" s="11"/>
      <c r="L3369" s="11"/>
    </row>
    <row r="3370" spans="1:12" s="27" customFormat="1" ht="15" customHeight="1" x14ac:dyDescent="0.25">
      <c r="A3370" s="423"/>
      <c r="B3370" s="449">
        <v>7521</v>
      </c>
      <c r="C3370" s="465" t="s">
        <v>599</v>
      </c>
      <c r="D3370" s="556">
        <v>33</v>
      </c>
      <c r="E3370" s="418" t="s">
        <v>1457</v>
      </c>
      <c r="F3370" s="419" t="s">
        <v>1457</v>
      </c>
      <c r="G3370" s="435">
        <f t="shared" si="185"/>
        <v>13.200000000000001</v>
      </c>
      <c r="H3370" s="442"/>
      <c r="I3370" s="435">
        <f t="shared" si="184"/>
        <v>13.200000000000001</v>
      </c>
      <c r="K3370" s="11"/>
      <c r="L3370" s="11"/>
    </row>
    <row r="3371" spans="1:12" s="27" customFormat="1" ht="15" customHeight="1" x14ac:dyDescent="0.25">
      <c r="A3371" s="423"/>
      <c r="B3371" s="449">
        <v>7522</v>
      </c>
      <c r="C3371" s="465" t="s">
        <v>600</v>
      </c>
      <c r="D3371" s="556">
        <v>33</v>
      </c>
      <c r="E3371" s="418" t="s">
        <v>1457</v>
      </c>
      <c r="F3371" s="419" t="s">
        <v>1457</v>
      </c>
      <c r="G3371" s="435">
        <f t="shared" si="185"/>
        <v>13.200000000000001</v>
      </c>
      <c r="H3371" s="442"/>
      <c r="I3371" s="435">
        <f t="shared" si="184"/>
        <v>13.200000000000001</v>
      </c>
      <c r="K3371" s="11"/>
      <c r="L3371" s="11"/>
    </row>
    <row r="3372" spans="1:12" s="27" customFormat="1" ht="15" customHeight="1" x14ac:dyDescent="0.25">
      <c r="A3372" s="423"/>
      <c r="B3372" s="449">
        <v>7523</v>
      </c>
      <c r="C3372" s="465" t="s">
        <v>631</v>
      </c>
      <c r="D3372" s="556">
        <v>56.164500000000004</v>
      </c>
      <c r="E3372" s="418" t="s">
        <v>1457</v>
      </c>
      <c r="F3372" s="419" t="s">
        <v>1457</v>
      </c>
      <c r="G3372" s="435">
        <f t="shared" si="185"/>
        <v>22.465800000000002</v>
      </c>
      <c r="H3372" s="442"/>
      <c r="I3372" s="435">
        <f t="shared" si="184"/>
        <v>22.465800000000002</v>
      </c>
      <c r="K3372" s="11"/>
      <c r="L3372" s="11"/>
    </row>
    <row r="3373" spans="1:12" s="27" customFormat="1" ht="15" customHeight="1" x14ac:dyDescent="0.3">
      <c r="A3373" s="417"/>
      <c r="B3373" s="417" t="s">
        <v>7423</v>
      </c>
      <c r="C3373" s="441" t="s">
        <v>1227</v>
      </c>
      <c r="D3373" s="549">
        <v>49.465499999999999</v>
      </c>
      <c r="E3373" s="418" t="s">
        <v>1457</v>
      </c>
      <c r="F3373" s="419" t="s">
        <v>1457</v>
      </c>
      <c r="G3373" s="435">
        <f t="shared" si="185"/>
        <v>19.786200000000001</v>
      </c>
      <c r="H3373" s="442"/>
      <c r="I3373" s="435">
        <f t="shared" si="184"/>
        <v>19.786200000000001</v>
      </c>
      <c r="J3373"/>
      <c r="K3373" s="11"/>
      <c r="L3373" s="11"/>
    </row>
    <row r="3374" spans="1:12" s="27" customFormat="1" ht="15" customHeight="1" x14ac:dyDescent="0.25">
      <c r="A3374" s="423"/>
      <c r="B3374" s="449">
        <v>7525</v>
      </c>
      <c r="C3374" s="464" t="s">
        <v>1226</v>
      </c>
      <c r="D3374" s="556">
        <v>49.465499999999999</v>
      </c>
      <c r="E3374" s="418" t="s">
        <v>1457</v>
      </c>
      <c r="F3374" s="419" t="s">
        <v>1457</v>
      </c>
      <c r="G3374" s="435">
        <f t="shared" si="185"/>
        <v>19.786200000000001</v>
      </c>
      <c r="H3374" s="442"/>
      <c r="I3374" s="435">
        <f t="shared" si="184"/>
        <v>19.786200000000001</v>
      </c>
      <c r="K3374" s="11"/>
      <c r="L3374" s="11"/>
    </row>
    <row r="3375" spans="1:12" s="27" customFormat="1" ht="15" customHeight="1" x14ac:dyDescent="0.25">
      <c r="A3375" s="423"/>
      <c r="B3375" s="449">
        <v>7526</v>
      </c>
      <c r="C3375" s="464" t="s">
        <v>1225</v>
      </c>
      <c r="D3375" s="556">
        <v>66.192000000000007</v>
      </c>
      <c r="E3375" s="418" t="s">
        <v>1457</v>
      </c>
      <c r="F3375" s="419" t="s">
        <v>1457</v>
      </c>
      <c r="G3375" s="435">
        <f t="shared" si="185"/>
        <v>26.476800000000004</v>
      </c>
      <c r="H3375" s="442"/>
      <c r="I3375" s="435">
        <f t="shared" si="184"/>
        <v>26.476800000000004</v>
      </c>
      <c r="K3375" s="11"/>
      <c r="L3375" s="11"/>
    </row>
    <row r="3376" spans="1:12" s="27" customFormat="1" ht="15" customHeight="1" x14ac:dyDescent="0.3">
      <c r="A3376" s="417"/>
      <c r="B3376" s="417" t="s">
        <v>7424</v>
      </c>
      <c r="C3376" s="441" t="s">
        <v>1224</v>
      </c>
      <c r="D3376" s="549">
        <v>66.192000000000007</v>
      </c>
      <c r="E3376" s="418" t="s">
        <v>1457</v>
      </c>
      <c r="F3376" s="419" t="s">
        <v>1457</v>
      </c>
      <c r="G3376" s="435">
        <f t="shared" ref="G3376:G3381" si="186">SUM(D3376)*0.4</f>
        <v>26.476800000000004</v>
      </c>
      <c r="H3376" s="442"/>
      <c r="I3376" s="435">
        <f t="shared" si="184"/>
        <v>26.476800000000004</v>
      </c>
      <c r="J3376"/>
      <c r="K3376" s="11"/>
      <c r="L3376" s="11"/>
    </row>
    <row r="3377" spans="1:12" s="27" customFormat="1" ht="15" customHeight="1" x14ac:dyDescent="0.25">
      <c r="A3377" s="423"/>
      <c r="B3377" s="449">
        <v>7528</v>
      </c>
      <c r="C3377" s="465" t="s">
        <v>3196</v>
      </c>
      <c r="D3377" s="556">
        <v>56.164500000000004</v>
      </c>
      <c r="E3377" s="418" t="s">
        <v>1457</v>
      </c>
      <c r="F3377" s="419" t="s">
        <v>1457</v>
      </c>
      <c r="G3377" s="435">
        <f t="shared" si="186"/>
        <v>22.465800000000002</v>
      </c>
      <c r="H3377" s="442"/>
      <c r="I3377" s="435">
        <f t="shared" si="184"/>
        <v>22.465800000000002</v>
      </c>
      <c r="K3377" s="11"/>
      <c r="L3377" s="11"/>
    </row>
    <row r="3378" spans="1:12" s="27" customFormat="1" ht="15" customHeight="1" x14ac:dyDescent="0.25">
      <c r="A3378" s="423"/>
      <c r="B3378" s="449">
        <v>7529</v>
      </c>
      <c r="C3378" s="465" t="s">
        <v>1439</v>
      </c>
      <c r="D3378" s="556">
        <v>48.132000000000005</v>
      </c>
      <c r="E3378" s="418" t="s">
        <v>1457</v>
      </c>
      <c r="F3378" s="419" t="s">
        <v>1457</v>
      </c>
      <c r="G3378" s="435">
        <f t="shared" si="186"/>
        <v>19.252800000000004</v>
      </c>
      <c r="H3378" s="442"/>
      <c r="I3378" s="435">
        <f t="shared" si="184"/>
        <v>19.252800000000004</v>
      </c>
      <c r="K3378" s="11"/>
      <c r="L3378" s="11"/>
    </row>
    <row r="3379" spans="1:12" s="27" customFormat="1" ht="15" customHeight="1" x14ac:dyDescent="0.25">
      <c r="A3379" s="423"/>
      <c r="B3379" s="449">
        <v>7530</v>
      </c>
      <c r="C3379" s="465" t="s">
        <v>1440</v>
      </c>
      <c r="D3379" s="556">
        <v>90.919500000000014</v>
      </c>
      <c r="E3379" s="418" t="s">
        <v>1457</v>
      </c>
      <c r="F3379" s="419" t="s">
        <v>1457</v>
      </c>
      <c r="G3379" s="435">
        <f t="shared" si="186"/>
        <v>36.36780000000001</v>
      </c>
      <c r="H3379" s="442"/>
      <c r="I3379" s="435">
        <f t="shared" si="184"/>
        <v>36.36780000000001</v>
      </c>
      <c r="K3379" s="6"/>
      <c r="L3379" s="6"/>
    </row>
    <row r="3380" spans="1:12" s="27" customFormat="1" ht="15" customHeight="1" x14ac:dyDescent="0.25">
      <c r="A3380" s="423"/>
      <c r="B3380" s="449">
        <v>7531</v>
      </c>
      <c r="C3380" s="465" t="s">
        <v>1441</v>
      </c>
      <c r="D3380" s="556">
        <v>76.484100000000012</v>
      </c>
      <c r="E3380" s="418" t="s">
        <v>1457</v>
      </c>
      <c r="F3380" s="419" t="s">
        <v>1457</v>
      </c>
      <c r="G3380" s="435">
        <f t="shared" si="186"/>
        <v>30.593640000000008</v>
      </c>
      <c r="H3380" s="442"/>
      <c r="I3380" s="435">
        <f t="shared" si="184"/>
        <v>30.593640000000008</v>
      </c>
      <c r="K3380" s="6"/>
      <c r="L3380" s="6"/>
    </row>
    <row r="3381" spans="1:12" s="27" customFormat="1" ht="15" customHeight="1" x14ac:dyDescent="0.25">
      <c r="A3381" s="423"/>
      <c r="B3381" s="449">
        <v>7532</v>
      </c>
      <c r="C3381" s="465" t="s">
        <v>1442</v>
      </c>
      <c r="D3381" s="556">
        <v>76.484100000000012</v>
      </c>
      <c r="E3381" s="418" t="s">
        <v>1457</v>
      </c>
      <c r="F3381" s="419" t="s">
        <v>1457</v>
      </c>
      <c r="G3381" s="435">
        <f t="shared" si="186"/>
        <v>30.593640000000008</v>
      </c>
      <c r="H3381" s="442"/>
      <c r="I3381" s="435">
        <f t="shared" si="184"/>
        <v>30.593640000000008</v>
      </c>
      <c r="K3381" s="6"/>
      <c r="L3381" s="6"/>
    </row>
    <row r="3382" spans="1:12" s="27" customFormat="1" ht="15" customHeight="1" x14ac:dyDescent="0.25">
      <c r="A3382" s="423"/>
      <c r="B3382" s="455">
        <v>7533</v>
      </c>
      <c r="C3382" s="491" t="s">
        <v>1382</v>
      </c>
      <c r="D3382" s="547">
        <v>2.52</v>
      </c>
      <c r="E3382" s="418" t="s">
        <v>1458</v>
      </c>
      <c r="F3382" s="420" t="s">
        <v>1458</v>
      </c>
      <c r="G3382" s="435">
        <f t="shared" ref="G3382:G3387" si="187">SUM(D3382)*0.6</f>
        <v>1.512</v>
      </c>
      <c r="H3382" s="442"/>
      <c r="I3382" s="435">
        <f t="shared" si="184"/>
        <v>1.512</v>
      </c>
      <c r="K3382" s="6"/>
      <c r="L3382" s="6"/>
    </row>
    <row r="3383" spans="1:12" s="27" customFormat="1" ht="15" customHeight="1" x14ac:dyDescent="0.25">
      <c r="A3383" s="423"/>
      <c r="B3383" s="455">
        <v>7534</v>
      </c>
      <c r="C3383" s="491" t="s">
        <v>1384</v>
      </c>
      <c r="D3383" s="547">
        <v>2.52</v>
      </c>
      <c r="E3383" s="418" t="s">
        <v>1458</v>
      </c>
      <c r="F3383" s="420" t="s">
        <v>1458</v>
      </c>
      <c r="G3383" s="435">
        <f t="shared" si="187"/>
        <v>1.512</v>
      </c>
      <c r="H3383" s="442"/>
      <c r="I3383" s="435">
        <f t="shared" si="184"/>
        <v>1.512</v>
      </c>
      <c r="K3383" s="6"/>
      <c r="L3383" s="6"/>
    </row>
    <row r="3384" spans="1:12" s="27" customFormat="1" ht="15" customHeight="1" x14ac:dyDescent="0.25">
      <c r="A3384" s="423"/>
      <c r="B3384" s="455">
        <v>7535</v>
      </c>
      <c r="C3384" s="491" t="s">
        <v>1385</v>
      </c>
      <c r="D3384" s="547">
        <v>2.52</v>
      </c>
      <c r="E3384" s="418" t="s">
        <v>1458</v>
      </c>
      <c r="F3384" s="420" t="s">
        <v>1458</v>
      </c>
      <c r="G3384" s="435">
        <f t="shared" si="187"/>
        <v>1.512</v>
      </c>
      <c r="H3384" s="442"/>
      <c r="I3384" s="435">
        <f t="shared" si="184"/>
        <v>1.512</v>
      </c>
      <c r="K3384" s="6"/>
      <c r="L3384" s="6"/>
    </row>
    <row r="3385" spans="1:12" s="27" customFormat="1" ht="15" customHeight="1" x14ac:dyDescent="0.25">
      <c r="A3385" s="423"/>
      <c r="B3385" s="455">
        <v>7536</v>
      </c>
      <c r="C3385" s="491" t="s">
        <v>1386</v>
      </c>
      <c r="D3385" s="547">
        <v>7.56</v>
      </c>
      <c r="E3385" s="418" t="s">
        <v>1458</v>
      </c>
      <c r="F3385" s="420" t="s">
        <v>1458</v>
      </c>
      <c r="G3385" s="435">
        <f t="shared" si="187"/>
        <v>4.5359999999999996</v>
      </c>
      <c r="H3385" s="442"/>
      <c r="I3385" s="435">
        <f t="shared" si="184"/>
        <v>4.5359999999999996</v>
      </c>
      <c r="K3385" s="6"/>
      <c r="L3385" s="6"/>
    </row>
    <row r="3386" spans="1:12" s="27" customFormat="1" ht="15" customHeight="1" x14ac:dyDescent="0.25">
      <c r="A3386" s="423"/>
      <c r="B3386" s="455">
        <v>7537</v>
      </c>
      <c r="C3386" s="491" t="s">
        <v>1387</v>
      </c>
      <c r="D3386" s="547">
        <v>7.56</v>
      </c>
      <c r="E3386" s="418" t="s">
        <v>1458</v>
      </c>
      <c r="F3386" s="420" t="s">
        <v>1458</v>
      </c>
      <c r="G3386" s="435">
        <f t="shared" si="187"/>
        <v>4.5359999999999996</v>
      </c>
      <c r="H3386" s="442"/>
      <c r="I3386" s="435">
        <f t="shared" si="184"/>
        <v>4.5359999999999996</v>
      </c>
      <c r="K3386" s="6"/>
      <c r="L3386" s="6"/>
    </row>
    <row r="3387" spans="1:12" s="27" customFormat="1" ht="15" customHeight="1" x14ac:dyDescent="0.25">
      <c r="A3387" s="423"/>
      <c r="B3387" s="455">
        <v>7538</v>
      </c>
      <c r="C3387" s="491" t="s">
        <v>1383</v>
      </c>
      <c r="D3387" s="547">
        <v>7.56</v>
      </c>
      <c r="E3387" s="418" t="s">
        <v>1458</v>
      </c>
      <c r="F3387" s="420" t="s">
        <v>1458</v>
      </c>
      <c r="G3387" s="435">
        <f t="shared" si="187"/>
        <v>4.5359999999999996</v>
      </c>
      <c r="H3387" s="442"/>
      <c r="I3387" s="435">
        <f t="shared" si="184"/>
        <v>4.5359999999999996</v>
      </c>
      <c r="K3387" s="6"/>
      <c r="L3387" s="6"/>
    </row>
    <row r="3388" spans="1:12" s="27" customFormat="1" ht="15" customHeight="1" x14ac:dyDescent="0.25">
      <c r="A3388" s="423"/>
      <c r="B3388" s="449">
        <v>7539</v>
      </c>
      <c r="C3388" s="465" t="s">
        <v>1435</v>
      </c>
      <c r="D3388" s="556">
        <v>19.53</v>
      </c>
      <c r="E3388" s="418" t="s">
        <v>1457</v>
      </c>
      <c r="F3388" s="419" t="s">
        <v>1457</v>
      </c>
      <c r="G3388" s="435">
        <f t="shared" ref="G3388:G3425" si="188">SUM(D3388)*0.4</f>
        <v>7.8120000000000012</v>
      </c>
      <c r="H3388" s="442"/>
      <c r="I3388" s="435">
        <f t="shared" si="184"/>
        <v>7.8120000000000012</v>
      </c>
      <c r="K3388" s="6"/>
      <c r="L3388" s="6"/>
    </row>
    <row r="3389" spans="1:12" s="27" customFormat="1" ht="15" customHeight="1" x14ac:dyDescent="0.25">
      <c r="A3389" s="423"/>
      <c r="B3389" s="449">
        <v>7540</v>
      </c>
      <c r="C3389" s="465" t="s">
        <v>1433</v>
      </c>
      <c r="D3389" s="556">
        <v>19.53</v>
      </c>
      <c r="E3389" s="418" t="s">
        <v>1457</v>
      </c>
      <c r="F3389" s="419" t="s">
        <v>1457</v>
      </c>
      <c r="G3389" s="435">
        <f t="shared" si="188"/>
        <v>7.8120000000000012</v>
      </c>
      <c r="H3389" s="442"/>
      <c r="I3389" s="435">
        <f t="shared" si="184"/>
        <v>7.8120000000000012</v>
      </c>
      <c r="J3389" s="6"/>
      <c r="K3389" s="6"/>
      <c r="L3389" s="6"/>
    </row>
    <row r="3390" spans="1:12" s="27" customFormat="1" ht="15" customHeight="1" x14ac:dyDescent="0.25">
      <c r="A3390" s="423"/>
      <c r="B3390" s="449">
        <v>7541</v>
      </c>
      <c r="C3390" s="465" t="s">
        <v>1434</v>
      </c>
      <c r="D3390" s="556">
        <v>26.208000000000002</v>
      </c>
      <c r="E3390" s="418" t="s">
        <v>1457</v>
      </c>
      <c r="F3390" s="419" t="s">
        <v>1457</v>
      </c>
      <c r="G3390" s="435">
        <f t="shared" si="188"/>
        <v>10.483200000000002</v>
      </c>
      <c r="H3390" s="442"/>
      <c r="I3390" s="435">
        <f t="shared" si="184"/>
        <v>10.483200000000002</v>
      </c>
      <c r="J3390" s="6"/>
      <c r="K3390" s="6"/>
      <c r="L3390" s="6"/>
    </row>
    <row r="3391" spans="1:12" s="27" customFormat="1" ht="15" customHeight="1" x14ac:dyDescent="0.25">
      <c r="A3391" s="423"/>
      <c r="B3391" s="449">
        <v>7542</v>
      </c>
      <c r="C3391" s="465" t="s">
        <v>1436</v>
      </c>
      <c r="D3391" s="556">
        <v>26.208000000000002</v>
      </c>
      <c r="E3391" s="418" t="s">
        <v>1457</v>
      </c>
      <c r="F3391" s="419" t="s">
        <v>1457</v>
      </c>
      <c r="G3391" s="435">
        <f t="shared" si="188"/>
        <v>10.483200000000002</v>
      </c>
      <c r="H3391" s="442"/>
      <c r="I3391" s="435">
        <f t="shared" si="184"/>
        <v>10.483200000000002</v>
      </c>
      <c r="J3391" s="6"/>
      <c r="K3391" s="6"/>
      <c r="L3391" s="6"/>
    </row>
    <row r="3392" spans="1:12" s="27" customFormat="1" ht="15" customHeight="1" x14ac:dyDescent="0.25">
      <c r="A3392" s="423"/>
      <c r="B3392" s="449">
        <v>7543</v>
      </c>
      <c r="C3392" s="465" t="s">
        <v>1437</v>
      </c>
      <c r="D3392" s="556">
        <v>48.132000000000005</v>
      </c>
      <c r="E3392" s="418" t="s">
        <v>1457</v>
      </c>
      <c r="F3392" s="419" t="s">
        <v>1457</v>
      </c>
      <c r="G3392" s="435">
        <f t="shared" si="188"/>
        <v>19.252800000000004</v>
      </c>
      <c r="H3392" s="442"/>
      <c r="I3392" s="435">
        <f t="shared" si="184"/>
        <v>19.252800000000004</v>
      </c>
      <c r="J3392" s="6"/>
    </row>
    <row r="3393" spans="1:10" s="27" customFormat="1" ht="15" customHeight="1" x14ac:dyDescent="0.3">
      <c r="A3393" s="475"/>
      <c r="B3393" s="417" t="s">
        <v>8000</v>
      </c>
      <c r="C3393" s="441" t="s">
        <v>1733</v>
      </c>
      <c r="D3393" s="549">
        <v>23.414999999999999</v>
      </c>
      <c r="E3393" s="418" t="s">
        <v>1457</v>
      </c>
      <c r="F3393" s="421" t="s">
        <v>1457</v>
      </c>
      <c r="G3393" s="435">
        <f t="shared" si="188"/>
        <v>9.3659999999999997</v>
      </c>
      <c r="H3393" s="442"/>
      <c r="I3393" s="435">
        <f t="shared" si="184"/>
        <v>9.3659999999999997</v>
      </c>
      <c r="J3393"/>
    </row>
    <row r="3394" spans="1:10" s="27" customFormat="1" ht="15" customHeight="1" x14ac:dyDescent="0.3">
      <c r="A3394" s="417"/>
      <c r="B3394" s="417" t="s">
        <v>7427</v>
      </c>
      <c r="C3394" s="441" t="s">
        <v>1734</v>
      </c>
      <c r="D3394" s="549">
        <v>23.414999999999999</v>
      </c>
      <c r="E3394" s="418" t="s">
        <v>1457</v>
      </c>
      <c r="F3394" s="419" t="s">
        <v>1457</v>
      </c>
      <c r="G3394" s="435">
        <f t="shared" si="188"/>
        <v>9.3659999999999997</v>
      </c>
      <c r="H3394" s="442"/>
      <c r="I3394" s="435">
        <f t="shared" ref="I3394:I3457" si="189">SUM(G3394*H3394)+G3394</f>
        <v>9.3659999999999997</v>
      </c>
      <c r="J3394"/>
    </row>
    <row r="3395" spans="1:10" s="27" customFormat="1" ht="15" customHeight="1" x14ac:dyDescent="0.25">
      <c r="A3395" s="417"/>
      <c r="B3395" s="449">
        <v>7546</v>
      </c>
      <c r="C3395" s="465" t="s">
        <v>1735</v>
      </c>
      <c r="D3395" s="549">
        <v>23.415000000000003</v>
      </c>
      <c r="E3395" s="418" t="s">
        <v>1457</v>
      </c>
      <c r="F3395" s="419" t="s">
        <v>1457</v>
      </c>
      <c r="G3395" s="435">
        <f t="shared" si="188"/>
        <v>9.3660000000000014</v>
      </c>
      <c r="H3395" s="442"/>
      <c r="I3395" s="435">
        <f t="shared" si="189"/>
        <v>9.3660000000000014</v>
      </c>
      <c r="J3395" s="6"/>
    </row>
    <row r="3396" spans="1:10" s="27" customFormat="1" ht="15" customHeight="1" x14ac:dyDescent="0.3">
      <c r="A3396" s="417"/>
      <c r="B3396" s="417" t="s">
        <v>7428</v>
      </c>
      <c r="C3396" s="441" t="s">
        <v>1736</v>
      </c>
      <c r="D3396" s="549">
        <v>23.414999999999999</v>
      </c>
      <c r="E3396" s="418" t="s">
        <v>1457</v>
      </c>
      <c r="F3396" s="419" t="s">
        <v>1457</v>
      </c>
      <c r="G3396" s="435">
        <f t="shared" si="188"/>
        <v>9.3659999999999997</v>
      </c>
      <c r="H3396" s="442"/>
      <c r="I3396" s="435">
        <f t="shared" si="189"/>
        <v>9.3659999999999997</v>
      </c>
      <c r="J3396"/>
    </row>
    <row r="3397" spans="1:10" s="27" customFormat="1" ht="15" customHeight="1" x14ac:dyDescent="0.3">
      <c r="A3397" s="417"/>
      <c r="B3397" s="417" t="s">
        <v>7429</v>
      </c>
      <c r="C3397" s="441" t="s">
        <v>1737</v>
      </c>
      <c r="D3397" s="549">
        <v>23.414999999999999</v>
      </c>
      <c r="E3397" s="418" t="s">
        <v>1457</v>
      </c>
      <c r="F3397" s="419" t="s">
        <v>1457</v>
      </c>
      <c r="G3397" s="435">
        <f t="shared" si="188"/>
        <v>9.3659999999999997</v>
      </c>
      <c r="H3397" s="442"/>
      <c r="I3397" s="435">
        <f t="shared" si="189"/>
        <v>9.3659999999999997</v>
      </c>
      <c r="J3397"/>
    </row>
    <row r="3398" spans="1:10" s="27" customFormat="1" ht="15" customHeight="1" x14ac:dyDescent="0.25">
      <c r="A3398" s="417"/>
      <c r="B3398" s="449">
        <v>7549</v>
      </c>
      <c r="C3398" s="465" t="s">
        <v>1738</v>
      </c>
      <c r="D3398" s="549">
        <v>23.415000000000003</v>
      </c>
      <c r="E3398" s="418" t="s">
        <v>1457</v>
      </c>
      <c r="F3398" s="419" t="s">
        <v>1457</v>
      </c>
      <c r="G3398" s="435">
        <f t="shared" si="188"/>
        <v>9.3660000000000014</v>
      </c>
      <c r="H3398" s="442"/>
      <c r="I3398" s="435">
        <f t="shared" si="189"/>
        <v>9.3660000000000014</v>
      </c>
      <c r="J3398" s="6"/>
    </row>
    <row r="3399" spans="1:10" s="27" customFormat="1" ht="15" customHeight="1" x14ac:dyDescent="0.3">
      <c r="A3399" s="417"/>
      <c r="B3399" s="417" t="s">
        <v>7430</v>
      </c>
      <c r="C3399" s="441" t="s">
        <v>1739</v>
      </c>
      <c r="D3399" s="549">
        <v>23.414999999999999</v>
      </c>
      <c r="E3399" s="418" t="s">
        <v>1457</v>
      </c>
      <c r="F3399" s="419" t="s">
        <v>1457</v>
      </c>
      <c r="G3399" s="435">
        <f t="shared" si="188"/>
        <v>9.3659999999999997</v>
      </c>
      <c r="H3399" s="442"/>
      <c r="I3399" s="435">
        <f t="shared" si="189"/>
        <v>9.3659999999999997</v>
      </c>
      <c r="J3399"/>
    </row>
    <row r="3400" spans="1:10" s="27" customFormat="1" ht="15" customHeight="1" x14ac:dyDescent="0.3">
      <c r="A3400" s="417"/>
      <c r="B3400" s="417" t="s">
        <v>7431</v>
      </c>
      <c r="C3400" s="441" t="s">
        <v>1740</v>
      </c>
      <c r="D3400" s="549">
        <v>23.414999999999999</v>
      </c>
      <c r="E3400" s="418" t="s">
        <v>1457</v>
      </c>
      <c r="F3400" s="419" t="s">
        <v>1457</v>
      </c>
      <c r="G3400" s="435">
        <f t="shared" si="188"/>
        <v>9.3659999999999997</v>
      </c>
      <c r="H3400" s="442"/>
      <c r="I3400" s="435">
        <f t="shared" si="189"/>
        <v>9.3659999999999997</v>
      </c>
      <c r="J3400"/>
    </row>
    <row r="3401" spans="1:10" s="27" customFormat="1" ht="15" customHeight="1" x14ac:dyDescent="0.25">
      <c r="A3401" s="423"/>
      <c r="B3401" s="449">
        <v>7552</v>
      </c>
      <c r="C3401" s="465" t="s">
        <v>1741</v>
      </c>
      <c r="D3401" s="556">
        <v>23.415000000000003</v>
      </c>
      <c r="E3401" s="418" t="s">
        <v>1457</v>
      </c>
      <c r="F3401" s="419" t="s">
        <v>1457</v>
      </c>
      <c r="G3401" s="435">
        <f t="shared" si="188"/>
        <v>9.3660000000000014</v>
      </c>
      <c r="H3401" s="442"/>
      <c r="I3401" s="435">
        <f t="shared" si="189"/>
        <v>9.3660000000000014</v>
      </c>
      <c r="J3401" s="42"/>
    </row>
    <row r="3402" spans="1:10" s="27" customFormat="1" ht="15" customHeight="1" x14ac:dyDescent="0.25">
      <c r="A3402" s="423"/>
      <c r="B3402" s="449">
        <v>7553</v>
      </c>
      <c r="C3402" s="465" t="s">
        <v>1559</v>
      </c>
      <c r="D3402" s="556">
        <v>26.628</v>
      </c>
      <c r="E3402" s="418" t="s">
        <v>1457</v>
      </c>
      <c r="F3402" s="419" t="s">
        <v>1457</v>
      </c>
      <c r="G3402" s="435">
        <f t="shared" si="188"/>
        <v>10.651200000000001</v>
      </c>
      <c r="H3402" s="442"/>
      <c r="I3402" s="435">
        <f t="shared" si="189"/>
        <v>10.651200000000001</v>
      </c>
      <c r="J3402" s="42"/>
    </row>
    <row r="3403" spans="1:10" s="27" customFormat="1" ht="15" customHeight="1" x14ac:dyDescent="0.25">
      <c r="A3403" s="423"/>
      <c r="B3403" s="449">
        <v>7554</v>
      </c>
      <c r="C3403" s="465" t="s">
        <v>1561</v>
      </c>
      <c r="D3403" s="556">
        <v>55.083000000000006</v>
      </c>
      <c r="E3403" s="418" t="s">
        <v>1457</v>
      </c>
      <c r="F3403" s="419" t="s">
        <v>1457</v>
      </c>
      <c r="G3403" s="435">
        <f t="shared" si="188"/>
        <v>22.033200000000004</v>
      </c>
      <c r="H3403" s="442"/>
      <c r="I3403" s="435">
        <f t="shared" si="189"/>
        <v>22.033200000000004</v>
      </c>
      <c r="J3403" s="42"/>
    </row>
    <row r="3404" spans="1:10" s="27" customFormat="1" ht="15" customHeight="1" x14ac:dyDescent="0.25">
      <c r="A3404" s="423"/>
      <c r="B3404" s="462" t="s">
        <v>1565</v>
      </c>
      <c r="C3404" s="485" t="s">
        <v>1567</v>
      </c>
      <c r="D3404" s="554">
        <v>56.6</v>
      </c>
      <c r="E3404" s="418" t="s">
        <v>1457</v>
      </c>
      <c r="F3404" s="419" t="s">
        <v>1457</v>
      </c>
      <c r="G3404" s="435">
        <f t="shared" si="188"/>
        <v>22.64</v>
      </c>
      <c r="H3404" s="442"/>
      <c r="I3404" s="435">
        <f t="shared" si="189"/>
        <v>22.64</v>
      </c>
      <c r="J3404" s="42"/>
    </row>
    <row r="3405" spans="1:10" s="27" customFormat="1" ht="15" customHeight="1" x14ac:dyDescent="0.25">
      <c r="A3405" s="423"/>
      <c r="B3405" s="462" t="s">
        <v>1568</v>
      </c>
      <c r="C3405" s="485" t="s">
        <v>1569</v>
      </c>
      <c r="D3405" s="554">
        <v>56.6</v>
      </c>
      <c r="E3405" s="418" t="s">
        <v>1457</v>
      </c>
      <c r="F3405" s="419" t="s">
        <v>1457</v>
      </c>
      <c r="G3405" s="435">
        <f t="shared" si="188"/>
        <v>22.64</v>
      </c>
      <c r="H3405" s="442"/>
      <c r="I3405" s="435">
        <f t="shared" si="189"/>
        <v>22.64</v>
      </c>
      <c r="J3405" s="42"/>
    </row>
    <row r="3406" spans="1:10" s="27" customFormat="1" ht="15" customHeight="1" x14ac:dyDescent="0.25">
      <c r="A3406" s="423"/>
      <c r="B3406" s="462" t="s">
        <v>1570</v>
      </c>
      <c r="C3406" s="485" t="s">
        <v>1571</v>
      </c>
      <c r="D3406" s="554">
        <v>56.6</v>
      </c>
      <c r="E3406" s="418" t="s">
        <v>1457</v>
      </c>
      <c r="F3406" s="419" t="s">
        <v>1457</v>
      </c>
      <c r="G3406" s="435">
        <f t="shared" si="188"/>
        <v>22.64</v>
      </c>
      <c r="H3406" s="442"/>
      <c r="I3406" s="435">
        <f t="shared" si="189"/>
        <v>22.64</v>
      </c>
      <c r="J3406" s="42"/>
    </row>
    <row r="3407" spans="1:10" s="27" customFormat="1" ht="15" customHeight="1" x14ac:dyDescent="0.25">
      <c r="A3407" s="423"/>
      <c r="B3407" s="462" t="s">
        <v>1572</v>
      </c>
      <c r="C3407" s="485" t="s">
        <v>1574</v>
      </c>
      <c r="D3407" s="554">
        <v>76.069999999999993</v>
      </c>
      <c r="E3407" s="418" t="s">
        <v>1457</v>
      </c>
      <c r="F3407" s="419" t="s">
        <v>1457</v>
      </c>
      <c r="G3407" s="435">
        <f t="shared" si="188"/>
        <v>30.427999999999997</v>
      </c>
      <c r="H3407" s="442"/>
      <c r="I3407" s="435">
        <f t="shared" si="189"/>
        <v>30.427999999999997</v>
      </c>
      <c r="J3407" s="42"/>
    </row>
    <row r="3408" spans="1:10" s="27" customFormat="1" ht="15" customHeight="1" x14ac:dyDescent="0.25">
      <c r="A3408" s="423"/>
      <c r="B3408" s="462" t="s">
        <v>1575</v>
      </c>
      <c r="C3408" s="485" t="s">
        <v>1660</v>
      </c>
      <c r="D3408" s="554">
        <v>63.21</v>
      </c>
      <c r="E3408" s="418" t="s">
        <v>1457</v>
      </c>
      <c r="F3408" s="419" t="s">
        <v>1457</v>
      </c>
      <c r="G3408" s="435">
        <f t="shared" si="188"/>
        <v>25.284000000000002</v>
      </c>
      <c r="H3408" s="442"/>
      <c r="I3408" s="435">
        <f t="shared" si="189"/>
        <v>25.284000000000002</v>
      </c>
      <c r="J3408" s="42"/>
    </row>
    <row r="3409" spans="1:10" s="27" customFormat="1" ht="15" customHeight="1" x14ac:dyDescent="0.25">
      <c r="A3409" s="423"/>
      <c r="B3409" s="462" t="s">
        <v>1577</v>
      </c>
      <c r="C3409" s="485" t="s">
        <v>1659</v>
      </c>
      <c r="D3409" s="554">
        <v>63.21</v>
      </c>
      <c r="E3409" s="418" t="s">
        <v>1457</v>
      </c>
      <c r="F3409" s="419" t="s">
        <v>1457</v>
      </c>
      <c r="G3409" s="435">
        <f t="shared" si="188"/>
        <v>25.284000000000002</v>
      </c>
      <c r="H3409" s="442"/>
      <c r="I3409" s="435">
        <f t="shared" si="189"/>
        <v>25.284000000000002</v>
      </c>
      <c r="J3409" s="42"/>
    </row>
    <row r="3410" spans="1:10" s="27" customFormat="1" ht="15" customHeight="1" x14ac:dyDescent="0.25">
      <c r="A3410" s="423"/>
      <c r="B3410" s="462" t="s">
        <v>1578</v>
      </c>
      <c r="C3410" s="485" t="s">
        <v>1661</v>
      </c>
      <c r="D3410" s="554">
        <v>63.21</v>
      </c>
      <c r="E3410" s="418" t="s">
        <v>1457</v>
      </c>
      <c r="F3410" s="419" t="s">
        <v>1457</v>
      </c>
      <c r="G3410" s="435">
        <f t="shared" si="188"/>
        <v>25.284000000000002</v>
      </c>
      <c r="H3410" s="442"/>
      <c r="I3410" s="435">
        <f t="shared" si="189"/>
        <v>25.284000000000002</v>
      </c>
      <c r="J3410" s="42"/>
    </row>
    <row r="3411" spans="1:10" s="27" customFormat="1" ht="15" customHeight="1" x14ac:dyDescent="0.25">
      <c r="A3411" s="423"/>
      <c r="B3411" s="462" t="s">
        <v>1579</v>
      </c>
      <c r="C3411" s="485" t="s">
        <v>1662</v>
      </c>
      <c r="D3411" s="554">
        <v>82.69</v>
      </c>
      <c r="E3411" s="418" t="s">
        <v>1457</v>
      </c>
      <c r="F3411" s="419" t="s">
        <v>1457</v>
      </c>
      <c r="G3411" s="435">
        <f t="shared" si="188"/>
        <v>33.076000000000001</v>
      </c>
      <c r="H3411" s="442"/>
      <c r="I3411" s="435">
        <f t="shared" si="189"/>
        <v>33.076000000000001</v>
      </c>
      <c r="J3411" s="42"/>
    </row>
    <row r="3412" spans="1:10" s="27" customFormat="1" ht="15" customHeight="1" x14ac:dyDescent="0.25">
      <c r="A3412" s="423"/>
      <c r="B3412" s="449">
        <v>7563</v>
      </c>
      <c r="C3412" s="465" t="s">
        <v>1839</v>
      </c>
      <c r="D3412" s="556">
        <v>31.027500000000003</v>
      </c>
      <c r="E3412" s="418" t="s">
        <v>1457</v>
      </c>
      <c r="F3412" s="419" t="s">
        <v>1457</v>
      </c>
      <c r="G3412" s="435">
        <f t="shared" si="188"/>
        <v>12.411000000000001</v>
      </c>
      <c r="H3412" s="442"/>
      <c r="I3412" s="435">
        <f t="shared" si="189"/>
        <v>12.411000000000001</v>
      </c>
      <c r="J3412" s="42"/>
    </row>
    <row r="3413" spans="1:10" s="27" customFormat="1" ht="15" customHeight="1" x14ac:dyDescent="0.25">
      <c r="A3413" s="423"/>
      <c r="B3413" s="449">
        <v>7564</v>
      </c>
      <c r="C3413" s="465" t="s">
        <v>1841</v>
      </c>
      <c r="D3413" s="556">
        <v>41.827799999999996</v>
      </c>
      <c r="E3413" s="418" t="s">
        <v>1457</v>
      </c>
      <c r="F3413" s="419" t="s">
        <v>1457</v>
      </c>
      <c r="G3413" s="435">
        <f t="shared" si="188"/>
        <v>16.731120000000001</v>
      </c>
      <c r="H3413" s="442"/>
      <c r="I3413" s="435">
        <f t="shared" si="189"/>
        <v>16.731120000000001</v>
      </c>
      <c r="J3413" s="42"/>
    </row>
    <row r="3414" spans="1:10" s="27" customFormat="1" ht="15" customHeight="1" x14ac:dyDescent="0.25">
      <c r="A3414" s="423"/>
      <c r="B3414" s="449">
        <v>7565</v>
      </c>
      <c r="C3414" s="465" t="s">
        <v>1843</v>
      </c>
      <c r="D3414" s="556">
        <v>53.359424999999995</v>
      </c>
      <c r="E3414" s="418" t="s">
        <v>1457</v>
      </c>
      <c r="F3414" s="419" t="s">
        <v>1457</v>
      </c>
      <c r="G3414" s="435">
        <f t="shared" si="188"/>
        <v>21.343769999999999</v>
      </c>
      <c r="H3414" s="442"/>
      <c r="I3414" s="435">
        <f t="shared" si="189"/>
        <v>21.343769999999999</v>
      </c>
      <c r="J3414" s="42"/>
    </row>
    <row r="3415" spans="1:10" s="27" customFormat="1" ht="15" customHeight="1" x14ac:dyDescent="0.25">
      <c r="A3415" s="423"/>
      <c r="B3415" s="449">
        <v>7566</v>
      </c>
      <c r="C3415" s="465" t="s">
        <v>1845</v>
      </c>
      <c r="D3415" s="556">
        <v>31.027500000000003</v>
      </c>
      <c r="E3415" s="418" t="s">
        <v>1457</v>
      </c>
      <c r="F3415" s="419" t="s">
        <v>1457</v>
      </c>
      <c r="G3415" s="435">
        <f t="shared" si="188"/>
        <v>12.411000000000001</v>
      </c>
      <c r="H3415" s="442"/>
      <c r="I3415" s="435">
        <f t="shared" si="189"/>
        <v>12.411000000000001</v>
      </c>
      <c r="J3415" s="42"/>
    </row>
    <row r="3416" spans="1:10" s="27" customFormat="1" ht="15" customHeight="1" x14ac:dyDescent="0.25">
      <c r="A3416" s="423"/>
      <c r="B3416" s="449">
        <v>7567</v>
      </c>
      <c r="C3416" s="465" t="s">
        <v>1847</v>
      </c>
      <c r="D3416" s="556">
        <v>41.827799999999996</v>
      </c>
      <c r="E3416" s="418" t="s">
        <v>1457</v>
      </c>
      <c r="F3416" s="419" t="s">
        <v>1457</v>
      </c>
      <c r="G3416" s="435">
        <f t="shared" si="188"/>
        <v>16.731120000000001</v>
      </c>
      <c r="H3416" s="442"/>
      <c r="I3416" s="435">
        <f t="shared" si="189"/>
        <v>16.731120000000001</v>
      </c>
      <c r="J3416" s="42"/>
    </row>
    <row r="3417" spans="1:10" s="27" customFormat="1" ht="15" customHeight="1" x14ac:dyDescent="0.25">
      <c r="A3417" s="423"/>
      <c r="B3417" s="449">
        <v>7568</v>
      </c>
      <c r="C3417" s="465" t="s">
        <v>1849</v>
      </c>
      <c r="D3417" s="556">
        <v>53.359424999999995</v>
      </c>
      <c r="E3417" s="418" t="s">
        <v>1457</v>
      </c>
      <c r="F3417" s="419" t="s">
        <v>1457</v>
      </c>
      <c r="G3417" s="435">
        <f t="shared" si="188"/>
        <v>21.343769999999999</v>
      </c>
      <c r="H3417" s="442"/>
      <c r="I3417" s="435">
        <f t="shared" si="189"/>
        <v>21.343769999999999</v>
      </c>
      <c r="J3417" s="42"/>
    </row>
    <row r="3418" spans="1:10" s="27" customFormat="1" ht="15" customHeight="1" x14ac:dyDescent="0.25">
      <c r="A3418" s="423"/>
      <c r="B3418" s="449">
        <v>7569</v>
      </c>
      <c r="C3418" s="465" t="s">
        <v>2145</v>
      </c>
      <c r="D3418" s="556">
        <v>22.732499999999998</v>
      </c>
      <c r="E3418" s="418" t="s">
        <v>1457</v>
      </c>
      <c r="F3418" s="419" t="s">
        <v>1457</v>
      </c>
      <c r="G3418" s="435">
        <f t="shared" si="188"/>
        <v>9.093</v>
      </c>
      <c r="H3418" s="442"/>
      <c r="I3418" s="435">
        <f t="shared" si="189"/>
        <v>9.093</v>
      </c>
      <c r="J3418" s="42"/>
    </row>
    <row r="3419" spans="1:10" s="27" customFormat="1" ht="15" customHeight="1" x14ac:dyDescent="0.25">
      <c r="A3419" s="423"/>
      <c r="B3419" s="449">
        <v>7570</v>
      </c>
      <c r="C3419" s="465" t="s">
        <v>2146</v>
      </c>
      <c r="D3419" s="556">
        <v>22.732499999999998</v>
      </c>
      <c r="E3419" s="418" t="s">
        <v>1457</v>
      </c>
      <c r="F3419" s="419" t="s">
        <v>1457</v>
      </c>
      <c r="G3419" s="435">
        <f t="shared" si="188"/>
        <v>9.093</v>
      </c>
      <c r="H3419" s="442"/>
      <c r="I3419" s="435">
        <f t="shared" si="189"/>
        <v>9.093</v>
      </c>
      <c r="J3419" s="42"/>
    </row>
    <row r="3420" spans="1:10" s="27" customFormat="1" ht="15" customHeight="1" x14ac:dyDescent="0.25">
      <c r="A3420" s="423"/>
      <c r="B3420" s="481">
        <v>7571</v>
      </c>
      <c r="C3420" s="482" t="s">
        <v>5211</v>
      </c>
      <c r="D3420" s="560">
        <v>13.5</v>
      </c>
      <c r="E3420" s="418" t="s">
        <v>1457</v>
      </c>
      <c r="F3420" s="419" t="s">
        <v>1457</v>
      </c>
      <c r="G3420" s="435">
        <f t="shared" si="188"/>
        <v>5.4</v>
      </c>
      <c r="H3420" s="442"/>
      <c r="I3420" s="435">
        <f t="shared" si="189"/>
        <v>5.4</v>
      </c>
      <c r="J3420" s="42"/>
    </row>
    <row r="3421" spans="1:10" s="27" customFormat="1" ht="15" customHeight="1" x14ac:dyDescent="0.25">
      <c r="A3421" s="423"/>
      <c r="B3421" s="481">
        <v>7572</v>
      </c>
      <c r="C3421" s="482" t="s">
        <v>5211</v>
      </c>
      <c r="D3421" s="560">
        <v>13.5</v>
      </c>
      <c r="E3421" s="418" t="s">
        <v>1457</v>
      </c>
      <c r="F3421" s="419" t="s">
        <v>1457</v>
      </c>
      <c r="G3421" s="435">
        <f t="shared" si="188"/>
        <v>5.4</v>
      </c>
      <c r="H3421" s="442"/>
      <c r="I3421" s="435">
        <f t="shared" si="189"/>
        <v>5.4</v>
      </c>
      <c r="J3421" s="42"/>
    </row>
    <row r="3422" spans="1:10" s="27" customFormat="1" ht="15" customHeight="1" x14ac:dyDescent="0.25">
      <c r="A3422" s="423"/>
      <c r="B3422" s="476">
        <v>7573</v>
      </c>
      <c r="C3422" s="479" t="s">
        <v>5209</v>
      </c>
      <c r="D3422" s="560">
        <v>27.9</v>
      </c>
      <c r="E3422" s="418" t="s">
        <v>1457</v>
      </c>
      <c r="F3422" s="419" t="s">
        <v>1457</v>
      </c>
      <c r="G3422" s="435">
        <f t="shared" si="188"/>
        <v>11.16</v>
      </c>
      <c r="H3422" s="442"/>
      <c r="I3422" s="435">
        <f t="shared" si="189"/>
        <v>11.16</v>
      </c>
      <c r="J3422" s="42"/>
    </row>
    <row r="3423" spans="1:10" s="27" customFormat="1" ht="15" customHeight="1" x14ac:dyDescent="0.25">
      <c r="A3423" s="423"/>
      <c r="B3423" s="476">
        <v>7574</v>
      </c>
      <c r="C3423" s="479" t="s">
        <v>5209</v>
      </c>
      <c r="D3423" s="560">
        <v>27.9</v>
      </c>
      <c r="E3423" s="418" t="s">
        <v>1457</v>
      </c>
      <c r="F3423" s="419" t="s">
        <v>1457</v>
      </c>
      <c r="G3423" s="435">
        <f t="shared" si="188"/>
        <v>11.16</v>
      </c>
      <c r="H3423" s="442"/>
      <c r="I3423" s="435">
        <f t="shared" si="189"/>
        <v>11.16</v>
      </c>
      <c r="J3423" s="42"/>
    </row>
    <row r="3424" spans="1:10" s="27" customFormat="1" ht="15" customHeight="1" x14ac:dyDescent="0.25">
      <c r="A3424" s="423"/>
      <c r="B3424" s="449">
        <v>7600</v>
      </c>
      <c r="C3424" s="465" t="s">
        <v>3032</v>
      </c>
      <c r="D3424" s="549">
        <v>72.45</v>
      </c>
      <c r="E3424" s="418" t="s">
        <v>1457</v>
      </c>
      <c r="F3424" s="419" t="s">
        <v>1457</v>
      </c>
      <c r="G3424" s="435">
        <f t="shared" si="188"/>
        <v>28.980000000000004</v>
      </c>
      <c r="H3424" s="442"/>
      <c r="I3424" s="435">
        <f t="shared" si="189"/>
        <v>28.980000000000004</v>
      </c>
      <c r="J3424" s="42"/>
    </row>
    <row r="3425" spans="1:12" s="27" customFormat="1" ht="15" customHeight="1" x14ac:dyDescent="0.25">
      <c r="A3425" s="51"/>
      <c r="B3425" s="417" t="s">
        <v>10151</v>
      </c>
      <c r="C3425" s="441" t="s">
        <v>10152</v>
      </c>
      <c r="D3425" s="549">
        <v>69</v>
      </c>
      <c r="E3425" s="418" t="s">
        <v>1457</v>
      </c>
      <c r="F3425" s="425" t="s">
        <v>1457</v>
      </c>
      <c r="G3425" s="435">
        <f t="shared" si="188"/>
        <v>27.6</v>
      </c>
      <c r="H3425" s="442"/>
      <c r="I3425" s="435">
        <f t="shared" si="189"/>
        <v>27.6</v>
      </c>
      <c r="J3425" s="346"/>
      <c r="K3425" s="6"/>
      <c r="L3425" s="6"/>
    </row>
    <row r="3426" spans="1:12" s="27" customFormat="1" ht="15" customHeight="1" x14ac:dyDescent="0.3">
      <c r="A3426" s="417"/>
      <c r="B3426" s="417" t="s">
        <v>7807</v>
      </c>
      <c r="C3426" s="441" t="s">
        <v>3380</v>
      </c>
      <c r="D3426" s="549">
        <v>12.5</v>
      </c>
      <c r="E3426" s="418" t="s">
        <v>1457</v>
      </c>
      <c r="F3426" s="416" t="s">
        <v>7808</v>
      </c>
      <c r="G3426" s="422">
        <v>4.2</v>
      </c>
      <c r="H3426" s="442"/>
      <c r="I3426" s="435">
        <f t="shared" si="189"/>
        <v>4.2</v>
      </c>
      <c r="J3426"/>
    </row>
    <row r="3427" spans="1:12" s="27" customFormat="1" ht="15" customHeight="1" x14ac:dyDescent="0.3">
      <c r="A3427" s="417"/>
      <c r="B3427" s="417" t="s">
        <v>7805</v>
      </c>
      <c r="C3427" s="441" t="s">
        <v>3391</v>
      </c>
      <c r="D3427" s="549">
        <v>11.97</v>
      </c>
      <c r="E3427" s="418" t="s">
        <v>1457</v>
      </c>
      <c r="F3427" s="416" t="s">
        <v>7806</v>
      </c>
      <c r="G3427" s="422">
        <v>3.99</v>
      </c>
      <c r="H3427" s="442"/>
      <c r="I3427" s="435">
        <f t="shared" si="189"/>
        <v>3.99</v>
      </c>
      <c r="J3427"/>
      <c r="K3427" s="6"/>
      <c r="L3427" s="6"/>
    </row>
    <row r="3428" spans="1:12" s="27" customFormat="1" ht="15" customHeight="1" x14ac:dyDescent="0.3">
      <c r="A3428" s="417"/>
      <c r="B3428" s="417" t="s">
        <v>7809</v>
      </c>
      <c r="C3428" s="441" t="s">
        <v>3318</v>
      </c>
      <c r="D3428" s="549">
        <v>14.6</v>
      </c>
      <c r="E3428" s="418" t="s">
        <v>1457</v>
      </c>
      <c r="F3428" s="416" t="s">
        <v>7810</v>
      </c>
      <c r="G3428" s="422">
        <v>5.2</v>
      </c>
      <c r="H3428" s="442"/>
      <c r="I3428" s="435">
        <f t="shared" si="189"/>
        <v>5.2</v>
      </c>
      <c r="J3428"/>
      <c r="K3428" s="11"/>
      <c r="L3428" s="11"/>
    </row>
    <row r="3429" spans="1:12" s="27" customFormat="1" ht="15" customHeight="1" x14ac:dyDescent="0.25">
      <c r="A3429" s="417"/>
      <c r="B3429" s="455">
        <v>7605</v>
      </c>
      <c r="C3429" s="466" t="s">
        <v>3319</v>
      </c>
      <c r="D3429" s="554">
        <v>14.28</v>
      </c>
      <c r="E3429" s="418" t="s">
        <v>1457</v>
      </c>
      <c r="F3429" s="459" t="s">
        <v>3956</v>
      </c>
      <c r="G3429" s="446">
        <v>4.99</v>
      </c>
      <c r="H3429" s="442"/>
      <c r="I3429" s="435">
        <f t="shared" si="189"/>
        <v>4.99</v>
      </c>
      <c r="J3429" s="42"/>
      <c r="K3429" s="11"/>
      <c r="L3429" s="11"/>
    </row>
    <row r="3430" spans="1:12" s="27" customFormat="1" ht="15" customHeight="1" x14ac:dyDescent="0.3">
      <c r="A3430" s="417"/>
      <c r="B3430" s="417" t="s">
        <v>7811</v>
      </c>
      <c r="C3430" s="441" t="s">
        <v>3321</v>
      </c>
      <c r="D3430" s="549">
        <v>17.75</v>
      </c>
      <c r="E3430" s="418" t="s">
        <v>1457</v>
      </c>
      <c r="F3430" s="416" t="s">
        <v>7812</v>
      </c>
      <c r="G3430" s="422">
        <v>6.2</v>
      </c>
      <c r="H3430" s="442"/>
      <c r="I3430" s="435">
        <f t="shared" si="189"/>
        <v>6.2</v>
      </c>
      <c r="J3430"/>
      <c r="K3430" s="11"/>
      <c r="L3430" s="11"/>
    </row>
    <row r="3431" spans="1:12" s="27" customFormat="1" ht="15" customHeight="1" x14ac:dyDescent="0.25">
      <c r="A3431" s="417"/>
      <c r="B3431" s="455">
        <v>7607</v>
      </c>
      <c r="C3431" s="466" t="s">
        <v>3322</v>
      </c>
      <c r="D3431" s="554">
        <v>17.22</v>
      </c>
      <c r="E3431" s="418" t="s">
        <v>1457</v>
      </c>
      <c r="F3431" s="459" t="s">
        <v>3810</v>
      </c>
      <c r="G3431" s="446">
        <v>5.99</v>
      </c>
      <c r="H3431" s="442"/>
      <c r="I3431" s="435">
        <f t="shared" si="189"/>
        <v>5.99</v>
      </c>
      <c r="J3431" s="42"/>
      <c r="K3431" s="11"/>
      <c r="L3431" s="11"/>
    </row>
    <row r="3432" spans="1:12" s="27" customFormat="1" ht="15" customHeight="1" x14ac:dyDescent="0.3">
      <c r="A3432" s="417"/>
      <c r="B3432" s="417" t="s">
        <v>7803</v>
      </c>
      <c r="C3432" s="441" t="s">
        <v>3415</v>
      </c>
      <c r="D3432" s="549">
        <v>34.65</v>
      </c>
      <c r="E3432" s="418" t="s">
        <v>1457</v>
      </c>
      <c r="F3432" s="416" t="s">
        <v>7804</v>
      </c>
      <c r="G3432" s="422">
        <v>13.2</v>
      </c>
      <c r="H3432" s="442"/>
      <c r="I3432" s="435">
        <f t="shared" si="189"/>
        <v>13.2</v>
      </c>
      <c r="J3432"/>
      <c r="K3432" s="11"/>
      <c r="L3432" s="11"/>
    </row>
    <row r="3433" spans="1:12" s="27" customFormat="1" ht="15" customHeight="1" x14ac:dyDescent="0.3">
      <c r="A3433" s="417"/>
      <c r="B3433" s="417" t="s">
        <v>7801</v>
      </c>
      <c r="C3433" s="441" t="s">
        <v>3416</v>
      </c>
      <c r="D3433" s="549">
        <v>33.6</v>
      </c>
      <c r="E3433" s="418" t="s">
        <v>1457</v>
      </c>
      <c r="F3433" s="416" t="s">
        <v>7802</v>
      </c>
      <c r="G3433" s="422">
        <v>12.99</v>
      </c>
      <c r="H3433" s="442"/>
      <c r="I3433" s="435">
        <f t="shared" si="189"/>
        <v>12.99</v>
      </c>
      <c r="J3433"/>
      <c r="K3433" s="11"/>
      <c r="L3433" s="11"/>
    </row>
    <row r="3434" spans="1:12" s="27" customFormat="1" ht="15" customHeight="1" x14ac:dyDescent="0.25">
      <c r="A3434" s="417"/>
      <c r="B3434" s="417" t="s">
        <v>9529</v>
      </c>
      <c r="C3434" s="441" t="s">
        <v>9530</v>
      </c>
      <c r="D3434" s="549">
        <v>2.99</v>
      </c>
      <c r="E3434" s="418" t="s">
        <v>1459</v>
      </c>
      <c r="F3434" s="417" t="s">
        <v>1459</v>
      </c>
      <c r="G3434" s="435">
        <f>SUM(D3434)*0.5</f>
        <v>1.4950000000000001</v>
      </c>
      <c r="H3434" s="442"/>
      <c r="I3434" s="435">
        <f t="shared" si="189"/>
        <v>1.4950000000000001</v>
      </c>
      <c r="J3434" s="346"/>
      <c r="K3434" s="11"/>
      <c r="L3434" s="11"/>
    </row>
    <row r="3435" spans="1:12" s="27" customFormat="1" ht="15" customHeight="1" x14ac:dyDescent="0.25">
      <c r="A3435" s="417"/>
      <c r="B3435" s="417" t="s">
        <v>9531</v>
      </c>
      <c r="C3435" s="441" t="s">
        <v>9532</v>
      </c>
      <c r="D3435" s="549">
        <v>2.99</v>
      </c>
      <c r="E3435" s="418" t="s">
        <v>1459</v>
      </c>
      <c r="F3435" s="417" t="s">
        <v>1459</v>
      </c>
      <c r="G3435" s="435">
        <f>SUM(D3435)*0.5</f>
        <v>1.4950000000000001</v>
      </c>
      <c r="H3435" s="442"/>
      <c r="I3435" s="435">
        <f t="shared" si="189"/>
        <v>1.4950000000000001</v>
      </c>
      <c r="J3435" s="346"/>
      <c r="K3435" s="11"/>
      <c r="L3435" s="11"/>
    </row>
    <row r="3436" spans="1:12" s="27" customFormat="1" ht="15" customHeight="1" x14ac:dyDescent="0.25">
      <c r="A3436" s="417"/>
      <c r="B3436" s="417" t="s">
        <v>9533</v>
      </c>
      <c r="C3436" s="441" t="s">
        <v>9534</v>
      </c>
      <c r="D3436" s="549">
        <v>2.99</v>
      </c>
      <c r="E3436" s="418" t="s">
        <v>1459</v>
      </c>
      <c r="F3436" s="417" t="s">
        <v>1459</v>
      </c>
      <c r="G3436" s="435">
        <f>SUM(D3436)*0.5</f>
        <v>1.4950000000000001</v>
      </c>
      <c r="H3436" s="442"/>
      <c r="I3436" s="435">
        <f t="shared" si="189"/>
        <v>1.4950000000000001</v>
      </c>
      <c r="J3436" s="346"/>
      <c r="K3436" s="11"/>
      <c r="L3436" s="11"/>
    </row>
    <row r="3437" spans="1:12" s="27" customFormat="1" ht="15" customHeight="1" x14ac:dyDescent="0.25">
      <c r="A3437" s="423"/>
      <c r="B3437" s="455">
        <v>7613</v>
      </c>
      <c r="C3437" s="466" t="s">
        <v>3938</v>
      </c>
      <c r="D3437" s="554">
        <v>69</v>
      </c>
      <c r="E3437" s="418" t="s">
        <v>1457</v>
      </c>
      <c r="F3437" s="419" t="s">
        <v>1457</v>
      </c>
      <c r="G3437" s="446">
        <f t="shared" ref="G3437:G3500" si="190">SUM(D3437)*0.4</f>
        <v>27.6</v>
      </c>
      <c r="H3437" s="442"/>
      <c r="I3437" s="435">
        <f t="shared" si="189"/>
        <v>27.6</v>
      </c>
      <c r="J3437" s="42"/>
      <c r="K3437" s="11"/>
      <c r="L3437" s="11"/>
    </row>
    <row r="3438" spans="1:12" s="27" customFormat="1" ht="15" customHeight="1" x14ac:dyDescent="0.25">
      <c r="A3438" s="423"/>
      <c r="B3438" s="426">
        <v>7615</v>
      </c>
      <c r="C3438" s="431" t="s">
        <v>5056</v>
      </c>
      <c r="D3438" s="558">
        <v>13.5</v>
      </c>
      <c r="E3438" s="418" t="s">
        <v>1457</v>
      </c>
      <c r="F3438" s="419" t="s">
        <v>1457</v>
      </c>
      <c r="G3438" s="435">
        <f t="shared" si="190"/>
        <v>5.4</v>
      </c>
      <c r="H3438" s="442"/>
      <c r="I3438" s="435">
        <f t="shared" si="189"/>
        <v>5.4</v>
      </c>
      <c r="J3438" s="42"/>
      <c r="K3438" s="11"/>
      <c r="L3438" s="11"/>
    </row>
    <row r="3439" spans="1:12" s="27" customFormat="1" ht="15" customHeight="1" x14ac:dyDescent="0.25">
      <c r="A3439" s="423"/>
      <c r="B3439" s="427">
        <v>7616</v>
      </c>
      <c r="C3439" s="429" t="s">
        <v>5057</v>
      </c>
      <c r="D3439" s="558">
        <v>13.5</v>
      </c>
      <c r="E3439" s="418" t="s">
        <v>1457</v>
      </c>
      <c r="F3439" s="419" t="s">
        <v>1457</v>
      </c>
      <c r="G3439" s="435">
        <f t="shared" si="190"/>
        <v>5.4</v>
      </c>
      <c r="H3439" s="442"/>
      <c r="I3439" s="435">
        <f t="shared" si="189"/>
        <v>5.4</v>
      </c>
      <c r="J3439" s="42"/>
      <c r="K3439" s="11"/>
      <c r="L3439" s="11"/>
    </row>
    <row r="3440" spans="1:12" s="27" customFormat="1" ht="15" customHeight="1" x14ac:dyDescent="0.25">
      <c r="A3440" s="423"/>
      <c r="B3440" s="427">
        <v>7617</v>
      </c>
      <c r="C3440" s="429" t="s">
        <v>5058</v>
      </c>
      <c r="D3440" s="558">
        <v>13.5</v>
      </c>
      <c r="E3440" s="418" t="s">
        <v>1457</v>
      </c>
      <c r="F3440" s="419" t="s">
        <v>1457</v>
      </c>
      <c r="G3440" s="435">
        <f t="shared" si="190"/>
        <v>5.4</v>
      </c>
      <c r="H3440" s="442"/>
      <c r="I3440" s="435">
        <f t="shared" si="189"/>
        <v>5.4</v>
      </c>
      <c r="J3440" s="42"/>
      <c r="K3440" s="11"/>
      <c r="L3440" s="11"/>
    </row>
    <row r="3441" spans="1:12" s="27" customFormat="1" ht="15" customHeight="1" x14ac:dyDescent="0.25">
      <c r="A3441" s="423"/>
      <c r="B3441" s="427">
        <v>7618</v>
      </c>
      <c r="C3441" s="429" t="s">
        <v>5082</v>
      </c>
      <c r="D3441" s="558">
        <v>19.899999999999999</v>
      </c>
      <c r="E3441" s="418" t="s">
        <v>1457</v>
      </c>
      <c r="F3441" s="419" t="s">
        <v>1457</v>
      </c>
      <c r="G3441" s="435">
        <f t="shared" si="190"/>
        <v>7.96</v>
      </c>
      <c r="H3441" s="442"/>
      <c r="I3441" s="435">
        <f t="shared" si="189"/>
        <v>7.96</v>
      </c>
      <c r="J3441" s="42"/>
      <c r="K3441" s="11"/>
      <c r="L3441" s="11"/>
    </row>
    <row r="3442" spans="1:12" s="27" customFormat="1" ht="15" customHeight="1" x14ac:dyDescent="0.25">
      <c r="A3442" s="423"/>
      <c r="B3442" s="427">
        <v>7619</v>
      </c>
      <c r="C3442" s="429" t="s">
        <v>5083</v>
      </c>
      <c r="D3442" s="558">
        <v>19.899999999999999</v>
      </c>
      <c r="E3442" s="418" t="s">
        <v>1457</v>
      </c>
      <c r="F3442" s="419" t="s">
        <v>1457</v>
      </c>
      <c r="G3442" s="435">
        <f t="shared" si="190"/>
        <v>7.96</v>
      </c>
      <c r="H3442" s="442"/>
      <c r="I3442" s="435">
        <f t="shared" si="189"/>
        <v>7.96</v>
      </c>
      <c r="J3442" s="42"/>
      <c r="K3442" s="11"/>
      <c r="L3442" s="11"/>
    </row>
    <row r="3443" spans="1:12" s="27" customFormat="1" ht="15" customHeight="1" x14ac:dyDescent="0.25">
      <c r="A3443" s="423"/>
      <c r="B3443" s="427">
        <v>7620</v>
      </c>
      <c r="C3443" s="429" t="s">
        <v>5084</v>
      </c>
      <c r="D3443" s="558">
        <v>19.899999999999999</v>
      </c>
      <c r="E3443" s="418" t="s">
        <v>1457</v>
      </c>
      <c r="F3443" s="419" t="s">
        <v>1457</v>
      </c>
      <c r="G3443" s="435">
        <f t="shared" si="190"/>
        <v>7.96</v>
      </c>
      <c r="H3443" s="442"/>
      <c r="I3443" s="435">
        <f t="shared" si="189"/>
        <v>7.96</v>
      </c>
      <c r="J3443" s="42"/>
      <c r="K3443" s="11"/>
      <c r="L3443" s="11"/>
    </row>
    <row r="3444" spans="1:12" ht="15" customHeight="1" x14ac:dyDescent="0.25">
      <c r="A3444" s="423"/>
      <c r="B3444" s="426">
        <v>7621</v>
      </c>
      <c r="C3444" s="431" t="s">
        <v>6891</v>
      </c>
      <c r="D3444" s="558">
        <v>33</v>
      </c>
      <c r="E3444" s="418" t="s">
        <v>1457</v>
      </c>
      <c r="F3444" s="419" t="s">
        <v>1457</v>
      </c>
      <c r="G3444" s="435">
        <f t="shared" si="190"/>
        <v>13.200000000000001</v>
      </c>
      <c r="H3444" s="442"/>
      <c r="I3444" s="435">
        <f t="shared" si="189"/>
        <v>13.200000000000001</v>
      </c>
      <c r="J3444" s="42"/>
    </row>
    <row r="3445" spans="1:12" ht="15" customHeight="1" x14ac:dyDescent="0.25">
      <c r="A3445" s="423"/>
      <c r="B3445" s="427">
        <v>7622</v>
      </c>
      <c r="C3445" s="429" t="s">
        <v>5099</v>
      </c>
      <c r="D3445" s="558">
        <v>33</v>
      </c>
      <c r="E3445" s="418" t="s">
        <v>1457</v>
      </c>
      <c r="F3445" s="419" t="s">
        <v>1457</v>
      </c>
      <c r="G3445" s="435">
        <f t="shared" si="190"/>
        <v>13.200000000000001</v>
      </c>
      <c r="H3445" s="442"/>
      <c r="I3445" s="435">
        <f t="shared" si="189"/>
        <v>13.200000000000001</v>
      </c>
      <c r="J3445" s="42"/>
    </row>
    <row r="3446" spans="1:12" ht="15" customHeight="1" x14ac:dyDescent="0.25">
      <c r="A3446" s="423"/>
      <c r="B3446" s="426">
        <v>7623</v>
      </c>
      <c r="C3446" s="431" t="s">
        <v>6892</v>
      </c>
      <c r="D3446" s="558">
        <v>33</v>
      </c>
      <c r="E3446" s="418" t="s">
        <v>1457</v>
      </c>
      <c r="F3446" s="419" t="s">
        <v>1457</v>
      </c>
      <c r="G3446" s="435">
        <f t="shared" si="190"/>
        <v>13.200000000000001</v>
      </c>
      <c r="H3446" s="442"/>
      <c r="I3446" s="435">
        <f t="shared" si="189"/>
        <v>13.200000000000001</v>
      </c>
      <c r="J3446" s="42"/>
    </row>
    <row r="3447" spans="1:12" ht="15" customHeight="1" x14ac:dyDescent="0.25">
      <c r="A3447" s="423"/>
      <c r="B3447" s="427">
        <v>7624</v>
      </c>
      <c r="C3447" s="429" t="s">
        <v>5128</v>
      </c>
      <c r="D3447" s="558">
        <v>13.5</v>
      </c>
      <c r="E3447" s="418" t="s">
        <v>1457</v>
      </c>
      <c r="F3447" s="419" t="s">
        <v>1457</v>
      </c>
      <c r="G3447" s="435">
        <f t="shared" si="190"/>
        <v>5.4</v>
      </c>
      <c r="H3447" s="442"/>
      <c r="I3447" s="435">
        <f t="shared" si="189"/>
        <v>5.4</v>
      </c>
      <c r="J3447" s="42"/>
    </row>
    <row r="3448" spans="1:12" ht="15" customHeight="1" x14ac:dyDescent="0.25">
      <c r="A3448" s="423"/>
      <c r="B3448" s="427">
        <v>7625</v>
      </c>
      <c r="C3448" s="429" t="s">
        <v>5129</v>
      </c>
      <c r="D3448" s="558">
        <v>13.5</v>
      </c>
      <c r="E3448" s="418" t="s">
        <v>1457</v>
      </c>
      <c r="F3448" s="419" t="s">
        <v>1457</v>
      </c>
      <c r="G3448" s="435">
        <f t="shared" si="190"/>
        <v>5.4</v>
      </c>
      <c r="H3448" s="442"/>
      <c r="I3448" s="435">
        <f t="shared" si="189"/>
        <v>5.4</v>
      </c>
      <c r="J3448" s="42"/>
    </row>
    <row r="3449" spans="1:12" ht="15" customHeight="1" x14ac:dyDescent="0.25">
      <c r="A3449" s="423"/>
      <c r="B3449" s="427">
        <v>7626</v>
      </c>
      <c r="C3449" s="429" t="s">
        <v>5118</v>
      </c>
      <c r="D3449" s="558">
        <v>13.5</v>
      </c>
      <c r="E3449" s="418" t="s">
        <v>1457</v>
      </c>
      <c r="F3449" s="419" t="s">
        <v>1457</v>
      </c>
      <c r="G3449" s="435">
        <f t="shared" si="190"/>
        <v>5.4</v>
      </c>
      <c r="H3449" s="442"/>
      <c r="I3449" s="435">
        <f t="shared" si="189"/>
        <v>5.4</v>
      </c>
      <c r="J3449" s="42"/>
    </row>
    <row r="3450" spans="1:12" ht="15" customHeight="1" x14ac:dyDescent="0.25">
      <c r="A3450" s="423"/>
      <c r="B3450" s="426">
        <v>7627</v>
      </c>
      <c r="C3450" s="431" t="s">
        <v>5088</v>
      </c>
      <c r="D3450" s="558">
        <v>19.899999999999999</v>
      </c>
      <c r="E3450" s="418" t="s">
        <v>1457</v>
      </c>
      <c r="F3450" s="419" t="s">
        <v>1457</v>
      </c>
      <c r="G3450" s="435">
        <f t="shared" si="190"/>
        <v>7.96</v>
      </c>
      <c r="H3450" s="442"/>
      <c r="I3450" s="435">
        <f t="shared" si="189"/>
        <v>7.96</v>
      </c>
      <c r="J3450" s="42"/>
    </row>
    <row r="3451" spans="1:12" ht="15" customHeight="1" x14ac:dyDescent="0.25">
      <c r="A3451" s="423"/>
      <c r="B3451" s="426">
        <v>7628</v>
      </c>
      <c r="C3451" s="431" t="s">
        <v>5089</v>
      </c>
      <c r="D3451" s="558">
        <v>19.899999999999999</v>
      </c>
      <c r="E3451" s="418" t="s">
        <v>1457</v>
      </c>
      <c r="F3451" s="419" t="s">
        <v>1457</v>
      </c>
      <c r="G3451" s="435">
        <f t="shared" si="190"/>
        <v>7.96</v>
      </c>
      <c r="H3451" s="442"/>
      <c r="I3451" s="435">
        <f t="shared" si="189"/>
        <v>7.96</v>
      </c>
      <c r="J3451" s="42"/>
    </row>
    <row r="3452" spans="1:12" s="11" customFormat="1" ht="15" customHeight="1" x14ac:dyDescent="0.25">
      <c r="A3452" s="423"/>
      <c r="B3452" s="427">
        <v>7629</v>
      </c>
      <c r="C3452" s="429" t="s">
        <v>5090</v>
      </c>
      <c r="D3452" s="558">
        <v>19.899999999999999</v>
      </c>
      <c r="E3452" s="418" t="s">
        <v>1457</v>
      </c>
      <c r="F3452" s="419" t="s">
        <v>1457</v>
      </c>
      <c r="G3452" s="435">
        <f t="shared" si="190"/>
        <v>7.96</v>
      </c>
      <c r="H3452" s="442"/>
      <c r="I3452" s="435">
        <f t="shared" si="189"/>
        <v>7.96</v>
      </c>
      <c r="J3452" s="42"/>
      <c r="K3452" s="6"/>
      <c r="L3452" s="6"/>
    </row>
    <row r="3453" spans="1:12" s="11" customFormat="1" ht="15" customHeight="1" x14ac:dyDescent="0.25">
      <c r="A3453" s="423"/>
      <c r="B3453" s="427">
        <v>7630</v>
      </c>
      <c r="C3453" s="429" t="s">
        <v>5130</v>
      </c>
      <c r="D3453" s="558">
        <v>33</v>
      </c>
      <c r="E3453" s="418" t="s">
        <v>1457</v>
      </c>
      <c r="F3453" s="448" t="s">
        <v>1457</v>
      </c>
      <c r="G3453" s="435">
        <f t="shared" si="190"/>
        <v>13.200000000000001</v>
      </c>
      <c r="H3453" s="442"/>
      <c r="I3453" s="435">
        <f t="shared" si="189"/>
        <v>13.200000000000001</v>
      </c>
      <c r="J3453" s="42"/>
      <c r="K3453" s="6"/>
      <c r="L3453" s="6"/>
    </row>
    <row r="3454" spans="1:12" s="11" customFormat="1" ht="15" customHeight="1" x14ac:dyDescent="0.25">
      <c r="A3454" s="423"/>
      <c r="B3454" s="427">
        <v>7631</v>
      </c>
      <c r="C3454" s="429" t="s">
        <v>5131</v>
      </c>
      <c r="D3454" s="558">
        <v>33</v>
      </c>
      <c r="E3454" s="418" t="s">
        <v>1457</v>
      </c>
      <c r="F3454" s="448" t="s">
        <v>1457</v>
      </c>
      <c r="G3454" s="435">
        <f t="shared" si="190"/>
        <v>13.200000000000001</v>
      </c>
      <c r="H3454" s="442"/>
      <c r="I3454" s="435">
        <f t="shared" si="189"/>
        <v>13.200000000000001</v>
      </c>
      <c r="J3454" s="42"/>
      <c r="K3454" s="6"/>
      <c r="L3454" s="6"/>
    </row>
    <row r="3455" spans="1:12" s="11" customFormat="1" ht="15" customHeight="1" x14ac:dyDescent="0.25">
      <c r="A3455" s="423"/>
      <c r="B3455" s="427">
        <v>7632</v>
      </c>
      <c r="C3455" s="429" t="s">
        <v>5132</v>
      </c>
      <c r="D3455" s="558">
        <v>33</v>
      </c>
      <c r="E3455" s="418" t="s">
        <v>1457</v>
      </c>
      <c r="F3455" s="448" t="s">
        <v>1457</v>
      </c>
      <c r="G3455" s="435">
        <f t="shared" si="190"/>
        <v>13.200000000000001</v>
      </c>
      <c r="H3455" s="442"/>
      <c r="I3455" s="435">
        <f t="shared" si="189"/>
        <v>13.200000000000001</v>
      </c>
      <c r="J3455" s="42"/>
      <c r="K3455" s="27"/>
      <c r="L3455" s="27"/>
    </row>
    <row r="3456" spans="1:12" s="11" customFormat="1" ht="15" customHeight="1" x14ac:dyDescent="0.25">
      <c r="A3456" s="423"/>
      <c r="B3456" s="427">
        <v>7633</v>
      </c>
      <c r="C3456" s="429" t="s">
        <v>5059</v>
      </c>
      <c r="D3456" s="558">
        <v>13.5</v>
      </c>
      <c r="E3456" s="418" t="s">
        <v>1457</v>
      </c>
      <c r="F3456" s="448" t="s">
        <v>1457</v>
      </c>
      <c r="G3456" s="435">
        <f t="shared" si="190"/>
        <v>5.4</v>
      </c>
      <c r="H3456" s="442"/>
      <c r="I3456" s="435">
        <f t="shared" si="189"/>
        <v>5.4</v>
      </c>
      <c r="J3456" s="42"/>
      <c r="K3456" s="27"/>
      <c r="L3456" s="27"/>
    </row>
    <row r="3457" spans="1:12" s="11" customFormat="1" ht="15" customHeight="1" x14ac:dyDescent="0.25">
      <c r="A3457" s="423"/>
      <c r="B3457" s="427">
        <v>7634</v>
      </c>
      <c r="C3457" s="429" t="s">
        <v>5060</v>
      </c>
      <c r="D3457" s="558">
        <v>13.5</v>
      </c>
      <c r="E3457" s="418" t="s">
        <v>1457</v>
      </c>
      <c r="F3457" s="448" t="s">
        <v>1457</v>
      </c>
      <c r="G3457" s="435">
        <f t="shared" si="190"/>
        <v>5.4</v>
      </c>
      <c r="H3457" s="442"/>
      <c r="I3457" s="435">
        <f t="shared" si="189"/>
        <v>5.4</v>
      </c>
      <c r="J3457" s="42"/>
      <c r="K3457" s="27"/>
      <c r="L3457" s="27"/>
    </row>
    <row r="3458" spans="1:12" s="11" customFormat="1" ht="15" customHeight="1" x14ac:dyDescent="0.25">
      <c r="A3458" s="423"/>
      <c r="B3458" s="427">
        <v>7635</v>
      </c>
      <c r="C3458" s="429" t="s">
        <v>5061</v>
      </c>
      <c r="D3458" s="558">
        <v>13.5</v>
      </c>
      <c r="E3458" s="418" t="s">
        <v>1457</v>
      </c>
      <c r="F3458" s="448" t="s">
        <v>1457</v>
      </c>
      <c r="G3458" s="435">
        <f t="shared" si="190"/>
        <v>5.4</v>
      </c>
      <c r="H3458" s="442"/>
      <c r="I3458" s="435">
        <f t="shared" ref="I3458:I3521" si="191">SUM(G3458*H3458)+G3458</f>
        <v>5.4</v>
      </c>
      <c r="J3458" s="42"/>
      <c r="K3458" s="27"/>
      <c r="L3458" s="27"/>
    </row>
    <row r="3459" spans="1:12" s="11" customFormat="1" ht="15" customHeight="1" x14ac:dyDescent="0.25">
      <c r="A3459" s="423"/>
      <c r="B3459" s="427">
        <v>7636</v>
      </c>
      <c r="C3459" s="429" t="s">
        <v>5085</v>
      </c>
      <c r="D3459" s="558">
        <v>19.899999999999999</v>
      </c>
      <c r="E3459" s="418" t="s">
        <v>1457</v>
      </c>
      <c r="F3459" s="448" t="s">
        <v>1457</v>
      </c>
      <c r="G3459" s="435">
        <f t="shared" si="190"/>
        <v>7.96</v>
      </c>
      <c r="H3459" s="442"/>
      <c r="I3459" s="435">
        <f t="shared" si="191"/>
        <v>7.96</v>
      </c>
      <c r="J3459" s="42"/>
      <c r="K3459" s="27"/>
      <c r="L3459" s="27"/>
    </row>
    <row r="3460" spans="1:12" s="11" customFormat="1" ht="15" customHeight="1" x14ac:dyDescent="0.25">
      <c r="A3460" s="423"/>
      <c r="B3460" s="427">
        <v>7637</v>
      </c>
      <c r="C3460" s="429" t="s">
        <v>5086</v>
      </c>
      <c r="D3460" s="558">
        <v>19.899999999999999</v>
      </c>
      <c r="E3460" s="418" t="s">
        <v>1457</v>
      </c>
      <c r="F3460" s="448" t="s">
        <v>1457</v>
      </c>
      <c r="G3460" s="435">
        <f t="shared" si="190"/>
        <v>7.96</v>
      </c>
      <c r="H3460" s="442"/>
      <c r="I3460" s="435">
        <f t="shared" si="191"/>
        <v>7.96</v>
      </c>
      <c r="J3460" s="42"/>
      <c r="K3460" s="27"/>
      <c r="L3460" s="27"/>
    </row>
    <row r="3461" spans="1:12" s="11" customFormat="1" ht="15" customHeight="1" x14ac:dyDescent="0.25">
      <c r="A3461" s="423"/>
      <c r="B3461" s="427">
        <v>7638</v>
      </c>
      <c r="C3461" s="429" t="s">
        <v>5087</v>
      </c>
      <c r="D3461" s="558">
        <v>19.899999999999999</v>
      </c>
      <c r="E3461" s="418" t="s">
        <v>1457</v>
      </c>
      <c r="F3461" s="448" t="s">
        <v>1457</v>
      </c>
      <c r="G3461" s="435">
        <f t="shared" si="190"/>
        <v>7.96</v>
      </c>
      <c r="H3461" s="442"/>
      <c r="I3461" s="435">
        <f t="shared" si="191"/>
        <v>7.96</v>
      </c>
      <c r="J3461" s="42"/>
      <c r="K3461" s="27"/>
      <c r="L3461" s="27"/>
    </row>
    <row r="3462" spans="1:12" s="11" customFormat="1" ht="15" customHeight="1" x14ac:dyDescent="0.25">
      <c r="A3462" s="423"/>
      <c r="B3462" s="427">
        <v>7639</v>
      </c>
      <c r="C3462" s="429" t="s">
        <v>5100</v>
      </c>
      <c r="D3462" s="558">
        <v>33</v>
      </c>
      <c r="E3462" s="418" t="s">
        <v>1457</v>
      </c>
      <c r="F3462" s="448" t="s">
        <v>1457</v>
      </c>
      <c r="G3462" s="435">
        <f t="shared" si="190"/>
        <v>13.200000000000001</v>
      </c>
      <c r="H3462" s="442"/>
      <c r="I3462" s="435">
        <f t="shared" si="191"/>
        <v>13.200000000000001</v>
      </c>
      <c r="J3462" s="42"/>
      <c r="K3462" s="27"/>
      <c r="L3462" s="27"/>
    </row>
    <row r="3463" spans="1:12" s="11" customFormat="1" ht="15" customHeight="1" x14ac:dyDescent="0.25">
      <c r="A3463" s="423"/>
      <c r="B3463" s="427">
        <v>7640</v>
      </c>
      <c r="C3463" s="429" t="s">
        <v>5101</v>
      </c>
      <c r="D3463" s="558">
        <v>33</v>
      </c>
      <c r="E3463" s="418" t="s">
        <v>1457</v>
      </c>
      <c r="F3463" s="448" t="s">
        <v>1457</v>
      </c>
      <c r="G3463" s="435">
        <f t="shared" si="190"/>
        <v>13.200000000000001</v>
      </c>
      <c r="H3463" s="442"/>
      <c r="I3463" s="435">
        <f t="shared" si="191"/>
        <v>13.200000000000001</v>
      </c>
      <c r="J3463" s="42"/>
      <c r="K3463" s="27"/>
      <c r="L3463" s="27"/>
    </row>
    <row r="3464" spans="1:12" s="11" customFormat="1" ht="15" customHeight="1" x14ac:dyDescent="0.25">
      <c r="A3464" s="423"/>
      <c r="B3464" s="427">
        <v>7641</v>
      </c>
      <c r="C3464" s="429" t="s">
        <v>5102</v>
      </c>
      <c r="D3464" s="558">
        <v>33</v>
      </c>
      <c r="E3464" s="418" t="s">
        <v>1457</v>
      </c>
      <c r="F3464" s="448" t="s">
        <v>1457</v>
      </c>
      <c r="G3464" s="435">
        <f t="shared" si="190"/>
        <v>13.200000000000001</v>
      </c>
      <c r="H3464" s="442"/>
      <c r="I3464" s="435">
        <f t="shared" si="191"/>
        <v>13.200000000000001</v>
      </c>
      <c r="J3464" s="42"/>
      <c r="K3464" s="27"/>
      <c r="L3464" s="27"/>
    </row>
    <row r="3465" spans="1:12" s="11" customFormat="1" ht="15" customHeight="1" x14ac:dyDescent="0.25">
      <c r="A3465" s="423"/>
      <c r="B3465" s="427">
        <v>7642</v>
      </c>
      <c r="C3465" s="429" t="s">
        <v>5073</v>
      </c>
      <c r="D3465" s="558">
        <v>13.5</v>
      </c>
      <c r="E3465" s="418" t="s">
        <v>1457</v>
      </c>
      <c r="F3465" s="448" t="s">
        <v>1457</v>
      </c>
      <c r="G3465" s="435">
        <f t="shared" si="190"/>
        <v>5.4</v>
      </c>
      <c r="H3465" s="442"/>
      <c r="I3465" s="435">
        <f t="shared" si="191"/>
        <v>5.4</v>
      </c>
      <c r="J3465" s="42"/>
      <c r="K3465" s="27"/>
      <c r="L3465" s="27"/>
    </row>
    <row r="3466" spans="1:12" s="11" customFormat="1" ht="15" customHeight="1" x14ac:dyDescent="0.25">
      <c r="A3466" s="423"/>
      <c r="B3466" s="427">
        <v>7643</v>
      </c>
      <c r="C3466" s="429" t="s">
        <v>5074</v>
      </c>
      <c r="D3466" s="558">
        <v>13.5</v>
      </c>
      <c r="E3466" s="418" t="s">
        <v>1457</v>
      </c>
      <c r="F3466" s="448" t="s">
        <v>1457</v>
      </c>
      <c r="G3466" s="435">
        <f t="shared" si="190"/>
        <v>5.4</v>
      </c>
      <c r="H3466" s="442"/>
      <c r="I3466" s="435">
        <f t="shared" si="191"/>
        <v>5.4</v>
      </c>
      <c r="J3466" s="42"/>
      <c r="K3466" s="27"/>
      <c r="L3466" s="27"/>
    </row>
    <row r="3467" spans="1:12" s="11" customFormat="1" ht="15" customHeight="1" x14ac:dyDescent="0.25">
      <c r="A3467" s="423"/>
      <c r="B3467" s="427">
        <v>7644</v>
      </c>
      <c r="C3467" s="429" t="s">
        <v>5075</v>
      </c>
      <c r="D3467" s="558">
        <v>13.5</v>
      </c>
      <c r="E3467" s="418" t="s">
        <v>1457</v>
      </c>
      <c r="F3467" s="448" t="s">
        <v>1457</v>
      </c>
      <c r="G3467" s="435">
        <f t="shared" si="190"/>
        <v>5.4</v>
      </c>
      <c r="H3467" s="442"/>
      <c r="I3467" s="435">
        <f t="shared" si="191"/>
        <v>5.4</v>
      </c>
      <c r="J3467" s="42"/>
      <c r="K3467" s="27"/>
      <c r="L3467" s="27"/>
    </row>
    <row r="3468" spans="1:12" s="42" customFormat="1" ht="15" customHeight="1" x14ac:dyDescent="0.25">
      <c r="A3468" s="423"/>
      <c r="B3468" s="427">
        <v>7645</v>
      </c>
      <c r="C3468" s="429" t="s">
        <v>5121</v>
      </c>
      <c r="D3468" s="558">
        <v>19.899999999999999</v>
      </c>
      <c r="E3468" s="418" t="s">
        <v>1457</v>
      </c>
      <c r="F3468" s="448" t="s">
        <v>1457</v>
      </c>
      <c r="G3468" s="435">
        <f t="shared" si="190"/>
        <v>7.96</v>
      </c>
      <c r="H3468" s="442"/>
      <c r="I3468" s="435">
        <f t="shared" si="191"/>
        <v>7.96</v>
      </c>
      <c r="K3468" s="27"/>
      <c r="L3468" s="27"/>
    </row>
    <row r="3469" spans="1:12" s="42" customFormat="1" ht="15" customHeight="1" x14ac:dyDescent="0.25">
      <c r="A3469" s="423"/>
      <c r="B3469" s="427">
        <v>7646</v>
      </c>
      <c r="C3469" s="429" t="s">
        <v>5091</v>
      </c>
      <c r="D3469" s="558">
        <v>19.899999999999999</v>
      </c>
      <c r="E3469" s="418" t="s">
        <v>1457</v>
      </c>
      <c r="F3469" s="448" t="s">
        <v>1457</v>
      </c>
      <c r="G3469" s="435">
        <f t="shared" si="190"/>
        <v>7.96</v>
      </c>
      <c r="H3469" s="442"/>
      <c r="I3469" s="435">
        <f t="shared" si="191"/>
        <v>7.96</v>
      </c>
      <c r="K3469" s="27"/>
      <c r="L3469" s="27"/>
    </row>
    <row r="3470" spans="1:12" s="42" customFormat="1" ht="15" customHeight="1" x14ac:dyDescent="0.25">
      <c r="A3470" s="423"/>
      <c r="B3470" s="427">
        <v>7647</v>
      </c>
      <c r="C3470" s="429" t="s">
        <v>5092</v>
      </c>
      <c r="D3470" s="558">
        <v>19.899999999999999</v>
      </c>
      <c r="E3470" s="418" t="s">
        <v>1457</v>
      </c>
      <c r="F3470" s="448" t="s">
        <v>1457</v>
      </c>
      <c r="G3470" s="435">
        <f t="shared" si="190"/>
        <v>7.96</v>
      </c>
      <c r="H3470" s="442"/>
      <c r="I3470" s="435">
        <f t="shared" si="191"/>
        <v>7.96</v>
      </c>
      <c r="K3470" s="27"/>
      <c r="L3470" s="27"/>
    </row>
    <row r="3471" spans="1:12" s="42" customFormat="1" ht="15" customHeight="1" x14ac:dyDescent="0.25">
      <c r="A3471" s="423"/>
      <c r="B3471" s="427">
        <v>7648</v>
      </c>
      <c r="C3471" s="429" t="s">
        <v>5133</v>
      </c>
      <c r="D3471" s="558">
        <v>33</v>
      </c>
      <c r="E3471" s="418" t="s">
        <v>1457</v>
      </c>
      <c r="F3471" s="448" t="s">
        <v>1457</v>
      </c>
      <c r="G3471" s="435">
        <f t="shared" si="190"/>
        <v>13.200000000000001</v>
      </c>
      <c r="H3471" s="442"/>
      <c r="I3471" s="435">
        <f t="shared" si="191"/>
        <v>13.200000000000001</v>
      </c>
      <c r="K3471" s="27"/>
      <c r="L3471" s="27"/>
    </row>
    <row r="3472" spans="1:12" s="42" customFormat="1" ht="15" customHeight="1" x14ac:dyDescent="0.25">
      <c r="A3472" s="423"/>
      <c r="B3472" s="427">
        <v>7649</v>
      </c>
      <c r="C3472" s="429" t="s">
        <v>5141</v>
      </c>
      <c r="D3472" s="558">
        <v>33</v>
      </c>
      <c r="E3472" s="418" t="s">
        <v>1457</v>
      </c>
      <c r="F3472" s="448" t="s">
        <v>1457</v>
      </c>
      <c r="G3472" s="435">
        <f t="shared" si="190"/>
        <v>13.200000000000001</v>
      </c>
      <c r="H3472" s="442"/>
      <c r="I3472" s="435">
        <f t="shared" si="191"/>
        <v>13.200000000000001</v>
      </c>
      <c r="K3472" s="27"/>
      <c r="L3472" s="27"/>
    </row>
    <row r="3473" spans="1:12" s="42" customFormat="1" ht="15" customHeight="1" x14ac:dyDescent="0.25">
      <c r="A3473" s="423"/>
      <c r="B3473" s="427">
        <v>7650</v>
      </c>
      <c r="C3473" s="429" t="s">
        <v>5134</v>
      </c>
      <c r="D3473" s="558">
        <v>33</v>
      </c>
      <c r="E3473" s="418" t="s">
        <v>1457</v>
      </c>
      <c r="F3473" s="448" t="s">
        <v>1457</v>
      </c>
      <c r="G3473" s="435">
        <f t="shared" si="190"/>
        <v>13.200000000000001</v>
      </c>
      <c r="H3473" s="442"/>
      <c r="I3473" s="435">
        <f t="shared" si="191"/>
        <v>13.200000000000001</v>
      </c>
      <c r="K3473" s="27"/>
      <c r="L3473" s="27"/>
    </row>
    <row r="3474" spans="1:12" s="42" customFormat="1" ht="15" customHeight="1" x14ac:dyDescent="0.25">
      <c r="A3474" s="423"/>
      <c r="B3474" s="476">
        <v>7651</v>
      </c>
      <c r="C3474" s="479" t="s">
        <v>4536</v>
      </c>
      <c r="D3474" s="557">
        <v>83.3</v>
      </c>
      <c r="E3474" s="418" t="s">
        <v>1457</v>
      </c>
      <c r="F3474" s="419" t="s">
        <v>1457</v>
      </c>
      <c r="G3474" s="435">
        <f t="shared" si="190"/>
        <v>33.32</v>
      </c>
      <c r="H3474" s="442"/>
      <c r="I3474" s="435">
        <f t="shared" si="191"/>
        <v>33.32</v>
      </c>
      <c r="K3474" s="27"/>
      <c r="L3474" s="27"/>
    </row>
    <row r="3475" spans="1:12" s="42" customFormat="1" ht="15" customHeight="1" x14ac:dyDescent="0.25">
      <c r="A3475" s="423"/>
      <c r="B3475" s="476">
        <v>7652</v>
      </c>
      <c r="C3475" s="479" t="s">
        <v>4537</v>
      </c>
      <c r="D3475" s="557">
        <v>83.3</v>
      </c>
      <c r="E3475" s="418" t="s">
        <v>1457</v>
      </c>
      <c r="F3475" s="419" t="s">
        <v>1457</v>
      </c>
      <c r="G3475" s="435">
        <f t="shared" si="190"/>
        <v>33.32</v>
      </c>
      <c r="H3475" s="442"/>
      <c r="I3475" s="435">
        <f t="shared" si="191"/>
        <v>33.32</v>
      </c>
      <c r="K3475" s="27"/>
      <c r="L3475" s="27"/>
    </row>
    <row r="3476" spans="1:12" s="42" customFormat="1" ht="15" customHeight="1" x14ac:dyDescent="0.25">
      <c r="A3476" s="423"/>
      <c r="B3476" s="476">
        <v>7653</v>
      </c>
      <c r="C3476" s="479" t="s">
        <v>4944</v>
      </c>
      <c r="D3476" s="557">
        <v>83.3</v>
      </c>
      <c r="E3476" s="418" t="s">
        <v>1457</v>
      </c>
      <c r="F3476" s="419" t="s">
        <v>1457</v>
      </c>
      <c r="G3476" s="435">
        <f t="shared" si="190"/>
        <v>33.32</v>
      </c>
      <c r="H3476" s="442"/>
      <c r="I3476" s="435">
        <f t="shared" si="191"/>
        <v>33.32</v>
      </c>
      <c r="K3476" s="27"/>
      <c r="L3476" s="27"/>
    </row>
    <row r="3477" spans="1:12" s="42" customFormat="1" ht="15" customHeight="1" x14ac:dyDescent="0.25">
      <c r="A3477" s="423"/>
      <c r="B3477" s="476">
        <v>7654</v>
      </c>
      <c r="C3477" s="479" t="s">
        <v>4538</v>
      </c>
      <c r="D3477" s="557">
        <v>83.3</v>
      </c>
      <c r="E3477" s="418" t="s">
        <v>1457</v>
      </c>
      <c r="F3477" s="419" t="s">
        <v>1457</v>
      </c>
      <c r="G3477" s="435">
        <f t="shared" si="190"/>
        <v>33.32</v>
      </c>
      <c r="H3477" s="442"/>
      <c r="I3477" s="435">
        <f t="shared" si="191"/>
        <v>33.32</v>
      </c>
      <c r="K3477" s="27"/>
      <c r="L3477" s="27"/>
    </row>
    <row r="3478" spans="1:12" s="42" customFormat="1" ht="15" customHeight="1" x14ac:dyDescent="0.25">
      <c r="A3478" s="423"/>
      <c r="B3478" s="427">
        <v>7655</v>
      </c>
      <c r="C3478" s="433" t="s">
        <v>4963</v>
      </c>
      <c r="D3478" s="563">
        <v>220</v>
      </c>
      <c r="E3478" s="418" t="s">
        <v>1457</v>
      </c>
      <c r="F3478" s="419" t="s">
        <v>1457</v>
      </c>
      <c r="G3478" s="435">
        <f t="shared" si="190"/>
        <v>88</v>
      </c>
      <c r="H3478" s="442"/>
      <c r="I3478" s="435">
        <f t="shared" si="191"/>
        <v>88</v>
      </c>
      <c r="K3478" s="27"/>
      <c r="L3478" s="27"/>
    </row>
    <row r="3479" spans="1:12" s="42" customFormat="1" ht="15" customHeight="1" x14ac:dyDescent="0.25">
      <c r="A3479" s="423"/>
      <c r="B3479" s="426" t="s">
        <v>5127</v>
      </c>
      <c r="C3479" s="428" t="s">
        <v>5050</v>
      </c>
      <c r="D3479" s="558">
        <v>330</v>
      </c>
      <c r="E3479" s="418" t="s">
        <v>1457</v>
      </c>
      <c r="F3479" s="419" t="s">
        <v>1457</v>
      </c>
      <c r="G3479" s="435">
        <f t="shared" si="190"/>
        <v>132</v>
      </c>
      <c r="H3479" s="442"/>
      <c r="I3479" s="435">
        <f t="shared" si="191"/>
        <v>132</v>
      </c>
      <c r="K3479" s="27"/>
      <c r="L3479" s="27"/>
    </row>
    <row r="3480" spans="1:12" s="42" customFormat="1" ht="15" customHeight="1" x14ac:dyDescent="0.25">
      <c r="A3480" s="423"/>
      <c r="B3480" s="426" t="s">
        <v>5051</v>
      </c>
      <c r="C3480" s="428" t="s">
        <v>5052</v>
      </c>
      <c r="D3480" s="558">
        <v>330</v>
      </c>
      <c r="E3480" s="418" t="s">
        <v>1457</v>
      </c>
      <c r="F3480" s="419" t="s">
        <v>1457</v>
      </c>
      <c r="G3480" s="435">
        <f t="shared" si="190"/>
        <v>132</v>
      </c>
      <c r="H3480" s="442"/>
      <c r="I3480" s="435">
        <f t="shared" si="191"/>
        <v>132</v>
      </c>
      <c r="K3480" s="27"/>
      <c r="L3480" s="27"/>
    </row>
    <row r="3481" spans="1:12" s="42" customFormat="1" ht="15" customHeight="1" x14ac:dyDescent="0.25">
      <c r="A3481" s="423"/>
      <c r="B3481" s="427">
        <v>7659</v>
      </c>
      <c r="C3481" s="429" t="s">
        <v>5077</v>
      </c>
      <c r="D3481" s="558">
        <v>22.5</v>
      </c>
      <c r="E3481" s="418" t="s">
        <v>1457</v>
      </c>
      <c r="F3481" s="448" t="s">
        <v>1457</v>
      </c>
      <c r="G3481" s="435">
        <f t="shared" si="190"/>
        <v>9</v>
      </c>
      <c r="H3481" s="442"/>
      <c r="I3481" s="435">
        <f t="shared" si="191"/>
        <v>9</v>
      </c>
      <c r="K3481" s="27"/>
      <c r="L3481" s="27"/>
    </row>
    <row r="3482" spans="1:12" s="42" customFormat="1" ht="15" customHeight="1" x14ac:dyDescent="0.25">
      <c r="A3482" s="423"/>
      <c r="B3482" s="426">
        <v>7660</v>
      </c>
      <c r="C3482" s="431" t="s">
        <v>5078</v>
      </c>
      <c r="D3482" s="558">
        <v>22.5</v>
      </c>
      <c r="E3482" s="418" t="s">
        <v>1457</v>
      </c>
      <c r="F3482" s="448" t="s">
        <v>1457</v>
      </c>
      <c r="G3482" s="435">
        <f t="shared" si="190"/>
        <v>9</v>
      </c>
      <c r="H3482" s="442"/>
      <c r="I3482" s="435">
        <f t="shared" si="191"/>
        <v>9</v>
      </c>
      <c r="K3482" s="27"/>
      <c r="L3482" s="27"/>
    </row>
    <row r="3483" spans="1:12" s="42" customFormat="1" ht="15" customHeight="1" x14ac:dyDescent="0.25">
      <c r="A3483" s="423"/>
      <c r="B3483" s="426">
        <v>7661</v>
      </c>
      <c r="C3483" s="431" t="s">
        <v>5079</v>
      </c>
      <c r="D3483" s="558">
        <v>22.5</v>
      </c>
      <c r="E3483" s="418" t="s">
        <v>1457</v>
      </c>
      <c r="F3483" s="448" t="s">
        <v>1457</v>
      </c>
      <c r="G3483" s="435">
        <f t="shared" si="190"/>
        <v>9</v>
      </c>
      <c r="H3483" s="442"/>
      <c r="I3483" s="435">
        <f t="shared" si="191"/>
        <v>9</v>
      </c>
      <c r="K3483" s="27"/>
      <c r="L3483" s="27"/>
    </row>
    <row r="3484" spans="1:12" s="42" customFormat="1" ht="15" customHeight="1" x14ac:dyDescent="0.25">
      <c r="A3484" s="423"/>
      <c r="B3484" s="427">
        <v>7662</v>
      </c>
      <c r="C3484" s="429" t="s">
        <v>5094</v>
      </c>
      <c r="D3484" s="558">
        <v>28.5</v>
      </c>
      <c r="E3484" s="418" t="s">
        <v>1457</v>
      </c>
      <c r="F3484" s="448" t="s">
        <v>1457</v>
      </c>
      <c r="G3484" s="435">
        <f t="shared" si="190"/>
        <v>11.4</v>
      </c>
      <c r="H3484" s="442"/>
      <c r="I3484" s="435">
        <f t="shared" si="191"/>
        <v>11.4</v>
      </c>
      <c r="K3484" s="27"/>
      <c r="L3484" s="27"/>
    </row>
    <row r="3485" spans="1:12" s="42" customFormat="1" ht="15" customHeight="1" x14ac:dyDescent="0.25">
      <c r="A3485" s="423"/>
      <c r="B3485" s="427">
        <v>7663</v>
      </c>
      <c r="C3485" s="429" t="s">
        <v>5095</v>
      </c>
      <c r="D3485" s="558">
        <v>28.5</v>
      </c>
      <c r="E3485" s="418" t="s">
        <v>1457</v>
      </c>
      <c r="F3485" s="448" t="s">
        <v>1457</v>
      </c>
      <c r="G3485" s="435">
        <f t="shared" si="190"/>
        <v>11.4</v>
      </c>
      <c r="H3485" s="442"/>
      <c r="I3485" s="435">
        <f t="shared" si="191"/>
        <v>11.4</v>
      </c>
      <c r="K3485" s="27"/>
      <c r="L3485" s="27"/>
    </row>
    <row r="3486" spans="1:12" s="42" customFormat="1" ht="15" customHeight="1" x14ac:dyDescent="0.25">
      <c r="A3486" s="423"/>
      <c r="B3486" s="426">
        <v>7664</v>
      </c>
      <c r="C3486" s="431" t="s">
        <v>5096</v>
      </c>
      <c r="D3486" s="558">
        <v>28.5</v>
      </c>
      <c r="E3486" s="418" t="s">
        <v>1457</v>
      </c>
      <c r="F3486" s="448" t="s">
        <v>1457</v>
      </c>
      <c r="G3486" s="435">
        <f t="shared" si="190"/>
        <v>11.4</v>
      </c>
      <c r="H3486" s="442"/>
      <c r="I3486" s="435">
        <f t="shared" si="191"/>
        <v>11.4</v>
      </c>
      <c r="K3486" s="27"/>
      <c r="L3486" s="27"/>
    </row>
    <row r="3487" spans="1:12" s="42" customFormat="1" ht="15" customHeight="1" x14ac:dyDescent="0.25">
      <c r="A3487" s="423"/>
      <c r="B3487" s="427">
        <v>7665</v>
      </c>
      <c r="C3487" s="429" t="s">
        <v>5103</v>
      </c>
      <c r="D3487" s="558">
        <v>42.5</v>
      </c>
      <c r="E3487" s="418" t="s">
        <v>1457</v>
      </c>
      <c r="F3487" s="448" t="s">
        <v>1457</v>
      </c>
      <c r="G3487" s="435">
        <f t="shared" si="190"/>
        <v>17</v>
      </c>
      <c r="H3487" s="442"/>
      <c r="I3487" s="435">
        <f t="shared" si="191"/>
        <v>17</v>
      </c>
      <c r="K3487" s="27"/>
      <c r="L3487" s="27"/>
    </row>
    <row r="3488" spans="1:12" s="42" customFormat="1" ht="15" customHeight="1" x14ac:dyDescent="0.25">
      <c r="A3488" s="423"/>
      <c r="B3488" s="426">
        <v>7666</v>
      </c>
      <c r="C3488" s="431" t="s">
        <v>5119</v>
      </c>
      <c r="D3488" s="558">
        <v>22.5</v>
      </c>
      <c r="E3488" s="418" t="s">
        <v>1457</v>
      </c>
      <c r="F3488" s="448" t="s">
        <v>1457</v>
      </c>
      <c r="G3488" s="435">
        <f t="shared" si="190"/>
        <v>9</v>
      </c>
      <c r="H3488" s="442"/>
      <c r="I3488" s="435">
        <f t="shared" si="191"/>
        <v>9</v>
      </c>
      <c r="K3488" s="27"/>
      <c r="L3488" s="27"/>
    </row>
    <row r="3489" spans="1:12" s="42" customFormat="1" ht="15" customHeight="1" x14ac:dyDescent="0.25">
      <c r="A3489" s="423"/>
      <c r="B3489" s="427">
        <v>7667</v>
      </c>
      <c r="C3489" s="429" t="s">
        <v>5122</v>
      </c>
      <c r="D3489" s="558">
        <v>28.5</v>
      </c>
      <c r="E3489" s="418" t="s">
        <v>1457</v>
      </c>
      <c r="F3489" s="448" t="s">
        <v>1457</v>
      </c>
      <c r="G3489" s="435">
        <f t="shared" si="190"/>
        <v>11.4</v>
      </c>
      <c r="H3489" s="442"/>
      <c r="I3489" s="435">
        <f t="shared" si="191"/>
        <v>11.4</v>
      </c>
      <c r="K3489" s="27"/>
      <c r="L3489" s="27"/>
    </row>
    <row r="3490" spans="1:12" s="42" customFormat="1" ht="15" customHeight="1" x14ac:dyDescent="0.25">
      <c r="A3490" s="423"/>
      <c r="B3490" s="427">
        <v>7668</v>
      </c>
      <c r="C3490" s="429" t="s">
        <v>5124</v>
      </c>
      <c r="D3490" s="558">
        <v>42.5</v>
      </c>
      <c r="E3490" s="418" t="s">
        <v>1457</v>
      </c>
      <c r="F3490" s="448" t="s">
        <v>1457</v>
      </c>
      <c r="G3490" s="435">
        <f t="shared" si="190"/>
        <v>17</v>
      </c>
      <c r="H3490" s="442"/>
      <c r="I3490" s="435">
        <f t="shared" si="191"/>
        <v>17</v>
      </c>
      <c r="K3490" s="27"/>
      <c r="L3490" s="27"/>
    </row>
    <row r="3491" spans="1:12" s="42" customFormat="1" ht="15" customHeight="1" x14ac:dyDescent="0.25">
      <c r="A3491" s="423"/>
      <c r="B3491" s="427">
        <v>7669</v>
      </c>
      <c r="C3491" s="429" t="s">
        <v>5080</v>
      </c>
      <c r="D3491" s="558">
        <v>22.5</v>
      </c>
      <c r="E3491" s="418" t="s">
        <v>1457</v>
      </c>
      <c r="F3491" s="448" t="s">
        <v>1457</v>
      </c>
      <c r="G3491" s="435">
        <f t="shared" si="190"/>
        <v>9</v>
      </c>
      <c r="H3491" s="442"/>
      <c r="I3491" s="435">
        <f t="shared" si="191"/>
        <v>9</v>
      </c>
      <c r="K3491" s="27"/>
      <c r="L3491" s="27"/>
    </row>
    <row r="3492" spans="1:12" s="42" customFormat="1" ht="15" customHeight="1" x14ac:dyDescent="0.25">
      <c r="A3492" s="423"/>
      <c r="B3492" s="427">
        <v>7670</v>
      </c>
      <c r="C3492" s="429" t="s">
        <v>5097</v>
      </c>
      <c r="D3492" s="558">
        <v>28.5</v>
      </c>
      <c r="E3492" s="418" t="s">
        <v>1457</v>
      </c>
      <c r="F3492" s="448" t="s">
        <v>1457</v>
      </c>
      <c r="G3492" s="435">
        <f t="shared" si="190"/>
        <v>11.4</v>
      </c>
      <c r="H3492" s="442"/>
      <c r="I3492" s="435">
        <f t="shared" si="191"/>
        <v>11.4</v>
      </c>
      <c r="K3492" s="27"/>
      <c r="L3492" s="27"/>
    </row>
    <row r="3493" spans="1:12" s="42" customFormat="1" ht="15" customHeight="1" x14ac:dyDescent="0.25">
      <c r="A3493" s="423"/>
      <c r="B3493" s="427">
        <v>7671</v>
      </c>
      <c r="C3493" s="429" t="s">
        <v>5104</v>
      </c>
      <c r="D3493" s="558">
        <v>42.5</v>
      </c>
      <c r="E3493" s="418" t="s">
        <v>1457</v>
      </c>
      <c r="F3493" s="448" t="s">
        <v>1457</v>
      </c>
      <c r="G3493" s="435">
        <f t="shared" si="190"/>
        <v>17</v>
      </c>
      <c r="H3493" s="442"/>
      <c r="I3493" s="435">
        <f t="shared" si="191"/>
        <v>17</v>
      </c>
      <c r="K3493" s="27"/>
      <c r="L3493" s="27"/>
    </row>
    <row r="3494" spans="1:12" s="42" customFormat="1" ht="15" customHeight="1" x14ac:dyDescent="0.25">
      <c r="A3494" s="423"/>
      <c r="B3494" s="427">
        <v>7672</v>
      </c>
      <c r="C3494" s="429" t="s">
        <v>5120</v>
      </c>
      <c r="D3494" s="558">
        <v>22.5</v>
      </c>
      <c r="E3494" s="418" t="s">
        <v>1457</v>
      </c>
      <c r="F3494" s="448" t="s">
        <v>1457</v>
      </c>
      <c r="G3494" s="435">
        <f t="shared" si="190"/>
        <v>9</v>
      </c>
      <c r="H3494" s="442"/>
      <c r="I3494" s="435">
        <f t="shared" si="191"/>
        <v>9</v>
      </c>
      <c r="K3494" s="27"/>
      <c r="L3494" s="27"/>
    </row>
    <row r="3495" spans="1:12" s="42" customFormat="1" ht="15" customHeight="1" x14ac:dyDescent="0.25">
      <c r="A3495" s="423"/>
      <c r="B3495" s="427">
        <v>7673</v>
      </c>
      <c r="C3495" s="429" t="s">
        <v>5123</v>
      </c>
      <c r="D3495" s="558">
        <v>28.5</v>
      </c>
      <c r="E3495" s="418" t="s">
        <v>1457</v>
      </c>
      <c r="F3495" s="448" t="s">
        <v>1457</v>
      </c>
      <c r="G3495" s="435">
        <f t="shared" si="190"/>
        <v>11.4</v>
      </c>
      <c r="H3495" s="442"/>
      <c r="I3495" s="435">
        <f t="shared" si="191"/>
        <v>11.4</v>
      </c>
      <c r="K3495" s="27"/>
      <c r="L3495" s="27"/>
    </row>
    <row r="3496" spans="1:12" s="42" customFormat="1" ht="15" customHeight="1" x14ac:dyDescent="0.25">
      <c r="A3496" s="423"/>
      <c r="B3496" s="427">
        <v>7674</v>
      </c>
      <c r="C3496" s="429" t="s">
        <v>5125</v>
      </c>
      <c r="D3496" s="558">
        <v>42.5</v>
      </c>
      <c r="E3496" s="418" t="s">
        <v>1457</v>
      </c>
      <c r="F3496" s="448" t="s">
        <v>1457</v>
      </c>
      <c r="G3496" s="435">
        <f t="shared" si="190"/>
        <v>17</v>
      </c>
      <c r="H3496" s="442"/>
      <c r="I3496" s="435">
        <f t="shared" si="191"/>
        <v>17</v>
      </c>
      <c r="K3496" s="27"/>
      <c r="L3496" s="27"/>
    </row>
    <row r="3497" spans="1:12" s="42" customFormat="1" ht="15" customHeight="1" x14ac:dyDescent="0.25">
      <c r="A3497" s="423"/>
      <c r="B3497" s="476">
        <v>7675</v>
      </c>
      <c r="C3497" s="477" t="s">
        <v>4594</v>
      </c>
      <c r="D3497" s="557">
        <v>32</v>
      </c>
      <c r="E3497" s="418" t="s">
        <v>1457</v>
      </c>
      <c r="F3497" s="419" t="s">
        <v>1457</v>
      </c>
      <c r="G3497" s="435">
        <f t="shared" si="190"/>
        <v>12.8</v>
      </c>
      <c r="H3497" s="442"/>
      <c r="I3497" s="435">
        <f t="shared" si="191"/>
        <v>12.8</v>
      </c>
      <c r="K3497" s="27"/>
      <c r="L3497" s="27"/>
    </row>
    <row r="3498" spans="1:12" s="42" customFormat="1" ht="15" customHeight="1" x14ac:dyDescent="0.25">
      <c r="A3498" s="423"/>
      <c r="B3498" s="476">
        <v>7676</v>
      </c>
      <c r="C3498" s="479" t="s">
        <v>4554</v>
      </c>
      <c r="D3498" s="557">
        <v>109</v>
      </c>
      <c r="E3498" s="418" t="s">
        <v>1457</v>
      </c>
      <c r="F3498" s="419" t="s">
        <v>1457</v>
      </c>
      <c r="G3498" s="435">
        <f t="shared" si="190"/>
        <v>43.6</v>
      </c>
      <c r="H3498" s="442"/>
      <c r="I3498" s="435">
        <f t="shared" si="191"/>
        <v>43.6</v>
      </c>
      <c r="K3498" s="27"/>
      <c r="L3498" s="27"/>
    </row>
    <row r="3499" spans="1:12" s="42" customFormat="1" ht="15" customHeight="1" x14ac:dyDescent="0.25">
      <c r="A3499" s="423"/>
      <c r="B3499" s="476">
        <v>7677</v>
      </c>
      <c r="C3499" s="479" t="s">
        <v>4556</v>
      </c>
      <c r="D3499" s="557">
        <v>149</v>
      </c>
      <c r="E3499" s="418" t="s">
        <v>1457</v>
      </c>
      <c r="F3499" s="419" t="s">
        <v>1457</v>
      </c>
      <c r="G3499" s="435">
        <f t="shared" si="190"/>
        <v>59.6</v>
      </c>
      <c r="H3499" s="442"/>
      <c r="I3499" s="435">
        <f t="shared" si="191"/>
        <v>59.6</v>
      </c>
      <c r="K3499" s="27"/>
      <c r="L3499" s="27"/>
    </row>
    <row r="3500" spans="1:12" s="42" customFormat="1" ht="15" customHeight="1" x14ac:dyDescent="0.25">
      <c r="A3500" s="423"/>
      <c r="B3500" s="476">
        <v>7687</v>
      </c>
      <c r="C3500" s="477" t="s">
        <v>4890</v>
      </c>
      <c r="D3500" s="557">
        <v>26</v>
      </c>
      <c r="E3500" s="418" t="s">
        <v>1457</v>
      </c>
      <c r="F3500" s="419" t="s">
        <v>1457</v>
      </c>
      <c r="G3500" s="435">
        <f t="shared" si="190"/>
        <v>10.4</v>
      </c>
      <c r="H3500" s="442"/>
      <c r="I3500" s="435">
        <f t="shared" si="191"/>
        <v>10.4</v>
      </c>
      <c r="K3500" s="27"/>
      <c r="L3500" s="27"/>
    </row>
    <row r="3501" spans="1:12" s="42" customFormat="1" ht="15" customHeight="1" x14ac:dyDescent="0.25">
      <c r="A3501" s="423"/>
      <c r="B3501" s="476">
        <v>7688</v>
      </c>
      <c r="C3501" s="477" t="s">
        <v>4892</v>
      </c>
      <c r="D3501" s="557">
        <v>31</v>
      </c>
      <c r="E3501" s="418" t="s">
        <v>1457</v>
      </c>
      <c r="F3501" s="419" t="s">
        <v>1457</v>
      </c>
      <c r="G3501" s="435">
        <f t="shared" ref="G3501:G3564" si="192">SUM(D3501)*0.4</f>
        <v>12.4</v>
      </c>
      <c r="H3501" s="442"/>
      <c r="I3501" s="435">
        <f t="shared" si="191"/>
        <v>12.4</v>
      </c>
      <c r="K3501" s="27"/>
      <c r="L3501" s="27"/>
    </row>
    <row r="3502" spans="1:12" s="42" customFormat="1" ht="15" customHeight="1" x14ac:dyDescent="0.25">
      <c r="A3502" s="423"/>
      <c r="B3502" s="476">
        <v>7689</v>
      </c>
      <c r="C3502" s="479" t="s">
        <v>4637</v>
      </c>
      <c r="D3502" s="557">
        <v>59</v>
      </c>
      <c r="E3502" s="418" t="s">
        <v>1457</v>
      </c>
      <c r="F3502" s="419" t="s">
        <v>1457</v>
      </c>
      <c r="G3502" s="435">
        <f t="shared" si="192"/>
        <v>23.6</v>
      </c>
      <c r="H3502" s="442"/>
      <c r="I3502" s="435">
        <f t="shared" si="191"/>
        <v>23.6</v>
      </c>
      <c r="K3502" s="27"/>
      <c r="L3502" s="27"/>
    </row>
    <row r="3503" spans="1:12" s="42" customFormat="1" ht="15" customHeight="1" x14ac:dyDescent="0.25">
      <c r="A3503" s="423"/>
      <c r="B3503" s="476">
        <v>7690</v>
      </c>
      <c r="C3503" s="479" t="s">
        <v>4638</v>
      </c>
      <c r="D3503" s="557">
        <v>59</v>
      </c>
      <c r="E3503" s="418" t="s">
        <v>1457</v>
      </c>
      <c r="F3503" s="419" t="s">
        <v>1457</v>
      </c>
      <c r="G3503" s="435">
        <f t="shared" si="192"/>
        <v>23.6</v>
      </c>
      <c r="H3503" s="442"/>
      <c r="I3503" s="435">
        <f t="shared" si="191"/>
        <v>23.6</v>
      </c>
      <c r="K3503" s="27"/>
      <c r="L3503" s="27"/>
    </row>
    <row r="3504" spans="1:12" s="42" customFormat="1" ht="15" customHeight="1" x14ac:dyDescent="0.25">
      <c r="A3504" s="423"/>
      <c r="B3504" s="476">
        <v>7691</v>
      </c>
      <c r="C3504" s="479" t="s">
        <v>4637</v>
      </c>
      <c r="D3504" s="557">
        <v>69</v>
      </c>
      <c r="E3504" s="418" t="s">
        <v>1457</v>
      </c>
      <c r="F3504" s="419" t="s">
        <v>1457</v>
      </c>
      <c r="G3504" s="435">
        <f t="shared" si="192"/>
        <v>27.6</v>
      </c>
      <c r="H3504" s="442"/>
      <c r="I3504" s="435">
        <f t="shared" si="191"/>
        <v>27.6</v>
      </c>
      <c r="K3504" s="27"/>
      <c r="L3504" s="27"/>
    </row>
    <row r="3505" spans="1:12" s="42" customFormat="1" ht="15" customHeight="1" x14ac:dyDescent="0.25">
      <c r="A3505" s="423"/>
      <c r="B3505" s="476">
        <v>7692</v>
      </c>
      <c r="C3505" s="479" t="s">
        <v>4638</v>
      </c>
      <c r="D3505" s="557">
        <v>69</v>
      </c>
      <c r="E3505" s="418" t="s">
        <v>1457</v>
      </c>
      <c r="F3505" s="419" t="s">
        <v>1457</v>
      </c>
      <c r="G3505" s="435">
        <f t="shared" si="192"/>
        <v>27.6</v>
      </c>
      <c r="H3505" s="442"/>
      <c r="I3505" s="435">
        <f t="shared" si="191"/>
        <v>27.6</v>
      </c>
      <c r="K3505" s="27"/>
      <c r="L3505" s="27"/>
    </row>
    <row r="3506" spans="1:12" s="42" customFormat="1" ht="15" customHeight="1" x14ac:dyDescent="0.25">
      <c r="A3506" s="423"/>
      <c r="B3506" s="476">
        <v>7693</v>
      </c>
      <c r="C3506" s="479" t="s">
        <v>4795</v>
      </c>
      <c r="D3506" s="557">
        <v>69</v>
      </c>
      <c r="E3506" s="418" t="s">
        <v>1457</v>
      </c>
      <c r="F3506" s="419" t="s">
        <v>1457</v>
      </c>
      <c r="G3506" s="435">
        <f t="shared" si="192"/>
        <v>27.6</v>
      </c>
      <c r="H3506" s="442"/>
      <c r="I3506" s="435">
        <f t="shared" si="191"/>
        <v>27.6</v>
      </c>
      <c r="K3506" s="27"/>
      <c r="L3506" s="27"/>
    </row>
    <row r="3507" spans="1:12" s="42" customFormat="1" ht="15" customHeight="1" x14ac:dyDescent="0.25">
      <c r="A3507" s="423"/>
      <c r="B3507" s="427">
        <v>7694</v>
      </c>
      <c r="C3507" s="430" t="s">
        <v>5192</v>
      </c>
      <c r="D3507" s="558">
        <v>35</v>
      </c>
      <c r="E3507" s="418" t="s">
        <v>1457</v>
      </c>
      <c r="F3507" s="419" t="s">
        <v>1457</v>
      </c>
      <c r="G3507" s="435">
        <f t="shared" si="192"/>
        <v>14</v>
      </c>
      <c r="H3507" s="442"/>
      <c r="I3507" s="435">
        <f t="shared" si="191"/>
        <v>14</v>
      </c>
      <c r="K3507" s="27"/>
      <c r="L3507" s="27"/>
    </row>
    <row r="3508" spans="1:12" s="42" customFormat="1" ht="15" customHeight="1" x14ac:dyDescent="0.25">
      <c r="A3508" s="423"/>
      <c r="B3508" s="427">
        <v>7695</v>
      </c>
      <c r="C3508" s="430" t="s">
        <v>5194</v>
      </c>
      <c r="D3508" s="558">
        <v>47.5</v>
      </c>
      <c r="E3508" s="418" t="s">
        <v>1457</v>
      </c>
      <c r="F3508" s="419" t="s">
        <v>1457</v>
      </c>
      <c r="G3508" s="435">
        <f t="shared" si="192"/>
        <v>19</v>
      </c>
      <c r="H3508" s="442"/>
      <c r="I3508" s="435">
        <f t="shared" si="191"/>
        <v>19</v>
      </c>
      <c r="K3508" s="27"/>
      <c r="L3508" s="27"/>
    </row>
    <row r="3509" spans="1:12" s="42" customFormat="1" ht="15" customHeight="1" x14ac:dyDescent="0.25">
      <c r="A3509" s="423"/>
      <c r="B3509" s="476">
        <v>7696</v>
      </c>
      <c r="C3509" s="477" t="s">
        <v>5175</v>
      </c>
      <c r="D3509" s="559">
        <v>21</v>
      </c>
      <c r="E3509" s="418" t="s">
        <v>1457</v>
      </c>
      <c r="F3509" s="419" t="s">
        <v>1457</v>
      </c>
      <c r="G3509" s="435">
        <f t="shared" si="192"/>
        <v>8.4</v>
      </c>
      <c r="H3509" s="442"/>
      <c r="I3509" s="435">
        <f t="shared" si="191"/>
        <v>8.4</v>
      </c>
      <c r="K3509" s="27"/>
      <c r="L3509" s="27"/>
    </row>
    <row r="3510" spans="1:12" s="42" customFormat="1" ht="15" customHeight="1" x14ac:dyDescent="0.25">
      <c r="A3510" s="423"/>
      <c r="B3510" s="476">
        <v>7698</v>
      </c>
      <c r="C3510" s="477" t="s">
        <v>5175</v>
      </c>
      <c r="D3510" s="559">
        <v>25</v>
      </c>
      <c r="E3510" s="418" t="s">
        <v>1457</v>
      </c>
      <c r="F3510" s="419" t="s">
        <v>1457</v>
      </c>
      <c r="G3510" s="435">
        <f t="shared" si="192"/>
        <v>10</v>
      </c>
      <c r="H3510" s="442"/>
      <c r="I3510" s="435">
        <f t="shared" si="191"/>
        <v>10</v>
      </c>
      <c r="K3510" s="27"/>
      <c r="L3510" s="27"/>
    </row>
    <row r="3511" spans="1:12" s="42" customFormat="1" ht="15" customHeight="1" x14ac:dyDescent="0.25">
      <c r="A3511" s="425"/>
      <c r="B3511" s="481">
        <v>7699</v>
      </c>
      <c r="C3511" s="500" t="s">
        <v>4943</v>
      </c>
      <c r="D3511" s="560">
        <v>59</v>
      </c>
      <c r="E3511" s="418" t="s">
        <v>1457</v>
      </c>
      <c r="F3511" s="419" t="s">
        <v>1457</v>
      </c>
      <c r="G3511" s="435">
        <f t="shared" si="192"/>
        <v>23.6</v>
      </c>
      <c r="H3511" s="442"/>
      <c r="I3511" s="435">
        <f t="shared" si="191"/>
        <v>23.6</v>
      </c>
      <c r="K3511" s="27"/>
      <c r="L3511" s="27"/>
    </row>
    <row r="3512" spans="1:12" s="42" customFormat="1" ht="15" customHeight="1" x14ac:dyDescent="0.25">
      <c r="A3512" s="425"/>
      <c r="B3512" s="449">
        <v>7700</v>
      </c>
      <c r="C3512" s="465" t="s">
        <v>2728</v>
      </c>
      <c r="D3512" s="549">
        <v>10</v>
      </c>
      <c r="E3512" s="418" t="s">
        <v>1457</v>
      </c>
      <c r="F3512" s="419" t="s">
        <v>1457</v>
      </c>
      <c r="G3512" s="435">
        <f t="shared" si="192"/>
        <v>4</v>
      </c>
      <c r="H3512" s="442"/>
      <c r="I3512" s="435">
        <f t="shared" si="191"/>
        <v>4</v>
      </c>
      <c r="K3512" s="27"/>
      <c r="L3512" s="27"/>
    </row>
    <row r="3513" spans="1:12" s="42" customFormat="1" ht="15" customHeight="1" x14ac:dyDescent="0.25">
      <c r="A3513" s="425"/>
      <c r="B3513" s="449">
        <v>7701</v>
      </c>
      <c r="C3513" s="465" t="s">
        <v>2729</v>
      </c>
      <c r="D3513" s="549">
        <v>10</v>
      </c>
      <c r="E3513" s="418" t="s">
        <v>1457</v>
      </c>
      <c r="F3513" s="419" t="s">
        <v>1457</v>
      </c>
      <c r="G3513" s="435">
        <f t="shared" si="192"/>
        <v>4</v>
      </c>
      <c r="H3513" s="442"/>
      <c r="I3513" s="435">
        <f t="shared" si="191"/>
        <v>4</v>
      </c>
      <c r="K3513" s="27"/>
      <c r="L3513" s="27"/>
    </row>
    <row r="3514" spans="1:12" s="42" customFormat="1" ht="15" customHeight="1" x14ac:dyDescent="0.25">
      <c r="A3514" s="425"/>
      <c r="B3514" s="449">
        <v>7702</v>
      </c>
      <c r="C3514" s="465" t="s">
        <v>2731</v>
      </c>
      <c r="D3514" s="549">
        <v>15.75</v>
      </c>
      <c r="E3514" s="418" t="s">
        <v>1457</v>
      </c>
      <c r="F3514" s="419" t="s">
        <v>1457</v>
      </c>
      <c r="G3514" s="435">
        <f t="shared" si="192"/>
        <v>6.3000000000000007</v>
      </c>
      <c r="H3514" s="442"/>
      <c r="I3514" s="435">
        <f t="shared" si="191"/>
        <v>6.3000000000000007</v>
      </c>
      <c r="K3514" s="27"/>
      <c r="L3514" s="27"/>
    </row>
    <row r="3515" spans="1:12" s="42" customFormat="1" ht="15" customHeight="1" x14ac:dyDescent="0.25">
      <c r="A3515" s="425"/>
      <c r="B3515" s="449">
        <v>7703</v>
      </c>
      <c r="C3515" s="465" t="s">
        <v>2732</v>
      </c>
      <c r="D3515" s="549">
        <v>15.75</v>
      </c>
      <c r="E3515" s="418" t="s">
        <v>1457</v>
      </c>
      <c r="F3515" s="419" t="s">
        <v>1457</v>
      </c>
      <c r="G3515" s="435">
        <f t="shared" si="192"/>
        <v>6.3000000000000007</v>
      </c>
      <c r="H3515" s="442"/>
      <c r="I3515" s="435">
        <f t="shared" si="191"/>
        <v>6.3000000000000007</v>
      </c>
      <c r="K3515" s="27"/>
      <c r="L3515" s="27"/>
    </row>
    <row r="3516" spans="1:12" s="42" customFormat="1" ht="15" customHeight="1" x14ac:dyDescent="0.25">
      <c r="A3516" s="425"/>
      <c r="B3516" s="449">
        <v>7704</v>
      </c>
      <c r="C3516" s="465" t="s">
        <v>2725</v>
      </c>
      <c r="D3516" s="549">
        <v>12.6</v>
      </c>
      <c r="E3516" s="418" t="s">
        <v>1457</v>
      </c>
      <c r="F3516" s="419" t="s">
        <v>1457</v>
      </c>
      <c r="G3516" s="435">
        <f t="shared" si="192"/>
        <v>5.04</v>
      </c>
      <c r="H3516" s="442"/>
      <c r="I3516" s="435">
        <f t="shared" si="191"/>
        <v>5.04</v>
      </c>
      <c r="K3516" s="27"/>
      <c r="L3516" s="27"/>
    </row>
    <row r="3517" spans="1:12" s="42" customFormat="1" ht="15" customHeight="1" x14ac:dyDescent="0.25">
      <c r="A3517" s="425"/>
      <c r="B3517" s="449">
        <v>7705</v>
      </c>
      <c r="C3517" s="465" t="s">
        <v>2726</v>
      </c>
      <c r="D3517" s="549">
        <v>12.6</v>
      </c>
      <c r="E3517" s="418" t="s">
        <v>1457</v>
      </c>
      <c r="F3517" s="419" t="s">
        <v>1457</v>
      </c>
      <c r="G3517" s="435">
        <f t="shared" si="192"/>
        <v>5.04</v>
      </c>
      <c r="H3517" s="442"/>
      <c r="I3517" s="435">
        <f t="shared" si="191"/>
        <v>5.04</v>
      </c>
      <c r="K3517" s="27"/>
      <c r="L3517" s="27"/>
    </row>
    <row r="3518" spans="1:12" s="42" customFormat="1" ht="15" customHeight="1" x14ac:dyDescent="0.25">
      <c r="A3518" s="425"/>
      <c r="B3518" s="449">
        <v>7706</v>
      </c>
      <c r="C3518" s="465" t="s">
        <v>2737</v>
      </c>
      <c r="D3518" s="549">
        <v>6.93</v>
      </c>
      <c r="E3518" s="418" t="s">
        <v>1457</v>
      </c>
      <c r="F3518" s="419" t="s">
        <v>1457</v>
      </c>
      <c r="G3518" s="435">
        <f t="shared" si="192"/>
        <v>2.7720000000000002</v>
      </c>
      <c r="H3518" s="442"/>
      <c r="I3518" s="435">
        <f t="shared" si="191"/>
        <v>2.7720000000000002</v>
      </c>
      <c r="K3518" s="27"/>
      <c r="L3518" s="27"/>
    </row>
    <row r="3519" spans="1:12" s="42" customFormat="1" ht="15" customHeight="1" x14ac:dyDescent="0.25">
      <c r="A3519" s="425"/>
      <c r="B3519" s="449">
        <v>7707</v>
      </c>
      <c r="C3519" s="465" t="s">
        <v>2739</v>
      </c>
      <c r="D3519" s="549">
        <v>5.51</v>
      </c>
      <c r="E3519" s="418" t="s">
        <v>1457</v>
      </c>
      <c r="F3519" s="419" t="s">
        <v>1457</v>
      </c>
      <c r="G3519" s="435">
        <f t="shared" si="192"/>
        <v>2.2040000000000002</v>
      </c>
      <c r="H3519" s="442"/>
      <c r="I3519" s="435">
        <f t="shared" si="191"/>
        <v>2.2040000000000002</v>
      </c>
      <c r="K3519" s="27"/>
      <c r="L3519" s="27"/>
    </row>
    <row r="3520" spans="1:12" s="42" customFormat="1" ht="15" customHeight="1" x14ac:dyDescent="0.25">
      <c r="A3520" s="425"/>
      <c r="B3520" s="449">
        <v>7708</v>
      </c>
      <c r="C3520" s="465" t="s">
        <v>2836</v>
      </c>
      <c r="D3520" s="549">
        <v>17.329999999999998</v>
      </c>
      <c r="E3520" s="418" t="s">
        <v>1457</v>
      </c>
      <c r="F3520" s="419" t="s">
        <v>1457</v>
      </c>
      <c r="G3520" s="435">
        <f t="shared" si="192"/>
        <v>6.9319999999999995</v>
      </c>
      <c r="H3520" s="442"/>
      <c r="I3520" s="435">
        <f t="shared" si="191"/>
        <v>6.9319999999999995</v>
      </c>
      <c r="K3520" s="27"/>
      <c r="L3520" s="27"/>
    </row>
    <row r="3521" spans="1:12" s="42" customFormat="1" ht="15" customHeight="1" x14ac:dyDescent="0.25">
      <c r="A3521" s="425"/>
      <c r="B3521" s="449">
        <v>7709</v>
      </c>
      <c r="C3521" s="465" t="s">
        <v>2837</v>
      </c>
      <c r="D3521" s="549">
        <v>17.329999999999998</v>
      </c>
      <c r="E3521" s="418" t="s">
        <v>1457</v>
      </c>
      <c r="F3521" s="419" t="s">
        <v>1457</v>
      </c>
      <c r="G3521" s="435">
        <f t="shared" si="192"/>
        <v>6.9319999999999995</v>
      </c>
      <c r="H3521" s="442"/>
      <c r="I3521" s="435">
        <f t="shared" si="191"/>
        <v>6.9319999999999995</v>
      </c>
      <c r="K3521" s="27"/>
      <c r="L3521" s="27"/>
    </row>
    <row r="3522" spans="1:12" s="42" customFormat="1" ht="15" customHeight="1" x14ac:dyDescent="0.25">
      <c r="A3522" s="425"/>
      <c r="B3522" s="449">
        <v>7710</v>
      </c>
      <c r="C3522" s="465" t="s">
        <v>2734</v>
      </c>
      <c r="D3522" s="549">
        <v>18.11</v>
      </c>
      <c r="E3522" s="418" t="s">
        <v>1457</v>
      </c>
      <c r="F3522" s="419" t="s">
        <v>1457</v>
      </c>
      <c r="G3522" s="435">
        <f t="shared" si="192"/>
        <v>7.2439999999999998</v>
      </c>
      <c r="H3522" s="442"/>
      <c r="I3522" s="435">
        <f t="shared" ref="I3522:I3585" si="193">SUM(G3522*H3522)+G3522</f>
        <v>7.2439999999999998</v>
      </c>
      <c r="K3522" s="27"/>
      <c r="L3522" s="27"/>
    </row>
    <row r="3523" spans="1:12" s="42" customFormat="1" ht="15" customHeight="1" x14ac:dyDescent="0.25">
      <c r="A3523" s="425"/>
      <c r="B3523" s="449">
        <v>7711</v>
      </c>
      <c r="C3523" s="465" t="s">
        <v>2735</v>
      </c>
      <c r="D3523" s="549">
        <v>18.11</v>
      </c>
      <c r="E3523" s="418" t="s">
        <v>1457</v>
      </c>
      <c r="F3523" s="419" t="s">
        <v>1457</v>
      </c>
      <c r="G3523" s="435">
        <f t="shared" si="192"/>
        <v>7.2439999999999998</v>
      </c>
      <c r="H3523" s="442"/>
      <c r="I3523" s="435">
        <f t="shared" si="193"/>
        <v>7.2439999999999998</v>
      </c>
      <c r="K3523" s="27"/>
      <c r="L3523" s="27"/>
    </row>
    <row r="3524" spans="1:12" s="42" customFormat="1" ht="15" customHeight="1" x14ac:dyDescent="0.25">
      <c r="A3524" s="423"/>
      <c r="B3524" s="455">
        <v>7712</v>
      </c>
      <c r="C3524" s="463" t="s">
        <v>2839</v>
      </c>
      <c r="D3524" s="554">
        <v>15</v>
      </c>
      <c r="E3524" s="418" t="s">
        <v>1457</v>
      </c>
      <c r="F3524" s="419" t="s">
        <v>1457</v>
      </c>
      <c r="G3524" s="435">
        <f t="shared" si="192"/>
        <v>6</v>
      </c>
      <c r="H3524" s="442"/>
      <c r="I3524" s="435">
        <f t="shared" si="193"/>
        <v>6</v>
      </c>
      <c r="K3524" s="27"/>
      <c r="L3524" s="27"/>
    </row>
    <row r="3525" spans="1:12" s="42" customFormat="1" ht="15" customHeight="1" x14ac:dyDescent="0.25">
      <c r="A3525" s="423"/>
      <c r="B3525" s="455">
        <v>7713</v>
      </c>
      <c r="C3525" s="463" t="s">
        <v>2840</v>
      </c>
      <c r="D3525" s="554">
        <v>15</v>
      </c>
      <c r="E3525" s="418" t="s">
        <v>1457</v>
      </c>
      <c r="F3525" s="419" t="s">
        <v>1457</v>
      </c>
      <c r="G3525" s="435">
        <f t="shared" si="192"/>
        <v>6</v>
      </c>
      <c r="H3525" s="442"/>
      <c r="I3525" s="435">
        <f t="shared" si="193"/>
        <v>6</v>
      </c>
      <c r="K3525" s="27"/>
      <c r="L3525" s="27"/>
    </row>
    <row r="3526" spans="1:12" s="42" customFormat="1" ht="15" customHeight="1" x14ac:dyDescent="0.25">
      <c r="A3526" s="423"/>
      <c r="B3526" s="455">
        <v>7714</v>
      </c>
      <c r="C3526" s="463" t="s">
        <v>2841</v>
      </c>
      <c r="D3526" s="554">
        <v>15</v>
      </c>
      <c r="E3526" s="418" t="s">
        <v>1457</v>
      </c>
      <c r="F3526" s="419" t="s">
        <v>1457</v>
      </c>
      <c r="G3526" s="435">
        <f t="shared" si="192"/>
        <v>6</v>
      </c>
      <c r="H3526" s="442"/>
      <c r="I3526" s="435">
        <f t="shared" si="193"/>
        <v>6</v>
      </c>
      <c r="K3526" s="27"/>
      <c r="L3526" s="27"/>
    </row>
    <row r="3527" spans="1:12" s="42" customFormat="1" ht="15" customHeight="1" x14ac:dyDescent="0.25">
      <c r="A3527" s="423"/>
      <c r="B3527" s="455">
        <v>7715</v>
      </c>
      <c r="C3527" s="463" t="s">
        <v>2842</v>
      </c>
      <c r="D3527" s="554">
        <v>15</v>
      </c>
      <c r="E3527" s="418" t="s">
        <v>1457</v>
      </c>
      <c r="F3527" s="419" t="s">
        <v>1457</v>
      </c>
      <c r="G3527" s="435">
        <f t="shared" si="192"/>
        <v>6</v>
      </c>
      <c r="H3527" s="442"/>
      <c r="I3527" s="435">
        <f t="shared" si="193"/>
        <v>6</v>
      </c>
      <c r="K3527" s="27"/>
      <c r="L3527" s="27"/>
    </row>
    <row r="3528" spans="1:12" s="42" customFormat="1" ht="15" customHeight="1" x14ac:dyDescent="0.25">
      <c r="A3528" s="423"/>
      <c r="B3528" s="455">
        <v>7716</v>
      </c>
      <c r="C3528" s="463" t="s">
        <v>2844</v>
      </c>
      <c r="D3528" s="554">
        <v>32.26</v>
      </c>
      <c r="E3528" s="418" t="s">
        <v>1457</v>
      </c>
      <c r="F3528" s="419" t="s">
        <v>1457</v>
      </c>
      <c r="G3528" s="435">
        <f t="shared" si="192"/>
        <v>12.904</v>
      </c>
      <c r="H3528" s="442"/>
      <c r="I3528" s="435">
        <f t="shared" si="193"/>
        <v>12.904</v>
      </c>
      <c r="K3528" s="27"/>
      <c r="L3528" s="27"/>
    </row>
    <row r="3529" spans="1:12" s="42" customFormat="1" ht="15" customHeight="1" x14ac:dyDescent="0.25">
      <c r="A3529" s="423"/>
      <c r="B3529" s="455">
        <v>7717</v>
      </c>
      <c r="C3529" s="463" t="s">
        <v>2938</v>
      </c>
      <c r="D3529" s="554">
        <v>32.26</v>
      </c>
      <c r="E3529" s="418" t="s">
        <v>1457</v>
      </c>
      <c r="F3529" s="419" t="s">
        <v>1457</v>
      </c>
      <c r="G3529" s="435">
        <f t="shared" si="192"/>
        <v>12.904</v>
      </c>
      <c r="H3529" s="442"/>
      <c r="I3529" s="435">
        <f t="shared" si="193"/>
        <v>12.904</v>
      </c>
      <c r="K3529" s="27"/>
      <c r="L3529" s="27"/>
    </row>
    <row r="3530" spans="1:12" s="42" customFormat="1" ht="15" customHeight="1" x14ac:dyDescent="0.25">
      <c r="A3530" s="423"/>
      <c r="B3530" s="455">
        <v>7718</v>
      </c>
      <c r="C3530" s="463" t="s">
        <v>2939</v>
      </c>
      <c r="D3530" s="554">
        <v>32.26</v>
      </c>
      <c r="E3530" s="418" t="s">
        <v>1457</v>
      </c>
      <c r="F3530" s="419" t="s">
        <v>1457</v>
      </c>
      <c r="G3530" s="435">
        <f t="shared" si="192"/>
        <v>12.904</v>
      </c>
      <c r="H3530" s="442"/>
      <c r="I3530" s="435">
        <f t="shared" si="193"/>
        <v>12.904</v>
      </c>
      <c r="K3530" s="27"/>
      <c r="L3530" s="27"/>
    </row>
    <row r="3531" spans="1:12" s="42" customFormat="1" ht="15" customHeight="1" x14ac:dyDescent="0.25">
      <c r="A3531" s="423"/>
      <c r="B3531" s="455">
        <v>7719</v>
      </c>
      <c r="C3531" s="463" t="s">
        <v>2846</v>
      </c>
      <c r="D3531" s="554">
        <v>36.54</v>
      </c>
      <c r="E3531" s="418" t="s">
        <v>1457</v>
      </c>
      <c r="F3531" s="419" t="s">
        <v>1457</v>
      </c>
      <c r="G3531" s="435">
        <f t="shared" si="192"/>
        <v>14.616</v>
      </c>
      <c r="H3531" s="442"/>
      <c r="I3531" s="435">
        <f t="shared" si="193"/>
        <v>14.616</v>
      </c>
      <c r="K3531" s="27"/>
      <c r="L3531" s="27"/>
    </row>
    <row r="3532" spans="1:12" s="42" customFormat="1" ht="15" customHeight="1" x14ac:dyDescent="0.25">
      <c r="A3532" s="423"/>
      <c r="B3532" s="455">
        <v>7720</v>
      </c>
      <c r="C3532" s="463" t="s">
        <v>2940</v>
      </c>
      <c r="D3532" s="554">
        <v>36.54</v>
      </c>
      <c r="E3532" s="418" t="s">
        <v>1457</v>
      </c>
      <c r="F3532" s="419" t="s">
        <v>1457</v>
      </c>
      <c r="G3532" s="435">
        <f t="shared" si="192"/>
        <v>14.616</v>
      </c>
      <c r="H3532" s="442"/>
      <c r="I3532" s="435">
        <f t="shared" si="193"/>
        <v>14.616</v>
      </c>
      <c r="K3532" s="27"/>
      <c r="L3532" s="27"/>
    </row>
    <row r="3533" spans="1:12" s="42" customFormat="1" ht="15" customHeight="1" x14ac:dyDescent="0.25">
      <c r="A3533" s="423"/>
      <c r="B3533" s="455">
        <v>7721</v>
      </c>
      <c r="C3533" s="463" t="s">
        <v>2941</v>
      </c>
      <c r="D3533" s="554">
        <v>36.54</v>
      </c>
      <c r="E3533" s="418" t="s">
        <v>1457</v>
      </c>
      <c r="F3533" s="419" t="s">
        <v>1457</v>
      </c>
      <c r="G3533" s="435">
        <f t="shared" si="192"/>
        <v>14.616</v>
      </c>
      <c r="H3533" s="442"/>
      <c r="I3533" s="435">
        <f t="shared" si="193"/>
        <v>14.616</v>
      </c>
      <c r="K3533" s="27"/>
      <c r="L3533" s="27"/>
    </row>
    <row r="3534" spans="1:12" s="42" customFormat="1" ht="15" customHeight="1" x14ac:dyDescent="0.3">
      <c r="A3534" s="417"/>
      <c r="B3534" s="417" t="s">
        <v>7522</v>
      </c>
      <c r="C3534" s="441" t="s">
        <v>7523</v>
      </c>
      <c r="D3534" s="549">
        <v>24.58</v>
      </c>
      <c r="E3534" s="418" t="s">
        <v>1457</v>
      </c>
      <c r="F3534" s="419" t="s">
        <v>1457</v>
      </c>
      <c r="G3534" s="435">
        <f t="shared" si="192"/>
        <v>9.8320000000000007</v>
      </c>
      <c r="H3534" s="442"/>
      <c r="I3534" s="435">
        <f t="shared" si="193"/>
        <v>9.8320000000000007</v>
      </c>
      <c r="J3534"/>
      <c r="K3534" s="27"/>
      <c r="L3534" s="27"/>
    </row>
    <row r="3535" spans="1:12" s="42" customFormat="1" ht="15" customHeight="1" x14ac:dyDescent="0.3">
      <c r="A3535" s="417"/>
      <c r="B3535" s="417" t="s">
        <v>7524</v>
      </c>
      <c r="C3535" s="441" t="s">
        <v>7525</v>
      </c>
      <c r="D3535" s="549">
        <v>22.06</v>
      </c>
      <c r="E3535" s="418" t="s">
        <v>1457</v>
      </c>
      <c r="F3535" s="419" t="s">
        <v>1457</v>
      </c>
      <c r="G3535" s="435">
        <f t="shared" si="192"/>
        <v>8.8239999999999998</v>
      </c>
      <c r="H3535" s="442"/>
      <c r="I3535" s="435">
        <f t="shared" si="193"/>
        <v>8.8239999999999998</v>
      </c>
      <c r="J3535"/>
      <c r="K3535" s="27"/>
      <c r="L3535" s="27"/>
    </row>
    <row r="3536" spans="1:12" s="42" customFormat="1" ht="15" customHeight="1" x14ac:dyDescent="0.25">
      <c r="A3536" s="423"/>
      <c r="B3536" s="455">
        <v>7724</v>
      </c>
      <c r="C3536" s="463" t="s">
        <v>2942</v>
      </c>
      <c r="D3536" s="554">
        <v>37.68</v>
      </c>
      <c r="E3536" s="418" t="s">
        <v>1457</v>
      </c>
      <c r="F3536" s="419" t="s">
        <v>1457</v>
      </c>
      <c r="G3536" s="435">
        <f t="shared" si="192"/>
        <v>15.072000000000001</v>
      </c>
      <c r="H3536" s="442"/>
      <c r="I3536" s="435">
        <f t="shared" si="193"/>
        <v>15.072000000000001</v>
      </c>
      <c r="K3536" s="27"/>
      <c r="L3536" s="27"/>
    </row>
    <row r="3537" spans="1:12" s="42" customFormat="1" ht="15" customHeight="1" x14ac:dyDescent="0.25">
      <c r="A3537" s="423"/>
      <c r="B3537" s="455">
        <v>7725</v>
      </c>
      <c r="C3537" s="463" t="s">
        <v>2943</v>
      </c>
      <c r="D3537" s="554">
        <v>35.28</v>
      </c>
      <c r="E3537" s="418" t="s">
        <v>1457</v>
      </c>
      <c r="F3537" s="419" t="s">
        <v>1457</v>
      </c>
      <c r="G3537" s="435">
        <f t="shared" si="192"/>
        <v>14.112000000000002</v>
      </c>
      <c r="H3537" s="442"/>
      <c r="I3537" s="435">
        <f t="shared" si="193"/>
        <v>14.112000000000002</v>
      </c>
      <c r="K3537" s="27"/>
      <c r="L3537" s="27"/>
    </row>
    <row r="3538" spans="1:12" s="42" customFormat="1" ht="15" customHeight="1" x14ac:dyDescent="0.25">
      <c r="A3538" s="423"/>
      <c r="B3538" s="455">
        <v>7726</v>
      </c>
      <c r="C3538" s="463" t="s">
        <v>2944</v>
      </c>
      <c r="D3538" s="554">
        <v>31.38</v>
      </c>
      <c r="E3538" s="418" t="s">
        <v>1457</v>
      </c>
      <c r="F3538" s="419" t="s">
        <v>1457</v>
      </c>
      <c r="G3538" s="435">
        <f t="shared" si="192"/>
        <v>12.552</v>
      </c>
      <c r="H3538" s="442"/>
      <c r="I3538" s="435">
        <f t="shared" si="193"/>
        <v>12.552</v>
      </c>
      <c r="K3538" s="27"/>
      <c r="L3538" s="27"/>
    </row>
    <row r="3539" spans="1:12" s="42" customFormat="1" ht="15" customHeight="1" x14ac:dyDescent="0.25">
      <c r="A3539" s="425"/>
      <c r="B3539" s="449">
        <v>7727</v>
      </c>
      <c r="C3539" s="465" t="s">
        <v>2997</v>
      </c>
      <c r="D3539" s="549">
        <v>28.35</v>
      </c>
      <c r="E3539" s="418" t="s">
        <v>1457</v>
      </c>
      <c r="F3539" s="419" t="s">
        <v>1457</v>
      </c>
      <c r="G3539" s="435">
        <f t="shared" si="192"/>
        <v>11.340000000000002</v>
      </c>
      <c r="H3539" s="442"/>
      <c r="I3539" s="435">
        <f t="shared" si="193"/>
        <v>11.340000000000002</v>
      </c>
      <c r="K3539" s="27"/>
      <c r="L3539" s="27"/>
    </row>
    <row r="3540" spans="1:12" s="42" customFormat="1" ht="15" customHeight="1" x14ac:dyDescent="0.25">
      <c r="A3540" s="425"/>
      <c r="B3540" s="449">
        <v>7728</v>
      </c>
      <c r="C3540" s="465" t="s">
        <v>2998</v>
      </c>
      <c r="D3540" s="549">
        <v>28.35</v>
      </c>
      <c r="E3540" s="418" t="s">
        <v>1457</v>
      </c>
      <c r="F3540" s="419" t="s">
        <v>1457</v>
      </c>
      <c r="G3540" s="435">
        <f t="shared" si="192"/>
        <v>11.340000000000002</v>
      </c>
      <c r="H3540" s="442"/>
      <c r="I3540" s="435">
        <f t="shared" si="193"/>
        <v>11.340000000000002</v>
      </c>
      <c r="K3540" s="27"/>
      <c r="L3540" s="27"/>
    </row>
    <row r="3541" spans="1:12" s="42" customFormat="1" ht="15" customHeight="1" x14ac:dyDescent="0.25">
      <c r="A3541" s="425"/>
      <c r="B3541" s="449">
        <v>7729</v>
      </c>
      <c r="C3541" s="465" t="s">
        <v>2999</v>
      </c>
      <c r="D3541" s="549">
        <v>28.35</v>
      </c>
      <c r="E3541" s="418" t="s">
        <v>1457</v>
      </c>
      <c r="F3541" s="419" t="s">
        <v>1457</v>
      </c>
      <c r="G3541" s="435">
        <f t="shared" si="192"/>
        <v>11.340000000000002</v>
      </c>
      <c r="H3541" s="442"/>
      <c r="I3541" s="435">
        <f t="shared" si="193"/>
        <v>11.340000000000002</v>
      </c>
      <c r="K3541" s="27"/>
      <c r="L3541" s="27"/>
    </row>
    <row r="3542" spans="1:12" s="42" customFormat="1" ht="15" customHeight="1" x14ac:dyDescent="0.25">
      <c r="A3542" s="425"/>
      <c r="B3542" s="449">
        <v>7730</v>
      </c>
      <c r="C3542" s="465" t="s">
        <v>3000</v>
      </c>
      <c r="D3542" s="549">
        <v>28.35</v>
      </c>
      <c r="E3542" s="418" t="s">
        <v>1457</v>
      </c>
      <c r="F3542" s="419" t="s">
        <v>1457</v>
      </c>
      <c r="G3542" s="435">
        <f t="shared" si="192"/>
        <v>11.340000000000002</v>
      </c>
      <c r="H3542" s="442"/>
      <c r="I3542" s="435">
        <f t="shared" si="193"/>
        <v>11.340000000000002</v>
      </c>
      <c r="K3542" s="27"/>
      <c r="L3542" s="27"/>
    </row>
    <row r="3543" spans="1:12" s="42" customFormat="1" ht="15" customHeight="1" x14ac:dyDescent="0.25">
      <c r="A3543" s="425"/>
      <c r="B3543" s="449">
        <v>7731</v>
      </c>
      <c r="C3543" s="465" t="s">
        <v>3001</v>
      </c>
      <c r="D3543" s="549">
        <v>28.35</v>
      </c>
      <c r="E3543" s="418" t="s">
        <v>1457</v>
      </c>
      <c r="F3543" s="419" t="s">
        <v>1457</v>
      </c>
      <c r="G3543" s="435">
        <f t="shared" si="192"/>
        <v>11.340000000000002</v>
      </c>
      <c r="H3543" s="442"/>
      <c r="I3543" s="435">
        <f t="shared" si="193"/>
        <v>11.340000000000002</v>
      </c>
      <c r="K3543" s="27"/>
      <c r="L3543" s="27"/>
    </row>
    <row r="3544" spans="1:12" s="42" customFormat="1" ht="15" customHeight="1" x14ac:dyDescent="0.25">
      <c r="A3544" s="425"/>
      <c r="B3544" s="449">
        <v>7732</v>
      </c>
      <c r="C3544" s="465" t="s">
        <v>3002</v>
      </c>
      <c r="D3544" s="549">
        <v>28.35</v>
      </c>
      <c r="E3544" s="418" t="s">
        <v>1457</v>
      </c>
      <c r="F3544" s="419" t="s">
        <v>1457</v>
      </c>
      <c r="G3544" s="435">
        <f t="shared" si="192"/>
        <v>11.340000000000002</v>
      </c>
      <c r="H3544" s="442"/>
      <c r="I3544" s="435">
        <f t="shared" si="193"/>
        <v>11.340000000000002</v>
      </c>
      <c r="K3544" s="27"/>
      <c r="L3544" s="27"/>
    </row>
    <row r="3545" spans="1:12" s="42" customFormat="1" ht="15" customHeight="1" x14ac:dyDescent="0.25">
      <c r="A3545" s="423"/>
      <c r="B3545" s="455">
        <v>7733</v>
      </c>
      <c r="C3545" s="463" t="s">
        <v>3417</v>
      </c>
      <c r="D3545" s="554">
        <v>357.084</v>
      </c>
      <c r="E3545" s="418" t="s">
        <v>1457</v>
      </c>
      <c r="F3545" s="419" t="s">
        <v>1457</v>
      </c>
      <c r="G3545" s="435">
        <f t="shared" si="192"/>
        <v>142.83360000000002</v>
      </c>
      <c r="H3545" s="442"/>
      <c r="I3545" s="435">
        <f t="shared" si="193"/>
        <v>142.83360000000002</v>
      </c>
      <c r="K3545" s="27"/>
      <c r="L3545" s="27"/>
    </row>
    <row r="3546" spans="1:12" s="42" customFormat="1" ht="15" customHeight="1" x14ac:dyDescent="0.25">
      <c r="A3546" s="423"/>
      <c r="B3546" s="455">
        <v>7734</v>
      </c>
      <c r="C3546" s="463" t="s">
        <v>2978</v>
      </c>
      <c r="D3546" s="554">
        <v>301.51800000000003</v>
      </c>
      <c r="E3546" s="418" t="s">
        <v>1457</v>
      </c>
      <c r="F3546" s="419" t="s">
        <v>1457</v>
      </c>
      <c r="G3546" s="435">
        <f t="shared" si="192"/>
        <v>120.60720000000002</v>
      </c>
      <c r="H3546" s="442"/>
      <c r="I3546" s="435">
        <f t="shared" si="193"/>
        <v>120.60720000000002</v>
      </c>
      <c r="K3546" s="27"/>
      <c r="L3546" s="27"/>
    </row>
    <row r="3547" spans="1:12" s="42" customFormat="1" ht="15" customHeight="1" x14ac:dyDescent="0.25">
      <c r="A3547" s="423"/>
      <c r="B3547" s="455">
        <v>7735</v>
      </c>
      <c r="C3547" s="463" t="s">
        <v>2971</v>
      </c>
      <c r="D3547" s="554">
        <v>53.361000000000011</v>
      </c>
      <c r="E3547" s="418" t="s">
        <v>1457</v>
      </c>
      <c r="F3547" s="419" t="s">
        <v>1457</v>
      </c>
      <c r="G3547" s="435">
        <f t="shared" si="192"/>
        <v>21.344400000000007</v>
      </c>
      <c r="H3547" s="442"/>
      <c r="I3547" s="435">
        <f t="shared" si="193"/>
        <v>21.344400000000007</v>
      </c>
      <c r="K3547" s="27"/>
      <c r="L3547" s="27"/>
    </row>
    <row r="3548" spans="1:12" s="42" customFormat="1" ht="15" customHeight="1" x14ac:dyDescent="0.25">
      <c r="A3548" s="423"/>
      <c r="B3548" s="455">
        <v>7736</v>
      </c>
      <c r="C3548" s="463" t="s">
        <v>2973</v>
      </c>
      <c r="D3548" s="554">
        <v>106.72200000000001</v>
      </c>
      <c r="E3548" s="418" t="s">
        <v>1457</v>
      </c>
      <c r="F3548" s="419" t="s">
        <v>1457</v>
      </c>
      <c r="G3548" s="435">
        <f t="shared" si="192"/>
        <v>42.688800000000008</v>
      </c>
      <c r="H3548" s="442"/>
      <c r="I3548" s="435">
        <f t="shared" si="193"/>
        <v>42.688800000000008</v>
      </c>
      <c r="K3548" s="27"/>
      <c r="L3548" s="27"/>
    </row>
    <row r="3549" spans="1:12" s="42" customFormat="1" ht="15" customHeight="1" x14ac:dyDescent="0.25">
      <c r="A3549" s="423"/>
      <c r="B3549" s="455">
        <v>7737</v>
      </c>
      <c r="C3549" s="463" t="s">
        <v>2973</v>
      </c>
      <c r="D3549" s="554">
        <v>106.72200000000001</v>
      </c>
      <c r="E3549" s="418" t="s">
        <v>1457</v>
      </c>
      <c r="F3549" s="419" t="s">
        <v>1457</v>
      </c>
      <c r="G3549" s="435">
        <f t="shared" si="192"/>
        <v>42.688800000000008</v>
      </c>
      <c r="H3549" s="442"/>
      <c r="I3549" s="435">
        <f t="shared" si="193"/>
        <v>42.688800000000008</v>
      </c>
      <c r="K3549" s="27"/>
      <c r="L3549" s="27"/>
    </row>
    <row r="3550" spans="1:12" s="42" customFormat="1" ht="15" customHeight="1" x14ac:dyDescent="0.25">
      <c r="A3550" s="423"/>
      <c r="B3550" s="455">
        <v>7738</v>
      </c>
      <c r="C3550" s="463" t="s">
        <v>2976</v>
      </c>
      <c r="D3550" s="554">
        <v>181.43400000000003</v>
      </c>
      <c r="E3550" s="418" t="s">
        <v>1457</v>
      </c>
      <c r="F3550" s="419" t="s">
        <v>1457</v>
      </c>
      <c r="G3550" s="435">
        <f t="shared" si="192"/>
        <v>72.573600000000013</v>
      </c>
      <c r="H3550" s="442"/>
      <c r="I3550" s="435">
        <f t="shared" si="193"/>
        <v>72.573600000000013</v>
      </c>
      <c r="K3550" s="27"/>
      <c r="L3550" s="27"/>
    </row>
    <row r="3551" spans="1:12" s="42" customFormat="1" ht="15" customHeight="1" x14ac:dyDescent="0.25">
      <c r="A3551" s="423"/>
      <c r="B3551" s="449">
        <v>7739</v>
      </c>
      <c r="C3551" s="465" t="s">
        <v>3145</v>
      </c>
      <c r="D3551" s="549">
        <v>12.08</v>
      </c>
      <c r="E3551" s="418" t="s">
        <v>1457</v>
      </c>
      <c r="F3551" s="419" t="s">
        <v>1457</v>
      </c>
      <c r="G3551" s="435">
        <f t="shared" si="192"/>
        <v>4.8320000000000007</v>
      </c>
      <c r="H3551" s="442"/>
      <c r="I3551" s="435">
        <f t="shared" si="193"/>
        <v>4.8320000000000007</v>
      </c>
      <c r="K3551" s="27"/>
      <c r="L3551" s="27"/>
    </row>
    <row r="3552" spans="1:12" s="42" customFormat="1" ht="15" customHeight="1" x14ac:dyDescent="0.25">
      <c r="A3552" s="423"/>
      <c r="B3552" s="449">
        <v>7740</v>
      </c>
      <c r="C3552" s="465" t="s">
        <v>3146</v>
      </c>
      <c r="D3552" s="549">
        <v>12.08</v>
      </c>
      <c r="E3552" s="418" t="s">
        <v>1457</v>
      </c>
      <c r="F3552" s="419" t="s">
        <v>1457</v>
      </c>
      <c r="G3552" s="435">
        <f t="shared" si="192"/>
        <v>4.8320000000000007</v>
      </c>
      <c r="H3552" s="442"/>
      <c r="I3552" s="435">
        <f t="shared" si="193"/>
        <v>4.8320000000000007</v>
      </c>
      <c r="K3552" s="27"/>
      <c r="L3552" s="27"/>
    </row>
    <row r="3553" spans="1:12" s="42" customFormat="1" ht="15" customHeight="1" x14ac:dyDescent="0.25">
      <c r="A3553" s="423"/>
      <c r="B3553" s="449">
        <v>7741</v>
      </c>
      <c r="C3553" s="465" t="s">
        <v>3147</v>
      </c>
      <c r="D3553" s="549">
        <v>12.08</v>
      </c>
      <c r="E3553" s="418" t="s">
        <v>1457</v>
      </c>
      <c r="F3553" s="419" t="s">
        <v>1457</v>
      </c>
      <c r="G3553" s="435">
        <f t="shared" si="192"/>
        <v>4.8320000000000007</v>
      </c>
      <c r="H3553" s="442"/>
      <c r="I3553" s="435">
        <f t="shared" si="193"/>
        <v>4.8320000000000007</v>
      </c>
      <c r="K3553" s="27"/>
      <c r="L3553" s="27"/>
    </row>
    <row r="3554" spans="1:12" s="42" customFormat="1" ht="15" customHeight="1" x14ac:dyDescent="0.25">
      <c r="A3554" s="423"/>
      <c r="B3554" s="476">
        <v>7744</v>
      </c>
      <c r="C3554" s="479" t="s">
        <v>5109</v>
      </c>
      <c r="D3554" s="557">
        <v>16.5</v>
      </c>
      <c r="E3554" s="418" t="s">
        <v>1457</v>
      </c>
      <c r="F3554" s="419" t="s">
        <v>1457</v>
      </c>
      <c r="G3554" s="435">
        <f t="shared" si="192"/>
        <v>6.6000000000000005</v>
      </c>
      <c r="H3554" s="442"/>
      <c r="I3554" s="435">
        <f t="shared" si="193"/>
        <v>6.6000000000000005</v>
      </c>
      <c r="K3554" s="27"/>
      <c r="L3554" s="27"/>
    </row>
    <row r="3555" spans="1:12" s="42" customFormat="1" ht="15" customHeight="1" x14ac:dyDescent="0.25">
      <c r="A3555" s="423"/>
      <c r="B3555" s="476">
        <v>7745</v>
      </c>
      <c r="C3555" s="479" t="s">
        <v>5110</v>
      </c>
      <c r="D3555" s="557">
        <v>3.75</v>
      </c>
      <c r="E3555" s="418" t="s">
        <v>1457</v>
      </c>
      <c r="F3555" s="419" t="s">
        <v>1457</v>
      </c>
      <c r="G3555" s="435">
        <f t="shared" si="192"/>
        <v>1.5</v>
      </c>
      <c r="H3555" s="442"/>
      <c r="I3555" s="435">
        <f t="shared" si="193"/>
        <v>1.5</v>
      </c>
      <c r="K3555" s="27"/>
      <c r="L3555" s="27"/>
    </row>
    <row r="3556" spans="1:12" s="42" customFormat="1" ht="15" customHeight="1" x14ac:dyDescent="0.25">
      <c r="A3556" s="423"/>
      <c r="B3556" s="476">
        <v>7746</v>
      </c>
      <c r="C3556" s="479" t="s">
        <v>5111</v>
      </c>
      <c r="D3556" s="557">
        <v>12.75</v>
      </c>
      <c r="E3556" s="418" t="s">
        <v>1457</v>
      </c>
      <c r="F3556" s="419" t="s">
        <v>1457</v>
      </c>
      <c r="G3556" s="435">
        <f t="shared" si="192"/>
        <v>5.1000000000000005</v>
      </c>
      <c r="H3556" s="442"/>
      <c r="I3556" s="435">
        <f t="shared" si="193"/>
        <v>5.1000000000000005</v>
      </c>
      <c r="K3556" s="27"/>
      <c r="L3556" s="27"/>
    </row>
    <row r="3557" spans="1:12" s="42" customFormat="1" ht="15" customHeight="1" x14ac:dyDescent="0.25">
      <c r="A3557" s="423"/>
      <c r="B3557" s="476">
        <v>7747</v>
      </c>
      <c r="C3557" s="479" t="s">
        <v>5113</v>
      </c>
      <c r="D3557" s="557">
        <v>12.75</v>
      </c>
      <c r="E3557" s="418" t="s">
        <v>1457</v>
      </c>
      <c r="F3557" s="419" t="s">
        <v>1457</v>
      </c>
      <c r="G3557" s="435">
        <f t="shared" si="192"/>
        <v>5.1000000000000005</v>
      </c>
      <c r="H3557" s="442"/>
      <c r="I3557" s="435">
        <f t="shared" si="193"/>
        <v>5.1000000000000005</v>
      </c>
      <c r="K3557" s="27"/>
      <c r="L3557" s="27"/>
    </row>
    <row r="3558" spans="1:12" s="42" customFormat="1" ht="15" customHeight="1" x14ac:dyDescent="0.25">
      <c r="A3558" s="423"/>
      <c r="B3558" s="476">
        <v>7748</v>
      </c>
      <c r="C3558" s="479" t="s">
        <v>5115</v>
      </c>
      <c r="D3558" s="557">
        <v>7.9</v>
      </c>
      <c r="E3558" s="418" t="s">
        <v>1457</v>
      </c>
      <c r="F3558" s="419" t="s">
        <v>1457</v>
      </c>
      <c r="G3558" s="435">
        <f t="shared" si="192"/>
        <v>3.16</v>
      </c>
      <c r="H3558" s="442"/>
      <c r="I3558" s="435">
        <f t="shared" si="193"/>
        <v>3.16</v>
      </c>
      <c r="K3558" s="27"/>
      <c r="L3558" s="27"/>
    </row>
    <row r="3559" spans="1:12" s="42" customFormat="1" ht="15" customHeight="1" x14ac:dyDescent="0.25">
      <c r="A3559" s="423"/>
      <c r="B3559" s="427">
        <v>7794</v>
      </c>
      <c r="C3559" s="429" t="s">
        <v>5725</v>
      </c>
      <c r="D3559" s="558">
        <v>7.9</v>
      </c>
      <c r="E3559" s="418" t="s">
        <v>1457</v>
      </c>
      <c r="F3559" s="419" t="s">
        <v>1457</v>
      </c>
      <c r="G3559" s="435">
        <f t="shared" si="192"/>
        <v>3.16</v>
      </c>
      <c r="H3559" s="442"/>
      <c r="I3559" s="435">
        <f t="shared" si="193"/>
        <v>3.16</v>
      </c>
      <c r="K3559" s="27"/>
      <c r="L3559" s="27"/>
    </row>
    <row r="3560" spans="1:12" s="42" customFormat="1" ht="15" customHeight="1" x14ac:dyDescent="0.25">
      <c r="A3560" s="423"/>
      <c r="B3560" s="427">
        <v>7795</v>
      </c>
      <c r="C3560" s="429" t="s">
        <v>5727</v>
      </c>
      <c r="D3560" s="558">
        <v>8.5</v>
      </c>
      <c r="E3560" s="418" t="s">
        <v>1457</v>
      </c>
      <c r="F3560" s="419" t="s">
        <v>1457</v>
      </c>
      <c r="G3560" s="435">
        <f t="shared" si="192"/>
        <v>3.4000000000000004</v>
      </c>
      <c r="H3560" s="442"/>
      <c r="I3560" s="435">
        <f t="shared" si="193"/>
        <v>3.4000000000000004</v>
      </c>
      <c r="K3560" s="27"/>
      <c r="L3560" s="27"/>
    </row>
    <row r="3561" spans="1:12" s="42" customFormat="1" ht="15" customHeight="1" x14ac:dyDescent="0.25">
      <c r="A3561" s="423"/>
      <c r="B3561" s="427">
        <v>7796</v>
      </c>
      <c r="C3561" s="429" t="s">
        <v>6737</v>
      </c>
      <c r="D3561" s="558">
        <v>2.65</v>
      </c>
      <c r="E3561" s="468" t="s">
        <v>1457</v>
      </c>
      <c r="F3561" s="480" t="s">
        <v>1457</v>
      </c>
      <c r="G3561" s="435">
        <f t="shared" si="192"/>
        <v>1.06</v>
      </c>
      <c r="H3561" s="442"/>
      <c r="I3561" s="435">
        <f t="shared" si="193"/>
        <v>1.06</v>
      </c>
      <c r="K3561" s="27"/>
      <c r="L3561" s="27"/>
    </row>
    <row r="3562" spans="1:12" s="42" customFormat="1" ht="15" customHeight="1" x14ac:dyDescent="0.25">
      <c r="A3562" s="423"/>
      <c r="B3562" s="427">
        <v>7797</v>
      </c>
      <c r="C3562" s="429" t="s">
        <v>6738</v>
      </c>
      <c r="D3562" s="558">
        <v>2.65</v>
      </c>
      <c r="E3562" s="468" t="s">
        <v>1457</v>
      </c>
      <c r="F3562" s="480" t="s">
        <v>1457</v>
      </c>
      <c r="G3562" s="435">
        <f t="shared" si="192"/>
        <v>1.06</v>
      </c>
      <c r="H3562" s="442"/>
      <c r="I3562" s="435">
        <f t="shared" si="193"/>
        <v>1.06</v>
      </c>
      <c r="K3562" s="27"/>
      <c r="L3562" s="27"/>
    </row>
    <row r="3563" spans="1:12" s="42" customFormat="1" ht="15" customHeight="1" x14ac:dyDescent="0.25">
      <c r="A3563" s="423"/>
      <c r="B3563" s="427">
        <v>7798</v>
      </c>
      <c r="C3563" s="429" t="s">
        <v>6739</v>
      </c>
      <c r="D3563" s="558">
        <v>2.65</v>
      </c>
      <c r="E3563" s="468" t="s">
        <v>1457</v>
      </c>
      <c r="F3563" s="480" t="s">
        <v>1457</v>
      </c>
      <c r="G3563" s="435">
        <f t="shared" si="192"/>
        <v>1.06</v>
      </c>
      <c r="H3563" s="442"/>
      <c r="I3563" s="435">
        <f t="shared" si="193"/>
        <v>1.06</v>
      </c>
      <c r="K3563" s="27"/>
      <c r="L3563" s="27"/>
    </row>
    <row r="3564" spans="1:12" s="42" customFormat="1" ht="15" customHeight="1" x14ac:dyDescent="0.25">
      <c r="A3564" s="423"/>
      <c r="B3564" s="427">
        <v>7799</v>
      </c>
      <c r="C3564" s="429" t="s">
        <v>6743</v>
      </c>
      <c r="D3564" s="558">
        <v>4.6500000000000004</v>
      </c>
      <c r="E3564" s="468" t="s">
        <v>1457</v>
      </c>
      <c r="F3564" s="480" t="s">
        <v>1457</v>
      </c>
      <c r="G3564" s="435">
        <f t="shared" si="192"/>
        <v>1.8600000000000003</v>
      </c>
      <c r="H3564" s="442"/>
      <c r="I3564" s="435">
        <f t="shared" si="193"/>
        <v>1.8600000000000003</v>
      </c>
      <c r="K3564" s="27"/>
      <c r="L3564" s="27"/>
    </row>
    <row r="3565" spans="1:12" s="42" customFormat="1" ht="15" customHeight="1" x14ac:dyDescent="0.25">
      <c r="A3565" s="423"/>
      <c r="B3565" s="427">
        <v>7801</v>
      </c>
      <c r="C3565" s="429" t="s">
        <v>6744</v>
      </c>
      <c r="D3565" s="558">
        <v>4.6500000000000004</v>
      </c>
      <c r="E3565" s="468" t="s">
        <v>1457</v>
      </c>
      <c r="F3565" s="480" t="s">
        <v>1457</v>
      </c>
      <c r="G3565" s="435">
        <f t="shared" ref="G3565:G3628" si="194">SUM(D3565)*0.4</f>
        <v>1.8600000000000003</v>
      </c>
      <c r="H3565" s="442"/>
      <c r="I3565" s="435">
        <f t="shared" si="193"/>
        <v>1.8600000000000003</v>
      </c>
      <c r="K3565" s="27"/>
      <c r="L3565" s="27"/>
    </row>
    <row r="3566" spans="1:12" s="42" customFormat="1" ht="15" customHeight="1" x14ac:dyDescent="0.25">
      <c r="A3566" s="423"/>
      <c r="B3566" s="427">
        <v>7803</v>
      </c>
      <c r="C3566" s="429" t="s">
        <v>6745</v>
      </c>
      <c r="D3566" s="558">
        <v>4.6500000000000004</v>
      </c>
      <c r="E3566" s="468" t="s">
        <v>1457</v>
      </c>
      <c r="F3566" s="480" t="s">
        <v>1457</v>
      </c>
      <c r="G3566" s="435">
        <f t="shared" si="194"/>
        <v>1.8600000000000003</v>
      </c>
      <c r="H3566" s="442"/>
      <c r="I3566" s="435">
        <f t="shared" si="193"/>
        <v>1.8600000000000003</v>
      </c>
      <c r="K3566" s="27"/>
      <c r="L3566" s="27"/>
    </row>
    <row r="3567" spans="1:12" s="42" customFormat="1" ht="15" customHeight="1" x14ac:dyDescent="0.25">
      <c r="A3567" s="425"/>
      <c r="B3567" s="481">
        <v>7804</v>
      </c>
      <c r="C3567" s="500" t="s">
        <v>5243</v>
      </c>
      <c r="D3567" s="560">
        <v>31.75</v>
      </c>
      <c r="E3567" s="418" t="s">
        <v>1457</v>
      </c>
      <c r="F3567" s="419" t="s">
        <v>1457</v>
      </c>
      <c r="G3567" s="435">
        <f t="shared" si="194"/>
        <v>12.700000000000001</v>
      </c>
      <c r="H3567" s="442"/>
      <c r="I3567" s="435">
        <f t="shared" si="193"/>
        <v>12.700000000000001</v>
      </c>
      <c r="K3567" s="27"/>
      <c r="L3567" s="27"/>
    </row>
    <row r="3568" spans="1:12" s="42" customFormat="1" ht="15" customHeight="1" x14ac:dyDescent="0.25">
      <c r="A3568" s="423"/>
      <c r="B3568" s="427">
        <v>7806</v>
      </c>
      <c r="C3568" s="429" t="s">
        <v>5443</v>
      </c>
      <c r="D3568" s="558">
        <v>4</v>
      </c>
      <c r="E3568" s="418" t="s">
        <v>1457</v>
      </c>
      <c r="F3568" s="419" t="s">
        <v>1457</v>
      </c>
      <c r="G3568" s="435">
        <f t="shared" si="194"/>
        <v>1.6</v>
      </c>
      <c r="H3568" s="442"/>
      <c r="I3568" s="435">
        <f t="shared" si="193"/>
        <v>1.6</v>
      </c>
      <c r="K3568" s="27"/>
      <c r="L3568" s="27"/>
    </row>
    <row r="3569" spans="1:12" s="42" customFormat="1" ht="15" customHeight="1" x14ac:dyDescent="0.25">
      <c r="A3569" s="423"/>
      <c r="B3569" s="427">
        <v>7807</v>
      </c>
      <c r="C3569" s="429" t="s">
        <v>5444</v>
      </c>
      <c r="D3569" s="558">
        <v>4</v>
      </c>
      <c r="E3569" s="418" t="s">
        <v>1457</v>
      </c>
      <c r="F3569" s="419" t="s">
        <v>1457</v>
      </c>
      <c r="G3569" s="435">
        <f t="shared" si="194"/>
        <v>1.6</v>
      </c>
      <c r="H3569" s="442"/>
      <c r="I3569" s="435">
        <f t="shared" si="193"/>
        <v>1.6</v>
      </c>
      <c r="K3569" s="27"/>
      <c r="L3569" s="27"/>
    </row>
    <row r="3570" spans="1:12" s="42" customFormat="1" ht="15" customHeight="1" x14ac:dyDescent="0.25">
      <c r="A3570" s="423"/>
      <c r="B3570" s="427">
        <v>7808</v>
      </c>
      <c r="C3570" s="433" t="s">
        <v>5413</v>
      </c>
      <c r="D3570" s="563">
        <v>43</v>
      </c>
      <c r="E3570" s="418" t="s">
        <v>1457</v>
      </c>
      <c r="F3570" s="419" t="s">
        <v>1457</v>
      </c>
      <c r="G3570" s="435">
        <f t="shared" si="194"/>
        <v>17.2</v>
      </c>
      <c r="H3570" s="442"/>
      <c r="I3570" s="435">
        <f t="shared" si="193"/>
        <v>17.2</v>
      </c>
      <c r="K3570" s="27"/>
      <c r="L3570" s="27"/>
    </row>
    <row r="3571" spans="1:12" s="42" customFormat="1" ht="15" customHeight="1" x14ac:dyDescent="0.25">
      <c r="A3571" s="423"/>
      <c r="B3571" s="427">
        <v>7809</v>
      </c>
      <c r="C3571" s="433" t="s">
        <v>5414</v>
      </c>
      <c r="D3571" s="563">
        <v>43</v>
      </c>
      <c r="E3571" s="418" t="s">
        <v>1457</v>
      </c>
      <c r="F3571" s="419" t="s">
        <v>1457</v>
      </c>
      <c r="G3571" s="435">
        <f t="shared" si="194"/>
        <v>17.2</v>
      </c>
      <c r="H3571" s="442"/>
      <c r="I3571" s="435">
        <f t="shared" si="193"/>
        <v>17.2</v>
      </c>
      <c r="K3571" s="27"/>
      <c r="L3571" s="27"/>
    </row>
    <row r="3572" spans="1:12" s="42" customFormat="1" ht="15" customHeight="1" x14ac:dyDescent="0.25">
      <c r="A3572" s="423"/>
      <c r="B3572" s="427">
        <v>7810</v>
      </c>
      <c r="C3572" s="433" t="s">
        <v>5416</v>
      </c>
      <c r="D3572" s="563">
        <v>49.7</v>
      </c>
      <c r="E3572" s="418" t="s">
        <v>1457</v>
      </c>
      <c r="F3572" s="419" t="s">
        <v>1457</v>
      </c>
      <c r="G3572" s="435">
        <f t="shared" si="194"/>
        <v>19.880000000000003</v>
      </c>
      <c r="H3572" s="442"/>
      <c r="I3572" s="435">
        <f t="shared" si="193"/>
        <v>19.880000000000003</v>
      </c>
      <c r="K3572" s="27"/>
      <c r="L3572" s="27"/>
    </row>
    <row r="3573" spans="1:12" s="42" customFormat="1" ht="15" customHeight="1" x14ac:dyDescent="0.25">
      <c r="A3573" s="423"/>
      <c r="B3573" s="427">
        <v>7811</v>
      </c>
      <c r="C3573" s="433" t="s">
        <v>5417</v>
      </c>
      <c r="D3573" s="563">
        <v>49.7</v>
      </c>
      <c r="E3573" s="418" t="s">
        <v>1457</v>
      </c>
      <c r="F3573" s="419" t="s">
        <v>1457</v>
      </c>
      <c r="G3573" s="435">
        <f t="shared" si="194"/>
        <v>19.880000000000003</v>
      </c>
      <c r="H3573" s="442"/>
      <c r="I3573" s="435">
        <f t="shared" si="193"/>
        <v>19.880000000000003</v>
      </c>
      <c r="K3573" s="27"/>
      <c r="L3573" s="27"/>
    </row>
    <row r="3574" spans="1:12" s="42" customFormat="1" ht="15" customHeight="1" x14ac:dyDescent="0.25">
      <c r="A3574" s="423"/>
      <c r="B3574" s="427">
        <v>7812</v>
      </c>
      <c r="C3574" s="433" t="s">
        <v>5419</v>
      </c>
      <c r="D3574" s="563">
        <v>66.400000000000006</v>
      </c>
      <c r="E3574" s="418" t="s">
        <v>1457</v>
      </c>
      <c r="F3574" s="419" t="s">
        <v>1457</v>
      </c>
      <c r="G3574" s="435">
        <f t="shared" si="194"/>
        <v>26.560000000000002</v>
      </c>
      <c r="H3574" s="442"/>
      <c r="I3574" s="435">
        <f t="shared" si="193"/>
        <v>26.560000000000002</v>
      </c>
      <c r="K3574" s="27"/>
      <c r="L3574" s="27"/>
    </row>
    <row r="3575" spans="1:12" s="42" customFormat="1" ht="15" customHeight="1" x14ac:dyDescent="0.25">
      <c r="A3575" s="423"/>
      <c r="B3575" s="427">
        <v>7813</v>
      </c>
      <c r="C3575" s="433" t="s">
        <v>5420</v>
      </c>
      <c r="D3575" s="563">
        <v>66.400000000000006</v>
      </c>
      <c r="E3575" s="418" t="s">
        <v>1457</v>
      </c>
      <c r="F3575" s="419" t="s">
        <v>1457</v>
      </c>
      <c r="G3575" s="435">
        <f t="shared" si="194"/>
        <v>26.560000000000002</v>
      </c>
      <c r="H3575" s="442"/>
      <c r="I3575" s="435">
        <f t="shared" si="193"/>
        <v>26.560000000000002</v>
      </c>
      <c r="K3575" s="27"/>
      <c r="L3575" s="27"/>
    </row>
    <row r="3576" spans="1:12" s="42" customFormat="1" ht="15" customHeight="1" x14ac:dyDescent="0.25">
      <c r="A3576" s="423"/>
      <c r="B3576" s="476">
        <v>7821</v>
      </c>
      <c r="C3576" s="498" t="s">
        <v>5481</v>
      </c>
      <c r="D3576" s="559">
        <v>44</v>
      </c>
      <c r="E3576" s="468" t="s">
        <v>1457</v>
      </c>
      <c r="F3576" s="421" t="s">
        <v>1457</v>
      </c>
      <c r="G3576" s="435">
        <f t="shared" si="194"/>
        <v>17.600000000000001</v>
      </c>
      <c r="H3576" s="442"/>
      <c r="I3576" s="435">
        <f t="shared" si="193"/>
        <v>17.600000000000001</v>
      </c>
      <c r="K3576" s="27"/>
      <c r="L3576" s="27"/>
    </row>
    <row r="3577" spans="1:12" s="42" customFormat="1" ht="15" customHeight="1" x14ac:dyDescent="0.25">
      <c r="A3577" s="423"/>
      <c r="B3577" s="476">
        <v>7822</v>
      </c>
      <c r="C3577" s="498" t="s">
        <v>5482</v>
      </c>
      <c r="D3577" s="559">
        <v>44</v>
      </c>
      <c r="E3577" s="468" t="s">
        <v>1457</v>
      </c>
      <c r="F3577" s="421" t="s">
        <v>1457</v>
      </c>
      <c r="G3577" s="435">
        <f t="shared" si="194"/>
        <v>17.600000000000001</v>
      </c>
      <c r="H3577" s="442"/>
      <c r="I3577" s="435">
        <f t="shared" si="193"/>
        <v>17.600000000000001</v>
      </c>
      <c r="K3577" s="27"/>
      <c r="L3577" s="27"/>
    </row>
    <row r="3578" spans="1:12" s="42" customFormat="1" ht="15" customHeight="1" x14ac:dyDescent="0.25">
      <c r="A3578" s="423"/>
      <c r="B3578" s="476">
        <v>7823</v>
      </c>
      <c r="C3578" s="498" t="s">
        <v>5484</v>
      </c>
      <c r="D3578" s="559">
        <v>49</v>
      </c>
      <c r="E3578" s="468" t="s">
        <v>1457</v>
      </c>
      <c r="F3578" s="421" t="s">
        <v>1457</v>
      </c>
      <c r="G3578" s="435">
        <f t="shared" si="194"/>
        <v>19.600000000000001</v>
      </c>
      <c r="H3578" s="442"/>
      <c r="I3578" s="435">
        <f t="shared" si="193"/>
        <v>19.600000000000001</v>
      </c>
      <c r="K3578" s="27"/>
      <c r="L3578" s="27"/>
    </row>
    <row r="3579" spans="1:12" s="42" customFormat="1" ht="15" customHeight="1" x14ac:dyDescent="0.25">
      <c r="A3579" s="423"/>
      <c r="B3579" s="476">
        <v>7824</v>
      </c>
      <c r="C3579" s="498" t="s">
        <v>5485</v>
      </c>
      <c r="D3579" s="559">
        <v>49</v>
      </c>
      <c r="E3579" s="468" t="s">
        <v>1457</v>
      </c>
      <c r="F3579" s="421" t="s">
        <v>1457</v>
      </c>
      <c r="G3579" s="435">
        <f t="shared" si="194"/>
        <v>19.600000000000001</v>
      </c>
      <c r="H3579" s="442"/>
      <c r="I3579" s="435">
        <f t="shared" si="193"/>
        <v>19.600000000000001</v>
      </c>
      <c r="K3579" s="27"/>
      <c r="L3579" s="27"/>
    </row>
    <row r="3580" spans="1:12" s="42" customFormat="1" ht="15" customHeight="1" x14ac:dyDescent="0.25">
      <c r="A3580" s="423"/>
      <c r="B3580" s="476">
        <v>7825</v>
      </c>
      <c r="C3580" s="498" t="s">
        <v>5487</v>
      </c>
      <c r="D3580" s="559">
        <v>60</v>
      </c>
      <c r="E3580" s="468" t="s">
        <v>1457</v>
      </c>
      <c r="F3580" s="421" t="s">
        <v>1457</v>
      </c>
      <c r="G3580" s="435">
        <f t="shared" si="194"/>
        <v>24</v>
      </c>
      <c r="H3580" s="442"/>
      <c r="I3580" s="435">
        <f t="shared" si="193"/>
        <v>24</v>
      </c>
      <c r="K3580" s="27"/>
      <c r="L3580" s="27"/>
    </row>
    <row r="3581" spans="1:12" s="42" customFormat="1" ht="15" customHeight="1" x14ac:dyDescent="0.25">
      <c r="A3581" s="423"/>
      <c r="B3581" s="476">
        <v>7826</v>
      </c>
      <c r="C3581" s="498" t="s">
        <v>5488</v>
      </c>
      <c r="D3581" s="559">
        <v>60</v>
      </c>
      <c r="E3581" s="468" t="s">
        <v>1457</v>
      </c>
      <c r="F3581" s="421" t="s">
        <v>1457</v>
      </c>
      <c r="G3581" s="435">
        <f t="shared" si="194"/>
        <v>24</v>
      </c>
      <c r="H3581" s="442"/>
      <c r="I3581" s="435">
        <f t="shared" si="193"/>
        <v>24</v>
      </c>
      <c r="K3581" s="27"/>
      <c r="L3581" s="27"/>
    </row>
    <row r="3582" spans="1:12" s="42" customFormat="1" ht="15" customHeight="1" x14ac:dyDescent="0.25">
      <c r="A3582" s="423"/>
      <c r="B3582" s="476">
        <v>7827</v>
      </c>
      <c r="C3582" s="498" t="s">
        <v>5490</v>
      </c>
      <c r="D3582" s="559">
        <v>89</v>
      </c>
      <c r="E3582" s="468" t="s">
        <v>1457</v>
      </c>
      <c r="F3582" s="421" t="s">
        <v>1457</v>
      </c>
      <c r="G3582" s="435">
        <f t="shared" si="194"/>
        <v>35.6</v>
      </c>
      <c r="H3582" s="442"/>
      <c r="I3582" s="435">
        <f t="shared" si="193"/>
        <v>35.6</v>
      </c>
      <c r="J3582" s="6"/>
      <c r="K3582" s="27"/>
      <c r="L3582" s="27"/>
    </row>
    <row r="3583" spans="1:12" s="42" customFormat="1" ht="15" customHeight="1" x14ac:dyDescent="0.25">
      <c r="A3583" s="423"/>
      <c r="B3583" s="476">
        <v>7828</v>
      </c>
      <c r="C3583" s="498" t="s">
        <v>5491</v>
      </c>
      <c r="D3583" s="559">
        <v>89</v>
      </c>
      <c r="E3583" s="468" t="s">
        <v>1457</v>
      </c>
      <c r="F3583" s="421" t="s">
        <v>1457</v>
      </c>
      <c r="G3583" s="435">
        <f t="shared" si="194"/>
        <v>35.6</v>
      </c>
      <c r="H3583" s="442"/>
      <c r="I3583" s="435">
        <f t="shared" si="193"/>
        <v>35.6</v>
      </c>
      <c r="J3583" s="6"/>
      <c r="K3583" s="27"/>
      <c r="L3583" s="27"/>
    </row>
    <row r="3584" spans="1:12" s="42" customFormat="1" ht="15" customHeight="1" x14ac:dyDescent="0.25">
      <c r="A3584" s="423"/>
      <c r="B3584" s="476">
        <v>7829</v>
      </c>
      <c r="C3584" s="498" t="s">
        <v>5493</v>
      </c>
      <c r="D3584" s="559">
        <v>127</v>
      </c>
      <c r="E3584" s="468" t="s">
        <v>1457</v>
      </c>
      <c r="F3584" s="421" t="s">
        <v>1457</v>
      </c>
      <c r="G3584" s="435">
        <f t="shared" si="194"/>
        <v>50.800000000000004</v>
      </c>
      <c r="H3584" s="442"/>
      <c r="I3584" s="435">
        <f t="shared" si="193"/>
        <v>50.800000000000004</v>
      </c>
      <c r="J3584" s="6"/>
      <c r="K3584" s="27"/>
      <c r="L3584" s="27"/>
    </row>
    <row r="3585" spans="1:12" s="42" customFormat="1" ht="15" customHeight="1" x14ac:dyDescent="0.25">
      <c r="A3585" s="423"/>
      <c r="B3585" s="476">
        <v>7830</v>
      </c>
      <c r="C3585" s="498" t="s">
        <v>5494</v>
      </c>
      <c r="D3585" s="559">
        <v>127</v>
      </c>
      <c r="E3585" s="468" t="s">
        <v>1457</v>
      </c>
      <c r="F3585" s="421" t="s">
        <v>1457</v>
      </c>
      <c r="G3585" s="435">
        <f t="shared" si="194"/>
        <v>50.800000000000004</v>
      </c>
      <c r="H3585" s="442"/>
      <c r="I3585" s="435">
        <f t="shared" si="193"/>
        <v>50.800000000000004</v>
      </c>
      <c r="J3585" s="6"/>
      <c r="K3585" s="27"/>
      <c r="L3585" s="27"/>
    </row>
    <row r="3586" spans="1:12" s="42" customFormat="1" ht="15" customHeight="1" x14ac:dyDescent="0.25">
      <c r="A3586" s="425"/>
      <c r="B3586" s="476">
        <v>7831</v>
      </c>
      <c r="C3586" s="479" t="s">
        <v>5383</v>
      </c>
      <c r="D3586" s="557">
        <v>17.899999999999999</v>
      </c>
      <c r="E3586" s="418" t="s">
        <v>1457</v>
      </c>
      <c r="F3586" s="419" t="s">
        <v>1457</v>
      </c>
      <c r="G3586" s="435">
        <f t="shared" si="194"/>
        <v>7.16</v>
      </c>
      <c r="H3586" s="442"/>
      <c r="I3586" s="435">
        <f t="shared" ref="I3586:I3649" si="195">SUM(G3586*H3586)+G3586</f>
        <v>7.16</v>
      </c>
      <c r="J3586" s="6"/>
      <c r="K3586" s="27"/>
      <c r="L3586" s="27"/>
    </row>
    <row r="3587" spans="1:12" s="42" customFormat="1" ht="15" customHeight="1" x14ac:dyDescent="0.25">
      <c r="A3587" s="425"/>
      <c r="B3587" s="476">
        <v>7832</v>
      </c>
      <c r="C3587" s="479" t="s">
        <v>5385</v>
      </c>
      <c r="D3587" s="557">
        <v>17.899999999999999</v>
      </c>
      <c r="E3587" s="418" t="s">
        <v>1457</v>
      </c>
      <c r="F3587" s="419" t="s">
        <v>1457</v>
      </c>
      <c r="G3587" s="435">
        <f t="shared" si="194"/>
        <v>7.16</v>
      </c>
      <c r="H3587" s="442"/>
      <c r="I3587" s="435">
        <f t="shared" si="195"/>
        <v>7.16</v>
      </c>
      <c r="J3587" s="6"/>
      <c r="K3587" s="27"/>
      <c r="L3587" s="27"/>
    </row>
    <row r="3588" spans="1:12" s="42" customFormat="1" ht="15" customHeight="1" x14ac:dyDescent="0.25">
      <c r="A3588" s="425"/>
      <c r="B3588" s="476">
        <v>7833</v>
      </c>
      <c r="C3588" s="479" t="s">
        <v>5383</v>
      </c>
      <c r="D3588" s="557">
        <v>17.899999999999999</v>
      </c>
      <c r="E3588" s="418" t="s">
        <v>1457</v>
      </c>
      <c r="F3588" s="419" t="s">
        <v>1457</v>
      </c>
      <c r="G3588" s="435">
        <f t="shared" si="194"/>
        <v>7.16</v>
      </c>
      <c r="H3588" s="442"/>
      <c r="I3588" s="435">
        <f t="shared" si="195"/>
        <v>7.16</v>
      </c>
      <c r="J3588" s="6"/>
      <c r="K3588" s="27"/>
      <c r="L3588" s="27"/>
    </row>
    <row r="3589" spans="1:12" s="42" customFormat="1" ht="15" customHeight="1" x14ac:dyDescent="0.25">
      <c r="A3589" s="425"/>
      <c r="B3589" s="476">
        <v>7834</v>
      </c>
      <c r="C3589" s="479" t="s">
        <v>5385</v>
      </c>
      <c r="D3589" s="557">
        <v>17.899999999999999</v>
      </c>
      <c r="E3589" s="418" t="s">
        <v>1457</v>
      </c>
      <c r="F3589" s="419" t="s">
        <v>1457</v>
      </c>
      <c r="G3589" s="435">
        <f t="shared" si="194"/>
        <v>7.16</v>
      </c>
      <c r="H3589" s="442"/>
      <c r="I3589" s="435">
        <f t="shared" si="195"/>
        <v>7.16</v>
      </c>
      <c r="J3589" s="6"/>
      <c r="K3589" s="27"/>
      <c r="L3589" s="27"/>
    </row>
    <row r="3590" spans="1:12" s="42" customFormat="1" ht="15" customHeight="1" x14ac:dyDescent="0.25">
      <c r="A3590" s="425"/>
      <c r="B3590" s="476">
        <v>7835</v>
      </c>
      <c r="C3590" s="479" t="s">
        <v>5387</v>
      </c>
      <c r="D3590" s="557">
        <v>29.9</v>
      </c>
      <c r="E3590" s="418" t="s">
        <v>1457</v>
      </c>
      <c r="F3590" s="419" t="s">
        <v>1457</v>
      </c>
      <c r="G3590" s="435">
        <f t="shared" si="194"/>
        <v>11.96</v>
      </c>
      <c r="H3590" s="442"/>
      <c r="I3590" s="435">
        <f t="shared" si="195"/>
        <v>11.96</v>
      </c>
      <c r="J3590" s="6"/>
      <c r="K3590" s="27"/>
      <c r="L3590" s="27"/>
    </row>
    <row r="3591" spans="1:12" s="42" customFormat="1" ht="15" customHeight="1" x14ac:dyDescent="0.25">
      <c r="A3591" s="425"/>
      <c r="B3591" s="476">
        <v>7836</v>
      </c>
      <c r="C3591" s="479" t="s">
        <v>5389</v>
      </c>
      <c r="D3591" s="557">
        <v>57.5</v>
      </c>
      <c r="E3591" s="418" t="s">
        <v>1457</v>
      </c>
      <c r="F3591" s="419" t="s">
        <v>1457</v>
      </c>
      <c r="G3591" s="435">
        <f t="shared" si="194"/>
        <v>23</v>
      </c>
      <c r="H3591" s="442"/>
      <c r="I3591" s="435">
        <f t="shared" si="195"/>
        <v>23</v>
      </c>
      <c r="J3591" s="6"/>
      <c r="K3591" s="27"/>
      <c r="L3591" s="27"/>
    </row>
    <row r="3592" spans="1:12" s="42" customFormat="1" ht="15" customHeight="1" x14ac:dyDescent="0.25">
      <c r="A3592" s="423"/>
      <c r="B3592" s="481">
        <v>7837</v>
      </c>
      <c r="C3592" s="501" t="s">
        <v>5436</v>
      </c>
      <c r="D3592" s="553">
        <v>425</v>
      </c>
      <c r="E3592" s="418" t="s">
        <v>1457</v>
      </c>
      <c r="F3592" s="419" t="s">
        <v>1457</v>
      </c>
      <c r="G3592" s="435">
        <f t="shared" si="194"/>
        <v>170</v>
      </c>
      <c r="H3592" s="442"/>
      <c r="I3592" s="435">
        <f t="shared" si="195"/>
        <v>170</v>
      </c>
      <c r="J3592" s="6"/>
      <c r="K3592" s="27"/>
      <c r="L3592" s="27"/>
    </row>
    <row r="3593" spans="1:12" s="42" customFormat="1" ht="15" customHeight="1" x14ac:dyDescent="0.25">
      <c r="A3593" s="423"/>
      <c r="B3593" s="476">
        <v>7839</v>
      </c>
      <c r="C3593" s="498" t="s">
        <v>5495</v>
      </c>
      <c r="D3593" s="559">
        <v>44</v>
      </c>
      <c r="E3593" s="468" t="s">
        <v>1457</v>
      </c>
      <c r="F3593" s="421" t="s">
        <v>1457</v>
      </c>
      <c r="G3593" s="435">
        <f t="shared" si="194"/>
        <v>17.600000000000001</v>
      </c>
      <c r="H3593" s="442"/>
      <c r="I3593" s="435">
        <f t="shared" si="195"/>
        <v>17.600000000000001</v>
      </c>
      <c r="J3593" s="6"/>
      <c r="K3593" s="27"/>
      <c r="L3593" s="27"/>
    </row>
    <row r="3594" spans="1:12" s="42" customFormat="1" ht="15" customHeight="1" x14ac:dyDescent="0.25">
      <c r="A3594" s="423"/>
      <c r="B3594" s="476">
        <v>7840</v>
      </c>
      <c r="C3594" s="498" t="s">
        <v>5496</v>
      </c>
      <c r="D3594" s="559">
        <v>44</v>
      </c>
      <c r="E3594" s="468" t="s">
        <v>1457</v>
      </c>
      <c r="F3594" s="421" t="s">
        <v>1457</v>
      </c>
      <c r="G3594" s="435">
        <f t="shared" si="194"/>
        <v>17.600000000000001</v>
      </c>
      <c r="H3594" s="442"/>
      <c r="I3594" s="435">
        <f t="shared" si="195"/>
        <v>17.600000000000001</v>
      </c>
      <c r="J3594" s="6"/>
      <c r="K3594" s="27"/>
      <c r="L3594" s="27"/>
    </row>
    <row r="3595" spans="1:12" s="42" customFormat="1" ht="15" customHeight="1" x14ac:dyDescent="0.25">
      <c r="A3595" s="423"/>
      <c r="B3595" s="476">
        <v>7841</v>
      </c>
      <c r="C3595" s="498" t="s">
        <v>5497</v>
      </c>
      <c r="D3595" s="559">
        <v>49</v>
      </c>
      <c r="E3595" s="468" t="s">
        <v>1457</v>
      </c>
      <c r="F3595" s="421" t="s">
        <v>1457</v>
      </c>
      <c r="G3595" s="435">
        <f t="shared" si="194"/>
        <v>19.600000000000001</v>
      </c>
      <c r="H3595" s="442"/>
      <c r="I3595" s="435">
        <f t="shared" si="195"/>
        <v>19.600000000000001</v>
      </c>
      <c r="J3595" s="39"/>
      <c r="K3595" s="27"/>
      <c r="L3595" s="27"/>
    </row>
    <row r="3596" spans="1:12" s="42" customFormat="1" ht="15" customHeight="1" x14ac:dyDescent="0.25">
      <c r="A3596" s="423"/>
      <c r="B3596" s="476">
        <v>7842</v>
      </c>
      <c r="C3596" s="498" t="s">
        <v>5498</v>
      </c>
      <c r="D3596" s="559">
        <v>49</v>
      </c>
      <c r="E3596" s="468" t="s">
        <v>1457</v>
      </c>
      <c r="F3596" s="421" t="s">
        <v>1457</v>
      </c>
      <c r="G3596" s="435">
        <f t="shared" si="194"/>
        <v>19.600000000000001</v>
      </c>
      <c r="H3596" s="442"/>
      <c r="I3596" s="435">
        <f t="shared" si="195"/>
        <v>19.600000000000001</v>
      </c>
      <c r="J3596" s="39"/>
      <c r="K3596" s="27"/>
      <c r="L3596" s="27"/>
    </row>
    <row r="3597" spans="1:12" s="42" customFormat="1" ht="15" customHeight="1" x14ac:dyDescent="0.25">
      <c r="A3597" s="423"/>
      <c r="B3597" s="476">
        <v>7843</v>
      </c>
      <c r="C3597" s="498" t="s">
        <v>5499</v>
      </c>
      <c r="D3597" s="559">
        <v>60</v>
      </c>
      <c r="E3597" s="468" t="s">
        <v>1457</v>
      </c>
      <c r="F3597" s="421" t="s">
        <v>1457</v>
      </c>
      <c r="G3597" s="435">
        <f t="shared" si="194"/>
        <v>24</v>
      </c>
      <c r="H3597" s="442"/>
      <c r="I3597" s="435">
        <f t="shared" si="195"/>
        <v>24</v>
      </c>
      <c r="J3597" s="39"/>
      <c r="K3597" s="27"/>
      <c r="L3597" s="27"/>
    </row>
    <row r="3598" spans="1:12" s="42" customFormat="1" ht="15" customHeight="1" x14ac:dyDescent="0.25">
      <c r="A3598" s="423"/>
      <c r="B3598" s="476">
        <v>7844</v>
      </c>
      <c r="C3598" s="498" t="s">
        <v>5500</v>
      </c>
      <c r="D3598" s="559">
        <v>60</v>
      </c>
      <c r="E3598" s="468" t="s">
        <v>1457</v>
      </c>
      <c r="F3598" s="421" t="s">
        <v>1457</v>
      </c>
      <c r="G3598" s="435">
        <f t="shared" si="194"/>
        <v>24</v>
      </c>
      <c r="H3598" s="442"/>
      <c r="I3598" s="435">
        <f t="shared" si="195"/>
        <v>24</v>
      </c>
      <c r="J3598" s="39"/>
      <c r="K3598" s="27"/>
      <c r="L3598" s="27"/>
    </row>
    <row r="3599" spans="1:12" s="42" customFormat="1" ht="15" customHeight="1" x14ac:dyDescent="0.25">
      <c r="A3599" s="423"/>
      <c r="B3599" s="476">
        <v>7845</v>
      </c>
      <c r="C3599" s="498" t="s">
        <v>5501</v>
      </c>
      <c r="D3599" s="559">
        <v>89</v>
      </c>
      <c r="E3599" s="468" t="s">
        <v>1457</v>
      </c>
      <c r="F3599" s="421" t="s">
        <v>1457</v>
      </c>
      <c r="G3599" s="435">
        <f t="shared" si="194"/>
        <v>35.6</v>
      </c>
      <c r="H3599" s="442"/>
      <c r="I3599" s="435">
        <f t="shared" si="195"/>
        <v>35.6</v>
      </c>
      <c r="J3599" s="39"/>
      <c r="K3599" s="27"/>
      <c r="L3599" s="27"/>
    </row>
    <row r="3600" spans="1:12" s="42" customFormat="1" ht="15" customHeight="1" x14ac:dyDescent="0.25">
      <c r="A3600" s="423"/>
      <c r="B3600" s="476">
        <v>7846</v>
      </c>
      <c r="C3600" s="498" t="s">
        <v>5502</v>
      </c>
      <c r="D3600" s="559">
        <v>89</v>
      </c>
      <c r="E3600" s="468" t="s">
        <v>1457</v>
      </c>
      <c r="F3600" s="421" t="s">
        <v>1457</v>
      </c>
      <c r="G3600" s="435">
        <f t="shared" si="194"/>
        <v>35.6</v>
      </c>
      <c r="H3600" s="442"/>
      <c r="I3600" s="435">
        <f t="shared" si="195"/>
        <v>35.6</v>
      </c>
      <c r="J3600" s="6"/>
      <c r="K3600" s="27"/>
      <c r="L3600" s="27"/>
    </row>
    <row r="3601" spans="1:12" s="42" customFormat="1" ht="15" customHeight="1" x14ac:dyDescent="0.25">
      <c r="A3601" s="423"/>
      <c r="B3601" s="476">
        <v>7847</v>
      </c>
      <c r="C3601" s="498" t="s">
        <v>5503</v>
      </c>
      <c r="D3601" s="559">
        <v>127</v>
      </c>
      <c r="E3601" s="468" t="s">
        <v>1457</v>
      </c>
      <c r="F3601" s="421" t="s">
        <v>1457</v>
      </c>
      <c r="G3601" s="435">
        <f t="shared" si="194"/>
        <v>50.800000000000004</v>
      </c>
      <c r="H3601" s="442"/>
      <c r="I3601" s="435">
        <f t="shared" si="195"/>
        <v>50.800000000000004</v>
      </c>
      <c r="J3601" s="6"/>
      <c r="K3601" s="27"/>
      <c r="L3601" s="27"/>
    </row>
    <row r="3602" spans="1:12" s="42" customFormat="1" ht="15" customHeight="1" x14ac:dyDescent="0.25">
      <c r="A3602" s="423"/>
      <c r="B3602" s="476">
        <v>7848</v>
      </c>
      <c r="C3602" s="498" t="s">
        <v>5504</v>
      </c>
      <c r="D3602" s="559">
        <v>127</v>
      </c>
      <c r="E3602" s="468" t="s">
        <v>1457</v>
      </c>
      <c r="F3602" s="421" t="s">
        <v>1457</v>
      </c>
      <c r="G3602" s="435">
        <f t="shared" si="194"/>
        <v>50.800000000000004</v>
      </c>
      <c r="H3602" s="442"/>
      <c r="I3602" s="435">
        <f t="shared" si="195"/>
        <v>50.800000000000004</v>
      </c>
      <c r="J3602" s="6"/>
      <c r="K3602" s="27"/>
      <c r="L3602" s="27"/>
    </row>
    <row r="3603" spans="1:12" s="42" customFormat="1" ht="15" customHeight="1" x14ac:dyDescent="0.25">
      <c r="A3603" s="425"/>
      <c r="B3603" s="476">
        <v>7849</v>
      </c>
      <c r="C3603" s="479" t="s">
        <v>5391</v>
      </c>
      <c r="D3603" s="557">
        <v>55</v>
      </c>
      <c r="E3603" s="418" t="s">
        <v>1457</v>
      </c>
      <c r="F3603" s="419" t="s">
        <v>1457</v>
      </c>
      <c r="G3603" s="435">
        <f t="shared" si="194"/>
        <v>22</v>
      </c>
      <c r="H3603" s="442"/>
      <c r="I3603" s="435">
        <f t="shared" si="195"/>
        <v>22</v>
      </c>
      <c r="J3603" s="6"/>
      <c r="K3603" s="27"/>
      <c r="L3603" s="27"/>
    </row>
    <row r="3604" spans="1:12" s="42" customFormat="1" ht="15" customHeight="1" x14ac:dyDescent="0.25">
      <c r="A3604" s="425"/>
      <c r="B3604" s="476">
        <v>7850</v>
      </c>
      <c r="C3604" s="479" t="s">
        <v>5393</v>
      </c>
      <c r="D3604" s="557">
        <v>46.9</v>
      </c>
      <c r="E3604" s="418" t="s">
        <v>1457</v>
      </c>
      <c r="F3604" s="419" t="s">
        <v>1457</v>
      </c>
      <c r="G3604" s="435">
        <f t="shared" si="194"/>
        <v>18.760000000000002</v>
      </c>
      <c r="H3604" s="442"/>
      <c r="I3604" s="435">
        <f t="shared" si="195"/>
        <v>18.760000000000002</v>
      </c>
      <c r="J3604" s="6"/>
      <c r="K3604" s="27"/>
      <c r="L3604" s="27"/>
    </row>
    <row r="3605" spans="1:12" s="42" customFormat="1" ht="15" customHeight="1" x14ac:dyDescent="0.25">
      <c r="A3605" s="425"/>
      <c r="B3605" s="476">
        <v>7851</v>
      </c>
      <c r="C3605" s="479" t="s">
        <v>5393</v>
      </c>
      <c r="D3605" s="557">
        <v>46.9</v>
      </c>
      <c r="E3605" s="418" t="s">
        <v>1457</v>
      </c>
      <c r="F3605" s="419" t="s">
        <v>1457</v>
      </c>
      <c r="G3605" s="435">
        <f t="shared" si="194"/>
        <v>18.760000000000002</v>
      </c>
      <c r="H3605" s="442"/>
      <c r="I3605" s="435">
        <f t="shared" si="195"/>
        <v>18.760000000000002</v>
      </c>
      <c r="J3605" s="6"/>
      <c r="K3605" s="27"/>
      <c r="L3605" s="27"/>
    </row>
    <row r="3606" spans="1:12" s="42" customFormat="1" ht="15" customHeight="1" x14ac:dyDescent="0.25">
      <c r="A3606" s="425"/>
      <c r="B3606" s="427">
        <v>7853</v>
      </c>
      <c r="C3606" s="430" t="s">
        <v>5736</v>
      </c>
      <c r="D3606" s="558">
        <v>30</v>
      </c>
      <c r="E3606" s="418" t="s">
        <v>1457</v>
      </c>
      <c r="F3606" s="419" t="s">
        <v>1457</v>
      </c>
      <c r="G3606" s="435">
        <f t="shared" si="194"/>
        <v>12</v>
      </c>
      <c r="H3606" s="442"/>
      <c r="I3606" s="435">
        <f t="shared" si="195"/>
        <v>12</v>
      </c>
      <c r="J3606" s="6"/>
      <c r="K3606" s="27"/>
      <c r="L3606" s="27"/>
    </row>
    <row r="3607" spans="1:12" s="42" customFormat="1" ht="15" customHeight="1" x14ac:dyDescent="0.25">
      <c r="A3607" s="425"/>
      <c r="B3607" s="427">
        <v>7854</v>
      </c>
      <c r="C3607" s="430" t="s">
        <v>5737</v>
      </c>
      <c r="D3607" s="558">
        <v>30</v>
      </c>
      <c r="E3607" s="418" t="s">
        <v>1457</v>
      </c>
      <c r="F3607" s="419" t="s">
        <v>1457</v>
      </c>
      <c r="G3607" s="435">
        <f t="shared" si="194"/>
        <v>12</v>
      </c>
      <c r="H3607" s="442"/>
      <c r="I3607" s="435">
        <f t="shared" si="195"/>
        <v>12</v>
      </c>
      <c r="J3607" s="6"/>
      <c r="K3607" s="27"/>
      <c r="L3607" s="27"/>
    </row>
    <row r="3608" spans="1:12" s="42" customFormat="1" ht="15" customHeight="1" x14ac:dyDescent="0.25">
      <c r="A3608" s="423"/>
      <c r="B3608" s="427">
        <v>7855</v>
      </c>
      <c r="C3608" s="431" t="s">
        <v>5587</v>
      </c>
      <c r="D3608" s="558">
        <v>2.2000000000000002</v>
      </c>
      <c r="E3608" s="418" t="s">
        <v>1457</v>
      </c>
      <c r="F3608" s="419" t="s">
        <v>1457</v>
      </c>
      <c r="G3608" s="435">
        <f t="shared" si="194"/>
        <v>0.88000000000000012</v>
      </c>
      <c r="H3608" s="454">
        <v>0.25</v>
      </c>
      <c r="I3608" s="435">
        <f t="shared" si="195"/>
        <v>1.1000000000000001</v>
      </c>
      <c r="J3608" s="6"/>
      <c r="K3608" s="27"/>
      <c r="L3608" s="27"/>
    </row>
    <row r="3609" spans="1:12" s="42" customFormat="1" ht="15" customHeight="1" x14ac:dyDescent="0.25">
      <c r="A3609" s="423"/>
      <c r="B3609" s="427">
        <v>7856</v>
      </c>
      <c r="C3609" s="431" t="s">
        <v>5588</v>
      </c>
      <c r="D3609" s="558">
        <v>2.2000000000000002</v>
      </c>
      <c r="E3609" s="418" t="s">
        <v>1457</v>
      </c>
      <c r="F3609" s="419" t="s">
        <v>1457</v>
      </c>
      <c r="G3609" s="435">
        <f t="shared" si="194"/>
        <v>0.88000000000000012</v>
      </c>
      <c r="H3609" s="454">
        <v>0.25</v>
      </c>
      <c r="I3609" s="435">
        <f t="shared" si="195"/>
        <v>1.1000000000000001</v>
      </c>
      <c r="J3609" s="21"/>
      <c r="K3609" s="6"/>
      <c r="L3609" s="6"/>
    </row>
    <row r="3610" spans="1:12" s="42" customFormat="1" ht="15" customHeight="1" x14ac:dyDescent="0.25">
      <c r="A3610" s="423"/>
      <c r="B3610" s="427">
        <v>7857</v>
      </c>
      <c r="C3610" s="431" t="s">
        <v>5589</v>
      </c>
      <c r="D3610" s="558">
        <v>2.2000000000000002</v>
      </c>
      <c r="E3610" s="418" t="s">
        <v>1457</v>
      </c>
      <c r="F3610" s="419" t="s">
        <v>1457</v>
      </c>
      <c r="G3610" s="435">
        <f t="shared" si="194"/>
        <v>0.88000000000000012</v>
      </c>
      <c r="H3610" s="454">
        <v>0.25</v>
      </c>
      <c r="I3610" s="435">
        <f t="shared" si="195"/>
        <v>1.1000000000000001</v>
      </c>
      <c r="J3610" s="21"/>
      <c r="K3610" s="6"/>
      <c r="L3610" s="6"/>
    </row>
    <row r="3611" spans="1:12" s="42" customFormat="1" ht="15" customHeight="1" x14ac:dyDescent="0.25">
      <c r="A3611" s="423"/>
      <c r="B3611" s="427">
        <v>7858</v>
      </c>
      <c r="C3611" s="431" t="s">
        <v>5591</v>
      </c>
      <c r="D3611" s="558">
        <v>2.9</v>
      </c>
      <c r="E3611" s="418" t="s">
        <v>1457</v>
      </c>
      <c r="F3611" s="419" t="s">
        <v>1457</v>
      </c>
      <c r="G3611" s="435">
        <f t="shared" si="194"/>
        <v>1.1599999999999999</v>
      </c>
      <c r="H3611" s="454">
        <v>0.25</v>
      </c>
      <c r="I3611" s="435">
        <f t="shared" si="195"/>
        <v>1.45</v>
      </c>
      <c r="J3611" s="21"/>
      <c r="K3611" s="6"/>
      <c r="L3611" s="6"/>
    </row>
    <row r="3612" spans="1:12" s="42" customFormat="1" ht="15" customHeight="1" x14ac:dyDescent="0.25">
      <c r="A3612" s="423"/>
      <c r="B3612" s="427">
        <v>7859</v>
      </c>
      <c r="C3612" s="431" t="s">
        <v>5592</v>
      </c>
      <c r="D3612" s="558">
        <v>2.9</v>
      </c>
      <c r="E3612" s="418" t="s">
        <v>1457</v>
      </c>
      <c r="F3612" s="419" t="s">
        <v>1457</v>
      </c>
      <c r="G3612" s="435">
        <f t="shared" si="194"/>
        <v>1.1599999999999999</v>
      </c>
      <c r="H3612" s="454">
        <v>0.25</v>
      </c>
      <c r="I3612" s="435">
        <f t="shared" si="195"/>
        <v>1.45</v>
      </c>
      <c r="J3612" s="21"/>
      <c r="K3612" s="6"/>
      <c r="L3612" s="6"/>
    </row>
    <row r="3613" spans="1:12" s="42" customFormat="1" ht="15" customHeight="1" x14ac:dyDescent="0.25">
      <c r="A3613" s="423"/>
      <c r="B3613" s="427">
        <v>7860</v>
      </c>
      <c r="C3613" s="431" t="s">
        <v>5593</v>
      </c>
      <c r="D3613" s="558">
        <v>2.9</v>
      </c>
      <c r="E3613" s="418" t="s">
        <v>1457</v>
      </c>
      <c r="F3613" s="419" t="s">
        <v>1457</v>
      </c>
      <c r="G3613" s="435">
        <f t="shared" si="194"/>
        <v>1.1599999999999999</v>
      </c>
      <c r="H3613" s="454">
        <v>0.25</v>
      </c>
      <c r="I3613" s="435">
        <f t="shared" si="195"/>
        <v>1.45</v>
      </c>
      <c r="J3613" s="21"/>
      <c r="K3613" s="6"/>
      <c r="L3613" s="6"/>
    </row>
    <row r="3614" spans="1:12" s="42" customFormat="1" ht="15" customHeight="1" x14ac:dyDescent="0.25">
      <c r="A3614" s="423"/>
      <c r="B3614" s="427">
        <v>7861</v>
      </c>
      <c r="C3614" s="431" t="s">
        <v>5522</v>
      </c>
      <c r="D3614" s="558">
        <v>4</v>
      </c>
      <c r="E3614" s="418" t="s">
        <v>1457</v>
      </c>
      <c r="F3614" s="419" t="s">
        <v>1457</v>
      </c>
      <c r="G3614" s="435">
        <f t="shared" si="194"/>
        <v>1.6</v>
      </c>
      <c r="H3614" s="454">
        <v>0.25</v>
      </c>
      <c r="I3614" s="435">
        <f t="shared" si="195"/>
        <v>2</v>
      </c>
      <c r="J3614" s="6"/>
      <c r="K3614" s="6"/>
      <c r="L3614" s="6"/>
    </row>
    <row r="3615" spans="1:12" s="42" customFormat="1" ht="15" customHeight="1" x14ac:dyDescent="0.25">
      <c r="A3615" s="423"/>
      <c r="B3615" s="427">
        <v>7862</v>
      </c>
      <c r="C3615" s="431" t="s">
        <v>5594</v>
      </c>
      <c r="D3615" s="558">
        <v>4</v>
      </c>
      <c r="E3615" s="418" t="s">
        <v>1457</v>
      </c>
      <c r="F3615" s="419" t="s">
        <v>1457</v>
      </c>
      <c r="G3615" s="435">
        <f t="shared" si="194"/>
        <v>1.6</v>
      </c>
      <c r="H3615" s="454">
        <v>0.25</v>
      </c>
      <c r="I3615" s="435">
        <f t="shared" si="195"/>
        <v>2</v>
      </c>
      <c r="J3615" s="6"/>
      <c r="K3615" s="6"/>
      <c r="L3615" s="6"/>
    </row>
    <row r="3616" spans="1:12" s="42" customFormat="1" ht="15" customHeight="1" x14ac:dyDescent="0.25">
      <c r="A3616" s="423"/>
      <c r="B3616" s="427">
        <v>7863</v>
      </c>
      <c r="C3616" s="431" t="s">
        <v>5595</v>
      </c>
      <c r="D3616" s="558">
        <v>4</v>
      </c>
      <c r="E3616" s="418" t="s">
        <v>1457</v>
      </c>
      <c r="F3616" s="419" t="s">
        <v>1457</v>
      </c>
      <c r="G3616" s="435">
        <f t="shared" si="194"/>
        <v>1.6</v>
      </c>
      <c r="H3616" s="454">
        <v>0.25</v>
      </c>
      <c r="I3616" s="435">
        <f t="shared" si="195"/>
        <v>2</v>
      </c>
      <c r="J3616" s="6"/>
      <c r="K3616" s="6"/>
      <c r="L3616" s="6"/>
    </row>
    <row r="3617" spans="1:12" s="42" customFormat="1" ht="15" customHeight="1" x14ac:dyDescent="0.25">
      <c r="A3617" s="423"/>
      <c r="B3617" s="427">
        <v>7864</v>
      </c>
      <c r="C3617" s="431" t="s">
        <v>5597</v>
      </c>
      <c r="D3617" s="558">
        <v>5.55</v>
      </c>
      <c r="E3617" s="418" t="s">
        <v>1457</v>
      </c>
      <c r="F3617" s="419" t="s">
        <v>1457</v>
      </c>
      <c r="G3617" s="435">
        <f t="shared" si="194"/>
        <v>2.2200000000000002</v>
      </c>
      <c r="H3617" s="454">
        <v>0.25</v>
      </c>
      <c r="I3617" s="435">
        <f t="shared" si="195"/>
        <v>2.7750000000000004</v>
      </c>
      <c r="J3617" s="6"/>
      <c r="K3617" s="11"/>
      <c r="L3617" s="11"/>
    </row>
    <row r="3618" spans="1:12" s="42" customFormat="1" ht="15" customHeight="1" x14ac:dyDescent="0.25">
      <c r="A3618" s="423"/>
      <c r="B3618" s="427" t="s">
        <v>5598</v>
      </c>
      <c r="C3618" s="431" t="s">
        <v>5599</v>
      </c>
      <c r="D3618" s="558">
        <v>5.55</v>
      </c>
      <c r="E3618" s="418" t="s">
        <v>1457</v>
      </c>
      <c r="F3618" s="419" t="s">
        <v>1457</v>
      </c>
      <c r="G3618" s="435">
        <f t="shared" si="194"/>
        <v>2.2200000000000002</v>
      </c>
      <c r="H3618" s="454">
        <v>0.25</v>
      </c>
      <c r="I3618" s="435">
        <f t="shared" si="195"/>
        <v>2.7750000000000004</v>
      </c>
      <c r="J3618" s="6"/>
      <c r="K3618" s="11"/>
      <c r="L3618" s="11"/>
    </row>
    <row r="3619" spans="1:12" s="42" customFormat="1" ht="15" customHeight="1" x14ac:dyDescent="0.25">
      <c r="A3619" s="423"/>
      <c r="B3619" s="427">
        <v>7866</v>
      </c>
      <c r="C3619" s="431" t="s">
        <v>5600</v>
      </c>
      <c r="D3619" s="558">
        <v>5.55</v>
      </c>
      <c r="E3619" s="418" t="s">
        <v>1457</v>
      </c>
      <c r="F3619" s="419" t="s">
        <v>1457</v>
      </c>
      <c r="G3619" s="435">
        <f t="shared" si="194"/>
        <v>2.2200000000000002</v>
      </c>
      <c r="H3619" s="454">
        <v>0.25</v>
      </c>
      <c r="I3619" s="435">
        <f t="shared" si="195"/>
        <v>2.7750000000000004</v>
      </c>
      <c r="J3619" s="6"/>
      <c r="K3619" s="11"/>
      <c r="L3619" s="11"/>
    </row>
    <row r="3620" spans="1:12" s="42" customFormat="1" ht="15" customHeight="1" x14ac:dyDescent="0.25">
      <c r="A3620" s="423"/>
      <c r="B3620" s="427">
        <v>7867</v>
      </c>
      <c r="C3620" s="431" t="s">
        <v>5602</v>
      </c>
      <c r="D3620" s="558">
        <v>9</v>
      </c>
      <c r="E3620" s="418" t="s">
        <v>1457</v>
      </c>
      <c r="F3620" s="419" t="s">
        <v>1457</v>
      </c>
      <c r="G3620" s="435">
        <f t="shared" si="194"/>
        <v>3.6</v>
      </c>
      <c r="H3620" s="454">
        <v>0.25</v>
      </c>
      <c r="I3620" s="435">
        <f t="shared" si="195"/>
        <v>4.5</v>
      </c>
      <c r="J3620" s="6"/>
      <c r="K3620" s="11"/>
      <c r="L3620" s="11"/>
    </row>
    <row r="3621" spans="1:12" s="42" customFormat="1" ht="15" customHeight="1" x14ac:dyDescent="0.25">
      <c r="A3621" s="423"/>
      <c r="B3621" s="427">
        <v>7868</v>
      </c>
      <c r="C3621" s="431" t="s">
        <v>5603</v>
      </c>
      <c r="D3621" s="558">
        <v>9</v>
      </c>
      <c r="E3621" s="418" t="s">
        <v>1457</v>
      </c>
      <c r="F3621" s="419" t="s">
        <v>1457</v>
      </c>
      <c r="G3621" s="435">
        <f t="shared" si="194"/>
        <v>3.6</v>
      </c>
      <c r="H3621" s="454">
        <v>0.25</v>
      </c>
      <c r="I3621" s="435">
        <f t="shared" si="195"/>
        <v>4.5</v>
      </c>
      <c r="J3621" s="6"/>
      <c r="K3621" s="11"/>
      <c r="L3621" s="11"/>
    </row>
    <row r="3622" spans="1:12" s="42" customFormat="1" ht="15" customHeight="1" x14ac:dyDescent="0.25">
      <c r="A3622" s="423"/>
      <c r="B3622" s="427">
        <v>7869</v>
      </c>
      <c r="C3622" s="431" t="s">
        <v>5604</v>
      </c>
      <c r="D3622" s="558">
        <v>9</v>
      </c>
      <c r="E3622" s="418" t="s">
        <v>1457</v>
      </c>
      <c r="F3622" s="419" t="s">
        <v>1457</v>
      </c>
      <c r="G3622" s="435">
        <f t="shared" si="194"/>
        <v>3.6</v>
      </c>
      <c r="H3622" s="454">
        <v>0.25</v>
      </c>
      <c r="I3622" s="435">
        <f t="shared" si="195"/>
        <v>4.5</v>
      </c>
      <c r="J3622" s="6"/>
      <c r="K3622" s="11"/>
      <c r="L3622" s="11"/>
    </row>
    <row r="3623" spans="1:12" s="42" customFormat="1" ht="15" customHeight="1" x14ac:dyDescent="0.25">
      <c r="A3623" s="423"/>
      <c r="B3623" s="427">
        <v>7870</v>
      </c>
      <c r="C3623" s="431" t="s">
        <v>5514</v>
      </c>
      <c r="D3623" s="558">
        <v>2.97</v>
      </c>
      <c r="E3623" s="418" t="s">
        <v>1457</v>
      </c>
      <c r="F3623" s="419" t="s">
        <v>1457</v>
      </c>
      <c r="G3623" s="435">
        <f t="shared" si="194"/>
        <v>1.1880000000000002</v>
      </c>
      <c r="H3623" s="454">
        <v>0.25</v>
      </c>
      <c r="I3623" s="435">
        <f t="shared" si="195"/>
        <v>1.4850000000000003</v>
      </c>
      <c r="J3623" s="6"/>
      <c r="K3623" s="11"/>
      <c r="L3623" s="11"/>
    </row>
    <row r="3624" spans="1:12" s="42" customFormat="1" ht="15" customHeight="1" x14ac:dyDescent="0.25">
      <c r="A3624" s="423"/>
      <c r="B3624" s="427">
        <v>7871</v>
      </c>
      <c r="C3624" s="431" t="s">
        <v>5515</v>
      </c>
      <c r="D3624" s="558">
        <v>2.97</v>
      </c>
      <c r="E3624" s="418" t="s">
        <v>1457</v>
      </c>
      <c r="F3624" s="419" t="s">
        <v>1457</v>
      </c>
      <c r="G3624" s="435">
        <f t="shared" si="194"/>
        <v>1.1880000000000002</v>
      </c>
      <c r="H3624" s="454">
        <v>0.25</v>
      </c>
      <c r="I3624" s="435">
        <f t="shared" si="195"/>
        <v>1.4850000000000003</v>
      </c>
      <c r="J3624" s="21"/>
      <c r="K3624" s="11"/>
      <c r="L3624" s="11"/>
    </row>
    <row r="3625" spans="1:12" s="42" customFormat="1" ht="15" customHeight="1" x14ac:dyDescent="0.25">
      <c r="A3625" s="423"/>
      <c r="B3625" s="427">
        <v>7872</v>
      </c>
      <c r="C3625" s="431" t="s">
        <v>5516</v>
      </c>
      <c r="D3625" s="558">
        <v>2.97</v>
      </c>
      <c r="E3625" s="418" t="s">
        <v>1457</v>
      </c>
      <c r="F3625" s="419" t="s">
        <v>1457</v>
      </c>
      <c r="G3625" s="435">
        <f t="shared" si="194"/>
        <v>1.1880000000000002</v>
      </c>
      <c r="H3625" s="454">
        <v>0.25</v>
      </c>
      <c r="I3625" s="435">
        <f t="shared" si="195"/>
        <v>1.4850000000000003</v>
      </c>
      <c r="J3625" s="6"/>
      <c r="K3625" s="11"/>
      <c r="L3625" s="11"/>
    </row>
    <row r="3626" spans="1:12" s="42" customFormat="1" ht="15" customHeight="1" x14ac:dyDescent="0.25">
      <c r="A3626" s="423"/>
      <c r="B3626" s="427">
        <v>7873</v>
      </c>
      <c r="C3626" s="431" t="s">
        <v>5518</v>
      </c>
      <c r="D3626" s="558">
        <v>4.6500000000000004</v>
      </c>
      <c r="E3626" s="418" t="s">
        <v>1457</v>
      </c>
      <c r="F3626" s="419" t="s">
        <v>1457</v>
      </c>
      <c r="G3626" s="435">
        <f t="shared" si="194"/>
        <v>1.8600000000000003</v>
      </c>
      <c r="H3626" s="454">
        <v>0.25</v>
      </c>
      <c r="I3626" s="435">
        <f t="shared" si="195"/>
        <v>2.3250000000000002</v>
      </c>
      <c r="J3626" s="6"/>
      <c r="K3626" s="11"/>
      <c r="L3626" s="11"/>
    </row>
    <row r="3627" spans="1:12" s="42" customFormat="1" ht="15" customHeight="1" x14ac:dyDescent="0.25">
      <c r="A3627" s="423"/>
      <c r="B3627" s="427">
        <v>7874</v>
      </c>
      <c r="C3627" s="431" t="s">
        <v>5519</v>
      </c>
      <c r="D3627" s="558">
        <v>4.6500000000000004</v>
      </c>
      <c r="E3627" s="418" t="s">
        <v>1457</v>
      </c>
      <c r="F3627" s="419" t="s">
        <v>1457</v>
      </c>
      <c r="G3627" s="435">
        <f t="shared" si="194"/>
        <v>1.8600000000000003</v>
      </c>
      <c r="H3627" s="454">
        <v>0.25</v>
      </c>
      <c r="I3627" s="435">
        <f t="shared" si="195"/>
        <v>2.3250000000000002</v>
      </c>
      <c r="J3627" s="6"/>
      <c r="K3627" s="11"/>
      <c r="L3627" s="11"/>
    </row>
    <row r="3628" spans="1:12" s="42" customFormat="1" ht="15" customHeight="1" x14ac:dyDescent="0.25">
      <c r="A3628" s="423"/>
      <c r="B3628" s="427">
        <v>7875</v>
      </c>
      <c r="C3628" s="431" t="s">
        <v>5520</v>
      </c>
      <c r="D3628" s="558">
        <v>4.6500000000000004</v>
      </c>
      <c r="E3628" s="418" t="s">
        <v>1457</v>
      </c>
      <c r="F3628" s="419" t="s">
        <v>1457</v>
      </c>
      <c r="G3628" s="435">
        <f t="shared" si="194"/>
        <v>1.8600000000000003</v>
      </c>
      <c r="H3628" s="454">
        <v>0.25</v>
      </c>
      <c r="I3628" s="435">
        <f t="shared" si="195"/>
        <v>2.3250000000000002</v>
      </c>
      <c r="J3628" s="6"/>
      <c r="K3628" s="11"/>
      <c r="L3628" s="11"/>
    </row>
    <row r="3629" spans="1:12" s="42" customFormat="1" ht="15" customHeight="1" x14ac:dyDescent="0.25">
      <c r="A3629" s="423"/>
      <c r="B3629" s="427" t="s">
        <v>5605</v>
      </c>
      <c r="C3629" s="431" t="s">
        <v>5606</v>
      </c>
      <c r="D3629" s="558">
        <v>6.4</v>
      </c>
      <c r="E3629" s="418" t="s">
        <v>1457</v>
      </c>
      <c r="F3629" s="419" t="s">
        <v>1457</v>
      </c>
      <c r="G3629" s="435">
        <f t="shared" ref="G3629:G3668" si="196">SUM(D3629)*0.4</f>
        <v>2.5600000000000005</v>
      </c>
      <c r="H3629" s="454">
        <v>0.25</v>
      </c>
      <c r="I3629" s="435">
        <f t="shared" si="195"/>
        <v>3.2000000000000006</v>
      </c>
      <c r="J3629" s="6"/>
      <c r="K3629" s="11"/>
      <c r="L3629" s="11"/>
    </row>
    <row r="3630" spans="1:12" s="42" customFormat="1" ht="15" customHeight="1" x14ac:dyDescent="0.25">
      <c r="A3630" s="423"/>
      <c r="B3630" s="427">
        <v>7877</v>
      </c>
      <c r="C3630" s="431" t="s">
        <v>5607</v>
      </c>
      <c r="D3630" s="558">
        <v>6.4</v>
      </c>
      <c r="E3630" s="418" t="s">
        <v>1457</v>
      </c>
      <c r="F3630" s="419" t="s">
        <v>1457</v>
      </c>
      <c r="G3630" s="435">
        <f t="shared" si="196"/>
        <v>2.5600000000000005</v>
      </c>
      <c r="H3630" s="454">
        <v>0.25</v>
      </c>
      <c r="I3630" s="435">
        <f t="shared" si="195"/>
        <v>3.2000000000000006</v>
      </c>
      <c r="K3630" s="11"/>
      <c r="L3630" s="11"/>
    </row>
    <row r="3631" spans="1:12" s="42" customFormat="1" ht="15" customHeight="1" x14ac:dyDescent="0.25">
      <c r="A3631" s="423"/>
      <c r="B3631" s="427">
        <v>7878</v>
      </c>
      <c r="C3631" s="431" t="s">
        <v>5608</v>
      </c>
      <c r="D3631" s="558">
        <v>6.4</v>
      </c>
      <c r="E3631" s="418" t="s">
        <v>1457</v>
      </c>
      <c r="F3631" s="419" t="s">
        <v>1457</v>
      </c>
      <c r="G3631" s="435">
        <f t="shared" si="196"/>
        <v>2.5600000000000005</v>
      </c>
      <c r="H3631" s="454">
        <v>0.25</v>
      </c>
      <c r="I3631" s="435">
        <f t="shared" si="195"/>
        <v>3.2000000000000006</v>
      </c>
      <c r="K3631" s="11"/>
      <c r="L3631" s="11"/>
    </row>
    <row r="3632" spans="1:12" s="42" customFormat="1" ht="15" customHeight="1" x14ac:dyDescent="0.25">
      <c r="A3632" s="423"/>
      <c r="B3632" s="427">
        <v>7879</v>
      </c>
      <c r="C3632" s="431" t="s">
        <v>5610</v>
      </c>
      <c r="D3632" s="558">
        <v>9.9</v>
      </c>
      <c r="E3632" s="418" t="s">
        <v>1457</v>
      </c>
      <c r="F3632" s="419" t="s">
        <v>1457</v>
      </c>
      <c r="G3632" s="435">
        <f t="shared" si="196"/>
        <v>3.9600000000000004</v>
      </c>
      <c r="H3632" s="454">
        <v>0.25</v>
      </c>
      <c r="I3632" s="435">
        <f t="shared" si="195"/>
        <v>4.95</v>
      </c>
      <c r="K3632" s="11"/>
      <c r="L3632" s="11"/>
    </row>
    <row r="3633" spans="1:9" s="42" customFormat="1" ht="15" customHeight="1" x14ac:dyDescent="0.25">
      <c r="A3633" s="423"/>
      <c r="B3633" s="427">
        <v>7880</v>
      </c>
      <c r="C3633" s="431" t="s">
        <v>5611</v>
      </c>
      <c r="D3633" s="558">
        <v>9.9</v>
      </c>
      <c r="E3633" s="418" t="s">
        <v>1457</v>
      </c>
      <c r="F3633" s="419" t="s">
        <v>1457</v>
      </c>
      <c r="G3633" s="435">
        <f t="shared" si="196"/>
        <v>3.9600000000000004</v>
      </c>
      <c r="H3633" s="454">
        <v>0.25</v>
      </c>
      <c r="I3633" s="435">
        <f t="shared" si="195"/>
        <v>4.95</v>
      </c>
    </row>
    <row r="3634" spans="1:9" s="42" customFormat="1" ht="15" customHeight="1" x14ac:dyDescent="0.25">
      <c r="A3634" s="423"/>
      <c r="B3634" s="427">
        <v>7881</v>
      </c>
      <c r="C3634" s="431" t="s">
        <v>5612</v>
      </c>
      <c r="D3634" s="558">
        <v>9.9</v>
      </c>
      <c r="E3634" s="418" t="s">
        <v>1457</v>
      </c>
      <c r="F3634" s="419" t="s">
        <v>1457</v>
      </c>
      <c r="G3634" s="435">
        <f t="shared" si="196"/>
        <v>3.9600000000000004</v>
      </c>
      <c r="H3634" s="454">
        <v>0.25</v>
      </c>
      <c r="I3634" s="435">
        <f t="shared" si="195"/>
        <v>4.95</v>
      </c>
    </row>
    <row r="3635" spans="1:9" s="42" customFormat="1" ht="15" customHeight="1" x14ac:dyDescent="0.25">
      <c r="A3635" s="423"/>
      <c r="B3635" s="427">
        <v>7886</v>
      </c>
      <c r="C3635" s="429" t="s">
        <v>6164</v>
      </c>
      <c r="D3635" s="558">
        <v>53</v>
      </c>
      <c r="E3635" s="418" t="s">
        <v>1457</v>
      </c>
      <c r="F3635" s="419" t="s">
        <v>1457</v>
      </c>
      <c r="G3635" s="435">
        <f t="shared" si="196"/>
        <v>21.200000000000003</v>
      </c>
      <c r="H3635" s="442"/>
      <c r="I3635" s="435">
        <f t="shared" si="195"/>
        <v>21.200000000000003</v>
      </c>
    </row>
    <row r="3636" spans="1:9" s="42" customFormat="1" ht="15" customHeight="1" x14ac:dyDescent="0.25">
      <c r="A3636" s="423"/>
      <c r="B3636" s="427">
        <v>7887</v>
      </c>
      <c r="C3636" s="429" t="s">
        <v>6165</v>
      </c>
      <c r="D3636" s="558">
        <v>53</v>
      </c>
      <c r="E3636" s="418" t="s">
        <v>1457</v>
      </c>
      <c r="F3636" s="419" t="s">
        <v>1457</v>
      </c>
      <c r="G3636" s="435">
        <f t="shared" si="196"/>
        <v>21.200000000000003</v>
      </c>
      <c r="H3636" s="442"/>
      <c r="I3636" s="435">
        <f t="shared" si="195"/>
        <v>21.200000000000003</v>
      </c>
    </row>
    <row r="3637" spans="1:9" s="42" customFormat="1" ht="15" customHeight="1" x14ac:dyDescent="0.25">
      <c r="A3637" s="423"/>
      <c r="B3637" s="427">
        <v>7888</v>
      </c>
      <c r="C3637" s="429" t="s">
        <v>6395</v>
      </c>
      <c r="D3637" s="558">
        <v>63</v>
      </c>
      <c r="E3637" s="418" t="s">
        <v>1457</v>
      </c>
      <c r="F3637" s="419" t="s">
        <v>1457</v>
      </c>
      <c r="G3637" s="435">
        <f t="shared" si="196"/>
        <v>25.200000000000003</v>
      </c>
      <c r="H3637" s="442"/>
      <c r="I3637" s="435">
        <f t="shared" si="195"/>
        <v>25.200000000000003</v>
      </c>
    </row>
    <row r="3638" spans="1:9" s="42" customFormat="1" ht="15" customHeight="1" x14ac:dyDescent="0.25">
      <c r="A3638" s="423"/>
      <c r="B3638" s="427">
        <v>7889</v>
      </c>
      <c r="C3638" s="429" t="s">
        <v>6396</v>
      </c>
      <c r="D3638" s="558">
        <v>63</v>
      </c>
      <c r="E3638" s="418" t="s">
        <v>1457</v>
      </c>
      <c r="F3638" s="419" t="s">
        <v>1457</v>
      </c>
      <c r="G3638" s="435">
        <f t="shared" si="196"/>
        <v>25.200000000000003</v>
      </c>
      <c r="H3638" s="442"/>
      <c r="I3638" s="435">
        <f t="shared" si="195"/>
        <v>25.200000000000003</v>
      </c>
    </row>
    <row r="3639" spans="1:9" s="42" customFormat="1" ht="15" customHeight="1" x14ac:dyDescent="0.25">
      <c r="A3639" s="423"/>
      <c r="B3639" s="427">
        <v>7890</v>
      </c>
      <c r="C3639" s="429" t="s">
        <v>6399</v>
      </c>
      <c r="D3639" s="558">
        <v>89</v>
      </c>
      <c r="E3639" s="418" t="s">
        <v>1457</v>
      </c>
      <c r="F3639" s="419" t="s">
        <v>1457</v>
      </c>
      <c r="G3639" s="435">
        <f t="shared" si="196"/>
        <v>35.6</v>
      </c>
      <c r="H3639" s="442"/>
      <c r="I3639" s="435">
        <f t="shared" si="195"/>
        <v>35.6</v>
      </c>
    </row>
    <row r="3640" spans="1:9" s="42" customFormat="1" ht="15" customHeight="1" x14ac:dyDescent="0.25">
      <c r="A3640" s="423"/>
      <c r="B3640" s="427">
        <v>7891</v>
      </c>
      <c r="C3640" s="429" t="s">
        <v>6400</v>
      </c>
      <c r="D3640" s="558">
        <v>89</v>
      </c>
      <c r="E3640" s="418" t="s">
        <v>1457</v>
      </c>
      <c r="F3640" s="419" t="s">
        <v>1457</v>
      </c>
      <c r="G3640" s="435">
        <f t="shared" si="196"/>
        <v>35.6</v>
      </c>
      <c r="H3640" s="442"/>
      <c r="I3640" s="435">
        <f t="shared" si="195"/>
        <v>35.6</v>
      </c>
    </row>
    <row r="3641" spans="1:9" s="42" customFormat="1" ht="15" customHeight="1" x14ac:dyDescent="0.25">
      <c r="A3641" s="423"/>
      <c r="B3641" s="427">
        <v>7892</v>
      </c>
      <c r="C3641" s="433" t="s">
        <v>6392</v>
      </c>
      <c r="D3641" s="563">
        <v>49</v>
      </c>
      <c r="E3641" s="418" t="s">
        <v>1457</v>
      </c>
      <c r="F3641" s="419" t="s">
        <v>1457</v>
      </c>
      <c r="G3641" s="435">
        <f t="shared" si="196"/>
        <v>19.600000000000001</v>
      </c>
      <c r="H3641" s="442"/>
      <c r="I3641" s="435">
        <f t="shared" si="195"/>
        <v>19.600000000000001</v>
      </c>
    </row>
    <row r="3642" spans="1:9" s="42" customFormat="1" ht="15" customHeight="1" x14ac:dyDescent="0.25">
      <c r="A3642" s="423"/>
      <c r="B3642" s="427">
        <v>7893</v>
      </c>
      <c r="C3642" s="433" t="s">
        <v>6245</v>
      </c>
      <c r="D3642" s="563">
        <v>49</v>
      </c>
      <c r="E3642" s="418" t="s">
        <v>1457</v>
      </c>
      <c r="F3642" s="419" t="s">
        <v>1457</v>
      </c>
      <c r="G3642" s="435">
        <f t="shared" si="196"/>
        <v>19.600000000000001</v>
      </c>
      <c r="H3642" s="442"/>
      <c r="I3642" s="435">
        <f t="shared" si="195"/>
        <v>19.600000000000001</v>
      </c>
    </row>
    <row r="3643" spans="1:9" s="42" customFormat="1" ht="15" customHeight="1" x14ac:dyDescent="0.25">
      <c r="A3643" s="423"/>
      <c r="B3643" s="476">
        <v>7894</v>
      </c>
      <c r="C3643" s="479" t="s">
        <v>5690</v>
      </c>
      <c r="D3643" s="557">
        <v>26.5</v>
      </c>
      <c r="E3643" s="418" t="s">
        <v>1457</v>
      </c>
      <c r="F3643" s="419" t="s">
        <v>1457</v>
      </c>
      <c r="G3643" s="435">
        <f t="shared" si="196"/>
        <v>10.600000000000001</v>
      </c>
      <c r="H3643" s="442"/>
      <c r="I3643" s="435">
        <f t="shared" si="195"/>
        <v>10.600000000000001</v>
      </c>
    </row>
    <row r="3644" spans="1:9" s="42" customFormat="1" ht="15" customHeight="1" x14ac:dyDescent="0.25">
      <c r="A3644" s="423"/>
      <c r="B3644" s="476">
        <v>7895</v>
      </c>
      <c r="C3644" s="479" t="s">
        <v>5803</v>
      </c>
      <c r="D3644" s="557">
        <v>22.5</v>
      </c>
      <c r="E3644" s="418" t="s">
        <v>1457</v>
      </c>
      <c r="F3644" s="419" t="s">
        <v>1457</v>
      </c>
      <c r="G3644" s="435">
        <f t="shared" si="196"/>
        <v>9</v>
      </c>
      <c r="H3644" s="442"/>
      <c r="I3644" s="435">
        <f t="shared" si="195"/>
        <v>9</v>
      </c>
    </row>
    <row r="3645" spans="1:9" s="42" customFormat="1" ht="15" customHeight="1" x14ac:dyDescent="0.25">
      <c r="A3645" s="423"/>
      <c r="B3645" s="476">
        <v>7896</v>
      </c>
      <c r="C3645" s="479" t="s">
        <v>5804</v>
      </c>
      <c r="D3645" s="557">
        <v>22.5</v>
      </c>
      <c r="E3645" s="418" t="s">
        <v>1457</v>
      </c>
      <c r="F3645" s="419" t="s">
        <v>1457</v>
      </c>
      <c r="G3645" s="435">
        <f t="shared" si="196"/>
        <v>9</v>
      </c>
      <c r="H3645" s="442"/>
      <c r="I3645" s="435">
        <f t="shared" si="195"/>
        <v>9</v>
      </c>
    </row>
    <row r="3646" spans="1:9" s="42" customFormat="1" ht="15" customHeight="1" x14ac:dyDescent="0.25">
      <c r="A3646" s="423"/>
      <c r="B3646" s="476">
        <v>7897</v>
      </c>
      <c r="C3646" s="479" t="s">
        <v>5805</v>
      </c>
      <c r="D3646" s="557">
        <v>22.5</v>
      </c>
      <c r="E3646" s="418" t="s">
        <v>1457</v>
      </c>
      <c r="F3646" s="419" t="s">
        <v>1457</v>
      </c>
      <c r="G3646" s="435">
        <f t="shared" si="196"/>
        <v>9</v>
      </c>
      <c r="H3646" s="442"/>
      <c r="I3646" s="435">
        <f t="shared" si="195"/>
        <v>9</v>
      </c>
    </row>
    <row r="3647" spans="1:9" s="42" customFormat="1" ht="15" customHeight="1" x14ac:dyDescent="0.25">
      <c r="A3647" s="423"/>
      <c r="B3647" s="476">
        <v>7898</v>
      </c>
      <c r="C3647" s="479" t="s">
        <v>5807</v>
      </c>
      <c r="D3647" s="557">
        <v>22.5</v>
      </c>
      <c r="E3647" s="418" t="s">
        <v>1457</v>
      </c>
      <c r="F3647" s="419" t="s">
        <v>1457</v>
      </c>
      <c r="G3647" s="435">
        <f t="shared" si="196"/>
        <v>9</v>
      </c>
      <c r="H3647" s="442"/>
      <c r="I3647" s="435">
        <f t="shared" si="195"/>
        <v>9</v>
      </c>
    </row>
    <row r="3648" spans="1:9" s="42" customFormat="1" ht="15" customHeight="1" x14ac:dyDescent="0.25">
      <c r="A3648" s="423"/>
      <c r="B3648" s="476">
        <v>7899</v>
      </c>
      <c r="C3648" s="479" t="s">
        <v>5808</v>
      </c>
      <c r="D3648" s="557">
        <v>22.5</v>
      </c>
      <c r="E3648" s="418" t="s">
        <v>1457</v>
      </c>
      <c r="F3648" s="419" t="s">
        <v>1457</v>
      </c>
      <c r="G3648" s="435">
        <f t="shared" si="196"/>
        <v>9</v>
      </c>
      <c r="H3648" s="442"/>
      <c r="I3648" s="435">
        <f t="shared" si="195"/>
        <v>9</v>
      </c>
    </row>
    <row r="3649" spans="1:9" s="42" customFormat="1" ht="15" customHeight="1" x14ac:dyDescent="0.25">
      <c r="A3649" s="423"/>
      <c r="B3649" s="455">
        <v>7900</v>
      </c>
      <c r="C3649" s="463" t="s">
        <v>2502</v>
      </c>
      <c r="D3649" s="554">
        <v>119.69999999999999</v>
      </c>
      <c r="E3649" s="418" t="s">
        <v>1457</v>
      </c>
      <c r="F3649" s="419" t="s">
        <v>1457</v>
      </c>
      <c r="G3649" s="435">
        <f t="shared" si="196"/>
        <v>47.879999999999995</v>
      </c>
      <c r="H3649" s="442"/>
      <c r="I3649" s="435">
        <f t="shared" si="195"/>
        <v>47.879999999999995</v>
      </c>
    </row>
    <row r="3650" spans="1:9" s="42" customFormat="1" ht="15" customHeight="1" x14ac:dyDescent="0.25">
      <c r="A3650" s="423"/>
      <c r="B3650" s="455">
        <v>7901</v>
      </c>
      <c r="C3650" s="463" t="s">
        <v>2504</v>
      </c>
      <c r="D3650" s="554">
        <v>124.74</v>
      </c>
      <c r="E3650" s="418" t="s">
        <v>1457</v>
      </c>
      <c r="F3650" s="419" t="s">
        <v>1457</v>
      </c>
      <c r="G3650" s="435">
        <f t="shared" si="196"/>
        <v>49.896000000000001</v>
      </c>
      <c r="H3650" s="442"/>
      <c r="I3650" s="435">
        <f t="shared" ref="I3650:I3713" si="197">SUM(G3650*H3650)+G3650</f>
        <v>49.896000000000001</v>
      </c>
    </row>
    <row r="3651" spans="1:9" s="42" customFormat="1" ht="15" customHeight="1" x14ac:dyDescent="0.25">
      <c r="A3651" s="423"/>
      <c r="B3651" s="455">
        <v>7902</v>
      </c>
      <c r="C3651" s="463" t="s">
        <v>2506</v>
      </c>
      <c r="D3651" s="554">
        <v>128.51999999999998</v>
      </c>
      <c r="E3651" s="418" t="s">
        <v>1457</v>
      </c>
      <c r="F3651" s="419" t="s">
        <v>1457</v>
      </c>
      <c r="G3651" s="435">
        <f t="shared" si="196"/>
        <v>51.407999999999994</v>
      </c>
      <c r="H3651" s="442"/>
      <c r="I3651" s="435">
        <f t="shared" si="197"/>
        <v>51.407999999999994</v>
      </c>
    </row>
    <row r="3652" spans="1:9" s="42" customFormat="1" ht="15" customHeight="1" x14ac:dyDescent="0.25">
      <c r="A3652" s="423"/>
      <c r="B3652" s="455">
        <v>7908</v>
      </c>
      <c r="C3652" s="463" t="s">
        <v>3421</v>
      </c>
      <c r="D3652" s="554">
        <v>78.650000000000006</v>
      </c>
      <c r="E3652" s="418" t="s">
        <v>1457</v>
      </c>
      <c r="F3652" s="419" t="s">
        <v>1457</v>
      </c>
      <c r="G3652" s="435">
        <f t="shared" si="196"/>
        <v>31.460000000000004</v>
      </c>
      <c r="H3652" s="442"/>
      <c r="I3652" s="435">
        <f t="shared" si="197"/>
        <v>31.460000000000004</v>
      </c>
    </row>
    <row r="3653" spans="1:9" s="42" customFormat="1" ht="15" customHeight="1" x14ac:dyDescent="0.25">
      <c r="A3653" s="423"/>
      <c r="B3653" s="455">
        <v>7913</v>
      </c>
      <c r="C3653" s="463" t="s">
        <v>3464</v>
      </c>
      <c r="D3653" s="554">
        <v>200.33999999999997</v>
      </c>
      <c r="E3653" s="418" t="s">
        <v>1457</v>
      </c>
      <c r="F3653" s="419" t="s">
        <v>1457</v>
      </c>
      <c r="G3653" s="435">
        <f t="shared" si="196"/>
        <v>80.135999999999996</v>
      </c>
      <c r="H3653" s="442"/>
      <c r="I3653" s="435">
        <f t="shared" si="197"/>
        <v>80.135999999999996</v>
      </c>
    </row>
    <row r="3654" spans="1:9" s="42" customFormat="1" ht="15" customHeight="1" x14ac:dyDescent="0.25">
      <c r="A3654" s="423"/>
      <c r="B3654" s="455">
        <v>7914</v>
      </c>
      <c r="C3654" s="463" t="s">
        <v>3597</v>
      </c>
      <c r="D3654" s="554">
        <v>86.94</v>
      </c>
      <c r="E3654" s="418" t="s">
        <v>1457</v>
      </c>
      <c r="F3654" s="419" t="s">
        <v>1457</v>
      </c>
      <c r="G3654" s="435">
        <f t="shared" si="196"/>
        <v>34.776000000000003</v>
      </c>
      <c r="H3654" s="442"/>
      <c r="I3654" s="435">
        <f t="shared" si="197"/>
        <v>34.776000000000003</v>
      </c>
    </row>
    <row r="3655" spans="1:9" s="42" customFormat="1" ht="15" customHeight="1" x14ac:dyDescent="0.25">
      <c r="A3655" s="423"/>
      <c r="B3655" s="455">
        <v>7915</v>
      </c>
      <c r="C3655" s="463" t="s">
        <v>3528</v>
      </c>
      <c r="D3655" s="554">
        <v>187.73999999999998</v>
      </c>
      <c r="E3655" s="418" t="s">
        <v>1457</v>
      </c>
      <c r="F3655" s="419" t="s">
        <v>1457</v>
      </c>
      <c r="G3655" s="435">
        <f t="shared" si="196"/>
        <v>75.095999999999989</v>
      </c>
      <c r="H3655" s="442"/>
      <c r="I3655" s="435">
        <f t="shared" si="197"/>
        <v>75.095999999999989</v>
      </c>
    </row>
    <row r="3656" spans="1:9" s="42" customFormat="1" ht="15" customHeight="1" x14ac:dyDescent="0.25">
      <c r="A3656" s="423"/>
      <c r="B3656" s="455">
        <v>7916</v>
      </c>
      <c r="C3656" s="463" t="s">
        <v>3466</v>
      </c>
      <c r="D3656" s="554">
        <v>187.73999999999998</v>
      </c>
      <c r="E3656" s="418" t="s">
        <v>1457</v>
      </c>
      <c r="F3656" s="419" t="s">
        <v>1457</v>
      </c>
      <c r="G3656" s="435">
        <f t="shared" si="196"/>
        <v>75.095999999999989</v>
      </c>
      <c r="H3656" s="442"/>
      <c r="I3656" s="435">
        <f t="shared" si="197"/>
        <v>75.095999999999989</v>
      </c>
    </row>
    <row r="3657" spans="1:9" s="42" customFormat="1" ht="15" customHeight="1" x14ac:dyDescent="0.25">
      <c r="A3657" s="423"/>
      <c r="B3657" s="455">
        <v>7917</v>
      </c>
      <c r="C3657" s="463" t="s">
        <v>3468</v>
      </c>
      <c r="D3657" s="554">
        <v>170.1</v>
      </c>
      <c r="E3657" s="418" t="s">
        <v>1457</v>
      </c>
      <c r="F3657" s="419" t="s">
        <v>1457</v>
      </c>
      <c r="G3657" s="435">
        <f t="shared" si="196"/>
        <v>68.040000000000006</v>
      </c>
      <c r="H3657" s="442"/>
      <c r="I3657" s="435">
        <f t="shared" si="197"/>
        <v>68.040000000000006</v>
      </c>
    </row>
    <row r="3658" spans="1:9" s="42" customFormat="1" ht="15" customHeight="1" x14ac:dyDescent="0.25">
      <c r="A3658" s="423"/>
      <c r="B3658" s="455">
        <v>7918</v>
      </c>
      <c r="C3658" s="463" t="s">
        <v>3821</v>
      </c>
      <c r="D3658" s="554">
        <v>212.93999999999997</v>
      </c>
      <c r="E3658" s="418" t="s">
        <v>1457</v>
      </c>
      <c r="F3658" s="419" t="s">
        <v>1457</v>
      </c>
      <c r="G3658" s="435">
        <f t="shared" si="196"/>
        <v>85.175999999999988</v>
      </c>
      <c r="H3658" s="442"/>
      <c r="I3658" s="435">
        <f t="shared" si="197"/>
        <v>85.175999999999988</v>
      </c>
    </row>
    <row r="3659" spans="1:9" s="42" customFormat="1" ht="15" customHeight="1" x14ac:dyDescent="0.25">
      <c r="A3659" s="423"/>
      <c r="B3659" s="455">
        <v>7919</v>
      </c>
      <c r="C3659" s="463" t="s">
        <v>3530</v>
      </c>
      <c r="D3659" s="554">
        <v>245.7</v>
      </c>
      <c r="E3659" s="418" t="s">
        <v>1457</v>
      </c>
      <c r="F3659" s="419" t="s">
        <v>1457</v>
      </c>
      <c r="G3659" s="435">
        <f t="shared" si="196"/>
        <v>98.28</v>
      </c>
      <c r="H3659" s="442"/>
      <c r="I3659" s="435">
        <f t="shared" si="197"/>
        <v>98.28</v>
      </c>
    </row>
    <row r="3660" spans="1:9" s="42" customFormat="1" ht="15" customHeight="1" x14ac:dyDescent="0.25">
      <c r="A3660" s="423"/>
      <c r="B3660" s="455">
        <v>7920</v>
      </c>
      <c r="C3660" s="463" t="s">
        <v>3531</v>
      </c>
      <c r="D3660" s="554">
        <v>245.7</v>
      </c>
      <c r="E3660" s="418" t="s">
        <v>1457</v>
      </c>
      <c r="F3660" s="419" t="s">
        <v>1457</v>
      </c>
      <c r="G3660" s="435">
        <f t="shared" si="196"/>
        <v>98.28</v>
      </c>
      <c r="H3660" s="442"/>
      <c r="I3660" s="435">
        <f t="shared" si="197"/>
        <v>98.28</v>
      </c>
    </row>
    <row r="3661" spans="1:9" s="42" customFormat="1" ht="15" customHeight="1" x14ac:dyDescent="0.25">
      <c r="A3661" s="423"/>
      <c r="B3661" s="455">
        <v>7921</v>
      </c>
      <c r="C3661" s="463" t="s">
        <v>3599</v>
      </c>
      <c r="D3661" s="554">
        <v>124.74</v>
      </c>
      <c r="E3661" s="418" t="s">
        <v>1457</v>
      </c>
      <c r="F3661" s="419" t="s">
        <v>1457</v>
      </c>
      <c r="G3661" s="435">
        <f t="shared" si="196"/>
        <v>49.896000000000001</v>
      </c>
      <c r="H3661" s="442"/>
      <c r="I3661" s="435">
        <f t="shared" si="197"/>
        <v>49.896000000000001</v>
      </c>
    </row>
    <row r="3662" spans="1:9" s="42" customFormat="1" ht="15" customHeight="1" x14ac:dyDescent="0.25">
      <c r="A3662" s="423"/>
      <c r="B3662" s="455">
        <v>7922</v>
      </c>
      <c r="C3662" s="463" t="s">
        <v>3579</v>
      </c>
      <c r="D3662" s="554">
        <v>36.036000000000001</v>
      </c>
      <c r="E3662" s="418" t="s">
        <v>1457</v>
      </c>
      <c r="F3662" s="419" t="s">
        <v>1457</v>
      </c>
      <c r="G3662" s="435">
        <f t="shared" si="196"/>
        <v>14.414400000000001</v>
      </c>
      <c r="H3662" s="442"/>
      <c r="I3662" s="435">
        <f t="shared" si="197"/>
        <v>14.414400000000001</v>
      </c>
    </row>
    <row r="3663" spans="1:9" s="42" customFormat="1" ht="15" customHeight="1" x14ac:dyDescent="0.25">
      <c r="A3663" s="423"/>
      <c r="B3663" s="455">
        <v>7923</v>
      </c>
      <c r="C3663" s="463" t="s">
        <v>3613</v>
      </c>
      <c r="D3663" s="554">
        <v>47.76</v>
      </c>
      <c r="E3663" s="418" t="s">
        <v>1457</v>
      </c>
      <c r="F3663" s="419" t="s">
        <v>1457</v>
      </c>
      <c r="G3663" s="435">
        <f t="shared" si="196"/>
        <v>19.103999999999999</v>
      </c>
      <c r="H3663" s="442"/>
      <c r="I3663" s="435">
        <f t="shared" si="197"/>
        <v>19.103999999999999</v>
      </c>
    </row>
    <row r="3664" spans="1:9" s="42" customFormat="1" ht="15" customHeight="1" x14ac:dyDescent="0.25">
      <c r="A3664" s="423"/>
      <c r="B3664" s="455">
        <v>7924</v>
      </c>
      <c r="C3664" s="463" t="s">
        <v>3639</v>
      </c>
      <c r="D3664" s="554">
        <v>28.86</v>
      </c>
      <c r="E3664" s="418" t="s">
        <v>1457</v>
      </c>
      <c r="F3664" s="419" t="s">
        <v>1457</v>
      </c>
      <c r="G3664" s="435">
        <f t="shared" si="196"/>
        <v>11.544</v>
      </c>
      <c r="H3664" s="442"/>
      <c r="I3664" s="435">
        <f t="shared" si="197"/>
        <v>11.544</v>
      </c>
    </row>
    <row r="3665" spans="1:9" s="42" customFormat="1" ht="15" customHeight="1" x14ac:dyDescent="0.25">
      <c r="A3665" s="423"/>
      <c r="B3665" s="455">
        <v>7925</v>
      </c>
      <c r="C3665" s="463" t="s">
        <v>3635</v>
      </c>
      <c r="D3665" s="554">
        <v>32.64</v>
      </c>
      <c r="E3665" s="418" t="s">
        <v>1457</v>
      </c>
      <c r="F3665" s="419" t="s">
        <v>1457</v>
      </c>
      <c r="G3665" s="435">
        <f t="shared" si="196"/>
        <v>13.056000000000001</v>
      </c>
      <c r="H3665" s="442"/>
      <c r="I3665" s="435">
        <f t="shared" si="197"/>
        <v>13.056000000000001</v>
      </c>
    </row>
    <row r="3666" spans="1:9" s="42" customFormat="1" ht="15" customHeight="1" x14ac:dyDescent="0.25">
      <c r="A3666" s="423"/>
      <c r="B3666" s="455">
        <v>7926</v>
      </c>
      <c r="C3666" s="463" t="s">
        <v>3637</v>
      </c>
      <c r="D3666" s="554">
        <v>46.5</v>
      </c>
      <c r="E3666" s="418" t="s">
        <v>1457</v>
      </c>
      <c r="F3666" s="419" t="s">
        <v>1457</v>
      </c>
      <c r="G3666" s="435">
        <f t="shared" si="196"/>
        <v>18.600000000000001</v>
      </c>
      <c r="H3666" s="442"/>
      <c r="I3666" s="435">
        <f t="shared" si="197"/>
        <v>18.600000000000001</v>
      </c>
    </row>
    <row r="3667" spans="1:9" s="42" customFormat="1" ht="15" customHeight="1" x14ac:dyDescent="0.25">
      <c r="A3667" s="423"/>
      <c r="B3667" s="455">
        <v>7927</v>
      </c>
      <c r="C3667" s="463" t="s">
        <v>3581</v>
      </c>
      <c r="D3667" s="554">
        <v>144.9</v>
      </c>
      <c r="E3667" s="418" t="s">
        <v>1457</v>
      </c>
      <c r="F3667" s="419" t="s">
        <v>1457</v>
      </c>
      <c r="G3667" s="435">
        <f t="shared" si="196"/>
        <v>57.960000000000008</v>
      </c>
      <c r="H3667" s="442"/>
      <c r="I3667" s="435">
        <f t="shared" si="197"/>
        <v>57.960000000000008</v>
      </c>
    </row>
    <row r="3668" spans="1:9" s="42" customFormat="1" ht="15" customHeight="1" x14ac:dyDescent="0.25">
      <c r="A3668" s="423"/>
      <c r="B3668" s="455">
        <v>7929</v>
      </c>
      <c r="C3668" s="463" t="s">
        <v>3533</v>
      </c>
      <c r="D3668" s="554">
        <v>251.88</v>
      </c>
      <c r="E3668" s="418" t="s">
        <v>1457</v>
      </c>
      <c r="F3668" s="419" t="s">
        <v>1457</v>
      </c>
      <c r="G3668" s="435">
        <f t="shared" si="196"/>
        <v>100.75200000000001</v>
      </c>
      <c r="H3668" s="442"/>
      <c r="I3668" s="435">
        <f t="shared" si="197"/>
        <v>100.75200000000001</v>
      </c>
    </row>
    <row r="3669" spans="1:9" s="42" customFormat="1" ht="15" customHeight="1" x14ac:dyDescent="0.25">
      <c r="A3669" s="423"/>
      <c r="B3669" s="455">
        <v>7933</v>
      </c>
      <c r="C3669" s="463" t="s">
        <v>3835</v>
      </c>
      <c r="D3669" s="554">
        <v>523.95000000000005</v>
      </c>
      <c r="E3669" s="418" t="s">
        <v>1457</v>
      </c>
      <c r="F3669" s="467" t="s">
        <v>3838</v>
      </c>
      <c r="G3669" s="435">
        <v>198.45</v>
      </c>
      <c r="H3669" s="442"/>
      <c r="I3669" s="435">
        <f t="shared" si="197"/>
        <v>198.45</v>
      </c>
    </row>
    <row r="3670" spans="1:9" s="42" customFormat="1" ht="15" customHeight="1" x14ac:dyDescent="0.25">
      <c r="A3670" s="423"/>
      <c r="B3670" s="445">
        <v>7934</v>
      </c>
      <c r="C3670" s="441" t="s">
        <v>6893</v>
      </c>
      <c r="D3670" s="549">
        <v>170.1</v>
      </c>
      <c r="E3670" s="418" t="s">
        <v>1457</v>
      </c>
      <c r="F3670" s="419" t="s">
        <v>1457</v>
      </c>
      <c r="G3670" s="435">
        <f t="shared" ref="G3670:G3714" si="198">SUM(D3670)*0.4</f>
        <v>68.040000000000006</v>
      </c>
      <c r="H3670" s="442"/>
      <c r="I3670" s="435">
        <f t="shared" si="197"/>
        <v>68.040000000000006</v>
      </c>
    </row>
    <row r="3671" spans="1:9" s="42" customFormat="1" ht="15" customHeight="1" x14ac:dyDescent="0.25">
      <c r="A3671" s="423"/>
      <c r="B3671" s="445">
        <v>7935</v>
      </c>
      <c r="C3671" s="441" t="s">
        <v>6894</v>
      </c>
      <c r="D3671" s="549">
        <v>170.1</v>
      </c>
      <c r="E3671" s="418" t="s">
        <v>1457</v>
      </c>
      <c r="F3671" s="419" t="s">
        <v>1457</v>
      </c>
      <c r="G3671" s="435">
        <f t="shared" si="198"/>
        <v>68.040000000000006</v>
      </c>
      <c r="H3671" s="442"/>
      <c r="I3671" s="435">
        <f t="shared" si="197"/>
        <v>68.040000000000006</v>
      </c>
    </row>
    <row r="3672" spans="1:9" s="42" customFormat="1" ht="15" customHeight="1" x14ac:dyDescent="0.25">
      <c r="A3672" s="423"/>
      <c r="B3672" s="455">
        <v>7936</v>
      </c>
      <c r="C3672" s="463" t="s">
        <v>3944</v>
      </c>
      <c r="D3672" s="554">
        <v>210</v>
      </c>
      <c r="E3672" s="418" t="s">
        <v>1457</v>
      </c>
      <c r="F3672" s="419" t="s">
        <v>1457</v>
      </c>
      <c r="G3672" s="435">
        <f t="shared" si="198"/>
        <v>84</v>
      </c>
      <c r="H3672" s="442"/>
      <c r="I3672" s="435">
        <f t="shared" si="197"/>
        <v>84</v>
      </c>
    </row>
    <row r="3673" spans="1:9" s="42" customFormat="1" ht="15" customHeight="1" x14ac:dyDescent="0.25">
      <c r="A3673" s="423"/>
      <c r="B3673" s="476">
        <v>7937</v>
      </c>
      <c r="C3673" s="479" t="s">
        <v>5809</v>
      </c>
      <c r="D3673" s="557">
        <v>22.5</v>
      </c>
      <c r="E3673" s="418" t="s">
        <v>1457</v>
      </c>
      <c r="F3673" s="419" t="s">
        <v>1457</v>
      </c>
      <c r="G3673" s="435">
        <f t="shared" si="198"/>
        <v>9</v>
      </c>
      <c r="H3673" s="442"/>
      <c r="I3673" s="435">
        <f t="shared" si="197"/>
        <v>9</v>
      </c>
    </row>
    <row r="3674" spans="1:9" s="42" customFormat="1" ht="15" customHeight="1" x14ac:dyDescent="0.25">
      <c r="A3674" s="423"/>
      <c r="B3674" s="476">
        <v>7938</v>
      </c>
      <c r="C3674" s="479" t="s">
        <v>5962</v>
      </c>
      <c r="D3674" s="557">
        <v>29</v>
      </c>
      <c r="E3674" s="418" t="s">
        <v>1457</v>
      </c>
      <c r="F3674" s="419" t="s">
        <v>1457</v>
      </c>
      <c r="G3674" s="435">
        <f t="shared" si="198"/>
        <v>11.600000000000001</v>
      </c>
      <c r="H3674" s="442"/>
      <c r="I3674" s="435">
        <f t="shared" si="197"/>
        <v>11.600000000000001</v>
      </c>
    </row>
    <row r="3675" spans="1:9" s="42" customFormat="1" ht="15" customHeight="1" x14ac:dyDescent="0.25">
      <c r="A3675" s="423"/>
      <c r="B3675" s="476">
        <v>7939</v>
      </c>
      <c r="C3675" s="479" t="s">
        <v>5963</v>
      </c>
      <c r="D3675" s="557">
        <v>29</v>
      </c>
      <c r="E3675" s="418" t="s">
        <v>1457</v>
      </c>
      <c r="F3675" s="419" t="s">
        <v>1457</v>
      </c>
      <c r="G3675" s="435">
        <f t="shared" si="198"/>
        <v>11.600000000000001</v>
      </c>
      <c r="H3675" s="442"/>
      <c r="I3675" s="435">
        <f t="shared" si="197"/>
        <v>11.600000000000001</v>
      </c>
    </row>
    <row r="3676" spans="1:9" s="42" customFormat="1" ht="15" customHeight="1" x14ac:dyDescent="0.25">
      <c r="A3676" s="423"/>
      <c r="B3676" s="476">
        <v>7940</v>
      </c>
      <c r="C3676" s="479" t="s">
        <v>5692</v>
      </c>
      <c r="D3676" s="557">
        <v>49</v>
      </c>
      <c r="E3676" s="418" t="s">
        <v>1457</v>
      </c>
      <c r="F3676" s="419" t="s">
        <v>1457</v>
      </c>
      <c r="G3676" s="435">
        <f t="shared" si="198"/>
        <v>19.600000000000001</v>
      </c>
      <c r="H3676" s="442"/>
      <c r="I3676" s="435">
        <f t="shared" si="197"/>
        <v>19.600000000000001</v>
      </c>
    </row>
    <row r="3677" spans="1:9" s="42" customFormat="1" ht="15" customHeight="1" x14ac:dyDescent="0.25">
      <c r="A3677" s="423"/>
      <c r="B3677" s="476">
        <v>7941</v>
      </c>
      <c r="C3677" s="479" t="s">
        <v>5693</v>
      </c>
      <c r="D3677" s="557">
        <v>49</v>
      </c>
      <c r="E3677" s="418" t="s">
        <v>1457</v>
      </c>
      <c r="F3677" s="419" t="s">
        <v>1457</v>
      </c>
      <c r="G3677" s="435">
        <f t="shared" si="198"/>
        <v>19.600000000000001</v>
      </c>
      <c r="H3677" s="442"/>
      <c r="I3677" s="435">
        <f t="shared" si="197"/>
        <v>19.600000000000001</v>
      </c>
    </row>
    <row r="3678" spans="1:9" s="42" customFormat="1" ht="15" customHeight="1" x14ac:dyDescent="0.25">
      <c r="A3678" s="423"/>
      <c r="B3678" s="476">
        <v>7942</v>
      </c>
      <c r="C3678" s="479" t="s">
        <v>5694</v>
      </c>
      <c r="D3678" s="557">
        <v>49</v>
      </c>
      <c r="E3678" s="418" t="s">
        <v>1457</v>
      </c>
      <c r="F3678" s="419" t="s">
        <v>1457</v>
      </c>
      <c r="G3678" s="435">
        <f t="shared" si="198"/>
        <v>19.600000000000001</v>
      </c>
      <c r="H3678" s="442"/>
      <c r="I3678" s="435">
        <f t="shared" si="197"/>
        <v>19.600000000000001</v>
      </c>
    </row>
    <row r="3679" spans="1:9" s="42" customFormat="1" ht="15" customHeight="1" x14ac:dyDescent="0.25">
      <c r="A3679" s="423"/>
      <c r="B3679" s="476">
        <v>7943</v>
      </c>
      <c r="C3679" s="479" t="s">
        <v>5695</v>
      </c>
      <c r="D3679" s="557">
        <v>49</v>
      </c>
      <c r="E3679" s="418" t="s">
        <v>1457</v>
      </c>
      <c r="F3679" s="419" t="s">
        <v>1457</v>
      </c>
      <c r="G3679" s="435">
        <f t="shared" si="198"/>
        <v>19.600000000000001</v>
      </c>
      <c r="H3679" s="442"/>
      <c r="I3679" s="435">
        <f t="shared" si="197"/>
        <v>19.600000000000001</v>
      </c>
    </row>
    <row r="3680" spans="1:9" s="42" customFormat="1" ht="15" customHeight="1" x14ac:dyDescent="0.25">
      <c r="A3680" s="423"/>
      <c r="B3680" s="476">
        <v>7944</v>
      </c>
      <c r="C3680" s="479" t="s">
        <v>5696</v>
      </c>
      <c r="D3680" s="557">
        <v>49</v>
      </c>
      <c r="E3680" s="418" t="s">
        <v>1457</v>
      </c>
      <c r="F3680" s="419" t="s">
        <v>1457</v>
      </c>
      <c r="G3680" s="435">
        <f t="shared" si="198"/>
        <v>19.600000000000001</v>
      </c>
      <c r="H3680" s="442"/>
      <c r="I3680" s="435">
        <f t="shared" si="197"/>
        <v>19.600000000000001</v>
      </c>
    </row>
    <row r="3681" spans="1:10" s="42" customFormat="1" ht="15" customHeight="1" x14ac:dyDescent="0.25">
      <c r="A3681" s="423"/>
      <c r="B3681" s="476">
        <v>7945</v>
      </c>
      <c r="C3681" s="479" t="s">
        <v>5697</v>
      </c>
      <c r="D3681" s="557">
        <v>49</v>
      </c>
      <c r="E3681" s="418" t="s">
        <v>1457</v>
      </c>
      <c r="F3681" s="419" t="s">
        <v>1457</v>
      </c>
      <c r="G3681" s="435">
        <f t="shared" si="198"/>
        <v>19.600000000000001</v>
      </c>
      <c r="H3681" s="442"/>
      <c r="I3681" s="435">
        <f t="shared" si="197"/>
        <v>19.600000000000001</v>
      </c>
    </row>
    <row r="3682" spans="1:10" s="42" customFormat="1" ht="15" customHeight="1" x14ac:dyDescent="0.25">
      <c r="A3682" s="423"/>
      <c r="B3682" s="476">
        <v>7946</v>
      </c>
      <c r="C3682" s="479" t="s">
        <v>5923</v>
      </c>
      <c r="D3682" s="557">
        <v>33</v>
      </c>
      <c r="E3682" s="418" t="s">
        <v>1457</v>
      </c>
      <c r="F3682" s="419" t="s">
        <v>1457</v>
      </c>
      <c r="G3682" s="435">
        <f t="shared" si="198"/>
        <v>13.200000000000001</v>
      </c>
      <c r="H3682" s="442"/>
      <c r="I3682" s="435">
        <f t="shared" si="197"/>
        <v>13.200000000000001</v>
      </c>
    </row>
    <row r="3683" spans="1:10" s="42" customFormat="1" ht="15" customHeight="1" x14ac:dyDescent="0.25">
      <c r="A3683" s="423"/>
      <c r="B3683" s="476">
        <v>7947</v>
      </c>
      <c r="C3683" s="479" t="s">
        <v>5699</v>
      </c>
      <c r="D3683" s="557">
        <v>34</v>
      </c>
      <c r="E3683" s="418" t="s">
        <v>1457</v>
      </c>
      <c r="F3683" s="419" t="s">
        <v>1457</v>
      </c>
      <c r="G3683" s="435">
        <f t="shared" si="198"/>
        <v>13.600000000000001</v>
      </c>
      <c r="H3683" s="442"/>
      <c r="I3683" s="435">
        <f t="shared" si="197"/>
        <v>13.600000000000001</v>
      </c>
    </row>
    <row r="3684" spans="1:10" s="42" customFormat="1" ht="15" customHeight="1" x14ac:dyDescent="0.25">
      <c r="A3684" s="423"/>
      <c r="B3684" s="476">
        <v>7948</v>
      </c>
      <c r="C3684" s="479" t="s">
        <v>5700</v>
      </c>
      <c r="D3684" s="557">
        <v>34</v>
      </c>
      <c r="E3684" s="418" t="s">
        <v>1457</v>
      </c>
      <c r="F3684" s="419" t="s">
        <v>1457</v>
      </c>
      <c r="G3684" s="435">
        <f t="shared" si="198"/>
        <v>13.600000000000001</v>
      </c>
      <c r="H3684" s="442"/>
      <c r="I3684" s="435">
        <f t="shared" si="197"/>
        <v>13.600000000000001</v>
      </c>
    </row>
    <row r="3685" spans="1:10" s="42" customFormat="1" ht="15" customHeight="1" x14ac:dyDescent="0.25">
      <c r="A3685" s="423"/>
      <c r="B3685" s="476">
        <v>7949</v>
      </c>
      <c r="C3685" s="479" t="s">
        <v>5701</v>
      </c>
      <c r="D3685" s="557">
        <v>34</v>
      </c>
      <c r="E3685" s="418" t="s">
        <v>1457</v>
      </c>
      <c r="F3685" s="419" t="s">
        <v>1457</v>
      </c>
      <c r="G3685" s="435">
        <f t="shared" si="198"/>
        <v>13.600000000000001</v>
      </c>
      <c r="H3685" s="442"/>
      <c r="I3685" s="435">
        <f t="shared" si="197"/>
        <v>13.600000000000001</v>
      </c>
    </row>
    <row r="3686" spans="1:10" s="42" customFormat="1" ht="15" customHeight="1" x14ac:dyDescent="0.25">
      <c r="A3686" s="423"/>
      <c r="B3686" s="449">
        <v>7950</v>
      </c>
      <c r="C3686" s="465" t="s">
        <v>3261</v>
      </c>
      <c r="D3686" s="555">
        <v>42</v>
      </c>
      <c r="E3686" s="418" t="s">
        <v>1457</v>
      </c>
      <c r="F3686" s="419" t="s">
        <v>1457</v>
      </c>
      <c r="G3686" s="435">
        <f t="shared" si="198"/>
        <v>16.8</v>
      </c>
      <c r="H3686" s="442"/>
      <c r="I3686" s="435">
        <f t="shared" si="197"/>
        <v>16.8</v>
      </c>
    </row>
    <row r="3687" spans="1:10" s="42" customFormat="1" ht="15" customHeight="1" x14ac:dyDescent="0.25">
      <c r="A3687" s="423"/>
      <c r="B3687" s="449">
        <v>7951</v>
      </c>
      <c r="C3687" s="465" t="s">
        <v>3262</v>
      </c>
      <c r="D3687" s="555">
        <v>84</v>
      </c>
      <c r="E3687" s="418" t="s">
        <v>1457</v>
      </c>
      <c r="F3687" s="419" t="s">
        <v>1457</v>
      </c>
      <c r="G3687" s="435">
        <f t="shared" si="198"/>
        <v>33.6</v>
      </c>
      <c r="H3687" s="442"/>
      <c r="I3687" s="435">
        <f t="shared" si="197"/>
        <v>33.6</v>
      </c>
    </row>
    <row r="3688" spans="1:10" s="42" customFormat="1" ht="15" customHeight="1" x14ac:dyDescent="0.25">
      <c r="A3688" s="423"/>
      <c r="B3688" s="449">
        <v>7952</v>
      </c>
      <c r="C3688" s="465" t="s">
        <v>3263</v>
      </c>
      <c r="D3688" s="555">
        <v>168</v>
      </c>
      <c r="E3688" s="418" t="s">
        <v>1457</v>
      </c>
      <c r="F3688" s="419" t="s">
        <v>1457</v>
      </c>
      <c r="G3688" s="435">
        <f t="shared" si="198"/>
        <v>67.2</v>
      </c>
      <c r="H3688" s="442"/>
      <c r="I3688" s="435">
        <f t="shared" si="197"/>
        <v>67.2</v>
      </c>
    </row>
    <row r="3689" spans="1:10" s="42" customFormat="1" ht="15" customHeight="1" x14ac:dyDescent="0.25">
      <c r="A3689" s="423"/>
      <c r="B3689" s="449">
        <v>7953</v>
      </c>
      <c r="C3689" s="465" t="s">
        <v>3264</v>
      </c>
      <c r="D3689" s="555">
        <v>126</v>
      </c>
      <c r="E3689" s="418" t="s">
        <v>1457</v>
      </c>
      <c r="F3689" s="419" t="s">
        <v>1457</v>
      </c>
      <c r="G3689" s="435">
        <f t="shared" si="198"/>
        <v>50.400000000000006</v>
      </c>
      <c r="H3689" s="442"/>
      <c r="I3689" s="435">
        <f t="shared" si="197"/>
        <v>50.400000000000006</v>
      </c>
    </row>
    <row r="3690" spans="1:10" s="42" customFormat="1" ht="15" customHeight="1" x14ac:dyDescent="0.25">
      <c r="A3690" s="423"/>
      <c r="B3690" s="449">
        <v>7954</v>
      </c>
      <c r="C3690" s="465" t="s">
        <v>4260</v>
      </c>
      <c r="D3690" s="555">
        <v>79.8</v>
      </c>
      <c r="E3690" s="418" t="s">
        <v>1457</v>
      </c>
      <c r="F3690" s="419" t="s">
        <v>1457</v>
      </c>
      <c r="G3690" s="435">
        <f t="shared" si="198"/>
        <v>31.92</v>
      </c>
      <c r="H3690" s="442"/>
      <c r="I3690" s="435">
        <f t="shared" si="197"/>
        <v>31.92</v>
      </c>
    </row>
    <row r="3691" spans="1:10" s="42" customFormat="1" ht="15" customHeight="1" x14ac:dyDescent="0.25">
      <c r="A3691" s="423"/>
      <c r="B3691" s="449">
        <v>7955</v>
      </c>
      <c r="C3691" s="465" t="s">
        <v>4261</v>
      </c>
      <c r="D3691" s="555">
        <v>79.8</v>
      </c>
      <c r="E3691" s="418" t="s">
        <v>1457</v>
      </c>
      <c r="F3691" s="419" t="s">
        <v>1457</v>
      </c>
      <c r="G3691" s="435">
        <f t="shared" si="198"/>
        <v>31.92</v>
      </c>
      <c r="H3691" s="442"/>
      <c r="I3691" s="435">
        <f t="shared" si="197"/>
        <v>31.92</v>
      </c>
    </row>
    <row r="3692" spans="1:10" s="42" customFormat="1" ht="15" customHeight="1" x14ac:dyDescent="0.25">
      <c r="A3692" s="423"/>
      <c r="B3692" s="449">
        <v>7956</v>
      </c>
      <c r="C3692" s="465" t="s">
        <v>3266</v>
      </c>
      <c r="D3692" s="555">
        <v>92.4</v>
      </c>
      <c r="E3692" s="418" t="s">
        <v>1457</v>
      </c>
      <c r="F3692" s="419" t="s">
        <v>1457</v>
      </c>
      <c r="G3692" s="435">
        <f t="shared" si="198"/>
        <v>36.96</v>
      </c>
      <c r="H3692" s="442"/>
      <c r="I3692" s="435">
        <f t="shared" si="197"/>
        <v>36.96</v>
      </c>
    </row>
    <row r="3693" spans="1:10" s="42" customFormat="1" ht="15" customHeight="1" x14ac:dyDescent="0.25">
      <c r="A3693" s="423"/>
      <c r="B3693" s="449">
        <v>7957</v>
      </c>
      <c r="C3693" s="465" t="s">
        <v>4262</v>
      </c>
      <c r="D3693" s="555">
        <v>92.4</v>
      </c>
      <c r="E3693" s="418" t="s">
        <v>1457</v>
      </c>
      <c r="F3693" s="419" t="s">
        <v>1457</v>
      </c>
      <c r="G3693" s="435">
        <f t="shared" si="198"/>
        <v>36.96</v>
      </c>
      <c r="H3693" s="442"/>
      <c r="I3693" s="435">
        <f t="shared" si="197"/>
        <v>36.96</v>
      </c>
    </row>
    <row r="3694" spans="1:10" s="42" customFormat="1" ht="15" customHeight="1" x14ac:dyDescent="0.25">
      <c r="A3694" s="417"/>
      <c r="B3694" s="417" t="s">
        <v>9535</v>
      </c>
      <c r="C3694" s="441" t="s">
        <v>9536</v>
      </c>
      <c r="D3694" s="549">
        <v>18.899999999999999</v>
      </c>
      <c r="E3694" s="418" t="s">
        <v>1457</v>
      </c>
      <c r="F3694" s="421" t="s">
        <v>1457</v>
      </c>
      <c r="G3694" s="435">
        <f t="shared" si="198"/>
        <v>7.56</v>
      </c>
      <c r="H3694" s="442"/>
      <c r="I3694" s="435">
        <f t="shared" si="197"/>
        <v>7.56</v>
      </c>
      <c r="J3694" s="346"/>
    </row>
    <row r="3695" spans="1:10" s="42" customFormat="1" ht="15" customHeight="1" x14ac:dyDescent="0.25">
      <c r="A3695" s="423"/>
      <c r="B3695" s="449">
        <v>7959</v>
      </c>
      <c r="C3695" s="465" t="s">
        <v>4263</v>
      </c>
      <c r="D3695" s="555">
        <v>18.899999999999999</v>
      </c>
      <c r="E3695" s="418" t="s">
        <v>1457</v>
      </c>
      <c r="F3695" s="419" t="s">
        <v>1457</v>
      </c>
      <c r="G3695" s="435">
        <f t="shared" si="198"/>
        <v>7.56</v>
      </c>
      <c r="H3695" s="442"/>
      <c r="I3695" s="435">
        <f t="shared" si="197"/>
        <v>7.56</v>
      </c>
    </row>
    <row r="3696" spans="1:10" s="42" customFormat="1" ht="15" customHeight="1" x14ac:dyDescent="0.25">
      <c r="A3696" s="423"/>
      <c r="B3696" s="449">
        <v>7960</v>
      </c>
      <c r="C3696" s="465" t="s">
        <v>4264</v>
      </c>
      <c r="D3696" s="555">
        <v>39.9</v>
      </c>
      <c r="E3696" s="418" t="s">
        <v>1457</v>
      </c>
      <c r="F3696" s="419" t="s">
        <v>1457</v>
      </c>
      <c r="G3696" s="435">
        <f t="shared" si="198"/>
        <v>15.96</v>
      </c>
      <c r="H3696" s="442"/>
      <c r="I3696" s="435">
        <f t="shared" si="197"/>
        <v>15.96</v>
      </c>
    </row>
    <row r="3697" spans="1:10" s="42" customFormat="1" ht="15" customHeight="1" x14ac:dyDescent="0.25">
      <c r="A3697" s="423"/>
      <c r="B3697" s="449">
        <v>7961</v>
      </c>
      <c r="C3697" s="465" t="s">
        <v>4265</v>
      </c>
      <c r="D3697" s="555">
        <v>39.9</v>
      </c>
      <c r="E3697" s="418" t="s">
        <v>1457</v>
      </c>
      <c r="F3697" s="419" t="s">
        <v>1457</v>
      </c>
      <c r="G3697" s="435">
        <f t="shared" si="198"/>
        <v>15.96</v>
      </c>
      <c r="H3697" s="442"/>
      <c r="I3697" s="435">
        <f t="shared" si="197"/>
        <v>15.96</v>
      </c>
    </row>
    <row r="3698" spans="1:10" s="42" customFormat="1" ht="15" customHeight="1" x14ac:dyDescent="0.25">
      <c r="A3698" s="423"/>
      <c r="B3698" s="449">
        <v>7962</v>
      </c>
      <c r="C3698" s="465" t="s">
        <v>3268</v>
      </c>
      <c r="D3698" s="555">
        <v>105</v>
      </c>
      <c r="E3698" s="418" t="s">
        <v>1457</v>
      </c>
      <c r="F3698" s="419" t="s">
        <v>1457</v>
      </c>
      <c r="G3698" s="435">
        <f t="shared" si="198"/>
        <v>42</v>
      </c>
      <c r="H3698" s="442"/>
      <c r="I3698" s="435">
        <f t="shared" si="197"/>
        <v>42</v>
      </c>
    </row>
    <row r="3699" spans="1:10" s="42" customFormat="1" ht="15" customHeight="1" x14ac:dyDescent="0.25">
      <c r="A3699" s="423"/>
      <c r="B3699" s="449">
        <v>7963</v>
      </c>
      <c r="C3699" s="465" t="s">
        <v>3269</v>
      </c>
      <c r="D3699" s="555">
        <v>105</v>
      </c>
      <c r="E3699" s="418" t="s">
        <v>1457</v>
      </c>
      <c r="F3699" s="419" t="s">
        <v>1457</v>
      </c>
      <c r="G3699" s="435">
        <f t="shared" si="198"/>
        <v>42</v>
      </c>
      <c r="H3699" s="442"/>
      <c r="I3699" s="435">
        <f t="shared" si="197"/>
        <v>42</v>
      </c>
    </row>
    <row r="3700" spans="1:10" s="42" customFormat="1" ht="15" customHeight="1" x14ac:dyDescent="0.25">
      <c r="A3700" s="423"/>
      <c r="B3700" s="449">
        <v>7964</v>
      </c>
      <c r="C3700" s="465" t="s">
        <v>3271</v>
      </c>
      <c r="D3700" s="555">
        <v>152.25</v>
      </c>
      <c r="E3700" s="418" t="s">
        <v>1457</v>
      </c>
      <c r="F3700" s="419" t="s">
        <v>1457</v>
      </c>
      <c r="G3700" s="435">
        <f t="shared" si="198"/>
        <v>60.900000000000006</v>
      </c>
      <c r="H3700" s="442"/>
      <c r="I3700" s="435">
        <f t="shared" si="197"/>
        <v>60.900000000000006</v>
      </c>
    </row>
    <row r="3701" spans="1:10" s="42" customFormat="1" ht="15" customHeight="1" x14ac:dyDescent="0.25">
      <c r="A3701" s="423"/>
      <c r="B3701" s="449">
        <v>7965</v>
      </c>
      <c r="C3701" s="465" t="s">
        <v>4266</v>
      </c>
      <c r="D3701" s="555">
        <v>152.25</v>
      </c>
      <c r="E3701" s="418" t="s">
        <v>1457</v>
      </c>
      <c r="F3701" s="419" t="s">
        <v>1457</v>
      </c>
      <c r="G3701" s="435">
        <f t="shared" si="198"/>
        <v>60.900000000000006</v>
      </c>
      <c r="H3701" s="442"/>
      <c r="I3701" s="435">
        <f t="shared" si="197"/>
        <v>60.900000000000006</v>
      </c>
    </row>
    <row r="3702" spans="1:10" s="42" customFormat="1" ht="15" customHeight="1" x14ac:dyDescent="0.25">
      <c r="A3702" s="423"/>
      <c r="B3702" s="449">
        <v>7966</v>
      </c>
      <c r="C3702" s="465" t="s">
        <v>4267</v>
      </c>
      <c r="D3702" s="555">
        <v>73.400000000000006</v>
      </c>
      <c r="E3702" s="418" t="s">
        <v>1457</v>
      </c>
      <c r="F3702" s="419" t="s">
        <v>1457</v>
      </c>
      <c r="G3702" s="435">
        <f t="shared" si="198"/>
        <v>29.360000000000003</v>
      </c>
      <c r="H3702" s="442"/>
      <c r="I3702" s="435">
        <f t="shared" si="197"/>
        <v>29.360000000000003</v>
      </c>
    </row>
    <row r="3703" spans="1:10" s="42" customFormat="1" ht="15" customHeight="1" x14ac:dyDescent="0.25">
      <c r="A3703" s="423"/>
      <c r="B3703" s="449">
        <v>7967</v>
      </c>
      <c r="C3703" s="465" t="s">
        <v>4268</v>
      </c>
      <c r="D3703" s="555">
        <v>73.400000000000006</v>
      </c>
      <c r="E3703" s="418" t="s">
        <v>1457</v>
      </c>
      <c r="F3703" s="419" t="s">
        <v>1457</v>
      </c>
      <c r="G3703" s="435">
        <f t="shared" si="198"/>
        <v>29.360000000000003</v>
      </c>
      <c r="H3703" s="442"/>
      <c r="I3703" s="435">
        <f t="shared" si="197"/>
        <v>29.360000000000003</v>
      </c>
    </row>
    <row r="3704" spans="1:10" s="42" customFormat="1" ht="15" customHeight="1" x14ac:dyDescent="0.25">
      <c r="A3704" s="423"/>
      <c r="B3704" s="449">
        <v>7968</v>
      </c>
      <c r="C3704" s="465" t="s">
        <v>4269</v>
      </c>
      <c r="D3704" s="555">
        <v>79.8</v>
      </c>
      <c r="E3704" s="418" t="s">
        <v>1457</v>
      </c>
      <c r="F3704" s="419" t="s">
        <v>1457</v>
      </c>
      <c r="G3704" s="435">
        <f t="shared" si="198"/>
        <v>31.92</v>
      </c>
      <c r="H3704" s="442"/>
      <c r="I3704" s="435">
        <f t="shared" si="197"/>
        <v>31.92</v>
      </c>
    </row>
    <row r="3705" spans="1:10" s="42" customFormat="1" ht="15" customHeight="1" x14ac:dyDescent="0.25">
      <c r="A3705" s="423"/>
      <c r="B3705" s="449">
        <v>7969</v>
      </c>
      <c r="C3705" s="465" t="s">
        <v>4270</v>
      </c>
      <c r="D3705" s="555">
        <v>79.8</v>
      </c>
      <c r="E3705" s="418" t="s">
        <v>1457</v>
      </c>
      <c r="F3705" s="419" t="s">
        <v>1457</v>
      </c>
      <c r="G3705" s="435">
        <f t="shared" si="198"/>
        <v>31.92</v>
      </c>
      <c r="H3705" s="442"/>
      <c r="I3705" s="435">
        <f t="shared" si="197"/>
        <v>31.92</v>
      </c>
    </row>
    <row r="3706" spans="1:10" s="42" customFormat="1" ht="15" customHeight="1" x14ac:dyDescent="0.25">
      <c r="A3706" s="423"/>
      <c r="B3706" s="449">
        <v>7970</v>
      </c>
      <c r="C3706" s="465" t="s">
        <v>3272</v>
      </c>
      <c r="D3706" s="555">
        <v>12.08</v>
      </c>
      <c r="E3706" s="418" t="s">
        <v>1457</v>
      </c>
      <c r="F3706" s="419" t="s">
        <v>1457</v>
      </c>
      <c r="G3706" s="435">
        <f t="shared" si="198"/>
        <v>4.8320000000000007</v>
      </c>
      <c r="H3706" s="442"/>
      <c r="I3706" s="435">
        <f t="shared" si="197"/>
        <v>4.8320000000000007</v>
      </c>
    </row>
    <row r="3707" spans="1:10" s="42" customFormat="1" ht="15" customHeight="1" x14ac:dyDescent="0.25">
      <c r="A3707" s="423"/>
      <c r="B3707" s="449">
        <v>7971</v>
      </c>
      <c r="C3707" s="465" t="s">
        <v>3273</v>
      </c>
      <c r="D3707" s="555">
        <v>8.93</v>
      </c>
      <c r="E3707" s="418" t="s">
        <v>1457</v>
      </c>
      <c r="F3707" s="419" t="s">
        <v>1457</v>
      </c>
      <c r="G3707" s="435">
        <f t="shared" si="198"/>
        <v>3.5720000000000001</v>
      </c>
      <c r="H3707" s="442"/>
      <c r="I3707" s="435">
        <f t="shared" si="197"/>
        <v>3.5720000000000001</v>
      </c>
    </row>
    <row r="3708" spans="1:10" s="42" customFormat="1" ht="15" customHeight="1" x14ac:dyDescent="0.25">
      <c r="A3708" s="423"/>
      <c r="B3708" s="449">
        <v>7972</v>
      </c>
      <c r="C3708" s="465" t="s">
        <v>3274</v>
      </c>
      <c r="D3708" s="555">
        <v>42</v>
      </c>
      <c r="E3708" s="418" t="s">
        <v>1457</v>
      </c>
      <c r="F3708" s="419" t="s">
        <v>1457</v>
      </c>
      <c r="G3708" s="435">
        <f t="shared" si="198"/>
        <v>16.8</v>
      </c>
      <c r="H3708" s="442"/>
      <c r="I3708" s="435">
        <f t="shared" si="197"/>
        <v>16.8</v>
      </c>
    </row>
    <row r="3709" spans="1:10" s="42" customFormat="1" ht="15" customHeight="1" x14ac:dyDescent="0.25">
      <c r="A3709" s="423"/>
      <c r="B3709" s="449">
        <v>7973</v>
      </c>
      <c r="C3709" s="465" t="s">
        <v>3275</v>
      </c>
      <c r="D3709" s="555">
        <v>42</v>
      </c>
      <c r="E3709" s="418" t="s">
        <v>1457</v>
      </c>
      <c r="F3709" s="419" t="s">
        <v>1457</v>
      </c>
      <c r="G3709" s="435">
        <f t="shared" si="198"/>
        <v>16.8</v>
      </c>
      <c r="H3709" s="442"/>
      <c r="I3709" s="435">
        <f t="shared" si="197"/>
        <v>16.8</v>
      </c>
    </row>
    <row r="3710" spans="1:10" s="42" customFormat="1" ht="15" customHeight="1" x14ac:dyDescent="0.25">
      <c r="A3710" s="423"/>
      <c r="B3710" s="449">
        <v>7974</v>
      </c>
      <c r="C3710" s="465" t="s">
        <v>3276</v>
      </c>
      <c r="D3710" s="555">
        <v>50.4</v>
      </c>
      <c r="E3710" s="418" t="s">
        <v>1457</v>
      </c>
      <c r="F3710" s="419" t="s">
        <v>1457</v>
      </c>
      <c r="G3710" s="435">
        <f t="shared" si="198"/>
        <v>20.16</v>
      </c>
      <c r="H3710" s="442"/>
      <c r="I3710" s="435">
        <f t="shared" si="197"/>
        <v>20.16</v>
      </c>
      <c r="J3710" s="6"/>
    </row>
    <row r="3711" spans="1:10" s="42" customFormat="1" ht="15" customHeight="1" x14ac:dyDescent="0.25">
      <c r="A3711" s="423"/>
      <c r="B3711" s="449">
        <v>7975</v>
      </c>
      <c r="C3711" s="465" t="s">
        <v>3277</v>
      </c>
      <c r="D3711" s="555">
        <v>50.4</v>
      </c>
      <c r="E3711" s="418" t="s">
        <v>1457</v>
      </c>
      <c r="F3711" s="419" t="s">
        <v>1457</v>
      </c>
      <c r="G3711" s="435">
        <f t="shared" si="198"/>
        <v>20.16</v>
      </c>
      <c r="H3711" s="442"/>
      <c r="I3711" s="435">
        <f t="shared" si="197"/>
        <v>20.16</v>
      </c>
      <c r="J3711" s="6"/>
    </row>
    <row r="3712" spans="1:10" s="42" customFormat="1" ht="15" customHeight="1" x14ac:dyDescent="0.25">
      <c r="A3712" s="423"/>
      <c r="B3712" s="449">
        <v>7977</v>
      </c>
      <c r="C3712" s="465" t="s">
        <v>3819</v>
      </c>
      <c r="D3712" s="555">
        <v>13.86</v>
      </c>
      <c r="E3712" s="418" t="s">
        <v>1457</v>
      </c>
      <c r="F3712" s="419" t="s">
        <v>1457</v>
      </c>
      <c r="G3712" s="435">
        <f t="shared" si="198"/>
        <v>5.5440000000000005</v>
      </c>
      <c r="H3712" s="442"/>
      <c r="I3712" s="435">
        <f t="shared" si="197"/>
        <v>5.5440000000000005</v>
      </c>
      <c r="J3712" s="6"/>
    </row>
    <row r="3713" spans="1:10" s="42" customFormat="1" ht="15" customHeight="1" x14ac:dyDescent="0.25">
      <c r="A3713" s="423"/>
      <c r="B3713" s="449">
        <v>7978</v>
      </c>
      <c r="C3713" s="465" t="s">
        <v>3278</v>
      </c>
      <c r="D3713" s="555">
        <v>6.3</v>
      </c>
      <c r="E3713" s="418" t="s">
        <v>1457</v>
      </c>
      <c r="F3713" s="419" t="s">
        <v>1457</v>
      </c>
      <c r="G3713" s="435">
        <f t="shared" si="198"/>
        <v>2.52</v>
      </c>
      <c r="H3713" s="442"/>
      <c r="I3713" s="435">
        <f t="shared" si="197"/>
        <v>2.52</v>
      </c>
      <c r="J3713" s="6"/>
    </row>
    <row r="3714" spans="1:10" s="42" customFormat="1" ht="15" customHeight="1" x14ac:dyDescent="0.25">
      <c r="A3714" s="423"/>
      <c r="B3714" s="449">
        <v>7979</v>
      </c>
      <c r="C3714" s="465" t="s">
        <v>3366</v>
      </c>
      <c r="D3714" s="555">
        <v>3.36</v>
      </c>
      <c r="E3714" s="418" t="s">
        <v>1457</v>
      </c>
      <c r="F3714" s="419" t="s">
        <v>1457</v>
      </c>
      <c r="G3714" s="435">
        <f t="shared" si="198"/>
        <v>1.3440000000000001</v>
      </c>
      <c r="H3714" s="442"/>
      <c r="I3714" s="435">
        <f t="shared" ref="I3714:I3777" si="199">SUM(G3714*H3714)+G3714</f>
        <v>1.3440000000000001</v>
      </c>
      <c r="J3714" s="6"/>
    </row>
    <row r="3715" spans="1:10" s="42" customFormat="1" ht="15" customHeight="1" x14ac:dyDescent="0.25">
      <c r="A3715" s="423"/>
      <c r="B3715" s="445">
        <v>7980</v>
      </c>
      <c r="C3715" s="465" t="s">
        <v>3556</v>
      </c>
      <c r="D3715" s="549">
        <v>7.5128634000000005</v>
      </c>
      <c r="E3715" s="418" t="s">
        <v>1460</v>
      </c>
      <c r="F3715" s="420" t="s">
        <v>1460</v>
      </c>
      <c r="G3715" s="435">
        <f>SUM(D3715)*0.45</f>
        <v>3.3807885300000002</v>
      </c>
      <c r="H3715" s="442"/>
      <c r="I3715" s="435">
        <f t="shared" si="199"/>
        <v>3.3807885300000002</v>
      </c>
      <c r="J3715" s="6"/>
    </row>
    <row r="3716" spans="1:10" s="42" customFormat="1" ht="15" customHeight="1" x14ac:dyDescent="0.25">
      <c r="A3716" s="423"/>
      <c r="B3716" s="445">
        <v>7981</v>
      </c>
      <c r="C3716" s="465" t="s">
        <v>3558</v>
      </c>
      <c r="D3716" s="549">
        <v>14.904729000000001</v>
      </c>
      <c r="E3716" s="418" t="s">
        <v>1460</v>
      </c>
      <c r="F3716" s="420" t="s">
        <v>1460</v>
      </c>
      <c r="G3716" s="435">
        <f>SUM(D3716)*0.45</f>
        <v>6.7071280500000006</v>
      </c>
      <c r="H3716" s="442"/>
      <c r="I3716" s="435">
        <f t="shared" si="199"/>
        <v>6.7071280500000006</v>
      </c>
      <c r="J3716" s="6"/>
    </row>
    <row r="3717" spans="1:10" s="42" customFormat="1" ht="15" customHeight="1" x14ac:dyDescent="0.25">
      <c r="A3717" s="423"/>
      <c r="B3717" s="445">
        <v>7982</v>
      </c>
      <c r="C3717" s="465" t="s">
        <v>3560</v>
      </c>
      <c r="D3717" s="549">
        <v>22.989582000000002</v>
      </c>
      <c r="E3717" s="418" t="s">
        <v>1460</v>
      </c>
      <c r="F3717" s="420" t="s">
        <v>1460</v>
      </c>
      <c r="G3717" s="435">
        <f>SUM(D3717)*0.45</f>
        <v>10.3453119</v>
      </c>
      <c r="H3717" s="442"/>
      <c r="I3717" s="435">
        <f t="shared" si="199"/>
        <v>10.3453119</v>
      </c>
      <c r="J3717" s="6"/>
    </row>
    <row r="3718" spans="1:10" s="42" customFormat="1" ht="15" customHeight="1" x14ac:dyDescent="0.25">
      <c r="A3718" s="423"/>
      <c r="B3718" s="476">
        <v>7985</v>
      </c>
      <c r="C3718" s="479" t="s">
        <v>5811</v>
      </c>
      <c r="D3718" s="557">
        <v>32.5</v>
      </c>
      <c r="E3718" s="418" t="s">
        <v>1457</v>
      </c>
      <c r="F3718" s="419" t="s">
        <v>1457</v>
      </c>
      <c r="G3718" s="435">
        <f t="shared" ref="G3718:G3749" si="200">SUM(D3718)*0.4</f>
        <v>13</v>
      </c>
      <c r="H3718" s="442"/>
      <c r="I3718" s="435">
        <f t="shared" si="199"/>
        <v>13</v>
      </c>
      <c r="J3718" s="6"/>
    </row>
    <row r="3719" spans="1:10" s="42" customFormat="1" ht="15" customHeight="1" x14ac:dyDescent="0.25">
      <c r="A3719" s="423"/>
      <c r="B3719" s="476">
        <v>7986</v>
      </c>
      <c r="C3719" s="479" t="s">
        <v>5812</v>
      </c>
      <c r="D3719" s="557">
        <v>32.5</v>
      </c>
      <c r="E3719" s="418" t="s">
        <v>1457</v>
      </c>
      <c r="F3719" s="419" t="s">
        <v>1457</v>
      </c>
      <c r="G3719" s="435">
        <f t="shared" si="200"/>
        <v>13</v>
      </c>
      <c r="H3719" s="442"/>
      <c r="I3719" s="435">
        <f t="shared" si="199"/>
        <v>13</v>
      </c>
      <c r="J3719" s="27"/>
    </row>
    <row r="3720" spans="1:10" s="42" customFormat="1" ht="15" customHeight="1" x14ac:dyDescent="0.25">
      <c r="A3720" s="423"/>
      <c r="B3720" s="476">
        <v>7987</v>
      </c>
      <c r="C3720" s="479" t="s">
        <v>5813</v>
      </c>
      <c r="D3720" s="557">
        <v>32.5</v>
      </c>
      <c r="E3720" s="418" t="s">
        <v>1457</v>
      </c>
      <c r="F3720" s="419" t="s">
        <v>1457</v>
      </c>
      <c r="G3720" s="435">
        <f t="shared" si="200"/>
        <v>13</v>
      </c>
      <c r="H3720" s="442"/>
      <c r="I3720" s="435">
        <f t="shared" si="199"/>
        <v>13</v>
      </c>
      <c r="J3720" s="27"/>
    </row>
    <row r="3721" spans="1:10" s="42" customFormat="1" ht="15" customHeight="1" x14ac:dyDescent="0.25">
      <c r="A3721" s="423"/>
      <c r="B3721" s="476">
        <v>7988</v>
      </c>
      <c r="C3721" s="479" t="s">
        <v>5703</v>
      </c>
      <c r="D3721" s="557">
        <v>59.900000000000006</v>
      </c>
      <c r="E3721" s="418" t="s">
        <v>1457</v>
      </c>
      <c r="F3721" s="419" t="s">
        <v>1457</v>
      </c>
      <c r="G3721" s="435">
        <f t="shared" si="200"/>
        <v>23.960000000000004</v>
      </c>
      <c r="H3721" s="442"/>
      <c r="I3721" s="435">
        <f t="shared" si="199"/>
        <v>23.960000000000004</v>
      </c>
      <c r="J3721" s="27"/>
    </row>
    <row r="3722" spans="1:10" s="42" customFormat="1" ht="15" customHeight="1" x14ac:dyDescent="0.25">
      <c r="A3722" s="423"/>
      <c r="B3722" s="476">
        <v>7989</v>
      </c>
      <c r="C3722" s="479" t="s">
        <v>5965</v>
      </c>
      <c r="D3722" s="557">
        <v>39</v>
      </c>
      <c r="E3722" s="418" t="s">
        <v>1457</v>
      </c>
      <c r="F3722" s="419" t="s">
        <v>1457</v>
      </c>
      <c r="G3722" s="435">
        <f t="shared" si="200"/>
        <v>15.600000000000001</v>
      </c>
      <c r="H3722" s="442"/>
      <c r="I3722" s="435">
        <f t="shared" si="199"/>
        <v>15.600000000000001</v>
      </c>
      <c r="J3722" s="27"/>
    </row>
    <row r="3723" spans="1:10" s="42" customFormat="1" ht="15" customHeight="1" x14ac:dyDescent="0.25">
      <c r="A3723" s="423"/>
      <c r="B3723" s="476">
        <v>7990</v>
      </c>
      <c r="C3723" s="479" t="s">
        <v>5966</v>
      </c>
      <c r="D3723" s="557">
        <v>39</v>
      </c>
      <c r="E3723" s="418" t="s">
        <v>1457</v>
      </c>
      <c r="F3723" s="419" t="s">
        <v>1457</v>
      </c>
      <c r="G3723" s="435">
        <f t="shared" si="200"/>
        <v>15.600000000000001</v>
      </c>
      <c r="H3723" s="442"/>
      <c r="I3723" s="435">
        <f t="shared" si="199"/>
        <v>15.600000000000001</v>
      </c>
      <c r="J3723" s="27"/>
    </row>
    <row r="3724" spans="1:10" s="42" customFormat="1" ht="15" customHeight="1" x14ac:dyDescent="0.25">
      <c r="A3724" s="423"/>
      <c r="B3724" s="476">
        <v>7991</v>
      </c>
      <c r="C3724" s="479" t="s">
        <v>5967</v>
      </c>
      <c r="D3724" s="557">
        <v>39</v>
      </c>
      <c r="E3724" s="418" t="s">
        <v>1457</v>
      </c>
      <c r="F3724" s="419" t="s">
        <v>1457</v>
      </c>
      <c r="G3724" s="435">
        <f t="shared" si="200"/>
        <v>15.600000000000001</v>
      </c>
      <c r="H3724" s="442"/>
      <c r="I3724" s="435">
        <f t="shared" si="199"/>
        <v>15.600000000000001</v>
      </c>
      <c r="J3724" s="27"/>
    </row>
    <row r="3725" spans="1:10" s="42" customFormat="1" ht="15" customHeight="1" x14ac:dyDescent="0.25">
      <c r="A3725" s="423"/>
      <c r="B3725" s="476">
        <v>7992</v>
      </c>
      <c r="C3725" s="479" t="s">
        <v>5838</v>
      </c>
      <c r="D3725" s="557">
        <v>40</v>
      </c>
      <c r="E3725" s="418" t="s">
        <v>1457</v>
      </c>
      <c r="F3725" s="419" t="s">
        <v>1457</v>
      </c>
      <c r="G3725" s="435">
        <f t="shared" si="200"/>
        <v>16</v>
      </c>
      <c r="H3725" s="442"/>
      <c r="I3725" s="435">
        <f t="shared" si="199"/>
        <v>16</v>
      </c>
      <c r="J3725" s="27"/>
    </row>
    <row r="3726" spans="1:10" s="42" customFormat="1" ht="15" customHeight="1" x14ac:dyDescent="0.25">
      <c r="A3726" s="423"/>
      <c r="B3726" s="476">
        <v>7993</v>
      </c>
      <c r="C3726" s="479" t="s">
        <v>5839</v>
      </c>
      <c r="D3726" s="557">
        <v>40</v>
      </c>
      <c r="E3726" s="418" t="s">
        <v>1457</v>
      </c>
      <c r="F3726" s="419" t="s">
        <v>1457</v>
      </c>
      <c r="G3726" s="435">
        <f t="shared" si="200"/>
        <v>16</v>
      </c>
      <c r="H3726" s="442"/>
      <c r="I3726" s="435">
        <f t="shared" si="199"/>
        <v>16</v>
      </c>
      <c r="J3726" s="6"/>
    </row>
    <row r="3727" spans="1:10" s="42" customFormat="1" ht="15" customHeight="1" x14ac:dyDescent="0.25">
      <c r="A3727" s="423"/>
      <c r="B3727" s="476">
        <v>7994</v>
      </c>
      <c r="C3727" s="479" t="s">
        <v>5840</v>
      </c>
      <c r="D3727" s="557">
        <v>40</v>
      </c>
      <c r="E3727" s="418" t="s">
        <v>1457</v>
      </c>
      <c r="F3727" s="419" t="s">
        <v>1457</v>
      </c>
      <c r="G3727" s="435">
        <f t="shared" si="200"/>
        <v>16</v>
      </c>
      <c r="H3727" s="442"/>
      <c r="I3727" s="435">
        <f t="shared" si="199"/>
        <v>16</v>
      </c>
      <c r="J3727" s="6"/>
    </row>
    <row r="3728" spans="1:10" s="42" customFormat="1" ht="15" customHeight="1" x14ac:dyDescent="0.25">
      <c r="A3728" s="423"/>
      <c r="B3728" s="476">
        <v>7995</v>
      </c>
      <c r="C3728" s="479" t="s">
        <v>5987</v>
      </c>
      <c r="D3728" s="557">
        <v>75</v>
      </c>
      <c r="E3728" s="418" t="s">
        <v>1457</v>
      </c>
      <c r="F3728" s="419" t="s">
        <v>1457</v>
      </c>
      <c r="G3728" s="435">
        <f t="shared" si="200"/>
        <v>30</v>
      </c>
      <c r="H3728" s="442"/>
      <c r="I3728" s="435">
        <f t="shared" si="199"/>
        <v>30</v>
      </c>
      <c r="J3728" s="6"/>
    </row>
    <row r="3729" spans="1:10" s="42" customFormat="1" ht="15" customHeight="1" x14ac:dyDescent="0.25">
      <c r="A3729" s="423"/>
      <c r="B3729" s="476">
        <v>7996</v>
      </c>
      <c r="C3729" s="479" t="s">
        <v>5988</v>
      </c>
      <c r="D3729" s="557">
        <v>75</v>
      </c>
      <c r="E3729" s="418" t="s">
        <v>1457</v>
      </c>
      <c r="F3729" s="419" t="s">
        <v>1457</v>
      </c>
      <c r="G3729" s="435">
        <f t="shared" si="200"/>
        <v>30</v>
      </c>
      <c r="H3729" s="442"/>
      <c r="I3729" s="435">
        <f t="shared" si="199"/>
        <v>30</v>
      </c>
      <c r="J3729" s="6"/>
    </row>
    <row r="3730" spans="1:10" s="42" customFormat="1" ht="15" customHeight="1" x14ac:dyDescent="0.25">
      <c r="A3730" s="423"/>
      <c r="B3730" s="476">
        <v>7997</v>
      </c>
      <c r="C3730" s="479" t="s">
        <v>5989</v>
      </c>
      <c r="D3730" s="557">
        <v>75</v>
      </c>
      <c r="E3730" s="418" t="s">
        <v>1457</v>
      </c>
      <c r="F3730" s="419" t="s">
        <v>1457</v>
      </c>
      <c r="G3730" s="435">
        <f t="shared" si="200"/>
        <v>30</v>
      </c>
      <c r="H3730" s="442"/>
      <c r="I3730" s="435">
        <f t="shared" si="199"/>
        <v>30</v>
      </c>
      <c r="J3730" s="6"/>
    </row>
    <row r="3731" spans="1:10" s="42" customFormat="1" ht="15" customHeight="1" x14ac:dyDescent="0.25">
      <c r="A3731" s="423"/>
      <c r="B3731" s="476">
        <v>7998</v>
      </c>
      <c r="C3731" s="479" t="s">
        <v>5842</v>
      </c>
      <c r="D3731" s="557">
        <v>40</v>
      </c>
      <c r="E3731" s="418" t="s">
        <v>1457</v>
      </c>
      <c r="F3731" s="419" t="s">
        <v>1457</v>
      </c>
      <c r="G3731" s="435">
        <f t="shared" si="200"/>
        <v>16</v>
      </c>
      <c r="H3731" s="442"/>
      <c r="I3731" s="435">
        <f t="shared" si="199"/>
        <v>16</v>
      </c>
      <c r="J3731" s="6"/>
    </row>
    <row r="3732" spans="1:10" s="42" customFormat="1" ht="15" customHeight="1" x14ac:dyDescent="0.25">
      <c r="A3732" s="423"/>
      <c r="B3732" s="476">
        <v>7999</v>
      </c>
      <c r="C3732" s="479" t="s">
        <v>5843</v>
      </c>
      <c r="D3732" s="557">
        <v>40</v>
      </c>
      <c r="E3732" s="418" t="s">
        <v>1457</v>
      </c>
      <c r="F3732" s="419" t="s">
        <v>1457</v>
      </c>
      <c r="G3732" s="435">
        <f t="shared" si="200"/>
        <v>16</v>
      </c>
      <c r="H3732" s="442"/>
      <c r="I3732" s="435">
        <f t="shared" si="199"/>
        <v>16</v>
      </c>
      <c r="J3732" s="6"/>
    </row>
    <row r="3733" spans="1:10" s="42" customFormat="1" ht="15" customHeight="1" x14ac:dyDescent="0.25">
      <c r="A3733" s="423"/>
      <c r="B3733" s="476">
        <v>8000</v>
      </c>
      <c r="C3733" s="479" t="s">
        <v>5844</v>
      </c>
      <c r="D3733" s="557">
        <v>40</v>
      </c>
      <c r="E3733" s="418" t="s">
        <v>1457</v>
      </c>
      <c r="F3733" s="419" t="s">
        <v>1457</v>
      </c>
      <c r="G3733" s="435">
        <f t="shared" si="200"/>
        <v>16</v>
      </c>
      <c r="H3733" s="442"/>
      <c r="I3733" s="435">
        <f t="shared" si="199"/>
        <v>16</v>
      </c>
      <c r="J3733" s="6"/>
    </row>
    <row r="3734" spans="1:10" s="42" customFormat="1" ht="15" customHeight="1" x14ac:dyDescent="0.25">
      <c r="A3734" s="423"/>
      <c r="B3734" s="476">
        <v>8001</v>
      </c>
      <c r="C3734" s="479" t="s">
        <v>5991</v>
      </c>
      <c r="D3734" s="557">
        <v>75</v>
      </c>
      <c r="E3734" s="418" t="s">
        <v>1457</v>
      </c>
      <c r="F3734" s="419" t="s">
        <v>1457</v>
      </c>
      <c r="G3734" s="435">
        <f t="shared" si="200"/>
        <v>30</v>
      </c>
      <c r="H3734" s="442"/>
      <c r="I3734" s="435">
        <f t="shared" si="199"/>
        <v>30</v>
      </c>
      <c r="J3734" s="6"/>
    </row>
    <row r="3735" spans="1:10" s="42" customFormat="1" ht="15" customHeight="1" x14ac:dyDescent="0.25">
      <c r="A3735" s="423"/>
      <c r="B3735" s="476">
        <v>8002</v>
      </c>
      <c r="C3735" s="479" t="s">
        <v>5992</v>
      </c>
      <c r="D3735" s="557">
        <v>75</v>
      </c>
      <c r="E3735" s="418" t="s">
        <v>1457</v>
      </c>
      <c r="F3735" s="419" t="s">
        <v>1457</v>
      </c>
      <c r="G3735" s="435">
        <f t="shared" si="200"/>
        <v>30</v>
      </c>
      <c r="H3735" s="442"/>
      <c r="I3735" s="435">
        <f t="shared" si="199"/>
        <v>30</v>
      </c>
      <c r="J3735" s="6"/>
    </row>
    <row r="3736" spans="1:10" s="42" customFormat="1" ht="15" customHeight="1" x14ac:dyDescent="0.25">
      <c r="A3736" s="423"/>
      <c r="B3736" s="476">
        <v>8003</v>
      </c>
      <c r="C3736" s="479" t="s">
        <v>5993</v>
      </c>
      <c r="D3736" s="557">
        <v>75</v>
      </c>
      <c r="E3736" s="418" t="s">
        <v>1457</v>
      </c>
      <c r="F3736" s="419" t="s">
        <v>1457</v>
      </c>
      <c r="G3736" s="435">
        <f t="shared" si="200"/>
        <v>30</v>
      </c>
      <c r="H3736" s="442"/>
      <c r="I3736" s="435">
        <f t="shared" si="199"/>
        <v>30</v>
      </c>
      <c r="J3736" s="6"/>
    </row>
    <row r="3737" spans="1:10" s="42" customFormat="1" ht="15" customHeight="1" x14ac:dyDescent="0.25">
      <c r="A3737" s="423"/>
      <c r="B3737" s="476">
        <v>8010</v>
      </c>
      <c r="C3737" s="479" t="s">
        <v>5846</v>
      </c>
      <c r="D3737" s="557">
        <v>132.5</v>
      </c>
      <c r="E3737" s="418" t="s">
        <v>1457</v>
      </c>
      <c r="F3737" s="419" t="s">
        <v>1457</v>
      </c>
      <c r="G3737" s="435">
        <f t="shared" si="200"/>
        <v>53</v>
      </c>
      <c r="H3737" s="442"/>
      <c r="I3737" s="435">
        <f t="shared" si="199"/>
        <v>53</v>
      </c>
      <c r="J3737" s="6"/>
    </row>
    <row r="3738" spans="1:10" s="42" customFormat="1" ht="15" customHeight="1" x14ac:dyDescent="0.25">
      <c r="A3738" s="423"/>
      <c r="B3738" s="476">
        <v>8011</v>
      </c>
      <c r="C3738" s="479" t="s">
        <v>5847</v>
      </c>
      <c r="D3738" s="557">
        <v>132.5</v>
      </c>
      <c r="E3738" s="418" t="s">
        <v>1457</v>
      </c>
      <c r="F3738" s="419" t="s">
        <v>1457</v>
      </c>
      <c r="G3738" s="435">
        <f t="shared" si="200"/>
        <v>53</v>
      </c>
      <c r="H3738" s="442"/>
      <c r="I3738" s="435">
        <f t="shared" si="199"/>
        <v>53</v>
      </c>
      <c r="J3738" s="6"/>
    </row>
    <row r="3739" spans="1:10" s="42" customFormat="1" ht="15" customHeight="1" x14ac:dyDescent="0.25">
      <c r="A3739" s="423"/>
      <c r="B3739" s="476">
        <v>8012</v>
      </c>
      <c r="C3739" s="479" t="s">
        <v>5849</v>
      </c>
      <c r="D3739" s="557">
        <v>99.9</v>
      </c>
      <c r="E3739" s="418" t="s">
        <v>1457</v>
      </c>
      <c r="F3739" s="419" t="s">
        <v>1457</v>
      </c>
      <c r="G3739" s="435">
        <f t="shared" si="200"/>
        <v>39.960000000000008</v>
      </c>
      <c r="H3739" s="442"/>
      <c r="I3739" s="435">
        <f t="shared" si="199"/>
        <v>39.960000000000008</v>
      </c>
      <c r="J3739" s="6"/>
    </row>
    <row r="3740" spans="1:10" s="42" customFormat="1" ht="15" customHeight="1" x14ac:dyDescent="0.25">
      <c r="A3740" s="423"/>
      <c r="B3740" s="476">
        <v>8013</v>
      </c>
      <c r="C3740" s="479" t="s">
        <v>5850</v>
      </c>
      <c r="D3740" s="557">
        <v>99.9</v>
      </c>
      <c r="E3740" s="418" t="s">
        <v>1457</v>
      </c>
      <c r="F3740" s="419" t="s">
        <v>1457</v>
      </c>
      <c r="G3740" s="435">
        <f t="shared" si="200"/>
        <v>39.960000000000008</v>
      </c>
      <c r="H3740" s="442"/>
      <c r="I3740" s="435">
        <f t="shared" si="199"/>
        <v>39.960000000000008</v>
      </c>
    </row>
    <row r="3741" spans="1:10" s="42" customFormat="1" ht="15" customHeight="1" x14ac:dyDescent="0.25">
      <c r="A3741" s="423"/>
      <c r="B3741" s="476">
        <v>8014</v>
      </c>
      <c r="C3741" s="479" t="s">
        <v>5985</v>
      </c>
      <c r="D3741" s="557">
        <v>99.9</v>
      </c>
      <c r="E3741" s="418" t="s">
        <v>1457</v>
      </c>
      <c r="F3741" s="419" t="s">
        <v>1457</v>
      </c>
      <c r="G3741" s="435">
        <f t="shared" si="200"/>
        <v>39.960000000000008</v>
      </c>
      <c r="H3741" s="442"/>
      <c r="I3741" s="435">
        <f t="shared" si="199"/>
        <v>39.960000000000008</v>
      </c>
    </row>
    <row r="3742" spans="1:10" s="42" customFormat="1" ht="15" customHeight="1" x14ac:dyDescent="0.25">
      <c r="A3742" s="423"/>
      <c r="B3742" s="476">
        <v>8017</v>
      </c>
      <c r="C3742" s="479" t="s">
        <v>5852</v>
      </c>
      <c r="D3742" s="557">
        <v>81.5</v>
      </c>
      <c r="E3742" s="418" t="s">
        <v>1457</v>
      </c>
      <c r="F3742" s="419" t="s">
        <v>1457</v>
      </c>
      <c r="G3742" s="435">
        <f t="shared" si="200"/>
        <v>32.6</v>
      </c>
      <c r="H3742" s="442"/>
      <c r="I3742" s="435">
        <f t="shared" si="199"/>
        <v>32.6</v>
      </c>
    </row>
    <row r="3743" spans="1:10" s="42" customFormat="1" ht="15" customHeight="1" x14ac:dyDescent="0.25">
      <c r="A3743" s="423"/>
      <c r="B3743" s="476">
        <v>8018</v>
      </c>
      <c r="C3743" s="479" t="s">
        <v>5853</v>
      </c>
      <c r="D3743" s="557">
        <v>81.5</v>
      </c>
      <c r="E3743" s="418" t="s">
        <v>1457</v>
      </c>
      <c r="F3743" s="419" t="s">
        <v>1457</v>
      </c>
      <c r="G3743" s="435">
        <f t="shared" si="200"/>
        <v>32.6</v>
      </c>
      <c r="H3743" s="442"/>
      <c r="I3743" s="435">
        <f t="shared" si="199"/>
        <v>32.6</v>
      </c>
    </row>
    <row r="3744" spans="1:10" s="42" customFormat="1" ht="15" customHeight="1" x14ac:dyDescent="0.25">
      <c r="A3744" s="423"/>
      <c r="B3744" s="476">
        <v>8019</v>
      </c>
      <c r="C3744" s="479" t="s">
        <v>5854</v>
      </c>
      <c r="D3744" s="557">
        <v>81.5</v>
      </c>
      <c r="E3744" s="418" t="s">
        <v>1457</v>
      </c>
      <c r="F3744" s="419" t="s">
        <v>1457</v>
      </c>
      <c r="G3744" s="435">
        <f t="shared" si="200"/>
        <v>32.6</v>
      </c>
      <c r="H3744" s="442"/>
      <c r="I3744" s="435">
        <f t="shared" si="199"/>
        <v>32.6</v>
      </c>
    </row>
    <row r="3745" spans="1:10" s="42" customFormat="1" ht="15" customHeight="1" x14ac:dyDescent="0.25">
      <c r="A3745" s="423"/>
      <c r="B3745" s="476">
        <v>8020</v>
      </c>
      <c r="C3745" s="479" t="s">
        <v>5856</v>
      </c>
      <c r="D3745" s="557">
        <v>81.5</v>
      </c>
      <c r="E3745" s="418" t="s">
        <v>1457</v>
      </c>
      <c r="F3745" s="419" t="s">
        <v>1457</v>
      </c>
      <c r="G3745" s="435">
        <f t="shared" si="200"/>
        <v>32.6</v>
      </c>
      <c r="H3745" s="442"/>
      <c r="I3745" s="435">
        <f t="shared" si="199"/>
        <v>32.6</v>
      </c>
    </row>
    <row r="3746" spans="1:10" s="42" customFormat="1" ht="15" customHeight="1" x14ac:dyDescent="0.25">
      <c r="A3746" s="423"/>
      <c r="B3746" s="476">
        <v>8021</v>
      </c>
      <c r="C3746" s="479" t="s">
        <v>5857</v>
      </c>
      <c r="D3746" s="557">
        <v>81.5</v>
      </c>
      <c r="E3746" s="418" t="s">
        <v>1457</v>
      </c>
      <c r="F3746" s="419" t="s">
        <v>1457</v>
      </c>
      <c r="G3746" s="435">
        <f t="shared" si="200"/>
        <v>32.6</v>
      </c>
      <c r="H3746" s="442"/>
      <c r="I3746" s="435">
        <f t="shared" si="199"/>
        <v>32.6</v>
      </c>
    </row>
    <row r="3747" spans="1:10" s="42" customFormat="1" ht="15" customHeight="1" x14ac:dyDescent="0.25">
      <c r="A3747" s="423"/>
      <c r="B3747" s="476">
        <v>8022</v>
      </c>
      <c r="C3747" s="479" t="s">
        <v>5859</v>
      </c>
      <c r="D3747" s="557">
        <v>94.9</v>
      </c>
      <c r="E3747" s="418" t="s">
        <v>1457</v>
      </c>
      <c r="F3747" s="419" t="s">
        <v>1457</v>
      </c>
      <c r="G3747" s="435">
        <f t="shared" si="200"/>
        <v>37.96</v>
      </c>
      <c r="H3747" s="442"/>
      <c r="I3747" s="435">
        <f t="shared" si="199"/>
        <v>37.96</v>
      </c>
    </row>
    <row r="3748" spans="1:10" s="42" customFormat="1" ht="15" customHeight="1" x14ac:dyDescent="0.25">
      <c r="A3748" s="423"/>
      <c r="B3748" s="476">
        <v>8023</v>
      </c>
      <c r="C3748" s="479" t="s">
        <v>5860</v>
      </c>
      <c r="D3748" s="557">
        <v>94.9</v>
      </c>
      <c r="E3748" s="418" t="s">
        <v>1457</v>
      </c>
      <c r="F3748" s="419" t="s">
        <v>1457</v>
      </c>
      <c r="G3748" s="435">
        <f t="shared" si="200"/>
        <v>37.96</v>
      </c>
      <c r="H3748" s="442"/>
      <c r="I3748" s="435">
        <f t="shared" si="199"/>
        <v>37.96</v>
      </c>
    </row>
    <row r="3749" spans="1:10" s="42" customFormat="1" ht="15" customHeight="1" x14ac:dyDescent="0.25">
      <c r="A3749" s="423"/>
      <c r="B3749" s="426">
        <v>8024</v>
      </c>
      <c r="C3749" s="428" t="s">
        <v>5447</v>
      </c>
      <c r="D3749" s="558">
        <v>52.5</v>
      </c>
      <c r="E3749" s="418" t="s">
        <v>1457</v>
      </c>
      <c r="F3749" s="419" t="s">
        <v>1457</v>
      </c>
      <c r="G3749" s="435">
        <f t="shared" si="200"/>
        <v>21</v>
      </c>
      <c r="H3749" s="442"/>
      <c r="I3749" s="435">
        <f t="shared" si="199"/>
        <v>21</v>
      </c>
    </row>
    <row r="3750" spans="1:10" s="42" customFormat="1" ht="15" customHeight="1" x14ac:dyDescent="0.25">
      <c r="A3750" s="423"/>
      <c r="B3750" s="426">
        <v>8025</v>
      </c>
      <c r="C3750" s="428" t="s">
        <v>5449</v>
      </c>
      <c r="D3750" s="558">
        <v>56.25</v>
      </c>
      <c r="E3750" s="418" t="s">
        <v>1457</v>
      </c>
      <c r="F3750" s="419" t="s">
        <v>1457</v>
      </c>
      <c r="G3750" s="435">
        <f t="shared" ref="G3750:G3772" si="201">SUM(D3750)*0.4</f>
        <v>22.5</v>
      </c>
      <c r="H3750" s="442"/>
      <c r="I3750" s="435">
        <f t="shared" si="199"/>
        <v>22.5</v>
      </c>
    </row>
    <row r="3751" spans="1:10" s="42" customFormat="1" ht="15" customHeight="1" x14ac:dyDescent="0.25">
      <c r="A3751" s="423"/>
      <c r="B3751" s="426">
        <v>8026</v>
      </c>
      <c r="C3751" s="428" t="s">
        <v>5451</v>
      </c>
      <c r="D3751" s="558">
        <v>60</v>
      </c>
      <c r="E3751" s="418" t="s">
        <v>1457</v>
      </c>
      <c r="F3751" s="419" t="s">
        <v>1457</v>
      </c>
      <c r="G3751" s="435">
        <f t="shared" si="201"/>
        <v>24</v>
      </c>
      <c r="H3751" s="442"/>
      <c r="I3751" s="435">
        <f t="shared" si="199"/>
        <v>24</v>
      </c>
    </row>
    <row r="3752" spans="1:10" s="42" customFormat="1" ht="15" customHeight="1" x14ac:dyDescent="0.25">
      <c r="A3752" s="423"/>
      <c r="B3752" s="476">
        <v>8027</v>
      </c>
      <c r="C3752" s="477" t="s">
        <v>5445</v>
      </c>
      <c r="D3752" s="557">
        <v>1.9</v>
      </c>
      <c r="E3752" s="418" t="s">
        <v>1457</v>
      </c>
      <c r="F3752" s="419" t="s">
        <v>1457</v>
      </c>
      <c r="G3752" s="435">
        <f t="shared" si="201"/>
        <v>0.76</v>
      </c>
      <c r="H3752" s="442"/>
      <c r="I3752" s="435">
        <f t="shared" si="199"/>
        <v>0.76</v>
      </c>
    </row>
    <row r="3753" spans="1:10" s="42" customFormat="1" ht="15" customHeight="1" x14ac:dyDescent="0.25">
      <c r="A3753" s="423"/>
      <c r="B3753" s="455">
        <v>8036</v>
      </c>
      <c r="C3753" s="488" t="s">
        <v>75</v>
      </c>
      <c r="D3753" s="554">
        <v>3.71</v>
      </c>
      <c r="E3753" s="418" t="s">
        <v>1457</v>
      </c>
      <c r="F3753" s="419" t="s">
        <v>1457</v>
      </c>
      <c r="G3753" s="435">
        <f t="shared" si="201"/>
        <v>1.484</v>
      </c>
      <c r="H3753" s="442"/>
      <c r="I3753" s="435">
        <f t="shared" si="199"/>
        <v>1.484</v>
      </c>
    </row>
    <row r="3754" spans="1:10" s="42" customFormat="1" ht="15" customHeight="1" x14ac:dyDescent="0.25">
      <c r="A3754" s="423"/>
      <c r="B3754" s="455">
        <v>8037</v>
      </c>
      <c r="C3754" s="488" t="s">
        <v>76</v>
      </c>
      <c r="D3754" s="554">
        <v>7.77</v>
      </c>
      <c r="E3754" s="418" t="s">
        <v>1457</v>
      </c>
      <c r="F3754" s="419" t="s">
        <v>1457</v>
      </c>
      <c r="G3754" s="435">
        <f t="shared" si="201"/>
        <v>3.1080000000000001</v>
      </c>
      <c r="H3754" s="442"/>
      <c r="I3754" s="435">
        <f t="shared" si="199"/>
        <v>3.1080000000000001</v>
      </c>
    </row>
    <row r="3755" spans="1:10" s="42" customFormat="1" ht="15" customHeight="1" x14ac:dyDescent="0.3">
      <c r="A3755" s="417"/>
      <c r="B3755" s="417" t="s">
        <v>7333</v>
      </c>
      <c r="C3755" s="441" t="s">
        <v>7334</v>
      </c>
      <c r="D3755" s="549">
        <v>8.7200000000000006</v>
      </c>
      <c r="E3755" s="418" t="s">
        <v>1457</v>
      </c>
      <c r="F3755" s="419" t="s">
        <v>1457</v>
      </c>
      <c r="G3755" s="435">
        <f t="shared" si="201"/>
        <v>3.4880000000000004</v>
      </c>
      <c r="H3755" s="442"/>
      <c r="I3755" s="435">
        <f t="shared" si="199"/>
        <v>3.4880000000000004</v>
      </c>
      <c r="J3755"/>
    </row>
    <row r="3756" spans="1:10" s="42" customFormat="1" ht="15" customHeight="1" x14ac:dyDescent="0.25">
      <c r="A3756" s="423"/>
      <c r="B3756" s="427">
        <v>8040</v>
      </c>
      <c r="C3756" s="433" t="s">
        <v>5722</v>
      </c>
      <c r="D3756" s="563">
        <v>1.59</v>
      </c>
      <c r="E3756" s="418" t="s">
        <v>1457</v>
      </c>
      <c r="F3756" s="419" t="s">
        <v>1457</v>
      </c>
      <c r="G3756" s="435">
        <f t="shared" si="201"/>
        <v>0.63600000000000012</v>
      </c>
      <c r="H3756" s="442"/>
      <c r="I3756" s="435">
        <f t="shared" si="199"/>
        <v>0.63600000000000012</v>
      </c>
    </row>
    <row r="3757" spans="1:10" s="42" customFormat="1" ht="15" customHeight="1" x14ac:dyDescent="0.25">
      <c r="A3757" s="423"/>
      <c r="B3757" s="427">
        <v>8041</v>
      </c>
      <c r="C3757" s="433" t="s">
        <v>5723</v>
      </c>
      <c r="D3757" s="563">
        <v>1.59</v>
      </c>
      <c r="E3757" s="418" t="s">
        <v>1457</v>
      </c>
      <c r="F3757" s="419" t="s">
        <v>1457</v>
      </c>
      <c r="G3757" s="435">
        <f t="shared" si="201"/>
        <v>0.63600000000000012</v>
      </c>
      <c r="H3757" s="442"/>
      <c r="I3757" s="435">
        <f t="shared" si="199"/>
        <v>0.63600000000000012</v>
      </c>
    </row>
    <row r="3758" spans="1:10" s="42" customFormat="1" ht="15" customHeight="1" x14ac:dyDescent="0.25">
      <c r="A3758" s="423"/>
      <c r="B3758" s="427">
        <v>8042</v>
      </c>
      <c r="C3758" s="433" t="s">
        <v>5649</v>
      </c>
      <c r="D3758" s="563">
        <v>1.6</v>
      </c>
      <c r="E3758" s="418" t="s">
        <v>1457</v>
      </c>
      <c r="F3758" s="419" t="s">
        <v>1457</v>
      </c>
      <c r="G3758" s="435">
        <f t="shared" si="201"/>
        <v>0.64000000000000012</v>
      </c>
      <c r="H3758" s="442"/>
      <c r="I3758" s="435">
        <f t="shared" si="199"/>
        <v>0.64000000000000012</v>
      </c>
    </row>
    <row r="3759" spans="1:10" s="42" customFormat="1" ht="15" customHeight="1" x14ac:dyDescent="0.25">
      <c r="A3759" s="423"/>
      <c r="B3759" s="427">
        <v>8043</v>
      </c>
      <c r="C3759" s="433" t="s">
        <v>5650</v>
      </c>
      <c r="D3759" s="563">
        <v>1.6</v>
      </c>
      <c r="E3759" s="418" t="s">
        <v>1457</v>
      </c>
      <c r="F3759" s="419" t="s">
        <v>1457</v>
      </c>
      <c r="G3759" s="435">
        <f t="shared" si="201"/>
        <v>0.64000000000000012</v>
      </c>
      <c r="H3759" s="442"/>
      <c r="I3759" s="435">
        <f t="shared" si="199"/>
        <v>0.64000000000000012</v>
      </c>
    </row>
    <row r="3760" spans="1:10" s="42" customFormat="1" ht="15" customHeight="1" x14ac:dyDescent="0.25">
      <c r="A3760" s="423"/>
      <c r="B3760" s="427">
        <v>8044</v>
      </c>
      <c r="C3760" s="433" t="s">
        <v>5651</v>
      </c>
      <c r="D3760" s="563">
        <v>1.6</v>
      </c>
      <c r="E3760" s="418" t="s">
        <v>1457</v>
      </c>
      <c r="F3760" s="419" t="s">
        <v>1457</v>
      </c>
      <c r="G3760" s="435">
        <f t="shared" si="201"/>
        <v>0.64000000000000012</v>
      </c>
      <c r="H3760" s="442"/>
      <c r="I3760" s="435">
        <f t="shared" si="199"/>
        <v>0.64000000000000012</v>
      </c>
    </row>
    <row r="3761" spans="1:10" s="42" customFormat="1" ht="15" customHeight="1" x14ac:dyDescent="0.25">
      <c r="A3761" s="423"/>
      <c r="B3761" s="427">
        <v>8045</v>
      </c>
      <c r="C3761" s="433" t="s">
        <v>5718</v>
      </c>
      <c r="D3761" s="563">
        <v>1.59</v>
      </c>
      <c r="E3761" s="418" t="s">
        <v>1457</v>
      </c>
      <c r="F3761" s="419" t="s">
        <v>1457</v>
      </c>
      <c r="G3761" s="435">
        <f t="shared" si="201"/>
        <v>0.63600000000000012</v>
      </c>
      <c r="H3761" s="442"/>
      <c r="I3761" s="435">
        <f t="shared" si="199"/>
        <v>0.63600000000000012</v>
      </c>
    </row>
    <row r="3762" spans="1:10" s="42" customFormat="1" ht="15" customHeight="1" x14ac:dyDescent="0.25">
      <c r="A3762" s="423"/>
      <c r="B3762" s="427">
        <v>8046</v>
      </c>
      <c r="C3762" s="433" t="s">
        <v>5719</v>
      </c>
      <c r="D3762" s="563">
        <v>1.59</v>
      </c>
      <c r="E3762" s="418" t="s">
        <v>1457</v>
      </c>
      <c r="F3762" s="419" t="s">
        <v>1457</v>
      </c>
      <c r="G3762" s="435">
        <f t="shared" si="201"/>
        <v>0.63600000000000012</v>
      </c>
      <c r="H3762" s="442"/>
      <c r="I3762" s="435">
        <f t="shared" si="199"/>
        <v>0.63600000000000012</v>
      </c>
    </row>
    <row r="3763" spans="1:10" s="42" customFormat="1" ht="15" customHeight="1" x14ac:dyDescent="0.25">
      <c r="A3763" s="423"/>
      <c r="B3763" s="427">
        <v>8047</v>
      </c>
      <c r="C3763" s="433" t="s">
        <v>5720</v>
      </c>
      <c r="D3763" s="563">
        <v>1.59</v>
      </c>
      <c r="E3763" s="418" t="s">
        <v>1457</v>
      </c>
      <c r="F3763" s="419" t="s">
        <v>1457</v>
      </c>
      <c r="G3763" s="435">
        <f t="shared" si="201"/>
        <v>0.63600000000000012</v>
      </c>
      <c r="H3763" s="442"/>
      <c r="I3763" s="435">
        <f t="shared" si="199"/>
        <v>0.63600000000000012</v>
      </c>
    </row>
    <row r="3764" spans="1:10" s="42" customFormat="1" ht="15" customHeight="1" x14ac:dyDescent="0.25">
      <c r="A3764" s="423"/>
      <c r="B3764" s="502">
        <v>8048</v>
      </c>
      <c r="C3764" s="503" t="s">
        <v>5715</v>
      </c>
      <c r="D3764" s="564">
        <v>14.95</v>
      </c>
      <c r="E3764" s="468" t="s">
        <v>1457</v>
      </c>
      <c r="F3764" s="421" t="s">
        <v>1457</v>
      </c>
      <c r="G3764" s="435">
        <f t="shared" si="201"/>
        <v>5.98</v>
      </c>
      <c r="H3764" s="442"/>
      <c r="I3764" s="435">
        <f t="shared" si="199"/>
        <v>5.98</v>
      </c>
    </row>
    <row r="3765" spans="1:10" s="42" customFormat="1" ht="15" customHeight="1" x14ac:dyDescent="0.25">
      <c r="A3765" s="423"/>
      <c r="B3765" s="502">
        <v>8049</v>
      </c>
      <c r="C3765" s="503" t="s">
        <v>5716</v>
      </c>
      <c r="D3765" s="564">
        <v>14.95</v>
      </c>
      <c r="E3765" s="468" t="s">
        <v>1457</v>
      </c>
      <c r="F3765" s="421" t="s">
        <v>1457</v>
      </c>
      <c r="G3765" s="435">
        <f t="shared" si="201"/>
        <v>5.98</v>
      </c>
      <c r="H3765" s="442"/>
      <c r="I3765" s="435">
        <f t="shared" si="199"/>
        <v>5.98</v>
      </c>
    </row>
    <row r="3766" spans="1:10" s="42" customFormat="1" ht="15" customHeight="1" x14ac:dyDescent="0.25">
      <c r="A3766" s="423"/>
      <c r="B3766" s="502">
        <v>8050</v>
      </c>
      <c r="C3766" s="503" t="s">
        <v>5662</v>
      </c>
      <c r="D3766" s="564">
        <v>18.3</v>
      </c>
      <c r="E3766" s="468" t="s">
        <v>1457</v>
      </c>
      <c r="F3766" s="421" t="s">
        <v>1457</v>
      </c>
      <c r="G3766" s="435">
        <f t="shared" si="201"/>
        <v>7.32</v>
      </c>
      <c r="H3766" s="442"/>
      <c r="I3766" s="435">
        <f t="shared" si="199"/>
        <v>7.32</v>
      </c>
    </row>
    <row r="3767" spans="1:10" s="42" customFormat="1" ht="15" customHeight="1" x14ac:dyDescent="0.25">
      <c r="A3767" s="423"/>
      <c r="B3767" s="502">
        <v>8054</v>
      </c>
      <c r="C3767" s="503" t="s">
        <v>5663</v>
      </c>
      <c r="D3767" s="564">
        <v>18.3</v>
      </c>
      <c r="E3767" s="468" t="s">
        <v>1457</v>
      </c>
      <c r="F3767" s="421" t="s">
        <v>1457</v>
      </c>
      <c r="G3767" s="435">
        <f t="shared" si="201"/>
        <v>7.32</v>
      </c>
      <c r="H3767" s="442"/>
      <c r="I3767" s="435">
        <f t="shared" si="199"/>
        <v>7.32</v>
      </c>
    </row>
    <row r="3768" spans="1:10" s="42" customFormat="1" ht="15" customHeight="1" x14ac:dyDescent="0.25">
      <c r="A3768" s="423"/>
      <c r="B3768" s="427">
        <v>8056</v>
      </c>
      <c r="C3768" s="429" t="s">
        <v>5905</v>
      </c>
      <c r="D3768" s="558">
        <v>27.5</v>
      </c>
      <c r="E3768" s="418" t="s">
        <v>1457</v>
      </c>
      <c r="F3768" s="419" t="s">
        <v>1457</v>
      </c>
      <c r="G3768" s="435">
        <f t="shared" si="201"/>
        <v>11</v>
      </c>
      <c r="H3768" s="442"/>
      <c r="I3768" s="435">
        <f t="shared" si="199"/>
        <v>11</v>
      </c>
    </row>
    <row r="3769" spans="1:10" s="42" customFormat="1" ht="15" customHeight="1" x14ac:dyDescent="0.25">
      <c r="A3769" s="423"/>
      <c r="B3769" s="427">
        <v>8057</v>
      </c>
      <c r="C3769" s="429" t="s">
        <v>5907</v>
      </c>
      <c r="D3769" s="558">
        <v>37.5</v>
      </c>
      <c r="E3769" s="418" t="s">
        <v>1457</v>
      </c>
      <c r="F3769" s="419" t="s">
        <v>1457</v>
      </c>
      <c r="G3769" s="435">
        <f t="shared" si="201"/>
        <v>15</v>
      </c>
      <c r="H3769" s="442"/>
      <c r="I3769" s="435">
        <f t="shared" si="199"/>
        <v>15</v>
      </c>
    </row>
    <row r="3770" spans="1:10" s="42" customFormat="1" ht="15" customHeight="1" x14ac:dyDescent="0.3">
      <c r="A3770" s="417"/>
      <c r="B3770" s="417" t="s">
        <v>7335</v>
      </c>
      <c r="C3770" s="441" t="s">
        <v>7336</v>
      </c>
      <c r="D3770" s="549">
        <v>10.4</v>
      </c>
      <c r="E3770" s="418" t="s">
        <v>1457</v>
      </c>
      <c r="F3770" s="419" t="s">
        <v>1457</v>
      </c>
      <c r="G3770" s="435">
        <f t="shared" si="201"/>
        <v>4.16</v>
      </c>
      <c r="H3770" s="442"/>
      <c r="I3770" s="435">
        <f t="shared" si="199"/>
        <v>4.16</v>
      </c>
      <c r="J3770"/>
    </row>
    <row r="3771" spans="1:10" s="42" customFormat="1" ht="15" customHeight="1" x14ac:dyDescent="0.3">
      <c r="A3771" s="417"/>
      <c r="B3771" s="417" t="s">
        <v>7337</v>
      </c>
      <c r="C3771" s="441" t="s">
        <v>7338</v>
      </c>
      <c r="D3771" s="549">
        <v>12.18</v>
      </c>
      <c r="E3771" s="418" t="s">
        <v>1457</v>
      </c>
      <c r="F3771" s="419" t="s">
        <v>1457</v>
      </c>
      <c r="G3771" s="435">
        <f t="shared" si="201"/>
        <v>4.8719999999999999</v>
      </c>
      <c r="H3771" s="442"/>
      <c r="I3771" s="435">
        <f t="shared" si="199"/>
        <v>4.8719999999999999</v>
      </c>
      <c r="J3771"/>
    </row>
    <row r="3772" spans="1:10" s="42" customFormat="1" ht="15" customHeight="1" x14ac:dyDescent="0.25">
      <c r="A3772" s="417"/>
      <c r="B3772" s="449">
        <v>8064</v>
      </c>
      <c r="C3772" s="464" t="s">
        <v>5909</v>
      </c>
      <c r="D3772" s="549">
        <v>36.75</v>
      </c>
      <c r="E3772" s="418" t="s">
        <v>1457</v>
      </c>
      <c r="F3772" s="419" t="s">
        <v>1457</v>
      </c>
      <c r="G3772" s="435">
        <f t="shared" si="201"/>
        <v>14.700000000000001</v>
      </c>
      <c r="H3772" s="442"/>
      <c r="I3772" s="435">
        <f t="shared" si="199"/>
        <v>14.700000000000001</v>
      </c>
    </row>
    <row r="3773" spans="1:10" s="42" customFormat="1" ht="15" customHeight="1" x14ac:dyDescent="0.3">
      <c r="A3773" s="417"/>
      <c r="B3773" s="417" t="s">
        <v>7077</v>
      </c>
      <c r="C3773" s="441" t="s">
        <v>7078</v>
      </c>
      <c r="D3773" s="549">
        <v>11.55</v>
      </c>
      <c r="E3773" s="418" t="s">
        <v>1458</v>
      </c>
      <c r="F3773" s="420" t="s">
        <v>1458</v>
      </c>
      <c r="G3773" s="435">
        <f>SUM(D3773)*0.6</f>
        <v>6.9300000000000006</v>
      </c>
      <c r="H3773" s="442"/>
      <c r="I3773" s="435">
        <f t="shared" si="199"/>
        <v>6.9300000000000006</v>
      </c>
      <c r="J3773"/>
    </row>
    <row r="3774" spans="1:10" s="42" customFormat="1" ht="15" customHeight="1" x14ac:dyDescent="0.25">
      <c r="A3774" s="417"/>
      <c r="B3774" s="455">
        <v>8071</v>
      </c>
      <c r="C3774" s="463" t="s">
        <v>178</v>
      </c>
      <c r="D3774" s="554">
        <v>2.42</v>
      </c>
      <c r="E3774" s="418" t="s">
        <v>1458</v>
      </c>
      <c r="F3774" s="420" t="s">
        <v>1458</v>
      </c>
      <c r="G3774" s="435">
        <f>SUM(D3774)*0.6</f>
        <v>1.452</v>
      </c>
      <c r="H3774" s="442"/>
      <c r="I3774" s="435">
        <f t="shared" si="199"/>
        <v>1.452</v>
      </c>
    </row>
    <row r="3775" spans="1:10" s="42" customFormat="1" ht="15" customHeight="1" x14ac:dyDescent="0.25">
      <c r="A3775" s="417"/>
      <c r="B3775" s="455">
        <v>8072</v>
      </c>
      <c r="C3775" s="463" t="s">
        <v>179</v>
      </c>
      <c r="D3775" s="554">
        <v>1.05</v>
      </c>
      <c r="E3775" s="418" t="s">
        <v>1458</v>
      </c>
      <c r="F3775" s="420" t="s">
        <v>1458</v>
      </c>
      <c r="G3775" s="435">
        <f>SUM(D3775)*0.6</f>
        <v>0.63</v>
      </c>
      <c r="H3775" s="442"/>
      <c r="I3775" s="435">
        <f t="shared" si="199"/>
        <v>0.63</v>
      </c>
    </row>
    <row r="3776" spans="1:10" s="42" customFormat="1" ht="15" customHeight="1" x14ac:dyDescent="0.25">
      <c r="A3776" s="417"/>
      <c r="B3776" s="455">
        <v>8073</v>
      </c>
      <c r="C3776" s="488" t="s">
        <v>242</v>
      </c>
      <c r="D3776" s="554">
        <v>9</v>
      </c>
      <c r="E3776" s="418" t="s">
        <v>1457</v>
      </c>
      <c r="F3776" s="419" t="s">
        <v>1457</v>
      </c>
      <c r="G3776" s="435">
        <f t="shared" ref="G3776:G3781" si="202">SUM(D3776)*0.4</f>
        <v>3.6</v>
      </c>
      <c r="H3776" s="442"/>
      <c r="I3776" s="435">
        <f t="shared" si="199"/>
        <v>3.6</v>
      </c>
    </row>
    <row r="3777" spans="1:10" s="42" customFormat="1" ht="15" customHeight="1" x14ac:dyDescent="0.25">
      <c r="A3777" s="417"/>
      <c r="B3777" s="455">
        <v>8074</v>
      </c>
      <c r="C3777" s="488" t="s">
        <v>243</v>
      </c>
      <c r="D3777" s="554">
        <v>11</v>
      </c>
      <c r="E3777" s="418" t="s">
        <v>1457</v>
      </c>
      <c r="F3777" s="419" t="s">
        <v>1457</v>
      </c>
      <c r="G3777" s="435">
        <f t="shared" si="202"/>
        <v>4.4000000000000004</v>
      </c>
      <c r="H3777" s="442"/>
      <c r="I3777" s="435">
        <f t="shared" si="199"/>
        <v>4.4000000000000004</v>
      </c>
    </row>
    <row r="3778" spans="1:10" s="42" customFormat="1" ht="15" customHeight="1" x14ac:dyDescent="0.3">
      <c r="A3778" s="417"/>
      <c r="B3778" s="417" t="s">
        <v>7351</v>
      </c>
      <c r="C3778" s="441" t="s">
        <v>7352</v>
      </c>
      <c r="D3778" s="549">
        <v>13</v>
      </c>
      <c r="E3778" s="418" t="s">
        <v>1457</v>
      </c>
      <c r="F3778" s="419" t="s">
        <v>1457</v>
      </c>
      <c r="G3778" s="435">
        <f t="shared" si="202"/>
        <v>5.2</v>
      </c>
      <c r="H3778" s="442"/>
      <c r="I3778" s="435">
        <f t="shared" ref="I3778:I3841" si="203">SUM(G3778*H3778)+G3778</f>
        <v>5.2</v>
      </c>
      <c r="J3778"/>
    </row>
    <row r="3779" spans="1:10" s="42" customFormat="1" ht="15" customHeight="1" x14ac:dyDescent="0.3">
      <c r="A3779" s="417"/>
      <c r="B3779" s="417" t="s">
        <v>7353</v>
      </c>
      <c r="C3779" s="441" t="s">
        <v>7354</v>
      </c>
      <c r="D3779" s="549">
        <v>14</v>
      </c>
      <c r="E3779" s="418" t="s">
        <v>1457</v>
      </c>
      <c r="F3779" s="419" t="s">
        <v>1457</v>
      </c>
      <c r="G3779" s="435">
        <f t="shared" si="202"/>
        <v>5.6000000000000005</v>
      </c>
      <c r="H3779" s="442"/>
      <c r="I3779" s="435">
        <f t="shared" si="203"/>
        <v>5.6000000000000005</v>
      </c>
      <c r="J3779"/>
    </row>
    <row r="3780" spans="1:10" s="42" customFormat="1" ht="15" customHeight="1" x14ac:dyDescent="0.25">
      <c r="A3780" s="423"/>
      <c r="B3780" s="427">
        <v>8078</v>
      </c>
      <c r="C3780" s="430" t="s">
        <v>6252</v>
      </c>
      <c r="D3780" s="562">
        <v>59</v>
      </c>
      <c r="E3780" s="418" t="s">
        <v>1457</v>
      </c>
      <c r="F3780" s="419" t="s">
        <v>1457</v>
      </c>
      <c r="G3780" s="435">
        <f t="shared" si="202"/>
        <v>23.6</v>
      </c>
      <c r="H3780" s="442"/>
      <c r="I3780" s="435">
        <f t="shared" si="203"/>
        <v>23.6</v>
      </c>
    </row>
    <row r="3781" spans="1:10" s="42" customFormat="1" ht="15" customHeight="1" x14ac:dyDescent="0.25">
      <c r="A3781" s="423"/>
      <c r="B3781" s="455">
        <v>8080</v>
      </c>
      <c r="C3781" s="463" t="s">
        <v>2922</v>
      </c>
      <c r="D3781" s="554">
        <v>84.53</v>
      </c>
      <c r="E3781" s="418" t="s">
        <v>1457</v>
      </c>
      <c r="F3781" s="419" t="s">
        <v>1457</v>
      </c>
      <c r="G3781" s="435">
        <f t="shared" si="202"/>
        <v>33.812000000000005</v>
      </c>
      <c r="H3781" s="442"/>
      <c r="I3781" s="435">
        <f t="shared" si="203"/>
        <v>33.812000000000005</v>
      </c>
    </row>
    <row r="3782" spans="1:10" s="42" customFormat="1" ht="15" customHeight="1" x14ac:dyDescent="0.25">
      <c r="A3782" s="424" t="s">
        <v>6587</v>
      </c>
      <c r="B3782" s="417" t="s">
        <v>9537</v>
      </c>
      <c r="C3782" s="441" t="s">
        <v>9538</v>
      </c>
      <c r="D3782" s="549">
        <v>177.45</v>
      </c>
      <c r="E3782" s="418" t="s">
        <v>1459</v>
      </c>
      <c r="F3782" s="416" t="s">
        <v>7754</v>
      </c>
      <c r="G3782" s="458">
        <v>11.45</v>
      </c>
      <c r="H3782" s="442"/>
      <c r="I3782" s="435">
        <f t="shared" si="203"/>
        <v>11.45</v>
      </c>
      <c r="J3782" s="346"/>
    </row>
    <row r="3783" spans="1:10" s="42" customFormat="1" ht="15" customHeight="1" x14ac:dyDescent="0.3">
      <c r="A3783" s="493" t="s">
        <v>6587</v>
      </c>
      <c r="B3783" s="417" t="s">
        <v>7752</v>
      </c>
      <c r="C3783" s="441" t="s">
        <v>7753</v>
      </c>
      <c r="D3783" s="549">
        <v>177.45</v>
      </c>
      <c r="E3783" s="418" t="s">
        <v>1459</v>
      </c>
      <c r="F3783" s="416" t="s">
        <v>7754</v>
      </c>
      <c r="G3783" s="422">
        <v>11.45</v>
      </c>
      <c r="H3783" s="442"/>
      <c r="I3783" s="435">
        <f t="shared" si="203"/>
        <v>11.45</v>
      </c>
      <c r="J3783"/>
    </row>
    <row r="3784" spans="1:10" s="42" customFormat="1" ht="15" customHeight="1" x14ac:dyDescent="0.25">
      <c r="A3784" s="424" t="s">
        <v>6587</v>
      </c>
      <c r="B3784" s="417" t="s">
        <v>9539</v>
      </c>
      <c r="C3784" s="441" t="s">
        <v>9540</v>
      </c>
      <c r="D3784" s="549">
        <v>177.45</v>
      </c>
      <c r="E3784" s="418" t="s">
        <v>1459</v>
      </c>
      <c r="F3784" s="416" t="s">
        <v>7754</v>
      </c>
      <c r="G3784" s="458">
        <v>11.45</v>
      </c>
      <c r="H3784" s="442"/>
      <c r="I3784" s="435">
        <f t="shared" si="203"/>
        <v>11.45</v>
      </c>
      <c r="J3784" s="346"/>
    </row>
    <row r="3785" spans="1:10" s="42" customFormat="1" ht="15" customHeight="1" x14ac:dyDescent="0.25">
      <c r="A3785" s="424" t="s">
        <v>6587</v>
      </c>
      <c r="B3785" s="417" t="s">
        <v>9541</v>
      </c>
      <c r="C3785" s="441" t="s">
        <v>9542</v>
      </c>
      <c r="D3785" s="549">
        <v>264.60000000000002</v>
      </c>
      <c r="E3785" s="418" t="s">
        <v>1459</v>
      </c>
      <c r="F3785" s="416" t="s">
        <v>6896</v>
      </c>
      <c r="G3785" s="458">
        <v>16.8</v>
      </c>
      <c r="H3785" s="442"/>
      <c r="I3785" s="435">
        <f t="shared" si="203"/>
        <v>16.8</v>
      </c>
      <c r="J3785" s="346"/>
    </row>
    <row r="3786" spans="1:10" s="42" customFormat="1" ht="15" customHeight="1" x14ac:dyDescent="0.25">
      <c r="A3786" s="493" t="s">
        <v>6587</v>
      </c>
      <c r="B3786" s="445">
        <v>8087</v>
      </c>
      <c r="C3786" s="441" t="s">
        <v>6895</v>
      </c>
      <c r="D3786" s="549">
        <v>264.60000000000002</v>
      </c>
      <c r="E3786" s="418" t="s">
        <v>1459</v>
      </c>
      <c r="F3786" s="416" t="s">
        <v>6896</v>
      </c>
      <c r="G3786" s="422">
        <v>16.8</v>
      </c>
      <c r="H3786" s="442"/>
      <c r="I3786" s="435">
        <f t="shared" si="203"/>
        <v>16.8</v>
      </c>
    </row>
    <row r="3787" spans="1:10" s="42" customFormat="1" ht="15" customHeight="1" x14ac:dyDescent="0.25">
      <c r="A3787" s="493" t="s">
        <v>6587</v>
      </c>
      <c r="B3787" s="445">
        <v>8088</v>
      </c>
      <c r="C3787" s="441" t="s">
        <v>6897</v>
      </c>
      <c r="D3787" s="549">
        <v>264.60000000000002</v>
      </c>
      <c r="E3787" s="418" t="s">
        <v>1459</v>
      </c>
      <c r="F3787" s="416" t="s">
        <v>6896</v>
      </c>
      <c r="G3787" s="422">
        <v>16.8</v>
      </c>
      <c r="H3787" s="442"/>
      <c r="I3787" s="435">
        <f t="shared" si="203"/>
        <v>16.8</v>
      </c>
    </row>
    <row r="3788" spans="1:10" s="42" customFormat="1" ht="15" customHeight="1" x14ac:dyDescent="0.25">
      <c r="A3788" s="423"/>
      <c r="B3788" s="445">
        <v>8119</v>
      </c>
      <c r="C3788" s="470" t="s">
        <v>931</v>
      </c>
      <c r="D3788" s="549">
        <v>4.0999999999999996</v>
      </c>
      <c r="E3788" s="418" t="s">
        <v>1459</v>
      </c>
      <c r="F3788" s="420" t="s">
        <v>1459</v>
      </c>
      <c r="G3788" s="435">
        <f>SUM(D3788)*0.5</f>
        <v>2.0499999999999998</v>
      </c>
      <c r="H3788" s="442"/>
      <c r="I3788" s="435">
        <f t="shared" si="203"/>
        <v>2.0499999999999998</v>
      </c>
    </row>
    <row r="3789" spans="1:10" s="42" customFormat="1" ht="15" customHeight="1" x14ac:dyDescent="0.25">
      <c r="A3789" s="423"/>
      <c r="B3789" s="455">
        <v>8120</v>
      </c>
      <c r="C3789" s="488" t="s">
        <v>1009</v>
      </c>
      <c r="D3789" s="554">
        <v>3</v>
      </c>
      <c r="E3789" s="418" t="s">
        <v>1457</v>
      </c>
      <c r="F3789" s="419" t="s">
        <v>1457</v>
      </c>
      <c r="G3789" s="435">
        <f>SUM(D3789)*0.4</f>
        <v>1.2000000000000002</v>
      </c>
      <c r="H3789" s="442"/>
      <c r="I3789" s="435">
        <f t="shared" si="203"/>
        <v>1.2000000000000002</v>
      </c>
    </row>
    <row r="3790" spans="1:10" s="42" customFormat="1" ht="15" customHeight="1" x14ac:dyDescent="0.25">
      <c r="A3790" s="423"/>
      <c r="B3790" s="455">
        <v>8121</v>
      </c>
      <c r="C3790" s="488" t="s">
        <v>1010</v>
      </c>
      <c r="D3790" s="554">
        <v>4.5</v>
      </c>
      <c r="E3790" s="418" t="s">
        <v>1457</v>
      </c>
      <c r="F3790" s="419" t="s">
        <v>1457</v>
      </c>
      <c r="G3790" s="435">
        <f>SUM(D3790)*0.4</f>
        <v>1.8</v>
      </c>
      <c r="H3790" s="442"/>
      <c r="I3790" s="435">
        <f t="shared" si="203"/>
        <v>1.8</v>
      </c>
    </row>
    <row r="3791" spans="1:10" s="42" customFormat="1" ht="15" customHeight="1" x14ac:dyDescent="0.25">
      <c r="A3791" s="423"/>
      <c r="B3791" s="455">
        <v>8122</v>
      </c>
      <c r="C3791" s="488" t="s">
        <v>1011</v>
      </c>
      <c r="D3791" s="554">
        <v>5</v>
      </c>
      <c r="E3791" s="418" t="s">
        <v>1457</v>
      </c>
      <c r="F3791" s="419" t="s">
        <v>1457</v>
      </c>
      <c r="G3791" s="435">
        <f>SUM(D3791)*0.4</f>
        <v>2</v>
      </c>
      <c r="H3791" s="442"/>
      <c r="I3791" s="435">
        <f t="shared" si="203"/>
        <v>2</v>
      </c>
    </row>
    <row r="3792" spans="1:10" s="42" customFormat="1" ht="15" customHeight="1" x14ac:dyDescent="0.25">
      <c r="A3792" s="423"/>
      <c r="B3792" s="455">
        <v>8123</v>
      </c>
      <c r="C3792" s="488" t="s">
        <v>1012</v>
      </c>
      <c r="D3792" s="554">
        <v>6</v>
      </c>
      <c r="E3792" s="418" t="s">
        <v>1457</v>
      </c>
      <c r="F3792" s="419" t="s">
        <v>1457</v>
      </c>
      <c r="G3792" s="435">
        <f>SUM(D3792)*0.4</f>
        <v>2.4000000000000004</v>
      </c>
      <c r="H3792" s="442"/>
      <c r="I3792" s="435">
        <f t="shared" si="203"/>
        <v>2.4000000000000004</v>
      </c>
    </row>
    <row r="3793" spans="1:10" s="42" customFormat="1" ht="15" customHeight="1" x14ac:dyDescent="0.25">
      <c r="A3793" s="423"/>
      <c r="B3793" s="445">
        <v>8124</v>
      </c>
      <c r="C3793" s="470" t="s">
        <v>1301</v>
      </c>
      <c r="D3793" s="549">
        <v>0.11</v>
      </c>
      <c r="E3793" s="418" t="s">
        <v>1458</v>
      </c>
      <c r="F3793" s="420" t="s">
        <v>1458</v>
      </c>
      <c r="G3793" s="435">
        <f>SUM(D3793)*0.6</f>
        <v>6.6000000000000003E-2</v>
      </c>
      <c r="H3793" s="442"/>
      <c r="I3793" s="435">
        <f t="shared" si="203"/>
        <v>6.6000000000000003E-2</v>
      </c>
    </row>
    <row r="3794" spans="1:10" s="42" customFormat="1" ht="15" customHeight="1" x14ac:dyDescent="0.25">
      <c r="A3794" s="423"/>
      <c r="B3794" s="427">
        <v>8142</v>
      </c>
      <c r="C3794" s="430" t="s">
        <v>6253</v>
      </c>
      <c r="D3794" s="562">
        <v>59</v>
      </c>
      <c r="E3794" s="418" t="s">
        <v>1457</v>
      </c>
      <c r="F3794" s="419" t="s">
        <v>1457</v>
      </c>
      <c r="G3794" s="435">
        <f>SUM(D3794)*0.4</f>
        <v>23.6</v>
      </c>
      <c r="H3794" s="442"/>
      <c r="I3794" s="435">
        <f t="shared" si="203"/>
        <v>23.6</v>
      </c>
    </row>
    <row r="3795" spans="1:10" s="42" customFormat="1" ht="15" customHeight="1" x14ac:dyDescent="0.25">
      <c r="A3795" s="423"/>
      <c r="B3795" s="445">
        <v>8156</v>
      </c>
      <c r="C3795" s="470" t="s">
        <v>2129</v>
      </c>
      <c r="D3795" s="549">
        <v>17.27</v>
      </c>
      <c r="E3795" s="468" t="s">
        <v>1457</v>
      </c>
      <c r="F3795" s="421" t="s">
        <v>1457</v>
      </c>
      <c r="G3795" s="435">
        <f>SUM(D3795)*0.4</f>
        <v>6.9080000000000004</v>
      </c>
      <c r="H3795" s="442"/>
      <c r="I3795" s="435">
        <f t="shared" si="203"/>
        <v>6.9080000000000004</v>
      </c>
    </row>
    <row r="3796" spans="1:10" s="42" customFormat="1" ht="15" customHeight="1" x14ac:dyDescent="0.25">
      <c r="A3796" s="423"/>
      <c r="B3796" s="445">
        <v>8157</v>
      </c>
      <c r="C3796" s="470" t="s">
        <v>2180</v>
      </c>
      <c r="D3796" s="549">
        <v>18.170000000000002</v>
      </c>
      <c r="E3796" s="468" t="s">
        <v>1457</v>
      </c>
      <c r="F3796" s="421" t="s">
        <v>1457</v>
      </c>
      <c r="G3796" s="435">
        <f>SUM(D3796)*0.4</f>
        <v>7.2680000000000007</v>
      </c>
      <c r="H3796" s="442"/>
      <c r="I3796" s="435">
        <f t="shared" si="203"/>
        <v>7.2680000000000007</v>
      </c>
    </row>
    <row r="3797" spans="1:10" s="42" customFormat="1" ht="15" customHeight="1" x14ac:dyDescent="0.25">
      <c r="A3797" s="423"/>
      <c r="B3797" s="445">
        <v>8158</v>
      </c>
      <c r="C3797" s="470" t="s">
        <v>2181</v>
      </c>
      <c r="D3797" s="549">
        <v>26</v>
      </c>
      <c r="E3797" s="468" t="s">
        <v>1457</v>
      </c>
      <c r="F3797" s="421" t="s">
        <v>1457</v>
      </c>
      <c r="G3797" s="435">
        <f>SUM(D3797)*0.4</f>
        <v>10.4</v>
      </c>
      <c r="H3797" s="442"/>
      <c r="I3797" s="435">
        <f t="shared" si="203"/>
        <v>10.4</v>
      </c>
      <c r="J3797" s="6"/>
    </row>
    <row r="3798" spans="1:10" s="42" customFormat="1" ht="15" customHeight="1" x14ac:dyDescent="0.25">
      <c r="A3798" s="423"/>
      <c r="B3798" s="443">
        <v>8162</v>
      </c>
      <c r="C3798" s="444" t="s">
        <v>2277</v>
      </c>
      <c r="D3798" s="550">
        <v>73.5</v>
      </c>
      <c r="E3798" s="418" t="s">
        <v>1457</v>
      </c>
      <c r="F3798" s="419" t="s">
        <v>1457</v>
      </c>
      <c r="G3798" s="435">
        <f>SUM(D3798)*0.4</f>
        <v>29.400000000000002</v>
      </c>
      <c r="H3798" s="442"/>
      <c r="I3798" s="435">
        <f t="shared" si="203"/>
        <v>29.400000000000002</v>
      </c>
      <c r="J3798" s="6"/>
    </row>
    <row r="3799" spans="1:10" s="42" customFormat="1" ht="15" customHeight="1" x14ac:dyDescent="0.25">
      <c r="A3799" s="423"/>
      <c r="B3799" s="455">
        <v>8173</v>
      </c>
      <c r="C3799" s="461" t="s">
        <v>3632</v>
      </c>
      <c r="D3799" s="554">
        <v>9.98</v>
      </c>
      <c r="E3799" s="418" t="s">
        <v>1459</v>
      </c>
      <c r="F3799" s="420" t="s">
        <v>1459</v>
      </c>
      <c r="G3799" s="435">
        <f t="shared" ref="G3799:G3807" si="204">SUM(D3799)*0.5</f>
        <v>4.99</v>
      </c>
      <c r="H3799" s="442"/>
      <c r="I3799" s="435">
        <f t="shared" si="203"/>
        <v>4.99</v>
      </c>
      <c r="J3799" s="6"/>
    </row>
    <row r="3800" spans="1:10" s="42" customFormat="1" ht="15" customHeight="1" x14ac:dyDescent="0.25">
      <c r="A3800" s="417"/>
      <c r="B3800" s="417" t="s">
        <v>9543</v>
      </c>
      <c r="C3800" s="441" t="s">
        <v>9544</v>
      </c>
      <c r="D3800" s="549">
        <v>9.98</v>
      </c>
      <c r="E3800" s="418" t="s">
        <v>1459</v>
      </c>
      <c r="F3800" s="417" t="s">
        <v>1459</v>
      </c>
      <c r="G3800" s="435">
        <f t="shared" si="204"/>
        <v>4.99</v>
      </c>
      <c r="H3800" s="442"/>
      <c r="I3800" s="435">
        <f t="shared" si="203"/>
        <v>4.99</v>
      </c>
      <c r="J3800" s="346"/>
    </row>
    <row r="3801" spans="1:10" s="42" customFormat="1" ht="15" customHeight="1" x14ac:dyDescent="0.25">
      <c r="A3801" s="417"/>
      <c r="B3801" s="417" t="s">
        <v>9545</v>
      </c>
      <c r="C3801" s="441" t="s">
        <v>9546</v>
      </c>
      <c r="D3801" s="549">
        <v>9.98</v>
      </c>
      <c r="E3801" s="418" t="s">
        <v>1459</v>
      </c>
      <c r="F3801" s="417" t="s">
        <v>1459</v>
      </c>
      <c r="G3801" s="435">
        <f t="shared" si="204"/>
        <v>4.99</v>
      </c>
      <c r="H3801" s="442"/>
      <c r="I3801" s="435">
        <f t="shared" si="203"/>
        <v>4.99</v>
      </c>
      <c r="J3801" s="346"/>
    </row>
    <row r="3802" spans="1:10" s="42" customFormat="1" ht="15" customHeight="1" x14ac:dyDescent="0.25">
      <c r="A3802" s="423"/>
      <c r="B3802" s="455">
        <v>8176</v>
      </c>
      <c r="C3802" s="461" t="s">
        <v>3191</v>
      </c>
      <c r="D3802" s="554">
        <v>9.98</v>
      </c>
      <c r="E3802" s="418" t="s">
        <v>1459</v>
      </c>
      <c r="F3802" s="420" t="s">
        <v>1459</v>
      </c>
      <c r="G3802" s="435">
        <f t="shared" si="204"/>
        <v>4.99</v>
      </c>
      <c r="H3802" s="442"/>
      <c r="I3802" s="435">
        <f t="shared" si="203"/>
        <v>4.99</v>
      </c>
      <c r="J3802" s="6"/>
    </row>
    <row r="3803" spans="1:10" s="42" customFormat="1" ht="15" customHeight="1" x14ac:dyDescent="0.25">
      <c r="A3803" s="417"/>
      <c r="B3803" s="417" t="s">
        <v>9547</v>
      </c>
      <c r="C3803" s="441" t="s">
        <v>9548</v>
      </c>
      <c r="D3803" s="549">
        <v>9.4499999999999993</v>
      </c>
      <c r="E3803" s="418" t="s">
        <v>1459</v>
      </c>
      <c r="F3803" s="417" t="s">
        <v>1459</v>
      </c>
      <c r="G3803" s="435">
        <f t="shared" si="204"/>
        <v>4.7249999999999996</v>
      </c>
      <c r="H3803" s="442"/>
      <c r="I3803" s="435">
        <f t="shared" si="203"/>
        <v>4.7249999999999996</v>
      </c>
      <c r="J3803" s="346"/>
    </row>
    <row r="3804" spans="1:10" s="42" customFormat="1" ht="15" customHeight="1" x14ac:dyDescent="0.25">
      <c r="A3804" s="423"/>
      <c r="B3804" s="455">
        <v>8178</v>
      </c>
      <c r="C3804" s="461" t="s">
        <v>3189</v>
      </c>
      <c r="D3804" s="554">
        <v>9.4499999999999993</v>
      </c>
      <c r="E3804" s="418" t="s">
        <v>1459</v>
      </c>
      <c r="F3804" s="420" t="s">
        <v>1459</v>
      </c>
      <c r="G3804" s="435">
        <f t="shared" si="204"/>
        <v>4.7249999999999996</v>
      </c>
      <c r="H3804" s="442"/>
      <c r="I3804" s="435">
        <f t="shared" si="203"/>
        <v>4.7249999999999996</v>
      </c>
      <c r="J3804" s="6"/>
    </row>
    <row r="3805" spans="1:10" s="42" customFormat="1" ht="15" customHeight="1" x14ac:dyDescent="0.25">
      <c r="A3805" s="417"/>
      <c r="B3805" s="417" t="s">
        <v>9549</v>
      </c>
      <c r="C3805" s="441" t="s">
        <v>9550</v>
      </c>
      <c r="D3805" s="549">
        <v>9.98</v>
      </c>
      <c r="E3805" s="418" t="s">
        <v>1459</v>
      </c>
      <c r="F3805" s="417" t="s">
        <v>1459</v>
      </c>
      <c r="G3805" s="435">
        <f t="shared" si="204"/>
        <v>4.99</v>
      </c>
      <c r="H3805" s="442"/>
      <c r="I3805" s="435">
        <f t="shared" si="203"/>
        <v>4.99</v>
      </c>
      <c r="J3805" s="346"/>
    </row>
    <row r="3806" spans="1:10" s="42" customFormat="1" ht="15" customHeight="1" x14ac:dyDescent="0.25">
      <c r="A3806" s="417"/>
      <c r="B3806" s="417" t="s">
        <v>9551</v>
      </c>
      <c r="C3806" s="441" t="s">
        <v>9552</v>
      </c>
      <c r="D3806" s="549">
        <v>9.98</v>
      </c>
      <c r="E3806" s="418" t="s">
        <v>1459</v>
      </c>
      <c r="F3806" s="417" t="s">
        <v>1459</v>
      </c>
      <c r="G3806" s="435">
        <f t="shared" si="204"/>
        <v>4.99</v>
      </c>
      <c r="H3806" s="442"/>
      <c r="I3806" s="435">
        <f t="shared" si="203"/>
        <v>4.99</v>
      </c>
      <c r="J3806" s="346"/>
    </row>
    <row r="3807" spans="1:10" s="42" customFormat="1" ht="15" customHeight="1" x14ac:dyDescent="0.25">
      <c r="A3807" s="423"/>
      <c r="B3807" s="455">
        <v>8181</v>
      </c>
      <c r="C3807" s="461" t="s">
        <v>3190</v>
      </c>
      <c r="D3807" s="554">
        <v>9.4499999999999993</v>
      </c>
      <c r="E3807" s="418" t="s">
        <v>1459</v>
      </c>
      <c r="F3807" s="420" t="s">
        <v>1459</v>
      </c>
      <c r="G3807" s="435">
        <f t="shared" si="204"/>
        <v>4.7249999999999996</v>
      </c>
      <c r="H3807" s="442"/>
      <c r="I3807" s="435">
        <f t="shared" si="203"/>
        <v>4.7249999999999996</v>
      </c>
      <c r="J3807" s="6"/>
    </row>
    <row r="3808" spans="1:10" s="42" customFormat="1" ht="15" customHeight="1" x14ac:dyDescent="0.25">
      <c r="A3808" s="425"/>
      <c r="B3808" s="449">
        <v>8187</v>
      </c>
      <c r="C3808" s="465" t="s">
        <v>2606</v>
      </c>
      <c r="D3808" s="549">
        <v>18.38</v>
      </c>
      <c r="E3808" s="418" t="s">
        <v>1457</v>
      </c>
      <c r="F3808" s="419" t="s">
        <v>1457</v>
      </c>
      <c r="G3808" s="435">
        <f t="shared" ref="G3808:G3839" si="205">SUM(D3808)*0.4</f>
        <v>7.3520000000000003</v>
      </c>
      <c r="H3808" s="442"/>
      <c r="I3808" s="435">
        <f t="shared" si="203"/>
        <v>7.3520000000000003</v>
      </c>
      <c r="J3808" s="6"/>
    </row>
    <row r="3809" spans="1:10" s="42" customFormat="1" ht="15" customHeight="1" x14ac:dyDescent="0.25">
      <c r="A3809" s="425"/>
      <c r="B3809" s="449">
        <v>8188</v>
      </c>
      <c r="C3809" s="465" t="s">
        <v>2607</v>
      </c>
      <c r="D3809" s="549">
        <v>18.38</v>
      </c>
      <c r="E3809" s="418" t="s">
        <v>1457</v>
      </c>
      <c r="F3809" s="419" t="s">
        <v>1457</v>
      </c>
      <c r="G3809" s="435">
        <f t="shared" si="205"/>
        <v>7.3520000000000003</v>
      </c>
      <c r="H3809" s="442"/>
      <c r="I3809" s="435">
        <f t="shared" si="203"/>
        <v>7.3520000000000003</v>
      </c>
      <c r="J3809" s="6"/>
    </row>
    <row r="3810" spans="1:10" s="42" customFormat="1" ht="15" customHeight="1" x14ac:dyDescent="0.25">
      <c r="A3810" s="425"/>
      <c r="B3810" s="449">
        <v>8189</v>
      </c>
      <c r="C3810" s="465" t="s">
        <v>2612</v>
      </c>
      <c r="D3810" s="549">
        <v>28.35</v>
      </c>
      <c r="E3810" s="418" t="s">
        <v>1457</v>
      </c>
      <c r="F3810" s="419" t="s">
        <v>1457</v>
      </c>
      <c r="G3810" s="435">
        <f t="shared" si="205"/>
        <v>11.340000000000002</v>
      </c>
      <c r="H3810" s="442"/>
      <c r="I3810" s="435">
        <f t="shared" si="203"/>
        <v>11.340000000000002</v>
      </c>
      <c r="J3810" s="6"/>
    </row>
    <row r="3811" spans="1:10" s="42" customFormat="1" ht="15" customHeight="1" x14ac:dyDescent="0.25">
      <c r="A3811" s="425"/>
      <c r="B3811" s="449">
        <v>8190</v>
      </c>
      <c r="C3811" s="465" t="s">
        <v>2613</v>
      </c>
      <c r="D3811" s="549">
        <v>28.35</v>
      </c>
      <c r="E3811" s="418" t="s">
        <v>1457</v>
      </c>
      <c r="F3811" s="419" t="s">
        <v>1457</v>
      </c>
      <c r="G3811" s="435">
        <f t="shared" si="205"/>
        <v>11.340000000000002</v>
      </c>
      <c r="H3811" s="442"/>
      <c r="I3811" s="435">
        <f t="shared" si="203"/>
        <v>11.340000000000002</v>
      </c>
      <c r="J3811" s="6"/>
    </row>
    <row r="3812" spans="1:10" s="42" customFormat="1" ht="15" customHeight="1" x14ac:dyDescent="0.25">
      <c r="A3812" s="423"/>
      <c r="B3812" s="449">
        <v>8191</v>
      </c>
      <c r="C3812" s="465" t="s">
        <v>2589</v>
      </c>
      <c r="D3812" s="549">
        <v>11.03</v>
      </c>
      <c r="E3812" s="418" t="s">
        <v>1457</v>
      </c>
      <c r="F3812" s="419" t="s">
        <v>1457</v>
      </c>
      <c r="G3812" s="435">
        <f t="shared" si="205"/>
        <v>4.4119999999999999</v>
      </c>
      <c r="H3812" s="442"/>
      <c r="I3812" s="435">
        <f t="shared" si="203"/>
        <v>4.4119999999999999</v>
      </c>
      <c r="J3812" s="6"/>
    </row>
    <row r="3813" spans="1:10" s="42" customFormat="1" ht="15" customHeight="1" x14ac:dyDescent="0.25">
      <c r="A3813" s="423"/>
      <c r="B3813" s="445" t="s">
        <v>2590</v>
      </c>
      <c r="C3813" s="465" t="s">
        <v>2591</v>
      </c>
      <c r="D3813" s="549">
        <v>11.03</v>
      </c>
      <c r="E3813" s="418" t="s">
        <v>1457</v>
      </c>
      <c r="F3813" s="419" t="s">
        <v>1457</v>
      </c>
      <c r="G3813" s="435">
        <f t="shared" si="205"/>
        <v>4.4119999999999999</v>
      </c>
      <c r="H3813" s="442"/>
      <c r="I3813" s="435">
        <f t="shared" si="203"/>
        <v>4.4119999999999999</v>
      </c>
      <c r="J3813" s="6"/>
    </row>
    <row r="3814" spans="1:10" s="42" customFormat="1" ht="15" customHeight="1" x14ac:dyDescent="0.25">
      <c r="A3814" s="423"/>
      <c r="B3814" s="445" t="s">
        <v>2592</v>
      </c>
      <c r="C3814" s="465" t="s">
        <v>2593</v>
      </c>
      <c r="D3814" s="549">
        <v>11.03</v>
      </c>
      <c r="E3814" s="418" t="s">
        <v>1457</v>
      </c>
      <c r="F3814" s="419" t="s">
        <v>1457</v>
      </c>
      <c r="G3814" s="435">
        <f t="shared" si="205"/>
        <v>4.4119999999999999</v>
      </c>
      <c r="H3814" s="442"/>
      <c r="I3814" s="435">
        <f t="shared" si="203"/>
        <v>4.4119999999999999</v>
      </c>
      <c r="J3814" s="27"/>
    </row>
    <row r="3815" spans="1:10" s="42" customFormat="1" ht="15" customHeight="1" x14ac:dyDescent="0.25">
      <c r="A3815" s="423"/>
      <c r="B3815" s="445" t="s">
        <v>2594</v>
      </c>
      <c r="C3815" s="465" t="s">
        <v>2595</v>
      </c>
      <c r="D3815" s="549">
        <v>11.03</v>
      </c>
      <c r="E3815" s="418" t="s">
        <v>1457</v>
      </c>
      <c r="F3815" s="419" t="s">
        <v>1457</v>
      </c>
      <c r="G3815" s="435">
        <f t="shared" si="205"/>
        <v>4.4119999999999999</v>
      </c>
      <c r="H3815" s="442"/>
      <c r="I3815" s="435">
        <f t="shared" si="203"/>
        <v>4.4119999999999999</v>
      </c>
      <c r="J3815" s="27"/>
    </row>
    <row r="3816" spans="1:10" s="42" customFormat="1" ht="15" customHeight="1" x14ac:dyDescent="0.25">
      <c r="A3816" s="425"/>
      <c r="B3816" s="445" t="s">
        <v>2596</v>
      </c>
      <c r="C3816" s="465" t="s">
        <v>2597</v>
      </c>
      <c r="D3816" s="549">
        <v>11.03</v>
      </c>
      <c r="E3816" s="418" t="s">
        <v>1457</v>
      </c>
      <c r="F3816" s="419" t="s">
        <v>1457</v>
      </c>
      <c r="G3816" s="435">
        <f t="shared" si="205"/>
        <v>4.4119999999999999</v>
      </c>
      <c r="H3816" s="442"/>
      <c r="I3816" s="435">
        <f t="shared" si="203"/>
        <v>4.4119999999999999</v>
      </c>
      <c r="J3816" s="27"/>
    </row>
    <row r="3817" spans="1:10" s="42" customFormat="1" ht="15" customHeight="1" x14ac:dyDescent="0.25">
      <c r="A3817" s="425"/>
      <c r="B3817" s="445" t="s">
        <v>2598</v>
      </c>
      <c r="C3817" s="465" t="s">
        <v>2599</v>
      </c>
      <c r="D3817" s="549">
        <v>11.03</v>
      </c>
      <c r="E3817" s="418" t="s">
        <v>1457</v>
      </c>
      <c r="F3817" s="419" t="s">
        <v>1457</v>
      </c>
      <c r="G3817" s="435">
        <f t="shared" si="205"/>
        <v>4.4119999999999999</v>
      </c>
      <c r="H3817" s="442"/>
      <c r="I3817" s="435">
        <f t="shared" si="203"/>
        <v>4.4119999999999999</v>
      </c>
      <c r="J3817" s="27"/>
    </row>
    <row r="3818" spans="1:10" s="42" customFormat="1" ht="15" customHeight="1" x14ac:dyDescent="0.3">
      <c r="A3818" s="417"/>
      <c r="B3818" s="417" t="s">
        <v>7484</v>
      </c>
      <c r="C3818" s="441" t="s">
        <v>2182</v>
      </c>
      <c r="D3818" s="549">
        <v>59.72</v>
      </c>
      <c r="E3818" s="418" t="s">
        <v>1457</v>
      </c>
      <c r="F3818" s="419" t="s">
        <v>1457</v>
      </c>
      <c r="G3818" s="435">
        <f t="shared" si="205"/>
        <v>23.888000000000002</v>
      </c>
      <c r="H3818" s="442"/>
      <c r="I3818" s="435">
        <f t="shared" si="203"/>
        <v>23.888000000000002</v>
      </c>
      <c r="J3818"/>
    </row>
    <row r="3819" spans="1:10" s="42" customFormat="1" ht="15" customHeight="1" x14ac:dyDescent="0.25">
      <c r="A3819" s="417"/>
      <c r="B3819" s="449">
        <v>8203</v>
      </c>
      <c r="C3819" s="492" t="s">
        <v>2183</v>
      </c>
      <c r="D3819" s="549">
        <v>59.72</v>
      </c>
      <c r="E3819" s="418" t="s">
        <v>1457</v>
      </c>
      <c r="F3819" s="419" t="s">
        <v>1457</v>
      </c>
      <c r="G3819" s="435">
        <f t="shared" si="205"/>
        <v>23.888000000000002</v>
      </c>
      <c r="H3819" s="442"/>
      <c r="I3819" s="435">
        <f t="shared" si="203"/>
        <v>23.888000000000002</v>
      </c>
      <c r="J3819" s="27"/>
    </row>
    <row r="3820" spans="1:10" s="42" customFormat="1" ht="15" customHeight="1" x14ac:dyDescent="0.3">
      <c r="A3820" s="417"/>
      <c r="B3820" s="417" t="s">
        <v>7485</v>
      </c>
      <c r="C3820" s="441" t="s">
        <v>962</v>
      </c>
      <c r="D3820" s="549">
        <v>59.72</v>
      </c>
      <c r="E3820" s="418" t="s">
        <v>1457</v>
      </c>
      <c r="F3820" s="419" t="s">
        <v>1457</v>
      </c>
      <c r="G3820" s="435">
        <f t="shared" si="205"/>
        <v>23.888000000000002</v>
      </c>
      <c r="H3820" s="442"/>
      <c r="I3820" s="435">
        <f t="shared" si="203"/>
        <v>23.888000000000002</v>
      </c>
      <c r="J3820"/>
    </row>
    <row r="3821" spans="1:10" s="42" customFormat="1" ht="15" customHeight="1" x14ac:dyDescent="0.25">
      <c r="A3821" s="417"/>
      <c r="B3821" s="449">
        <v>8205</v>
      </c>
      <c r="C3821" s="465" t="s">
        <v>963</v>
      </c>
      <c r="D3821" s="549">
        <v>59.72</v>
      </c>
      <c r="E3821" s="418" t="s">
        <v>1457</v>
      </c>
      <c r="F3821" s="419" t="s">
        <v>1457</v>
      </c>
      <c r="G3821" s="435">
        <f t="shared" si="205"/>
        <v>23.888000000000002</v>
      </c>
      <c r="H3821" s="442"/>
      <c r="I3821" s="435">
        <f t="shared" si="203"/>
        <v>23.888000000000002</v>
      </c>
      <c r="J3821" s="27"/>
    </row>
    <row r="3822" spans="1:10" s="42" customFormat="1" ht="15" customHeight="1" x14ac:dyDescent="0.25">
      <c r="A3822" s="417"/>
      <c r="B3822" s="449">
        <v>8206</v>
      </c>
      <c r="C3822" s="465" t="s">
        <v>964</v>
      </c>
      <c r="D3822" s="549">
        <v>59.72</v>
      </c>
      <c r="E3822" s="418" t="s">
        <v>1457</v>
      </c>
      <c r="F3822" s="419" t="s">
        <v>1457</v>
      </c>
      <c r="G3822" s="435">
        <f t="shared" si="205"/>
        <v>23.888000000000002</v>
      </c>
      <c r="H3822" s="442"/>
      <c r="I3822" s="435">
        <f t="shared" si="203"/>
        <v>23.888000000000002</v>
      </c>
      <c r="J3822" s="27"/>
    </row>
    <row r="3823" spans="1:10" s="42" customFormat="1" ht="15" customHeight="1" x14ac:dyDescent="0.25">
      <c r="A3823" s="417"/>
      <c r="B3823" s="449">
        <v>8207</v>
      </c>
      <c r="C3823" s="465" t="s">
        <v>965</v>
      </c>
      <c r="D3823" s="549">
        <v>59.72</v>
      </c>
      <c r="E3823" s="418" t="s">
        <v>1457</v>
      </c>
      <c r="F3823" s="419" t="s">
        <v>1457</v>
      </c>
      <c r="G3823" s="435">
        <f t="shared" si="205"/>
        <v>23.888000000000002</v>
      </c>
      <c r="H3823" s="442"/>
      <c r="I3823" s="435">
        <f t="shared" si="203"/>
        <v>23.888000000000002</v>
      </c>
      <c r="J3823" s="27"/>
    </row>
    <row r="3824" spans="1:10" s="42" customFormat="1" ht="15" customHeight="1" x14ac:dyDescent="0.25">
      <c r="A3824" s="417"/>
      <c r="B3824" s="449">
        <v>8208</v>
      </c>
      <c r="C3824" s="465" t="s">
        <v>929</v>
      </c>
      <c r="D3824" s="549">
        <v>25.47</v>
      </c>
      <c r="E3824" s="418" t="s">
        <v>1457</v>
      </c>
      <c r="F3824" s="419" t="s">
        <v>1457</v>
      </c>
      <c r="G3824" s="435">
        <f t="shared" si="205"/>
        <v>10.188000000000001</v>
      </c>
      <c r="H3824" s="442"/>
      <c r="I3824" s="435">
        <f t="shared" si="203"/>
        <v>10.188000000000001</v>
      </c>
      <c r="J3824" s="27"/>
    </row>
    <row r="3825" spans="1:10" s="42" customFormat="1" ht="15" customHeight="1" x14ac:dyDescent="0.25">
      <c r="A3825" s="441"/>
      <c r="B3825" s="445">
        <v>8209</v>
      </c>
      <c r="C3825" s="441" t="s">
        <v>966</v>
      </c>
      <c r="D3825" s="549">
        <v>50.211000000000013</v>
      </c>
      <c r="E3825" s="418" t="s">
        <v>1457</v>
      </c>
      <c r="F3825" s="419" t="s">
        <v>1457</v>
      </c>
      <c r="G3825" s="435">
        <f t="shared" si="205"/>
        <v>20.084400000000006</v>
      </c>
      <c r="H3825" s="442"/>
      <c r="I3825" s="435">
        <f t="shared" si="203"/>
        <v>20.084400000000006</v>
      </c>
      <c r="J3825" s="387"/>
    </row>
    <row r="3826" spans="1:10" s="42" customFormat="1" ht="15" customHeight="1" x14ac:dyDescent="0.25">
      <c r="A3826" s="441"/>
      <c r="B3826" s="445">
        <v>8210</v>
      </c>
      <c r="C3826" s="441" t="s">
        <v>967</v>
      </c>
      <c r="D3826" s="549">
        <v>50.211000000000013</v>
      </c>
      <c r="E3826" s="418" t="s">
        <v>1457</v>
      </c>
      <c r="F3826" s="419" t="s">
        <v>1457</v>
      </c>
      <c r="G3826" s="435">
        <f t="shared" si="205"/>
        <v>20.084400000000006</v>
      </c>
      <c r="H3826" s="442"/>
      <c r="I3826" s="435">
        <f t="shared" si="203"/>
        <v>20.084400000000006</v>
      </c>
      <c r="J3826" s="387"/>
    </row>
    <row r="3827" spans="1:10" s="42" customFormat="1" ht="15" customHeight="1" x14ac:dyDescent="0.3">
      <c r="A3827" s="417"/>
      <c r="B3827" s="417" t="s">
        <v>7434</v>
      </c>
      <c r="C3827" s="441" t="s">
        <v>968</v>
      </c>
      <c r="D3827" s="549">
        <v>50.211000000000013</v>
      </c>
      <c r="E3827" s="418" t="s">
        <v>1457</v>
      </c>
      <c r="F3827" s="419" t="s">
        <v>1457</v>
      </c>
      <c r="G3827" s="435">
        <f t="shared" si="205"/>
        <v>20.084400000000006</v>
      </c>
      <c r="H3827" s="442"/>
      <c r="I3827" s="435">
        <f t="shared" si="203"/>
        <v>20.084400000000006</v>
      </c>
      <c r="J3827"/>
    </row>
    <row r="3828" spans="1:10" s="42" customFormat="1" ht="15" customHeight="1" x14ac:dyDescent="0.25">
      <c r="A3828" s="417"/>
      <c r="B3828" s="449">
        <v>8212</v>
      </c>
      <c r="C3828" s="465" t="s">
        <v>969</v>
      </c>
      <c r="D3828" s="549">
        <v>50.211000000000006</v>
      </c>
      <c r="E3828" s="418" t="s">
        <v>1457</v>
      </c>
      <c r="F3828" s="419" t="s">
        <v>1457</v>
      </c>
      <c r="G3828" s="435">
        <f t="shared" si="205"/>
        <v>20.084400000000002</v>
      </c>
      <c r="H3828" s="442"/>
      <c r="I3828" s="435">
        <f t="shared" si="203"/>
        <v>20.084400000000002</v>
      </c>
      <c r="J3828" s="27"/>
    </row>
    <row r="3829" spans="1:10" s="42" customFormat="1" ht="15" customHeight="1" x14ac:dyDescent="0.25">
      <c r="A3829" s="417"/>
      <c r="B3829" s="449">
        <v>8213</v>
      </c>
      <c r="C3829" s="465" t="s">
        <v>970</v>
      </c>
      <c r="D3829" s="549">
        <v>50.211000000000006</v>
      </c>
      <c r="E3829" s="418" t="s">
        <v>1457</v>
      </c>
      <c r="F3829" s="419" t="s">
        <v>1457</v>
      </c>
      <c r="G3829" s="435">
        <f t="shared" si="205"/>
        <v>20.084400000000002</v>
      </c>
      <c r="H3829" s="442"/>
      <c r="I3829" s="435">
        <f t="shared" si="203"/>
        <v>20.084400000000002</v>
      </c>
      <c r="J3829" s="27"/>
    </row>
    <row r="3830" spans="1:10" s="42" customFormat="1" ht="15" customHeight="1" x14ac:dyDescent="0.25">
      <c r="A3830" s="417"/>
      <c r="B3830" s="449">
        <v>8214</v>
      </c>
      <c r="C3830" s="465" t="s">
        <v>971</v>
      </c>
      <c r="D3830" s="549">
        <v>50.211000000000006</v>
      </c>
      <c r="E3830" s="418" t="s">
        <v>1457</v>
      </c>
      <c r="F3830" s="419" t="s">
        <v>1457</v>
      </c>
      <c r="G3830" s="435">
        <f t="shared" si="205"/>
        <v>20.084400000000002</v>
      </c>
      <c r="H3830" s="442"/>
      <c r="I3830" s="435">
        <f t="shared" si="203"/>
        <v>20.084400000000002</v>
      </c>
      <c r="J3830" s="27"/>
    </row>
    <row r="3831" spans="1:10" s="42" customFormat="1" ht="15" customHeight="1" x14ac:dyDescent="0.3">
      <c r="A3831" s="417"/>
      <c r="B3831" s="417" t="s">
        <v>7435</v>
      </c>
      <c r="C3831" s="441" t="s">
        <v>972</v>
      </c>
      <c r="D3831" s="549">
        <v>50.211000000000013</v>
      </c>
      <c r="E3831" s="418" t="s">
        <v>1457</v>
      </c>
      <c r="F3831" s="419" t="s">
        <v>1457</v>
      </c>
      <c r="G3831" s="435">
        <f t="shared" si="205"/>
        <v>20.084400000000006</v>
      </c>
      <c r="H3831" s="442"/>
      <c r="I3831" s="435">
        <f t="shared" si="203"/>
        <v>20.084400000000006</v>
      </c>
      <c r="J3831"/>
    </row>
    <row r="3832" spans="1:10" s="42" customFormat="1" ht="15" customHeight="1" x14ac:dyDescent="0.25">
      <c r="A3832" s="423"/>
      <c r="B3832" s="449">
        <v>8216</v>
      </c>
      <c r="C3832" s="465" t="s">
        <v>973</v>
      </c>
      <c r="D3832" s="556">
        <v>50.211000000000006</v>
      </c>
      <c r="E3832" s="418" t="s">
        <v>1457</v>
      </c>
      <c r="F3832" s="419" t="s">
        <v>1457</v>
      </c>
      <c r="G3832" s="435">
        <f t="shared" si="205"/>
        <v>20.084400000000002</v>
      </c>
      <c r="H3832" s="442"/>
      <c r="I3832" s="435">
        <f t="shared" si="203"/>
        <v>20.084400000000002</v>
      </c>
      <c r="J3832" s="27"/>
    </row>
    <row r="3833" spans="1:10" s="42" customFormat="1" ht="15" customHeight="1" x14ac:dyDescent="0.25">
      <c r="A3833" s="423"/>
      <c r="B3833" s="449">
        <v>8217</v>
      </c>
      <c r="C3833" s="465" t="s">
        <v>974</v>
      </c>
      <c r="D3833" s="556">
        <v>86.635500000000008</v>
      </c>
      <c r="E3833" s="418" t="s">
        <v>1457</v>
      </c>
      <c r="F3833" s="419" t="s">
        <v>1457</v>
      </c>
      <c r="G3833" s="435">
        <f t="shared" si="205"/>
        <v>34.654200000000003</v>
      </c>
      <c r="H3833" s="442"/>
      <c r="I3833" s="435">
        <f t="shared" si="203"/>
        <v>34.654200000000003</v>
      </c>
      <c r="J3833" s="27"/>
    </row>
    <row r="3834" spans="1:10" s="42" customFormat="1" ht="15" customHeight="1" x14ac:dyDescent="0.25">
      <c r="A3834" s="423"/>
      <c r="B3834" s="449">
        <v>8218</v>
      </c>
      <c r="C3834" s="465" t="s">
        <v>975</v>
      </c>
      <c r="D3834" s="556">
        <v>86.635500000000008</v>
      </c>
      <c r="E3834" s="418" t="s">
        <v>1457</v>
      </c>
      <c r="F3834" s="419" t="s">
        <v>1457</v>
      </c>
      <c r="G3834" s="435">
        <f t="shared" si="205"/>
        <v>34.654200000000003</v>
      </c>
      <c r="H3834" s="442"/>
      <c r="I3834" s="435">
        <f t="shared" si="203"/>
        <v>34.654200000000003</v>
      </c>
      <c r="J3834" s="27"/>
    </row>
    <row r="3835" spans="1:10" s="42" customFormat="1" ht="15" customHeight="1" x14ac:dyDescent="0.25">
      <c r="A3835" s="423"/>
      <c r="B3835" s="449">
        <v>8219</v>
      </c>
      <c r="C3835" s="465" t="s">
        <v>976</v>
      </c>
      <c r="D3835" s="556">
        <v>86.635500000000008</v>
      </c>
      <c r="E3835" s="418" t="s">
        <v>1457</v>
      </c>
      <c r="F3835" s="419" t="s">
        <v>1457</v>
      </c>
      <c r="G3835" s="435">
        <f t="shared" si="205"/>
        <v>34.654200000000003</v>
      </c>
      <c r="H3835" s="442"/>
      <c r="I3835" s="435">
        <f t="shared" si="203"/>
        <v>34.654200000000003</v>
      </c>
      <c r="J3835" s="27"/>
    </row>
    <row r="3836" spans="1:10" s="42" customFormat="1" ht="15" customHeight="1" x14ac:dyDescent="0.25">
      <c r="A3836" s="423"/>
      <c r="B3836" s="449">
        <v>8220</v>
      </c>
      <c r="C3836" s="465" t="s">
        <v>977</v>
      </c>
      <c r="D3836" s="556">
        <v>86.635500000000008</v>
      </c>
      <c r="E3836" s="418" t="s">
        <v>1457</v>
      </c>
      <c r="F3836" s="419" t="s">
        <v>1457</v>
      </c>
      <c r="G3836" s="435">
        <f t="shared" si="205"/>
        <v>34.654200000000003</v>
      </c>
      <c r="H3836" s="442"/>
      <c r="I3836" s="435">
        <f t="shared" si="203"/>
        <v>34.654200000000003</v>
      </c>
      <c r="J3836" s="27"/>
    </row>
    <row r="3837" spans="1:10" s="42" customFormat="1" ht="15" customHeight="1" x14ac:dyDescent="0.25">
      <c r="A3837" s="423"/>
      <c r="B3837" s="449">
        <v>8221</v>
      </c>
      <c r="C3837" s="465" t="s">
        <v>978</v>
      </c>
      <c r="D3837" s="556">
        <v>62.39</v>
      </c>
      <c r="E3837" s="418" t="s">
        <v>1457</v>
      </c>
      <c r="F3837" s="419" t="s">
        <v>1457</v>
      </c>
      <c r="G3837" s="435">
        <f t="shared" si="205"/>
        <v>24.956000000000003</v>
      </c>
      <c r="H3837" s="442"/>
      <c r="I3837" s="435">
        <f t="shared" si="203"/>
        <v>24.956000000000003</v>
      </c>
      <c r="J3837" s="27"/>
    </row>
    <row r="3838" spans="1:10" s="42" customFormat="1" ht="15" customHeight="1" x14ac:dyDescent="0.25">
      <c r="A3838" s="423"/>
      <c r="B3838" s="449">
        <v>8222</v>
      </c>
      <c r="C3838" s="465" t="s">
        <v>979</v>
      </c>
      <c r="D3838" s="556">
        <v>62.39</v>
      </c>
      <c r="E3838" s="418" t="s">
        <v>1457</v>
      </c>
      <c r="F3838" s="419" t="s">
        <v>1457</v>
      </c>
      <c r="G3838" s="435">
        <f t="shared" si="205"/>
        <v>24.956000000000003</v>
      </c>
      <c r="H3838" s="442"/>
      <c r="I3838" s="435">
        <f t="shared" si="203"/>
        <v>24.956000000000003</v>
      </c>
      <c r="J3838" s="27"/>
    </row>
    <row r="3839" spans="1:10" s="42" customFormat="1" ht="15" customHeight="1" x14ac:dyDescent="0.25">
      <c r="A3839" s="423"/>
      <c r="B3839" s="449">
        <v>8223</v>
      </c>
      <c r="C3839" s="465" t="s">
        <v>980</v>
      </c>
      <c r="D3839" s="556">
        <v>62.39</v>
      </c>
      <c r="E3839" s="418" t="s">
        <v>1457</v>
      </c>
      <c r="F3839" s="419" t="s">
        <v>1457</v>
      </c>
      <c r="G3839" s="435">
        <f t="shared" si="205"/>
        <v>24.956000000000003</v>
      </c>
      <c r="H3839" s="442"/>
      <c r="I3839" s="435">
        <f t="shared" si="203"/>
        <v>24.956000000000003</v>
      </c>
      <c r="J3839" s="27"/>
    </row>
    <row r="3840" spans="1:10" s="42" customFormat="1" ht="15" customHeight="1" x14ac:dyDescent="0.25">
      <c r="A3840" s="423"/>
      <c r="B3840" s="449">
        <v>8224</v>
      </c>
      <c r="C3840" s="465" t="s">
        <v>981</v>
      </c>
      <c r="D3840" s="556">
        <v>62.39</v>
      </c>
      <c r="E3840" s="418" t="s">
        <v>1457</v>
      </c>
      <c r="F3840" s="419" t="s">
        <v>1457</v>
      </c>
      <c r="G3840" s="435">
        <f t="shared" ref="G3840:G3871" si="206">SUM(D3840)*0.4</f>
        <v>24.956000000000003</v>
      </c>
      <c r="H3840" s="442"/>
      <c r="I3840" s="435">
        <f t="shared" si="203"/>
        <v>24.956000000000003</v>
      </c>
      <c r="J3840" s="27"/>
    </row>
    <row r="3841" spans="1:10" s="42" customFormat="1" ht="15" customHeight="1" x14ac:dyDescent="0.25">
      <c r="A3841" s="423"/>
      <c r="B3841" s="449">
        <v>8225</v>
      </c>
      <c r="C3841" s="465" t="s">
        <v>978</v>
      </c>
      <c r="D3841" s="556">
        <v>36.81</v>
      </c>
      <c r="E3841" s="418" t="s">
        <v>1457</v>
      </c>
      <c r="F3841" s="419" t="s">
        <v>1457</v>
      </c>
      <c r="G3841" s="435">
        <f t="shared" si="206"/>
        <v>14.724000000000002</v>
      </c>
      <c r="H3841" s="442"/>
      <c r="I3841" s="435">
        <f t="shared" si="203"/>
        <v>14.724000000000002</v>
      </c>
      <c r="J3841" s="27"/>
    </row>
    <row r="3842" spans="1:10" s="42" customFormat="1" ht="15" customHeight="1" x14ac:dyDescent="0.25">
      <c r="A3842" s="423"/>
      <c r="B3842" s="449">
        <v>8226</v>
      </c>
      <c r="C3842" s="465" t="s">
        <v>979</v>
      </c>
      <c r="D3842" s="556">
        <v>36.81</v>
      </c>
      <c r="E3842" s="418" t="s">
        <v>1457</v>
      </c>
      <c r="F3842" s="419" t="s">
        <v>1457</v>
      </c>
      <c r="G3842" s="435">
        <f t="shared" si="206"/>
        <v>14.724000000000002</v>
      </c>
      <c r="H3842" s="442"/>
      <c r="I3842" s="435">
        <f t="shared" ref="I3842:I3905" si="207">SUM(G3842*H3842)+G3842</f>
        <v>14.724000000000002</v>
      </c>
      <c r="J3842" s="27"/>
    </row>
    <row r="3843" spans="1:10" s="42" customFormat="1" ht="15" customHeight="1" x14ac:dyDescent="0.25">
      <c r="A3843" s="423"/>
      <c r="B3843" s="449">
        <v>8227</v>
      </c>
      <c r="C3843" s="465" t="s">
        <v>980</v>
      </c>
      <c r="D3843" s="556">
        <v>36.81</v>
      </c>
      <c r="E3843" s="418" t="s">
        <v>1457</v>
      </c>
      <c r="F3843" s="419" t="s">
        <v>1457</v>
      </c>
      <c r="G3843" s="435">
        <f t="shared" si="206"/>
        <v>14.724000000000002</v>
      </c>
      <c r="H3843" s="442"/>
      <c r="I3843" s="435">
        <f t="shared" si="207"/>
        <v>14.724000000000002</v>
      </c>
      <c r="J3843" s="27"/>
    </row>
    <row r="3844" spans="1:10" s="42" customFormat="1" ht="15" customHeight="1" x14ac:dyDescent="0.25">
      <c r="A3844" s="423"/>
      <c r="B3844" s="449">
        <v>8228</v>
      </c>
      <c r="C3844" s="465" t="s">
        <v>981</v>
      </c>
      <c r="D3844" s="556">
        <v>36.81</v>
      </c>
      <c r="E3844" s="418" t="s">
        <v>1457</v>
      </c>
      <c r="F3844" s="419" t="s">
        <v>1457</v>
      </c>
      <c r="G3844" s="435">
        <f t="shared" si="206"/>
        <v>14.724000000000002</v>
      </c>
      <c r="H3844" s="442"/>
      <c r="I3844" s="435">
        <f t="shared" si="207"/>
        <v>14.724000000000002</v>
      </c>
      <c r="J3844" s="27"/>
    </row>
    <row r="3845" spans="1:10" s="42" customFormat="1" ht="15" customHeight="1" x14ac:dyDescent="0.25">
      <c r="A3845" s="423"/>
      <c r="B3845" s="449">
        <v>8229</v>
      </c>
      <c r="C3845" s="447" t="s">
        <v>902</v>
      </c>
      <c r="D3845" s="549">
        <v>42</v>
      </c>
      <c r="E3845" s="418" t="s">
        <v>1457</v>
      </c>
      <c r="F3845" s="419" t="s">
        <v>1457</v>
      </c>
      <c r="G3845" s="435">
        <f t="shared" si="206"/>
        <v>16.8</v>
      </c>
      <c r="H3845" s="442"/>
      <c r="I3845" s="435">
        <f t="shared" si="207"/>
        <v>16.8</v>
      </c>
      <c r="J3845" s="27"/>
    </row>
    <row r="3846" spans="1:10" s="42" customFormat="1" ht="15" customHeight="1" x14ac:dyDescent="0.25">
      <c r="A3846" s="423"/>
      <c r="B3846" s="449">
        <v>8230</v>
      </c>
      <c r="C3846" s="447" t="s">
        <v>903</v>
      </c>
      <c r="D3846" s="549">
        <v>50.4</v>
      </c>
      <c r="E3846" s="418" t="s">
        <v>1457</v>
      </c>
      <c r="F3846" s="419" t="s">
        <v>1457</v>
      </c>
      <c r="G3846" s="435">
        <f t="shared" si="206"/>
        <v>20.16</v>
      </c>
      <c r="H3846" s="442"/>
      <c r="I3846" s="435">
        <f t="shared" si="207"/>
        <v>20.16</v>
      </c>
      <c r="J3846" s="27"/>
    </row>
    <row r="3847" spans="1:10" s="42" customFormat="1" ht="15" customHeight="1" x14ac:dyDescent="0.25">
      <c r="A3847" s="423"/>
      <c r="B3847" s="449">
        <v>8231</v>
      </c>
      <c r="C3847" s="447" t="s">
        <v>926</v>
      </c>
      <c r="D3847" s="549">
        <v>2.31</v>
      </c>
      <c r="E3847" s="418" t="s">
        <v>1457</v>
      </c>
      <c r="F3847" s="419" t="s">
        <v>1457</v>
      </c>
      <c r="G3847" s="435">
        <f t="shared" si="206"/>
        <v>0.92400000000000004</v>
      </c>
      <c r="H3847" s="442"/>
      <c r="I3847" s="435">
        <f t="shared" si="207"/>
        <v>0.92400000000000004</v>
      </c>
      <c r="J3847" s="27"/>
    </row>
    <row r="3848" spans="1:10" s="42" customFormat="1" ht="15" customHeight="1" x14ac:dyDescent="0.3">
      <c r="A3848" s="417"/>
      <c r="B3848" s="417" t="s">
        <v>7436</v>
      </c>
      <c r="C3848" s="441" t="s">
        <v>930</v>
      </c>
      <c r="D3848" s="549">
        <v>25.47</v>
      </c>
      <c r="E3848" s="418" t="s">
        <v>1457</v>
      </c>
      <c r="F3848" s="419" t="s">
        <v>1457</v>
      </c>
      <c r="G3848" s="435">
        <f t="shared" si="206"/>
        <v>10.188000000000001</v>
      </c>
      <c r="H3848" s="442"/>
      <c r="I3848" s="435">
        <f t="shared" si="207"/>
        <v>10.188000000000001</v>
      </c>
      <c r="J3848"/>
    </row>
    <row r="3849" spans="1:10" s="42" customFormat="1" ht="15" customHeight="1" x14ac:dyDescent="0.3">
      <c r="A3849" s="417"/>
      <c r="B3849" s="417" t="s">
        <v>7504</v>
      </c>
      <c r="C3849" s="441" t="s">
        <v>1075</v>
      </c>
      <c r="D3849" s="549">
        <v>20.863499999999998</v>
      </c>
      <c r="E3849" s="418" t="s">
        <v>1457</v>
      </c>
      <c r="F3849" s="419" t="s">
        <v>1457</v>
      </c>
      <c r="G3849" s="435">
        <f t="shared" si="206"/>
        <v>8.3453999999999997</v>
      </c>
      <c r="H3849" s="442"/>
      <c r="I3849" s="435">
        <f t="shared" si="207"/>
        <v>8.3453999999999997</v>
      </c>
      <c r="J3849"/>
    </row>
    <row r="3850" spans="1:10" s="42" customFormat="1" ht="15" customHeight="1" x14ac:dyDescent="0.3">
      <c r="A3850" s="417"/>
      <c r="B3850" s="417" t="s">
        <v>7505</v>
      </c>
      <c r="C3850" s="441" t="s">
        <v>1076</v>
      </c>
      <c r="D3850" s="549">
        <v>20.863499999999998</v>
      </c>
      <c r="E3850" s="418" t="s">
        <v>1457</v>
      </c>
      <c r="F3850" s="419" t="s">
        <v>1457</v>
      </c>
      <c r="G3850" s="435">
        <f t="shared" si="206"/>
        <v>8.3453999999999997</v>
      </c>
      <c r="H3850" s="442"/>
      <c r="I3850" s="435">
        <f t="shared" si="207"/>
        <v>8.3453999999999997</v>
      </c>
      <c r="J3850"/>
    </row>
    <row r="3851" spans="1:10" s="42" customFormat="1" ht="15" customHeight="1" x14ac:dyDescent="0.3">
      <c r="A3851" s="417"/>
      <c r="B3851" s="417" t="s">
        <v>7506</v>
      </c>
      <c r="C3851" s="441" t="s">
        <v>1077</v>
      </c>
      <c r="D3851" s="549">
        <v>20.863499999999998</v>
      </c>
      <c r="E3851" s="418" t="s">
        <v>1457</v>
      </c>
      <c r="F3851" s="419" t="s">
        <v>1457</v>
      </c>
      <c r="G3851" s="435">
        <f t="shared" si="206"/>
        <v>8.3453999999999997</v>
      </c>
      <c r="H3851" s="442"/>
      <c r="I3851" s="435">
        <f t="shared" si="207"/>
        <v>8.3453999999999997</v>
      </c>
      <c r="J3851"/>
    </row>
    <row r="3852" spans="1:10" s="42" customFormat="1" ht="15" customHeight="1" x14ac:dyDescent="0.3">
      <c r="A3852" s="417"/>
      <c r="B3852" s="417" t="s">
        <v>7507</v>
      </c>
      <c r="C3852" s="441" t="s">
        <v>1078</v>
      </c>
      <c r="D3852" s="549">
        <v>33.295499999999997</v>
      </c>
      <c r="E3852" s="418" t="s">
        <v>1457</v>
      </c>
      <c r="F3852" s="419" t="s">
        <v>1457</v>
      </c>
      <c r="G3852" s="435">
        <f t="shared" si="206"/>
        <v>13.318199999999999</v>
      </c>
      <c r="H3852" s="442"/>
      <c r="I3852" s="435">
        <f t="shared" si="207"/>
        <v>13.318199999999999</v>
      </c>
      <c r="J3852"/>
    </row>
    <row r="3853" spans="1:10" s="42" customFormat="1" ht="15" customHeight="1" x14ac:dyDescent="0.3">
      <c r="A3853" s="417"/>
      <c r="B3853" s="417" t="s">
        <v>7508</v>
      </c>
      <c r="C3853" s="441" t="s">
        <v>1079</v>
      </c>
      <c r="D3853" s="549">
        <v>33.295499999999997</v>
      </c>
      <c r="E3853" s="418" t="s">
        <v>1457</v>
      </c>
      <c r="F3853" s="419" t="s">
        <v>1457</v>
      </c>
      <c r="G3853" s="435">
        <f t="shared" si="206"/>
        <v>13.318199999999999</v>
      </c>
      <c r="H3853" s="442"/>
      <c r="I3853" s="435">
        <f t="shared" si="207"/>
        <v>13.318199999999999</v>
      </c>
      <c r="J3853"/>
    </row>
    <row r="3854" spans="1:10" s="42" customFormat="1" ht="15" customHeight="1" x14ac:dyDescent="0.3">
      <c r="A3854" s="417"/>
      <c r="B3854" s="417" t="s">
        <v>7509</v>
      </c>
      <c r="C3854" s="441" t="s">
        <v>1080</v>
      </c>
      <c r="D3854" s="549">
        <v>33.295499999999997</v>
      </c>
      <c r="E3854" s="418" t="s">
        <v>1457</v>
      </c>
      <c r="F3854" s="419" t="s">
        <v>1457</v>
      </c>
      <c r="G3854" s="435">
        <f t="shared" si="206"/>
        <v>13.318199999999999</v>
      </c>
      <c r="H3854" s="442"/>
      <c r="I3854" s="435">
        <f t="shared" si="207"/>
        <v>13.318199999999999</v>
      </c>
      <c r="J3854"/>
    </row>
    <row r="3855" spans="1:10" s="42" customFormat="1" ht="15" customHeight="1" x14ac:dyDescent="0.3">
      <c r="A3855" s="417"/>
      <c r="B3855" s="417" t="s">
        <v>7510</v>
      </c>
      <c r="C3855" s="441" t="s">
        <v>1085</v>
      </c>
      <c r="D3855" s="549">
        <v>16.841999999999999</v>
      </c>
      <c r="E3855" s="418" t="s">
        <v>1457</v>
      </c>
      <c r="F3855" s="419" t="s">
        <v>1457</v>
      </c>
      <c r="G3855" s="435">
        <f t="shared" si="206"/>
        <v>6.7367999999999997</v>
      </c>
      <c r="H3855" s="442"/>
      <c r="I3855" s="435">
        <f t="shared" si="207"/>
        <v>6.7367999999999997</v>
      </c>
      <c r="J3855"/>
    </row>
    <row r="3856" spans="1:10" s="42" customFormat="1" ht="15" customHeight="1" x14ac:dyDescent="0.3">
      <c r="A3856" s="417"/>
      <c r="B3856" s="417" t="s">
        <v>7511</v>
      </c>
      <c r="C3856" s="441" t="s">
        <v>1086</v>
      </c>
      <c r="D3856" s="549">
        <v>16.841999999999999</v>
      </c>
      <c r="E3856" s="418" t="s">
        <v>1457</v>
      </c>
      <c r="F3856" s="419" t="s">
        <v>1457</v>
      </c>
      <c r="G3856" s="435">
        <f t="shared" si="206"/>
        <v>6.7367999999999997</v>
      </c>
      <c r="H3856" s="442"/>
      <c r="I3856" s="435">
        <f t="shared" si="207"/>
        <v>6.7367999999999997</v>
      </c>
      <c r="J3856"/>
    </row>
    <row r="3857" spans="1:10" s="42" customFormat="1" ht="15" customHeight="1" x14ac:dyDescent="0.3">
      <c r="A3857" s="417"/>
      <c r="B3857" s="417" t="s">
        <v>7512</v>
      </c>
      <c r="C3857" s="441" t="s">
        <v>1084</v>
      </c>
      <c r="D3857" s="549">
        <v>16.841999999999999</v>
      </c>
      <c r="E3857" s="418" t="s">
        <v>1457</v>
      </c>
      <c r="F3857" s="419" t="s">
        <v>1457</v>
      </c>
      <c r="G3857" s="435">
        <f t="shared" si="206"/>
        <v>6.7367999999999997</v>
      </c>
      <c r="H3857" s="442"/>
      <c r="I3857" s="435">
        <f t="shared" si="207"/>
        <v>6.7367999999999997</v>
      </c>
      <c r="J3857"/>
    </row>
    <row r="3858" spans="1:10" s="42" customFormat="1" ht="15" customHeight="1" x14ac:dyDescent="0.3">
      <c r="A3858" s="417"/>
      <c r="B3858" s="417" t="s">
        <v>7513</v>
      </c>
      <c r="C3858" s="441" t="s">
        <v>1081</v>
      </c>
      <c r="D3858" s="549">
        <v>24.738</v>
      </c>
      <c r="E3858" s="418" t="s">
        <v>1457</v>
      </c>
      <c r="F3858" s="419" t="s">
        <v>1457</v>
      </c>
      <c r="G3858" s="435">
        <f t="shared" si="206"/>
        <v>9.8952000000000009</v>
      </c>
      <c r="H3858" s="442"/>
      <c r="I3858" s="435">
        <f t="shared" si="207"/>
        <v>9.8952000000000009</v>
      </c>
      <c r="J3858"/>
    </row>
    <row r="3859" spans="1:10" s="42" customFormat="1" ht="15" customHeight="1" x14ac:dyDescent="0.3">
      <c r="A3859" s="417"/>
      <c r="B3859" s="417" t="s">
        <v>7514</v>
      </c>
      <c r="C3859" s="441" t="s">
        <v>1082</v>
      </c>
      <c r="D3859" s="549">
        <v>24.738</v>
      </c>
      <c r="E3859" s="418" t="s">
        <v>1457</v>
      </c>
      <c r="F3859" s="419" t="s">
        <v>1457</v>
      </c>
      <c r="G3859" s="435">
        <f t="shared" si="206"/>
        <v>9.8952000000000009</v>
      </c>
      <c r="H3859" s="442"/>
      <c r="I3859" s="435">
        <f t="shared" si="207"/>
        <v>9.8952000000000009</v>
      </c>
      <c r="J3859"/>
    </row>
    <row r="3860" spans="1:10" s="42" customFormat="1" ht="15" customHeight="1" x14ac:dyDescent="0.3">
      <c r="A3860" s="417"/>
      <c r="B3860" s="417" t="s">
        <v>7515</v>
      </c>
      <c r="C3860" s="441" t="s">
        <v>1083</v>
      </c>
      <c r="D3860" s="549">
        <v>24.738</v>
      </c>
      <c r="E3860" s="418" t="s">
        <v>1457</v>
      </c>
      <c r="F3860" s="419" t="s">
        <v>1457</v>
      </c>
      <c r="G3860" s="435">
        <f t="shared" si="206"/>
        <v>9.8952000000000009</v>
      </c>
      <c r="H3860" s="442"/>
      <c r="I3860" s="435">
        <f t="shared" si="207"/>
        <v>9.8952000000000009</v>
      </c>
      <c r="J3860"/>
    </row>
    <row r="3861" spans="1:10" s="42" customFormat="1" ht="15" customHeight="1" x14ac:dyDescent="0.3">
      <c r="A3861" s="417"/>
      <c r="B3861" s="417" t="s">
        <v>7516</v>
      </c>
      <c r="C3861" s="441" t="s">
        <v>7517</v>
      </c>
      <c r="D3861" s="549">
        <v>19.131</v>
      </c>
      <c r="E3861" s="418" t="s">
        <v>1457</v>
      </c>
      <c r="F3861" s="419" t="s">
        <v>1457</v>
      </c>
      <c r="G3861" s="435">
        <f t="shared" si="206"/>
        <v>7.6524000000000001</v>
      </c>
      <c r="H3861" s="442"/>
      <c r="I3861" s="435">
        <f t="shared" si="207"/>
        <v>7.6524000000000001</v>
      </c>
      <c r="J3861"/>
    </row>
    <row r="3862" spans="1:10" s="42" customFormat="1" ht="15" customHeight="1" x14ac:dyDescent="0.3">
      <c r="A3862" s="417"/>
      <c r="B3862" s="417" t="s">
        <v>7518</v>
      </c>
      <c r="C3862" s="441" t="s">
        <v>7519</v>
      </c>
      <c r="D3862" s="549">
        <v>19.131</v>
      </c>
      <c r="E3862" s="418" t="s">
        <v>1457</v>
      </c>
      <c r="F3862" s="419" t="s">
        <v>1457</v>
      </c>
      <c r="G3862" s="435">
        <f t="shared" si="206"/>
        <v>7.6524000000000001</v>
      </c>
      <c r="H3862" s="442"/>
      <c r="I3862" s="435">
        <f t="shared" si="207"/>
        <v>7.6524000000000001</v>
      </c>
      <c r="J3862"/>
    </row>
    <row r="3863" spans="1:10" s="42" customFormat="1" ht="15" customHeight="1" x14ac:dyDescent="0.3">
      <c r="A3863" s="417"/>
      <c r="B3863" s="417" t="s">
        <v>7520</v>
      </c>
      <c r="C3863" s="441" t="s">
        <v>7521</v>
      </c>
      <c r="D3863" s="549">
        <v>19.131</v>
      </c>
      <c r="E3863" s="418" t="s">
        <v>1457</v>
      </c>
      <c r="F3863" s="419" t="s">
        <v>1457</v>
      </c>
      <c r="G3863" s="435">
        <f t="shared" si="206"/>
        <v>7.6524000000000001</v>
      </c>
      <c r="H3863" s="442"/>
      <c r="I3863" s="435">
        <f t="shared" si="207"/>
        <v>7.6524000000000001</v>
      </c>
      <c r="J3863"/>
    </row>
    <row r="3864" spans="1:10" s="42" customFormat="1" ht="15" customHeight="1" x14ac:dyDescent="0.3">
      <c r="A3864" s="417"/>
      <c r="B3864" s="417" t="s">
        <v>7660</v>
      </c>
      <c r="C3864" s="441" t="s">
        <v>2063</v>
      </c>
      <c r="D3864" s="549">
        <v>14.91</v>
      </c>
      <c r="E3864" s="418" t="s">
        <v>1457</v>
      </c>
      <c r="F3864" s="419" t="s">
        <v>1457</v>
      </c>
      <c r="G3864" s="435">
        <f t="shared" si="206"/>
        <v>5.9640000000000004</v>
      </c>
      <c r="H3864" s="442"/>
      <c r="I3864" s="435">
        <f t="shared" si="207"/>
        <v>5.9640000000000004</v>
      </c>
      <c r="J3864"/>
    </row>
    <row r="3865" spans="1:10" s="42" customFormat="1" ht="15" customHeight="1" x14ac:dyDescent="0.3">
      <c r="A3865" s="417"/>
      <c r="B3865" s="417" t="s">
        <v>7661</v>
      </c>
      <c r="C3865" s="441" t="s">
        <v>2064</v>
      </c>
      <c r="D3865" s="549">
        <v>14.91</v>
      </c>
      <c r="E3865" s="418" t="s">
        <v>1457</v>
      </c>
      <c r="F3865" s="419" t="s">
        <v>1457</v>
      </c>
      <c r="G3865" s="435">
        <f t="shared" si="206"/>
        <v>5.9640000000000004</v>
      </c>
      <c r="H3865" s="442"/>
      <c r="I3865" s="435">
        <f t="shared" si="207"/>
        <v>5.9640000000000004</v>
      </c>
      <c r="J3865"/>
    </row>
    <row r="3866" spans="1:10" s="42" customFormat="1" ht="15" customHeight="1" x14ac:dyDescent="0.3">
      <c r="A3866" s="417"/>
      <c r="B3866" s="417" t="s">
        <v>7662</v>
      </c>
      <c r="C3866" s="441" t="s">
        <v>2065</v>
      </c>
      <c r="D3866" s="549">
        <v>14.91</v>
      </c>
      <c r="E3866" s="418" t="s">
        <v>1457</v>
      </c>
      <c r="F3866" s="419" t="s">
        <v>1457</v>
      </c>
      <c r="G3866" s="435">
        <f t="shared" si="206"/>
        <v>5.9640000000000004</v>
      </c>
      <c r="H3866" s="442"/>
      <c r="I3866" s="435">
        <f t="shared" si="207"/>
        <v>5.9640000000000004</v>
      </c>
      <c r="J3866"/>
    </row>
    <row r="3867" spans="1:10" s="42" customFormat="1" ht="15" customHeight="1" x14ac:dyDescent="0.3">
      <c r="A3867" s="417"/>
      <c r="B3867" s="417" t="s">
        <v>7663</v>
      </c>
      <c r="C3867" s="441" t="s">
        <v>2066</v>
      </c>
      <c r="D3867" s="549">
        <v>14.91</v>
      </c>
      <c r="E3867" s="418" t="s">
        <v>1457</v>
      </c>
      <c r="F3867" s="419" t="s">
        <v>1457</v>
      </c>
      <c r="G3867" s="435">
        <f t="shared" si="206"/>
        <v>5.9640000000000004</v>
      </c>
      <c r="H3867" s="442"/>
      <c r="I3867" s="435">
        <f t="shared" si="207"/>
        <v>5.9640000000000004</v>
      </c>
      <c r="J3867"/>
    </row>
    <row r="3868" spans="1:10" s="42" customFormat="1" ht="15" customHeight="1" x14ac:dyDescent="0.3">
      <c r="A3868" s="417"/>
      <c r="B3868" s="417" t="s">
        <v>7675</v>
      </c>
      <c r="C3868" s="441" t="s">
        <v>2067</v>
      </c>
      <c r="D3868" s="549">
        <v>29.82</v>
      </c>
      <c r="E3868" s="418" t="s">
        <v>1457</v>
      </c>
      <c r="F3868" s="419" t="s">
        <v>1457</v>
      </c>
      <c r="G3868" s="435">
        <f t="shared" si="206"/>
        <v>11.928000000000001</v>
      </c>
      <c r="H3868" s="442"/>
      <c r="I3868" s="435">
        <f t="shared" si="207"/>
        <v>11.928000000000001</v>
      </c>
      <c r="J3868"/>
    </row>
    <row r="3869" spans="1:10" s="42" customFormat="1" ht="15" customHeight="1" x14ac:dyDescent="0.3">
      <c r="A3869" s="417"/>
      <c r="B3869" s="417" t="s">
        <v>7676</v>
      </c>
      <c r="C3869" s="441" t="s">
        <v>2068</v>
      </c>
      <c r="D3869" s="549">
        <v>29.82</v>
      </c>
      <c r="E3869" s="418" t="s">
        <v>1457</v>
      </c>
      <c r="F3869" s="419" t="s">
        <v>1457</v>
      </c>
      <c r="G3869" s="435">
        <f t="shared" si="206"/>
        <v>11.928000000000001</v>
      </c>
      <c r="H3869" s="442"/>
      <c r="I3869" s="435">
        <f t="shared" si="207"/>
        <v>11.928000000000001</v>
      </c>
      <c r="J3869"/>
    </row>
    <row r="3870" spans="1:10" s="42" customFormat="1" ht="15" customHeight="1" x14ac:dyDescent="0.3">
      <c r="A3870" s="417"/>
      <c r="B3870" s="417" t="s">
        <v>7677</v>
      </c>
      <c r="C3870" s="441" t="s">
        <v>2069</v>
      </c>
      <c r="D3870" s="549">
        <v>29.82</v>
      </c>
      <c r="E3870" s="418" t="s">
        <v>1457</v>
      </c>
      <c r="F3870" s="419" t="s">
        <v>1457</v>
      </c>
      <c r="G3870" s="435">
        <f t="shared" si="206"/>
        <v>11.928000000000001</v>
      </c>
      <c r="H3870" s="442"/>
      <c r="I3870" s="435">
        <f t="shared" si="207"/>
        <v>11.928000000000001</v>
      </c>
      <c r="J3870"/>
    </row>
    <row r="3871" spans="1:10" s="42" customFormat="1" ht="15" customHeight="1" x14ac:dyDescent="0.3">
      <c r="A3871" s="417"/>
      <c r="B3871" s="417" t="s">
        <v>7678</v>
      </c>
      <c r="C3871" s="441" t="s">
        <v>2070</v>
      </c>
      <c r="D3871" s="549">
        <v>29.82</v>
      </c>
      <c r="E3871" s="418" t="s">
        <v>1457</v>
      </c>
      <c r="F3871" s="419" t="s">
        <v>1457</v>
      </c>
      <c r="G3871" s="435">
        <f t="shared" si="206"/>
        <v>11.928000000000001</v>
      </c>
      <c r="H3871" s="442"/>
      <c r="I3871" s="435">
        <f t="shared" si="207"/>
        <v>11.928000000000001</v>
      </c>
      <c r="J3871"/>
    </row>
    <row r="3872" spans="1:10" s="42" customFormat="1" ht="15" customHeight="1" x14ac:dyDescent="0.3">
      <c r="A3872" s="417"/>
      <c r="B3872" s="417" t="s">
        <v>7679</v>
      </c>
      <c r="C3872" s="441" t="s">
        <v>2071</v>
      </c>
      <c r="D3872" s="549">
        <v>44.1</v>
      </c>
      <c r="E3872" s="418" t="s">
        <v>1457</v>
      </c>
      <c r="F3872" s="419" t="s">
        <v>1457</v>
      </c>
      <c r="G3872" s="435">
        <f t="shared" ref="G3872:G3887" si="208">SUM(D3872)*0.4</f>
        <v>17.64</v>
      </c>
      <c r="H3872" s="442"/>
      <c r="I3872" s="435">
        <f t="shared" si="207"/>
        <v>17.64</v>
      </c>
      <c r="J3872"/>
    </row>
    <row r="3873" spans="1:10" s="42" customFormat="1" ht="15" customHeight="1" x14ac:dyDescent="0.3">
      <c r="A3873" s="417"/>
      <c r="B3873" s="417" t="s">
        <v>7680</v>
      </c>
      <c r="C3873" s="441" t="s">
        <v>2072</v>
      </c>
      <c r="D3873" s="549">
        <v>44.1</v>
      </c>
      <c r="E3873" s="418" t="s">
        <v>1457</v>
      </c>
      <c r="F3873" s="419" t="s">
        <v>1457</v>
      </c>
      <c r="G3873" s="435">
        <f t="shared" si="208"/>
        <v>17.64</v>
      </c>
      <c r="H3873" s="442"/>
      <c r="I3873" s="435">
        <f t="shared" si="207"/>
        <v>17.64</v>
      </c>
      <c r="J3873"/>
    </row>
    <row r="3874" spans="1:10" s="42" customFormat="1" ht="15" customHeight="1" x14ac:dyDescent="0.3">
      <c r="A3874" s="417"/>
      <c r="B3874" s="417" t="s">
        <v>7681</v>
      </c>
      <c r="C3874" s="441" t="s">
        <v>2073</v>
      </c>
      <c r="D3874" s="549">
        <v>44.1</v>
      </c>
      <c r="E3874" s="418" t="s">
        <v>1457</v>
      </c>
      <c r="F3874" s="419" t="s">
        <v>1457</v>
      </c>
      <c r="G3874" s="435">
        <f t="shared" si="208"/>
        <v>17.64</v>
      </c>
      <c r="H3874" s="442"/>
      <c r="I3874" s="435">
        <f t="shared" si="207"/>
        <v>17.64</v>
      </c>
      <c r="J3874"/>
    </row>
    <row r="3875" spans="1:10" s="42" customFormat="1" ht="15" customHeight="1" x14ac:dyDescent="0.3">
      <c r="A3875" s="417"/>
      <c r="B3875" s="417" t="s">
        <v>7682</v>
      </c>
      <c r="C3875" s="441" t="s">
        <v>2074</v>
      </c>
      <c r="D3875" s="549">
        <v>44.1</v>
      </c>
      <c r="E3875" s="418" t="s">
        <v>1457</v>
      </c>
      <c r="F3875" s="419" t="s">
        <v>1457</v>
      </c>
      <c r="G3875" s="435">
        <f t="shared" si="208"/>
        <v>17.64</v>
      </c>
      <c r="H3875" s="442"/>
      <c r="I3875" s="435">
        <f t="shared" si="207"/>
        <v>17.64</v>
      </c>
      <c r="J3875"/>
    </row>
    <row r="3876" spans="1:10" s="42" customFormat="1" ht="15" customHeight="1" x14ac:dyDescent="0.3">
      <c r="A3876" s="417"/>
      <c r="B3876" s="417" t="s">
        <v>7683</v>
      </c>
      <c r="C3876" s="441" t="s">
        <v>1089</v>
      </c>
      <c r="D3876" s="549">
        <v>13.02</v>
      </c>
      <c r="E3876" s="418" t="s">
        <v>1457</v>
      </c>
      <c r="F3876" s="419" t="s">
        <v>1457</v>
      </c>
      <c r="G3876" s="435">
        <f t="shared" si="208"/>
        <v>5.2080000000000002</v>
      </c>
      <c r="H3876" s="442"/>
      <c r="I3876" s="435">
        <f t="shared" si="207"/>
        <v>5.2080000000000002</v>
      </c>
      <c r="J3876"/>
    </row>
    <row r="3877" spans="1:10" s="42" customFormat="1" ht="15" customHeight="1" x14ac:dyDescent="0.3">
      <c r="A3877" s="417"/>
      <c r="B3877" s="417" t="s">
        <v>7684</v>
      </c>
      <c r="C3877" s="441" t="s">
        <v>1090</v>
      </c>
      <c r="D3877" s="549">
        <v>13.02</v>
      </c>
      <c r="E3877" s="418" t="s">
        <v>1457</v>
      </c>
      <c r="F3877" s="419" t="s">
        <v>1457</v>
      </c>
      <c r="G3877" s="435">
        <f t="shared" si="208"/>
        <v>5.2080000000000002</v>
      </c>
      <c r="H3877" s="442"/>
      <c r="I3877" s="435">
        <f t="shared" si="207"/>
        <v>5.2080000000000002</v>
      </c>
      <c r="J3877"/>
    </row>
    <row r="3878" spans="1:10" s="42" customFormat="1" ht="15" customHeight="1" x14ac:dyDescent="0.3">
      <c r="A3878" s="417"/>
      <c r="B3878" s="417" t="s">
        <v>7685</v>
      </c>
      <c r="C3878" s="441" t="s">
        <v>1092</v>
      </c>
      <c r="D3878" s="549">
        <v>13.02</v>
      </c>
      <c r="E3878" s="418" t="s">
        <v>1457</v>
      </c>
      <c r="F3878" s="419" t="s">
        <v>1457</v>
      </c>
      <c r="G3878" s="435">
        <f t="shared" si="208"/>
        <v>5.2080000000000002</v>
      </c>
      <c r="H3878" s="442"/>
      <c r="I3878" s="435">
        <f t="shared" si="207"/>
        <v>5.2080000000000002</v>
      </c>
      <c r="J3878"/>
    </row>
    <row r="3879" spans="1:10" s="42" customFormat="1" ht="15" customHeight="1" x14ac:dyDescent="0.3">
      <c r="A3879" s="417"/>
      <c r="B3879" s="417" t="s">
        <v>7686</v>
      </c>
      <c r="C3879" s="441" t="s">
        <v>1091</v>
      </c>
      <c r="D3879" s="549">
        <v>13.02</v>
      </c>
      <c r="E3879" s="418" t="s">
        <v>1457</v>
      </c>
      <c r="F3879" s="419" t="s">
        <v>1457</v>
      </c>
      <c r="G3879" s="435">
        <f t="shared" si="208"/>
        <v>5.2080000000000002</v>
      </c>
      <c r="H3879" s="442"/>
      <c r="I3879" s="435">
        <f t="shared" si="207"/>
        <v>5.2080000000000002</v>
      </c>
      <c r="J3879"/>
    </row>
    <row r="3880" spans="1:10" s="42" customFormat="1" ht="15" customHeight="1" x14ac:dyDescent="0.3">
      <c r="A3880" s="417"/>
      <c r="B3880" s="417" t="s">
        <v>7691</v>
      </c>
      <c r="C3880" s="441" t="s">
        <v>1094</v>
      </c>
      <c r="D3880" s="549">
        <v>26.04</v>
      </c>
      <c r="E3880" s="418" t="s">
        <v>1457</v>
      </c>
      <c r="F3880" s="419" t="s">
        <v>1457</v>
      </c>
      <c r="G3880" s="435">
        <f t="shared" si="208"/>
        <v>10.416</v>
      </c>
      <c r="H3880" s="442"/>
      <c r="I3880" s="435">
        <f t="shared" si="207"/>
        <v>10.416</v>
      </c>
      <c r="J3880"/>
    </row>
    <row r="3881" spans="1:10" s="42" customFormat="1" ht="15" customHeight="1" x14ac:dyDescent="0.25">
      <c r="A3881" s="425"/>
      <c r="B3881" s="449">
        <v>8267</v>
      </c>
      <c r="C3881" s="465" t="s">
        <v>1095</v>
      </c>
      <c r="D3881" s="549">
        <v>26.04</v>
      </c>
      <c r="E3881" s="418" t="s">
        <v>1457</v>
      </c>
      <c r="F3881" s="419" t="s">
        <v>1457</v>
      </c>
      <c r="G3881" s="435">
        <f t="shared" si="208"/>
        <v>10.416</v>
      </c>
      <c r="H3881" s="442"/>
      <c r="I3881" s="435">
        <f t="shared" si="207"/>
        <v>10.416</v>
      </c>
      <c r="J3881" s="27"/>
    </row>
    <row r="3882" spans="1:10" s="42" customFormat="1" ht="15" customHeight="1" x14ac:dyDescent="0.25">
      <c r="A3882" s="425"/>
      <c r="B3882" s="449">
        <v>8268</v>
      </c>
      <c r="C3882" s="465" t="s">
        <v>1097</v>
      </c>
      <c r="D3882" s="549">
        <v>26.04</v>
      </c>
      <c r="E3882" s="418" t="s">
        <v>1457</v>
      </c>
      <c r="F3882" s="419" t="s">
        <v>1457</v>
      </c>
      <c r="G3882" s="435">
        <f t="shared" si="208"/>
        <v>10.416</v>
      </c>
      <c r="H3882" s="442"/>
      <c r="I3882" s="435">
        <f t="shared" si="207"/>
        <v>10.416</v>
      </c>
      <c r="J3882" s="27"/>
    </row>
    <row r="3883" spans="1:10" s="42" customFormat="1" ht="15" customHeight="1" x14ac:dyDescent="0.3">
      <c r="A3883" s="417"/>
      <c r="B3883" s="417" t="s">
        <v>7692</v>
      </c>
      <c r="C3883" s="441" t="s">
        <v>1096</v>
      </c>
      <c r="D3883" s="549">
        <v>26.04</v>
      </c>
      <c r="E3883" s="418" t="s">
        <v>1457</v>
      </c>
      <c r="F3883" s="419" t="s">
        <v>1457</v>
      </c>
      <c r="G3883" s="435">
        <f t="shared" si="208"/>
        <v>10.416</v>
      </c>
      <c r="H3883" s="442"/>
      <c r="I3883" s="435">
        <f t="shared" si="207"/>
        <v>10.416</v>
      </c>
      <c r="J3883"/>
    </row>
    <row r="3884" spans="1:10" s="42" customFormat="1" ht="15" customHeight="1" x14ac:dyDescent="0.3">
      <c r="A3884" s="417"/>
      <c r="B3884" s="417" t="s">
        <v>7693</v>
      </c>
      <c r="C3884" s="441" t="s">
        <v>1098</v>
      </c>
      <c r="D3884" s="549">
        <v>38.85</v>
      </c>
      <c r="E3884" s="418" t="s">
        <v>1457</v>
      </c>
      <c r="F3884" s="419" t="s">
        <v>1457</v>
      </c>
      <c r="G3884" s="435">
        <f t="shared" si="208"/>
        <v>15.540000000000001</v>
      </c>
      <c r="H3884" s="442"/>
      <c r="I3884" s="435">
        <f t="shared" si="207"/>
        <v>15.540000000000001</v>
      </c>
      <c r="J3884"/>
    </row>
    <row r="3885" spans="1:10" s="42" customFormat="1" ht="15" customHeight="1" x14ac:dyDescent="0.25">
      <c r="A3885" s="421"/>
      <c r="B3885" s="449">
        <v>8271</v>
      </c>
      <c r="C3885" s="465" t="s">
        <v>1099</v>
      </c>
      <c r="D3885" s="549">
        <v>38.85</v>
      </c>
      <c r="E3885" s="418" t="s">
        <v>1457</v>
      </c>
      <c r="F3885" s="419" t="s">
        <v>1457</v>
      </c>
      <c r="G3885" s="435">
        <f t="shared" si="208"/>
        <v>15.540000000000001</v>
      </c>
      <c r="H3885" s="442"/>
      <c r="I3885" s="435">
        <f t="shared" si="207"/>
        <v>15.540000000000001</v>
      </c>
      <c r="J3885" s="27"/>
    </row>
    <row r="3886" spans="1:10" s="42" customFormat="1" ht="15" customHeight="1" x14ac:dyDescent="0.3">
      <c r="A3886" s="417"/>
      <c r="B3886" s="417" t="s">
        <v>7694</v>
      </c>
      <c r="C3886" s="441" t="s">
        <v>1101</v>
      </c>
      <c r="D3886" s="549">
        <v>38.85</v>
      </c>
      <c r="E3886" s="418" t="s">
        <v>1457</v>
      </c>
      <c r="F3886" s="419" t="s">
        <v>1457</v>
      </c>
      <c r="G3886" s="435">
        <f t="shared" si="208"/>
        <v>15.540000000000001</v>
      </c>
      <c r="H3886" s="442"/>
      <c r="I3886" s="435">
        <f t="shared" si="207"/>
        <v>15.540000000000001</v>
      </c>
      <c r="J3886"/>
    </row>
    <row r="3887" spans="1:10" s="42" customFormat="1" ht="15" customHeight="1" x14ac:dyDescent="0.3">
      <c r="A3887" s="417"/>
      <c r="B3887" s="417" t="s">
        <v>7695</v>
      </c>
      <c r="C3887" s="441" t="s">
        <v>1100</v>
      </c>
      <c r="D3887" s="549">
        <v>38.85</v>
      </c>
      <c r="E3887" s="418" t="s">
        <v>1457</v>
      </c>
      <c r="F3887" s="419" t="s">
        <v>1457</v>
      </c>
      <c r="G3887" s="435">
        <f t="shared" si="208"/>
        <v>15.540000000000001</v>
      </c>
      <c r="H3887" s="442"/>
      <c r="I3887" s="435">
        <f t="shared" si="207"/>
        <v>15.540000000000001</v>
      </c>
      <c r="J3887"/>
    </row>
    <row r="3888" spans="1:10" s="42" customFormat="1" ht="15" customHeight="1" x14ac:dyDescent="0.25">
      <c r="A3888" s="417"/>
      <c r="B3888" s="449">
        <v>8275</v>
      </c>
      <c r="C3888" s="464" t="s">
        <v>1041</v>
      </c>
      <c r="D3888" s="549">
        <v>48.3</v>
      </c>
      <c r="E3888" s="418" t="s">
        <v>1457</v>
      </c>
      <c r="F3888" s="420" t="s">
        <v>1459</v>
      </c>
      <c r="G3888" s="435">
        <f>SUM(D3888)*0.5</f>
        <v>24.15</v>
      </c>
      <c r="H3888" s="442"/>
      <c r="I3888" s="435">
        <f t="shared" si="207"/>
        <v>24.15</v>
      </c>
      <c r="J3888" s="27"/>
    </row>
    <row r="3889" spans="1:10" s="42" customFormat="1" ht="15" customHeight="1" x14ac:dyDescent="0.25">
      <c r="A3889" s="417"/>
      <c r="B3889" s="449">
        <v>8276</v>
      </c>
      <c r="C3889" s="447" t="s">
        <v>1201</v>
      </c>
      <c r="D3889" s="549">
        <v>30.7545</v>
      </c>
      <c r="E3889" s="418" t="s">
        <v>1457</v>
      </c>
      <c r="F3889" s="419" t="s">
        <v>1457</v>
      </c>
      <c r="G3889" s="435">
        <f t="shared" ref="G3889:G3920" si="209">SUM(D3889)*0.4</f>
        <v>12.3018</v>
      </c>
      <c r="H3889" s="442"/>
      <c r="I3889" s="435">
        <f t="shared" si="207"/>
        <v>12.3018</v>
      </c>
      <c r="J3889" s="27"/>
    </row>
    <row r="3890" spans="1:10" s="42" customFormat="1" ht="15" customHeight="1" x14ac:dyDescent="0.25">
      <c r="A3890" s="417"/>
      <c r="B3890" s="449">
        <v>8277</v>
      </c>
      <c r="C3890" s="447" t="s">
        <v>1202</v>
      </c>
      <c r="D3890" s="549">
        <v>30.7545</v>
      </c>
      <c r="E3890" s="418" t="s">
        <v>1457</v>
      </c>
      <c r="F3890" s="419" t="s">
        <v>1457</v>
      </c>
      <c r="G3890" s="435">
        <f t="shared" si="209"/>
        <v>12.3018</v>
      </c>
      <c r="H3890" s="442"/>
      <c r="I3890" s="435">
        <f t="shared" si="207"/>
        <v>12.3018</v>
      </c>
      <c r="J3890" s="27"/>
    </row>
    <row r="3891" spans="1:10" s="42" customFormat="1" ht="15" customHeight="1" x14ac:dyDescent="0.25">
      <c r="A3891" s="417"/>
      <c r="B3891" s="449">
        <v>8278</v>
      </c>
      <c r="C3891" s="447" t="s">
        <v>1203</v>
      </c>
      <c r="D3891" s="549">
        <v>100.27500000000001</v>
      </c>
      <c r="E3891" s="418" t="s">
        <v>1457</v>
      </c>
      <c r="F3891" s="419" t="s">
        <v>1457</v>
      </c>
      <c r="G3891" s="435">
        <f t="shared" si="209"/>
        <v>40.110000000000007</v>
      </c>
      <c r="H3891" s="442"/>
      <c r="I3891" s="435">
        <f t="shared" si="207"/>
        <v>40.110000000000007</v>
      </c>
      <c r="J3891" s="27"/>
    </row>
    <row r="3892" spans="1:10" s="42" customFormat="1" ht="15" customHeight="1" x14ac:dyDescent="0.25">
      <c r="A3892" s="417"/>
      <c r="B3892" s="449">
        <v>8279</v>
      </c>
      <c r="C3892" s="447" t="s">
        <v>1204</v>
      </c>
      <c r="D3892" s="549">
        <v>100.27500000000001</v>
      </c>
      <c r="E3892" s="418" t="s">
        <v>1457</v>
      </c>
      <c r="F3892" s="419" t="s">
        <v>1457</v>
      </c>
      <c r="G3892" s="435">
        <f t="shared" si="209"/>
        <v>40.110000000000007</v>
      </c>
      <c r="H3892" s="442"/>
      <c r="I3892" s="435">
        <f t="shared" si="207"/>
        <v>40.110000000000007</v>
      </c>
      <c r="J3892" s="27"/>
    </row>
    <row r="3893" spans="1:10" s="42" customFormat="1" ht="15" customHeight="1" x14ac:dyDescent="0.25">
      <c r="A3893" s="417"/>
      <c r="B3893" s="449">
        <v>8280</v>
      </c>
      <c r="C3893" s="465" t="s">
        <v>1408</v>
      </c>
      <c r="D3893" s="549">
        <v>47.470500000000001</v>
      </c>
      <c r="E3893" s="418" t="s">
        <v>1457</v>
      </c>
      <c r="F3893" s="419" t="s">
        <v>1457</v>
      </c>
      <c r="G3893" s="435">
        <f t="shared" si="209"/>
        <v>18.988200000000003</v>
      </c>
      <c r="H3893" s="442"/>
      <c r="I3893" s="435">
        <f t="shared" si="207"/>
        <v>18.988200000000003</v>
      </c>
      <c r="J3893" s="27"/>
    </row>
    <row r="3894" spans="1:10" s="42" customFormat="1" ht="15" customHeight="1" x14ac:dyDescent="0.25">
      <c r="A3894" s="417"/>
      <c r="B3894" s="449">
        <v>8281</v>
      </c>
      <c r="C3894" s="465" t="s">
        <v>1409</v>
      </c>
      <c r="D3894" s="549">
        <v>47.470500000000001</v>
      </c>
      <c r="E3894" s="418" t="s">
        <v>1457</v>
      </c>
      <c r="F3894" s="419" t="s">
        <v>1457</v>
      </c>
      <c r="G3894" s="435">
        <f t="shared" si="209"/>
        <v>18.988200000000003</v>
      </c>
      <c r="H3894" s="442"/>
      <c r="I3894" s="435">
        <f t="shared" si="207"/>
        <v>18.988200000000003</v>
      </c>
      <c r="J3894" s="27"/>
    </row>
    <row r="3895" spans="1:10" s="42" customFormat="1" ht="15" customHeight="1" x14ac:dyDescent="0.3">
      <c r="A3895" s="417"/>
      <c r="B3895" s="417" t="s">
        <v>7437</v>
      </c>
      <c r="C3895" s="441" t="s">
        <v>1410</v>
      </c>
      <c r="D3895" s="549">
        <v>47.470500000000001</v>
      </c>
      <c r="E3895" s="418" t="s">
        <v>1457</v>
      </c>
      <c r="F3895" s="419" t="s">
        <v>1457</v>
      </c>
      <c r="G3895" s="435">
        <f t="shared" si="209"/>
        <v>18.988200000000003</v>
      </c>
      <c r="H3895" s="442"/>
      <c r="I3895" s="435">
        <f t="shared" si="207"/>
        <v>18.988200000000003</v>
      </c>
      <c r="J3895"/>
    </row>
    <row r="3896" spans="1:10" s="42" customFormat="1" ht="15" customHeight="1" x14ac:dyDescent="0.25">
      <c r="A3896" s="441"/>
      <c r="B3896" s="445">
        <v>8283</v>
      </c>
      <c r="C3896" s="441" t="s">
        <v>5760</v>
      </c>
      <c r="D3896" s="549">
        <v>47.470500000000001</v>
      </c>
      <c r="E3896" s="418" t="s">
        <v>1457</v>
      </c>
      <c r="F3896" s="419" t="s">
        <v>1457</v>
      </c>
      <c r="G3896" s="435">
        <f t="shared" si="209"/>
        <v>18.988200000000003</v>
      </c>
      <c r="H3896" s="442"/>
      <c r="I3896" s="435">
        <f t="shared" si="207"/>
        <v>18.988200000000003</v>
      </c>
      <c r="J3896" s="387"/>
    </row>
    <row r="3897" spans="1:10" s="42" customFormat="1" ht="15" customHeight="1" x14ac:dyDescent="0.3">
      <c r="A3897" s="417"/>
      <c r="B3897" s="417" t="s">
        <v>7438</v>
      </c>
      <c r="C3897" s="441" t="s">
        <v>1411</v>
      </c>
      <c r="D3897" s="549">
        <v>47.470500000000001</v>
      </c>
      <c r="E3897" s="418" t="s">
        <v>1457</v>
      </c>
      <c r="F3897" s="419" t="s">
        <v>1457</v>
      </c>
      <c r="G3897" s="435">
        <f t="shared" si="209"/>
        <v>18.988200000000003</v>
      </c>
      <c r="H3897" s="442"/>
      <c r="I3897" s="435">
        <f t="shared" si="207"/>
        <v>18.988200000000003</v>
      </c>
      <c r="J3897"/>
    </row>
    <row r="3898" spans="1:10" s="42" customFormat="1" ht="15" customHeight="1" x14ac:dyDescent="0.3">
      <c r="A3898" s="417"/>
      <c r="B3898" s="417" t="s">
        <v>7439</v>
      </c>
      <c r="C3898" s="441" t="s">
        <v>1412</v>
      </c>
      <c r="D3898" s="549">
        <v>47.470500000000001</v>
      </c>
      <c r="E3898" s="418" t="s">
        <v>1457</v>
      </c>
      <c r="F3898" s="419" t="s">
        <v>1457</v>
      </c>
      <c r="G3898" s="435">
        <f t="shared" si="209"/>
        <v>18.988200000000003</v>
      </c>
      <c r="H3898" s="442"/>
      <c r="I3898" s="435">
        <f t="shared" si="207"/>
        <v>18.988200000000003</v>
      </c>
      <c r="J3898"/>
    </row>
    <row r="3899" spans="1:10" s="42" customFormat="1" ht="15" customHeight="1" x14ac:dyDescent="0.3">
      <c r="A3899" s="417"/>
      <c r="B3899" s="417" t="s">
        <v>7440</v>
      </c>
      <c r="C3899" s="441" t="s">
        <v>1413</v>
      </c>
      <c r="D3899" s="549">
        <v>48.814500000000002</v>
      </c>
      <c r="E3899" s="418" t="s">
        <v>1457</v>
      </c>
      <c r="F3899" s="419" t="s">
        <v>1457</v>
      </c>
      <c r="G3899" s="435">
        <f t="shared" si="209"/>
        <v>19.525800000000004</v>
      </c>
      <c r="H3899" s="442"/>
      <c r="I3899" s="435">
        <f t="shared" si="207"/>
        <v>19.525800000000004</v>
      </c>
      <c r="J3899"/>
    </row>
    <row r="3900" spans="1:10" s="42" customFormat="1" ht="15" customHeight="1" x14ac:dyDescent="0.3">
      <c r="A3900" s="417"/>
      <c r="B3900" s="417" t="s">
        <v>7441</v>
      </c>
      <c r="C3900" s="441" t="s">
        <v>1414</v>
      </c>
      <c r="D3900" s="549">
        <v>48.814500000000002</v>
      </c>
      <c r="E3900" s="418" t="s">
        <v>1457</v>
      </c>
      <c r="F3900" s="419" t="s">
        <v>1457</v>
      </c>
      <c r="G3900" s="435">
        <f t="shared" si="209"/>
        <v>19.525800000000004</v>
      </c>
      <c r="H3900" s="442"/>
      <c r="I3900" s="435">
        <f t="shared" si="207"/>
        <v>19.525800000000004</v>
      </c>
      <c r="J3900"/>
    </row>
    <row r="3901" spans="1:10" s="42" customFormat="1" ht="15" customHeight="1" x14ac:dyDescent="0.3">
      <c r="A3901" s="417"/>
      <c r="B3901" s="417" t="s">
        <v>7442</v>
      </c>
      <c r="C3901" s="441" t="s">
        <v>1415</v>
      </c>
      <c r="D3901" s="549">
        <v>48.814500000000002</v>
      </c>
      <c r="E3901" s="418" t="s">
        <v>1457</v>
      </c>
      <c r="F3901" s="419" t="s">
        <v>1457</v>
      </c>
      <c r="G3901" s="435">
        <f t="shared" si="209"/>
        <v>19.525800000000004</v>
      </c>
      <c r="H3901" s="442"/>
      <c r="I3901" s="435">
        <f t="shared" si="207"/>
        <v>19.525800000000004</v>
      </c>
      <c r="J3901"/>
    </row>
    <row r="3902" spans="1:10" s="42" customFormat="1" ht="15" customHeight="1" x14ac:dyDescent="0.3">
      <c r="A3902" s="417"/>
      <c r="B3902" s="417" t="s">
        <v>7443</v>
      </c>
      <c r="C3902" s="441" t="s">
        <v>1418</v>
      </c>
      <c r="D3902" s="549">
        <v>48.814500000000002</v>
      </c>
      <c r="E3902" s="418" t="s">
        <v>1457</v>
      </c>
      <c r="F3902" s="419" t="s">
        <v>1457</v>
      </c>
      <c r="G3902" s="435">
        <f t="shared" si="209"/>
        <v>19.525800000000004</v>
      </c>
      <c r="H3902" s="442"/>
      <c r="I3902" s="435">
        <f t="shared" si="207"/>
        <v>19.525800000000004</v>
      </c>
      <c r="J3902"/>
    </row>
    <row r="3903" spans="1:10" s="42" customFormat="1" ht="15" customHeight="1" x14ac:dyDescent="0.25">
      <c r="A3903" s="417"/>
      <c r="B3903" s="449">
        <v>8290</v>
      </c>
      <c r="C3903" s="465" t="s">
        <v>1416</v>
      </c>
      <c r="D3903" s="549">
        <v>48.814500000000002</v>
      </c>
      <c r="E3903" s="418" t="s">
        <v>1457</v>
      </c>
      <c r="F3903" s="419" t="s">
        <v>1457</v>
      </c>
      <c r="G3903" s="435">
        <f t="shared" si="209"/>
        <v>19.525800000000004</v>
      </c>
      <c r="H3903" s="442"/>
      <c r="I3903" s="435">
        <f t="shared" si="207"/>
        <v>19.525800000000004</v>
      </c>
      <c r="J3903" s="27"/>
    </row>
    <row r="3904" spans="1:10" s="42" customFormat="1" ht="15" customHeight="1" x14ac:dyDescent="0.25">
      <c r="A3904" s="417"/>
      <c r="B3904" s="449">
        <v>8291</v>
      </c>
      <c r="C3904" s="465" t="s">
        <v>1417</v>
      </c>
      <c r="D3904" s="549">
        <v>48.814500000000002</v>
      </c>
      <c r="E3904" s="418" t="s">
        <v>1457</v>
      </c>
      <c r="F3904" s="419" t="s">
        <v>1457</v>
      </c>
      <c r="G3904" s="435">
        <f t="shared" si="209"/>
        <v>19.525800000000004</v>
      </c>
      <c r="H3904" s="442"/>
      <c r="I3904" s="435">
        <f t="shared" si="207"/>
        <v>19.525800000000004</v>
      </c>
      <c r="J3904" s="27"/>
    </row>
    <row r="3905" spans="1:10" s="42" customFormat="1" ht="15" customHeight="1" x14ac:dyDescent="0.3">
      <c r="A3905" s="417"/>
      <c r="B3905" s="417" t="s">
        <v>7483</v>
      </c>
      <c r="C3905" s="441" t="s">
        <v>1449</v>
      </c>
      <c r="D3905" s="549">
        <v>80.104500000000016</v>
      </c>
      <c r="E3905" s="418" t="s">
        <v>1457</v>
      </c>
      <c r="F3905" s="419" t="s">
        <v>1457</v>
      </c>
      <c r="G3905" s="435">
        <f t="shared" si="209"/>
        <v>32.041800000000009</v>
      </c>
      <c r="H3905" s="442"/>
      <c r="I3905" s="435">
        <f t="shared" si="207"/>
        <v>32.041800000000009</v>
      </c>
      <c r="J3905"/>
    </row>
    <row r="3906" spans="1:10" s="42" customFormat="1" ht="15" customHeight="1" x14ac:dyDescent="0.25">
      <c r="A3906" s="417"/>
      <c r="B3906" s="449">
        <v>8293</v>
      </c>
      <c r="C3906" s="465" t="s">
        <v>1450</v>
      </c>
      <c r="D3906" s="549">
        <v>80.104500000000016</v>
      </c>
      <c r="E3906" s="418" t="s">
        <v>1457</v>
      </c>
      <c r="F3906" s="419" t="s">
        <v>1457</v>
      </c>
      <c r="G3906" s="435">
        <f t="shared" si="209"/>
        <v>32.041800000000009</v>
      </c>
      <c r="H3906" s="442"/>
      <c r="I3906" s="435">
        <f t="shared" ref="I3906:I3969" si="210">SUM(G3906*H3906)+G3906</f>
        <v>32.041800000000009</v>
      </c>
      <c r="J3906" s="27"/>
    </row>
    <row r="3907" spans="1:10" s="42" customFormat="1" ht="15" customHeight="1" x14ac:dyDescent="0.25">
      <c r="A3907" s="417"/>
      <c r="B3907" s="449">
        <v>8294</v>
      </c>
      <c r="C3907" s="465" t="s">
        <v>1451</v>
      </c>
      <c r="D3907" s="549">
        <v>80.104500000000016</v>
      </c>
      <c r="E3907" s="418" t="s">
        <v>1457</v>
      </c>
      <c r="F3907" s="419" t="s">
        <v>1457</v>
      </c>
      <c r="G3907" s="435">
        <f t="shared" si="209"/>
        <v>32.041800000000009</v>
      </c>
      <c r="H3907" s="442"/>
      <c r="I3907" s="435">
        <f t="shared" si="210"/>
        <v>32.041800000000009</v>
      </c>
      <c r="J3907" s="27"/>
    </row>
    <row r="3908" spans="1:10" s="42" customFormat="1" ht="15" customHeight="1" x14ac:dyDescent="0.3">
      <c r="A3908" s="417"/>
      <c r="B3908" s="417" t="s">
        <v>7444</v>
      </c>
      <c r="C3908" s="441" t="s">
        <v>1419</v>
      </c>
      <c r="D3908" s="549">
        <v>56.027999999999999</v>
      </c>
      <c r="E3908" s="418" t="s">
        <v>1457</v>
      </c>
      <c r="F3908" s="419" t="s">
        <v>1457</v>
      </c>
      <c r="G3908" s="435">
        <f t="shared" si="209"/>
        <v>22.411200000000001</v>
      </c>
      <c r="H3908" s="442"/>
      <c r="I3908" s="435">
        <f t="shared" si="210"/>
        <v>22.411200000000001</v>
      </c>
      <c r="J3908"/>
    </row>
    <row r="3909" spans="1:10" s="42" customFormat="1" ht="15" customHeight="1" x14ac:dyDescent="0.3">
      <c r="A3909" s="417"/>
      <c r="B3909" s="417" t="s">
        <v>7445</v>
      </c>
      <c r="C3909" s="441" t="s">
        <v>1420</v>
      </c>
      <c r="D3909" s="549">
        <v>56.027999999999999</v>
      </c>
      <c r="E3909" s="418" t="s">
        <v>1457</v>
      </c>
      <c r="F3909" s="419" t="s">
        <v>1457</v>
      </c>
      <c r="G3909" s="435">
        <f t="shared" si="209"/>
        <v>22.411200000000001</v>
      </c>
      <c r="H3909" s="442"/>
      <c r="I3909" s="435">
        <f t="shared" si="210"/>
        <v>22.411200000000001</v>
      </c>
      <c r="J3909"/>
    </row>
    <row r="3910" spans="1:10" s="42" customFormat="1" ht="15" customHeight="1" x14ac:dyDescent="0.25">
      <c r="A3910" s="417"/>
      <c r="B3910" s="449">
        <v>8297</v>
      </c>
      <c r="C3910" s="465" t="s">
        <v>1421</v>
      </c>
      <c r="D3910" s="549">
        <v>56.027999999999999</v>
      </c>
      <c r="E3910" s="418" t="s">
        <v>1457</v>
      </c>
      <c r="F3910" s="419" t="s">
        <v>1457</v>
      </c>
      <c r="G3910" s="435">
        <f t="shared" si="209"/>
        <v>22.411200000000001</v>
      </c>
      <c r="H3910" s="442"/>
      <c r="I3910" s="435">
        <f t="shared" si="210"/>
        <v>22.411200000000001</v>
      </c>
      <c r="J3910" s="27"/>
    </row>
    <row r="3911" spans="1:10" s="42" customFormat="1" ht="15" customHeight="1" x14ac:dyDescent="0.25">
      <c r="A3911" s="417"/>
      <c r="B3911" s="449">
        <v>8298</v>
      </c>
      <c r="C3911" s="465" t="s">
        <v>1422</v>
      </c>
      <c r="D3911" s="549">
        <v>56.027999999999999</v>
      </c>
      <c r="E3911" s="418" t="s">
        <v>1457</v>
      </c>
      <c r="F3911" s="419" t="s">
        <v>1457</v>
      </c>
      <c r="G3911" s="435">
        <f t="shared" si="209"/>
        <v>22.411200000000001</v>
      </c>
      <c r="H3911" s="442"/>
      <c r="I3911" s="435">
        <f t="shared" si="210"/>
        <v>22.411200000000001</v>
      </c>
      <c r="J3911" s="27"/>
    </row>
    <row r="3912" spans="1:10" s="42" customFormat="1" ht="15" customHeight="1" x14ac:dyDescent="0.3">
      <c r="A3912" s="417"/>
      <c r="B3912" s="417" t="s">
        <v>7446</v>
      </c>
      <c r="C3912" s="441" t="s">
        <v>1423</v>
      </c>
      <c r="D3912" s="549">
        <v>56.027999999999999</v>
      </c>
      <c r="E3912" s="418" t="s">
        <v>1457</v>
      </c>
      <c r="F3912" s="419" t="s">
        <v>1457</v>
      </c>
      <c r="G3912" s="435">
        <f t="shared" si="209"/>
        <v>22.411200000000001</v>
      </c>
      <c r="H3912" s="442"/>
      <c r="I3912" s="435">
        <f t="shared" si="210"/>
        <v>22.411200000000001</v>
      </c>
      <c r="J3912"/>
    </row>
    <row r="3913" spans="1:10" s="42" customFormat="1" ht="15" customHeight="1" x14ac:dyDescent="0.25">
      <c r="A3913" s="417"/>
      <c r="B3913" s="449">
        <v>8300</v>
      </c>
      <c r="C3913" s="465" t="s">
        <v>1424</v>
      </c>
      <c r="D3913" s="549">
        <v>56.027999999999999</v>
      </c>
      <c r="E3913" s="418" t="s">
        <v>1457</v>
      </c>
      <c r="F3913" s="419" t="s">
        <v>1457</v>
      </c>
      <c r="G3913" s="435">
        <f t="shared" si="209"/>
        <v>22.411200000000001</v>
      </c>
      <c r="H3913" s="442"/>
      <c r="I3913" s="435">
        <f t="shared" si="210"/>
        <v>22.411200000000001</v>
      </c>
      <c r="J3913" s="27"/>
    </row>
    <row r="3914" spans="1:10" s="42" customFormat="1" ht="15" customHeight="1" x14ac:dyDescent="0.25">
      <c r="A3914" s="417"/>
      <c r="B3914" s="449">
        <v>8301</v>
      </c>
      <c r="C3914" s="465" t="s">
        <v>1425</v>
      </c>
      <c r="D3914" s="549">
        <v>57.372</v>
      </c>
      <c r="E3914" s="418" t="s">
        <v>1457</v>
      </c>
      <c r="F3914" s="419" t="s">
        <v>1457</v>
      </c>
      <c r="G3914" s="435">
        <f t="shared" si="209"/>
        <v>22.948800000000002</v>
      </c>
      <c r="H3914" s="442"/>
      <c r="I3914" s="435">
        <f t="shared" si="210"/>
        <v>22.948800000000002</v>
      </c>
      <c r="J3914" s="27"/>
    </row>
    <row r="3915" spans="1:10" s="42" customFormat="1" ht="15" customHeight="1" x14ac:dyDescent="0.3">
      <c r="A3915" s="417"/>
      <c r="B3915" s="417" t="s">
        <v>7447</v>
      </c>
      <c r="C3915" s="441" t="s">
        <v>1426</v>
      </c>
      <c r="D3915" s="549">
        <v>57.372</v>
      </c>
      <c r="E3915" s="418" t="s">
        <v>1457</v>
      </c>
      <c r="F3915" s="419" t="s">
        <v>1457</v>
      </c>
      <c r="G3915" s="435">
        <f t="shared" si="209"/>
        <v>22.948800000000002</v>
      </c>
      <c r="H3915" s="442"/>
      <c r="I3915" s="435">
        <f t="shared" si="210"/>
        <v>22.948800000000002</v>
      </c>
      <c r="J3915"/>
    </row>
    <row r="3916" spans="1:10" s="42" customFormat="1" ht="15" customHeight="1" x14ac:dyDescent="0.25">
      <c r="A3916" s="417"/>
      <c r="B3916" s="449">
        <v>8303</v>
      </c>
      <c r="C3916" s="465" t="s">
        <v>1427</v>
      </c>
      <c r="D3916" s="549">
        <v>57.372</v>
      </c>
      <c r="E3916" s="418" t="s">
        <v>1457</v>
      </c>
      <c r="F3916" s="419" t="s">
        <v>1457</v>
      </c>
      <c r="G3916" s="435">
        <f t="shared" si="209"/>
        <v>22.948800000000002</v>
      </c>
      <c r="H3916" s="442"/>
      <c r="I3916" s="435">
        <f t="shared" si="210"/>
        <v>22.948800000000002</v>
      </c>
      <c r="J3916" s="27"/>
    </row>
    <row r="3917" spans="1:10" s="42" customFormat="1" ht="15" customHeight="1" x14ac:dyDescent="0.25">
      <c r="A3917" s="423"/>
      <c r="B3917" s="449">
        <v>8304</v>
      </c>
      <c r="C3917" s="465" t="s">
        <v>1428</v>
      </c>
      <c r="D3917" s="556">
        <v>57.372</v>
      </c>
      <c r="E3917" s="418" t="s">
        <v>1457</v>
      </c>
      <c r="F3917" s="419" t="s">
        <v>1457</v>
      </c>
      <c r="G3917" s="435">
        <f t="shared" si="209"/>
        <v>22.948800000000002</v>
      </c>
      <c r="H3917" s="442"/>
      <c r="I3917" s="435">
        <f t="shared" si="210"/>
        <v>22.948800000000002</v>
      </c>
      <c r="J3917" s="27"/>
    </row>
    <row r="3918" spans="1:10" s="42" customFormat="1" ht="15" customHeight="1" x14ac:dyDescent="0.25">
      <c r="A3918" s="423"/>
      <c r="B3918" s="449">
        <v>8305</v>
      </c>
      <c r="C3918" s="465" t="s">
        <v>1429</v>
      </c>
      <c r="D3918" s="556">
        <v>57.372</v>
      </c>
      <c r="E3918" s="418" t="s">
        <v>1457</v>
      </c>
      <c r="F3918" s="419" t="s">
        <v>1457</v>
      </c>
      <c r="G3918" s="435">
        <f t="shared" si="209"/>
        <v>22.948800000000002</v>
      </c>
      <c r="H3918" s="442"/>
      <c r="I3918" s="435">
        <f t="shared" si="210"/>
        <v>22.948800000000002</v>
      </c>
      <c r="J3918" s="27"/>
    </row>
    <row r="3919" spans="1:10" s="42" customFormat="1" ht="15" customHeight="1" x14ac:dyDescent="0.3">
      <c r="A3919" s="417"/>
      <c r="B3919" s="417" t="s">
        <v>7448</v>
      </c>
      <c r="C3919" s="441" t="s">
        <v>1430</v>
      </c>
      <c r="D3919" s="549">
        <v>57.372</v>
      </c>
      <c r="E3919" s="418" t="s">
        <v>1457</v>
      </c>
      <c r="F3919" s="419" t="s">
        <v>1457</v>
      </c>
      <c r="G3919" s="435">
        <f t="shared" si="209"/>
        <v>22.948800000000002</v>
      </c>
      <c r="H3919" s="442"/>
      <c r="I3919" s="435">
        <f t="shared" si="210"/>
        <v>22.948800000000002</v>
      </c>
      <c r="J3919"/>
    </row>
    <row r="3920" spans="1:10" s="42" customFormat="1" ht="15" customHeight="1" x14ac:dyDescent="0.25">
      <c r="A3920" s="417"/>
      <c r="B3920" s="449">
        <v>8307</v>
      </c>
      <c r="C3920" s="465" t="s">
        <v>1615</v>
      </c>
      <c r="D3920" s="549">
        <v>87.706500000000005</v>
      </c>
      <c r="E3920" s="418" t="s">
        <v>1457</v>
      </c>
      <c r="F3920" s="419" t="s">
        <v>1457</v>
      </c>
      <c r="G3920" s="435">
        <f t="shared" si="209"/>
        <v>35.082600000000006</v>
      </c>
      <c r="H3920" s="442"/>
      <c r="I3920" s="435">
        <f t="shared" si="210"/>
        <v>35.082600000000006</v>
      </c>
      <c r="J3920" s="27"/>
    </row>
    <row r="3921" spans="1:10" s="42" customFormat="1" ht="15" customHeight="1" x14ac:dyDescent="0.25">
      <c r="A3921" s="417"/>
      <c r="B3921" s="449">
        <v>8308</v>
      </c>
      <c r="C3921" s="465" t="s">
        <v>1616</v>
      </c>
      <c r="D3921" s="549">
        <v>87.706500000000005</v>
      </c>
      <c r="E3921" s="418" t="s">
        <v>1457</v>
      </c>
      <c r="F3921" s="419" t="s">
        <v>1457</v>
      </c>
      <c r="G3921" s="435">
        <f t="shared" ref="G3921:G3953" si="211">SUM(D3921)*0.4</f>
        <v>35.082600000000006</v>
      </c>
      <c r="H3921" s="442"/>
      <c r="I3921" s="435">
        <f t="shared" si="210"/>
        <v>35.082600000000006</v>
      </c>
      <c r="J3921" s="27"/>
    </row>
    <row r="3922" spans="1:10" s="42" customFormat="1" ht="15" customHeight="1" x14ac:dyDescent="0.3">
      <c r="A3922" s="417"/>
      <c r="B3922" s="417" t="s">
        <v>7455</v>
      </c>
      <c r="C3922" s="441" t="s">
        <v>1617</v>
      </c>
      <c r="D3922" s="549">
        <v>87.706500000000005</v>
      </c>
      <c r="E3922" s="418" t="s">
        <v>1457</v>
      </c>
      <c r="F3922" s="419" t="s">
        <v>1457</v>
      </c>
      <c r="G3922" s="435">
        <f t="shared" si="211"/>
        <v>35.082600000000006</v>
      </c>
      <c r="H3922" s="442"/>
      <c r="I3922" s="435">
        <f t="shared" si="210"/>
        <v>35.082600000000006</v>
      </c>
      <c r="J3922"/>
    </row>
    <row r="3923" spans="1:10" s="42" customFormat="1" ht="15" customHeight="1" x14ac:dyDescent="0.25">
      <c r="A3923" s="417"/>
      <c r="B3923" s="449">
        <v>8310</v>
      </c>
      <c r="C3923" s="465" t="s">
        <v>1618</v>
      </c>
      <c r="D3923" s="549">
        <v>87.706500000000005</v>
      </c>
      <c r="E3923" s="418" t="s">
        <v>1457</v>
      </c>
      <c r="F3923" s="419" t="s">
        <v>1457</v>
      </c>
      <c r="G3923" s="435">
        <f t="shared" si="211"/>
        <v>35.082600000000006</v>
      </c>
      <c r="H3923" s="442"/>
      <c r="I3923" s="435">
        <f t="shared" si="210"/>
        <v>35.082600000000006</v>
      </c>
      <c r="J3923" s="27"/>
    </row>
    <row r="3924" spans="1:10" s="42" customFormat="1" ht="15" customHeight="1" x14ac:dyDescent="0.25">
      <c r="A3924" s="417"/>
      <c r="B3924" s="455">
        <v>8311</v>
      </c>
      <c r="C3924" s="466" t="s">
        <v>3833</v>
      </c>
      <c r="D3924" s="554">
        <v>25.1</v>
      </c>
      <c r="E3924" s="418" t="s">
        <v>1457</v>
      </c>
      <c r="F3924" s="419" t="s">
        <v>1457</v>
      </c>
      <c r="G3924" s="435">
        <f t="shared" si="211"/>
        <v>10.040000000000001</v>
      </c>
      <c r="H3924" s="442"/>
      <c r="I3924" s="435">
        <f t="shared" si="210"/>
        <v>10.040000000000001</v>
      </c>
      <c r="J3924" s="27"/>
    </row>
    <row r="3925" spans="1:10" s="42" customFormat="1" ht="15" customHeight="1" x14ac:dyDescent="0.25">
      <c r="A3925" s="417"/>
      <c r="B3925" s="455">
        <v>8313</v>
      </c>
      <c r="C3925" s="466" t="s">
        <v>1517</v>
      </c>
      <c r="D3925" s="554">
        <v>51.66</v>
      </c>
      <c r="E3925" s="418" t="s">
        <v>1457</v>
      </c>
      <c r="F3925" s="419" t="s">
        <v>1457</v>
      </c>
      <c r="G3925" s="435">
        <f t="shared" si="211"/>
        <v>20.664000000000001</v>
      </c>
      <c r="H3925" s="442"/>
      <c r="I3925" s="435">
        <f t="shared" si="210"/>
        <v>20.664000000000001</v>
      </c>
      <c r="J3925" s="27"/>
    </row>
    <row r="3926" spans="1:10" s="42" customFormat="1" ht="15" customHeight="1" x14ac:dyDescent="0.25">
      <c r="A3926" s="417"/>
      <c r="B3926" s="455">
        <v>8314</v>
      </c>
      <c r="C3926" s="466" t="s">
        <v>1518</v>
      </c>
      <c r="D3926" s="554">
        <v>51.66</v>
      </c>
      <c r="E3926" s="418" t="s">
        <v>1457</v>
      </c>
      <c r="F3926" s="419" t="s">
        <v>1457</v>
      </c>
      <c r="G3926" s="435">
        <f t="shared" si="211"/>
        <v>20.664000000000001</v>
      </c>
      <c r="H3926" s="442"/>
      <c r="I3926" s="435">
        <f t="shared" si="210"/>
        <v>20.664000000000001</v>
      </c>
      <c r="J3926" s="27"/>
    </row>
    <row r="3927" spans="1:10" s="42" customFormat="1" ht="15" customHeight="1" x14ac:dyDescent="0.25">
      <c r="A3927" s="441"/>
      <c r="B3927" s="445">
        <v>8316</v>
      </c>
      <c r="C3927" s="441" t="s">
        <v>6998</v>
      </c>
      <c r="D3927" s="549">
        <v>56.164499999999997</v>
      </c>
      <c r="E3927" s="418" t="s">
        <v>1457</v>
      </c>
      <c r="F3927" s="419" t="s">
        <v>1457</v>
      </c>
      <c r="G3927" s="435">
        <f t="shared" si="211"/>
        <v>22.465800000000002</v>
      </c>
      <c r="H3927" s="442"/>
      <c r="I3927" s="435">
        <f t="shared" si="210"/>
        <v>22.465800000000002</v>
      </c>
      <c r="J3927" s="387"/>
    </row>
    <row r="3928" spans="1:10" s="42" customFormat="1" ht="15" customHeight="1" x14ac:dyDescent="0.3">
      <c r="A3928" s="417"/>
      <c r="B3928" s="417" t="s">
        <v>7456</v>
      </c>
      <c r="C3928" s="441" t="s">
        <v>7457</v>
      </c>
      <c r="D3928" s="549">
        <v>56.164499999999997</v>
      </c>
      <c r="E3928" s="418" t="s">
        <v>1457</v>
      </c>
      <c r="F3928" s="419" t="s">
        <v>1457</v>
      </c>
      <c r="G3928" s="435">
        <f t="shared" si="211"/>
        <v>22.465800000000002</v>
      </c>
      <c r="H3928" s="442"/>
      <c r="I3928" s="435">
        <f t="shared" si="210"/>
        <v>22.465800000000002</v>
      </c>
      <c r="J3928"/>
    </row>
    <row r="3929" spans="1:10" s="42" customFormat="1" ht="15" customHeight="1" x14ac:dyDescent="0.3">
      <c r="A3929" s="417"/>
      <c r="B3929" s="417" t="s">
        <v>7458</v>
      </c>
      <c r="C3929" s="441" t="s">
        <v>7459</v>
      </c>
      <c r="D3929" s="549">
        <v>56.164499999999997</v>
      </c>
      <c r="E3929" s="418" t="s">
        <v>1457</v>
      </c>
      <c r="F3929" s="419" t="s">
        <v>1457</v>
      </c>
      <c r="G3929" s="435">
        <f t="shared" si="211"/>
        <v>22.465800000000002</v>
      </c>
      <c r="H3929" s="442"/>
      <c r="I3929" s="435">
        <f t="shared" si="210"/>
        <v>22.465800000000002</v>
      </c>
      <c r="J3929"/>
    </row>
    <row r="3930" spans="1:10" s="42" customFormat="1" ht="15" customHeight="1" x14ac:dyDescent="0.3">
      <c r="A3930" s="417"/>
      <c r="B3930" s="417" t="s">
        <v>7460</v>
      </c>
      <c r="C3930" s="441" t="s">
        <v>7461</v>
      </c>
      <c r="D3930" s="549">
        <v>56.164499999999997</v>
      </c>
      <c r="E3930" s="418" t="s">
        <v>1457</v>
      </c>
      <c r="F3930" s="419" t="s">
        <v>1457</v>
      </c>
      <c r="G3930" s="435">
        <f t="shared" si="211"/>
        <v>22.465800000000002</v>
      </c>
      <c r="H3930" s="442"/>
      <c r="I3930" s="435">
        <f t="shared" si="210"/>
        <v>22.465800000000002</v>
      </c>
      <c r="J3930"/>
    </row>
    <row r="3931" spans="1:10" s="42" customFormat="1" ht="15" customHeight="1" x14ac:dyDescent="0.3">
      <c r="A3931" s="417"/>
      <c r="B3931" s="417" t="s">
        <v>7462</v>
      </c>
      <c r="C3931" s="441" t="s">
        <v>7463</v>
      </c>
      <c r="D3931" s="549">
        <v>56.164499999999997</v>
      </c>
      <c r="E3931" s="418" t="s">
        <v>1457</v>
      </c>
      <c r="F3931" s="419" t="s">
        <v>1457</v>
      </c>
      <c r="G3931" s="435">
        <f t="shared" si="211"/>
        <v>22.465800000000002</v>
      </c>
      <c r="H3931" s="442"/>
      <c r="I3931" s="435">
        <f t="shared" si="210"/>
        <v>22.465800000000002</v>
      </c>
      <c r="J3931"/>
    </row>
    <row r="3932" spans="1:10" s="42" customFormat="1" ht="15" customHeight="1" x14ac:dyDescent="0.3">
      <c r="A3932" s="417"/>
      <c r="B3932" s="417" t="s">
        <v>7464</v>
      </c>
      <c r="C3932" s="441" t="s">
        <v>7465</v>
      </c>
      <c r="D3932" s="549">
        <v>56.164499999999997</v>
      </c>
      <c r="E3932" s="418" t="s">
        <v>1457</v>
      </c>
      <c r="F3932" s="419" t="s">
        <v>1457</v>
      </c>
      <c r="G3932" s="435">
        <f t="shared" si="211"/>
        <v>22.465800000000002</v>
      </c>
      <c r="H3932" s="442"/>
      <c r="I3932" s="435">
        <f t="shared" si="210"/>
        <v>22.465800000000002</v>
      </c>
      <c r="J3932"/>
    </row>
    <row r="3933" spans="1:10" s="42" customFormat="1" ht="15" customHeight="1" x14ac:dyDescent="0.3">
      <c r="A3933" s="417"/>
      <c r="B3933" s="417" t="s">
        <v>7466</v>
      </c>
      <c r="C3933" s="441" t="s">
        <v>7467</v>
      </c>
      <c r="D3933" s="549">
        <v>56.164499999999997</v>
      </c>
      <c r="E3933" s="418" t="s">
        <v>1457</v>
      </c>
      <c r="F3933" s="419" t="s">
        <v>1457</v>
      </c>
      <c r="G3933" s="435">
        <f t="shared" si="211"/>
        <v>22.465800000000002</v>
      </c>
      <c r="H3933" s="442"/>
      <c r="I3933" s="435">
        <f t="shared" si="210"/>
        <v>22.465800000000002</v>
      </c>
      <c r="J3933"/>
    </row>
    <row r="3934" spans="1:10" s="42" customFormat="1" ht="15" customHeight="1" x14ac:dyDescent="0.3">
      <c r="A3934" s="417"/>
      <c r="B3934" s="417" t="s">
        <v>7468</v>
      </c>
      <c r="C3934" s="441" t="s">
        <v>7469</v>
      </c>
      <c r="D3934" s="549">
        <v>56.164499999999997</v>
      </c>
      <c r="E3934" s="418" t="s">
        <v>1457</v>
      </c>
      <c r="F3934" s="419" t="s">
        <v>1457</v>
      </c>
      <c r="G3934" s="435">
        <f t="shared" si="211"/>
        <v>22.465800000000002</v>
      </c>
      <c r="H3934" s="442"/>
      <c r="I3934" s="435">
        <f t="shared" si="210"/>
        <v>22.465800000000002</v>
      </c>
      <c r="J3934"/>
    </row>
    <row r="3935" spans="1:10" s="42" customFormat="1" ht="15" customHeight="1" x14ac:dyDescent="0.3">
      <c r="A3935" s="417"/>
      <c r="B3935" s="417" t="s">
        <v>7470</v>
      </c>
      <c r="C3935" s="441" t="s">
        <v>7471</v>
      </c>
      <c r="D3935" s="549">
        <v>56.164499999999997</v>
      </c>
      <c r="E3935" s="418" t="s">
        <v>1457</v>
      </c>
      <c r="F3935" s="419" t="s">
        <v>1457</v>
      </c>
      <c r="G3935" s="435">
        <f t="shared" si="211"/>
        <v>22.465800000000002</v>
      </c>
      <c r="H3935" s="442"/>
      <c r="I3935" s="435">
        <f t="shared" si="210"/>
        <v>22.465800000000002</v>
      </c>
      <c r="J3935"/>
    </row>
    <row r="3936" spans="1:10" s="42" customFormat="1" ht="15" customHeight="1" x14ac:dyDescent="0.3">
      <c r="A3936" s="417"/>
      <c r="B3936" s="417" t="s">
        <v>7472</v>
      </c>
      <c r="C3936" s="441" t="s">
        <v>7473</v>
      </c>
      <c r="D3936" s="549">
        <v>66.727500000000006</v>
      </c>
      <c r="E3936" s="418" t="s">
        <v>1457</v>
      </c>
      <c r="F3936" s="419" t="s">
        <v>1457</v>
      </c>
      <c r="G3936" s="435">
        <f t="shared" si="211"/>
        <v>26.691000000000003</v>
      </c>
      <c r="H3936" s="442"/>
      <c r="I3936" s="435">
        <f t="shared" si="210"/>
        <v>26.691000000000003</v>
      </c>
      <c r="J3936"/>
    </row>
    <row r="3937" spans="1:10" s="42" customFormat="1" ht="15" customHeight="1" x14ac:dyDescent="0.3">
      <c r="A3937" s="417"/>
      <c r="B3937" s="417" t="s">
        <v>7474</v>
      </c>
      <c r="C3937" s="441" t="s">
        <v>7475</v>
      </c>
      <c r="D3937" s="549">
        <v>66.727500000000006</v>
      </c>
      <c r="E3937" s="418" t="s">
        <v>1457</v>
      </c>
      <c r="F3937" s="419" t="s">
        <v>1457</v>
      </c>
      <c r="G3937" s="435">
        <f t="shared" si="211"/>
        <v>26.691000000000003</v>
      </c>
      <c r="H3937" s="442"/>
      <c r="I3937" s="435">
        <f t="shared" si="210"/>
        <v>26.691000000000003</v>
      </c>
      <c r="J3937"/>
    </row>
    <row r="3938" spans="1:10" s="42" customFormat="1" ht="15" customHeight="1" x14ac:dyDescent="0.25">
      <c r="A3938" s="417"/>
      <c r="B3938" s="449">
        <v>8327</v>
      </c>
      <c r="C3938" s="465" t="s">
        <v>5775</v>
      </c>
      <c r="D3938" s="549">
        <v>66.727500000000006</v>
      </c>
      <c r="E3938" s="418" t="s">
        <v>1457</v>
      </c>
      <c r="F3938" s="419" t="s">
        <v>1457</v>
      </c>
      <c r="G3938" s="435">
        <f t="shared" si="211"/>
        <v>26.691000000000003</v>
      </c>
      <c r="H3938" s="442"/>
      <c r="I3938" s="435">
        <f t="shared" si="210"/>
        <v>26.691000000000003</v>
      </c>
      <c r="J3938" s="27"/>
    </row>
    <row r="3939" spans="1:10" s="42" customFormat="1" ht="15" customHeight="1" x14ac:dyDescent="0.25">
      <c r="A3939" s="441"/>
      <c r="B3939" s="445">
        <v>8328</v>
      </c>
      <c r="C3939" s="441" t="s">
        <v>6999</v>
      </c>
      <c r="D3939" s="549">
        <v>66.727500000000006</v>
      </c>
      <c r="E3939" s="418" t="s">
        <v>1457</v>
      </c>
      <c r="F3939" s="419" t="s">
        <v>1457</v>
      </c>
      <c r="G3939" s="435">
        <f t="shared" si="211"/>
        <v>26.691000000000003</v>
      </c>
      <c r="H3939" s="442"/>
      <c r="I3939" s="435">
        <f t="shared" si="210"/>
        <v>26.691000000000003</v>
      </c>
      <c r="J3939" s="387"/>
    </row>
    <row r="3940" spans="1:10" s="42" customFormat="1" ht="15" customHeight="1" x14ac:dyDescent="0.25">
      <c r="A3940" s="417"/>
      <c r="B3940" s="449">
        <v>8329</v>
      </c>
      <c r="C3940" s="465" t="s">
        <v>5777</v>
      </c>
      <c r="D3940" s="549">
        <v>66.727500000000006</v>
      </c>
      <c r="E3940" s="418" t="s">
        <v>1457</v>
      </c>
      <c r="F3940" s="419" t="s">
        <v>1457</v>
      </c>
      <c r="G3940" s="435">
        <f t="shared" si="211"/>
        <v>26.691000000000003</v>
      </c>
      <c r="H3940" s="442"/>
      <c r="I3940" s="435">
        <f t="shared" si="210"/>
        <v>26.691000000000003</v>
      </c>
      <c r="J3940" s="27"/>
    </row>
    <row r="3941" spans="1:10" s="42" customFormat="1" ht="15" customHeight="1" x14ac:dyDescent="0.25">
      <c r="A3941" s="417"/>
      <c r="B3941" s="449">
        <v>8330</v>
      </c>
      <c r="C3941" s="465" t="s">
        <v>5778</v>
      </c>
      <c r="D3941" s="549">
        <v>66.727500000000006</v>
      </c>
      <c r="E3941" s="418" t="s">
        <v>1457</v>
      </c>
      <c r="F3941" s="419" t="s">
        <v>1457</v>
      </c>
      <c r="G3941" s="435">
        <f t="shared" si="211"/>
        <v>26.691000000000003</v>
      </c>
      <c r="H3941" s="442"/>
      <c r="I3941" s="435">
        <f t="shared" si="210"/>
        <v>26.691000000000003</v>
      </c>
      <c r="J3941" s="27"/>
    </row>
    <row r="3942" spans="1:10" s="42" customFormat="1" ht="15" customHeight="1" x14ac:dyDescent="0.25">
      <c r="A3942" s="417"/>
      <c r="B3942" s="449">
        <v>8331</v>
      </c>
      <c r="C3942" s="465" t="s">
        <v>5779</v>
      </c>
      <c r="D3942" s="549">
        <v>66.727500000000006</v>
      </c>
      <c r="E3942" s="418" t="s">
        <v>1457</v>
      </c>
      <c r="F3942" s="419" t="s">
        <v>1457</v>
      </c>
      <c r="G3942" s="435">
        <f t="shared" si="211"/>
        <v>26.691000000000003</v>
      </c>
      <c r="H3942" s="442"/>
      <c r="I3942" s="435">
        <f t="shared" si="210"/>
        <v>26.691000000000003</v>
      </c>
      <c r="J3942" s="27"/>
    </row>
    <row r="3943" spans="1:10" s="42" customFormat="1" ht="15" customHeight="1" x14ac:dyDescent="0.25">
      <c r="A3943" s="417"/>
      <c r="B3943" s="449">
        <v>8332</v>
      </c>
      <c r="C3943" s="465" t="s">
        <v>5780</v>
      </c>
      <c r="D3943" s="549">
        <v>66.727500000000006</v>
      </c>
      <c r="E3943" s="418" t="s">
        <v>1457</v>
      </c>
      <c r="F3943" s="419" t="s">
        <v>1457</v>
      </c>
      <c r="G3943" s="435">
        <f t="shared" si="211"/>
        <v>26.691000000000003</v>
      </c>
      <c r="H3943" s="442"/>
      <c r="I3943" s="435">
        <f t="shared" si="210"/>
        <v>26.691000000000003</v>
      </c>
      <c r="J3943" s="27"/>
    </row>
    <row r="3944" spans="1:10" s="42" customFormat="1" ht="15" customHeight="1" x14ac:dyDescent="0.3">
      <c r="A3944" s="417"/>
      <c r="B3944" s="417" t="s">
        <v>7476</v>
      </c>
      <c r="C3944" s="441" t="s">
        <v>7477</v>
      </c>
      <c r="D3944" s="549">
        <v>66.727500000000006</v>
      </c>
      <c r="E3944" s="418" t="s">
        <v>1457</v>
      </c>
      <c r="F3944" s="419" t="s">
        <v>1457</v>
      </c>
      <c r="G3944" s="435">
        <f t="shared" si="211"/>
        <v>26.691000000000003</v>
      </c>
      <c r="H3944" s="442"/>
      <c r="I3944" s="435">
        <f t="shared" si="210"/>
        <v>26.691000000000003</v>
      </c>
      <c r="J3944"/>
    </row>
    <row r="3945" spans="1:10" s="42" customFormat="1" ht="15" customHeight="1" x14ac:dyDescent="0.3">
      <c r="A3945" s="417"/>
      <c r="B3945" s="417" t="s">
        <v>7478</v>
      </c>
      <c r="C3945" s="441" t="s">
        <v>1690</v>
      </c>
      <c r="D3945" s="549">
        <v>33.694500000000012</v>
      </c>
      <c r="E3945" s="418" t="s">
        <v>1457</v>
      </c>
      <c r="F3945" s="419" t="s">
        <v>1457</v>
      </c>
      <c r="G3945" s="435">
        <f t="shared" si="211"/>
        <v>13.477800000000006</v>
      </c>
      <c r="H3945" s="442"/>
      <c r="I3945" s="435">
        <f t="shared" si="210"/>
        <v>13.477800000000006</v>
      </c>
      <c r="J3945"/>
    </row>
    <row r="3946" spans="1:10" s="42" customFormat="1" ht="15" customHeight="1" x14ac:dyDescent="0.3">
      <c r="A3946" s="417"/>
      <c r="B3946" s="417" t="s">
        <v>7479</v>
      </c>
      <c r="C3946" s="441" t="s">
        <v>1691</v>
      </c>
      <c r="D3946" s="549">
        <v>33.694500000000012</v>
      </c>
      <c r="E3946" s="418" t="s">
        <v>1457</v>
      </c>
      <c r="F3946" s="419" t="s">
        <v>1457</v>
      </c>
      <c r="G3946" s="435">
        <f t="shared" si="211"/>
        <v>13.477800000000006</v>
      </c>
      <c r="H3946" s="442"/>
      <c r="I3946" s="435">
        <f t="shared" si="210"/>
        <v>13.477800000000006</v>
      </c>
      <c r="J3946"/>
    </row>
    <row r="3947" spans="1:10" s="42" customFormat="1" ht="15" customHeight="1" x14ac:dyDescent="0.25">
      <c r="A3947" s="417"/>
      <c r="B3947" s="449">
        <v>8336</v>
      </c>
      <c r="C3947" s="465" t="s">
        <v>1692</v>
      </c>
      <c r="D3947" s="549">
        <v>33.694500000000005</v>
      </c>
      <c r="E3947" s="418" t="s">
        <v>1457</v>
      </c>
      <c r="F3947" s="419" t="s">
        <v>1457</v>
      </c>
      <c r="G3947" s="435">
        <f t="shared" si="211"/>
        <v>13.477800000000002</v>
      </c>
      <c r="H3947" s="442"/>
      <c r="I3947" s="435">
        <f t="shared" si="210"/>
        <v>13.477800000000002</v>
      </c>
      <c r="J3947" s="27"/>
    </row>
    <row r="3948" spans="1:10" s="42" customFormat="1" ht="15" customHeight="1" x14ac:dyDescent="0.3">
      <c r="A3948" s="417"/>
      <c r="B3948" s="417" t="s">
        <v>7480</v>
      </c>
      <c r="C3948" s="441" t="s">
        <v>1620</v>
      </c>
      <c r="D3948" s="549">
        <v>33.694500000000012</v>
      </c>
      <c r="E3948" s="418" t="s">
        <v>1457</v>
      </c>
      <c r="F3948" s="419" t="s">
        <v>1457</v>
      </c>
      <c r="G3948" s="435">
        <f t="shared" si="211"/>
        <v>13.477800000000006</v>
      </c>
      <c r="H3948" s="442"/>
      <c r="I3948" s="435">
        <f t="shared" si="210"/>
        <v>13.477800000000006</v>
      </c>
      <c r="J3948"/>
    </row>
    <row r="3949" spans="1:10" s="42" customFormat="1" ht="15" customHeight="1" x14ac:dyDescent="0.3">
      <c r="A3949" s="417"/>
      <c r="B3949" s="417" t="s">
        <v>7481</v>
      </c>
      <c r="C3949" s="441" t="s">
        <v>1621</v>
      </c>
      <c r="D3949" s="549">
        <v>33.694500000000012</v>
      </c>
      <c r="E3949" s="418" t="s">
        <v>1457</v>
      </c>
      <c r="F3949" s="419" t="s">
        <v>1457</v>
      </c>
      <c r="G3949" s="435">
        <f t="shared" si="211"/>
        <v>13.477800000000006</v>
      </c>
      <c r="H3949" s="442"/>
      <c r="I3949" s="435">
        <f t="shared" si="210"/>
        <v>13.477800000000006</v>
      </c>
      <c r="J3949"/>
    </row>
    <row r="3950" spans="1:10" s="42" customFormat="1" ht="15" customHeight="1" x14ac:dyDescent="0.25">
      <c r="A3950" s="417"/>
      <c r="B3950" s="449">
        <v>8339</v>
      </c>
      <c r="C3950" s="465" t="s">
        <v>1622</v>
      </c>
      <c r="D3950" s="549">
        <v>33.694500000000005</v>
      </c>
      <c r="E3950" s="418" t="s">
        <v>1457</v>
      </c>
      <c r="F3950" s="419" t="s">
        <v>1457</v>
      </c>
      <c r="G3950" s="435">
        <f t="shared" si="211"/>
        <v>13.477800000000002</v>
      </c>
      <c r="H3950" s="442"/>
      <c r="I3950" s="435">
        <f t="shared" si="210"/>
        <v>13.477800000000002</v>
      </c>
      <c r="J3950" s="27"/>
    </row>
    <row r="3951" spans="1:10" s="42" customFormat="1" ht="15" customHeight="1" x14ac:dyDescent="0.25">
      <c r="A3951" s="441"/>
      <c r="B3951" s="445">
        <v>8340</v>
      </c>
      <c r="C3951" s="441" t="s">
        <v>1623</v>
      </c>
      <c r="D3951" s="549">
        <v>33.694500000000012</v>
      </c>
      <c r="E3951" s="418" t="s">
        <v>1457</v>
      </c>
      <c r="F3951" s="419" t="s">
        <v>1457</v>
      </c>
      <c r="G3951" s="435">
        <f t="shared" si="211"/>
        <v>13.477800000000006</v>
      </c>
      <c r="H3951" s="442"/>
      <c r="I3951" s="435">
        <f t="shared" si="210"/>
        <v>13.477800000000006</v>
      </c>
      <c r="J3951" s="387"/>
    </row>
    <row r="3952" spans="1:10" s="42" customFormat="1" ht="15" customHeight="1" x14ac:dyDescent="0.3">
      <c r="A3952" s="417"/>
      <c r="B3952" s="417" t="s">
        <v>7482</v>
      </c>
      <c r="C3952" s="441" t="s">
        <v>1624</v>
      </c>
      <c r="D3952" s="549">
        <v>33.694500000000012</v>
      </c>
      <c r="E3952" s="418" t="s">
        <v>1457</v>
      </c>
      <c r="F3952" s="419" t="s">
        <v>1457</v>
      </c>
      <c r="G3952" s="435">
        <f t="shared" si="211"/>
        <v>13.477800000000006</v>
      </c>
      <c r="H3952" s="442"/>
      <c r="I3952" s="435">
        <f t="shared" si="210"/>
        <v>13.477800000000006</v>
      </c>
      <c r="J3952"/>
    </row>
    <row r="3953" spans="1:10" s="42" customFormat="1" ht="15" customHeight="1" x14ac:dyDescent="0.25">
      <c r="A3953" s="423"/>
      <c r="B3953" s="449">
        <v>8342</v>
      </c>
      <c r="C3953" s="465" t="s">
        <v>1625</v>
      </c>
      <c r="D3953" s="556">
        <v>33.694500000000005</v>
      </c>
      <c r="E3953" s="418" t="s">
        <v>1457</v>
      </c>
      <c r="F3953" s="419" t="s">
        <v>1457</v>
      </c>
      <c r="G3953" s="435">
        <f t="shared" si="211"/>
        <v>13.477800000000002</v>
      </c>
      <c r="H3953" s="442"/>
      <c r="I3953" s="435">
        <f t="shared" si="210"/>
        <v>13.477800000000002</v>
      </c>
      <c r="J3953" s="27"/>
    </row>
    <row r="3954" spans="1:10" s="42" customFormat="1" ht="15" customHeight="1" x14ac:dyDescent="0.25">
      <c r="A3954" s="423"/>
      <c r="B3954" s="445">
        <v>8343</v>
      </c>
      <c r="C3954" s="470" t="s">
        <v>3725</v>
      </c>
      <c r="D3954" s="549">
        <v>54.6</v>
      </c>
      <c r="E3954" s="418" t="s">
        <v>1459</v>
      </c>
      <c r="F3954" s="420" t="s">
        <v>1459</v>
      </c>
      <c r="G3954" s="435">
        <f>SUM(D3954)*0.5</f>
        <v>27.3</v>
      </c>
      <c r="H3954" s="442"/>
      <c r="I3954" s="435">
        <f t="shared" si="210"/>
        <v>27.3</v>
      </c>
      <c r="J3954" s="27"/>
    </row>
    <row r="3955" spans="1:10" s="42" customFormat="1" ht="15" customHeight="1" x14ac:dyDescent="0.25">
      <c r="A3955" s="425"/>
      <c r="B3955" s="449">
        <v>8344</v>
      </c>
      <c r="C3955" s="465" t="s">
        <v>1537</v>
      </c>
      <c r="D3955" s="549">
        <v>32.549999999999997</v>
      </c>
      <c r="E3955" s="418" t="s">
        <v>1457</v>
      </c>
      <c r="F3955" s="419" t="s">
        <v>1457</v>
      </c>
      <c r="G3955" s="435">
        <f>SUM(D3955)*0.4</f>
        <v>13.02</v>
      </c>
      <c r="H3955" s="442"/>
      <c r="I3955" s="435">
        <f t="shared" si="210"/>
        <v>13.02</v>
      </c>
      <c r="J3955" s="27"/>
    </row>
    <row r="3956" spans="1:10" s="42" customFormat="1" ht="15" customHeight="1" x14ac:dyDescent="0.25">
      <c r="A3956" s="425"/>
      <c r="B3956" s="449">
        <v>8345</v>
      </c>
      <c r="C3956" s="465" t="s">
        <v>1538</v>
      </c>
      <c r="D3956" s="549">
        <v>32.549999999999997</v>
      </c>
      <c r="E3956" s="418" t="s">
        <v>1457</v>
      </c>
      <c r="F3956" s="419" t="s">
        <v>1457</v>
      </c>
      <c r="G3956" s="435">
        <f>SUM(D3956)*0.4</f>
        <v>13.02</v>
      </c>
      <c r="H3956" s="442"/>
      <c r="I3956" s="435">
        <f t="shared" si="210"/>
        <v>13.02</v>
      </c>
      <c r="J3956" s="27"/>
    </row>
    <row r="3957" spans="1:10" s="42" customFormat="1" ht="15" customHeight="1" x14ac:dyDescent="0.25">
      <c r="A3957" s="425"/>
      <c r="B3957" s="449">
        <v>8346</v>
      </c>
      <c r="C3957" s="465" t="s">
        <v>1539</v>
      </c>
      <c r="D3957" s="549">
        <v>32.549999999999997</v>
      </c>
      <c r="E3957" s="418" t="s">
        <v>1457</v>
      </c>
      <c r="F3957" s="419" t="s">
        <v>1457</v>
      </c>
      <c r="G3957" s="435">
        <f>SUM(D3957)*0.4</f>
        <v>13.02</v>
      </c>
      <c r="H3957" s="442"/>
      <c r="I3957" s="435">
        <f t="shared" si="210"/>
        <v>13.02</v>
      </c>
      <c r="J3957" s="27"/>
    </row>
    <row r="3958" spans="1:10" s="42" customFormat="1" ht="15" customHeight="1" x14ac:dyDescent="0.25">
      <c r="A3958" s="425"/>
      <c r="B3958" s="449">
        <v>8347</v>
      </c>
      <c r="C3958" s="465" t="s">
        <v>1540</v>
      </c>
      <c r="D3958" s="549">
        <v>32.549999999999997</v>
      </c>
      <c r="E3958" s="418" t="s">
        <v>1457</v>
      </c>
      <c r="F3958" s="419" t="s">
        <v>1457</v>
      </c>
      <c r="G3958" s="435">
        <f>SUM(D3958)*0.4</f>
        <v>13.02</v>
      </c>
      <c r="H3958" s="442"/>
      <c r="I3958" s="435">
        <f t="shared" si="210"/>
        <v>13.02</v>
      </c>
      <c r="J3958" s="27"/>
    </row>
    <row r="3959" spans="1:10" s="42" customFormat="1" ht="15" customHeight="1" x14ac:dyDescent="0.25">
      <c r="A3959" s="423"/>
      <c r="B3959" s="462">
        <v>8348</v>
      </c>
      <c r="C3959" s="463" t="s">
        <v>1611</v>
      </c>
      <c r="D3959" s="554">
        <v>19.298999999999999</v>
      </c>
      <c r="E3959" s="418" t="s">
        <v>1459</v>
      </c>
      <c r="F3959" s="420" t="s">
        <v>1459</v>
      </c>
      <c r="G3959" s="435">
        <f t="shared" ref="G3959:G3964" si="212">SUM(D3959)*0.5</f>
        <v>9.6494999999999997</v>
      </c>
      <c r="H3959" s="442"/>
      <c r="I3959" s="435">
        <f t="shared" si="210"/>
        <v>9.6494999999999997</v>
      </c>
      <c r="J3959" s="27"/>
    </row>
    <row r="3960" spans="1:10" s="42" customFormat="1" ht="15" customHeight="1" x14ac:dyDescent="0.25">
      <c r="A3960" s="417"/>
      <c r="B3960" s="417" t="s">
        <v>9553</v>
      </c>
      <c r="C3960" s="441" t="s">
        <v>9554</v>
      </c>
      <c r="D3960" s="549">
        <v>18.38</v>
      </c>
      <c r="E3960" s="418" t="s">
        <v>1459</v>
      </c>
      <c r="F3960" s="417" t="s">
        <v>1459</v>
      </c>
      <c r="G3960" s="435">
        <f t="shared" si="212"/>
        <v>9.19</v>
      </c>
      <c r="H3960" s="442"/>
      <c r="I3960" s="435">
        <f t="shared" si="210"/>
        <v>9.19</v>
      </c>
      <c r="J3960" s="346"/>
    </row>
    <row r="3961" spans="1:10" s="42" customFormat="1" ht="15" customHeight="1" x14ac:dyDescent="0.25">
      <c r="A3961" s="417"/>
      <c r="B3961" s="417" t="s">
        <v>9555</v>
      </c>
      <c r="C3961" s="441" t="s">
        <v>9556</v>
      </c>
      <c r="D3961" s="549">
        <v>18.38</v>
      </c>
      <c r="E3961" s="418" t="s">
        <v>1459</v>
      </c>
      <c r="F3961" s="417" t="s">
        <v>1459</v>
      </c>
      <c r="G3961" s="435">
        <f t="shared" si="212"/>
        <v>9.19</v>
      </c>
      <c r="H3961" s="442"/>
      <c r="I3961" s="435">
        <f t="shared" si="210"/>
        <v>9.19</v>
      </c>
      <c r="J3961" s="346"/>
    </row>
    <row r="3962" spans="1:10" s="42" customFormat="1" ht="15" customHeight="1" x14ac:dyDescent="0.25">
      <c r="A3962" s="417"/>
      <c r="B3962" s="417" t="s">
        <v>9557</v>
      </c>
      <c r="C3962" s="441" t="s">
        <v>9558</v>
      </c>
      <c r="D3962" s="549">
        <v>18.38</v>
      </c>
      <c r="E3962" s="418" t="s">
        <v>1459</v>
      </c>
      <c r="F3962" s="417" t="s">
        <v>1459</v>
      </c>
      <c r="G3962" s="435">
        <f t="shared" si="212"/>
        <v>9.19</v>
      </c>
      <c r="H3962" s="442"/>
      <c r="I3962" s="435">
        <f t="shared" si="210"/>
        <v>9.19</v>
      </c>
      <c r="J3962" s="346"/>
    </row>
    <row r="3963" spans="1:10" s="42" customFormat="1" ht="15" customHeight="1" x14ac:dyDescent="0.25">
      <c r="A3963" s="423"/>
      <c r="B3963" s="462">
        <v>8352</v>
      </c>
      <c r="C3963" s="463" t="s">
        <v>1612</v>
      </c>
      <c r="D3963" s="554">
        <v>19.298999999999999</v>
      </c>
      <c r="E3963" s="418" t="s">
        <v>1459</v>
      </c>
      <c r="F3963" s="420" t="s">
        <v>1459</v>
      </c>
      <c r="G3963" s="435">
        <f t="shared" si="212"/>
        <v>9.6494999999999997</v>
      </c>
      <c r="H3963" s="442"/>
      <c r="I3963" s="435">
        <f t="shared" si="210"/>
        <v>9.6494999999999997</v>
      </c>
      <c r="J3963" s="27"/>
    </row>
    <row r="3964" spans="1:10" s="42" customFormat="1" ht="15" customHeight="1" x14ac:dyDescent="0.25">
      <c r="A3964" s="417"/>
      <c r="B3964" s="417" t="s">
        <v>9559</v>
      </c>
      <c r="C3964" s="441" t="s">
        <v>9560</v>
      </c>
      <c r="D3964" s="549">
        <v>18.38</v>
      </c>
      <c r="E3964" s="418" t="s">
        <v>1459</v>
      </c>
      <c r="F3964" s="417" t="s">
        <v>1459</v>
      </c>
      <c r="G3964" s="435">
        <f t="shared" si="212"/>
        <v>9.19</v>
      </c>
      <c r="H3964" s="442"/>
      <c r="I3964" s="435">
        <f t="shared" si="210"/>
        <v>9.19</v>
      </c>
      <c r="J3964" s="346"/>
    </row>
    <row r="3965" spans="1:10" s="42" customFormat="1" ht="15" customHeight="1" x14ac:dyDescent="0.25">
      <c r="A3965" s="417"/>
      <c r="B3965" s="417" t="s">
        <v>9561</v>
      </c>
      <c r="C3965" s="441" t="s">
        <v>9562</v>
      </c>
      <c r="D3965" s="549">
        <v>13.39</v>
      </c>
      <c r="E3965" s="418" t="s">
        <v>1457</v>
      </c>
      <c r="F3965" s="421" t="s">
        <v>1457</v>
      </c>
      <c r="G3965" s="435">
        <f t="shared" ref="G3965:G3970" si="213">SUM(D3965)*0.4</f>
        <v>5.3560000000000008</v>
      </c>
      <c r="H3965" s="442"/>
      <c r="I3965" s="435">
        <f t="shared" si="210"/>
        <v>5.3560000000000008</v>
      </c>
      <c r="J3965" s="346"/>
    </row>
    <row r="3966" spans="1:10" s="42" customFormat="1" ht="15" customHeight="1" x14ac:dyDescent="0.25">
      <c r="A3966" s="423"/>
      <c r="B3966" s="455">
        <v>8355</v>
      </c>
      <c r="C3966" s="463" t="s">
        <v>2404</v>
      </c>
      <c r="D3966" s="554">
        <v>94.5</v>
      </c>
      <c r="E3966" s="418" t="s">
        <v>1457</v>
      </c>
      <c r="F3966" s="419" t="s">
        <v>1457</v>
      </c>
      <c r="G3966" s="435">
        <f t="shared" si="213"/>
        <v>37.800000000000004</v>
      </c>
      <c r="H3966" s="442"/>
      <c r="I3966" s="435">
        <f t="shared" si="210"/>
        <v>37.800000000000004</v>
      </c>
      <c r="J3966" s="27"/>
    </row>
    <row r="3967" spans="1:10" s="42" customFormat="1" ht="15" customHeight="1" x14ac:dyDescent="0.25">
      <c r="A3967" s="417"/>
      <c r="B3967" s="417" t="s">
        <v>9563</v>
      </c>
      <c r="C3967" s="441" t="s">
        <v>9564</v>
      </c>
      <c r="D3967" s="549">
        <v>16.07</v>
      </c>
      <c r="E3967" s="418" t="s">
        <v>1457</v>
      </c>
      <c r="F3967" s="421" t="s">
        <v>1457</v>
      </c>
      <c r="G3967" s="435">
        <f t="shared" si="213"/>
        <v>6.4280000000000008</v>
      </c>
      <c r="H3967" s="442"/>
      <c r="I3967" s="435">
        <f t="shared" si="210"/>
        <v>6.4280000000000008</v>
      </c>
      <c r="J3967" s="346"/>
    </row>
    <row r="3968" spans="1:10" s="42" customFormat="1" ht="15" customHeight="1" x14ac:dyDescent="0.25">
      <c r="A3968" s="417"/>
      <c r="B3968" s="417" t="s">
        <v>9565</v>
      </c>
      <c r="C3968" s="441" t="s">
        <v>9566</v>
      </c>
      <c r="D3968" s="549">
        <v>16.07</v>
      </c>
      <c r="E3968" s="418" t="s">
        <v>1457</v>
      </c>
      <c r="F3968" s="421" t="s">
        <v>1457</v>
      </c>
      <c r="G3968" s="435">
        <f t="shared" si="213"/>
        <v>6.4280000000000008</v>
      </c>
      <c r="H3968" s="442"/>
      <c r="I3968" s="435">
        <f t="shared" si="210"/>
        <v>6.4280000000000008</v>
      </c>
      <c r="J3968" s="346"/>
    </row>
    <row r="3969" spans="1:12" s="42" customFormat="1" ht="15" customHeight="1" x14ac:dyDescent="0.25">
      <c r="A3969" s="423"/>
      <c r="B3969" s="455">
        <v>8372</v>
      </c>
      <c r="C3969" s="463" t="s">
        <v>2793</v>
      </c>
      <c r="D3969" s="554">
        <v>11.81</v>
      </c>
      <c r="E3969" s="418" t="s">
        <v>1457</v>
      </c>
      <c r="F3969" s="419" t="s">
        <v>1457</v>
      </c>
      <c r="G3969" s="435">
        <f t="shared" si="213"/>
        <v>4.7240000000000002</v>
      </c>
      <c r="H3969" s="442"/>
      <c r="I3969" s="435">
        <f t="shared" si="210"/>
        <v>4.7240000000000002</v>
      </c>
      <c r="J3969" s="27"/>
    </row>
    <row r="3970" spans="1:12" s="42" customFormat="1" ht="15" customHeight="1" x14ac:dyDescent="0.25">
      <c r="A3970" s="423"/>
      <c r="B3970" s="455">
        <v>8377</v>
      </c>
      <c r="C3970" s="463" t="s">
        <v>2396</v>
      </c>
      <c r="D3970" s="554">
        <v>42.53</v>
      </c>
      <c r="E3970" s="418" t="s">
        <v>1457</v>
      </c>
      <c r="F3970" s="419" t="s">
        <v>1457</v>
      </c>
      <c r="G3970" s="435">
        <f t="shared" si="213"/>
        <v>17.012</v>
      </c>
      <c r="H3970" s="442"/>
      <c r="I3970" s="435">
        <f t="shared" ref="I3970:I4033" si="214">SUM(G3970*H3970)+G3970</f>
        <v>17.012</v>
      </c>
      <c r="J3970" s="27"/>
    </row>
    <row r="3971" spans="1:12" ht="15" customHeight="1" x14ac:dyDescent="0.25">
      <c r="A3971" s="423"/>
      <c r="B3971" s="449">
        <v>8379</v>
      </c>
      <c r="C3971" s="465" t="s">
        <v>2229</v>
      </c>
      <c r="D3971" s="549">
        <v>12.4704</v>
      </c>
      <c r="E3971" s="418" t="s">
        <v>1457</v>
      </c>
      <c r="F3971" s="504" t="s">
        <v>3823</v>
      </c>
      <c r="G3971" s="435">
        <f>SUM(D3971)*0.37</f>
        <v>4.6140479999999995</v>
      </c>
      <c r="H3971" s="442"/>
      <c r="I3971" s="435">
        <f t="shared" si="214"/>
        <v>4.6140479999999995</v>
      </c>
      <c r="J3971" s="27"/>
      <c r="K3971" s="42"/>
      <c r="L3971" s="42"/>
    </row>
    <row r="3972" spans="1:12" ht="15" customHeight="1" x14ac:dyDescent="0.25">
      <c r="A3972" s="423"/>
      <c r="B3972" s="455">
        <v>8383</v>
      </c>
      <c r="C3972" s="466" t="s">
        <v>1908</v>
      </c>
      <c r="D3972" s="554">
        <v>23.31</v>
      </c>
      <c r="E3972" s="418" t="s">
        <v>1457</v>
      </c>
      <c r="F3972" s="419" t="s">
        <v>1457</v>
      </c>
      <c r="G3972" s="435">
        <f>SUM(D3972)*0.4</f>
        <v>9.3239999999999998</v>
      </c>
      <c r="H3972" s="442"/>
      <c r="I3972" s="435">
        <f t="shared" si="214"/>
        <v>9.3239999999999998</v>
      </c>
      <c r="J3972" s="27"/>
      <c r="K3972" s="42"/>
      <c r="L3972" s="42"/>
    </row>
    <row r="3973" spans="1:12" ht="15" customHeight="1" x14ac:dyDescent="0.25">
      <c r="A3973" s="417"/>
      <c r="B3973" s="417" t="s">
        <v>9567</v>
      </c>
      <c r="C3973" s="441" t="s">
        <v>9568</v>
      </c>
      <c r="D3973" s="549">
        <v>13.39</v>
      </c>
      <c r="E3973" s="418" t="s">
        <v>1457</v>
      </c>
      <c r="F3973" s="421" t="s">
        <v>1457</v>
      </c>
      <c r="G3973" s="435">
        <f>SUM(D3973)*0.4</f>
        <v>5.3560000000000008</v>
      </c>
      <c r="H3973" s="442"/>
      <c r="I3973" s="435">
        <f t="shared" si="214"/>
        <v>5.3560000000000008</v>
      </c>
      <c r="J3973" s="346"/>
      <c r="K3973" s="42"/>
      <c r="L3973" s="42"/>
    </row>
    <row r="3974" spans="1:12" ht="15" customHeight="1" x14ac:dyDescent="0.25">
      <c r="A3974" s="417"/>
      <c r="B3974" s="417" t="s">
        <v>9569</v>
      </c>
      <c r="C3974" s="441" t="s">
        <v>9570</v>
      </c>
      <c r="D3974" s="549">
        <v>16.07</v>
      </c>
      <c r="E3974" s="418" t="s">
        <v>1457</v>
      </c>
      <c r="F3974" s="421" t="s">
        <v>1457</v>
      </c>
      <c r="G3974" s="435">
        <f>SUM(D3974)*0.4</f>
        <v>6.4280000000000008</v>
      </c>
      <c r="H3974" s="442"/>
      <c r="I3974" s="435">
        <f t="shared" si="214"/>
        <v>6.4280000000000008</v>
      </c>
      <c r="J3974" s="346"/>
      <c r="K3974" s="42"/>
      <c r="L3974" s="42"/>
    </row>
    <row r="3975" spans="1:12" ht="15" customHeight="1" x14ac:dyDescent="0.25">
      <c r="A3975" s="417"/>
      <c r="B3975" s="417" t="s">
        <v>9571</v>
      </c>
      <c r="C3975" s="441" t="s">
        <v>9572</v>
      </c>
      <c r="D3975" s="549">
        <v>16.07</v>
      </c>
      <c r="E3975" s="418" t="s">
        <v>1457</v>
      </c>
      <c r="F3975" s="421" t="s">
        <v>1457</v>
      </c>
      <c r="G3975" s="435">
        <f>SUM(D3975)*0.4</f>
        <v>6.4280000000000008</v>
      </c>
      <c r="H3975" s="442"/>
      <c r="I3975" s="435">
        <f t="shared" si="214"/>
        <v>6.4280000000000008</v>
      </c>
      <c r="J3975" s="346"/>
      <c r="K3975" s="42"/>
      <c r="L3975" s="42"/>
    </row>
    <row r="3976" spans="1:12" ht="15" customHeight="1" x14ac:dyDescent="0.25">
      <c r="A3976" s="417"/>
      <c r="B3976" s="417" t="s">
        <v>9573</v>
      </c>
      <c r="C3976" s="441" t="s">
        <v>9574</v>
      </c>
      <c r="D3976" s="549">
        <v>11.81</v>
      </c>
      <c r="E3976" s="418" t="s">
        <v>1457</v>
      </c>
      <c r="F3976" s="421" t="s">
        <v>1457</v>
      </c>
      <c r="G3976" s="435">
        <f>SUM(D3976)*0.4</f>
        <v>4.7240000000000002</v>
      </c>
      <c r="H3976" s="442"/>
      <c r="I3976" s="435">
        <f t="shared" si="214"/>
        <v>4.7240000000000002</v>
      </c>
      <c r="J3976" s="346"/>
      <c r="K3976" s="42"/>
      <c r="L3976" s="42"/>
    </row>
    <row r="3977" spans="1:12" ht="15" customHeight="1" x14ac:dyDescent="0.25">
      <c r="A3977" s="423"/>
      <c r="B3977" s="449">
        <v>8399</v>
      </c>
      <c r="C3977" s="465" t="s">
        <v>2230</v>
      </c>
      <c r="D3977" s="549">
        <v>12.4704</v>
      </c>
      <c r="E3977" s="418" t="s">
        <v>1457</v>
      </c>
      <c r="F3977" s="504" t="s">
        <v>3823</v>
      </c>
      <c r="G3977" s="435">
        <f>SUM(D3977)*0.37</f>
        <v>4.6140479999999995</v>
      </c>
      <c r="H3977" s="442"/>
      <c r="I3977" s="435">
        <f t="shared" si="214"/>
        <v>4.6140479999999995</v>
      </c>
      <c r="J3977" s="27"/>
      <c r="K3977" s="42"/>
      <c r="L3977" s="42"/>
    </row>
    <row r="3978" spans="1:12" ht="15" customHeight="1" x14ac:dyDescent="0.25">
      <c r="A3978" s="423"/>
      <c r="B3978" s="455">
        <v>8400</v>
      </c>
      <c r="C3978" s="463" t="s">
        <v>2402</v>
      </c>
      <c r="D3978" s="554">
        <v>330.75</v>
      </c>
      <c r="E3978" s="418" t="s">
        <v>1457</v>
      </c>
      <c r="F3978" s="419" t="s">
        <v>1457</v>
      </c>
      <c r="G3978" s="435">
        <f>SUM(D3978)*0.4</f>
        <v>132.30000000000001</v>
      </c>
      <c r="H3978" s="442"/>
      <c r="I3978" s="435">
        <f t="shared" si="214"/>
        <v>132.30000000000001</v>
      </c>
      <c r="J3978" s="27"/>
      <c r="K3978" s="42"/>
      <c r="L3978" s="42"/>
    </row>
    <row r="3979" spans="1:12" ht="15" customHeight="1" x14ac:dyDescent="0.25">
      <c r="A3979" s="423"/>
      <c r="B3979" s="449">
        <v>8401</v>
      </c>
      <c r="C3979" s="465" t="s">
        <v>2232</v>
      </c>
      <c r="D3979" s="549">
        <v>23.817599999999999</v>
      </c>
      <c r="E3979" s="418" t="s">
        <v>1457</v>
      </c>
      <c r="F3979" s="504" t="s">
        <v>3823</v>
      </c>
      <c r="G3979" s="435">
        <f>SUM(D3979)*0.37</f>
        <v>8.8125119999999999</v>
      </c>
      <c r="H3979" s="442"/>
      <c r="I3979" s="435">
        <f t="shared" si="214"/>
        <v>8.8125119999999999</v>
      </c>
      <c r="J3979" s="27"/>
      <c r="K3979" s="42"/>
      <c r="L3979" s="42"/>
    </row>
    <row r="3980" spans="1:12" ht="15" customHeight="1" x14ac:dyDescent="0.25">
      <c r="A3980" s="423"/>
      <c r="B3980" s="449">
        <v>8402</v>
      </c>
      <c r="C3980" s="465" t="s">
        <v>2322</v>
      </c>
      <c r="D3980" s="549">
        <v>23.817599999999999</v>
      </c>
      <c r="E3980" s="418" t="s">
        <v>1457</v>
      </c>
      <c r="F3980" s="504" t="s">
        <v>3823</v>
      </c>
      <c r="G3980" s="435">
        <f>SUM(D3980)*0.37</f>
        <v>8.8125119999999999</v>
      </c>
      <c r="H3980" s="442"/>
      <c r="I3980" s="435">
        <f t="shared" si="214"/>
        <v>8.8125119999999999</v>
      </c>
      <c r="J3980" s="27"/>
      <c r="K3980" s="42"/>
      <c r="L3980" s="42"/>
    </row>
    <row r="3981" spans="1:12" ht="15" customHeight="1" x14ac:dyDescent="0.25">
      <c r="A3981" s="417"/>
      <c r="B3981" s="417" t="s">
        <v>9575</v>
      </c>
      <c r="C3981" s="441" t="s">
        <v>9576</v>
      </c>
      <c r="D3981" s="549">
        <v>40.43</v>
      </c>
      <c r="E3981" s="418" t="s">
        <v>1457</v>
      </c>
      <c r="F3981" s="421" t="s">
        <v>1457</v>
      </c>
      <c r="G3981" s="435">
        <f t="shared" ref="G3981:G3988" si="215">SUM(D3981)*0.4</f>
        <v>16.172000000000001</v>
      </c>
      <c r="H3981" s="442"/>
      <c r="I3981" s="435">
        <f t="shared" si="214"/>
        <v>16.172000000000001</v>
      </c>
      <c r="J3981" s="346"/>
      <c r="K3981" s="42"/>
      <c r="L3981" s="42"/>
    </row>
    <row r="3982" spans="1:12" ht="15" customHeight="1" x14ac:dyDescent="0.25">
      <c r="A3982" s="423"/>
      <c r="B3982" s="455">
        <v>8415</v>
      </c>
      <c r="C3982" s="463" t="s">
        <v>1973</v>
      </c>
      <c r="D3982" s="554">
        <v>23.89</v>
      </c>
      <c r="E3982" s="418" t="s">
        <v>1457</v>
      </c>
      <c r="F3982" s="419" t="s">
        <v>1457</v>
      </c>
      <c r="G3982" s="435">
        <f t="shared" si="215"/>
        <v>9.5560000000000009</v>
      </c>
      <c r="H3982" s="442"/>
      <c r="I3982" s="435">
        <f t="shared" si="214"/>
        <v>9.5560000000000009</v>
      </c>
      <c r="J3982" s="27"/>
      <c r="K3982" s="42"/>
      <c r="L3982" s="42"/>
    </row>
    <row r="3983" spans="1:12" ht="15" customHeight="1" x14ac:dyDescent="0.25">
      <c r="A3983" s="423"/>
      <c r="B3983" s="455">
        <v>8416</v>
      </c>
      <c r="C3983" s="463" t="s">
        <v>1975</v>
      </c>
      <c r="D3983" s="554">
        <v>24.99</v>
      </c>
      <c r="E3983" s="418" t="s">
        <v>1457</v>
      </c>
      <c r="F3983" s="419" t="s">
        <v>1457</v>
      </c>
      <c r="G3983" s="435">
        <f t="shared" si="215"/>
        <v>9.9960000000000004</v>
      </c>
      <c r="H3983" s="442"/>
      <c r="I3983" s="435">
        <f t="shared" si="214"/>
        <v>9.9960000000000004</v>
      </c>
      <c r="J3983" s="27"/>
      <c r="K3983" s="42"/>
      <c r="L3983" s="42"/>
    </row>
    <row r="3984" spans="1:12" s="21" customFormat="1" ht="15" customHeight="1" x14ac:dyDescent="0.25">
      <c r="A3984" s="423"/>
      <c r="B3984" s="455">
        <v>8417</v>
      </c>
      <c r="C3984" s="463" t="s">
        <v>1977</v>
      </c>
      <c r="D3984" s="554">
        <v>29.4</v>
      </c>
      <c r="E3984" s="418" t="s">
        <v>1457</v>
      </c>
      <c r="F3984" s="419" t="s">
        <v>1457</v>
      </c>
      <c r="G3984" s="435">
        <f t="shared" si="215"/>
        <v>11.76</v>
      </c>
      <c r="H3984" s="442"/>
      <c r="I3984" s="435">
        <f t="shared" si="214"/>
        <v>11.76</v>
      </c>
      <c r="J3984" s="27"/>
      <c r="K3984" s="42"/>
      <c r="L3984" s="42"/>
    </row>
    <row r="3985" spans="1:12" s="21" customFormat="1" ht="15" customHeight="1" x14ac:dyDescent="0.25">
      <c r="A3985" s="423"/>
      <c r="B3985" s="455">
        <v>8418</v>
      </c>
      <c r="C3985" s="463" t="s">
        <v>1980</v>
      </c>
      <c r="D3985" s="554">
        <v>31.24</v>
      </c>
      <c r="E3985" s="418" t="s">
        <v>1457</v>
      </c>
      <c r="F3985" s="419" t="s">
        <v>1457</v>
      </c>
      <c r="G3985" s="435">
        <f t="shared" si="215"/>
        <v>12.496</v>
      </c>
      <c r="H3985" s="442"/>
      <c r="I3985" s="435">
        <f t="shared" si="214"/>
        <v>12.496</v>
      </c>
      <c r="J3985" s="27"/>
      <c r="K3985" s="42"/>
      <c r="L3985" s="42"/>
    </row>
    <row r="3986" spans="1:12" s="21" customFormat="1" ht="15" customHeight="1" x14ac:dyDescent="0.25">
      <c r="A3986" s="423"/>
      <c r="B3986" s="455">
        <v>8419</v>
      </c>
      <c r="C3986" s="463" t="s">
        <v>1983</v>
      </c>
      <c r="D3986" s="554">
        <v>33.08</v>
      </c>
      <c r="E3986" s="418" t="s">
        <v>1457</v>
      </c>
      <c r="F3986" s="419" t="s">
        <v>1457</v>
      </c>
      <c r="G3986" s="435">
        <f t="shared" si="215"/>
        <v>13.231999999999999</v>
      </c>
      <c r="H3986" s="442"/>
      <c r="I3986" s="435">
        <f t="shared" si="214"/>
        <v>13.231999999999999</v>
      </c>
      <c r="J3986" s="27"/>
      <c r="K3986" s="42"/>
      <c r="L3986" s="42"/>
    </row>
    <row r="3987" spans="1:12" s="21" customFormat="1" ht="15" customHeight="1" x14ac:dyDescent="0.25">
      <c r="A3987" s="423"/>
      <c r="B3987" s="455">
        <v>8420</v>
      </c>
      <c r="C3987" s="463" t="s">
        <v>1986</v>
      </c>
      <c r="D3987" s="554">
        <v>69.83</v>
      </c>
      <c r="E3987" s="418" t="s">
        <v>1457</v>
      </c>
      <c r="F3987" s="419" t="s">
        <v>1457</v>
      </c>
      <c r="G3987" s="435">
        <f t="shared" si="215"/>
        <v>27.932000000000002</v>
      </c>
      <c r="H3987" s="442"/>
      <c r="I3987" s="435">
        <f t="shared" si="214"/>
        <v>27.932000000000002</v>
      </c>
      <c r="J3987" s="27"/>
      <c r="K3987" s="42"/>
      <c r="L3987" s="42"/>
    </row>
    <row r="3988" spans="1:12" s="21" customFormat="1" ht="15" customHeight="1" x14ac:dyDescent="0.25">
      <c r="A3988" s="423"/>
      <c r="B3988" s="455">
        <v>8421</v>
      </c>
      <c r="C3988" s="463" t="s">
        <v>1988</v>
      </c>
      <c r="D3988" s="554">
        <v>23.89</v>
      </c>
      <c r="E3988" s="418" t="s">
        <v>1457</v>
      </c>
      <c r="F3988" s="419" t="s">
        <v>1457</v>
      </c>
      <c r="G3988" s="435">
        <f t="shared" si="215"/>
        <v>9.5560000000000009</v>
      </c>
      <c r="H3988" s="442"/>
      <c r="I3988" s="435">
        <f t="shared" si="214"/>
        <v>9.5560000000000009</v>
      </c>
      <c r="J3988" s="27"/>
      <c r="K3988" s="42"/>
      <c r="L3988" s="42"/>
    </row>
    <row r="3989" spans="1:12" ht="15" customHeight="1" x14ac:dyDescent="0.25">
      <c r="A3989" s="423"/>
      <c r="B3989" s="455">
        <v>8422</v>
      </c>
      <c r="C3989" s="463" t="s">
        <v>1990</v>
      </c>
      <c r="D3989" s="554">
        <v>14.33</v>
      </c>
      <c r="E3989" s="418" t="s">
        <v>1457</v>
      </c>
      <c r="F3989" s="467" t="s">
        <v>3836</v>
      </c>
      <c r="G3989" s="435">
        <v>3.14</v>
      </c>
      <c r="H3989" s="442"/>
      <c r="I3989" s="435">
        <f t="shared" si="214"/>
        <v>3.14</v>
      </c>
      <c r="J3989" s="27"/>
      <c r="K3989" s="42"/>
      <c r="L3989" s="42"/>
    </row>
    <row r="3990" spans="1:12" ht="15" customHeight="1" x14ac:dyDescent="0.25">
      <c r="A3990" s="423"/>
      <c r="B3990" s="455">
        <v>8423</v>
      </c>
      <c r="C3990" s="463" t="s">
        <v>1978</v>
      </c>
      <c r="D3990" s="554">
        <v>29.4</v>
      </c>
      <c r="E3990" s="418" t="s">
        <v>1457</v>
      </c>
      <c r="F3990" s="419" t="s">
        <v>1457</v>
      </c>
      <c r="G3990" s="435">
        <f>SUM(D3990)*0.4</f>
        <v>11.76</v>
      </c>
      <c r="H3990" s="442"/>
      <c r="I3990" s="435">
        <f t="shared" si="214"/>
        <v>11.76</v>
      </c>
      <c r="J3990" s="27"/>
      <c r="K3990" s="42"/>
      <c r="L3990" s="42"/>
    </row>
    <row r="3991" spans="1:12" ht="15" customHeight="1" x14ac:dyDescent="0.25">
      <c r="A3991" s="423"/>
      <c r="B3991" s="455">
        <v>8424</v>
      </c>
      <c r="C3991" s="463" t="s">
        <v>1981</v>
      </c>
      <c r="D3991" s="554">
        <v>31.24</v>
      </c>
      <c r="E3991" s="418" t="s">
        <v>1457</v>
      </c>
      <c r="F3991" s="419" t="s">
        <v>1457</v>
      </c>
      <c r="G3991" s="435">
        <f>SUM(D3991)*0.4</f>
        <v>12.496</v>
      </c>
      <c r="H3991" s="442"/>
      <c r="I3991" s="435">
        <f t="shared" si="214"/>
        <v>12.496</v>
      </c>
      <c r="J3991" s="27"/>
      <c r="K3991" s="42"/>
      <c r="L3991" s="42"/>
    </row>
    <row r="3992" spans="1:12" ht="15" customHeight="1" x14ac:dyDescent="0.25">
      <c r="A3992" s="423"/>
      <c r="B3992" s="455">
        <v>8425</v>
      </c>
      <c r="C3992" s="463" t="s">
        <v>1984</v>
      </c>
      <c r="D3992" s="554">
        <v>33.08</v>
      </c>
      <c r="E3992" s="418" t="s">
        <v>1457</v>
      </c>
      <c r="F3992" s="419" t="s">
        <v>1457</v>
      </c>
      <c r="G3992" s="435">
        <f>SUM(D3992)*0.4</f>
        <v>13.231999999999999</v>
      </c>
      <c r="H3992" s="442"/>
      <c r="I3992" s="435">
        <f t="shared" si="214"/>
        <v>13.231999999999999</v>
      </c>
      <c r="J3992" s="27"/>
      <c r="K3992" s="42"/>
      <c r="L3992" s="42"/>
    </row>
    <row r="3993" spans="1:12" ht="15" customHeight="1" x14ac:dyDescent="0.25">
      <c r="A3993" s="423"/>
      <c r="B3993" s="455">
        <v>8426</v>
      </c>
      <c r="C3993" s="466" t="s">
        <v>1837</v>
      </c>
      <c r="D3993" s="547">
        <v>38.041499999999999</v>
      </c>
      <c r="E3993" s="418" t="s">
        <v>1459</v>
      </c>
      <c r="F3993" s="420" t="s">
        <v>1459</v>
      </c>
      <c r="G3993" s="435">
        <f>SUM(D3993)*0.5</f>
        <v>19.02075</v>
      </c>
      <c r="H3993" s="442"/>
      <c r="I3993" s="435">
        <f t="shared" si="214"/>
        <v>19.02075</v>
      </c>
      <c r="J3993" s="27"/>
      <c r="K3993" s="42"/>
      <c r="L3993" s="42"/>
    </row>
    <row r="3994" spans="1:12" ht="15" customHeight="1" x14ac:dyDescent="0.25">
      <c r="A3994" s="423"/>
      <c r="B3994" s="455">
        <v>8432</v>
      </c>
      <c r="C3994" s="466" t="s">
        <v>2215</v>
      </c>
      <c r="D3994" s="547">
        <v>38.64</v>
      </c>
      <c r="E3994" s="418" t="s">
        <v>1457</v>
      </c>
      <c r="F3994" s="419" t="s">
        <v>1457</v>
      </c>
      <c r="G3994" s="435">
        <f t="shared" ref="G3994:G4025" si="216">SUM(D3994)*0.4</f>
        <v>15.456000000000001</v>
      </c>
      <c r="H3994" s="442"/>
      <c r="I3994" s="435">
        <f t="shared" si="214"/>
        <v>15.456000000000001</v>
      </c>
      <c r="J3994" s="27"/>
      <c r="K3994" s="42"/>
      <c r="L3994" s="42"/>
    </row>
    <row r="3995" spans="1:12" ht="15" customHeight="1" x14ac:dyDescent="0.25">
      <c r="A3995" s="423"/>
      <c r="B3995" s="455">
        <v>8433</v>
      </c>
      <c r="C3995" s="466" t="s">
        <v>2216</v>
      </c>
      <c r="D3995" s="547">
        <v>38.64</v>
      </c>
      <c r="E3995" s="418" t="s">
        <v>1457</v>
      </c>
      <c r="F3995" s="419" t="s">
        <v>1457</v>
      </c>
      <c r="G3995" s="435">
        <f t="shared" si="216"/>
        <v>15.456000000000001</v>
      </c>
      <c r="H3995" s="442"/>
      <c r="I3995" s="435">
        <f t="shared" si="214"/>
        <v>15.456000000000001</v>
      </c>
      <c r="J3995" s="27"/>
      <c r="K3995" s="42"/>
      <c r="L3995" s="42"/>
    </row>
    <row r="3996" spans="1:12" ht="15" customHeight="1" x14ac:dyDescent="0.25">
      <c r="A3996" s="417"/>
      <c r="B3996" s="417">
        <v>8436</v>
      </c>
      <c r="C3996" s="441" t="s">
        <v>9578</v>
      </c>
      <c r="D3996" s="549">
        <v>20.48</v>
      </c>
      <c r="E3996" s="418" t="s">
        <v>1457</v>
      </c>
      <c r="F3996" s="421" t="s">
        <v>1457</v>
      </c>
      <c r="G3996" s="435">
        <f t="shared" si="216"/>
        <v>8.1920000000000002</v>
      </c>
      <c r="H3996" s="442"/>
      <c r="I3996" s="435">
        <f t="shared" si="214"/>
        <v>8.1920000000000002</v>
      </c>
      <c r="J3996" s="346"/>
      <c r="K3996" s="42"/>
      <c r="L3996" s="42"/>
    </row>
    <row r="3997" spans="1:12" ht="15" customHeight="1" x14ac:dyDescent="0.25">
      <c r="A3997" s="423"/>
      <c r="B3997" s="455">
        <v>8439</v>
      </c>
      <c r="C3997" s="463" t="s">
        <v>2398</v>
      </c>
      <c r="D3997" s="554">
        <v>42.53</v>
      </c>
      <c r="E3997" s="418" t="s">
        <v>1457</v>
      </c>
      <c r="F3997" s="419" t="s">
        <v>1457</v>
      </c>
      <c r="G3997" s="435">
        <f t="shared" si="216"/>
        <v>17.012</v>
      </c>
      <c r="H3997" s="442"/>
      <c r="I3997" s="435">
        <f t="shared" si="214"/>
        <v>17.012</v>
      </c>
      <c r="J3997" s="27"/>
      <c r="K3997" s="42"/>
      <c r="L3997" s="42"/>
    </row>
    <row r="3998" spans="1:12" ht="15" customHeight="1" x14ac:dyDescent="0.25">
      <c r="A3998" s="423"/>
      <c r="B3998" s="455">
        <v>8441</v>
      </c>
      <c r="C3998" s="463" t="s">
        <v>2400</v>
      </c>
      <c r="D3998" s="554">
        <v>60.38</v>
      </c>
      <c r="E3998" s="418" t="s">
        <v>1457</v>
      </c>
      <c r="F3998" s="419" t="s">
        <v>1457</v>
      </c>
      <c r="G3998" s="435">
        <f t="shared" si="216"/>
        <v>24.152000000000001</v>
      </c>
      <c r="H3998" s="442"/>
      <c r="I3998" s="435">
        <f t="shared" si="214"/>
        <v>24.152000000000001</v>
      </c>
      <c r="J3998" s="27"/>
      <c r="K3998" s="42"/>
      <c r="L3998" s="42"/>
    </row>
    <row r="3999" spans="1:12" ht="15" customHeight="1" x14ac:dyDescent="0.25">
      <c r="A3999" s="423"/>
      <c r="B3999" s="455">
        <v>8445</v>
      </c>
      <c r="C3999" s="463" t="s">
        <v>2406</v>
      </c>
      <c r="D3999" s="554">
        <v>12.6</v>
      </c>
      <c r="E3999" s="418" t="s">
        <v>1457</v>
      </c>
      <c r="F3999" s="419" t="s">
        <v>1457</v>
      </c>
      <c r="G3999" s="435">
        <f t="shared" si="216"/>
        <v>5.04</v>
      </c>
      <c r="H3999" s="442"/>
      <c r="I3999" s="435">
        <f t="shared" si="214"/>
        <v>5.04</v>
      </c>
      <c r="J3999" s="27"/>
      <c r="K3999" s="42"/>
      <c r="L3999" s="42"/>
    </row>
    <row r="4000" spans="1:12" ht="15" customHeight="1" x14ac:dyDescent="0.25">
      <c r="A4000" s="423"/>
      <c r="B4000" s="455">
        <v>8447</v>
      </c>
      <c r="C4000" s="463" t="s">
        <v>2764</v>
      </c>
      <c r="D4000" s="554">
        <v>46.1</v>
      </c>
      <c r="E4000" s="418" t="s">
        <v>1457</v>
      </c>
      <c r="F4000" s="419" t="s">
        <v>1457</v>
      </c>
      <c r="G4000" s="435">
        <f t="shared" si="216"/>
        <v>18.440000000000001</v>
      </c>
      <c r="H4000" s="442"/>
      <c r="I4000" s="435">
        <f t="shared" si="214"/>
        <v>18.440000000000001</v>
      </c>
      <c r="J4000" s="42"/>
      <c r="K4000" s="42"/>
      <c r="L4000" s="42"/>
    </row>
    <row r="4001" spans="1:12" s="42" customFormat="1" ht="15" customHeight="1" x14ac:dyDescent="0.25">
      <c r="A4001" s="423"/>
      <c r="B4001" s="449">
        <v>8448</v>
      </c>
      <c r="C4001" s="465" t="s">
        <v>2410</v>
      </c>
      <c r="D4001" s="549">
        <v>2.94</v>
      </c>
      <c r="E4001" s="418" t="s">
        <v>1457</v>
      </c>
      <c r="F4001" s="419" t="s">
        <v>1457</v>
      </c>
      <c r="G4001" s="435">
        <f t="shared" si="216"/>
        <v>1.1759999999999999</v>
      </c>
      <c r="H4001" s="442"/>
      <c r="I4001" s="435">
        <f t="shared" si="214"/>
        <v>1.1759999999999999</v>
      </c>
    </row>
    <row r="4002" spans="1:12" s="42" customFormat="1" ht="15" customHeight="1" x14ac:dyDescent="0.25">
      <c r="A4002" s="423"/>
      <c r="B4002" s="449">
        <v>8449</v>
      </c>
      <c r="C4002" s="465" t="s">
        <v>2416</v>
      </c>
      <c r="D4002" s="549">
        <v>3.89</v>
      </c>
      <c r="E4002" s="418" t="s">
        <v>1457</v>
      </c>
      <c r="F4002" s="419" t="s">
        <v>1457</v>
      </c>
      <c r="G4002" s="435">
        <f t="shared" si="216"/>
        <v>1.556</v>
      </c>
      <c r="H4002" s="442"/>
      <c r="I4002" s="435">
        <f t="shared" si="214"/>
        <v>1.556</v>
      </c>
    </row>
    <row r="4003" spans="1:12" s="42" customFormat="1" ht="15" customHeight="1" x14ac:dyDescent="0.25">
      <c r="A4003" s="423"/>
      <c r="B4003" s="449">
        <v>8450</v>
      </c>
      <c r="C4003" s="465" t="s">
        <v>2409</v>
      </c>
      <c r="D4003" s="549">
        <v>2.94</v>
      </c>
      <c r="E4003" s="418" t="s">
        <v>1457</v>
      </c>
      <c r="F4003" s="419" t="s">
        <v>1457</v>
      </c>
      <c r="G4003" s="435">
        <f t="shared" si="216"/>
        <v>1.1759999999999999</v>
      </c>
      <c r="H4003" s="442"/>
      <c r="I4003" s="435">
        <f t="shared" si="214"/>
        <v>1.1759999999999999</v>
      </c>
    </row>
    <row r="4004" spans="1:12" s="42" customFormat="1" ht="15" customHeight="1" x14ac:dyDescent="0.25">
      <c r="A4004" s="423"/>
      <c r="B4004" s="449">
        <v>8451</v>
      </c>
      <c r="C4004" s="465" t="s">
        <v>2415</v>
      </c>
      <c r="D4004" s="549">
        <v>3.89</v>
      </c>
      <c r="E4004" s="418" t="s">
        <v>1457</v>
      </c>
      <c r="F4004" s="419" t="s">
        <v>1457</v>
      </c>
      <c r="G4004" s="435">
        <f t="shared" si="216"/>
        <v>1.556</v>
      </c>
      <c r="H4004" s="442"/>
      <c r="I4004" s="435">
        <f t="shared" si="214"/>
        <v>1.556</v>
      </c>
    </row>
    <row r="4005" spans="1:12" s="42" customFormat="1" ht="15" customHeight="1" x14ac:dyDescent="0.25">
      <c r="A4005" s="423"/>
      <c r="B4005" s="449">
        <v>8452</v>
      </c>
      <c r="C4005" s="465" t="s">
        <v>2583</v>
      </c>
      <c r="D4005" s="549">
        <v>12.92</v>
      </c>
      <c r="E4005" s="418" t="s">
        <v>1457</v>
      </c>
      <c r="F4005" s="419" t="s">
        <v>1457</v>
      </c>
      <c r="G4005" s="435">
        <f t="shared" si="216"/>
        <v>5.1680000000000001</v>
      </c>
      <c r="H4005" s="442"/>
      <c r="I4005" s="435">
        <f t="shared" si="214"/>
        <v>5.1680000000000001</v>
      </c>
    </row>
    <row r="4006" spans="1:12" s="42" customFormat="1" ht="15" customHeight="1" x14ac:dyDescent="0.25">
      <c r="A4006" s="423"/>
      <c r="B4006" s="449">
        <v>8453</v>
      </c>
      <c r="C4006" s="465" t="s">
        <v>2584</v>
      </c>
      <c r="D4006" s="549">
        <v>12.92</v>
      </c>
      <c r="E4006" s="418" t="s">
        <v>1457</v>
      </c>
      <c r="F4006" s="419" t="s">
        <v>1457</v>
      </c>
      <c r="G4006" s="435">
        <f t="shared" si="216"/>
        <v>5.1680000000000001</v>
      </c>
      <c r="H4006" s="442"/>
      <c r="I4006" s="435">
        <f t="shared" si="214"/>
        <v>5.1680000000000001</v>
      </c>
    </row>
    <row r="4007" spans="1:12" s="42" customFormat="1" ht="15" customHeight="1" x14ac:dyDescent="0.25">
      <c r="A4007" s="423"/>
      <c r="B4007" s="449">
        <v>8454</v>
      </c>
      <c r="C4007" s="465" t="s">
        <v>2413</v>
      </c>
      <c r="D4007" s="549">
        <v>2.94</v>
      </c>
      <c r="E4007" s="418" t="s">
        <v>1457</v>
      </c>
      <c r="F4007" s="419" t="s">
        <v>1457</v>
      </c>
      <c r="G4007" s="435">
        <f t="shared" si="216"/>
        <v>1.1759999999999999</v>
      </c>
      <c r="H4007" s="442"/>
      <c r="I4007" s="435">
        <f t="shared" si="214"/>
        <v>1.1759999999999999</v>
      </c>
    </row>
    <row r="4008" spans="1:12" s="42" customFormat="1" ht="15" customHeight="1" x14ac:dyDescent="0.25">
      <c r="A4008" s="423"/>
      <c r="B4008" s="449">
        <v>8455</v>
      </c>
      <c r="C4008" s="465" t="s">
        <v>2419</v>
      </c>
      <c r="D4008" s="549">
        <v>3.89</v>
      </c>
      <c r="E4008" s="418" t="s">
        <v>1457</v>
      </c>
      <c r="F4008" s="419" t="s">
        <v>1457</v>
      </c>
      <c r="G4008" s="435">
        <f t="shared" si="216"/>
        <v>1.556</v>
      </c>
      <c r="H4008" s="442"/>
      <c r="I4008" s="435">
        <f t="shared" si="214"/>
        <v>1.556</v>
      </c>
    </row>
    <row r="4009" spans="1:12" s="42" customFormat="1" ht="15" customHeight="1" x14ac:dyDescent="0.25">
      <c r="A4009" s="423"/>
      <c r="B4009" s="449">
        <v>8456</v>
      </c>
      <c r="C4009" s="465" t="s">
        <v>2412</v>
      </c>
      <c r="D4009" s="549">
        <v>2.94</v>
      </c>
      <c r="E4009" s="418" t="s">
        <v>1457</v>
      </c>
      <c r="F4009" s="419" t="s">
        <v>1457</v>
      </c>
      <c r="G4009" s="435">
        <f t="shared" si="216"/>
        <v>1.1759999999999999</v>
      </c>
      <c r="H4009" s="442"/>
      <c r="I4009" s="435">
        <f t="shared" si="214"/>
        <v>1.1759999999999999</v>
      </c>
    </row>
    <row r="4010" spans="1:12" s="42" customFormat="1" ht="15" customHeight="1" x14ac:dyDescent="0.25">
      <c r="A4010" s="423"/>
      <c r="B4010" s="449">
        <v>8457</v>
      </c>
      <c r="C4010" s="465" t="s">
        <v>2418</v>
      </c>
      <c r="D4010" s="549">
        <v>3.89</v>
      </c>
      <c r="E4010" s="418" t="s">
        <v>1457</v>
      </c>
      <c r="F4010" s="419" t="s">
        <v>1457</v>
      </c>
      <c r="G4010" s="435">
        <f t="shared" si="216"/>
        <v>1.556</v>
      </c>
      <c r="H4010" s="442"/>
      <c r="I4010" s="435">
        <f t="shared" si="214"/>
        <v>1.556</v>
      </c>
    </row>
    <row r="4011" spans="1:12" s="42" customFormat="1" ht="15" customHeight="1" x14ac:dyDescent="0.25">
      <c r="A4011" s="423"/>
      <c r="B4011" s="455">
        <v>8458</v>
      </c>
      <c r="C4011" s="463" t="s">
        <v>2637</v>
      </c>
      <c r="D4011" s="554">
        <v>12.92</v>
      </c>
      <c r="E4011" s="418" t="s">
        <v>1457</v>
      </c>
      <c r="F4011" s="419" t="s">
        <v>1457</v>
      </c>
      <c r="G4011" s="435">
        <f t="shared" si="216"/>
        <v>5.1680000000000001</v>
      </c>
      <c r="H4011" s="442"/>
      <c r="I4011" s="435">
        <f t="shared" si="214"/>
        <v>5.1680000000000001</v>
      </c>
    </row>
    <row r="4012" spans="1:12" s="42" customFormat="1" ht="15" customHeight="1" x14ac:dyDescent="0.25">
      <c r="A4012" s="423"/>
      <c r="B4012" s="455">
        <v>8459</v>
      </c>
      <c r="C4012" s="463" t="s">
        <v>2639</v>
      </c>
      <c r="D4012" s="554">
        <v>27.83</v>
      </c>
      <c r="E4012" s="418" t="s">
        <v>1457</v>
      </c>
      <c r="F4012" s="419" t="s">
        <v>1457</v>
      </c>
      <c r="G4012" s="435">
        <f t="shared" si="216"/>
        <v>11.132</v>
      </c>
      <c r="H4012" s="442"/>
      <c r="I4012" s="435">
        <f t="shared" si="214"/>
        <v>11.132</v>
      </c>
    </row>
    <row r="4013" spans="1:12" s="42" customFormat="1" ht="15" customHeight="1" x14ac:dyDescent="0.25">
      <c r="A4013" s="423"/>
      <c r="B4013" s="455">
        <v>8460</v>
      </c>
      <c r="C4013" s="463" t="s">
        <v>2629</v>
      </c>
      <c r="D4013" s="554">
        <v>12.92</v>
      </c>
      <c r="E4013" s="418" t="s">
        <v>1457</v>
      </c>
      <c r="F4013" s="419" t="s">
        <v>1457</v>
      </c>
      <c r="G4013" s="435">
        <f t="shared" si="216"/>
        <v>5.1680000000000001</v>
      </c>
      <c r="H4013" s="442"/>
      <c r="I4013" s="435">
        <f t="shared" si="214"/>
        <v>5.1680000000000001</v>
      </c>
    </row>
    <row r="4014" spans="1:12" s="42" customFormat="1" ht="15" customHeight="1" x14ac:dyDescent="0.25">
      <c r="A4014" s="423"/>
      <c r="B4014" s="455">
        <v>8461</v>
      </c>
      <c r="C4014" s="463" t="s">
        <v>2631</v>
      </c>
      <c r="D4014" s="554">
        <v>14.49</v>
      </c>
      <c r="E4014" s="418" t="s">
        <v>1457</v>
      </c>
      <c r="F4014" s="419" t="s">
        <v>1457</v>
      </c>
      <c r="G4014" s="435">
        <f t="shared" si="216"/>
        <v>5.7960000000000003</v>
      </c>
      <c r="H4014" s="442"/>
      <c r="I4014" s="435">
        <f t="shared" si="214"/>
        <v>5.7960000000000003</v>
      </c>
    </row>
    <row r="4015" spans="1:12" s="42" customFormat="1" ht="15" customHeight="1" x14ac:dyDescent="0.25">
      <c r="A4015" s="423"/>
      <c r="B4015" s="455">
        <v>8462</v>
      </c>
      <c r="C4015" s="463" t="s">
        <v>2633</v>
      </c>
      <c r="D4015" s="554">
        <v>16.07</v>
      </c>
      <c r="E4015" s="418" t="s">
        <v>1457</v>
      </c>
      <c r="F4015" s="419" t="s">
        <v>1457</v>
      </c>
      <c r="G4015" s="435">
        <f t="shared" si="216"/>
        <v>6.4280000000000008</v>
      </c>
      <c r="H4015" s="442"/>
      <c r="I4015" s="435">
        <f t="shared" si="214"/>
        <v>6.4280000000000008</v>
      </c>
    </row>
    <row r="4016" spans="1:12" s="39" customFormat="1" ht="15" customHeight="1" x14ac:dyDescent="0.25">
      <c r="A4016" s="423"/>
      <c r="B4016" s="455">
        <v>8463</v>
      </c>
      <c r="C4016" s="463" t="s">
        <v>2635</v>
      </c>
      <c r="D4016" s="554">
        <v>5.04</v>
      </c>
      <c r="E4016" s="418" t="s">
        <v>1457</v>
      </c>
      <c r="F4016" s="419" t="s">
        <v>1457</v>
      </c>
      <c r="G4016" s="435">
        <f t="shared" si="216"/>
        <v>2.016</v>
      </c>
      <c r="H4016" s="442"/>
      <c r="I4016" s="435">
        <f t="shared" si="214"/>
        <v>2.016</v>
      </c>
      <c r="J4016" s="11"/>
      <c r="K4016" s="42"/>
      <c r="L4016" s="42"/>
    </row>
    <row r="4017" spans="1:12" s="39" customFormat="1" ht="15" customHeight="1" x14ac:dyDescent="0.25">
      <c r="A4017" s="423"/>
      <c r="B4017" s="455">
        <v>8466</v>
      </c>
      <c r="C4017" s="463" t="s">
        <v>2717</v>
      </c>
      <c r="D4017" s="554">
        <v>25.41</v>
      </c>
      <c r="E4017" s="418" t="s">
        <v>1457</v>
      </c>
      <c r="F4017" s="419" t="s">
        <v>1457</v>
      </c>
      <c r="G4017" s="435">
        <f t="shared" si="216"/>
        <v>10.164000000000001</v>
      </c>
      <c r="H4017" s="442"/>
      <c r="I4017" s="435">
        <f t="shared" si="214"/>
        <v>10.164000000000001</v>
      </c>
      <c r="J4017" s="11"/>
      <c r="K4017" s="42"/>
      <c r="L4017" s="42"/>
    </row>
    <row r="4018" spans="1:12" s="39" customFormat="1" ht="15" customHeight="1" x14ac:dyDescent="0.25">
      <c r="A4018" s="423"/>
      <c r="B4018" s="455">
        <v>8467</v>
      </c>
      <c r="C4018" s="463" t="s">
        <v>2719</v>
      </c>
      <c r="D4018" s="554">
        <v>20.58</v>
      </c>
      <c r="E4018" s="418" t="s">
        <v>1457</v>
      </c>
      <c r="F4018" s="419" t="s">
        <v>1457</v>
      </c>
      <c r="G4018" s="435">
        <f t="shared" si="216"/>
        <v>8.2319999999999993</v>
      </c>
      <c r="H4018" s="442"/>
      <c r="I4018" s="435">
        <f t="shared" si="214"/>
        <v>8.2319999999999993</v>
      </c>
      <c r="J4018" s="11"/>
      <c r="K4018" s="42"/>
      <c r="L4018" s="42"/>
    </row>
    <row r="4019" spans="1:12" s="39" customFormat="1" ht="15" customHeight="1" x14ac:dyDescent="0.25">
      <c r="A4019" s="423"/>
      <c r="B4019" s="455">
        <v>8468</v>
      </c>
      <c r="C4019" s="463" t="s">
        <v>2721</v>
      </c>
      <c r="D4019" s="554">
        <v>11.03</v>
      </c>
      <c r="E4019" s="418" t="s">
        <v>1457</v>
      </c>
      <c r="F4019" s="419" t="s">
        <v>1457</v>
      </c>
      <c r="G4019" s="435">
        <f t="shared" si="216"/>
        <v>4.4119999999999999</v>
      </c>
      <c r="H4019" s="442"/>
      <c r="I4019" s="435">
        <f t="shared" si="214"/>
        <v>4.4119999999999999</v>
      </c>
      <c r="J4019" s="11"/>
      <c r="K4019" s="42"/>
      <c r="L4019" s="42"/>
    </row>
    <row r="4020" spans="1:12" s="39" customFormat="1" ht="15" customHeight="1" x14ac:dyDescent="0.25">
      <c r="A4020" s="423"/>
      <c r="B4020" s="455">
        <v>8469</v>
      </c>
      <c r="C4020" s="463" t="s">
        <v>2723</v>
      </c>
      <c r="D4020" s="554">
        <v>8.09</v>
      </c>
      <c r="E4020" s="418" t="s">
        <v>1457</v>
      </c>
      <c r="F4020" s="419" t="s">
        <v>1457</v>
      </c>
      <c r="G4020" s="435">
        <f t="shared" si="216"/>
        <v>3.2360000000000002</v>
      </c>
      <c r="H4020" s="442"/>
      <c r="I4020" s="435">
        <f t="shared" si="214"/>
        <v>3.2360000000000002</v>
      </c>
      <c r="J4020" s="11"/>
      <c r="K4020" s="42"/>
      <c r="L4020" s="42"/>
    </row>
    <row r="4021" spans="1:12" s="39" customFormat="1" ht="15" customHeight="1" x14ac:dyDescent="0.25">
      <c r="A4021" s="423"/>
      <c r="B4021" s="455">
        <v>8470</v>
      </c>
      <c r="C4021" s="463" t="s">
        <v>2651</v>
      </c>
      <c r="D4021" s="554">
        <v>21.79</v>
      </c>
      <c r="E4021" s="418" t="s">
        <v>1457</v>
      </c>
      <c r="F4021" s="419" t="s">
        <v>1457</v>
      </c>
      <c r="G4021" s="435">
        <f t="shared" si="216"/>
        <v>8.7159999999999993</v>
      </c>
      <c r="H4021" s="442"/>
      <c r="I4021" s="435">
        <f t="shared" si="214"/>
        <v>8.7159999999999993</v>
      </c>
      <c r="J4021" s="11"/>
      <c r="K4021" s="42"/>
      <c r="L4021" s="42"/>
    </row>
    <row r="4022" spans="1:12" s="39" customFormat="1" ht="15" customHeight="1" x14ac:dyDescent="0.25">
      <c r="A4022" s="423"/>
      <c r="B4022" s="449">
        <v>8471</v>
      </c>
      <c r="C4022" s="465" t="s">
        <v>2586</v>
      </c>
      <c r="D4022" s="549">
        <v>0.84</v>
      </c>
      <c r="E4022" s="418" t="s">
        <v>1457</v>
      </c>
      <c r="F4022" s="419" t="s">
        <v>1457</v>
      </c>
      <c r="G4022" s="435">
        <f t="shared" si="216"/>
        <v>0.33600000000000002</v>
      </c>
      <c r="H4022" s="442"/>
      <c r="I4022" s="435">
        <f t="shared" si="214"/>
        <v>0.33600000000000002</v>
      </c>
      <c r="J4022" s="11"/>
      <c r="K4022" s="42"/>
      <c r="L4022" s="42"/>
    </row>
    <row r="4023" spans="1:12" s="39" customFormat="1" ht="15" customHeight="1" x14ac:dyDescent="0.25">
      <c r="A4023" s="423"/>
      <c r="B4023" s="449">
        <v>8472</v>
      </c>
      <c r="C4023" s="465" t="s">
        <v>2587</v>
      </c>
      <c r="D4023" s="549">
        <v>0.84</v>
      </c>
      <c r="E4023" s="418" t="s">
        <v>1457</v>
      </c>
      <c r="F4023" s="419" t="s">
        <v>1457</v>
      </c>
      <c r="G4023" s="435">
        <f t="shared" si="216"/>
        <v>0.33600000000000002</v>
      </c>
      <c r="H4023" s="442"/>
      <c r="I4023" s="435">
        <f t="shared" si="214"/>
        <v>0.33600000000000002</v>
      </c>
      <c r="J4023" s="11"/>
      <c r="K4023" s="42"/>
      <c r="L4023" s="42"/>
    </row>
    <row r="4024" spans="1:12" s="39" customFormat="1" ht="15" customHeight="1" x14ac:dyDescent="0.25">
      <c r="A4024" s="423"/>
      <c r="B4024" s="455">
        <v>8474</v>
      </c>
      <c r="C4024" s="463" t="s">
        <v>2868</v>
      </c>
      <c r="D4024" s="554">
        <v>29.3</v>
      </c>
      <c r="E4024" s="418" t="s">
        <v>1457</v>
      </c>
      <c r="F4024" s="419" t="s">
        <v>1457</v>
      </c>
      <c r="G4024" s="435">
        <f t="shared" si="216"/>
        <v>11.72</v>
      </c>
      <c r="H4024" s="442"/>
      <c r="I4024" s="435">
        <f t="shared" si="214"/>
        <v>11.72</v>
      </c>
      <c r="J4024" s="11"/>
      <c r="K4024" s="42"/>
      <c r="L4024" s="42"/>
    </row>
    <row r="4025" spans="1:12" ht="15" customHeight="1" x14ac:dyDescent="0.25">
      <c r="A4025" s="423"/>
      <c r="B4025" s="455">
        <v>8475</v>
      </c>
      <c r="C4025" s="463" t="s">
        <v>2930</v>
      </c>
      <c r="D4025" s="554">
        <v>34.340000000000003</v>
      </c>
      <c r="E4025" s="418" t="s">
        <v>1457</v>
      </c>
      <c r="F4025" s="419" t="s">
        <v>1457</v>
      </c>
      <c r="G4025" s="435">
        <f t="shared" si="216"/>
        <v>13.736000000000002</v>
      </c>
      <c r="H4025" s="442"/>
      <c r="I4025" s="435">
        <f t="shared" si="214"/>
        <v>13.736000000000002</v>
      </c>
      <c r="J4025" s="11"/>
      <c r="K4025" s="42"/>
      <c r="L4025" s="42"/>
    </row>
    <row r="4026" spans="1:12" ht="15" customHeight="1" x14ac:dyDescent="0.25">
      <c r="A4026" s="423"/>
      <c r="B4026" s="455">
        <v>8476</v>
      </c>
      <c r="C4026" s="463" t="s">
        <v>2870</v>
      </c>
      <c r="D4026" s="554">
        <v>53.55</v>
      </c>
      <c r="E4026" s="418" t="s">
        <v>1457</v>
      </c>
      <c r="F4026" s="419" t="s">
        <v>1457</v>
      </c>
      <c r="G4026" s="435">
        <f t="shared" ref="G4026:G4057" si="217">SUM(D4026)*0.4</f>
        <v>21.42</v>
      </c>
      <c r="H4026" s="442"/>
      <c r="I4026" s="435">
        <f t="shared" si="214"/>
        <v>21.42</v>
      </c>
      <c r="J4026" s="11"/>
      <c r="K4026" s="42"/>
      <c r="L4026" s="42"/>
    </row>
    <row r="4027" spans="1:12" ht="15" customHeight="1" x14ac:dyDescent="0.25">
      <c r="A4027" s="423"/>
      <c r="B4027" s="455">
        <v>8477</v>
      </c>
      <c r="C4027" s="463" t="s">
        <v>2872</v>
      </c>
      <c r="D4027" s="554">
        <v>6.3</v>
      </c>
      <c r="E4027" s="418" t="s">
        <v>1457</v>
      </c>
      <c r="F4027" s="419" t="s">
        <v>1457</v>
      </c>
      <c r="G4027" s="435">
        <f t="shared" si="217"/>
        <v>2.52</v>
      </c>
      <c r="H4027" s="442"/>
      <c r="I4027" s="435">
        <f t="shared" si="214"/>
        <v>2.52</v>
      </c>
      <c r="J4027" s="11"/>
      <c r="K4027" s="42"/>
      <c r="L4027" s="42"/>
    </row>
    <row r="4028" spans="1:12" ht="15" customHeight="1" x14ac:dyDescent="0.25">
      <c r="A4028" s="423"/>
      <c r="B4028" s="455">
        <v>8478</v>
      </c>
      <c r="C4028" s="463" t="s">
        <v>2926</v>
      </c>
      <c r="D4028" s="554">
        <v>44.1</v>
      </c>
      <c r="E4028" s="418" t="s">
        <v>1457</v>
      </c>
      <c r="F4028" s="419" t="s">
        <v>1457</v>
      </c>
      <c r="G4028" s="435">
        <f t="shared" si="217"/>
        <v>17.64</v>
      </c>
      <c r="H4028" s="442"/>
      <c r="I4028" s="435">
        <f t="shared" si="214"/>
        <v>17.64</v>
      </c>
      <c r="J4028" s="11"/>
      <c r="K4028" s="42"/>
      <c r="L4028" s="42"/>
    </row>
    <row r="4029" spans="1:12" ht="15" customHeight="1" x14ac:dyDescent="0.25">
      <c r="A4029" s="423"/>
      <c r="B4029" s="455">
        <v>8479</v>
      </c>
      <c r="C4029" s="463" t="s">
        <v>2928</v>
      </c>
      <c r="D4029" s="554">
        <v>61.43</v>
      </c>
      <c r="E4029" s="418" t="s">
        <v>1457</v>
      </c>
      <c r="F4029" s="419" t="s">
        <v>1457</v>
      </c>
      <c r="G4029" s="435">
        <f t="shared" si="217"/>
        <v>24.572000000000003</v>
      </c>
      <c r="H4029" s="442"/>
      <c r="I4029" s="435">
        <f t="shared" si="214"/>
        <v>24.572000000000003</v>
      </c>
      <c r="J4029" s="11"/>
      <c r="K4029" s="42"/>
      <c r="L4029" s="42"/>
    </row>
    <row r="4030" spans="1:12" ht="15" customHeight="1" x14ac:dyDescent="0.25">
      <c r="A4030" s="423"/>
      <c r="B4030" s="449">
        <v>8480</v>
      </c>
      <c r="C4030" s="465" t="s">
        <v>2874</v>
      </c>
      <c r="D4030" s="549">
        <v>1.29</v>
      </c>
      <c r="E4030" s="418" t="s">
        <v>1457</v>
      </c>
      <c r="F4030" s="419" t="s">
        <v>1457</v>
      </c>
      <c r="G4030" s="435">
        <f t="shared" si="217"/>
        <v>0.51600000000000001</v>
      </c>
      <c r="H4030" s="442"/>
      <c r="I4030" s="435">
        <f t="shared" si="214"/>
        <v>0.51600000000000001</v>
      </c>
      <c r="J4030" s="11"/>
      <c r="K4030" s="42"/>
      <c r="L4030" s="42"/>
    </row>
    <row r="4031" spans="1:12" s="42" customFormat="1" ht="15" customHeight="1" x14ac:dyDescent="0.25">
      <c r="A4031" s="423"/>
      <c r="B4031" s="449">
        <v>8481</v>
      </c>
      <c r="C4031" s="465" t="s">
        <v>2875</v>
      </c>
      <c r="D4031" s="549">
        <v>1.29</v>
      </c>
      <c r="E4031" s="418" t="s">
        <v>1457</v>
      </c>
      <c r="F4031" s="419" t="s">
        <v>1457</v>
      </c>
      <c r="G4031" s="435">
        <f t="shared" si="217"/>
        <v>0.51600000000000001</v>
      </c>
      <c r="H4031" s="442"/>
      <c r="I4031" s="435">
        <f t="shared" si="214"/>
        <v>0.51600000000000001</v>
      </c>
    </row>
    <row r="4032" spans="1:12" s="42" customFormat="1" ht="15" customHeight="1" x14ac:dyDescent="0.25">
      <c r="A4032" s="423"/>
      <c r="B4032" s="449">
        <v>8482</v>
      </c>
      <c r="C4032" s="465" t="s">
        <v>2877</v>
      </c>
      <c r="D4032" s="549">
        <v>1.52</v>
      </c>
      <c r="E4032" s="418" t="s">
        <v>1457</v>
      </c>
      <c r="F4032" s="419" t="s">
        <v>1457</v>
      </c>
      <c r="G4032" s="435">
        <f t="shared" si="217"/>
        <v>0.6080000000000001</v>
      </c>
      <c r="H4032" s="442"/>
      <c r="I4032" s="435">
        <f t="shared" si="214"/>
        <v>0.6080000000000001</v>
      </c>
    </row>
    <row r="4033" spans="1:10" s="42" customFormat="1" ht="15" customHeight="1" x14ac:dyDescent="0.25">
      <c r="A4033" s="423"/>
      <c r="B4033" s="449">
        <v>8483</v>
      </c>
      <c r="C4033" s="465" t="s">
        <v>2878</v>
      </c>
      <c r="D4033" s="549">
        <v>1.52</v>
      </c>
      <c r="E4033" s="418" t="s">
        <v>1457</v>
      </c>
      <c r="F4033" s="419" t="s">
        <v>1457</v>
      </c>
      <c r="G4033" s="435">
        <f t="shared" si="217"/>
        <v>0.6080000000000001</v>
      </c>
      <c r="H4033" s="442"/>
      <c r="I4033" s="435">
        <f t="shared" si="214"/>
        <v>0.6080000000000001</v>
      </c>
    </row>
    <row r="4034" spans="1:10" s="42" customFormat="1" ht="15" customHeight="1" x14ac:dyDescent="0.25">
      <c r="A4034" s="423"/>
      <c r="B4034" s="449">
        <v>8484</v>
      </c>
      <c r="C4034" s="465" t="s">
        <v>2880</v>
      </c>
      <c r="D4034" s="549">
        <v>1.52</v>
      </c>
      <c r="E4034" s="418" t="s">
        <v>1457</v>
      </c>
      <c r="F4034" s="419" t="s">
        <v>1457</v>
      </c>
      <c r="G4034" s="435">
        <f t="shared" si="217"/>
        <v>0.6080000000000001</v>
      </c>
      <c r="H4034" s="442"/>
      <c r="I4034" s="435">
        <f t="shared" ref="I4034:I4097" si="218">SUM(G4034*H4034)+G4034</f>
        <v>0.6080000000000001</v>
      </c>
    </row>
    <row r="4035" spans="1:10" s="42" customFormat="1" ht="15" customHeight="1" x14ac:dyDescent="0.25">
      <c r="A4035" s="423"/>
      <c r="B4035" s="449">
        <v>8485</v>
      </c>
      <c r="C4035" s="465" t="s">
        <v>2881</v>
      </c>
      <c r="D4035" s="549">
        <v>1.52</v>
      </c>
      <c r="E4035" s="418" t="s">
        <v>1457</v>
      </c>
      <c r="F4035" s="419" t="s">
        <v>1457</v>
      </c>
      <c r="G4035" s="435">
        <f t="shared" si="217"/>
        <v>0.6080000000000001</v>
      </c>
      <c r="H4035" s="442"/>
      <c r="I4035" s="435">
        <f t="shared" si="218"/>
        <v>0.6080000000000001</v>
      </c>
    </row>
    <row r="4036" spans="1:10" s="42" customFormat="1" ht="15" customHeight="1" x14ac:dyDescent="0.25">
      <c r="A4036" s="423"/>
      <c r="B4036" s="449">
        <v>8486</v>
      </c>
      <c r="C4036" s="465" t="s">
        <v>2883</v>
      </c>
      <c r="D4036" s="549">
        <v>1.94</v>
      </c>
      <c r="E4036" s="418" t="s">
        <v>1457</v>
      </c>
      <c r="F4036" s="419" t="s">
        <v>1457</v>
      </c>
      <c r="G4036" s="435">
        <f t="shared" si="217"/>
        <v>0.77600000000000002</v>
      </c>
      <c r="H4036" s="442"/>
      <c r="I4036" s="435">
        <f t="shared" si="218"/>
        <v>0.77600000000000002</v>
      </c>
    </row>
    <row r="4037" spans="1:10" s="42" customFormat="1" ht="15" customHeight="1" x14ac:dyDescent="0.25">
      <c r="A4037" s="423"/>
      <c r="B4037" s="449">
        <v>8487</v>
      </c>
      <c r="C4037" s="465" t="s">
        <v>2884</v>
      </c>
      <c r="D4037" s="549">
        <v>1.94</v>
      </c>
      <c r="E4037" s="418" t="s">
        <v>1457</v>
      </c>
      <c r="F4037" s="419" t="s">
        <v>1457</v>
      </c>
      <c r="G4037" s="435">
        <f t="shared" si="217"/>
        <v>0.77600000000000002</v>
      </c>
      <c r="H4037" s="442"/>
      <c r="I4037" s="435">
        <f t="shared" si="218"/>
        <v>0.77600000000000002</v>
      </c>
    </row>
    <row r="4038" spans="1:10" s="42" customFormat="1" ht="15" customHeight="1" x14ac:dyDescent="0.25">
      <c r="A4038" s="423"/>
      <c r="B4038" s="449">
        <v>8488</v>
      </c>
      <c r="C4038" s="465" t="s">
        <v>2886</v>
      </c>
      <c r="D4038" s="549">
        <v>2.36</v>
      </c>
      <c r="E4038" s="418" t="s">
        <v>1457</v>
      </c>
      <c r="F4038" s="419" t="s">
        <v>1457</v>
      </c>
      <c r="G4038" s="435">
        <f t="shared" si="217"/>
        <v>0.94399999999999995</v>
      </c>
      <c r="H4038" s="442"/>
      <c r="I4038" s="435">
        <f t="shared" si="218"/>
        <v>0.94399999999999995</v>
      </c>
    </row>
    <row r="4039" spans="1:10" s="42" customFormat="1" ht="15" customHeight="1" x14ac:dyDescent="0.25">
      <c r="A4039" s="423"/>
      <c r="B4039" s="449">
        <v>8489</v>
      </c>
      <c r="C4039" s="465" t="s">
        <v>2887</v>
      </c>
      <c r="D4039" s="549">
        <v>2.36</v>
      </c>
      <c r="E4039" s="418" t="s">
        <v>1457</v>
      </c>
      <c r="F4039" s="419" t="s">
        <v>1457</v>
      </c>
      <c r="G4039" s="435">
        <f t="shared" si="217"/>
        <v>0.94399999999999995</v>
      </c>
      <c r="H4039" s="442"/>
      <c r="I4039" s="435">
        <f t="shared" si="218"/>
        <v>0.94399999999999995</v>
      </c>
    </row>
    <row r="4040" spans="1:10" s="42" customFormat="1" ht="15" customHeight="1" x14ac:dyDescent="0.25">
      <c r="A4040" s="423"/>
      <c r="B4040" s="449">
        <v>8490</v>
      </c>
      <c r="C4040" s="465" t="s">
        <v>2888</v>
      </c>
      <c r="D4040" s="549">
        <v>2.36</v>
      </c>
      <c r="E4040" s="418" t="s">
        <v>1457</v>
      </c>
      <c r="F4040" s="419" t="s">
        <v>1457</v>
      </c>
      <c r="G4040" s="435">
        <f t="shared" si="217"/>
        <v>0.94399999999999995</v>
      </c>
      <c r="H4040" s="442"/>
      <c r="I4040" s="435">
        <f t="shared" si="218"/>
        <v>0.94399999999999995</v>
      </c>
    </row>
    <row r="4041" spans="1:10" s="42" customFormat="1" ht="15" customHeight="1" x14ac:dyDescent="0.25">
      <c r="A4041" s="423"/>
      <c r="B4041" s="449">
        <v>8491</v>
      </c>
      <c r="C4041" s="465" t="s">
        <v>2890</v>
      </c>
      <c r="D4041" s="549">
        <v>2.63</v>
      </c>
      <c r="E4041" s="418" t="s">
        <v>1457</v>
      </c>
      <c r="F4041" s="419" t="s">
        <v>1457</v>
      </c>
      <c r="G4041" s="435">
        <f t="shared" si="217"/>
        <v>1.052</v>
      </c>
      <c r="H4041" s="442"/>
      <c r="I4041" s="435">
        <f t="shared" si="218"/>
        <v>1.052</v>
      </c>
    </row>
    <row r="4042" spans="1:10" s="42" customFormat="1" ht="15" customHeight="1" x14ac:dyDescent="0.25">
      <c r="A4042" s="423"/>
      <c r="B4042" s="449">
        <v>8492</v>
      </c>
      <c r="C4042" s="465" t="s">
        <v>2891</v>
      </c>
      <c r="D4042" s="549">
        <v>2.63</v>
      </c>
      <c r="E4042" s="418" t="s">
        <v>1457</v>
      </c>
      <c r="F4042" s="419" t="s">
        <v>1457</v>
      </c>
      <c r="G4042" s="435">
        <f t="shared" si="217"/>
        <v>1.052</v>
      </c>
      <c r="H4042" s="442"/>
      <c r="I4042" s="435">
        <f t="shared" si="218"/>
        <v>1.052</v>
      </c>
    </row>
    <row r="4043" spans="1:10" s="42" customFormat="1" ht="15" customHeight="1" x14ac:dyDescent="0.25">
      <c r="A4043" s="423"/>
      <c r="B4043" s="449">
        <v>8493</v>
      </c>
      <c r="C4043" s="465" t="s">
        <v>2892</v>
      </c>
      <c r="D4043" s="549">
        <v>2.63</v>
      </c>
      <c r="E4043" s="418" t="s">
        <v>1457</v>
      </c>
      <c r="F4043" s="419" t="s">
        <v>1457</v>
      </c>
      <c r="G4043" s="435">
        <f t="shared" si="217"/>
        <v>1.052</v>
      </c>
      <c r="H4043" s="442"/>
      <c r="I4043" s="435">
        <f t="shared" si="218"/>
        <v>1.052</v>
      </c>
      <c r="J4043" s="6"/>
    </row>
    <row r="4044" spans="1:10" s="42" customFormat="1" ht="15" customHeight="1" x14ac:dyDescent="0.25">
      <c r="A4044" s="423"/>
      <c r="B4044" s="449">
        <v>8494</v>
      </c>
      <c r="C4044" s="465" t="s">
        <v>2894</v>
      </c>
      <c r="D4044" s="549">
        <v>3.78</v>
      </c>
      <c r="E4044" s="418" t="s">
        <v>1457</v>
      </c>
      <c r="F4044" s="419" t="s">
        <v>1457</v>
      </c>
      <c r="G4044" s="435">
        <f t="shared" si="217"/>
        <v>1.512</v>
      </c>
      <c r="H4044" s="442"/>
      <c r="I4044" s="435">
        <f t="shared" si="218"/>
        <v>1.512</v>
      </c>
      <c r="J4044" s="27"/>
    </row>
    <row r="4045" spans="1:10" s="42" customFormat="1" ht="15" customHeight="1" x14ac:dyDescent="0.25">
      <c r="A4045" s="423"/>
      <c r="B4045" s="449">
        <v>8495</v>
      </c>
      <c r="C4045" s="465" t="s">
        <v>2895</v>
      </c>
      <c r="D4045" s="549">
        <v>3.78</v>
      </c>
      <c r="E4045" s="418" t="s">
        <v>1457</v>
      </c>
      <c r="F4045" s="419" t="s">
        <v>1457</v>
      </c>
      <c r="G4045" s="435">
        <f t="shared" si="217"/>
        <v>1.512</v>
      </c>
      <c r="H4045" s="442"/>
      <c r="I4045" s="435">
        <f t="shared" si="218"/>
        <v>1.512</v>
      </c>
      <c r="J4045" s="6"/>
    </row>
    <row r="4046" spans="1:10" s="42" customFormat="1" ht="15" customHeight="1" x14ac:dyDescent="0.25">
      <c r="A4046" s="423"/>
      <c r="B4046" s="449">
        <v>8496</v>
      </c>
      <c r="C4046" s="465" t="s">
        <v>2896</v>
      </c>
      <c r="D4046" s="549">
        <v>3.78</v>
      </c>
      <c r="E4046" s="418" t="s">
        <v>1457</v>
      </c>
      <c r="F4046" s="419" t="s">
        <v>1457</v>
      </c>
      <c r="G4046" s="435">
        <f t="shared" si="217"/>
        <v>1.512</v>
      </c>
      <c r="H4046" s="442"/>
      <c r="I4046" s="435">
        <f t="shared" si="218"/>
        <v>1.512</v>
      </c>
      <c r="J4046" s="6"/>
    </row>
    <row r="4047" spans="1:10" s="42" customFormat="1" ht="15" customHeight="1" x14ac:dyDescent="0.25">
      <c r="A4047" s="423"/>
      <c r="B4047" s="449">
        <v>8497</v>
      </c>
      <c r="C4047" s="465" t="s">
        <v>2897</v>
      </c>
      <c r="D4047" s="549">
        <v>3.78</v>
      </c>
      <c r="E4047" s="418" t="s">
        <v>1457</v>
      </c>
      <c r="F4047" s="419" t="s">
        <v>1457</v>
      </c>
      <c r="G4047" s="435">
        <f t="shared" si="217"/>
        <v>1.512</v>
      </c>
      <c r="H4047" s="442"/>
      <c r="I4047" s="435">
        <f t="shared" si="218"/>
        <v>1.512</v>
      </c>
      <c r="J4047" s="6"/>
    </row>
    <row r="4048" spans="1:10" s="42" customFormat="1" ht="15" customHeight="1" x14ac:dyDescent="0.25">
      <c r="A4048" s="423"/>
      <c r="B4048" s="449">
        <v>8498</v>
      </c>
      <c r="C4048" s="465" t="s">
        <v>2899</v>
      </c>
      <c r="D4048" s="549">
        <v>4.0999999999999996</v>
      </c>
      <c r="E4048" s="418" t="s">
        <v>1457</v>
      </c>
      <c r="F4048" s="419" t="s">
        <v>1457</v>
      </c>
      <c r="G4048" s="435">
        <f t="shared" si="217"/>
        <v>1.64</v>
      </c>
      <c r="H4048" s="442"/>
      <c r="I4048" s="435">
        <f t="shared" si="218"/>
        <v>1.64</v>
      </c>
      <c r="J4048" s="6"/>
    </row>
    <row r="4049" spans="1:10" s="42" customFormat="1" ht="15" customHeight="1" x14ac:dyDescent="0.25">
      <c r="A4049" s="423"/>
      <c r="B4049" s="449">
        <v>8499</v>
      </c>
      <c r="C4049" s="465" t="s">
        <v>2900</v>
      </c>
      <c r="D4049" s="549">
        <v>4.0999999999999996</v>
      </c>
      <c r="E4049" s="418" t="s">
        <v>1457</v>
      </c>
      <c r="F4049" s="419" t="s">
        <v>1457</v>
      </c>
      <c r="G4049" s="435">
        <f t="shared" si="217"/>
        <v>1.64</v>
      </c>
      <c r="H4049" s="442"/>
      <c r="I4049" s="435">
        <f t="shared" si="218"/>
        <v>1.64</v>
      </c>
      <c r="J4049" s="27"/>
    </row>
    <row r="4050" spans="1:10" s="42" customFormat="1" ht="15" customHeight="1" x14ac:dyDescent="0.25">
      <c r="A4050" s="423"/>
      <c r="B4050" s="455">
        <v>8500</v>
      </c>
      <c r="C4050" s="463" t="s">
        <v>3640</v>
      </c>
      <c r="D4050" s="554">
        <v>17.329999999999998</v>
      </c>
      <c r="E4050" s="418" t="s">
        <v>1457</v>
      </c>
      <c r="F4050" s="419" t="s">
        <v>1457</v>
      </c>
      <c r="G4050" s="435">
        <f t="shared" si="217"/>
        <v>6.9319999999999995</v>
      </c>
      <c r="H4050" s="442"/>
      <c r="I4050" s="435">
        <f t="shared" si="218"/>
        <v>6.9319999999999995</v>
      </c>
      <c r="J4050" s="27"/>
    </row>
    <row r="4051" spans="1:10" s="42" customFormat="1" ht="15" customHeight="1" x14ac:dyDescent="0.25">
      <c r="A4051" s="423"/>
      <c r="B4051" s="455">
        <v>8501</v>
      </c>
      <c r="C4051" s="463" t="s">
        <v>1237</v>
      </c>
      <c r="D4051" s="554">
        <v>19.43</v>
      </c>
      <c r="E4051" s="418" t="s">
        <v>1457</v>
      </c>
      <c r="F4051" s="419" t="s">
        <v>1457</v>
      </c>
      <c r="G4051" s="435">
        <f t="shared" si="217"/>
        <v>7.7720000000000002</v>
      </c>
      <c r="H4051" s="442"/>
      <c r="I4051" s="435">
        <f t="shared" si="218"/>
        <v>7.7720000000000002</v>
      </c>
      <c r="J4051" s="27"/>
    </row>
    <row r="4052" spans="1:10" s="42" customFormat="1" ht="15" customHeight="1" x14ac:dyDescent="0.25">
      <c r="A4052" s="423"/>
      <c r="B4052" s="455">
        <v>8503</v>
      </c>
      <c r="C4052" s="463" t="s">
        <v>1238</v>
      </c>
      <c r="D4052" s="554">
        <v>19.43</v>
      </c>
      <c r="E4052" s="418" t="s">
        <v>1457</v>
      </c>
      <c r="F4052" s="419" t="s">
        <v>1457</v>
      </c>
      <c r="G4052" s="435">
        <f t="shared" si="217"/>
        <v>7.7720000000000002</v>
      </c>
      <c r="H4052" s="442"/>
      <c r="I4052" s="435">
        <f t="shared" si="218"/>
        <v>7.7720000000000002</v>
      </c>
      <c r="J4052" s="27"/>
    </row>
    <row r="4053" spans="1:10" s="42" customFormat="1" ht="15" customHeight="1" x14ac:dyDescent="0.25">
      <c r="A4053" s="425"/>
      <c r="B4053" s="449">
        <v>8504</v>
      </c>
      <c r="C4053" s="447" t="s">
        <v>813</v>
      </c>
      <c r="D4053" s="549">
        <v>17.54</v>
      </c>
      <c r="E4053" s="418" t="s">
        <v>1457</v>
      </c>
      <c r="F4053" s="419" t="s">
        <v>1457</v>
      </c>
      <c r="G4053" s="435">
        <f t="shared" si="217"/>
        <v>7.016</v>
      </c>
      <c r="H4053" s="442"/>
      <c r="I4053" s="435">
        <f t="shared" si="218"/>
        <v>7.016</v>
      </c>
      <c r="J4053" s="27"/>
    </row>
    <row r="4054" spans="1:10" s="42" customFormat="1" ht="15" customHeight="1" x14ac:dyDescent="0.25">
      <c r="A4054" s="425"/>
      <c r="B4054" s="449">
        <v>8505</v>
      </c>
      <c r="C4054" s="447" t="s">
        <v>814</v>
      </c>
      <c r="D4054" s="549">
        <v>17.54</v>
      </c>
      <c r="E4054" s="418" t="s">
        <v>1457</v>
      </c>
      <c r="F4054" s="419" t="s">
        <v>1457</v>
      </c>
      <c r="G4054" s="435">
        <f t="shared" si="217"/>
        <v>7.016</v>
      </c>
      <c r="H4054" s="442"/>
      <c r="I4054" s="435">
        <f t="shared" si="218"/>
        <v>7.016</v>
      </c>
      <c r="J4054" s="27"/>
    </row>
    <row r="4055" spans="1:10" s="42" customFormat="1" ht="15" customHeight="1" x14ac:dyDescent="0.25">
      <c r="A4055" s="425"/>
      <c r="B4055" s="449">
        <v>8506</v>
      </c>
      <c r="C4055" s="447" t="s">
        <v>815</v>
      </c>
      <c r="D4055" s="549">
        <v>17.54</v>
      </c>
      <c r="E4055" s="418" t="s">
        <v>1457</v>
      </c>
      <c r="F4055" s="419" t="s">
        <v>1457</v>
      </c>
      <c r="G4055" s="435">
        <f t="shared" si="217"/>
        <v>7.016</v>
      </c>
      <c r="H4055" s="442"/>
      <c r="I4055" s="435">
        <f t="shared" si="218"/>
        <v>7.016</v>
      </c>
      <c r="J4055" s="27"/>
    </row>
    <row r="4056" spans="1:10" s="42" customFormat="1" ht="15" customHeight="1" x14ac:dyDescent="0.25">
      <c r="A4056" s="425"/>
      <c r="B4056" s="449">
        <v>8507</v>
      </c>
      <c r="C4056" s="465" t="s">
        <v>816</v>
      </c>
      <c r="D4056" s="549">
        <v>36.119999999999997</v>
      </c>
      <c r="E4056" s="418" t="s">
        <v>1457</v>
      </c>
      <c r="F4056" s="419" t="s">
        <v>1457</v>
      </c>
      <c r="G4056" s="435">
        <f t="shared" si="217"/>
        <v>14.448</v>
      </c>
      <c r="H4056" s="442"/>
      <c r="I4056" s="435">
        <f t="shared" si="218"/>
        <v>14.448</v>
      </c>
      <c r="J4056" s="27"/>
    </row>
    <row r="4057" spans="1:10" s="42" customFormat="1" ht="15" customHeight="1" x14ac:dyDescent="0.25">
      <c r="A4057" s="425"/>
      <c r="B4057" s="449">
        <v>8508</v>
      </c>
      <c r="C4057" s="465" t="s">
        <v>817</v>
      </c>
      <c r="D4057" s="549">
        <v>36.119999999999997</v>
      </c>
      <c r="E4057" s="418" t="s">
        <v>1457</v>
      </c>
      <c r="F4057" s="419" t="s">
        <v>1457</v>
      </c>
      <c r="G4057" s="435">
        <f t="shared" si="217"/>
        <v>14.448</v>
      </c>
      <c r="H4057" s="442"/>
      <c r="I4057" s="435">
        <f t="shared" si="218"/>
        <v>14.448</v>
      </c>
      <c r="J4057" s="27"/>
    </row>
    <row r="4058" spans="1:10" s="42" customFormat="1" ht="15" customHeight="1" x14ac:dyDescent="0.25">
      <c r="A4058" s="423"/>
      <c r="B4058" s="449">
        <v>8517</v>
      </c>
      <c r="C4058" s="465" t="s">
        <v>1813</v>
      </c>
      <c r="D4058" s="556">
        <v>32.759474999999995</v>
      </c>
      <c r="E4058" s="418" t="s">
        <v>1457</v>
      </c>
      <c r="F4058" s="419" t="s">
        <v>1457</v>
      </c>
      <c r="G4058" s="435">
        <f t="shared" ref="G4058:G4089" si="219">SUM(D4058)*0.4</f>
        <v>13.103789999999998</v>
      </c>
      <c r="H4058" s="442"/>
      <c r="I4058" s="435">
        <f t="shared" si="218"/>
        <v>13.103789999999998</v>
      </c>
      <c r="J4058" s="27"/>
    </row>
    <row r="4059" spans="1:10" s="42" customFormat="1" ht="15" customHeight="1" x14ac:dyDescent="0.25">
      <c r="A4059" s="423"/>
      <c r="B4059" s="449">
        <v>8518</v>
      </c>
      <c r="C4059" s="465" t="s">
        <v>1814</v>
      </c>
      <c r="D4059" s="556">
        <v>32.759474999999995</v>
      </c>
      <c r="E4059" s="418" t="s">
        <v>1457</v>
      </c>
      <c r="F4059" s="419" t="s">
        <v>1457</v>
      </c>
      <c r="G4059" s="435">
        <f t="shared" si="219"/>
        <v>13.103789999999998</v>
      </c>
      <c r="H4059" s="442"/>
      <c r="I4059" s="435">
        <f t="shared" si="218"/>
        <v>13.103789999999998</v>
      </c>
      <c r="J4059" s="27"/>
    </row>
    <row r="4060" spans="1:10" s="42" customFormat="1" ht="15" customHeight="1" x14ac:dyDescent="0.25">
      <c r="A4060" s="441"/>
      <c r="B4060" s="445">
        <v>8519</v>
      </c>
      <c r="C4060" s="441" t="s">
        <v>1885</v>
      </c>
      <c r="D4060" s="549">
        <v>61.95</v>
      </c>
      <c r="E4060" s="418" t="s">
        <v>1457</v>
      </c>
      <c r="F4060" s="419" t="s">
        <v>1457</v>
      </c>
      <c r="G4060" s="435">
        <f t="shared" si="219"/>
        <v>24.78</v>
      </c>
      <c r="H4060" s="442"/>
      <c r="I4060" s="435">
        <f t="shared" si="218"/>
        <v>24.78</v>
      </c>
      <c r="J4060" s="27"/>
    </row>
    <row r="4061" spans="1:10" s="42" customFormat="1" ht="15" customHeight="1" x14ac:dyDescent="0.25">
      <c r="A4061" s="423"/>
      <c r="B4061" s="455">
        <v>8520</v>
      </c>
      <c r="C4061" s="463" t="s">
        <v>1816</v>
      </c>
      <c r="D4061" s="554">
        <v>61.95</v>
      </c>
      <c r="E4061" s="418" t="s">
        <v>1457</v>
      </c>
      <c r="F4061" s="419" t="s">
        <v>1457</v>
      </c>
      <c r="G4061" s="435">
        <f t="shared" si="219"/>
        <v>24.78</v>
      </c>
      <c r="H4061" s="442"/>
      <c r="I4061" s="435">
        <f t="shared" si="218"/>
        <v>24.78</v>
      </c>
      <c r="J4061" s="27"/>
    </row>
    <row r="4062" spans="1:10" s="42" customFormat="1" ht="15" customHeight="1" x14ac:dyDescent="0.25">
      <c r="A4062" s="423"/>
      <c r="B4062" s="455">
        <v>8521</v>
      </c>
      <c r="C4062" s="463" t="s">
        <v>1943</v>
      </c>
      <c r="D4062" s="554">
        <v>549.15</v>
      </c>
      <c r="E4062" s="418" t="s">
        <v>1457</v>
      </c>
      <c r="F4062" s="419" t="s">
        <v>1457</v>
      </c>
      <c r="G4062" s="435">
        <f t="shared" si="219"/>
        <v>219.66</v>
      </c>
      <c r="H4062" s="442"/>
      <c r="I4062" s="435">
        <f t="shared" si="218"/>
        <v>219.66</v>
      </c>
      <c r="J4062" s="27"/>
    </row>
    <row r="4063" spans="1:10" s="42" customFormat="1" ht="15" customHeight="1" x14ac:dyDescent="0.25">
      <c r="A4063" s="423"/>
      <c r="B4063" s="455">
        <v>8522</v>
      </c>
      <c r="C4063" s="463" t="s">
        <v>1944</v>
      </c>
      <c r="D4063" s="554">
        <v>549.15</v>
      </c>
      <c r="E4063" s="418" t="s">
        <v>1457</v>
      </c>
      <c r="F4063" s="419" t="s">
        <v>1457</v>
      </c>
      <c r="G4063" s="435">
        <f t="shared" si="219"/>
        <v>219.66</v>
      </c>
      <c r="H4063" s="442"/>
      <c r="I4063" s="435">
        <f t="shared" si="218"/>
        <v>219.66</v>
      </c>
      <c r="J4063" s="27"/>
    </row>
    <row r="4064" spans="1:10" s="42" customFormat="1" ht="15" customHeight="1" x14ac:dyDescent="0.25">
      <c r="A4064" s="423"/>
      <c r="B4064" s="455">
        <v>8523</v>
      </c>
      <c r="C4064" s="463" t="s">
        <v>2223</v>
      </c>
      <c r="D4064" s="554">
        <v>457.8</v>
      </c>
      <c r="E4064" s="418" t="s">
        <v>1457</v>
      </c>
      <c r="F4064" s="419" t="s">
        <v>1457</v>
      </c>
      <c r="G4064" s="435">
        <f t="shared" si="219"/>
        <v>183.12</v>
      </c>
      <c r="H4064" s="442"/>
      <c r="I4064" s="435">
        <f t="shared" si="218"/>
        <v>183.12</v>
      </c>
      <c r="J4064" s="27"/>
    </row>
    <row r="4065" spans="1:10" s="42" customFormat="1" ht="15" customHeight="1" x14ac:dyDescent="0.25">
      <c r="A4065" s="423"/>
      <c r="B4065" s="455">
        <v>8524</v>
      </c>
      <c r="C4065" s="463" t="s">
        <v>2224</v>
      </c>
      <c r="D4065" s="554">
        <v>457.8</v>
      </c>
      <c r="E4065" s="418" t="s">
        <v>1457</v>
      </c>
      <c r="F4065" s="419" t="s">
        <v>1457</v>
      </c>
      <c r="G4065" s="435">
        <f t="shared" si="219"/>
        <v>183.12</v>
      </c>
      <c r="H4065" s="442"/>
      <c r="I4065" s="435">
        <f t="shared" si="218"/>
        <v>183.12</v>
      </c>
      <c r="J4065" s="27"/>
    </row>
    <row r="4066" spans="1:10" s="42" customFormat="1" ht="15" customHeight="1" x14ac:dyDescent="0.25">
      <c r="A4066" s="423"/>
      <c r="B4066" s="455">
        <v>8525</v>
      </c>
      <c r="C4066" s="463" t="s">
        <v>2225</v>
      </c>
      <c r="D4066" s="554">
        <v>457.8</v>
      </c>
      <c r="E4066" s="418" t="s">
        <v>1457</v>
      </c>
      <c r="F4066" s="419" t="s">
        <v>1457</v>
      </c>
      <c r="G4066" s="435">
        <f t="shared" si="219"/>
        <v>183.12</v>
      </c>
      <c r="H4066" s="442"/>
      <c r="I4066" s="435">
        <f t="shared" si="218"/>
        <v>183.12</v>
      </c>
      <c r="J4066" s="27"/>
    </row>
    <row r="4067" spans="1:10" s="42" customFormat="1" ht="15" customHeight="1" x14ac:dyDescent="0.25">
      <c r="A4067" s="417"/>
      <c r="B4067" s="455">
        <v>8526</v>
      </c>
      <c r="C4067" s="463" t="s">
        <v>2226</v>
      </c>
      <c r="D4067" s="554">
        <v>457.8</v>
      </c>
      <c r="E4067" s="418" t="s">
        <v>1457</v>
      </c>
      <c r="F4067" s="419" t="s">
        <v>1457</v>
      </c>
      <c r="G4067" s="435">
        <f t="shared" si="219"/>
        <v>183.12</v>
      </c>
      <c r="H4067" s="442"/>
      <c r="I4067" s="435">
        <f t="shared" si="218"/>
        <v>183.12</v>
      </c>
      <c r="J4067" s="27"/>
    </row>
    <row r="4068" spans="1:10" s="42" customFormat="1" ht="15" customHeight="1" x14ac:dyDescent="0.3">
      <c r="A4068" s="417"/>
      <c r="B4068" s="417" t="s">
        <v>7488</v>
      </c>
      <c r="C4068" s="441" t="s">
        <v>7489</v>
      </c>
      <c r="D4068" s="549">
        <v>42.588000000000001</v>
      </c>
      <c r="E4068" s="418" t="s">
        <v>1457</v>
      </c>
      <c r="F4068" s="419" t="s">
        <v>1457</v>
      </c>
      <c r="G4068" s="435">
        <f t="shared" si="219"/>
        <v>17.0352</v>
      </c>
      <c r="H4068" s="442"/>
      <c r="I4068" s="435">
        <f t="shared" si="218"/>
        <v>17.0352</v>
      </c>
      <c r="J4068"/>
    </row>
    <row r="4069" spans="1:10" s="42" customFormat="1" ht="15" customHeight="1" x14ac:dyDescent="0.3">
      <c r="A4069" s="475"/>
      <c r="B4069" s="417" t="s">
        <v>8001</v>
      </c>
      <c r="C4069" s="441" t="s">
        <v>8002</v>
      </c>
      <c r="D4069" s="549">
        <v>42.588000000000001</v>
      </c>
      <c r="E4069" s="418" t="s">
        <v>1457</v>
      </c>
      <c r="F4069" s="421" t="s">
        <v>1457</v>
      </c>
      <c r="G4069" s="435">
        <f t="shared" si="219"/>
        <v>17.0352</v>
      </c>
      <c r="H4069" s="442"/>
      <c r="I4069" s="435">
        <f t="shared" si="218"/>
        <v>17.0352</v>
      </c>
      <c r="J4069"/>
    </row>
    <row r="4070" spans="1:10" s="42" customFormat="1" ht="15" customHeight="1" x14ac:dyDescent="0.3">
      <c r="A4070" s="417"/>
      <c r="B4070" s="417" t="s">
        <v>7490</v>
      </c>
      <c r="C4070" s="441" t="s">
        <v>7491</v>
      </c>
      <c r="D4070" s="549">
        <v>42.588000000000001</v>
      </c>
      <c r="E4070" s="418" t="s">
        <v>1457</v>
      </c>
      <c r="F4070" s="419" t="s">
        <v>1457</v>
      </c>
      <c r="G4070" s="435">
        <f t="shared" si="219"/>
        <v>17.0352</v>
      </c>
      <c r="H4070" s="442"/>
      <c r="I4070" s="435">
        <f t="shared" si="218"/>
        <v>17.0352</v>
      </c>
      <c r="J4070"/>
    </row>
    <row r="4071" spans="1:10" s="42" customFormat="1" ht="15" customHeight="1" x14ac:dyDescent="0.3">
      <c r="A4071" s="417"/>
      <c r="B4071" s="417" t="s">
        <v>7492</v>
      </c>
      <c r="C4071" s="441" t="s">
        <v>7493</v>
      </c>
      <c r="D4071" s="549">
        <v>42.588000000000001</v>
      </c>
      <c r="E4071" s="418" t="s">
        <v>1457</v>
      </c>
      <c r="F4071" s="419" t="s">
        <v>1457</v>
      </c>
      <c r="G4071" s="435">
        <f t="shared" si="219"/>
        <v>17.0352</v>
      </c>
      <c r="H4071" s="442"/>
      <c r="I4071" s="435">
        <f t="shared" si="218"/>
        <v>17.0352</v>
      </c>
      <c r="J4071"/>
    </row>
    <row r="4072" spans="1:10" s="42" customFormat="1" ht="15" customHeight="1" x14ac:dyDescent="0.3">
      <c r="A4072" s="417"/>
      <c r="B4072" s="417" t="s">
        <v>7494</v>
      </c>
      <c r="C4072" s="441" t="s">
        <v>7495</v>
      </c>
      <c r="D4072" s="549">
        <v>42.588000000000001</v>
      </c>
      <c r="E4072" s="418" t="s">
        <v>1457</v>
      </c>
      <c r="F4072" s="419" t="s">
        <v>1457</v>
      </c>
      <c r="G4072" s="435">
        <f t="shared" si="219"/>
        <v>17.0352</v>
      </c>
      <c r="H4072" s="442"/>
      <c r="I4072" s="435">
        <f t="shared" si="218"/>
        <v>17.0352</v>
      </c>
      <c r="J4072"/>
    </row>
    <row r="4073" spans="1:10" s="42" customFormat="1" ht="15" customHeight="1" x14ac:dyDescent="0.3">
      <c r="A4073" s="417"/>
      <c r="B4073" s="417" t="s">
        <v>7496</v>
      </c>
      <c r="C4073" s="441" t="s">
        <v>7497</v>
      </c>
      <c r="D4073" s="549">
        <v>42.588000000000001</v>
      </c>
      <c r="E4073" s="418" t="s">
        <v>1457</v>
      </c>
      <c r="F4073" s="419" t="s">
        <v>1457</v>
      </c>
      <c r="G4073" s="435">
        <f t="shared" si="219"/>
        <v>17.0352</v>
      </c>
      <c r="H4073" s="442"/>
      <c r="I4073" s="435">
        <f t="shared" si="218"/>
        <v>17.0352</v>
      </c>
      <c r="J4073"/>
    </row>
    <row r="4074" spans="1:10" s="42" customFormat="1" ht="15" customHeight="1" x14ac:dyDescent="0.3">
      <c r="A4074" s="417"/>
      <c r="B4074" s="417" t="s">
        <v>7498</v>
      </c>
      <c r="C4074" s="441" t="s">
        <v>7499</v>
      </c>
      <c r="D4074" s="549">
        <v>123.9525</v>
      </c>
      <c r="E4074" s="418" t="s">
        <v>1457</v>
      </c>
      <c r="F4074" s="419" t="s">
        <v>1457</v>
      </c>
      <c r="G4074" s="435">
        <f t="shared" si="219"/>
        <v>49.581000000000003</v>
      </c>
      <c r="H4074" s="442"/>
      <c r="I4074" s="435">
        <f t="shared" si="218"/>
        <v>49.581000000000003</v>
      </c>
      <c r="J4074"/>
    </row>
    <row r="4075" spans="1:10" s="42" customFormat="1" ht="15" customHeight="1" x14ac:dyDescent="0.3">
      <c r="A4075" s="417"/>
      <c r="B4075" s="417" t="s">
        <v>7500</v>
      </c>
      <c r="C4075" s="441" t="s">
        <v>7501</v>
      </c>
      <c r="D4075" s="549">
        <v>123.9525</v>
      </c>
      <c r="E4075" s="418" t="s">
        <v>1457</v>
      </c>
      <c r="F4075" s="419" t="s">
        <v>1457</v>
      </c>
      <c r="G4075" s="435">
        <f t="shared" si="219"/>
        <v>49.581000000000003</v>
      </c>
      <c r="H4075" s="442"/>
      <c r="I4075" s="435">
        <f t="shared" si="218"/>
        <v>49.581000000000003</v>
      </c>
      <c r="J4075"/>
    </row>
    <row r="4076" spans="1:10" s="42" customFormat="1" ht="15" customHeight="1" x14ac:dyDescent="0.25">
      <c r="A4076" s="417"/>
      <c r="B4076" s="449">
        <v>8535</v>
      </c>
      <c r="C4076" s="465" t="s">
        <v>1895</v>
      </c>
      <c r="D4076" s="549">
        <v>64.585499999999996</v>
      </c>
      <c r="E4076" s="418" t="s">
        <v>1457</v>
      </c>
      <c r="F4076" s="419" t="s">
        <v>1457</v>
      </c>
      <c r="G4076" s="435">
        <f t="shared" si="219"/>
        <v>25.834199999999999</v>
      </c>
      <c r="H4076" s="442"/>
      <c r="I4076" s="435">
        <f t="shared" si="218"/>
        <v>25.834199999999999</v>
      </c>
      <c r="J4076" s="27"/>
    </row>
    <row r="4077" spans="1:10" s="42" customFormat="1" ht="15" customHeight="1" x14ac:dyDescent="0.3">
      <c r="A4077" s="417"/>
      <c r="B4077" s="417" t="s">
        <v>7502</v>
      </c>
      <c r="C4077" s="441" t="s">
        <v>7503</v>
      </c>
      <c r="D4077" s="549">
        <v>64.585499999999996</v>
      </c>
      <c r="E4077" s="418" t="s">
        <v>1457</v>
      </c>
      <c r="F4077" s="419" t="s">
        <v>1457</v>
      </c>
      <c r="G4077" s="435">
        <f t="shared" si="219"/>
        <v>25.834199999999999</v>
      </c>
      <c r="H4077" s="442"/>
      <c r="I4077" s="435">
        <f t="shared" si="218"/>
        <v>25.834199999999999</v>
      </c>
      <c r="J4077"/>
    </row>
    <row r="4078" spans="1:10" s="42" customFormat="1" ht="15" customHeight="1" x14ac:dyDescent="0.3">
      <c r="A4078" s="417"/>
      <c r="B4078" s="417" t="s">
        <v>7669</v>
      </c>
      <c r="C4078" s="441" t="s">
        <v>1950</v>
      </c>
      <c r="D4078" s="549">
        <v>28.8645</v>
      </c>
      <c r="E4078" s="418" t="s">
        <v>1457</v>
      </c>
      <c r="F4078" s="419" t="s">
        <v>1457</v>
      </c>
      <c r="G4078" s="435">
        <f t="shared" si="219"/>
        <v>11.5458</v>
      </c>
      <c r="H4078" s="442"/>
      <c r="I4078" s="435">
        <f t="shared" si="218"/>
        <v>11.5458</v>
      </c>
      <c r="J4078"/>
    </row>
    <row r="4079" spans="1:10" s="42" customFormat="1" ht="15" customHeight="1" x14ac:dyDescent="0.3">
      <c r="A4079" s="417"/>
      <c r="B4079" s="417" t="s">
        <v>7670</v>
      </c>
      <c r="C4079" s="441" t="s">
        <v>1951</v>
      </c>
      <c r="D4079" s="549">
        <v>28.8645</v>
      </c>
      <c r="E4079" s="418" t="s">
        <v>1457</v>
      </c>
      <c r="F4079" s="419" t="s">
        <v>1457</v>
      </c>
      <c r="G4079" s="435">
        <f t="shared" si="219"/>
        <v>11.5458</v>
      </c>
      <c r="H4079" s="442"/>
      <c r="I4079" s="435">
        <f t="shared" si="218"/>
        <v>11.5458</v>
      </c>
      <c r="J4079"/>
    </row>
    <row r="4080" spans="1:10" s="42" customFormat="1" ht="15" customHeight="1" x14ac:dyDescent="0.3">
      <c r="A4080" s="417"/>
      <c r="B4080" s="417" t="s">
        <v>7671</v>
      </c>
      <c r="C4080" s="441" t="s">
        <v>1952</v>
      </c>
      <c r="D4080" s="549">
        <v>28.8645</v>
      </c>
      <c r="E4080" s="418" t="s">
        <v>1457</v>
      </c>
      <c r="F4080" s="419" t="s">
        <v>1457</v>
      </c>
      <c r="G4080" s="435">
        <f t="shared" si="219"/>
        <v>11.5458</v>
      </c>
      <c r="H4080" s="442"/>
      <c r="I4080" s="435">
        <f t="shared" si="218"/>
        <v>11.5458</v>
      </c>
      <c r="J4080"/>
    </row>
    <row r="4081" spans="1:10" s="42" customFormat="1" ht="15" customHeight="1" x14ac:dyDescent="0.3">
      <c r="A4081" s="417"/>
      <c r="B4081" s="417" t="s">
        <v>7672</v>
      </c>
      <c r="C4081" s="441" t="s">
        <v>1953</v>
      </c>
      <c r="D4081" s="549">
        <v>28.8645</v>
      </c>
      <c r="E4081" s="418" t="s">
        <v>1457</v>
      </c>
      <c r="F4081" s="419" t="s">
        <v>1457</v>
      </c>
      <c r="G4081" s="435">
        <f t="shared" si="219"/>
        <v>11.5458</v>
      </c>
      <c r="H4081" s="442"/>
      <c r="I4081" s="435">
        <f t="shared" si="218"/>
        <v>11.5458</v>
      </c>
      <c r="J4081"/>
    </row>
    <row r="4082" spans="1:10" s="42" customFormat="1" ht="15" customHeight="1" x14ac:dyDescent="0.25">
      <c r="A4082" s="421"/>
      <c r="B4082" s="449">
        <v>8541</v>
      </c>
      <c r="C4082" s="465" t="s">
        <v>1955</v>
      </c>
      <c r="D4082" s="549">
        <v>28.8645</v>
      </c>
      <c r="E4082" s="418" t="s">
        <v>1457</v>
      </c>
      <c r="F4082" s="419" t="s">
        <v>1457</v>
      </c>
      <c r="G4082" s="435">
        <f t="shared" si="219"/>
        <v>11.5458</v>
      </c>
      <c r="H4082" s="442"/>
      <c r="I4082" s="435">
        <f t="shared" si="218"/>
        <v>11.5458</v>
      </c>
      <c r="J4082" s="27"/>
    </row>
    <row r="4083" spans="1:10" s="42" customFormat="1" ht="15" customHeight="1" x14ac:dyDescent="0.25">
      <c r="A4083" s="421"/>
      <c r="B4083" s="449">
        <v>8542</v>
      </c>
      <c r="C4083" s="465" t="s">
        <v>1956</v>
      </c>
      <c r="D4083" s="549">
        <v>28.8645</v>
      </c>
      <c r="E4083" s="418" t="s">
        <v>1457</v>
      </c>
      <c r="F4083" s="419" t="s">
        <v>1457</v>
      </c>
      <c r="G4083" s="435">
        <f t="shared" si="219"/>
        <v>11.5458</v>
      </c>
      <c r="H4083" s="442"/>
      <c r="I4083" s="435">
        <f t="shared" si="218"/>
        <v>11.5458</v>
      </c>
      <c r="J4083" s="27"/>
    </row>
    <row r="4084" spans="1:10" s="42" customFormat="1" ht="15" customHeight="1" x14ac:dyDescent="0.3">
      <c r="A4084" s="417"/>
      <c r="B4084" s="417" t="s">
        <v>7673</v>
      </c>
      <c r="C4084" s="441" t="s">
        <v>1957</v>
      </c>
      <c r="D4084" s="549">
        <v>28.8645</v>
      </c>
      <c r="E4084" s="418" t="s">
        <v>1457</v>
      </c>
      <c r="F4084" s="419" t="s">
        <v>1457</v>
      </c>
      <c r="G4084" s="435">
        <f t="shared" si="219"/>
        <v>11.5458</v>
      </c>
      <c r="H4084" s="442"/>
      <c r="I4084" s="435">
        <f t="shared" si="218"/>
        <v>11.5458</v>
      </c>
      <c r="J4084"/>
    </row>
    <row r="4085" spans="1:10" s="42" customFormat="1" ht="15" customHeight="1" x14ac:dyDescent="0.3">
      <c r="A4085" s="417"/>
      <c r="B4085" s="417" t="s">
        <v>7674</v>
      </c>
      <c r="C4085" s="441" t="s">
        <v>1958</v>
      </c>
      <c r="D4085" s="549">
        <v>28.8645</v>
      </c>
      <c r="E4085" s="418" t="s">
        <v>1457</v>
      </c>
      <c r="F4085" s="419" t="s">
        <v>1457</v>
      </c>
      <c r="G4085" s="435">
        <f t="shared" si="219"/>
        <v>11.5458</v>
      </c>
      <c r="H4085" s="442"/>
      <c r="I4085" s="435">
        <f t="shared" si="218"/>
        <v>11.5458</v>
      </c>
      <c r="J4085"/>
    </row>
    <row r="4086" spans="1:10" s="42" customFormat="1" ht="15" customHeight="1" x14ac:dyDescent="0.25">
      <c r="A4086" s="417"/>
      <c r="B4086" s="449">
        <v>8547</v>
      </c>
      <c r="C4086" s="490" t="s">
        <v>4259</v>
      </c>
      <c r="D4086" s="555">
        <v>39.9</v>
      </c>
      <c r="E4086" s="418" t="s">
        <v>1457</v>
      </c>
      <c r="F4086" s="419" t="s">
        <v>1457</v>
      </c>
      <c r="G4086" s="435">
        <f t="shared" si="219"/>
        <v>15.96</v>
      </c>
      <c r="H4086" s="442"/>
      <c r="I4086" s="435">
        <f t="shared" si="218"/>
        <v>15.96</v>
      </c>
      <c r="J4086" s="27"/>
    </row>
    <row r="4087" spans="1:10" s="42" customFormat="1" ht="15" customHeight="1" x14ac:dyDescent="0.25">
      <c r="A4087" s="417"/>
      <c r="B4087" s="455">
        <v>8548</v>
      </c>
      <c r="C4087" s="466" t="s">
        <v>1918</v>
      </c>
      <c r="D4087" s="554">
        <v>84.13</v>
      </c>
      <c r="E4087" s="418" t="s">
        <v>1457</v>
      </c>
      <c r="F4087" s="419" t="s">
        <v>1457</v>
      </c>
      <c r="G4087" s="435">
        <f t="shared" si="219"/>
        <v>33.652000000000001</v>
      </c>
      <c r="H4087" s="442"/>
      <c r="I4087" s="435">
        <f t="shared" si="218"/>
        <v>33.652000000000001</v>
      </c>
      <c r="J4087" s="27"/>
    </row>
    <row r="4088" spans="1:10" s="42" customFormat="1" ht="15" customHeight="1" x14ac:dyDescent="0.25">
      <c r="A4088" s="417"/>
      <c r="B4088" s="505">
        <v>8549</v>
      </c>
      <c r="C4088" s="506" t="s">
        <v>6376</v>
      </c>
      <c r="D4088" s="565">
        <v>84.13</v>
      </c>
      <c r="E4088" s="418" t="s">
        <v>1457</v>
      </c>
      <c r="F4088" s="419" t="s">
        <v>1457</v>
      </c>
      <c r="G4088" s="435">
        <f t="shared" si="219"/>
        <v>33.652000000000001</v>
      </c>
      <c r="H4088" s="442"/>
      <c r="I4088" s="435">
        <f t="shared" si="218"/>
        <v>33.652000000000001</v>
      </c>
      <c r="J4088" s="27"/>
    </row>
    <row r="4089" spans="1:10" s="42" customFormat="1" ht="15" customHeight="1" x14ac:dyDescent="0.25">
      <c r="A4089" s="417"/>
      <c r="B4089" s="417" t="s">
        <v>9580</v>
      </c>
      <c r="C4089" s="441" t="s">
        <v>9581</v>
      </c>
      <c r="D4089" s="549">
        <v>80.12</v>
      </c>
      <c r="E4089" s="418" t="s">
        <v>1457</v>
      </c>
      <c r="F4089" s="421" t="s">
        <v>1457</v>
      </c>
      <c r="G4089" s="435">
        <f t="shared" si="219"/>
        <v>32.048000000000002</v>
      </c>
      <c r="H4089" s="442"/>
      <c r="I4089" s="435">
        <f t="shared" si="218"/>
        <v>32.048000000000002</v>
      </c>
      <c r="J4089" s="346"/>
    </row>
    <row r="4090" spans="1:10" s="42" customFormat="1" ht="15" customHeight="1" x14ac:dyDescent="0.25">
      <c r="A4090" s="417"/>
      <c r="B4090" s="449">
        <v>8551</v>
      </c>
      <c r="C4090" s="465" t="s">
        <v>970</v>
      </c>
      <c r="D4090" s="549">
        <v>50.211000000000006</v>
      </c>
      <c r="E4090" s="418" t="s">
        <v>1457</v>
      </c>
      <c r="F4090" s="419" t="s">
        <v>1457</v>
      </c>
      <c r="G4090" s="435">
        <f t="shared" ref="G4090:G4100" si="220">SUM(D4090)*0.4</f>
        <v>20.084400000000002</v>
      </c>
      <c r="H4090" s="442"/>
      <c r="I4090" s="435">
        <f t="shared" si="218"/>
        <v>20.084400000000002</v>
      </c>
      <c r="J4090" s="27"/>
    </row>
    <row r="4091" spans="1:10" s="42" customFormat="1" ht="15" customHeight="1" x14ac:dyDescent="0.25">
      <c r="A4091" s="417"/>
      <c r="B4091" s="449">
        <v>8552</v>
      </c>
      <c r="C4091" s="465" t="s">
        <v>971</v>
      </c>
      <c r="D4091" s="549">
        <v>50.211000000000006</v>
      </c>
      <c r="E4091" s="418" t="s">
        <v>1457</v>
      </c>
      <c r="F4091" s="419" t="s">
        <v>1457</v>
      </c>
      <c r="G4091" s="435">
        <f t="shared" si="220"/>
        <v>20.084400000000002</v>
      </c>
      <c r="H4091" s="442"/>
      <c r="I4091" s="435">
        <f t="shared" si="218"/>
        <v>20.084400000000002</v>
      </c>
      <c r="J4091" s="27"/>
    </row>
    <row r="4092" spans="1:10" s="42" customFormat="1" ht="15" customHeight="1" x14ac:dyDescent="0.3">
      <c r="A4092" s="417"/>
      <c r="B4092" s="417" t="s">
        <v>7432</v>
      </c>
      <c r="C4092" s="441" t="s">
        <v>972</v>
      </c>
      <c r="D4092" s="549">
        <v>50.211000000000013</v>
      </c>
      <c r="E4092" s="418" t="s">
        <v>1457</v>
      </c>
      <c r="F4092" s="419" t="s">
        <v>1457</v>
      </c>
      <c r="G4092" s="435">
        <f t="shared" si="220"/>
        <v>20.084400000000006</v>
      </c>
      <c r="H4092" s="442"/>
      <c r="I4092" s="435">
        <f t="shared" si="218"/>
        <v>20.084400000000006</v>
      </c>
      <c r="J4092"/>
    </row>
    <row r="4093" spans="1:10" s="42" customFormat="1" ht="15" customHeight="1" x14ac:dyDescent="0.3">
      <c r="A4093" s="417"/>
      <c r="B4093" s="417" t="s">
        <v>7433</v>
      </c>
      <c r="C4093" s="441" t="s">
        <v>973</v>
      </c>
      <c r="D4093" s="549">
        <v>50.211000000000013</v>
      </c>
      <c r="E4093" s="418" t="s">
        <v>1457</v>
      </c>
      <c r="F4093" s="419" t="s">
        <v>1457</v>
      </c>
      <c r="G4093" s="435">
        <f t="shared" si="220"/>
        <v>20.084400000000006</v>
      </c>
      <c r="H4093" s="442"/>
      <c r="I4093" s="435">
        <f t="shared" si="218"/>
        <v>20.084400000000006</v>
      </c>
      <c r="J4093"/>
    </row>
    <row r="4094" spans="1:10" s="42" customFormat="1" ht="15" customHeight="1" x14ac:dyDescent="0.25">
      <c r="A4094" s="417"/>
      <c r="B4094" s="455">
        <v>8557</v>
      </c>
      <c r="C4094" s="463" t="s">
        <v>2710</v>
      </c>
      <c r="D4094" s="554">
        <v>22.806000000000001</v>
      </c>
      <c r="E4094" s="418" t="s">
        <v>1457</v>
      </c>
      <c r="F4094" s="419" t="s">
        <v>1457</v>
      </c>
      <c r="G4094" s="435">
        <f t="shared" si="220"/>
        <v>9.1224000000000007</v>
      </c>
      <c r="H4094" s="442"/>
      <c r="I4094" s="435">
        <f t="shared" si="218"/>
        <v>9.1224000000000007</v>
      </c>
      <c r="J4094" s="27"/>
    </row>
    <row r="4095" spans="1:10" s="42" customFormat="1" ht="15" customHeight="1" x14ac:dyDescent="0.25">
      <c r="A4095" s="417"/>
      <c r="B4095" s="449">
        <v>8558</v>
      </c>
      <c r="C4095" s="465" t="s">
        <v>2712</v>
      </c>
      <c r="D4095" s="549">
        <v>18.049500000000002</v>
      </c>
      <c r="E4095" s="418" t="s">
        <v>1457</v>
      </c>
      <c r="F4095" s="419" t="s">
        <v>1457</v>
      </c>
      <c r="G4095" s="435">
        <f t="shared" si="220"/>
        <v>7.2198000000000011</v>
      </c>
      <c r="H4095" s="442"/>
      <c r="I4095" s="435">
        <f t="shared" si="218"/>
        <v>7.2198000000000011</v>
      </c>
      <c r="J4095" s="27"/>
    </row>
    <row r="4096" spans="1:10" s="42" customFormat="1" ht="15" customHeight="1" x14ac:dyDescent="0.25">
      <c r="A4096" s="421"/>
      <c r="B4096" s="449">
        <v>8559</v>
      </c>
      <c r="C4096" s="470" t="s">
        <v>2741</v>
      </c>
      <c r="D4096" s="549">
        <v>19.3935</v>
      </c>
      <c r="E4096" s="418" t="s">
        <v>1457</v>
      </c>
      <c r="F4096" s="419" t="s">
        <v>1457</v>
      </c>
      <c r="G4096" s="435">
        <f t="shared" si="220"/>
        <v>7.7574000000000005</v>
      </c>
      <c r="H4096" s="442"/>
      <c r="I4096" s="435">
        <f t="shared" si="218"/>
        <v>7.7574000000000005</v>
      </c>
      <c r="J4096" s="27"/>
    </row>
    <row r="4097" spans="1:10" s="42" customFormat="1" ht="15" customHeight="1" x14ac:dyDescent="0.3">
      <c r="A4097" s="417"/>
      <c r="B4097" s="417" t="s">
        <v>7656</v>
      </c>
      <c r="C4097" s="441" t="s">
        <v>2804</v>
      </c>
      <c r="D4097" s="549">
        <v>15.2775</v>
      </c>
      <c r="E4097" s="418" t="s">
        <v>1457</v>
      </c>
      <c r="F4097" s="419" t="s">
        <v>1457</v>
      </c>
      <c r="G4097" s="435">
        <f t="shared" si="220"/>
        <v>6.1110000000000007</v>
      </c>
      <c r="H4097" s="442"/>
      <c r="I4097" s="435">
        <f t="shared" si="218"/>
        <v>6.1110000000000007</v>
      </c>
      <c r="J4097"/>
    </row>
    <row r="4098" spans="1:10" s="42" customFormat="1" ht="15" customHeight="1" x14ac:dyDescent="0.3">
      <c r="A4098" s="417"/>
      <c r="B4098" s="417" t="s">
        <v>7658</v>
      </c>
      <c r="C4098" s="441" t="s">
        <v>2806</v>
      </c>
      <c r="D4098" s="549">
        <v>15.2775</v>
      </c>
      <c r="E4098" s="418" t="s">
        <v>1457</v>
      </c>
      <c r="F4098" s="419" t="s">
        <v>1457</v>
      </c>
      <c r="G4098" s="435">
        <f t="shared" si="220"/>
        <v>6.1110000000000007</v>
      </c>
      <c r="H4098" s="442"/>
      <c r="I4098" s="435">
        <f t="shared" ref="I4098:I4161" si="221">SUM(G4098*H4098)+G4098</f>
        <v>6.1110000000000007</v>
      </c>
      <c r="J4098"/>
    </row>
    <row r="4099" spans="1:10" s="42" customFormat="1" ht="15" customHeight="1" x14ac:dyDescent="0.3">
      <c r="A4099" s="417"/>
      <c r="B4099" s="417" t="s">
        <v>7657</v>
      </c>
      <c r="C4099" s="441" t="s">
        <v>2805</v>
      </c>
      <c r="D4099" s="549">
        <v>15.2775</v>
      </c>
      <c r="E4099" s="418" t="s">
        <v>1457</v>
      </c>
      <c r="F4099" s="419" t="s">
        <v>1457</v>
      </c>
      <c r="G4099" s="435">
        <f t="shared" si="220"/>
        <v>6.1110000000000007</v>
      </c>
      <c r="H4099" s="442"/>
      <c r="I4099" s="435">
        <f t="shared" si="221"/>
        <v>6.1110000000000007</v>
      </c>
      <c r="J4099"/>
    </row>
    <row r="4100" spans="1:10" s="42" customFormat="1" ht="15" customHeight="1" x14ac:dyDescent="0.3">
      <c r="A4100" s="417"/>
      <c r="B4100" s="417" t="s">
        <v>7659</v>
      </c>
      <c r="C4100" s="441" t="s">
        <v>2807</v>
      </c>
      <c r="D4100" s="549">
        <v>15.2775</v>
      </c>
      <c r="E4100" s="418" t="s">
        <v>1457</v>
      </c>
      <c r="F4100" s="419" t="s">
        <v>1457</v>
      </c>
      <c r="G4100" s="435">
        <f t="shared" si="220"/>
        <v>6.1110000000000007</v>
      </c>
      <c r="H4100" s="442"/>
      <c r="I4100" s="435">
        <f t="shared" si="221"/>
        <v>6.1110000000000007</v>
      </c>
      <c r="J4100"/>
    </row>
    <row r="4101" spans="1:10" s="42" customFormat="1" ht="15" customHeight="1" x14ac:dyDescent="0.25">
      <c r="A4101" s="421"/>
      <c r="B4101" s="449">
        <v>8564</v>
      </c>
      <c r="C4101" s="465" t="s">
        <v>2427</v>
      </c>
      <c r="D4101" s="549">
        <v>157.5</v>
      </c>
      <c r="E4101" s="418" t="s">
        <v>1457</v>
      </c>
      <c r="F4101" s="459" t="s">
        <v>3843</v>
      </c>
      <c r="G4101" s="435">
        <v>52.4</v>
      </c>
      <c r="H4101" s="442"/>
      <c r="I4101" s="435">
        <f t="shared" si="221"/>
        <v>52.4</v>
      </c>
      <c r="J4101" s="27"/>
    </row>
    <row r="4102" spans="1:10" s="42" customFormat="1" ht="15" customHeight="1" x14ac:dyDescent="0.25">
      <c r="A4102" s="425"/>
      <c r="B4102" s="449">
        <v>8565</v>
      </c>
      <c r="C4102" s="465" t="s">
        <v>2428</v>
      </c>
      <c r="D4102" s="549">
        <v>157.5</v>
      </c>
      <c r="E4102" s="418" t="s">
        <v>1457</v>
      </c>
      <c r="F4102" s="459" t="s">
        <v>3843</v>
      </c>
      <c r="G4102" s="435">
        <v>52.4</v>
      </c>
      <c r="H4102" s="442"/>
      <c r="I4102" s="435">
        <f t="shared" si="221"/>
        <v>52.4</v>
      </c>
      <c r="J4102" s="27"/>
    </row>
    <row r="4103" spans="1:10" s="42" customFormat="1" ht="15" customHeight="1" x14ac:dyDescent="0.25">
      <c r="A4103" s="423"/>
      <c r="B4103" s="449">
        <v>8566</v>
      </c>
      <c r="C4103" s="465" t="s">
        <v>2579</v>
      </c>
      <c r="D4103" s="555">
        <v>43.06365000000001</v>
      </c>
      <c r="E4103" s="418" t="s">
        <v>1460</v>
      </c>
      <c r="F4103" s="420" t="s">
        <v>1460</v>
      </c>
      <c r="G4103" s="435">
        <f>SUM(D4103)*0.45</f>
        <v>19.378642500000005</v>
      </c>
      <c r="H4103" s="442"/>
      <c r="I4103" s="435">
        <f t="shared" si="221"/>
        <v>19.378642500000005</v>
      </c>
      <c r="J4103" s="27"/>
    </row>
    <row r="4104" spans="1:10" s="42" customFormat="1" ht="15" customHeight="1" x14ac:dyDescent="0.25">
      <c r="A4104" s="423"/>
      <c r="B4104" s="449">
        <v>8567</v>
      </c>
      <c r="C4104" s="465" t="s">
        <v>2575</v>
      </c>
      <c r="D4104" s="555">
        <v>43.06365000000001</v>
      </c>
      <c r="E4104" s="418" t="s">
        <v>1460</v>
      </c>
      <c r="F4104" s="420" t="s">
        <v>1460</v>
      </c>
      <c r="G4104" s="435">
        <f>SUM(D4104)*0.45</f>
        <v>19.378642500000005</v>
      </c>
      <c r="H4104" s="442"/>
      <c r="I4104" s="435">
        <f t="shared" si="221"/>
        <v>19.378642500000005</v>
      </c>
      <c r="J4104" s="27"/>
    </row>
    <row r="4105" spans="1:10" s="42" customFormat="1" ht="15" customHeight="1" x14ac:dyDescent="0.25">
      <c r="A4105" s="423"/>
      <c r="B4105" s="449">
        <v>8568</v>
      </c>
      <c r="C4105" s="465" t="s">
        <v>2577</v>
      </c>
      <c r="D4105" s="555">
        <v>43.06365000000001</v>
      </c>
      <c r="E4105" s="418" t="s">
        <v>1460</v>
      </c>
      <c r="F4105" s="420" t="s">
        <v>1460</v>
      </c>
      <c r="G4105" s="435">
        <f>SUM(D4105)*0.45</f>
        <v>19.378642500000005</v>
      </c>
      <c r="H4105" s="442"/>
      <c r="I4105" s="435">
        <f t="shared" si="221"/>
        <v>19.378642500000005</v>
      </c>
      <c r="J4105" s="27"/>
    </row>
    <row r="4106" spans="1:10" s="42" customFormat="1" ht="15" customHeight="1" x14ac:dyDescent="0.25">
      <c r="A4106" s="423"/>
      <c r="B4106" s="455">
        <v>8569</v>
      </c>
      <c r="C4106" s="463" t="s">
        <v>2581</v>
      </c>
      <c r="D4106" s="554">
        <v>36.44</v>
      </c>
      <c r="E4106" s="418" t="s">
        <v>1457</v>
      </c>
      <c r="F4106" s="419" t="s">
        <v>1457</v>
      </c>
      <c r="G4106" s="435">
        <f t="shared" ref="G4106:G4114" si="222">SUM(D4106)*0.4</f>
        <v>14.576000000000001</v>
      </c>
      <c r="H4106" s="442"/>
      <c r="I4106" s="435">
        <f t="shared" si="221"/>
        <v>14.576000000000001</v>
      </c>
      <c r="J4106" s="27"/>
    </row>
    <row r="4107" spans="1:10" s="42" customFormat="1" ht="15" customHeight="1" x14ac:dyDescent="0.25">
      <c r="A4107" s="423"/>
      <c r="B4107" s="455">
        <v>8570</v>
      </c>
      <c r="C4107" s="463" t="s">
        <v>2643</v>
      </c>
      <c r="D4107" s="554">
        <v>36.44</v>
      </c>
      <c r="E4107" s="418" t="s">
        <v>1457</v>
      </c>
      <c r="F4107" s="419" t="s">
        <v>1457</v>
      </c>
      <c r="G4107" s="435">
        <f t="shared" si="222"/>
        <v>14.576000000000001</v>
      </c>
      <c r="H4107" s="442"/>
      <c r="I4107" s="435">
        <f t="shared" si="221"/>
        <v>14.576000000000001</v>
      </c>
      <c r="J4107" s="6"/>
    </row>
    <row r="4108" spans="1:10" s="42" customFormat="1" ht="15" customHeight="1" x14ac:dyDescent="0.25">
      <c r="A4108" s="423"/>
      <c r="B4108" s="455">
        <v>8571</v>
      </c>
      <c r="C4108" s="463" t="s">
        <v>2642</v>
      </c>
      <c r="D4108" s="554">
        <v>36.44</v>
      </c>
      <c r="E4108" s="418" t="s">
        <v>1457</v>
      </c>
      <c r="F4108" s="419" t="s">
        <v>1457</v>
      </c>
      <c r="G4108" s="435">
        <f t="shared" si="222"/>
        <v>14.576000000000001</v>
      </c>
      <c r="H4108" s="442"/>
      <c r="I4108" s="435">
        <f t="shared" si="221"/>
        <v>14.576000000000001</v>
      </c>
      <c r="J4108" s="6"/>
    </row>
    <row r="4109" spans="1:10" s="42" customFormat="1" ht="15" customHeight="1" x14ac:dyDescent="0.25">
      <c r="A4109" s="423"/>
      <c r="B4109" s="449">
        <v>8573</v>
      </c>
      <c r="C4109" s="490" t="s">
        <v>5786</v>
      </c>
      <c r="D4109" s="555">
        <v>40.519500000000008</v>
      </c>
      <c r="E4109" s="468" t="s">
        <v>1457</v>
      </c>
      <c r="F4109" s="421" t="s">
        <v>1457</v>
      </c>
      <c r="G4109" s="435">
        <f t="shared" si="222"/>
        <v>16.207800000000002</v>
      </c>
      <c r="H4109" s="442"/>
      <c r="I4109" s="435">
        <f t="shared" si="221"/>
        <v>16.207800000000002</v>
      </c>
      <c r="J4109" s="6"/>
    </row>
    <row r="4110" spans="1:10" s="42" customFormat="1" ht="15" customHeight="1" x14ac:dyDescent="0.25">
      <c r="A4110" s="423"/>
      <c r="B4110" s="455">
        <v>8574</v>
      </c>
      <c r="C4110" s="491" t="s">
        <v>2743</v>
      </c>
      <c r="D4110" s="547">
        <v>58.747500000000002</v>
      </c>
      <c r="E4110" s="468" t="s">
        <v>1457</v>
      </c>
      <c r="F4110" s="421" t="s">
        <v>1457</v>
      </c>
      <c r="G4110" s="435">
        <f t="shared" si="222"/>
        <v>23.499000000000002</v>
      </c>
      <c r="H4110" s="442"/>
      <c r="I4110" s="435">
        <f t="shared" si="221"/>
        <v>23.499000000000002</v>
      </c>
      <c r="J4110" s="6"/>
    </row>
    <row r="4111" spans="1:10" s="42" customFormat="1" ht="15" customHeight="1" x14ac:dyDescent="0.25">
      <c r="A4111" s="423"/>
      <c r="B4111" s="449">
        <v>8575</v>
      </c>
      <c r="C4111" s="490" t="s">
        <v>5791</v>
      </c>
      <c r="D4111" s="555">
        <v>83.0655</v>
      </c>
      <c r="E4111" s="468" t="s">
        <v>1457</v>
      </c>
      <c r="F4111" s="421" t="s">
        <v>1457</v>
      </c>
      <c r="G4111" s="435">
        <f t="shared" si="222"/>
        <v>33.226199999999999</v>
      </c>
      <c r="H4111" s="442"/>
      <c r="I4111" s="435">
        <f t="shared" si="221"/>
        <v>33.226199999999999</v>
      </c>
      <c r="J4111" s="6"/>
    </row>
    <row r="4112" spans="1:10" s="42" customFormat="1" ht="15" customHeight="1" x14ac:dyDescent="0.25">
      <c r="A4112" s="423"/>
      <c r="B4112" s="455">
        <v>8576</v>
      </c>
      <c r="C4112" s="491" t="s">
        <v>2746</v>
      </c>
      <c r="D4112" s="547">
        <v>115.47900000000001</v>
      </c>
      <c r="E4112" s="468" t="s">
        <v>1457</v>
      </c>
      <c r="F4112" s="421" t="s">
        <v>1457</v>
      </c>
      <c r="G4112" s="435">
        <f t="shared" si="222"/>
        <v>46.191600000000008</v>
      </c>
      <c r="H4112" s="442"/>
      <c r="I4112" s="435">
        <f t="shared" si="221"/>
        <v>46.191600000000008</v>
      </c>
      <c r="J4112" s="6"/>
    </row>
    <row r="4113" spans="1:10" s="42" customFormat="1" ht="15" customHeight="1" x14ac:dyDescent="0.25">
      <c r="A4113" s="423"/>
      <c r="B4113" s="455">
        <v>8577</v>
      </c>
      <c r="C4113" s="491" t="s">
        <v>2703</v>
      </c>
      <c r="D4113" s="547">
        <v>162.0675</v>
      </c>
      <c r="E4113" s="468" t="s">
        <v>1457</v>
      </c>
      <c r="F4113" s="421" t="s">
        <v>1457</v>
      </c>
      <c r="G4113" s="435">
        <f t="shared" si="222"/>
        <v>64.826999999999998</v>
      </c>
      <c r="H4113" s="442"/>
      <c r="I4113" s="435">
        <f t="shared" si="221"/>
        <v>64.826999999999998</v>
      </c>
      <c r="J4113" s="6"/>
    </row>
    <row r="4114" spans="1:10" s="42" customFormat="1" ht="15" customHeight="1" x14ac:dyDescent="0.25">
      <c r="A4114" s="423"/>
      <c r="B4114" s="455">
        <v>8578</v>
      </c>
      <c r="C4114" s="491" t="s">
        <v>2748</v>
      </c>
      <c r="D4114" s="547">
        <v>222.85200000000003</v>
      </c>
      <c r="E4114" s="468" t="s">
        <v>1457</v>
      </c>
      <c r="F4114" s="421" t="s">
        <v>1457</v>
      </c>
      <c r="G4114" s="435">
        <f t="shared" si="222"/>
        <v>89.140800000000013</v>
      </c>
      <c r="H4114" s="442"/>
      <c r="I4114" s="435">
        <f t="shared" si="221"/>
        <v>89.140800000000013</v>
      </c>
      <c r="J4114" s="6"/>
    </row>
    <row r="4115" spans="1:10" s="42" customFormat="1" ht="15" customHeight="1" x14ac:dyDescent="0.25">
      <c r="A4115" s="423"/>
      <c r="B4115" s="445">
        <v>8579</v>
      </c>
      <c r="C4115" s="465" t="s">
        <v>3351</v>
      </c>
      <c r="D4115" s="549">
        <v>4.2</v>
      </c>
      <c r="E4115" s="418" t="s">
        <v>1460</v>
      </c>
      <c r="F4115" s="420" t="s">
        <v>1460</v>
      </c>
      <c r="G4115" s="435">
        <f t="shared" ref="G4115:G4128" si="223">SUM(D4115)*0.45</f>
        <v>1.8900000000000001</v>
      </c>
      <c r="H4115" s="442"/>
      <c r="I4115" s="435">
        <f t="shared" si="221"/>
        <v>1.8900000000000001</v>
      </c>
      <c r="J4115" s="6"/>
    </row>
    <row r="4116" spans="1:10" s="42" customFormat="1" ht="15" customHeight="1" x14ac:dyDescent="0.25">
      <c r="A4116" s="423"/>
      <c r="B4116" s="445">
        <v>8580</v>
      </c>
      <c r="C4116" s="465" t="s">
        <v>3352</v>
      </c>
      <c r="D4116" s="549">
        <v>4.2</v>
      </c>
      <c r="E4116" s="418" t="s">
        <v>1460</v>
      </c>
      <c r="F4116" s="420" t="s">
        <v>1460</v>
      </c>
      <c r="G4116" s="435">
        <f t="shared" si="223"/>
        <v>1.8900000000000001</v>
      </c>
      <c r="H4116" s="442"/>
      <c r="I4116" s="435">
        <f t="shared" si="221"/>
        <v>1.8900000000000001</v>
      </c>
      <c r="J4116" s="6"/>
    </row>
    <row r="4117" spans="1:10" s="42" customFormat="1" ht="15" customHeight="1" x14ac:dyDescent="0.25">
      <c r="A4117" s="423"/>
      <c r="B4117" s="445">
        <v>8581</v>
      </c>
      <c r="C4117" s="465" t="s">
        <v>3349</v>
      </c>
      <c r="D4117" s="549">
        <v>4.5</v>
      </c>
      <c r="E4117" s="418" t="s">
        <v>1460</v>
      </c>
      <c r="F4117" s="420" t="s">
        <v>1460</v>
      </c>
      <c r="G4117" s="435">
        <f t="shared" si="223"/>
        <v>2.0249999999999999</v>
      </c>
      <c r="H4117" s="442"/>
      <c r="I4117" s="435">
        <f t="shared" si="221"/>
        <v>2.0249999999999999</v>
      </c>
      <c r="J4117" s="6"/>
    </row>
    <row r="4118" spans="1:10" s="42" customFormat="1" ht="15" customHeight="1" x14ac:dyDescent="0.25">
      <c r="A4118" s="423"/>
      <c r="B4118" s="445">
        <v>8582</v>
      </c>
      <c r="C4118" s="465" t="s">
        <v>3350</v>
      </c>
      <c r="D4118" s="549">
        <v>4.5</v>
      </c>
      <c r="E4118" s="418" t="s">
        <v>1460</v>
      </c>
      <c r="F4118" s="420" t="s">
        <v>1460</v>
      </c>
      <c r="G4118" s="435">
        <f t="shared" si="223"/>
        <v>2.0249999999999999</v>
      </c>
      <c r="H4118" s="442"/>
      <c r="I4118" s="435">
        <f t="shared" si="221"/>
        <v>2.0249999999999999</v>
      </c>
      <c r="J4118" s="6"/>
    </row>
    <row r="4119" spans="1:10" s="42" customFormat="1" ht="15" customHeight="1" x14ac:dyDescent="0.25">
      <c r="A4119" s="423"/>
      <c r="B4119" s="445">
        <v>8583</v>
      </c>
      <c r="C4119" s="465" t="s">
        <v>3339</v>
      </c>
      <c r="D4119" s="549">
        <v>10.568924084250005</v>
      </c>
      <c r="E4119" s="418" t="s">
        <v>1460</v>
      </c>
      <c r="F4119" s="420" t="s">
        <v>1460</v>
      </c>
      <c r="G4119" s="435">
        <f t="shared" si="223"/>
        <v>4.7560158379125026</v>
      </c>
      <c r="H4119" s="442"/>
      <c r="I4119" s="435">
        <f t="shared" si="221"/>
        <v>4.7560158379125026</v>
      </c>
      <c r="J4119" s="6"/>
    </row>
    <row r="4120" spans="1:10" s="42" customFormat="1" ht="15" customHeight="1" x14ac:dyDescent="0.25">
      <c r="A4120" s="423"/>
      <c r="B4120" s="445">
        <v>8584</v>
      </c>
      <c r="C4120" s="465" t="s">
        <v>3340</v>
      </c>
      <c r="D4120" s="549">
        <v>10.568924084250005</v>
      </c>
      <c r="E4120" s="418" t="s">
        <v>1460</v>
      </c>
      <c r="F4120" s="420" t="s">
        <v>1460</v>
      </c>
      <c r="G4120" s="435">
        <f t="shared" si="223"/>
        <v>4.7560158379125026</v>
      </c>
      <c r="H4120" s="442"/>
      <c r="I4120" s="435">
        <f t="shared" si="221"/>
        <v>4.7560158379125026</v>
      </c>
      <c r="J4120" s="6"/>
    </row>
    <row r="4121" spans="1:10" s="42" customFormat="1" ht="15" customHeight="1" x14ac:dyDescent="0.25">
      <c r="A4121" s="423"/>
      <c r="B4121" s="445">
        <v>8585</v>
      </c>
      <c r="C4121" s="465" t="s">
        <v>3341</v>
      </c>
      <c r="D4121" s="549">
        <v>10.568924084250005</v>
      </c>
      <c r="E4121" s="418" t="s">
        <v>1460</v>
      </c>
      <c r="F4121" s="420" t="s">
        <v>1460</v>
      </c>
      <c r="G4121" s="435">
        <f t="shared" si="223"/>
        <v>4.7560158379125026</v>
      </c>
      <c r="H4121" s="442"/>
      <c r="I4121" s="435">
        <f t="shared" si="221"/>
        <v>4.7560158379125026</v>
      </c>
      <c r="J4121" s="6"/>
    </row>
    <row r="4122" spans="1:10" s="42" customFormat="1" ht="15" customHeight="1" x14ac:dyDescent="0.25">
      <c r="A4122" s="423"/>
      <c r="B4122" s="445">
        <v>8586</v>
      </c>
      <c r="C4122" s="465" t="s">
        <v>3342</v>
      </c>
      <c r="D4122" s="549">
        <v>10.568924084250005</v>
      </c>
      <c r="E4122" s="418" t="s">
        <v>1460</v>
      </c>
      <c r="F4122" s="420" t="s">
        <v>1460</v>
      </c>
      <c r="G4122" s="435">
        <f t="shared" si="223"/>
        <v>4.7560158379125026</v>
      </c>
      <c r="H4122" s="442"/>
      <c r="I4122" s="435">
        <f t="shared" si="221"/>
        <v>4.7560158379125026</v>
      </c>
      <c r="J4122" s="6"/>
    </row>
    <row r="4123" spans="1:10" s="42" customFormat="1" ht="15" customHeight="1" x14ac:dyDescent="0.25">
      <c r="A4123" s="423"/>
      <c r="B4123" s="445">
        <v>8587</v>
      </c>
      <c r="C4123" s="465" t="s">
        <v>3343</v>
      </c>
      <c r="D4123" s="549">
        <v>10.568924084250005</v>
      </c>
      <c r="E4123" s="418" t="s">
        <v>1460</v>
      </c>
      <c r="F4123" s="420" t="s">
        <v>1460</v>
      </c>
      <c r="G4123" s="435">
        <f t="shared" si="223"/>
        <v>4.7560158379125026</v>
      </c>
      <c r="H4123" s="442"/>
      <c r="I4123" s="435">
        <f t="shared" si="221"/>
        <v>4.7560158379125026</v>
      </c>
      <c r="J4123" s="6"/>
    </row>
    <row r="4124" spans="1:10" s="42" customFormat="1" ht="15" customHeight="1" x14ac:dyDescent="0.25">
      <c r="A4124" s="423"/>
      <c r="B4124" s="445">
        <v>8588</v>
      </c>
      <c r="C4124" s="465" t="s">
        <v>3344</v>
      </c>
      <c r="D4124" s="549">
        <v>10.568924084250005</v>
      </c>
      <c r="E4124" s="418" t="s">
        <v>1460</v>
      </c>
      <c r="F4124" s="420" t="s">
        <v>1460</v>
      </c>
      <c r="G4124" s="435">
        <f t="shared" si="223"/>
        <v>4.7560158379125026</v>
      </c>
      <c r="H4124" s="442"/>
      <c r="I4124" s="435">
        <f t="shared" si="221"/>
        <v>4.7560158379125026</v>
      </c>
      <c r="J4124" s="6"/>
    </row>
    <row r="4125" spans="1:10" s="42" customFormat="1" ht="15" customHeight="1" x14ac:dyDescent="0.25">
      <c r="A4125" s="423"/>
      <c r="B4125" s="445">
        <v>8589</v>
      </c>
      <c r="C4125" s="465" t="s">
        <v>3345</v>
      </c>
      <c r="D4125" s="549">
        <v>10.568924084250005</v>
      </c>
      <c r="E4125" s="418" t="s">
        <v>1460</v>
      </c>
      <c r="F4125" s="420" t="s">
        <v>1460</v>
      </c>
      <c r="G4125" s="435">
        <f t="shared" si="223"/>
        <v>4.7560158379125026</v>
      </c>
      <c r="H4125" s="442"/>
      <c r="I4125" s="435">
        <f t="shared" si="221"/>
        <v>4.7560158379125026</v>
      </c>
      <c r="J4125" s="6"/>
    </row>
    <row r="4126" spans="1:10" s="42" customFormat="1" ht="15" customHeight="1" x14ac:dyDescent="0.25">
      <c r="A4126" s="423"/>
      <c r="B4126" s="445">
        <v>8590</v>
      </c>
      <c r="C4126" s="465" t="s">
        <v>3346</v>
      </c>
      <c r="D4126" s="549">
        <v>10.568924084250005</v>
      </c>
      <c r="E4126" s="418" t="s">
        <v>1460</v>
      </c>
      <c r="F4126" s="420" t="s">
        <v>1460</v>
      </c>
      <c r="G4126" s="435">
        <f t="shared" si="223"/>
        <v>4.7560158379125026</v>
      </c>
      <c r="H4126" s="442"/>
      <c r="I4126" s="435">
        <f t="shared" si="221"/>
        <v>4.7560158379125026</v>
      </c>
      <c r="J4126" s="6"/>
    </row>
    <row r="4127" spans="1:10" s="42" customFormat="1" ht="15" customHeight="1" x14ac:dyDescent="0.25">
      <c r="A4127" s="423"/>
      <c r="B4127" s="445">
        <v>8591</v>
      </c>
      <c r="C4127" s="465" t="s">
        <v>3347</v>
      </c>
      <c r="D4127" s="549">
        <v>10.568924084250005</v>
      </c>
      <c r="E4127" s="418" t="s">
        <v>1460</v>
      </c>
      <c r="F4127" s="420" t="s">
        <v>1460</v>
      </c>
      <c r="G4127" s="435">
        <f t="shared" si="223"/>
        <v>4.7560158379125026</v>
      </c>
      <c r="H4127" s="442"/>
      <c r="I4127" s="435">
        <f t="shared" si="221"/>
        <v>4.7560158379125026</v>
      </c>
      <c r="J4127" s="6"/>
    </row>
    <row r="4128" spans="1:10" s="42" customFormat="1" ht="15" customHeight="1" x14ac:dyDescent="0.25">
      <c r="A4128" s="423"/>
      <c r="B4128" s="445">
        <v>8592</v>
      </c>
      <c r="C4128" s="465" t="s">
        <v>3348</v>
      </c>
      <c r="D4128" s="549">
        <v>10.568924084250005</v>
      </c>
      <c r="E4128" s="418" t="s">
        <v>1460</v>
      </c>
      <c r="F4128" s="420" t="s">
        <v>1460</v>
      </c>
      <c r="G4128" s="435">
        <f t="shared" si="223"/>
        <v>4.7560158379125026</v>
      </c>
      <c r="H4128" s="442"/>
      <c r="I4128" s="435">
        <f t="shared" si="221"/>
        <v>4.7560158379125026</v>
      </c>
      <c r="J4128" s="6"/>
    </row>
    <row r="4129" spans="1:12" s="42" customFormat="1" ht="15" customHeight="1" x14ac:dyDescent="0.25">
      <c r="A4129" s="423"/>
      <c r="B4129" s="449">
        <v>8593</v>
      </c>
      <c r="C4129" s="465" t="s">
        <v>3872</v>
      </c>
      <c r="D4129" s="556">
        <v>25.269300000000005</v>
      </c>
      <c r="E4129" s="418" t="s">
        <v>1457</v>
      </c>
      <c r="F4129" s="419" t="s">
        <v>1457</v>
      </c>
      <c r="G4129" s="435">
        <f>SUM(D4129)*0.4</f>
        <v>10.107720000000002</v>
      </c>
      <c r="H4129" s="442"/>
      <c r="I4129" s="435">
        <f t="shared" si="221"/>
        <v>10.107720000000002</v>
      </c>
      <c r="J4129" s="6"/>
    </row>
    <row r="4130" spans="1:12" s="42" customFormat="1" ht="15" customHeight="1" x14ac:dyDescent="0.25">
      <c r="A4130" s="423"/>
      <c r="B4130" s="449">
        <v>8594</v>
      </c>
      <c r="C4130" s="465" t="s">
        <v>3922</v>
      </c>
      <c r="D4130" s="556">
        <v>39.98767500000001</v>
      </c>
      <c r="E4130" s="418" t="s">
        <v>1457</v>
      </c>
      <c r="F4130" s="419" t="s">
        <v>1457</v>
      </c>
      <c r="G4130" s="435">
        <f>SUM(D4130)*0.4</f>
        <v>15.995070000000005</v>
      </c>
      <c r="H4130" s="442"/>
      <c r="I4130" s="435">
        <f t="shared" si="221"/>
        <v>15.995070000000005</v>
      </c>
      <c r="J4130" s="6"/>
    </row>
    <row r="4131" spans="1:12" s="42" customFormat="1" ht="15" customHeight="1" x14ac:dyDescent="0.25">
      <c r="A4131" s="423"/>
      <c r="B4131" s="445">
        <v>8595</v>
      </c>
      <c r="C4131" s="465" t="s">
        <v>3353</v>
      </c>
      <c r="D4131" s="549">
        <v>4.5459107205750007</v>
      </c>
      <c r="E4131" s="418" t="s">
        <v>1460</v>
      </c>
      <c r="F4131" s="420" t="s">
        <v>1460</v>
      </c>
      <c r="G4131" s="435">
        <f>SUM(D4131)*0.45</f>
        <v>2.0456598242587503</v>
      </c>
      <c r="H4131" s="442"/>
      <c r="I4131" s="435">
        <f t="shared" si="221"/>
        <v>2.0456598242587503</v>
      </c>
      <c r="J4131" s="6"/>
    </row>
    <row r="4132" spans="1:12" s="42" customFormat="1" ht="15" customHeight="1" x14ac:dyDescent="0.25">
      <c r="A4132" s="423"/>
      <c r="B4132" s="445">
        <v>8596</v>
      </c>
      <c r="C4132" s="465" t="s">
        <v>3354</v>
      </c>
      <c r="D4132" s="549">
        <v>4.5459107205750007</v>
      </c>
      <c r="E4132" s="418" t="s">
        <v>1460</v>
      </c>
      <c r="F4132" s="420" t="s">
        <v>1460</v>
      </c>
      <c r="G4132" s="435">
        <f>SUM(D4132)*0.45</f>
        <v>2.0456598242587503</v>
      </c>
      <c r="H4132" s="442"/>
      <c r="I4132" s="435">
        <f t="shared" si="221"/>
        <v>2.0456598242587503</v>
      </c>
      <c r="J4132" s="6"/>
    </row>
    <row r="4133" spans="1:12" s="42" customFormat="1" ht="15" customHeight="1" x14ac:dyDescent="0.25">
      <c r="A4133" s="423"/>
      <c r="B4133" s="445">
        <v>8597</v>
      </c>
      <c r="C4133" s="465" t="s">
        <v>3356</v>
      </c>
      <c r="D4133" s="549">
        <v>4.685980798800002</v>
      </c>
      <c r="E4133" s="418" t="s">
        <v>1460</v>
      </c>
      <c r="F4133" s="420" t="s">
        <v>1460</v>
      </c>
      <c r="G4133" s="435">
        <f>SUM(D4133)*0.45</f>
        <v>2.1086913594600007</v>
      </c>
      <c r="H4133" s="442"/>
      <c r="I4133" s="435">
        <f t="shared" si="221"/>
        <v>2.1086913594600007</v>
      </c>
      <c r="J4133" s="6"/>
    </row>
    <row r="4134" spans="1:12" s="42" customFormat="1" ht="15" customHeight="1" x14ac:dyDescent="0.25">
      <c r="A4134" s="423"/>
      <c r="B4134" s="445">
        <v>8598</v>
      </c>
      <c r="C4134" s="465" t="s">
        <v>3357</v>
      </c>
      <c r="D4134" s="549">
        <v>4.685980798800002</v>
      </c>
      <c r="E4134" s="418" t="s">
        <v>1460</v>
      </c>
      <c r="F4134" s="420" t="s">
        <v>1460</v>
      </c>
      <c r="G4134" s="435">
        <f>SUM(D4134)*0.45</f>
        <v>2.1086913594600007</v>
      </c>
      <c r="H4134" s="442"/>
      <c r="I4134" s="435">
        <f t="shared" si="221"/>
        <v>2.1086913594600007</v>
      </c>
      <c r="J4134" s="6"/>
    </row>
    <row r="4135" spans="1:12" s="42" customFormat="1" ht="15" customHeight="1" x14ac:dyDescent="0.25">
      <c r="A4135" s="423"/>
      <c r="B4135" s="445">
        <v>8599</v>
      </c>
      <c r="C4135" s="465" t="s">
        <v>3359</v>
      </c>
      <c r="D4135" s="549">
        <v>4.685980798800002</v>
      </c>
      <c r="E4135" s="418" t="s">
        <v>1460</v>
      </c>
      <c r="F4135" s="420" t="s">
        <v>1460</v>
      </c>
      <c r="G4135" s="435">
        <f>SUM(D4135)*0.45</f>
        <v>2.1086913594600007</v>
      </c>
      <c r="H4135" s="442"/>
      <c r="I4135" s="435">
        <f t="shared" si="221"/>
        <v>2.1086913594600007</v>
      </c>
      <c r="J4135" s="6"/>
    </row>
    <row r="4136" spans="1:12" s="42" customFormat="1" ht="15" customHeight="1" x14ac:dyDescent="0.3">
      <c r="A4136" s="417"/>
      <c r="B4136" s="417" t="s">
        <v>7526</v>
      </c>
      <c r="C4136" s="441" t="s">
        <v>3134</v>
      </c>
      <c r="D4136" s="549">
        <v>33.5</v>
      </c>
      <c r="E4136" s="418" t="s">
        <v>1457</v>
      </c>
      <c r="F4136" s="419" t="s">
        <v>1457</v>
      </c>
      <c r="G4136" s="435">
        <f t="shared" ref="G4136:G4141" si="224">SUM(D4136)*0.4</f>
        <v>13.4</v>
      </c>
      <c r="H4136" s="442"/>
      <c r="I4136" s="435">
        <f t="shared" si="221"/>
        <v>13.4</v>
      </c>
      <c r="J4136"/>
      <c r="K4136" s="6"/>
      <c r="L4136" s="6"/>
    </row>
    <row r="4137" spans="1:12" s="42" customFormat="1" ht="15" customHeight="1" x14ac:dyDescent="0.3">
      <c r="A4137" s="417"/>
      <c r="B4137" s="417" t="s">
        <v>7527</v>
      </c>
      <c r="C4137" s="441" t="s">
        <v>3135</v>
      </c>
      <c r="D4137" s="549">
        <v>33.5</v>
      </c>
      <c r="E4137" s="418" t="s">
        <v>1457</v>
      </c>
      <c r="F4137" s="419" t="s">
        <v>1457</v>
      </c>
      <c r="G4137" s="435">
        <f t="shared" si="224"/>
        <v>13.4</v>
      </c>
      <c r="H4137" s="442"/>
      <c r="I4137" s="435">
        <f t="shared" si="221"/>
        <v>13.4</v>
      </c>
      <c r="J4137"/>
      <c r="K4137" s="6"/>
      <c r="L4137" s="6"/>
    </row>
    <row r="4138" spans="1:12" s="42" customFormat="1" ht="15" customHeight="1" x14ac:dyDescent="0.3">
      <c r="A4138" s="417"/>
      <c r="B4138" s="417" t="s">
        <v>7528</v>
      </c>
      <c r="C4138" s="441" t="s">
        <v>3134</v>
      </c>
      <c r="D4138" s="549">
        <v>33.5</v>
      </c>
      <c r="E4138" s="418" t="s">
        <v>1457</v>
      </c>
      <c r="F4138" s="419" t="s">
        <v>1457</v>
      </c>
      <c r="G4138" s="435">
        <f t="shared" si="224"/>
        <v>13.4</v>
      </c>
      <c r="H4138" s="442"/>
      <c r="I4138" s="435">
        <f t="shared" si="221"/>
        <v>13.4</v>
      </c>
      <c r="J4138"/>
      <c r="K4138" s="6"/>
      <c r="L4138" s="6"/>
    </row>
    <row r="4139" spans="1:12" s="42" customFormat="1" ht="15" customHeight="1" x14ac:dyDescent="0.3">
      <c r="A4139" s="417"/>
      <c r="B4139" s="417" t="s">
        <v>7529</v>
      </c>
      <c r="C4139" s="441" t="s">
        <v>3135</v>
      </c>
      <c r="D4139" s="549">
        <v>33.5</v>
      </c>
      <c r="E4139" s="418" t="s">
        <v>1457</v>
      </c>
      <c r="F4139" s="419" t="s">
        <v>1457</v>
      </c>
      <c r="G4139" s="435">
        <f t="shared" si="224"/>
        <v>13.4</v>
      </c>
      <c r="H4139" s="442"/>
      <c r="I4139" s="435">
        <f t="shared" si="221"/>
        <v>13.4</v>
      </c>
      <c r="J4139"/>
      <c r="K4139" s="6"/>
      <c r="L4139" s="6"/>
    </row>
    <row r="4140" spans="1:12" s="42" customFormat="1" ht="15" customHeight="1" x14ac:dyDescent="0.3">
      <c r="A4140" s="417"/>
      <c r="B4140" s="417" t="s">
        <v>7530</v>
      </c>
      <c r="C4140" s="441" t="s">
        <v>3138</v>
      </c>
      <c r="D4140" s="549">
        <v>26.15</v>
      </c>
      <c r="E4140" s="418" t="s">
        <v>1457</v>
      </c>
      <c r="F4140" s="419" t="s">
        <v>1457</v>
      </c>
      <c r="G4140" s="435">
        <f t="shared" si="224"/>
        <v>10.46</v>
      </c>
      <c r="H4140" s="442"/>
      <c r="I4140" s="435">
        <f t="shared" si="221"/>
        <v>10.46</v>
      </c>
      <c r="J4140"/>
      <c r="K4140" s="6"/>
      <c r="L4140" s="6"/>
    </row>
    <row r="4141" spans="1:12" s="42" customFormat="1" ht="15" customHeight="1" x14ac:dyDescent="0.3">
      <c r="A4141" s="417"/>
      <c r="B4141" s="417" t="s">
        <v>7531</v>
      </c>
      <c r="C4141" s="441" t="s">
        <v>3139</v>
      </c>
      <c r="D4141" s="549">
        <v>26.15</v>
      </c>
      <c r="E4141" s="418" t="s">
        <v>1457</v>
      </c>
      <c r="F4141" s="419" t="s">
        <v>1457</v>
      </c>
      <c r="G4141" s="435">
        <f t="shared" si="224"/>
        <v>10.46</v>
      </c>
      <c r="H4141" s="442"/>
      <c r="I4141" s="435">
        <f t="shared" si="221"/>
        <v>10.46</v>
      </c>
      <c r="J4141"/>
      <c r="K4141" s="6"/>
      <c r="L4141" s="6"/>
    </row>
    <row r="4142" spans="1:12" s="42" customFormat="1" ht="15" customHeight="1" x14ac:dyDescent="0.25">
      <c r="A4142" s="417"/>
      <c r="B4142" s="445">
        <v>8608</v>
      </c>
      <c r="C4142" s="465" t="s">
        <v>3360</v>
      </c>
      <c r="D4142" s="549">
        <v>4.685980798800002</v>
      </c>
      <c r="E4142" s="418" t="s">
        <v>1460</v>
      </c>
      <c r="F4142" s="420" t="s">
        <v>1460</v>
      </c>
      <c r="G4142" s="435">
        <f>SUM(D4142)*0.45</f>
        <v>2.1086913594600007</v>
      </c>
      <c r="H4142" s="442"/>
      <c r="I4142" s="435">
        <f t="shared" si="221"/>
        <v>2.1086913594600007</v>
      </c>
      <c r="J4142" s="6"/>
      <c r="K4142" s="6"/>
      <c r="L4142" s="6"/>
    </row>
    <row r="4143" spans="1:12" s="42" customFormat="1" ht="15" customHeight="1" x14ac:dyDescent="0.3">
      <c r="A4143" s="417"/>
      <c r="B4143" s="417" t="s">
        <v>7664</v>
      </c>
      <c r="C4143" s="441" t="s">
        <v>7665</v>
      </c>
      <c r="D4143" s="549">
        <v>20.506499999999999</v>
      </c>
      <c r="E4143" s="418" t="s">
        <v>1457</v>
      </c>
      <c r="F4143" s="419" t="s">
        <v>1457</v>
      </c>
      <c r="G4143" s="435">
        <f t="shared" ref="G4143:G4154" si="225">SUM(D4143)*0.4</f>
        <v>8.2026000000000003</v>
      </c>
      <c r="H4143" s="442"/>
      <c r="I4143" s="435">
        <f t="shared" si="221"/>
        <v>8.2026000000000003</v>
      </c>
      <c r="J4143"/>
      <c r="K4143" s="6"/>
      <c r="L4143" s="6"/>
    </row>
    <row r="4144" spans="1:12" s="42" customFormat="1" ht="15" customHeight="1" x14ac:dyDescent="0.3">
      <c r="A4144" s="417"/>
      <c r="B4144" s="417" t="s">
        <v>7666</v>
      </c>
      <c r="C4144" s="441" t="s">
        <v>7667</v>
      </c>
      <c r="D4144" s="549">
        <v>20.506499999999999</v>
      </c>
      <c r="E4144" s="418" t="s">
        <v>1457</v>
      </c>
      <c r="F4144" s="419" t="s">
        <v>1457</v>
      </c>
      <c r="G4144" s="435">
        <f t="shared" si="225"/>
        <v>8.2026000000000003</v>
      </c>
      <c r="H4144" s="442"/>
      <c r="I4144" s="435">
        <f t="shared" si="221"/>
        <v>8.2026000000000003</v>
      </c>
      <c r="J4144"/>
      <c r="K4144" s="6"/>
      <c r="L4144" s="6"/>
    </row>
    <row r="4145" spans="1:12" s="42" customFormat="1" ht="15" customHeight="1" x14ac:dyDescent="0.25">
      <c r="A4145" s="421"/>
      <c r="B4145" s="449">
        <v>8611</v>
      </c>
      <c r="C4145" s="465" t="s">
        <v>1955</v>
      </c>
      <c r="D4145" s="549">
        <v>20.506500000000003</v>
      </c>
      <c r="E4145" s="418" t="s">
        <v>1457</v>
      </c>
      <c r="F4145" s="419" t="s">
        <v>1457</v>
      </c>
      <c r="G4145" s="435">
        <f t="shared" si="225"/>
        <v>8.2026000000000021</v>
      </c>
      <c r="H4145" s="442"/>
      <c r="I4145" s="435">
        <f t="shared" si="221"/>
        <v>8.2026000000000021</v>
      </c>
      <c r="J4145" s="6"/>
      <c r="K4145" s="6"/>
      <c r="L4145" s="6"/>
    </row>
    <row r="4146" spans="1:12" s="42" customFormat="1" ht="15" customHeight="1" x14ac:dyDescent="0.3">
      <c r="A4146" s="417"/>
      <c r="B4146" s="417" t="s">
        <v>7668</v>
      </c>
      <c r="C4146" s="441" t="s">
        <v>1957</v>
      </c>
      <c r="D4146" s="549">
        <v>20.506499999999999</v>
      </c>
      <c r="E4146" s="418" t="s">
        <v>1457</v>
      </c>
      <c r="F4146" s="419" t="s">
        <v>1457</v>
      </c>
      <c r="G4146" s="435">
        <f t="shared" si="225"/>
        <v>8.2026000000000003</v>
      </c>
      <c r="H4146" s="442"/>
      <c r="I4146" s="435">
        <f t="shared" si="221"/>
        <v>8.2026000000000003</v>
      </c>
      <c r="J4146"/>
      <c r="K4146" s="6"/>
      <c r="L4146" s="6"/>
    </row>
    <row r="4147" spans="1:12" s="42" customFormat="1" ht="15" customHeight="1" x14ac:dyDescent="0.3">
      <c r="A4147" s="417"/>
      <c r="B4147" s="417" t="s">
        <v>7449</v>
      </c>
      <c r="C4147" s="441" t="s">
        <v>7450</v>
      </c>
      <c r="D4147" s="549">
        <v>46.661999999999999</v>
      </c>
      <c r="E4147" s="418" t="s">
        <v>1457</v>
      </c>
      <c r="F4147" s="419" t="s">
        <v>1457</v>
      </c>
      <c r="G4147" s="435">
        <f t="shared" si="225"/>
        <v>18.6648</v>
      </c>
      <c r="H4147" s="442"/>
      <c r="I4147" s="435">
        <f t="shared" si="221"/>
        <v>18.6648</v>
      </c>
      <c r="J4147"/>
      <c r="K4147" s="6"/>
      <c r="L4147" s="6"/>
    </row>
    <row r="4148" spans="1:12" s="42" customFormat="1" ht="15" customHeight="1" x14ac:dyDescent="0.25">
      <c r="A4148" s="441"/>
      <c r="B4148" s="445">
        <v>8614</v>
      </c>
      <c r="C4148" s="441" t="s">
        <v>7000</v>
      </c>
      <c r="D4148" s="549">
        <v>46.661999999999999</v>
      </c>
      <c r="E4148" s="418" t="s">
        <v>1457</v>
      </c>
      <c r="F4148" s="419" t="s">
        <v>1457</v>
      </c>
      <c r="G4148" s="435">
        <f t="shared" si="225"/>
        <v>18.6648</v>
      </c>
      <c r="H4148" s="442"/>
      <c r="I4148" s="435">
        <f t="shared" si="221"/>
        <v>18.6648</v>
      </c>
      <c r="J4148" s="387"/>
      <c r="K4148" s="6"/>
      <c r="L4148" s="6"/>
    </row>
    <row r="4149" spans="1:12" s="42" customFormat="1" ht="15" customHeight="1" x14ac:dyDescent="0.3">
      <c r="A4149" s="417"/>
      <c r="B4149" s="417" t="s">
        <v>7451</v>
      </c>
      <c r="C4149" s="441" t="s">
        <v>7452</v>
      </c>
      <c r="D4149" s="549">
        <v>46.661999999999999</v>
      </c>
      <c r="E4149" s="418" t="s">
        <v>1457</v>
      </c>
      <c r="F4149" s="419" t="s">
        <v>1457</v>
      </c>
      <c r="G4149" s="435">
        <f t="shared" si="225"/>
        <v>18.6648</v>
      </c>
      <c r="H4149" s="442"/>
      <c r="I4149" s="435">
        <f t="shared" si="221"/>
        <v>18.6648</v>
      </c>
      <c r="J4149"/>
      <c r="K4149" s="21"/>
      <c r="L4149" s="21"/>
    </row>
    <row r="4150" spans="1:12" s="42" customFormat="1" ht="15" customHeight="1" x14ac:dyDescent="0.25">
      <c r="A4150" s="441"/>
      <c r="B4150" s="445">
        <v>8616</v>
      </c>
      <c r="C4150" s="441" t="s">
        <v>7001</v>
      </c>
      <c r="D4150" s="549">
        <v>46.661999999999999</v>
      </c>
      <c r="E4150" s="418" t="s">
        <v>1457</v>
      </c>
      <c r="F4150" s="419" t="s">
        <v>1457</v>
      </c>
      <c r="G4150" s="435">
        <f t="shared" si="225"/>
        <v>18.6648</v>
      </c>
      <c r="H4150" s="442"/>
      <c r="I4150" s="435">
        <f t="shared" si="221"/>
        <v>18.6648</v>
      </c>
      <c r="J4150" s="387"/>
      <c r="K4150" s="21"/>
      <c r="L4150" s="21"/>
    </row>
    <row r="4151" spans="1:12" s="42" customFormat="1" ht="15" customHeight="1" x14ac:dyDescent="0.25">
      <c r="A4151" s="417"/>
      <c r="B4151" s="449">
        <v>8617</v>
      </c>
      <c r="C4151" s="465" t="s">
        <v>3213</v>
      </c>
      <c r="D4151" s="549">
        <v>57.372</v>
      </c>
      <c r="E4151" s="418" t="s">
        <v>1457</v>
      </c>
      <c r="F4151" s="419" t="s">
        <v>1457</v>
      </c>
      <c r="G4151" s="435">
        <f t="shared" si="225"/>
        <v>22.948800000000002</v>
      </c>
      <c r="H4151" s="442"/>
      <c r="I4151" s="435">
        <f t="shared" si="221"/>
        <v>22.948800000000002</v>
      </c>
      <c r="J4151" s="6"/>
      <c r="K4151" s="21"/>
      <c r="L4151" s="21"/>
    </row>
    <row r="4152" spans="1:12" s="42" customFormat="1" ht="15" customHeight="1" x14ac:dyDescent="0.25">
      <c r="A4152" s="417"/>
      <c r="B4152" s="449">
        <v>8618</v>
      </c>
      <c r="C4152" s="465" t="s">
        <v>3214</v>
      </c>
      <c r="D4152" s="549">
        <v>57.372</v>
      </c>
      <c r="E4152" s="418" t="s">
        <v>1457</v>
      </c>
      <c r="F4152" s="419" t="s">
        <v>1457</v>
      </c>
      <c r="G4152" s="435">
        <f t="shared" si="225"/>
        <v>22.948800000000002</v>
      </c>
      <c r="H4152" s="442"/>
      <c r="I4152" s="435">
        <f t="shared" si="221"/>
        <v>22.948800000000002</v>
      </c>
      <c r="J4152" s="6"/>
      <c r="K4152" s="21"/>
      <c r="L4152" s="21"/>
    </row>
    <row r="4153" spans="1:12" s="42" customFormat="1" ht="15" customHeight="1" x14ac:dyDescent="0.3">
      <c r="A4153" s="417"/>
      <c r="B4153" s="417" t="s">
        <v>7453</v>
      </c>
      <c r="C4153" s="441" t="s">
        <v>3215</v>
      </c>
      <c r="D4153" s="549">
        <v>57.372</v>
      </c>
      <c r="E4153" s="418" t="s">
        <v>1457</v>
      </c>
      <c r="F4153" s="419" t="s">
        <v>1457</v>
      </c>
      <c r="G4153" s="435">
        <f t="shared" si="225"/>
        <v>22.948800000000002</v>
      </c>
      <c r="H4153" s="442"/>
      <c r="I4153" s="435">
        <f t="shared" si="221"/>
        <v>22.948800000000002</v>
      </c>
      <c r="J4153"/>
      <c r="K4153" s="21"/>
      <c r="L4153" s="21"/>
    </row>
    <row r="4154" spans="1:12" s="42" customFormat="1" ht="15" customHeight="1" x14ac:dyDescent="0.3">
      <c r="A4154" s="417"/>
      <c r="B4154" s="417" t="s">
        <v>7454</v>
      </c>
      <c r="C4154" s="441" t="s">
        <v>3216</v>
      </c>
      <c r="D4154" s="549">
        <v>57.372</v>
      </c>
      <c r="E4154" s="418" t="s">
        <v>1457</v>
      </c>
      <c r="F4154" s="419" t="s">
        <v>1457</v>
      </c>
      <c r="G4154" s="435">
        <f t="shared" si="225"/>
        <v>22.948800000000002</v>
      </c>
      <c r="H4154" s="442"/>
      <c r="I4154" s="435">
        <f t="shared" si="221"/>
        <v>22.948800000000002</v>
      </c>
      <c r="J4154"/>
      <c r="K4154" s="6"/>
      <c r="L4154" s="6"/>
    </row>
    <row r="4155" spans="1:12" s="42" customFormat="1" ht="15" customHeight="1" x14ac:dyDescent="0.3">
      <c r="A4155" s="417"/>
      <c r="B4155" s="417" t="s">
        <v>7103</v>
      </c>
      <c r="C4155" s="441" t="s">
        <v>3370</v>
      </c>
      <c r="D4155" s="549">
        <v>55.67</v>
      </c>
      <c r="E4155" s="418" t="s">
        <v>1459</v>
      </c>
      <c r="F4155" s="420" t="s">
        <v>1459</v>
      </c>
      <c r="G4155" s="435">
        <f>SUM(D4155)*0.5</f>
        <v>27.835000000000001</v>
      </c>
      <c r="H4155" s="442"/>
      <c r="I4155" s="435">
        <f t="shared" si="221"/>
        <v>27.835000000000001</v>
      </c>
      <c r="J4155"/>
      <c r="K4155" s="6"/>
      <c r="L4155" s="6"/>
    </row>
    <row r="4156" spans="1:12" s="42" customFormat="1" ht="15" customHeight="1" x14ac:dyDescent="0.3">
      <c r="A4156" s="417"/>
      <c r="B4156" s="417" t="s">
        <v>7104</v>
      </c>
      <c r="C4156" s="441" t="s">
        <v>3371</v>
      </c>
      <c r="D4156" s="549">
        <v>55.67</v>
      </c>
      <c r="E4156" s="418" t="s">
        <v>1459</v>
      </c>
      <c r="F4156" s="420" t="s">
        <v>1459</v>
      </c>
      <c r="G4156" s="435">
        <f>SUM(D4156)*0.5</f>
        <v>27.835000000000001</v>
      </c>
      <c r="H4156" s="442"/>
      <c r="I4156" s="435">
        <f t="shared" si="221"/>
        <v>27.835000000000001</v>
      </c>
      <c r="J4156"/>
      <c r="K4156" s="6"/>
      <c r="L4156" s="6"/>
    </row>
    <row r="4157" spans="1:12" s="42" customFormat="1" ht="15" customHeight="1" x14ac:dyDescent="0.25">
      <c r="A4157" s="423"/>
      <c r="B4157" s="449">
        <v>8623</v>
      </c>
      <c r="C4157" s="465" t="s">
        <v>3302</v>
      </c>
      <c r="D4157" s="556">
        <v>14.574000000000002</v>
      </c>
      <c r="E4157" s="418" t="s">
        <v>1457</v>
      </c>
      <c r="F4157" s="419" t="s">
        <v>1457</v>
      </c>
      <c r="G4157" s="435">
        <f t="shared" ref="G4157:G4178" si="226">SUM(D4157)*0.4</f>
        <v>5.829600000000001</v>
      </c>
      <c r="H4157" s="442"/>
      <c r="I4157" s="435">
        <f t="shared" si="221"/>
        <v>5.829600000000001</v>
      </c>
      <c r="J4157" s="6"/>
      <c r="K4157" s="6"/>
      <c r="L4157" s="6"/>
    </row>
    <row r="4158" spans="1:12" s="42" customFormat="1" ht="15" customHeight="1" x14ac:dyDescent="0.25">
      <c r="A4158" s="423"/>
      <c r="B4158" s="449">
        <v>8624</v>
      </c>
      <c r="C4158" s="465" t="s">
        <v>3304</v>
      </c>
      <c r="D4158" s="556">
        <v>23.94</v>
      </c>
      <c r="E4158" s="418" t="s">
        <v>1457</v>
      </c>
      <c r="F4158" s="419" t="s">
        <v>1457</v>
      </c>
      <c r="G4158" s="435">
        <f t="shared" si="226"/>
        <v>9.5760000000000005</v>
      </c>
      <c r="H4158" s="442"/>
      <c r="I4158" s="435">
        <f t="shared" si="221"/>
        <v>9.5760000000000005</v>
      </c>
      <c r="J4158" s="6"/>
      <c r="K4158" s="6"/>
      <c r="L4158" s="6"/>
    </row>
    <row r="4159" spans="1:12" s="42" customFormat="1" ht="15" customHeight="1" x14ac:dyDescent="0.25">
      <c r="A4159" s="423"/>
      <c r="B4159" s="449">
        <v>8625</v>
      </c>
      <c r="C4159" s="465" t="s">
        <v>3874</v>
      </c>
      <c r="D4159" s="556">
        <v>30.75975</v>
      </c>
      <c r="E4159" s="418" t="s">
        <v>1457</v>
      </c>
      <c r="F4159" s="419" t="s">
        <v>1457</v>
      </c>
      <c r="G4159" s="435">
        <f t="shared" si="226"/>
        <v>12.303900000000001</v>
      </c>
      <c r="H4159" s="442"/>
      <c r="I4159" s="435">
        <f t="shared" si="221"/>
        <v>12.303900000000001</v>
      </c>
      <c r="J4159" s="6"/>
      <c r="K4159" s="6"/>
      <c r="L4159" s="6"/>
    </row>
    <row r="4160" spans="1:12" s="42" customFormat="1" ht="15" customHeight="1" x14ac:dyDescent="0.25">
      <c r="A4160" s="423"/>
      <c r="B4160" s="449">
        <v>8626</v>
      </c>
      <c r="C4160" s="465" t="s">
        <v>3296</v>
      </c>
      <c r="D4160" s="556">
        <v>17.2515</v>
      </c>
      <c r="E4160" s="418" t="s">
        <v>1457</v>
      </c>
      <c r="F4160" s="419" t="s">
        <v>1457</v>
      </c>
      <c r="G4160" s="435">
        <f t="shared" si="226"/>
        <v>6.9006000000000007</v>
      </c>
      <c r="H4160" s="442"/>
      <c r="I4160" s="435">
        <f t="shared" si="221"/>
        <v>6.9006000000000007</v>
      </c>
      <c r="J4160" s="6"/>
      <c r="K4160" s="6"/>
      <c r="L4160" s="6"/>
    </row>
    <row r="4161" spans="1:12" s="42" customFormat="1" ht="15" customHeight="1" x14ac:dyDescent="0.25">
      <c r="A4161" s="423"/>
      <c r="B4161" s="449">
        <v>8627</v>
      </c>
      <c r="C4161" s="465" t="s">
        <v>3298</v>
      </c>
      <c r="D4161" s="556">
        <v>22.6065</v>
      </c>
      <c r="E4161" s="418" t="s">
        <v>1457</v>
      </c>
      <c r="F4161" s="419" t="s">
        <v>1457</v>
      </c>
      <c r="G4161" s="435">
        <f t="shared" si="226"/>
        <v>9.0426000000000002</v>
      </c>
      <c r="H4161" s="442"/>
      <c r="I4161" s="435">
        <f t="shared" si="221"/>
        <v>9.0426000000000002</v>
      </c>
      <c r="J4161" s="6"/>
      <c r="K4161" s="6"/>
      <c r="L4161" s="6"/>
    </row>
    <row r="4162" spans="1:12" s="42" customFormat="1" ht="15" customHeight="1" x14ac:dyDescent="0.25">
      <c r="A4162" s="423"/>
      <c r="B4162" s="449">
        <v>8628</v>
      </c>
      <c r="C4162" s="465" t="s">
        <v>3300</v>
      </c>
      <c r="D4162" s="556">
        <v>31.9725</v>
      </c>
      <c r="E4162" s="418" t="s">
        <v>1457</v>
      </c>
      <c r="F4162" s="419" t="s">
        <v>1457</v>
      </c>
      <c r="G4162" s="435">
        <f t="shared" si="226"/>
        <v>12.789000000000001</v>
      </c>
      <c r="H4162" s="442"/>
      <c r="I4162" s="435">
        <f t="shared" ref="I4162:I4225" si="227">SUM(G4162*H4162)+G4162</f>
        <v>12.789000000000001</v>
      </c>
      <c r="J4162" s="6"/>
      <c r="K4162" s="6"/>
      <c r="L4162" s="6"/>
    </row>
    <row r="4163" spans="1:12" s="42" customFormat="1" ht="15" customHeight="1" x14ac:dyDescent="0.25">
      <c r="A4163" s="423"/>
      <c r="B4163" s="449">
        <v>8629</v>
      </c>
      <c r="C4163" s="465" t="s">
        <v>3294</v>
      </c>
      <c r="D4163" s="556">
        <v>39.984000000000002</v>
      </c>
      <c r="E4163" s="418" t="s">
        <v>1457</v>
      </c>
      <c r="F4163" s="419" t="s">
        <v>1457</v>
      </c>
      <c r="G4163" s="435">
        <f t="shared" si="226"/>
        <v>15.993600000000001</v>
      </c>
      <c r="H4163" s="442"/>
      <c r="I4163" s="435">
        <f t="shared" si="227"/>
        <v>15.993600000000001</v>
      </c>
      <c r="J4163" s="6"/>
      <c r="K4163" s="6"/>
      <c r="L4163" s="6"/>
    </row>
    <row r="4164" spans="1:12" s="42" customFormat="1" ht="15" customHeight="1" x14ac:dyDescent="0.25">
      <c r="A4164" s="423"/>
      <c r="B4164" s="449">
        <v>8630</v>
      </c>
      <c r="C4164" s="465" t="s">
        <v>2901</v>
      </c>
      <c r="D4164" s="549">
        <v>4.0999999999999996</v>
      </c>
      <c r="E4164" s="418" t="s">
        <v>1457</v>
      </c>
      <c r="F4164" s="419" t="s">
        <v>1457</v>
      </c>
      <c r="G4164" s="435">
        <f t="shared" si="226"/>
        <v>1.64</v>
      </c>
      <c r="H4164" s="442"/>
      <c r="I4164" s="435">
        <f t="shared" si="227"/>
        <v>1.64</v>
      </c>
      <c r="J4164" s="6"/>
      <c r="K4164" s="6"/>
      <c r="L4164" s="6"/>
    </row>
    <row r="4165" spans="1:12" s="42" customFormat="1" ht="15" customHeight="1" x14ac:dyDescent="0.25">
      <c r="A4165" s="423"/>
      <c r="B4165" s="449">
        <v>8631</v>
      </c>
      <c r="C4165" s="465" t="s">
        <v>2902</v>
      </c>
      <c r="D4165" s="549">
        <v>4.0999999999999996</v>
      </c>
      <c r="E4165" s="418" t="s">
        <v>1457</v>
      </c>
      <c r="F4165" s="419" t="s">
        <v>1457</v>
      </c>
      <c r="G4165" s="435">
        <f t="shared" si="226"/>
        <v>1.64</v>
      </c>
      <c r="H4165" s="442"/>
      <c r="I4165" s="435">
        <f t="shared" si="227"/>
        <v>1.64</v>
      </c>
      <c r="J4165" s="6"/>
      <c r="K4165" s="6"/>
      <c r="L4165" s="6"/>
    </row>
    <row r="4166" spans="1:12" s="42" customFormat="1" ht="15" customHeight="1" x14ac:dyDescent="0.25">
      <c r="A4166" s="423"/>
      <c r="B4166" s="449">
        <v>8632</v>
      </c>
      <c r="C4166" s="465" t="s">
        <v>2910</v>
      </c>
      <c r="D4166" s="549">
        <v>3.57</v>
      </c>
      <c r="E4166" s="418" t="s">
        <v>1457</v>
      </c>
      <c r="F4166" s="419" t="s">
        <v>1457</v>
      </c>
      <c r="G4166" s="435">
        <f t="shared" si="226"/>
        <v>1.4279999999999999</v>
      </c>
      <c r="H4166" s="442"/>
      <c r="I4166" s="435">
        <f t="shared" si="227"/>
        <v>1.4279999999999999</v>
      </c>
      <c r="J4166" s="6"/>
    </row>
    <row r="4167" spans="1:12" s="42" customFormat="1" ht="15" customHeight="1" x14ac:dyDescent="0.25">
      <c r="A4167" s="423"/>
      <c r="B4167" s="449">
        <v>8633</v>
      </c>
      <c r="C4167" s="465" t="s">
        <v>2904</v>
      </c>
      <c r="D4167" s="549">
        <v>3.57</v>
      </c>
      <c r="E4167" s="418" t="s">
        <v>1457</v>
      </c>
      <c r="F4167" s="419" t="s">
        <v>1457</v>
      </c>
      <c r="G4167" s="435">
        <f t="shared" si="226"/>
        <v>1.4279999999999999</v>
      </c>
      <c r="H4167" s="442"/>
      <c r="I4167" s="435">
        <f t="shared" si="227"/>
        <v>1.4279999999999999</v>
      </c>
      <c r="J4167" s="6"/>
    </row>
    <row r="4168" spans="1:12" s="42" customFormat="1" ht="15" customHeight="1" x14ac:dyDescent="0.25">
      <c r="A4168" s="423"/>
      <c r="B4168" s="449">
        <v>8634</v>
      </c>
      <c r="C4168" s="465" t="s">
        <v>2902</v>
      </c>
      <c r="D4168" s="549">
        <v>3.57</v>
      </c>
      <c r="E4168" s="418" t="s">
        <v>1457</v>
      </c>
      <c r="F4168" s="419" t="s">
        <v>1457</v>
      </c>
      <c r="G4168" s="435">
        <f t="shared" si="226"/>
        <v>1.4279999999999999</v>
      </c>
      <c r="H4168" s="442"/>
      <c r="I4168" s="435">
        <f t="shared" si="227"/>
        <v>1.4279999999999999</v>
      </c>
      <c r="J4168" s="21"/>
    </row>
    <row r="4169" spans="1:12" s="42" customFormat="1" ht="15" customHeight="1" x14ac:dyDescent="0.25">
      <c r="A4169" s="423"/>
      <c r="B4169" s="449">
        <v>8635</v>
      </c>
      <c r="C4169" s="465" t="s">
        <v>2906</v>
      </c>
      <c r="D4169" s="549">
        <v>3.57</v>
      </c>
      <c r="E4169" s="418" t="s">
        <v>1457</v>
      </c>
      <c r="F4169" s="419" t="s">
        <v>1457</v>
      </c>
      <c r="G4169" s="435">
        <f t="shared" si="226"/>
        <v>1.4279999999999999</v>
      </c>
      <c r="H4169" s="442"/>
      <c r="I4169" s="435">
        <f t="shared" si="227"/>
        <v>1.4279999999999999</v>
      </c>
      <c r="J4169" s="6"/>
    </row>
    <row r="4170" spans="1:12" s="42" customFormat="1" ht="15" customHeight="1" x14ac:dyDescent="0.25">
      <c r="A4170" s="423"/>
      <c r="B4170" s="449">
        <v>8636</v>
      </c>
      <c r="C4170" s="465" t="s">
        <v>2907</v>
      </c>
      <c r="D4170" s="549">
        <v>3.57</v>
      </c>
      <c r="E4170" s="418" t="s">
        <v>1457</v>
      </c>
      <c r="F4170" s="419" t="s">
        <v>1457</v>
      </c>
      <c r="G4170" s="435">
        <f t="shared" si="226"/>
        <v>1.4279999999999999</v>
      </c>
      <c r="H4170" s="442"/>
      <c r="I4170" s="435">
        <f t="shared" si="227"/>
        <v>1.4279999999999999</v>
      </c>
      <c r="J4170" s="6"/>
    </row>
    <row r="4171" spans="1:12" s="42" customFormat="1" ht="15" customHeight="1" x14ac:dyDescent="0.25">
      <c r="A4171" s="423"/>
      <c r="B4171" s="449">
        <v>8637</v>
      </c>
      <c r="C4171" s="465" t="s">
        <v>2909</v>
      </c>
      <c r="D4171" s="549">
        <v>3.57</v>
      </c>
      <c r="E4171" s="418" t="s">
        <v>1457</v>
      </c>
      <c r="F4171" s="419" t="s">
        <v>1457</v>
      </c>
      <c r="G4171" s="435">
        <f t="shared" si="226"/>
        <v>1.4279999999999999</v>
      </c>
      <c r="H4171" s="442"/>
      <c r="I4171" s="435">
        <f t="shared" si="227"/>
        <v>1.4279999999999999</v>
      </c>
      <c r="J4171" s="6"/>
    </row>
    <row r="4172" spans="1:12" s="42" customFormat="1" ht="15" customHeight="1" x14ac:dyDescent="0.25">
      <c r="A4172" s="423"/>
      <c r="B4172" s="449">
        <v>8638</v>
      </c>
      <c r="C4172" s="465" t="s">
        <v>2910</v>
      </c>
      <c r="D4172" s="549">
        <v>3.78</v>
      </c>
      <c r="E4172" s="418" t="s">
        <v>1457</v>
      </c>
      <c r="F4172" s="419" t="s">
        <v>1457</v>
      </c>
      <c r="G4172" s="435">
        <f t="shared" si="226"/>
        <v>1.512</v>
      </c>
      <c r="H4172" s="442"/>
      <c r="I4172" s="435">
        <f t="shared" si="227"/>
        <v>1.512</v>
      </c>
      <c r="J4172" s="6"/>
    </row>
    <row r="4173" spans="1:12" s="42" customFormat="1" ht="15" customHeight="1" x14ac:dyDescent="0.25">
      <c r="A4173" s="423"/>
      <c r="B4173" s="449">
        <v>8639</v>
      </c>
      <c r="C4173" s="465" t="s">
        <v>2911</v>
      </c>
      <c r="D4173" s="549">
        <v>3.78</v>
      </c>
      <c r="E4173" s="418" t="s">
        <v>1457</v>
      </c>
      <c r="F4173" s="419" t="s">
        <v>1457</v>
      </c>
      <c r="G4173" s="435">
        <f t="shared" si="226"/>
        <v>1.512</v>
      </c>
      <c r="H4173" s="442"/>
      <c r="I4173" s="435">
        <f t="shared" si="227"/>
        <v>1.512</v>
      </c>
      <c r="J4173" s="6"/>
    </row>
    <row r="4174" spans="1:12" s="42" customFormat="1" ht="15" customHeight="1" x14ac:dyDescent="0.25">
      <c r="A4174" s="423"/>
      <c r="B4174" s="449">
        <v>8640</v>
      </c>
      <c r="C4174" s="465" t="s">
        <v>2912</v>
      </c>
      <c r="D4174" s="549">
        <v>3.78</v>
      </c>
      <c r="E4174" s="418" t="s">
        <v>1457</v>
      </c>
      <c r="F4174" s="419" t="s">
        <v>1457</v>
      </c>
      <c r="G4174" s="435">
        <f t="shared" si="226"/>
        <v>1.512</v>
      </c>
      <c r="H4174" s="442"/>
      <c r="I4174" s="435">
        <f t="shared" si="227"/>
        <v>1.512</v>
      </c>
      <c r="J4174" s="6"/>
    </row>
    <row r="4175" spans="1:12" s="42" customFormat="1" ht="15" customHeight="1" x14ac:dyDescent="0.25">
      <c r="A4175" s="423"/>
      <c r="B4175" s="449">
        <v>8641</v>
      </c>
      <c r="C4175" s="465" t="s">
        <v>3169</v>
      </c>
      <c r="D4175" s="549">
        <v>9.98</v>
      </c>
      <c r="E4175" s="418" t="s">
        <v>1457</v>
      </c>
      <c r="F4175" s="419" t="s">
        <v>1457</v>
      </c>
      <c r="G4175" s="435">
        <f t="shared" si="226"/>
        <v>3.9920000000000004</v>
      </c>
      <c r="H4175" s="442"/>
      <c r="I4175" s="435">
        <f t="shared" si="227"/>
        <v>3.9920000000000004</v>
      </c>
      <c r="J4175" s="6"/>
    </row>
    <row r="4176" spans="1:12" s="42" customFormat="1" ht="15" customHeight="1" x14ac:dyDescent="0.25">
      <c r="A4176" s="423"/>
      <c r="B4176" s="449">
        <v>8643</v>
      </c>
      <c r="C4176" s="465" t="s">
        <v>3171</v>
      </c>
      <c r="D4176" s="549">
        <v>9.98</v>
      </c>
      <c r="E4176" s="418" t="s">
        <v>1457</v>
      </c>
      <c r="F4176" s="419" t="s">
        <v>1457</v>
      </c>
      <c r="G4176" s="435">
        <f t="shared" si="226"/>
        <v>3.9920000000000004</v>
      </c>
      <c r="H4176" s="442"/>
      <c r="I4176" s="435">
        <f t="shared" si="227"/>
        <v>3.9920000000000004</v>
      </c>
      <c r="J4176" s="6"/>
    </row>
    <row r="4177" spans="1:12" s="42" customFormat="1" ht="15" customHeight="1" x14ac:dyDescent="0.25">
      <c r="A4177" s="423"/>
      <c r="B4177" s="449">
        <v>8645</v>
      </c>
      <c r="C4177" s="465" t="s">
        <v>3141</v>
      </c>
      <c r="D4177" s="549">
        <v>6.3</v>
      </c>
      <c r="E4177" s="418" t="s">
        <v>1457</v>
      </c>
      <c r="F4177" s="419" t="s">
        <v>1457</v>
      </c>
      <c r="G4177" s="435">
        <f t="shared" si="226"/>
        <v>2.52</v>
      </c>
      <c r="H4177" s="442"/>
      <c r="I4177" s="435">
        <f t="shared" si="227"/>
        <v>2.52</v>
      </c>
      <c r="J4177" s="6"/>
    </row>
    <row r="4178" spans="1:12" s="42" customFormat="1" ht="15" customHeight="1" x14ac:dyDescent="0.25">
      <c r="A4178" s="423"/>
      <c r="B4178" s="449">
        <v>8647</v>
      </c>
      <c r="C4178" s="465" t="s">
        <v>3143</v>
      </c>
      <c r="D4178" s="549">
        <v>6.3</v>
      </c>
      <c r="E4178" s="418" t="s">
        <v>1457</v>
      </c>
      <c r="F4178" s="419" t="s">
        <v>1457</v>
      </c>
      <c r="G4178" s="435">
        <f t="shared" si="226"/>
        <v>2.52</v>
      </c>
      <c r="H4178" s="442"/>
      <c r="I4178" s="435">
        <f t="shared" si="227"/>
        <v>2.52</v>
      </c>
      <c r="J4178" s="6"/>
    </row>
    <row r="4179" spans="1:12" s="42" customFormat="1" ht="15" customHeight="1" x14ac:dyDescent="0.25">
      <c r="A4179" s="423"/>
      <c r="B4179" s="455">
        <v>8649</v>
      </c>
      <c r="C4179" s="463" t="s">
        <v>2994</v>
      </c>
      <c r="D4179" s="554">
        <v>342.2</v>
      </c>
      <c r="E4179" s="418" t="s">
        <v>1457</v>
      </c>
      <c r="F4179" s="459" t="s">
        <v>3837</v>
      </c>
      <c r="G4179" s="435">
        <v>115.4</v>
      </c>
      <c r="H4179" s="442"/>
      <c r="I4179" s="435">
        <f t="shared" si="227"/>
        <v>115.4</v>
      </c>
      <c r="J4179" s="6"/>
    </row>
    <row r="4180" spans="1:12" s="42" customFormat="1" ht="15" customHeight="1" x14ac:dyDescent="0.25">
      <c r="A4180" s="423"/>
      <c r="B4180" s="455">
        <v>8650</v>
      </c>
      <c r="C4180" s="463" t="s">
        <v>2995</v>
      </c>
      <c r="D4180" s="554">
        <v>342.2</v>
      </c>
      <c r="E4180" s="418" t="s">
        <v>1457</v>
      </c>
      <c r="F4180" s="459" t="s">
        <v>3837</v>
      </c>
      <c r="G4180" s="435">
        <v>115.4</v>
      </c>
      <c r="H4180" s="442"/>
      <c r="I4180" s="435">
        <f t="shared" si="227"/>
        <v>115.4</v>
      </c>
      <c r="J4180" s="6"/>
    </row>
    <row r="4181" spans="1:12" s="42" customFormat="1" ht="15" customHeight="1" x14ac:dyDescent="0.25">
      <c r="A4181" s="423"/>
      <c r="B4181" s="455">
        <v>8651</v>
      </c>
      <c r="C4181" s="463" t="s">
        <v>2948</v>
      </c>
      <c r="D4181" s="554">
        <v>26.15</v>
      </c>
      <c r="E4181" s="418" t="s">
        <v>1457</v>
      </c>
      <c r="F4181" s="419" t="s">
        <v>1457</v>
      </c>
      <c r="G4181" s="435">
        <f t="shared" ref="G4181:G4220" si="228">SUM(D4181)*0.4</f>
        <v>10.46</v>
      </c>
      <c r="H4181" s="442"/>
      <c r="I4181" s="435">
        <f t="shared" si="227"/>
        <v>10.46</v>
      </c>
      <c r="J4181" s="6"/>
      <c r="K4181" s="39"/>
      <c r="L4181" s="39"/>
    </row>
    <row r="4182" spans="1:12" s="42" customFormat="1" ht="15" customHeight="1" x14ac:dyDescent="0.25">
      <c r="A4182" s="423"/>
      <c r="B4182" s="455">
        <v>8659</v>
      </c>
      <c r="C4182" s="463" t="s">
        <v>3653</v>
      </c>
      <c r="D4182" s="554">
        <v>173.25</v>
      </c>
      <c r="E4182" s="418" t="s">
        <v>1457</v>
      </c>
      <c r="F4182" s="419" t="s">
        <v>1457</v>
      </c>
      <c r="G4182" s="435">
        <f t="shared" si="228"/>
        <v>69.3</v>
      </c>
      <c r="H4182" s="442"/>
      <c r="I4182" s="435">
        <f t="shared" si="227"/>
        <v>69.3</v>
      </c>
      <c r="J4182" s="6"/>
      <c r="K4182" s="39"/>
      <c r="L4182" s="39"/>
    </row>
    <row r="4183" spans="1:12" s="42" customFormat="1" ht="15" customHeight="1" x14ac:dyDescent="0.25">
      <c r="A4183" s="423"/>
      <c r="B4183" s="455">
        <v>8660</v>
      </c>
      <c r="C4183" s="463" t="s">
        <v>3654</v>
      </c>
      <c r="D4183" s="554">
        <v>173.25</v>
      </c>
      <c r="E4183" s="418" t="s">
        <v>1457</v>
      </c>
      <c r="F4183" s="419" t="s">
        <v>1457</v>
      </c>
      <c r="G4183" s="435">
        <f t="shared" si="228"/>
        <v>69.3</v>
      </c>
      <c r="H4183" s="442"/>
      <c r="I4183" s="435">
        <f t="shared" si="227"/>
        <v>69.3</v>
      </c>
      <c r="J4183" s="6"/>
      <c r="K4183" s="39"/>
      <c r="L4183" s="39"/>
    </row>
    <row r="4184" spans="1:12" s="42" customFormat="1" ht="15" customHeight="1" x14ac:dyDescent="0.25">
      <c r="A4184" s="423"/>
      <c r="B4184" s="455">
        <v>8661</v>
      </c>
      <c r="C4184" s="463" t="s">
        <v>3825</v>
      </c>
      <c r="D4184" s="554">
        <v>89.25</v>
      </c>
      <c r="E4184" s="418" t="s">
        <v>1457</v>
      </c>
      <c r="F4184" s="419" t="s">
        <v>1457</v>
      </c>
      <c r="G4184" s="435">
        <f t="shared" si="228"/>
        <v>35.700000000000003</v>
      </c>
      <c r="H4184" s="442"/>
      <c r="I4184" s="435">
        <f t="shared" si="227"/>
        <v>35.700000000000003</v>
      </c>
      <c r="J4184" s="6"/>
      <c r="K4184" s="39"/>
      <c r="L4184" s="39"/>
    </row>
    <row r="4185" spans="1:12" s="42" customFormat="1" ht="15" customHeight="1" x14ac:dyDescent="0.25">
      <c r="A4185" s="423"/>
      <c r="B4185" s="455">
        <v>8662</v>
      </c>
      <c r="C4185" s="463" t="s">
        <v>3826</v>
      </c>
      <c r="D4185" s="554">
        <v>89.25</v>
      </c>
      <c r="E4185" s="418" t="s">
        <v>1457</v>
      </c>
      <c r="F4185" s="419" t="s">
        <v>1457</v>
      </c>
      <c r="G4185" s="435">
        <f t="shared" si="228"/>
        <v>35.700000000000003</v>
      </c>
      <c r="H4185" s="442"/>
      <c r="I4185" s="435">
        <f t="shared" si="227"/>
        <v>35.700000000000003</v>
      </c>
      <c r="J4185" s="6"/>
      <c r="K4185" s="39"/>
      <c r="L4185" s="39"/>
    </row>
    <row r="4186" spans="1:12" s="42" customFormat="1" ht="15" customHeight="1" x14ac:dyDescent="0.25">
      <c r="A4186" s="423"/>
      <c r="B4186" s="455">
        <v>8663</v>
      </c>
      <c r="C4186" s="463" t="s">
        <v>3827</v>
      </c>
      <c r="D4186" s="554">
        <v>114.45</v>
      </c>
      <c r="E4186" s="418" t="s">
        <v>1457</v>
      </c>
      <c r="F4186" s="419" t="s">
        <v>1457</v>
      </c>
      <c r="G4186" s="435">
        <f t="shared" si="228"/>
        <v>45.78</v>
      </c>
      <c r="H4186" s="442"/>
      <c r="I4186" s="435">
        <f t="shared" si="227"/>
        <v>45.78</v>
      </c>
      <c r="J4186" s="6"/>
      <c r="K4186" s="39"/>
      <c r="L4186" s="39"/>
    </row>
    <row r="4187" spans="1:12" s="42" customFormat="1" ht="15" customHeight="1" x14ac:dyDescent="0.25">
      <c r="A4187" s="423"/>
      <c r="B4187" s="455">
        <v>8664</v>
      </c>
      <c r="C4187" s="463" t="s">
        <v>3828</v>
      </c>
      <c r="D4187" s="554">
        <v>114.45</v>
      </c>
      <c r="E4187" s="418" t="s">
        <v>1457</v>
      </c>
      <c r="F4187" s="419" t="s">
        <v>1457</v>
      </c>
      <c r="G4187" s="435">
        <f t="shared" si="228"/>
        <v>45.78</v>
      </c>
      <c r="H4187" s="442"/>
      <c r="I4187" s="435">
        <f t="shared" si="227"/>
        <v>45.78</v>
      </c>
      <c r="J4187" s="6"/>
      <c r="K4187" s="39"/>
      <c r="L4187" s="39"/>
    </row>
    <row r="4188" spans="1:12" s="42" customFormat="1" ht="15" customHeight="1" x14ac:dyDescent="0.25">
      <c r="A4188" s="423"/>
      <c r="B4188" s="455">
        <v>8670</v>
      </c>
      <c r="C4188" s="463" t="s">
        <v>3368</v>
      </c>
      <c r="D4188" s="554">
        <v>50.3</v>
      </c>
      <c r="E4188" s="418" t="s">
        <v>1457</v>
      </c>
      <c r="F4188" s="419" t="s">
        <v>1457</v>
      </c>
      <c r="G4188" s="435">
        <f t="shared" si="228"/>
        <v>20.12</v>
      </c>
      <c r="H4188" s="442"/>
      <c r="I4188" s="435">
        <f t="shared" si="227"/>
        <v>20.12</v>
      </c>
      <c r="J4188" s="6"/>
      <c r="K4188" s="39"/>
      <c r="L4188" s="39"/>
    </row>
    <row r="4189" spans="1:12" s="42" customFormat="1" ht="15" customHeight="1" x14ac:dyDescent="0.25">
      <c r="A4189" s="423"/>
      <c r="B4189" s="455">
        <v>8671</v>
      </c>
      <c r="C4189" s="463" t="s">
        <v>3324</v>
      </c>
      <c r="D4189" s="554">
        <v>20.9</v>
      </c>
      <c r="E4189" s="418" t="s">
        <v>1457</v>
      </c>
      <c r="F4189" s="419" t="s">
        <v>1457</v>
      </c>
      <c r="G4189" s="435">
        <f t="shared" si="228"/>
        <v>8.36</v>
      </c>
      <c r="H4189" s="442"/>
      <c r="I4189" s="435">
        <f t="shared" si="227"/>
        <v>8.36</v>
      </c>
      <c r="J4189" s="6"/>
      <c r="K4189" s="39"/>
      <c r="L4189" s="39"/>
    </row>
    <row r="4190" spans="1:12" s="42" customFormat="1" ht="15" customHeight="1" x14ac:dyDescent="0.25">
      <c r="A4190" s="423"/>
      <c r="B4190" s="455">
        <v>8672</v>
      </c>
      <c r="C4190" s="463" t="s">
        <v>3326</v>
      </c>
      <c r="D4190" s="554">
        <v>24.05</v>
      </c>
      <c r="E4190" s="418" t="s">
        <v>1457</v>
      </c>
      <c r="F4190" s="419" t="s">
        <v>1457</v>
      </c>
      <c r="G4190" s="435">
        <f t="shared" si="228"/>
        <v>9.620000000000001</v>
      </c>
      <c r="H4190" s="442"/>
      <c r="I4190" s="435">
        <f t="shared" si="227"/>
        <v>9.620000000000001</v>
      </c>
      <c r="J4190" s="27"/>
      <c r="K4190" s="6"/>
      <c r="L4190" s="6"/>
    </row>
    <row r="4191" spans="1:12" s="42" customFormat="1" ht="15" customHeight="1" x14ac:dyDescent="0.25">
      <c r="A4191" s="423"/>
      <c r="B4191" s="455">
        <v>8673</v>
      </c>
      <c r="C4191" s="463" t="s">
        <v>3328</v>
      </c>
      <c r="D4191" s="554">
        <v>26.15</v>
      </c>
      <c r="E4191" s="418" t="s">
        <v>1457</v>
      </c>
      <c r="F4191" s="419" t="s">
        <v>1457</v>
      </c>
      <c r="G4191" s="435">
        <f t="shared" si="228"/>
        <v>10.46</v>
      </c>
      <c r="H4191" s="442"/>
      <c r="I4191" s="435">
        <f t="shared" si="227"/>
        <v>10.46</v>
      </c>
      <c r="J4191" s="27"/>
      <c r="K4191" s="6"/>
      <c r="L4191" s="6"/>
    </row>
    <row r="4192" spans="1:12" s="42" customFormat="1" ht="15" customHeight="1" x14ac:dyDescent="0.25">
      <c r="A4192" s="423"/>
      <c r="B4192" s="455">
        <v>8674</v>
      </c>
      <c r="C4192" s="491" t="s">
        <v>3965</v>
      </c>
      <c r="D4192" s="547">
        <v>88.095000000000013</v>
      </c>
      <c r="E4192" s="418" t="s">
        <v>1457</v>
      </c>
      <c r="F4192" s="419" t="s">
        <v>1457</v>
      </c>
      <c r="G4192" s="435">
        <f t="shared" si="228"/>
        <v>35.238000000000007</v>
      </c>
      <c r="H4192" s="442"/>
      <c r="I4192" s="435">
        <f t="shared" si="227"/>
        <v>35.238000000000007</v>
      </c>
      <c r="J4192" s="27"/>
      <c r="K4192" s="6"/>
      <c r="L4192" s="6"/>
    </row>
    <row r="4193" spans="1:12" s="42" customFormat="1" ht="15" customHeight="1" x14ac:dyDescent="0.3">
      <c r="A4193" s="417"/>
      <c r="B4193" s="417" t="s">
        <v>7687</v>
      </c>
      <c r="C4193" s="441" t="s">
        <v>3459</v>
      </c>
      <c r="D4193" s="549">
        <v>15.12</v>
      </c>
      <c r="E4193" s="418" t="s">
        <v>1457</v>
      </c>
      <c r="F4193" s="419" t="s">
        <v>1457</v>
      </c>
      <c r="G4193" s="435">
        <f t="shared" si="228"/>
        <v>6.048</v>
      </c>
      <c r="H4193" s="442"/>
      <c r="I4193" s="435">
        <f t="shared" si="227"/>
        <v>6.048</v>
      </c>
      <c r="J4193"/>
      <c r="K4193" s="6"/>
      <c r="L4193" s="6"/>
    </row>
    <row r="4194" spans="1:12" s="42" customFormat="1" ht="15" customHeight="1" x14ac:dyDescent="0.3">
      <c r="A4194" s="417"/>
      <c r="B4194" s="417" t="s">
        <v>7688</v>
      </c>
      <c r="C4194" s="441" t="s">
        <v>3460</v>
      </c>
      <c r="D4194" s="549">
        <v>15.12</v>
      </c>
      <c r="E4194" s="418" t="s">
        <v>1457</v>
      </c>
      <c r="F4194" s="419" t="s">
        <v>1457</v>
      </c>
      <c r="G4194" s="435">
        <f t="shared" si="228"/>
        <v>6.048</v>
      </c>
      <c r="H4194" s="442"/>
      <c r="I4194" s="435">
        <f t="shared" si="227"/>
        <v>6.048</v>
      </c>
      <c r="J4194"/>
      <c r="K4194" s="6"/>
      <c r="L4194" s="6"/>
    </row>
    <row r="4195" spans="1:12" s="42" customFormat="1" ht="15" customHeight="1" x14ac:dyDescent="0.3">
      <c r="A4195" s="417"/>
      <c r="B4195" s="417" t="s">
        <v>7689</v>
      </c>
      <c r="C4195" s="441" t="s">
        <v>3461</v>
      </c>
      <c r="D4195" s="549">
        <v>15.12</v>
      </c>
      <c r="E4195" s="418" t="s">
        <v>1457</v>
      </c>
      <c r="F4195" s="419" t="s">
        <v>1457</v>
      </c>
      <c r="G4195" s="435">
        <f t="shared" si="228"/>
        <v>6.048</v>
      </c>
      <c r="H4195" s="442"/>
      <c r="I4195" s="435">
        <f t="shared" si="227"/>
        <v>6.048</v>
      </c>
      <c r="J4195"/>
      <c r="K4195" s="6"/>
      <c r="L4195" s="6"/>
    </row>
    <row r="4196" spans="1:12" s="42" customFormat="1" ht="15" customHeight="1" x14ac:dyDescent="0.3">
      <c r="A4196" s="417"/>
      <c r="B4196" s="417" t="s">
        <v>7690</v>
      </c>
      <c r="C4196" s="441" t="s">
        <v>3462</v>
      </c>
      <c r="D4196" s="549">
        <v>15.12</v>
      </c>
      <c r="E4196" s="418" t="s">
        <v>1457</v>
      </c>
      <c r="F4196" s="419" t="s">
        <v>1457</v>
      </c>
      <c r="G4196" s="435">
        <f t="shared" si="228"/>
        <v>6.048</v>
      </c>
      <c r="H4196" s="442"/>
      <c r="I4196" s="435">
        <f t="shared" si="227"/>
        <v>6.048</v>
      </c>
      <c r="J4196"/>
    </row>
    <row r="4197" spans="1:12" s="42" customFormat="1" ht="15" customHeight="1" x14ac:dyDescent="0.25">
      <c r="A4197" s="417"/>
      <c r="B4197" s="449">
        <v>8679</v>
      </c>
      <c r="C4197" s="444" t="s">
        <v>3619</v>
      </c>
      <c r="D4197" s="550">
        <v>240.45</v>
      </c>
      <c r="E4197" s="418" t="s">
        <v>1457</v>
      </c>
      <c r="F4197" s="419" t="s">
        <v>1457</v>
      </c>
      <c r="G4197" s="435">
        <f t="shared" si="228"/>
        <v>96.18</v>
      </c>
      <c r="H4197" s="442"/>
      <c r="I4197" s="435">
        <f t="shared" si="227"/>
        <v>96.18</v>
      </c>
      <c r="J4197" s="27"/>
    </row>
    <row r="4198" spans="1:12" s="42" customFormat="1" ht="15" customHeight="1" x14ac:dyDescent="0.25">
      <c r="A4198" s="417"/>
      <c r="B4198" s="455">
        <v>8680</v>
      </c>
      <c r="C4198" s="463" t="s">
        <v>3419</v>
      </c>
      <c r="D4198" s="554">
        <v>109.158</v>
      </c>
      <c r="E4198" s="418" t="s">
        <v>1457</v>
      </c>
      <c r="F4198" s="419" t="s">
        <v>1457</v>
      </c>
      <c r="G4198" s="435">
        <f t="shared" si="228"/>
        <v>43.663200000000003</v>
      </c>
      <c r="H4198" s="442"/>
      <c r="I4198" s="435">
        <f t="shared" si="227"/>
        <v>43.663200000000003</v>
      </c>
      <c r="J4198" s="27"/>
    </row>
    <row r="4199" spans="1:12" s="42" customFormat="1" ht="15" customHeight="1" x14ac:dyDescent="0.3">
      <c r="A4199" s="417"/>
      <c r="B4199" s="417" t="s">
        <v>7425</v>
      </c>
      <c r="C4199" s="441" t="s">
        <v>3479</v>
      </c>
      <c r="D4199" s="549">
        <v>80.104500000000016</v>
      </c>
      <c r="E4199" s="418" t="s">
        <v>1457</v>
      </c>
      <c r="F4199" s="419" t="s">
        <v>1457</v>
      </c>
      <c r="G4199" s="435">
        <f t="shared" si="228"/>
        <v>32.041800000000009</v>
      </c>
      <c r="H4199" s="442"/>
      <c r="I4199" s="435">
        <f t="shared" si="227"/>
        <v>32.041800000000009</v>
      </c>
      <c r="J4199"/>
    </row>
    <row r="4200" spans="1:12" s="42" customFormat="1" ht="15" customHeight="1" x14ac:dyDescent="0.3">
      <c r="A4200" s="417"/>
      <c r="B4200" s="417" t="s">
        <v>7426</v>
      </c>
      <c r="C4200" s="441" t="s">
        <v>3480</v>
      </c>
      <c r="D4200" s="549">
        <v>80.104500000000016</v>
      </c>
      <c r="E4200" s="418" t="s">
        <v>1457</v>
      </c>
      <c r="F4200" s="419" t="s">
        <v>1457</v>
      </c>
      <c r="G4200" s="435">
        <f t="shared" si="228"/>
        <v>32.041800000000009</v>
      </c>
      <c r="H4200" s="442"/>
      <c r="I4200" s="435">
        <f t="shared" si="227"/>
        <v>32.041800000000009</v>
      </c>
      <c r="J4200"/>
    </row>
    <row r="4201" spans="1:12" s="42" customFormat="1" ht="15" customHeight="1" x14ac:dyDescent="0.3">
      <c r="A4201" s="417"/>
      <c r="B4201" s="417" t="s">
        <v>7486</v>
      </c>
      <c r="C4201" s="441" t="s">
        <v>3482</v>
      </c>
      <c r="D4201" s="549">
        <v>52.153500000000001</v>
      </c>
      <c r="E4201" s="418" t="s">
        <v>1457</v>
      </c>
      <c r="F4201" s="419" t="s">
        <v>1457</v>
      </c>
      <c r="G4201" s="435">
        <f t="shared" si="228"/>
        <v>20.861400000000003</v>
      </c>
      <c r="H4201" s="442"/>
      <c r="I4201" s="435">
        <f t="shared" si="227"/>
        <v>20.861400000000003</v>
      </c>
      <c r="J4201"/>
    </row>
    <row r="4202" spans="1:12" s="42" customFormat="1" ht="15" customHeight="1" x14ac:dyDescent="0.3">
      <c r="A4202" s="417"/>
      <c r="B4202" s="417" t="s">
        <v>7487</v>
      </c>
      <c r="C4202" s="441" t="s">
        <v>3483</v>
      </c>
      <c r="D4202" s="549">
        <v>52.153500000000001</v>
      </c>
      <c r="E4202" s="418" t="s">
        <v>1457</v>
      </c>
      <c r="F4202" s="419" t="s">
        <v>1457</v>
      </c>
      <c r="G4202" s="435">
        <f t="shared" si="228"/>
        <v>20.861400000000003</v>
      </c>
      <c r="H4202" s="442"/>
      <c r="I4202" s="435">
        <f t="shared" si="227"/>
        <v>20.861400000000003</v>
      </c>
      <c r="J4202"/>
    </row>
    <row r="4203" spans="1:12" s="42" customFormat="1" ht="15" customHeight="1" x14ac:dyDescent="0.25">
      <c r="A4203" s="423"/>
      <c r="B4203" s="449">
        <v>8686</v>
      </c>
      <c r="C4203" s="465" t="s">
        <v>3458</v>
      </c>
      <c r="D4203" s="556">
        <v>26.628</v>
      </c>
      <c r="E4203" s="418" t="s">
        <v>1457</v>
      </c>
      <c r="F4203" s="419" t="s">
        <v>1457</v>
      </c>
      <c r="G4203" s="435">
        <f t="shared" si="228"/>
        <v>10.651200000000001</v>
      </c>
      <c r="H4203" s="442"/>
      <c r="I4203" s="435">
        <f t="shared" si="227"/>
        <v>10.651200000000001</v>
      </c>
      <c r="J4203" s="27"/>
    </row>
    <row r="4204" spans="1:12" s="42" customFormat="1" ht="15" customHeight="1" x14ac:dyDescent="0.25">
      <c r="A4204" s="423"/>
      <c r="B4204" s="449">
        <v>8687</v>
      </c>
      <c r="C4204" s="464" t="s">
        <v>3454</v>
      </c>
      <c r="D4204" s="556">
        <v>57.372</v>
      </c>
      <c r="E4204" s="418" t="s">
        <v>1457</v>
      </c>
      <c r="F4204" s="419" t="s">
        <v>1457</v>
      </c>
      <c r="G4204" s="435">
        <f t="shared" si="228"/>
        <v>22.948800000000002</v>
      </c>
      <c r="H4204" s="442"/>
      <c r="I4204" s="435">
        <f t="shared" si="227"/>
        <v>22.948800000000002</v>
      </c>
      <c r="J4204" s="27"/>
    </row>
    <row r="4205" spans="1:12" s="42" customFormat="1" ht="15" customHeight="1" x14ac:dyDescent="0.25">
      <c r="A4205" s="423"/>
      <c r="B4205" s="449">
        <v>8688</v>
      </c>
      <c r="C4205" s="464" t="s">
        <v>3456</v>
      </c>
      <c r="D4205" s="556">
        <v>221.95949999999999</v>
      </c>
      <c r="E4205" s="418" t="s">
        <v>1457</v>
      </c>
      <c r="F4205" s="419" t="s">
        <v>1457</v>
      </c>
      <c r="G4205" s="435">
        <f t="shared" si="228"/>
        <v>88.783799999999999</v>
      </c>
      <c r="H4205" s="442"/>
      <c r="I4205" s="435">
        <f t="shared" si="227"/>
        <v>88.783799999999999</v>
      </c>
      <c r="J4205" s="27"/>
    </row>
    <row r="4206" spans="1:12" s="42" customFormat="1" ht="15" customHeight="1" x14ac:dyDescent="0.25">
      <c r="A4206" s="423"/>
      <c r="B4206" s="449">
        <v>8689</v>
      </c>
      <c r="C4206" s="465" t="s">
        <v>3595</v>
      </c>
      <c r="D4206" s="556">
        <v>26.743500000000001</v>
      </c>
      <c r="E4206" s="418" t="s">
        <v>1457</v>
      </c>
      <c r="F4206" s="419" t="s">
        <v>1457</v>
      </c>
      <c r="G4206" s="435">
        <f t="shared" si="228"/>
        <v>10.697400000000002</v>
      </c>
      <c r="H4206" s="442"/>
      <c r="I4206" s="435">
        <f t="shared" si="227"/>
        <v>10.697400000000002</v>
      </c>
      <c r="J4206" s="27"/>
    </row>
    <row r="4207" spans="1:12" s="42" customFormat="1" ht="15" customHeight="1" x14ac:dyDescent="0.25">
      <c r="A4207" s="423"/>
      <c r="B4207" s="449">
        <v>8690</v>
      </c>
      <c r="C4207" s="465" t="s">
        <v>3485</v>
      </c>
      <c r="D4207" s="556">
        <v>38.08</v>
      </c>
      <c r="E4207" s="418" t="s">
        <v>1457</v>
      </c>
      <c r="F4207" s="419" t="s">
        <v>1457</v>
      </c>
      <c r="G4207" s="435">
        <f t="shared" si="228"/>
        <v>15.231999999999999</v>
      </c>
      <c r="H4207" s="442"/>
      <c r="I4207" s="435">
        <f t="shared" si="227"/>
        <v>15.231999999999999</v>
      </c>
      <c r="J4207" s="27"/>
    </row>
    <row r="4208" spans="1:12" s="42" customFormat="1" ht="15" customHeight="1" x14ac:dyDescent="0.25">
      <c r="A4208" s="423"/>
      <c r="B4208" s="449">
        <v>8691</v>
      </c>
      <c r="C4208" s="465" t="s">
        <v>3486</v>
      </c>
      <c r="D4208" s="556">
        <v>38.08</v>
      </c>
      <c r="E4208" s="418" t="s">
        <v>1457</v>
      </c>
      <c r="F4208" s="419" t="s">
        <v>1457</v>
      </c>
      <c r="G4208" s="435">
        <f t="shared" si="228"/>
        <v>15.231999999999999</v>
      </c>
      <c r="H4208" s="442"/>
      <c r="I4208" s="435">
        <f t="shared" si="227"/>
        <v>15.231999999999999</v>
      </c>
      <c r="J4208" s="27"/>
    </row>
    <row r="4209" spans="1:12" s="42" customFormat="1" ht="15" customHeight="1" x14ac:dyDescent="0.25">
      <c r="A4209" s="423"/>
      <c r="B4209" s="449">
        <v>8692</v>
      </c>
      <c r="C4209" s="465" t="s">
        <v>3488</v>
      </c>
      <c r="D4209" s="556">
        <v>38.08</v>
      </c>
      <c r="E4209" s="418" t="s">
        <v>1457</v>
      </c>
      <c r="F4209" s="419" t="s">
        <v>1457</v>
      </c>
      <c r="G4209" s="435">
        <f t="shared" si="228"/>
        <v>15.231999999999999</v>
      </c>
      <c r="H4209" s="442"/>
      <c r="I4209" s="435">
        <f t="shared" si="227"/>
        <v>15.231999999999999</v>
      </c>
      <c r="J4209" s="27"/>
    </row>
    <row r="4210" spans="1:12" s="42" customFormat="1" ht="15" customHeight="1" x14ac:dyDescent="0.25">
      <c r="A4210" s="423"/>
      <c r="B4210" s="449">
        <v>8693</v>
      </c>
      <c r="C4210" s="465" t="s">
        <v>3489</v>
      </c>
      <c r="D4210" s="556">
        <v>38.08</v>
      </c>
      <c r="E4210" s="418" t="s">
        <v>1457</v>
      </c>
      <c r="F4210" s="419" t="s">
        <v>1457</v>
      </c>
      <c r="G4210" s="435">
        <f t="shared" si="228"/>
        <v>15.231999999999999</v>
      </c>
      <c r="H4210" s="442"/>
      <c r="I4210" s="435">
        <f t="shared" si="227"/>
        <v>15.231999999999999</v>
      </c>
      <c r="J4210" s="27"/>
    </row>
    <row r="4211" spans="1:12" s="42" customFormat="1" ht="15" customHeight="1" x14ac:dyDescent="0.25">
      <c r="A4211" s="423"/>
      <c r="B4211" s="449">
        <v>8694</v>
      </c>
      <c r="C4211" s="465" t="s">
        <v>3491</v>
      </c>
      <c r="D4211" s="556">
        <v>53.49</v>
      </c>
      <c r="E4211" s="418" t="s">
        <v>1457</v>
      </c>
      <c r="F4211" s="419" t="s">
        <v>1457</v>
      </c>
      <c r="G4211" s="435">
        <f t="shared" si="228"/>
        <v>21.396000000000001</v>
      </c>
      <c r="H4211" s="442"/>
      <c r="I4211" s="435">
        <f t="shared" si="227"/>
        <v>21.396000000000001</v>
      </c>
      <c r="J4211" s="27"/>
    </row>
    <row r="4212" spans="1:12" s="42" customFormat="1" ht="15" customHeight="1" x14ac:dyDescent="0.25">
      <c r="A4212" s="423"/>
      <c r="B4212" s="449">
        <v>8695</v>
      </c>
      <c r="C4212" s="465" t="s">
        <v>3492</v>
      </c>
      <c r="D4212" s="556">
        <v>53.49</v>
      </c>
      <c r="E4212" s="418" t="s">
        <v>1457</v>
      </c>
      <c r="F4212" s="419" t="s">
        <v>1457</v>
      </c>
      <c r="G4212" s="435">
        <f t="shared" si="228"/>
        <v>21.396000000000001</v>
      </c>
      <c r="H4212" s="442"/>
      <c r="I4212" s="435">
        <f t="shared" si="227"/>
        <v>21.396000000000001</v>
      </c>
      <c r="J4212" s="27"/>
    </row>
    <row r="4213" spans="1:12" s="42" customFormat="1" ht="15" customHeight="1" x14ac:dyDescent="0.25">
      <c r="A4213" s="423"/>
      <c r="B4213" s="449">
        <v>8696</v>
      </c>
      <c r="C4213" s="465" t="s">
        <v>3494</v>
      </c>
      <c r="D4213" s="556">
        <v>53.49</v>
      </c>
      <c r="E4213" s="418" t="s">
        <v>1457</v>
      </c>
      <c r="F4213" s="419" t="s">
        <v>1457</v>
      </c>
      <c r="G4213" s="435">
        <f t="shared" si="228"/>
        <v>21.396000000000001</v>
      </c>
      <c r="H4213" s="442"/>
      <c r="I4213" s="435">
        <f t="shared" si="227"/>
        <v>21.396000000000001</v>
      </c>
      <c r="J4213" s="27"/>
    </row>
    <row r="4214" spans="1:12" s="42" customFormat="1" ht="15" customHeight="1" x14ac:dyDescent="0.25">
      <c r="A4214" s="423"/>
      <c r="B4214" s="449">
        <v>8697</v>
      </c>
      <c r="C4214" s="465" t="s">
        <v>3495</v>
      </c>
      <c r="D4214" s="556">
        <v>53.49</v>
      </c>
      <c r="E4214" s="418" t="s">
        <v>1457</v>
      </c>
      <c r="F4214" s="419" t="s">
        <v>1457</v>
      </c>
      <c r="G4214" s="435">
        <f t="shared" si="228"/>
        <v>21.396000000000001</v>
      </c>
      <c r="H4214" s="442"/>
      <c r="I4214" s="435">
        <f t="shared" si="227"/>
        <v>21.396000000000001</v>
      </c>
      <c r="J4214" s="27"/>
    </row>
    <row r="4215" spans="1:12" s="42" customFormat="1" ht="15" customHeight="1" x14ac:dyDescent="0.25">
      <c r="A4215" s="423"/>
      <c r="B4215" s="449">
        <v>8698</v>
      </c>
      <c r="C4215" s="465" t="s">
        <v>3497</v>
      </c>
      <c r="D4215" s="556">
        <v>374.37750000000005</v>
      </c>
      <c r="E4215" s="418" t="s">
        <v>1457</v>
      </c>
      <c r="F4215" s="419" t="s">
        <v>1457</v>
      </c>
      <c r="G4215" s="435">
        <f t="shared" si="228"/>
        <v>149.75100000000003</v>
      </c>
      <c r="H4215" s="442"/>
      <c r="I4215" s="435">
        <f t="shared" si="227"/>
        <v>149.75100000000003</v>
      </c>
      <c r="J4215" s="27"/>
    </row>
    <row r="4216" spans="1:12" s="42" customFormat="1" ht="15" customHeight="1" x14ac:dyDescent="0.25">
      <c r="A4216" s="423"/>
      <c r="B4216" s="449">
        <v>8699</v>
      </c>
      <c r="C4216" s="465" t="s">
        <v>3498</v>
      </c>
      <c r="D4216" s="556">
        <v>374.37750000000005</v>
      </c>
      <c r="E4216" s="418" t="s">
        <v>1457</v>
      </c>
      <c r="F4216" s="419" t="s">
        <v>1457</v>
      </c>
      <c r="G4216" s="435">
        <f t="shared" si="228"/>
        <v>149.75100000000003</v>
      </c>
      <c r="H4216" s="442"/>
      <c r="I4216" s="435">
        <f t="shared" si="227"/>
        <v>149.75100000000003</v>
      </c>
      <c r="J4216" s="27"/>
    </row>
    <row r="4217" spans="1:12" s="42" customFormat="1" ht="15" customHeight="1" x14ac:dyDescent="0.25">
      <c r="A4217" s="425"/>
      <c r="B4217" s="507">
        <v>8750</v>
      </c>
      <c r="C4217" s="508" t="s">
        <v>2388</v>
      </c>
      <c r="D4217" s="549">
        <v>0.57999999999999996</v>
      </c>
      <c r="E4217" s="418" t="s">
        <v>1457</v>
      </c>
      <c r="F4217" s="419" t="s">
        <v>1457</v>
      </c>
      <c r="G4217" s="435">
        <f t="shared" si="228"/>
        <v>0.23199999999999998</v>
      </c>
      <c r="H4217" s="442"/>
      <c r="I4217" s="435">
        <f t="shared" si="227"/>
        <v>0.23199999999999998</v>
      </c>
      <c r="J4217" s="27"/>
    </row>
    <row r="4218" spans="1:12" s="42" customFormat="1" ht="15" customHeight="1" x14ac:dyDescent="0.25">
      <c r="A4218" s="425"/>
      <c r="B4218" s="507">
        <v>8751</v>
      </c>
      <c r="C4218" s="508" t="s">
        <v>3841</v>
      </c>
      <c r="D4218" s="549">
        <v>0.57999999999999996</v>
      </c>
      <c r="E4218" s="418" t="s">
        <v>1457</v>
      </c>
      <c r="F4218" s="419" t="s">
        <v>1457</v>
      </c>
      <c r="G4218" s="435">
        <f t="shared" si="228"/>
        <v>0.23199999999999998</v>
      </c>
      <c r="H4218" s="442"/>
      <c r="I4218" s="435">
        <f t="shared" si="227"/>
        <v>0.23199999999999998</v>
      </c>
      <c r="J4218" s="27"/>
    </row>
    <row r="4219" spans="1:12" s="42" customFormat="1" ht="15" customHeight="1" x14ac:dyDescent="0.25">
      <c r="A4219" s="425"/>
      <c r="B4219" s="507">
        <v>8752</v>
      </c>
      <c r="C4219" s="508" t="s">
        <v>2236</v>
      </c>
      <c r="D4219" s="549">
        <v>0.85</v>
      </c>
      <c r="E4219" s="418" t="s">
        <v>1457</v>
      </c>
      <c r="F4219" s="419" t="s">
        <v>1457</v>
      </c>
      <c r="G4219" s="435">
        <f t="shared" si="228"/>
        <v>0.34</v>
      </c>
      <c r="H4219" s="442"/>
      <c r="I4219" s="435">
        <f t="shared" si="227"/>
        <v>0.34</v>
      </c>
      <c r="J4219" s="27"/>
    </row>
    <row r="4220" spans="1:12" s="42" customFormat="1" ht="15" customHeight="1" x14ac:dyDescent="0.25">
      <c r="A4220" s="425"/>
      <c r="B4220" s="507">
        <v>8753</v>
      </c>
      <c r="C4220" s="508" t="s">
        <v>2237</v>
      </c>
      <c r="D4220" s="549">
        <v>0.85</v>
      </c>
      <c r="E4220" s="418" t="s">
        <v>1457</v>
      </c>
      <c r="F4220" s="419" t="s">
        <v>1457</v>
      </c>
      <c r="G4220" s="435">
        <f t="shared" si="228"/>
        <v>0.34</v>
      </c>
      <c r="H4220" s="442"/>
      <c r="I4220" s="435">
        <f t="shared" si="227"/>
        <v>0.34</v>
      </c>
      <c r="J4220" s="27"/>
    </row>
    <row r="4221" spans="1:12" ht="15" customHeight="1" x14ac:dyDescent="0.25">
      <c r="A4221" s="423"/>
      <c r="B4221" s="445" t="s">
        <v>2457</v>
      </c>
      <c r="C4221" s="465" t="s">
        <v>2324</v>
      </c>
      <c r="D4221" s="549">
        <v>9.072000000000001</v>
      </c>
      <c r="E4221" s="418" t="s">
        <v>1457</v>
      </c>
      <c r="F4221" s="504" t="s">
        <v>3823</v>
      </c>
      <c r="G4221" s="435">
        <f t="shared" ref="G4221:G4263" si="229">SUM(D4221)*0.37</f>
        <v>3.3566400000000005</v>
      </c>
      <c r="H4221" s="442"/>
      <c r="I4221" s="435">
        <f t="shared" si="227"/>
        <v>3.3566400000000005</v>
      </c>
      <c r="J4221" s="27"/>
      <c r="K4221" s="42"/>
      <c r="L4221" s="42"/>
    </row>
    <row r="4222" spans="1:12" s="21" customFormat="1" ht="15" customHeight="1" x14ac:dyDescent="0.25">
      <c r="A4222" s="423"/>
      <c r="B4222" s="445" t="s">
        <v>2458</v>
      </c>
      <c r="C4222" s="465" t="s">
        <v>2325</v>
      </c>
      <c r="D4222" s="549">
        <v>13.632</v>
      </c>
      <c r="E4222" s="418" t="s">
        <v>1457</v>
      </c>
      <c r="F4222" s="504" t="s">
        <v>3823</v>
      </c>
      <c r="G4222" s="435">
        <f t="shared" si="229"/>
        <v>5.0438399999999994</v>
      </c>
      <c r="H4222" s="442"/>
      <c r="I4222" s="435">
        <f t="shared" si="227"/>
        <v>5.0438399999999994</v>
      </c>
      <c r="J4222" s="27"/>
      <c r="K4222" s="42"/>
      <c r="L4222" s="42"/>
    </row>
    <row r="4223" spans="1:12" ht="15" customHeight="1" x14ac:dyDescent="0.25">
      <c r="A4223" s="423"/>
      <c r="B4223" s="445" t="s">
        <v>2459</v>
      </c>
      <c r="C4223" s="465" t="s">
        <v>2327</v>
      </c>
      <c r="D4223" s="549">
        <v>9.984</v>
      </c>
      <c r="E4223" s="418" t="s">
        <v>1457</v>
      </c>
      <c r="F4223" s="504" t="s">
        <v>3823</v>
      </c>
      <c r="G4223" s="435">
        <f t="shared" si="229"/>
        <v>3.69408</v>
      </c>
      <c r="H4223" s="442"/>
      <c r="I4223" s="435">
        <f t="shared" si="227"/>
        <v>3.69408</v>
      </c>
      <c r="J4223" s="27"/>
      <c r="K4223" s="42"/>
      <c r="L4223" s="42"/>
    </row>
    <row r="4224" spans="1:12" ht="15" customHeight="1" x14ac:dyDescent="0.25">
      <c r="A4224" s="423"/>
      <c r="B4224" s="445" t="s">
        <v>2460</v>
      </c>
      <c r="C4224" s="465" t="s">
        <v>2328</v>
      </c>
      <c r="D4224" s="549">
        <v>10.785599999999999</v>
      </c>
      <c r="E4224" s="418" t="s">
        <v>1457</v>
      </c>
      <c r="F4224" s="504" t="s">
        <v>3823</v>
      </c>
      <c r="G4224" s="435">
        <f t="shared" si="229"/>
        <v>3.9906719999999996</v>
      </c>
      <c r="H4224" s="442"/>
      <c r="I4224" s="435">
        <f t="shared" si="227"/>
        <v>3.9906719999999996</v>
      </c>
      <c r="J4224" s="27"/>
      <c r="K4224" s="42"/>
      <c r="L4224" s="42"/>
    </row>
    <row r="4225" spans="1:12" ht="15" customHeight="1" x14ac:dyDescent="0.25">
      <c r="A4225" s="423"/>
      <c r="B4225" s="445" t="s">
        <v>2461</v>
      </c>
      <c r="C4225" s="465" t="s">
        <v>2330</v>
      </c>
      <c r="D4225" s="549">
        <v>10.847999999999999</v>
      </c>
      <c r="E4225" s="418" t="s">
        <v>1457</v>
      </c>
      <c r="F4225" s="504" t="s">
        <v>3823</v>
      </c>
      <c r="G4225" s="435">
        <f t="shared" si="229"/>
        <v>4.0137599999999996</v>
      </c>
      <c r="H4225" s="442"/>
      <c r="I4225" s="435">
        <f t="shared" si="227"/>
        <v>4.0137599999999996</v>
      </c>
      <c r="J4225" s="27"/>
      <c r="K4225" s="42"/>
      <c r="L4225" s="42"/>
    </row>
    <row r="4226" spans="1:12" ht="15" customHeight="1" x14ac:dyDescent="0.25">
      <c r="A4226" s="423"/>
      <c r="B4226" s="445" t="s">
        <v>2462</v>
      </c>
      <c r="C4226" s="465" t="s">
        <v>2331</v>
      </c>
      <c r="D4226" s="549">
        <v>11.923199999999998</v>
      </c>
      <c r="E4226" s="418" t="s">
        <v>1457</v>
      </c>
      <c r="F4226" s="504" t="s">
        <v>3823</v>
      </c>
      <c r="G4226" s="435">
        <f t="shared" si="229"/>
        <v>4.4115839999999995</v>
      </c>
      <c r="H4226" s="442"/>
      <c r="I4226" s="435">
        <f t="shared" ref="I4226:I4289" si="230">SUM(G4226*H4226)+G4226</f>
        <v>4.4115839999999995</v>
      </c>
      <c r="J4226" s="27"/>
      <c r="K4226" s="42"/>
      <c r="L4226" s="42"/>
    </row>
    <row r="4227" spans="1:12" ht="15" customHeight="1" x14ac:dyDescent="0.25">
      <c r="A4227" s="423"/>
      <c r="B4227" s="445" t="s">
        <v>2463</v>
      </c>
      <c r="C4227" s="465" t="s">
        <v>2333</v>
      </c>
      <c r="D4227" s="549">
        <v>11.856</v>
      </c>
      <c r="E4227" s="418" t="s">
        <v>1457</v>
      </c>
      <c r="F4227" s="504" t="s">
        <v>3823</v>
      </c>
      <c r="G4227" s="435">
        <f t="shared" si="229"/>
        <v>4.3867199999999995</v>
      </c>
      <c r="H4227" s="442"/>
      <c r="I4227" s="435">
        <f t="shared" si="230"/>
        <v>4.3867199999999995</v>
      </c>
      <c r="J4227" s="27"/>
      <c r="K4227" s="42"/>
      <c r="L4227" s="42"/>
    </row>
    <row r="4228" spans="1:12" ht="15" customHeight="1" x14ac:dyDescent="0.25">
      <c r="A4228" s="423"/>
      <c r="B4228" s="445" t="s">
        <v>2464</v>
      </c>
      <c r="C4228" s="465" t="s">
        <v>2334</v>
      </c>
      <c r="D4228" s="549">
        <v>12.4704</v>
      </c>
      <c r="E4228" s="418" t="s">
        <v>1457</v>
      </c>
      <c r="F4228" s="504" t="s">
        <v>3823</v>
      </c>
      <c r="G4228" s="435">
        <f t="shared" si="229"/>
        <v>4.6140479999999995</v>
      </c>
      <c r="H4228" s="442"/>
      <c r="I4228" s="435">
        <f t="shared" si="230"/>
        <v>4.6140479999999995</v>
      </c>
      <c r="J4228" s="27"/>
      <c r="K4228" s="42"/>
      <c r="L4228" s="42"/>
    </row>
    <row r="4229" spans="1:12" ht="15" customHeight="1" x14ac:dyDescent="0.25">
      <c r="A4229" s="423"/>
      <c r="B4229" s="445" t="s">
        <v>2465</v>
      </c>
      <c r="C4229" s="465" t="s">
        <v>2336</v>
      </c>
      <c r="D4229" s="549">
        <v>11.087999999999999</v>
      </c>
      <c r="E4229" s="418" t="s">
        <v>1457</v>
      </c>
      <c r="F4229" s="504" t="s">
        <v>3823</v>
      </c>
      <c r="G4229" s="435">
        <f t="shared" si="229"/>
        <v>4.1025599999999995</v>
      </c>
      <c r="H4229" s="442"/>
      <c r="I4229" s="435">
        <f t="shared" si="230"/>
        <v>4.1025599999999995</v>
      </c>
      <c r="J4229" s="27"/>
      <c r="K4229" s="42"/>
      <c r="L4229" s="42"/>
    </row>
    <row r="4230" spans="1:12" ht="15" customHeight="1" x14ac:dyDescent="0.25">
      <c r="A4230" s="423"/>
      <c r="B4230" s="445" t="s">
        <v>2466</v>
      </c>
      <c r="C4230" s="465" t="s">
        <v>2337</v>
      </c>
      <c r="D4230" s="549">
        <v>18</v>
      </c>
      <c r="E4230" s="418" t="s">
        <v>1457</v>
      </c>
      <c r="F4230" s="504" t="s">
        <v>3823</v>
      </c>
      <c r="G4230" s="435">
        <f t="shared" si="229"/>
        <v>6.66</v>
      </c>
      <c r="H4230" s="442"/>
      <c r="I4230" s="435">
        <f t="shared" si="230"/>
        <v>6.66</v>
      </c>
      <c r="J4230" s="27"/>
      <c r="K4230" s="42"/>
      <c r="L4230" s="42"/>
    </row>
    <row r="4231" spans="1:12" ht="15" customHeight="1" x14ac:dyDescent="0.25">
      <c r="A4231" s="423"/>
      <c r="B4231" s="445" t="s">
        <v>2467</v>
      </c>
      <c r="C4231" s="465" t="s">
        <v>2339</v>
      </c>
      <c r="D4231" s="549">
        <v>11.616</v>
      </c>
      <c r="E4231" s="418" t="s">
        <v>1457</v>
      </c>
      <c r="F4231" s="504" t="s">
        <v>3823</v>
      </c>
      <c r="G4231" s="435">
        <f t="shared" si="229"/>
        <v>4.2979199999999995</v>
      </c>
      <c r="H4231" s="442"/>
      <c r="I4231" s="435">
        <f t="shared" si="230"/>
        <v>4.2979199999999995</v>
      </c>
      <c r="J4231" s="27"/>
      <c r="K4231" s="42"/>
      <c r="L4231" s="42"/>
    </row>
    <row r="4232" spans="1:12" ht="15" customHeight="1" x14ac:dyDescent="0.25">
      <c r="A4232" s="423"/>
      <c r="B4232" s="445" t="s">
        <v>2468</v>
      </c>
      <c r="C4232" s="465" t="s">
        <v>2340</v>
      </c>
      <c r="D4232" s="549">
        <v>17.121600000000001</v>
      </c>
      <c r="E4232" s="418" t="s">
        <v>1457</v>
      </c>
      <c r="F4232" s="504" t="s">
        <v>3823</v>
      </c>
      <c r="G4232" s="435">
        <f t="shared" si="229"/>
        <v>6.3349920000000006</v>
      </c>
      <c r="H4232" s="442"/>
      <c r="I4232" s="435">
        <f t="shared" si="230"/>
        <v>6.3349920000000006</v>
      </c>
      <c r="J4232" s="27"/>
      <c r="K4232" s="42"/>
      <c r="L4232" s="42"/>
    </row>
    <row r="4233" spans="1:12" ht="15" customHeight="1" x14ac:dyDescent="0.25">
      <c r="A4233" s="423"/>
      <c r="B4233" s="445" t="s">
        <v>2469</v>
      </c>
      <c r="C4233" s="465" t="s">
        <v>2342</v>
      </c>
      <c r="D4233" s="549">
        <v>12.623999999999999</v>
      </c>
      <c r="E4233" s="418" t="s">
        <v>1457</v>
      </c>
      <c r="F4233" s="504" t="s">
        <v>3823</v>
      </c>
      <c r="G4233" s="435">
        <f t="shared" si="229"/>
        <v>4.6708799999999995</v>
      </c>
      <c r="H4233" s="442"/>
      <c r="I4233" s="435">
        <f t="shared" si="230"/>
        <v>4.6708799999999995</v>
      </c>
      <c r="J4233" s="27"/>
      <c r="K4233" s="42"/>
      <c r="L4233" s="42"/>
    </row>
    <row r="4234" spans="1:12" ht="15" customHeight="1" x14ac:dyDescent="0.25">
      <c r="A4234" s="423"/>
      <c r="B4234" s="445" t="s">
        <v>2470</v>
      </c>
      <c r="C4234" s="465" t="s">
        <v>2343</v>
      </c>
      <c r="D4234" s="549">
        <v>17.913599999999999</v>
      </c>
      <c r="E4234" s="418" t="s">
        <v>1457</v>
      </c>
      <c r="F4234" s="504" t="s">
        <v>3823</v>
      </c>
      <c r="G4234" s="435">
        <f t="shared" si="229"/>
        <v>6.6280319999999993</v>
      </c>
      <c r="H4234" s="442"/>
      <c r="I4234" s="435">
        <f t="shared" si="230"/>
        <v>6.6280319999999993</v>
      </c>
      <c r="J4234" s="27"/>
      <c r="K4234" s="42"/>
      <c r="L4234" s="42"/>
    </row>
    <row r="4235" spans="1:12" ht="15" customHeight="1" x14ac:dyDescent="0.25">
      <c r="A4235" s="423"/>
      <c r="B4235" s="445" t="s">
        <v>2471</v>
      </c>
      <c r="C4235" s="465" t="s">
        <v>2345</v>
      </c>
      <c r="D4235" s="549">
        <v>13.295999999999999</v>
      </c>
      <c r="E4235" s="418" t="s">
        <v>1457</v>
      </c>
      <c r="F4235" s="504" t="s">
        <v>3823</v>
      </c>
      <c r="G4235" s="435">
        <f t="shared" si="229"/>
        <v>4.9195199999999994</v>
      </c>
      <c r="H4235" s="442"/>
      <c r="I4235" s="435">
        <f t="shared" si="230"/>
        <v>4.9195199999999994</v>
      </c>
      <c r="J4235" s="27"/>
      <c r="K4235" s="42"/>
      <c r="L4235" s="42"/>
    </row>
    <row r="4236" spans="1:12" ht="15" customHeight="1" x14ac:dyDescent="0.25">
      <c r="A4236" s="423"/>
      <c r="B4236" s="445" t="s">
        <v>2472</v>
      </c>
      <c r="C4236" s="465" t="s">
        <v>2346</v>
      </c>
      <c r="D4236" s="549">
        <v>18.878399999999999</v>
      </c>
      <c r="E4236" s="418" t="s">
        <v>1457</v>
      </c>
      <c r="F4236" s="504" t="s">
        <v>3823</v>
      </c>
      <c r="G4236" s="435">
        <f t="shared" si="229"/>
        <v>6.9850079999999997</v>
      </c>
      <c r="H4236" s="442"/>
      <c r="I4236" s="435">
        <f t="shared" si="230"/>
        <v>6.9850079999999997</v>
      </c>
      <c r="J4236" s="27"/>
      <c r="K4236" s="42"/>
      <c r="L4236" s="42"/>
    </row>
    <row r="4237" spans="1:12" ht="15" customHeight="1" x14ac:dyDescent="0.25">
      <c r="A4237" s="423"/>
      <c r="B4237" s="445" t="s">
        <v>2473</v>
      </c>
      <c r="C4237" s="465" t="s">
        <v>2348</v>
      </c>
      <c r="D4237" s="549">
        <v>10.847999999999999</v>
      </c>
      <c r="E4237" s="418" t="s">
        <v>1457</v>
      </c>
      <c r="F4237" s="504" t="s">
        <v>3823</v>
      </c>
      <c r="G4237" s="435">
        <f t="shared" si="229"/>
        <v>4.0137599999999996</v>
      </c>
      <c r="H4237" s="442"/>
      <c r="I4237" s="435">
        <f t="shared" si="230"/>
        <v>4.0137599999999996</v>
      </c>
      <c r="J4237" s="27"/>
      <c r="K4237" s="42"/>
      <c r="L4237" s="42"/>
    </row>
    <row r="4238" spans="1:12" s="27" customFormat="1" ht="15" customHeight="1" x14ac:dyDescent="0.25">
      <c r="A4238" s="423"/>
      <c r="B4238" s="445" t="s">
        <v>2474</v>
      </c>
      <c r="C4238" s="465" t="s">
        <v>2349</v>
      </c>
      <c r="D4238" s="549">
        <v>10.847999999999999</v>
      </c>
      <c r="E4238" s="418" t="s">
        <v>1457</v>
      </c>
      <c r="F4238" s="504" t="s">
        <v>3823</v>
      </c>
      <c r="G4238" s="435">
        <f t="shared" si="229"/>
        <v>4.0137599999999996</v>
      </c>
      <c r="H4238" s="442"/>
      <c r="I4238" s="435">
        <f t="shared" si="230"/>
        <v>4.0137599999999996</v>
      </c>
      <c r="K4238" s="42"/>
      <c r="L4238" s="42"/>
    </row>
    <row r="4239" spans="1:12" s="27" customFormat="1" ht="15" customHeight="1" x14ac:dyDescent="0.25">
      <c r="A4239" s="423"/>
      <c r="B4239" s="445" t="s">
        <v>2475</v>
      </c>
      <c r="C4239" s="465" t="s">
        <v>2351</v>
      </c>
      <c r="D4239" s="549">
        <v>13.2</v>
      </c>
      <c r="E4239" s="418" t="s">
        <v>1457</v>
      </c>
      <c r="F4239" s="504" t="s">
        <v>3823</v>
      </c>
      <c r="G4239" s="435">
        <f t="shared" si="229"/>
        <v>4.8839999999999995</v>
      </c>
      <c r="H4239" s="442"/>
      <c r="I4239" s="435">
        <f t="shared" si="230"/>
        <v>4.8839999999999995</v>
      </c>
      <c r="K4239" s="42"/>
      <c r="L4239" s="42"/>
    </row>
    <row r="4240" spans="1:12" s="27" customFormat="1" ht="15" customHeight="1" x14ac:dyDescent="0.25">
      <c r="A4240" s="423"/>
      <c r="B4240" s="445" t="s">
        <v>2476</v>
      </c>
      <c r="C4240" s="465" t="s">
        <v>2352</v>
      </c>
      <c r="D4240" s="549">
        <v>13.2</v>
      </c>
      <c r="E4240" s="418" t="s">
        <v>1457</v>
      </c>
      <c r="F4240" s="504" t="s">
        <v>3823</v>
      </c>
      <c r="G4240" s="435">
        <f t="shared" si="229"/>
        <v>4.8839999999999995</v>
      </c>
      <c r="H4240" s="442"/>
      <c r="I4240" s="435">
        <f t="shared" si="230"/>
        <v>4.8839999999999995</v>
      </c>
      <c r="K4240" s="42"/>
      <c r="L4240" s="42"/>
    </row>
    <row r="4241" spans="1:12" s="27" customFormat="1" ht="15" customHeight="1" x14ac:dyDescent="0.25">
      <c r="A4241" s="423"/>
      <c r="B4241" s="445" t="s">
        <v>2477</v>
      </c>
      <c r="C4241" s="465" t="s">
        <v>2354</v>
      </c>
      <c r="D4241" s="549">
        <v>21.695999999999998</v>
      </c>
      <c r="E4241" s="418" t="s">
        <v>1457</v>
      </c>
      <c r="F4241" s="504" t="s">
        <v>3823</v>
      </c>
      <c r="G4241" s="435">
        <f t="shared" si="229"/>
        <v>8.0275199999999991</v>
      </c>
      <c r="H4241" s="442"/>
      <c r="I4241" s="435">
        <f t="shared" si="230"/>
        <v>8.0275199999999991</v>
      </c>
      <c r="K4241" s="42"/>
      <c r="L4241" s="42"/>
    </row>
    <row r="4242" spans="1:12" s="27" customFormat="1" ht="15" customHeight="1" x14ac:dyDescent="0.25">
      <c r="A4242" s="423"/>
      <c r="B4242" s="445" t="s">
        <v>2478</v>
      </c>
      <c r="C4242" s="465" t="s">
        <v>2355</v>
      </c>
      <c r="D4242" s="549">
        <v>23.817599999999999</v>
      </c>
      <c r="E4242" s="418" t="s">
        <v>1457</v>
      </c>
      <c r="F4242" s="504" t="s">
        <v>3823</v>
      </c>
      <c r="G4242" s="435">
        <f t="shared" si="229"/>
        <v>8.8125119999999999</v>
      </c>
      <c r="H4242" s="442"/>
      <c r="I4242" s="435">
        <f t="shared" si="230"/>
        <v>8.8125119999999999</v>
      </c>
      <c r="K4242" s="42"/>
      <c r="L4242" s="42"/>
    </row>
    <row r="4243" spans="1:12" s="27" customFormat="1" ht="15" customHeight="1" x14ac:dyDescent="0.25">
      <c r="A4243" s="423"/>
      <c r="B4243" s="445" t="s">
        <v>2479</v>
      </c>
      <c r="C4243" s="465" t="s">
        <v>2356</v>
      </c>
      <c r="D4243" s="549">
        <v>21.648</v>
      </c>
      <c r="E4243" s="418" t="s">
        <v>1457</v>
      </c>
      <c r="F4243" s="504" t="s">
        <v>3823</v>
      </c>
      <c r="G4243" s="435">
        <f t="shared" si="229"/>
        <v>8.00976</v>
      </c>
      <c r="H4243" s="442"/>
      <c r="I4243" s="435">
        <f t="shared" si="230"/>
        <v>8.00976</v>
      </c>
      <c r="K4243" s="42"/>
      <c r="L4243" s="42"/>
    </row>
    <row r="4244" spans="1:12" s="27" customFormat="1" ht="15" customHeight="1" x14ac:dyDescent="0.25">
      <c r="A4244" s="423"/>
      <c r="B4244" s="445" t="s">
        <v>2480</v>
      </c>
      <c r="C4244" s="465" t="s">
        <v>2357</v>
      </c>
      <c r="D4244" s="549">
        <v>27.479999999999997</v>
      </c>
      <c r="E4244" s="418" t="s">
        <v>1457</v>
      </c>
      <c r="F4244" s="504" t="s">
        <v>3823</v>
      </c>
      <c r="G4244" s="435">
        <f t="shared" si="229"/>
        <v>10.167599999999998</v>
      </c>
      <c r="H4244" s="442"/>
      <c r="I4244" s="435">
        <f t="shared" si="230"/>
        <v>10.167599999999998</v>
      </c>
      <c r="K4244" s="42"/>
      <c r="L4244" s="42"/>
    </row>
    <row r="4245" spans="1:12" s="27" customFormat="1" ht="15" customHeight="1" x14ac:dyDescent="0.25">
      <c r="A4245" s="423"/>
      <c r="B4245" s="445" t="s">
        <v>2481</v>
      </c>
      <c r="C4245" s="465" t="s">
        <v>2359</v>
      </c>
      <c r="D4245" s="549">
        <v>9.8063999999999982</v>
      </c>
      <c r="E4245" s="418" t="s">
        <v>1457</v>
      </c>
      <c r="F4245" s="504" t="s">
        <v>3823</v>
      </c>
      <c r="G4245" s="435">
        <f t="shared" si="229"/>
        <v>3.6283679999999991</v>
      </c>
      <c r="H4245" s="442"/>
      <c r="I4245" s="435">
        <f t="shared" si="230"/>
        <v>3.6283679999999991</v>
      </c>
      <c r="K4245" s="42"/>
      <c r="L4245" s="42"/>
    </row>
    <row r="4246" spans="1:12" s="27" customFormat="1" ht="15" customHeight="1" x14ac:dyDescent="0.25">
      <c r="A4246" s="423"/>
      <c r="B4246" s="445" t="s">
        <v>2482</v>
      </c>
      <c r="C4246" s="465" t="s">
        <v>2360</v>
      </c>
      <c r="D4246" s="549">
        <v>14.054399999999999</v>
      </c>
      <c r="E4246" s="418" t="s">
        <v>1457</v>
      </c>
      <c r="F4246" s="504" t="s">
        <v>3823</v>
      </c>
      <c r="G4246" s="435">
        <f t="shared" si="229"/>
        <v>5.2001279999999994</v>
      </c>
      <c r="H4246" s="442"/>
      <c r="I4246" s="435">
        <f t="shared" si="230"/>
        <v>5.2001279999999994</v>
      </c>
      <c r="K4246" s="42"/>
      <c r="L4246" s="42"/>
    </row>
    <row r="4247" spans="1:12" s="27" customFormat="1" ht="15" customHeight="1" x14ac:dyDescent="0.25">
      <c r="A4247" s="423"/>
      <c r="B4247" s="445" t="s">
        <v>2483</v>
      </c>
      <c r="C4247" s="465" t="s">
        <v>2361</v>
      </c>
      <c r="D4247" s="549">
        <v>32.207999999999998</v>
      </c>
      <c r="E4247" s="418" t="s">
        <v>1457</v>
      </c>
      <c r="F4247" s="504" t="s">
        <v>3823</v>
      </c>
      <c r="G4247" s="435">
        <f t="shared" si="229"/>
        <v>11.91696</v>
      </c>
      <c r="H4247" s="442"/>
      <c r="I4247" s="435">
        <f t="shared" si="230"/>
        <v>11.91696</v>
      </c>
      <c r="K4247" s="42"/>
      <c r="L4247" s="42"/>
    </row>
    <row r="4248" spans="1:12" s="27" customFormat="1" ht="15" customHeight="1" x14ac:dyDescent="0.25">
      <c r="A4248" s="423"/>
      <c r="B4248" s="445" t="s">
        <v>2484</v>
      </c>
      <c r="C4248" s="465" t="s">
        <v>2363</v>
      </c>
      <c r="D4248" s="549">
        <v>42.863999999999997</v>
      </c>
      <c r="E4248" s="418" t="s">
        <v>1457</v>
      </c>
      <c r="F4248" s="504" t="s">
        <v>3823</v>
      </c>
      <c r="G4248" s="435">
        <f t="shared" si="229"/>
        <v>15.859679999999999</v>
      </c>
      <c r="H4248" s="442"/>
      <c r="I4248" s="435">
        <f t="shared" si="230"/>
        <v>15.859679999999999</v>
      </c>
      <c r="K4248" s="42"/>
      <c r="L4248" s="42"/>
    </row>
    <row r="4249" spans="1:12" s="27" customFormat="1" ht="15" customHeight="1" x14ac:dyDescent="0.25">
      <c r="A4249" s="423"/>
      <c r="B4249" s="445" t="s">
        <v>2485</v>
      </c>
      <c r="C4249" s="465" t="s">
        <v>2365</v>
      </c>
      <c r="D4249" s="549">
        <v>74.563199999999995</v>
      </c>
      <c r="E4249" s="418" t="s">
        <v>1457</v>
      </c>
      <c r="F4249" s="504" t="s">
        <v>3823</v>
      </c>
      <c r="G4249" s="435">
        <f t="shared" si="229"/>
        <v>27.588383999999998</v>
      </c>
      <c r="H4249" s="442"/>
      <c r="I4249" s="435">
        <f t="shared" si="230"/>
        <v>27.588383999999998</v>
      </c>
      <c r="K4249" s="42"/>
      <c r="L4249" s="42"/>
    </row>
    <row r="4250" spans="1:12" s="27" customFormat="1" ht="15" customHeight="1" x14ac:dyDescent="0.25">
      <c r="A4250" s="423"/>
      <c r="B4250" s="445" t="s">
        <v>2486</v>
      </c>
      <c r="C4250" s="465" t="s">
        <v>2367</v>
      </c>
      <c r="D4250" s="549">
        <v>3.8879999999999999</v>
      </c>
      <c r="E4250" s="418" t="s">
        <v>1457</v>
      </c>
      <c r="F4250" s="504" t="s">
        <v>3823</v>
      </c>
      <c r="G4250" s="435">
        <f t="shared" si="229"/>
        <v>1.4385599999999998</v>
      </c>
      <c r="H4250" s="442"/>
      <c r="I4250" s="435">
        <f t="shared" si="230"/>
        <v>1.4385599999999998</v>
      </c>
      <c r="K4250" s="42"/>
      <c r="L4250" s="42"/>
    </row>
    <row r="4251" spans="1:12" s="27" customFormat="1" ht="15" customHeight="1" x14ac:dyDescent="0.25">
      <c r="A4251" s="423"/>
      <c r="B4251" s="445" t="s">
        <v>2487</v>
      </c>
      <c r="C4251" s="465" t="s">
        <v>2369</v>
      </c>
      <c r="D4251" s="549">
        <v>3.1103999999999998</v>
      </c>
      <c r="E4251" s="418" t="s">
        <v>1457</v>
      </c>
      <c r="F4251" s="504" t="s">
        <v>3823</v>
      </c>
      <c r="G4251" s="435">
        <f t="shared" si="229"/>
        <v>1.1508479999999999</v>
      </c>
      <c r="H4251" s="442"/>
      <c r="I4251" s="435">
        <f t="shared" si="230"/>
        <v>1.1508479999999999</v>
      </c>
      <c r="K4251" s="42"/>
      <c r="L4251" s="42"/>
    </row>
    <row r="4252" spans="1:12" s="27" customFormat="1" ht="15" customHeight="1" x14ac:dyDescent="0.25">
      <c r="A4252" s="423"/>
      <c r="B4252" s="445" t="s">
        <v>2488</v>
      </c>
      <c r="C4252" s="465" t="s">
        <v>3036</v>
      </c>
      <c r="D4252" s="549">
        <v>2.9519999999999995</v>
      </c>
      <c r="E4252" s="418" t="s">
        <v>1457</v>
      </c>
      <c r="F4252" s="504" t="s">
        <v>3823</v>
      </c>
      <c r="G4252" s="435">
        <f t="shared" si="229"/>
        <v>1.0922399999999999</v>
      </c>
      <c r="H4252" s="442"/>
      <c r="I4252" s="435">
        <f t="shared" si="230"/>
        <v>1.0922399999999999</v>
      </c>
      <c r="K4252" s="42"/>
      <c r="L4252" s="42"/>
    </row>
    <row r="4253" spans="1:12" s="27" customFormat="1" ht="15" customHeight="1" x14ac:dyDescent="0.25">
      <c r="A4253" s="423"/>
      <c r="B4253" s="445" t="s">
        <v>2489</v>
      </c>
      <c r="C4253" s="465" t="s">
        <v>3037</v>
      </c>
      <c r="D4253" s="549">
        <v>4.8479999999999999</v>
      </c>
      <c r="E4253" s="418" t="s">
        <v>1457</v>
      </c>
      <c r="F4253" s="504" t="s">
        <v>3823</v>
      </c>
      <c r="G4253" s="435">
        <f t="shared" si="229"/>
        <v>1.79376</v>
      </c>
      <c r="H4253" s="442"/>
      <c r="I4253" s="435">
        <f t="shared" si="230"/>
        <v>1.79376</v>
      </c>
      <c r="K4253" s="42"/>
      <c r="L4253" s="42"/>
    </row>
    <row r="4254" spans="1:12" s="27" customFormat="1" ht="15" customHeight="1" x14ac:dyDescent="0.25">
      <c r="A4254" s="423"/>
      <c r="B4254" s="445" t="s">
        <v>2490</v>
      </c>
      <c r="C4254" s="465" t="s">
        <v>2373</v>
      </c>
      <c r="D4254" s="549">
        <v>4.6559999999999997</v>
      </c>
      <c r="E4254" s="418" t="s">
        <v>1457</v>
      </c>
      <c r="F4254" s="504" t="s">
        <v>3823</v>
      </c>
      <c r="G4254" s="435">
        <f t="shared" si="229"/>
        <v>1.7227199999999998</v>
      </c>
      <c r="H4254" s="442"/>
      <c r="I4254" s="435">
        <f t="shared" si="230"/>
        <v>1.7227199999999998</v>
      </c>
      <c r="K4254" s="42"/>
      <c r="L4254" s="42"/>
    </row>
    <row r="4255" spans="1:12" s="27" customFormat="1" ht="15" customHeight="1" x14ac:dyDescent="0.25">
      <c r="A4255" s="423"/>
      <c r="B4255" s="445" t="s">
        <v>2491</v>
      </c>
      <c r="C4255" s="465" t="s">
        <v>2375</v>
      </c>
      <c r="D4255" s="549">
        <v>4.8479999999999999</v>
      </c>
      <c r="E4255" s="418" t="s">
        <v>1457</v>
      </c>
      <c r="F4255" s="504" t="s">
        <v>3823</v>
      </c>
      <c r="G4255" s="435">
        <f t="shared" si="229"/>
        <v>1.79376</v>
      </c>
      <c r="H4255" s="442"/>
      <c r="I4255" s="435">
        <f t="shared" si="230"/>
        <v>1.79376</v>
      </c>
      <c r="K4255" s="42"/>
      <c r="L4255" s="42"/>
    </row>
    <row r="4256" spans="1:12" s="27" customFormat="1" ht="15" customHeight="1" x14ac:dyDescent="0.25">
      <c r="A4256" s="423"/>
      <c r="B4256" s="445" t="s">
        <v>2492</v>
      </c>
      <c r="C4256" s="465" t="s">
        <v>2377</v>
      </c>
      <c r="D4256" s="549">
        <v>5.28</v>
      </c>
      <c r="E4256" s="418" t="s">
        <v>1457</v>
      </c>
      <c r="F4256" s="504" t="s">
        <v>3823</v>
      </c>
      <c r="G4256" s="435">
        <f t="shared" si="229"/>
        <v>1.9536</v>
      </c>
      <c r="H4256" s="442"/>
      <c r="I4256" s="435">
        <f t="shared" si="230"/>
        <v>1.9536</v>
      </c>
      <c r="K4256" s="42"/>
      <c r="L4256" s="42"/>
    </row>
    <row r="4257" spans="1:12" s="27" customFormat="1" ht="15" customHeight="1" x14ac:dyDescent="0.25">
      <c r="A4257" s="423"/>
      <c r="B4257" s="445" t="s">
        <v>2493</v>
      </c>
      <c r="C4257" s="465" t="s">
        <v>2378</v>
      </c>
      <c r="D4257" s="549">
        <v>4.4351999999999991</v>
      </c>
      <c r="E4257" s="418" t="s">
        <v>1457</v>
      </c>
      <c r="F4257" s="504" t="s">
        <v>3823</v>
      </c>
      <c r="G4257" s="435">
        <f t="shared" si="229"/>
        <v>1.6410239999999996</v>
      </c>
      <c r="H4257" s="442"/>
      <c r="I4257" s="435">
        <f t="shared" si="230"/>
        <v>1.6410239999999996</v>
      </c>
      <c r="K4257" s="42"/>
      <c r="L4257" s="42"/>
    </row>
    <row r="4258" spans="1:12" s="27" customFormat="1" ht="15" customHeight="1" x14ac:dyDescent="0.25">
      <c r="A4258" s="423"/>
      <c r="B4258" s="445" t="s">
        <v>2494</v>
      </c>
      <c r="C4258" s="465" t="s">
        <v>2380</v>
      </c>
      <c r="D4258" s="549">
        <v>9.4559999999999995</v>
      </c>
      <c r="E4258" s="418" t="s">
        <v>1457</v>
      </c>
      <c r="F4258" s="504" t="s">
        <v>3823</v>
      </c>
      <c r="G4258" s="435">
        <f t="shared" si="229"/>
        <v>3.4987199999999996</v>
      </c>
      <c r="H4258" s="442"/>
      <c r="I4258" s="435">
        <f t="shared" si="230"/>
        <v>3.4987199999999996</v>
      </c>
      <c r="K4258" s="42"/>
      <c r="L4258" s="42"/>
    </row>
    <row r="4259" spans="1:12" s="27" customFormat="1" ht="15" customHeight="1" x14ac:dyDescent="0.25">
      <c r="A4259" s="423"/>
      <c r="B4259" s="445" t="s">
        <v>2495</v>
      </c>
      <c r="C4259" s="465" t="s">
        <v>2381</v>
      </c>
      <c r="D4259" s="549">
        <v>9.4559999999999995</v>
      </c>
      <c r="E4259" s="418" t="s">
        <v>1457</v>
      </c>
      <c r="F4259" s="504" t="s">
        <v>3823</v>
      </c>
      <c r="G4259" s="435">
        <f t="shared" si="229"/>
        <v>3.4987199999999996</v>
      </c>
      <c r="H4259" s="442"/>
      <c r="I4259" s="435">
        <f t="shared" si="230"/>
        <v>3.4987199999999996</v>
      </c>
      <c r="K4259" s="42"/>
      <c r="L4259" s="42"/>
    </row>
    <row r="4260" spans="1:12" s="27" customFormat="1" ht="15" customHeight="1" x14ac:dyDescent="0.25">
      <c r="A4260" s="423"/>
      <c r="B4260" s="445" t="s">
        <v>2496</v>
      </c>
      <c r="C4260" s="465" t="s">
        <v>2383</v>
      </c>
      <c r="D4260" s="549">
        <v>15.035999999999998</v>
      </c>
      <c r="E4260" s="418" t="s">
        <v>1457</v>
      </c>
      <c r="F4260" s="504" t="s">
        <v>3823</v>
      </c>
      <c r="G4260" s="435">
        <f t="shared" si="229"/>
        <v>5.5633199999999992</v>
      </c>
      <c r="H4260" s="442"/>
      <c r="I4260" s="435">
        <f t="shared" si="230"/>
        <v>5.5633199999999992</v>
      </c>
      <c r="K4260" s="42"/>
      <c r="L4260" s="42"/>
    </row>
    <row r="4261" spans="1:12" s="27" customFormat="1" ht="15" customHeight="1" x14ac:dyDescent="0.25">
      <c r="A4261" s="423"/>
      <c r="B4261" s="445" t="s">
        <v>2497</v>
      </c>
      <c r="C4261" s="465" t="s">
        <v>2384</v>
      </c>
      <c r="D4261" s="549">
        <v>15.035999999999998</v>
      </c>
      <c r="E4261" s="418" t="s">
        <v>1457</v>
      </c>
      <c r="F4261" s="504" t="s">
        <v>3823</v>
      </c>
      <c r="G4261" s="435">
        <f t="shared" si="229"/>
        <v>5.5633199999999992</v>
      </c>
      <c r="H4261" s="442"/>
      <c r="I4261" s="435">
        <f t="shared" si="230"/>
        <v>5.5633199999999992</v>
      </c>
      <c r="K4261" s="42"/>
      <c r="L4261" s="42"/>
    </row>
    <row r="4262" spans="1:12" s="27" customFormat="1" ht="15" customHeight="1" x14ac:dyDescent="0.25">
      <c r="A4262" s="423"/>
      <c r="B4262" s="445" t="s">
        <v>2498</v>
      </c>
      <c r="C4262" s="465" t="s">
        <v>2386</v>
      </c>
      <c r="D4262" s="549">
        <v>15.192</v>
      </c>
      <c r="E4262" s="418" t="s">
        <v>1457</v>
      </c>
      <c r="F4262" s="504" t="s">
        <v>3823</v>
      </c>
      <c r="G4262" s="435">
        <f t="shared" si="229"/>
        <v>5.6210399999999998</v>
      </c>
      <c r="H4262" s="442"/>
      <c r="I4262" s="435">
        <f t="shared" si="230"/>
        <v>5.6210399999999998</v>
      </c>
      <c r="K4262" s="42"/>
      <c r="L4262" s="42"/>
    </row>
    <row r="4263" spans="1:12" s="27" customFormat="1" ht="15" customHeight="1" x14ac:dyDescent="0.25">
      <c r="A4263" s="423"/>
      <c r="B4263" s="445" t="s">
        <v>2499</v>
      </c>
      <c r="C4263" s="465" t="s">
        <v>2387</v>
      </c>
      <c r="D4263" s="549">
        <v>15.192</v>
      </c>
      <c r="E4263" s="418" t="s">
        <v>1457</v>
      </c>
      <c r="F4263" s="504" t="s">
        <v>3823</v>
      </c>
      <c r="G4263" s="435">
        <f t="shared" si="229"/>
        <v>5.6210399999999998</v>
      </c>
      <c r="H4263" s="442"/>
      <c r="I4263" s="435">
        <f t="shared" si="230"/>
        <v>5.6210399999999998</v>
      </c>
      <c r="K4263" s="42"/>
      <c r="L4263" s="42"/>
    </row>
    <row r="4264" spans="1:12" s="27" customFormat="1" ht="15" customHeight="1" x14ac:dyDescent="0.25">
      <c r="A4264" s="423"/>
      <c r="B4264" s="455">
        <v>8797</v>
      </c>
      <c r="C4264" s="466" t="s">
        <v>2714</v>
      </c>
      <c r="D4264" s="547">
        <v>38.64</v>
      </c>
      <c r="E4264" s="418" t="s">
        <v>1457</v>
      </c>
      <c r="F4264" s="419" t="s">
        <v>1457</v>
      </c>
      <c r="G4264" s="435">
        <f>SUM(D4264)*0.4</f>
        <v>15.456000000000001</v>
      </c>
      <c r="H4264" s="442"/>
      <c r="I4264" s="435">
        <f t="shared" si="230"/>
        <v>15.456000000000001</v>
      </c>
      <c r="K4264" s="42"/>
      <c r="L4264" s="42"/>
    </row>
    <row r="4265" spans="1:12" s="27" customFormat="1" ht="15" customHeight="1" x14ac:dyDescent="0.25">
      <c r="A4265" s="423"/>
      <c r="B4265" s="455">
        <v>8798</v>
      </c>
      <c r="C4265" s="466" t="s">
        <v>2715</v>
      </c>
      <c r="D4265" s="547">
        <v>38.64</v>
      </c>
      <c r="E4265" s="418" t="s">
        <v>1457</v>
      </c>
      <c r="F4265" s="419" t="s">
        <v>1457</v>
      </c>
      <c r="G4265" s="435">
        <f>SUM(D4265)*0.4</f>
        <v>15.456000000000001</v>
      </c>
      <c r="H4265" s="442"/>
      <c r="I4265" s="435">
        <f t="shared" si="230"/>
        <v>15.456000000000001</v>
      </c>
      <c r="K4265" s="42"/>
      <c r="L4265" s="42"/>
    </row>
    <row r="4266" spans="1:12" s="27" customFormat="1" ht="15" customHeight="1" x14ac:dyDescent="0.25">
      <c r="A4266" s="423"/>
      <c r="B4266" s="445" t="s">
        <v>2808</v>
      </c>
      <c r="C4266" s="465" t="s">
        <v>3822</v>
      </c>
      <c r="D4266" s="549">
        <v>28.727999999999998</v>
      </c>
      <c r="E4266" s="418" t="s">
        <v>1457</v>
      </c>
      <c r="F4266" s="504" t="s">
        <v>3823</v>
      </c>
      <c r="G4266" s="435">
        <f t="shared" ref="G4266:G4289" si="231">SUM(D4266)*0.37</f>
        <v>10.629359999999998</v>
      </c>
      <c r="H4266" s="442"/>
      <c r="I4266" s="435">
        <f t="shared" si="230"/>
        <v>10.629359999999998</v>
      </c>
      <c r="K4266" s="42"/>
      <c r="L4266" s="42"/>
    </row>
    <row r="4267" spans="1:12" s="27" customFormat="1" ht="15" customHeight="1" x14ac:dyDescent="0.25">
      <c r="A4267" s="423"/>
      <c r="B4267" s="445" t="s">
        <v>2810</v>
      </c>
      <c r="C4267" s="465" t="s">
        <v>2812</v>
      </c>
      <c r="D4267" s="549">
        <v>35.726399999999998</v>
      </c>
      <c r="E4267" s="418" t="s">
        <v>1457</v>
      </c>
      <c r="F4267" s="504" t="s">
        <v>3823</v>
      </c>
      <c r="G4267" s="435">
        <f t="shared" si="231"/>
        <v>13.218767999999999</v>
      </c>
      <c r="H4267" s="442"/>
      <c r="I4267" s="435">
        <f t="shared" si="230"/>
        <v>13.218767999999999</v>
      </c>
      <c r="K4267" s="42"/>
      <c r="L4267" s="42"/>
    </row>
    <row r="4268" spans="1:12" s="27" customFormat="1" ht="15" customHeight="1" x14ac:dyDescent="0.25">
      <c r="A4268" s="423"/>
      <c r="B4268" s="445" t="s">
        <v>2813</v>
      </c>
      <c r="C4268" s="465" t="s">
        <v>2815</v>
      </c>
      <c r="D4268" s="549">
        <v>1.8719999999999999</v>
      </c>
      <c r="E4268" s="418" t="s">
        <v>1457</v>
      </c>
      <c r="F4268" s="504" t="s">
        <v>3823</v>
      </c>
      <c r="G4268" s="435">
        <f t="shared" si="231"/>
        <v>0.69263999999999992</v>
      </c>
      <c r="H4268" s="442"/>
      <c r="I4268" s="435">
        <f t="shared" si="230"/>
        <v>0.69263999999999992</v>
      </c>
      <c r="K4268" s="42"/>
      <c r="L4268" s="42"/>
    </row>
    <row r="4269" spans="1:12" s="27" customFormat="1" ht="15" customHeight="1" x14ac:dyDescent="0.25">
      <c r="A4269" s="423"/>
      <c r="B4269" s="445" t="s">
        <v>2816</v>
      </c>
      <c r="C4269" s="465" t="s">
        <v>2818</v>
      </c>
      <c r="D4269" s="549">
        <v>2.4335999999999998</v>
      </c>
      <c r="E4269" s="418" t="s">
        <v>1457</v>
      </c>
      <c r="F4269" s="504" t="s">
        <v>3823</v>
      </c>
      <c r="G4269" s="435">
        <f t="shared" si="231"/>
        <v>0.9004319999999999</v>
      </c>
      <c r="H4269" s="442"/>
      <c r="I4269" s="435">
        <f t="shared" si="230"/>
        <v>0.9004319999999999</v>
      </c>
      <c r="K4269" s="42"/>
      <c r="L4269" s="42"/>
    </row>
    <row r="4270" spans="1:12" s="27" customFormat="1" ht="15" customHeight="1" x14ac:dyDescent="0.25">
      <c r="A4270" s="423"/>
      <c r="B4270" s="445" t="s">
        <v>2819</v>
      </c>
      <c r="C4270" s="465" t="s">
        <v>2821</v>
      </c>
      <c r="D4270" s="549">
        <v>2.8079999999999998</v>
      </c>
      <c r="E4270" s="418" t="s">
        <v>1457</v>
      </c>
      <c r="F4270" s="504" t="s">
        <v>3823</v>
      </c>
      <c r="G4270" s="435">
        <f t="shared" si="231"/>
        <v>1.0389599999999999</v>
      </c>
      <c r="H4270" s="442"/>
      <c r="I4270" s="435">
        <f t="shared" si="230"/>
        <v>1.0389599999999999</v>
      </c>
      <c r="K4270" s="42"/>
      <c r="L4270" s="42"/>
    </row>
    <row r="4271" spans="1:12" s="27" customFormat="1" ht="15" customHeight="1" x14ac:dyDescent="0.25">
      <c r="A4271" s="423"/>
      <c r="B4271" s="445" t="s">
        <v>2822</v>
      </c>
      <c r="C4271" s="465" t="s">
        <v>2824</v>
      </c>
      <c r="D4271" s="549">
        <v>3.6863999999999999</v>
      </c>
      <c r="E4271" s="418" t="s">
        <v>1457</v>
      </c>
      <c r="F4271" s="504" t="s">
        <v>3823</v>
      </c>
      <c r="G4271" s="435">
        <f t="shared" si="231"/>
        <v>1.3639679999999998</v>
      </c>
      <c r="H4271" s="442"/>
      <c r="I4271" s="435">
        <f t="shared" si="230"/>
        <v>1.3639679999999998</v>
      </c>
      <c r="K4271" s="42"/>
      <c r="L4271" s="42"/>
    </row>
    <row r="4272" spans="1:12" s="27" customFormat="1" ht="15" customHeight="1" x14ac:dyDescent="0.25">
      <c r="A4272" s="423"/>
      <c r="B4272" s="445" t="s">
        <v>2825</v>
      </c>
      <c r="C4272" s="465" t="s">
        <v>2827</v>
      </c>
      <c r="D4272" s="549">
        <v>4.3631999999999991</v>
      </c>
      <c r="E4272" s="418" t="s">
        <v>1457</v>
      </c>
      <c r="F4272" s="504" t="s">
        <v>3823</v>
      </c>
      <c r="G4272" s="435">
        <f t="shared" si="231"/>
        <v>1.6143839999999996</v>
      </c>
      <c r="H4272" s="442"/>
      <c r="I4272" s="435">
        <f t="shared" si="230"/>
        <v>1.6143839999999996</v>
      </c>
      <c r="K4272" s="42"/>
      <c r="L4272" s="42"/>
    </row>
    <row r="4273" spans="1:12" s="27" customFormat="1" ht="15" customHeight="1" x14ac:dyDescent="0.25">
      <c r="A4273" s="423"/>
      <c r="B4273" s="445" t="s">
        <v>2828</v>
      </c>
      <c r="C4273" s="465" t="s">
        <v>2830</v>
      </c>
      <c r="D4273" s="549">
        <v>5.6735999999999995</v>
      </c>
      <c r="E4273" s="418" t="s">
        <v>1457</v>
      </c>
      <c r="F4273" s="504" t="s">
        <v>3823</v>
      </c>
      <c r="G4273" s="435">
        <f t="shared" si="231"/>
        <v>2.0992319999999998</v>
      </c>
      <c r="H4273" s="442"/>
      <c r="I4273" s="435">
        <f t="shared" si="230"/>
        <v>2.0992319999999998</v>
      </c>
      <c r="K4273" s="42"/>
      <c r="L4273" s="42"/>
    </row>
    <row r="4274" spans="1:12" s="27" customFormat="1" ht="15" customHeight="1" x14ac:dyDescent="0.25">
      <c r="A4274" s="423"/>
      <c r="B4274" s="445" t="s">
        <v>3038</v>
      </c>
      <c r="C4274" s="465" t="s">
        <v>3040</v>
      </c>
      <c r="D4274" s="549">
        <v>47.635199999999998</v>
      </c>
      <c r="E4274" s="418" t="s">
        <v>1457</v>
      </c>
      <c r="F4274" s="504" t="s">
        <v>3823</v>
      </c>
      <c r="G4274" s="435">
        <f t="shared" si="231"/>
        <v>17.625024</v>
      </c>
      <c r="H4274" s="442"/>
      <c r="I4274" s="435">
        <f t="shared" si="230"/>
        <v>17.625024</v>
      </c>
      <c r="K4274" s="42"/>
      <c r="L4274" s="42"/>
    </row>
    <row r="4275" spans="1:12" s="27" customFormat="1" ht="15" customHeight="1" x14ac:dyDescent="0.25">
      <c r="A4275" s="423"/>
      <c r="B4275" s="445" t="s">
        <v>3041</v>
      </c>
      <c r="C4275" s="465" t="s">
        <v>3043</v>
      </c>
      <c r="D4275" s="549">
        <v>31.751999999999999</v>
      </c>
      <c r="E4275" s="418" t="s">
        <v>1457</v>
      </c>
      <c r="F4275" s="504" t="s">
        <v>3823</v>
      </c>
      <c r="G4275" s="435">
        <f t="shared" si="231"/>
        <v>11.748239999999999</v>
      </c>
      <c r="H4275" s="442"/>
      <c r="I4275" s="435">
        <f t="shared" si="230"/>
        <v>11.748239999999999</v>
      </c>
      <c r="K4275" s="42"/>
      <c r="L4275" s="42"/>
    </row>
    <row r="4276" spans="1:12" s="27" customFormat="1" ht="15" customHeight="1" x14ac:dyDescent="0.25">
      <c r="A4276" s="423"/>
      <c r="B4276" s="445" t="s">
        <v>3044</v>
      </c>
      <c r="C4276" s="465" t="s">
        <v>3046</v>
      </c>
      <c r="D4276" s="549">
        <v>8.3231999999999999</v>
      </c>
      <c r="E4276" s="418" t="s">
        <v>1457</v>
      </c>
      <c r="F4276" s="504" t="s">
        <v>3823</v>
      </c>
      <c r="G4276" s="435">
        <f t="shared" si="231"/>
        <v>3.0795840000000001</v>
      </c>
      <c r="H4276" s="442"/>
      <c r="I4276" s="435">
        <f t="shared" si="230"/>
        <v>3.0795840000000001</v>
      </c>
      <c r="K4276" s="42"/>
      <c r="L4276" s="42"/>
    </row>
    <row r="4277" spans="1:12" s="27" customFormat="1" ht="15" customHeight="1" x14ac:dyDescent="0.25">
      <c r="A4277" s="423"/>
      <c r="B4277" s="445" t="s">
        <v>3047</v>
      </c>
      <c r="C4277" s="465" t="s">
        <v>3049</v>
      </c>
      <c r="D4277" s="549">
        <v>39.024000000000001</v>
      </c>
      <c r="E4277" s="418" t="s">
        <v>1457</v>
      </c>
      <c r="F4277" s="504" t="s">
        <v>3823</v>
      </c>
      <c r="G4277" s="435">
        <f t="shared" si="231"/>
        <v>14.438880000000001</v>
      </c>
      <c r="H4277" s="442"/>
      <c r="I4277" s="435">
        <f t="shared" si="230"/>
        <v>14.438880000000001</v>
      </c>
      <c r="K4277" s="42"/>
      <c r="L4277" s="42"/>
    </row>
    <row r="4278" spans="1:12" s="27" customFormat="1" ht="15" customHeight="1" x14ac:dyDescent="0.25">
      <c r="A4278" s="423"/>
      <c r="B4278" s="445" t="s">
        <v>3050</v>
      </c>
      <c r="C4278" s="465" t="s">
        <v>3052</v>
      </c>
      <c r="D4278" s="549">
        <v>46.310399999999987</v>
      </c>
      <c r="E4278" s="418" t="s">
        <v>1457</v>
      </c>
      <c r="F4278" s="504" t="s">
        <v>3823</v>
      </c>
      <c r="G4278" s="435">
        <f t="shared" si="231"/>
        <v>17.134847999999995</v>
      </c>
      <c r="H4278" s="442"/>
      <c r="I4278" s="435">
        <f t="shared" si="230"/>
        <v>17.134847999999995</v>
      </c>
      <c r="K4278" s="42"/>
      <c r="L4278" s="42"/>
    </row>
    <row r="4279" spans="1:12" s="27" customFormat="1" ht="15" customHeight="1" x14ac:dyDescent="0.25">
      <c r="A4279" s="423"/>
      <c r="B4279" s="445" t="s">
        <v>3053</v>
      </c>
      <c r="C4279" s="465" t="s">
        <v>3055</v>
      </c>
      <c r="D4279" s="549">
        <v>6.6239999999999997</v>
      </c>
      <c r="E4279" s="418" t="s">
        <v>1457</v>
      </c>
      <c r="F4279" s="504" t="s">
        <v>3823</v>
      </c>
      <c r="G4279" s="435">
        <f t="shared" si="231"/>
        <v>2.4508799999999997</v>
      </c>
      <c r="H4279" s="442"/>
      <c r="I4279" s="435">
        <f t="shared" si="230"/>
        <v>2.4508799999999997</v>
      </c>
      <c r="K4279" s="42"/>
      <c r="L4279" s="42"/>
    </row>
    <row r="4280" spans="1:12" s="27" customFormat="1" ht="15" customHeight="1" x14ac:dyDescent="0.25">
      <c r="A4280" s="423"/>
      <c r="B4280" s="445" t="s">
        <v>3056</v>
      </c>
      <c r="C4280" s="465" t="s">
        <v>3058</v>
      </c>
      <c r="D4280" s="549">
        <v>33.739199999999997</v>
      </c>
      <c r="E4280" s="418" t="s">
        <v>1457</v>
      </c>
      <c r="F4280" s="504" t="s">
        <v>3823</v>
      </c>
      <c r="G4280" s="435">
        <f t="shared" si="231"/>
        <v>12.483503999999998</v>
      </c>
      <c r="H4280" s="442"/>
      <c r="I4280" s="435">
        <f t="shared" si="230"/>
        <v>12.483503999999998</v>
      </c>
      <c r="K4280" s="42"/>
      <c r="L4280" s="42"/>
    </row>
    <row r="4281" spans="1:12" ht="15" customHeight="1" x14ac:dyDescent="0.25">
      <c r="A4281" s="423"/>
      <c r="B4281" s="445" t="s">
        <v>3059</v>
      </c>
      <c r="C4281" s="465" t="s">
        <v>3061</v>
      </c>
      <c r="D4281" s="549">
        <v>28.439999999999998</v>
      </c>
      <c r="E4281" s="418" t="s">
        <v>1457</v>
      </c>
      <c r="F4281" s="504" t="s">
        <v>3823</v>
      </c>
      <c r="G4281" s="435">
        <f t="shared" si="231"/>
        <v>10.522799999999998</v>
      </c>
      <c r="H4281" s="442"/>
      <c r="I4281" s="435">
        <f t="shared" si="230"/>
        <v>10.522799999999998</v>
      </c>
      <c r="J4281" s="27"/>
      <c r="K4281" s="42"/>
      <c r="L4281" s="42"/>
    </row>
    <row r="4282" spans="1:12" ht="15" customHeight="1" x14ac:dyDescent="0.25">
      <c r="A4282" s="423"/>
      <c r="B4282" s="445" t="s">
        <v>3062</v>
      </c>
      <c r="C4282" s="465" t="s">
        <v>3064</v>
      </c>
      <c r="D4282" s="549">
        <v>95.256000000000014</v>
      </c>
      <c r="E4282" s="418" t="s">
        <v>1457</v>
      </c>
      <c r="F4282" s="504" t="s">
        <v>3823</v>
      </c>
      <c r="G4282" s="435">
        <f t="shared" si="231"/>
        <v>35.244720000000008</v>
      </c>
      <c r="H4282" s="442"/>
      <c r="I4282" s="435">
        <f t="shared" si="230"/>
        <v>35.244720000000008</v>
      </c>
      <c r="J4282" s="27"/>
      <c r="K4282" s="42"/>
      <c r="L4282" s="42"/>
    </row>
    <row r="4283" spans="1:12" ht="15" customHeight="1" x14ac:dyDescent="0.25">
      <c r="A4283" s="423"/>
      <c r="B4283" s="445" t="s">
        <v>3065</v>
      </c>
      <c r="C4283" s="465" t="s">
        <v>3067</v>
      </c>
      <c r="D4283" s="549">
        <v>51.6096</v>
      </c>
      <c r="E4283" s="418" t="s">
        <v>1457</v>
      </c>
      <c r="F4283" s="504" t="s">
        <v>3823</v>
      </c>
      <c r="G4283" s="435">
        <f t="shared" si="231"/>
        <v>19.095552000000001</v>
      </c>
      <c r="H4283" s="442"/>
      <c r="I4283" s="435">
        <f t="shared" si="230"/>
        <v>19.095552000000001</v>
      </c>
      <c r="J4283" s="27"/>
      <c r="K4283" s="42"/>
      <c r="L4283" s="42"/>
    </row>
    <row r="4284" spans="1:12" ht="15" customHeight="1" x14ac:dyDescent="0.25">
      <c r="A4284" s="423"/>
      <c r="B4284" s="445" t="s">
        <v>3081</v>
      </c>
      <c r="C4284" s="465" t="s">
        <v>3083</v>
      </c>
      <c r="D4284" s="549">
        <v>45.359999999999992</v>
      </c>
      <c r="E4284" s="418" t="s">
        <v>1457</v>
      </c>
      <c r="F4284" s="504" t="s">
        <v>3823</v>
      </c>
      <c r="G4284" s="435">
        <f t="shared" si="231"/>
        <v>16.783199999999997</v>
      </c>
      <c r="H4284" s="442"/>
      <c r="I4284" s="435">
        <f t="shared" si="230"/>
        <v>16.783199999999997</v>
      </c>
      <c r="J4284" s="27"/>
      <c r="K4284" s="42"/>
      <c r="L4284" s="42"/>
    </row>
    <row r="4285" spans="1:12" ht="15" customHeight="1" x14ac:dyDescent="0.25">
      <c r="A4285" s="423"/>
      <c r="B4285" s="445" t="s">
        <v>3068</v>
      </c>
      <c r="C4285" s="465" t="s">
        <v>3070</v>
      </c>
      <c r="D4285" s="549">
        <v>21.542400000000001</v>
      </c>
      <c r="E4285" s="418" t="s">
        <v>1457</v>
      </c>
      <c r="F4285" s="504" t="s">
        <v>3823</v>
      </c>
      <c r="G4285" s="435">
        <f t="shared" si="231"/>
        <v>7.970688</v>
      </c>
      <c r="H4285" s="442"/>
      <c r="I4285" s="435">
        <f t="shared" si="230"/>
        <v>7.970688</v>
      </c>
      <c r="J4285" s="27"/>
      <c r="K4285" s="42"/>
      <c r="L4285" s="42"/>
    </row>
    <row r="4286" spans="1:12" s="42" customFormat="1" ht="15" customHeight="1" x14ac:dyDescent="0.25">
      <c r="A4286" s="423"/>
      <c r="B4286" s="445" t="s">
        <v>3071</v>
      </c>
      <c r="C4286" s="465" t="s">
        <v>3072</v>
      </c>
      <c r="D4286" s="549">
        <v>5.6735999999999995</v>
      </c>
      <c r="E4286" s="418" t="s">
        <v>1457</v>
      </c>
      <c r="F4286" s="504" t="s">
        <v>3823</v>
      </c>
      <c r="G4286" s="435">
        <f t="shared" si="231"/>
        <v>2.0992319999999998</v>
      </c>
      <c r="H4286" s="442"/>
      <c r="I4286" s="435">
        <f t="shared" si="230"/>
        <v>2.0992319999999998</v>
      </c>
      <c r="J4286" s="27"/>
    </row>
    <row r="4287" spans="1:12" s="42" customFormat="1" ht="15" customHeight="1" x14ac:dyDescent="0.25">
      <c r="A4287" s="423"/>
      <c r="B4287" s="445" t="s">
        <v>3281</v>
      </c>
      <c r="C4287" s="465" t="s">
        <v>3283</v>
      </c>
      <c r="D4287" s="549">
        <v>42.550200000000011</v>
      </c>
      <c r="E4287" s="418" t="s">
        <v>1457</v>
      </c>
      <c r="F4287" s="504" t="s">
        <v>3823</v>
      </c>
      <c r="G4287" s="435">
        <f t="shared" si="231"/>
        <v>15.743574000000004</v>
      </c>
      <c r="H4287" s="442"/>
      <c r="I4287" s="435">
        <f t="shared" si="230"/>
        <v>15.743574000000004</v>
      </c>
      <c r="J4287" s="27"/>
    </row>
    <row r="4288" spans="1:12" s="42" customFormat="1" ht="15" customHeight="1" x14ac:dyDescent="0.25">
      <c r="A4288" s="423"/>
      <c r="B4288" s="445" t="s">
        <v>3284</v>
      </c>
      <c r="C4288" s="465" t="s">
        <v>3286</v>
      </c>
      <c r="D4288" s="549">
        <v>60.782399999999996</v>
      </c>
      <c r="E4288" s="418" t="s">
        <v>1457</v>
      </c>
      <c r="F4288" s="504" t="s">
        <v>3823</v>
      </c>
      <c r="G4288" s="435">
        <f t="shared" si="231"/>
        <v>22.489487999999998</v>
      </c>
      <c r="H4288" s="442"/>
      <c r="I4288" s="435">
        <f t="shared" si="230"/>
        <v>22.489487999999998</v>
      </c>
      <c r="J4288" s="27"/>
    </row>
    <row r="4289" spans="1:10" s="42" customFormat="1" ht="15" customHeight="1" x14ac:dyDescent="0.25">
      <c r="A4289" s="423"/>
      <c r="B4289" s="445" t="s">
        <v>3287</v>
      </c>
      <c r="C4289" s="465" t="s">
        <v>3288</v>
      </c>
      <c r="D4289" s="549">
        <v>72.765000000000001</v>
      </c>
      <c r="E4289" s="418" t="s">
        <v>1457</v>
      </c>
      <c r="F4289" s="504" t="s">
        <v>3823</v>
      </c>
      <c r="G4289" s="435">
        <f t="shared" si="231"/>
        <v>26.92305</v>
      </c>
      <c r="H4289" s="442"/>
      <c r="I4289" s="435">
        <f t="shared" si="230"/>
        <v>26.92305</v>
      </c>
      <c r="J4289" s="27"/>
    </row>
    <row r="4290" spans="1:10" s="42" customFormat="1" ht="15" customHeight="1" x14ac:dyDescent="0.25">
      <c r="A4290" s="425"/>
      <c r="B4290" s="507">
        <v>8839</v>
      </c>
      <c r="C4290" s="508" t="s">
        <v>3585</v>
      </c>
      <c r="D4290" s="549">
        <v>0.62</v>
      </c>
      <c r="E4290" s="418" t="s">
        <v>1457</v>
      </c>
      <c r="F4290" s="419" t="s">
        <v>1457</v>
      </c>
      <c r="G4290" s="435">
        <f>SUM(D4290)*0.4</f>
        <v>0.248</v>
      </c>
      <c r="H4290" s="442"/>
      <c r="I4290" s="435">
        <f t="shared" ref="I4290:I4353" si="232">SUM(G4290*H4290)+G4290</f>
        <v>0.248</v>
      </c>
      <c r="J4290" s="27"/>
    </row>
    <row r="4291" spans="1:10" s="42" customFormat="1" ht="15" customHeight="1" x14ac:dyDescent="0.25">
      <c r="A4291" s="425"/>
      <c r="B4291" s="507">
        <v>8840</v>
      </c>
      <c r="C4291" s="508" t="s">
        <v>3586</v>
      </c>
      <c r="D4291" s="549">
        <v>0.42</v>
      </c>
      <c r="E4291" s="418" t="s">
        <v>1457</v>
      </c>
      <c r="F4291" s="419" t="s">
        <v>1457</v>
      </c>
      <c r="G4291" s="435">
        <f>SUM(D4291)*0.4</f>
        <v>0.16800000000000001</v>
      </c>
      <c r="H4291" s="442"/>
      <c r="I4291" s="435">
        <f t="shared" si="232"/>
        <v>0.16800000000000001</v>
      </c>
      <c r="J4291" s="27"/>
    </row>
    <row r="4292" spans="1:10" s="42" customFormat="1" ht="15" customHeight="1" x14ac:dyDescent="0.25">
      <c r="A4292" s="423"/>
      <c r="B4292" s="445" t="s">
        <v>3582</v>
      </c>
      <c r="C4292" s="465" t="s">
        <v>3584</v>
      </c>
      <c r="D4292" s="549">
        <v>5.1983999999999995</v>
      </c>
      <c r="E4292" s="418" t="s">
        <v>1457</v>
      </c>
      <c r="F4292" s="504" t="s">
        <v>3823</v>
      </c>
      <c r="G4292" s="435">
        <f>SUM(D4292)*0.37</f>
        <v>1.9234079999999998</v>
      </c>
      <c r="H4292" s="442"/>
      <c r="I4292" s="435">
        <f t="shared" si="232"/>
        <v>1.9234079999999998</v>
      </c>
      <c r="J4292" s="27"/>
    </row>
    <row r="4293" spans="1:10" s="42" customFormat="1" ht="15" customHeight="1" x14ac:dyDescent="0.25">
      <c r="A4293" s="423"/>
      <c r="B4293" s="427">
        <v>8842</v>
      </c>
      <c r="C4293" s="430" t="s">
        <v>6252</v>
      </c>
      <c r="D4293" s="562">
        <v>85</v>
      </c>
      <c r="E4293" s="418" t="s">
        <v>1457</v>
      </c>
      <c r="F4293" s="419" t="s">
        <v>1457</v>
      </c>
      <c r="G4293" s="435">
        <f t="shared" ref="G4293:G4321" si="233">SUM(D4293)*0.4</f>
        <v>34</v>
      </c>
      <c r="H4293" s="442"/>
      <c r="I4293" s="435">
        <f t="shared" si="232"/>
        <v>34</v>
      </c>
      <c r="J4293" s="27"/>
    </row>
    <row r="4294" spans="1:10" s="42" customFormat="1" ht="15" customHeight="1" x14ac:dyDescent="0.25">
      <c r="A4294" s="423"/>
      <c r="B4294" s="427">
        <v>8843</v>
      </c>
      <c r="C4294" s="430" t="s">
        <v>6253</v>
      </c>
      <c r="D4294" s="562">
        <v>85</v>
      </c>
      <c r="E4294" s="418" t="s">
        <v>1457</v>
      </c>
      <c r="F4294" s="419" t="s">
        <v>1457</v>
      </c>
      <c r="G4294" s="435">
        <f t="shared" si="233"/>
        <v>34</v>
      </c>
      <c r="H4294" s="442"/>
      <c r="I4294" s="435">
        <f t="shared" si="232"/>
        <v>34</v>
      </c>
      <c r="J4294" s="27"/>
    </row>
    <row r="4295" spans="1:10" s="42" customFormat="1" ht="15" customHeight="1" x14ac:dyDescent="0.25">
      <c r="A4295" s="423"/>
      <c r="B4295" s="427">
        <v>8844</v>
      </c>
      <c r="C4295" s="433" t="s">
        <v>6092</v>
      </c>
      <c r="D4295" s="563">
        <v>31</v>
      </c>
      <c r="E4295" s="418" t="s">
        <v>1457</v>
      </c>
      <c r="F4295" s="419" t="s">
        <v>1457</v>
      </c>
      <c r="G4295" s="435">
        <f t="shared" si="233"/>
        <v>12.4</v>
      </c>
      <c r="H4295" s="454">
        <v>0.1</v>
      </c>
      <c r="I4295" s="435">
        <f t="shared" si="232"/>
        <v>13.64</v>
      </c>
      <c r="J4295" s="27"/>
    </row>
    <row r="4296" spans="1:10" s="42" customFormat="1" ht="15" customHeight="1" x14ac:dyDescent="0.25">
      <c r="A4296" s="423"/>
      <c r="B4296" s="427">
        <v>8845</v>
      </c>
      <c r="C4296" s="433" t="s">
        <v>6093</v>
      </c>
      <c r="D4296" s="563">
        <v>31</v>
      </c>
      <c r="E4296" s="418" t="s">
        <v>1457</v>
      </c>
      <c r="F4296" s="419" t="s">
        <v>1457</v>
      </c>
      <c r="G4296" s="435">
        <f t="shared" si="233"/>
        <v>12.4</v>
      </c>
      <c r="H4296" s="454">
        <v>0.1</v>
      </c>
      <c r="I4296" s="435">
        <f t="shared" si="232"/>
        <v>13.64</v>
      </c>
      <c r="J4296" s="27"/>
    </row>
    <row r="4297" spans="1:10" s="42" customFormat="1" ht="15" customHeight="1" x14ac:dyDescent="0.25">
      <c r="A4297" s="423"/>
      <c r="B4297" s="427">
        <v>8846</v>
      </c>
      <c r="C4297" s="433" t="s">
        <v>6095</v>
      </c>
      <c r="D4297" s="563">
        <v>59</v>
      </c>
      <c r="E4297" s="418" t="s">
        <v>1457</v>
      </c>
      <c r="F4297" s="448" t="s">
        <v>1457</v>
      </c>
      <c r="G4297" s="435">
        <f t="shared" si="233"/>
        <v>23.6</v>
      </c>
      <c r="H4297" s="454">
        <v>0.1</v>
      </c>
      <c r="I4297" s="435">
        <f t="shared" si="232"/>
        <v>25.96</v>
      </c>
      <c r="J4297" s="27"/>
    </row>
    <row r="4298" spans="1:10" s="42" customFormat="1" ht="15" customHeight="1" x14ac:dyDescent="0.25">
      <c r="A4298" s="423"/>
      <c r="B4298" s="427">
        <v>8847</v>
      </c>
      <c r="C4298" s="433" t="s">
        <v>6181</v>
      </c>
      <c r="D4298" s="563">
        <v>59</v>
      </c>
      <c r="E4298" s="418" t="s">
        <v>1457</v>
      </c>
      <c r="F4298" s="448" t="s">
        <v>1457</v>
      </c>
      <c r="G4298" s="435">
        <f t="shared" si="233"/>
        <v>23.6</v>
      </c>
      <c r="H4298" s="454">
        <v>0.1</v>
      </c>
      <c r="I4298" s="435">
        <f t="shared" si="232"/>
        <v>25.96</v>
      </c>
      <c r="J4298" s="27"/>
    </row>
    <row r="4299" spans="1:10" s="42" customFormat="1" ht="15" customHeight="1" x14ac:dyDescent="0.25">
      <c r="A4299" s="423"/>
      <c r="B4299" s="427">
        <v>8848</v>
      </c>
      <c r="C4299" s="433" t="s">
        <v>6096</v>
      </c>
      <c r="D4299" s="563">
        <v>83</v>
      </c>
      <c r="E4299" s="418" t="s">
        <v>1457</v>
      </c>
      <c r="F4299" s="448" t="s">
        <v>1457</v>
      </c>
      <c r="G4299" s="435">
        <f t="shared" si="233"/>
        <v>33.200000000000003</v>
      </c>
      <c r="H4299" s="454">
        <v>0.1</v>
      </c>
      <c r="I4299" s="435">
        <f t="shared" si="232"/>
        <v>36.520000000000003</v>
      </c>
      <c r="J4299" s="27"/>
    </row>
    <row r="4300" spans="1:10" s="42" customFormat="1" ht="15" customHeight="1" x14ac:dyDescent="0.25">
      <c r="A4300" s="423"/>
      <c r="B4300" s="427">
        <v>8849</v>
      </c>
      <c r="C4300" s="433" t="s">
        <v>5982</v>
      </c>
      <c r="D4300" s="563">
        <v>83</v>
      </c>
      <c r="E4300" s="418" t="s">
        <v>1457</v>
      </c>
      <c r="F4300" s="448" t="s">
        <v>1457</v>
      </c>
      <c r="G4300" s="435">
        <f t="shared" si="233"/>
        <v>33.200000000000003</v>
      </c>
      <c r="H4300" s="454">
        <v>0.1</v>
      </c>
      <c r="I4300" s="435">
        <f t="shared" si="232"/>
        <v>36.520000000000003</v>
      </c>
      <c r="J4300" s="27"/>
    </row>
    <row r="4301" spans="1:10" s="42" customFormat="1" ht="15" customHeight="1" x14ac:dyDescent="0.25">
      <c r="A4301" s="425"/>
      <c r="B4301" s="449">
        <v>8850</v>
      </c>
      <c r="C4301" s="465" t="s">
        <v>2601</v>
      </c>
      <c r="D4301" s="549">
        <v>18.8</v>
      </c>
      <c r="E4301" s="418" t="s">
        <v>1457</v>
      </c>
      <c r="F4301" s="419" t="s">
        <v>1457</v>
      </c>
      <c r="G4301" s="435">
        <f t="shared" si="233"/>
        <v>7.5200000000000005</v>
      </c>
      <c r="H4301" s="442"/>
      <c r="I4301" s="435">
        <f t="shared" si="232"/>
        <v>7.5200000000000005</v>
      </c>
      <c r="J4301" s="27"/>
    </row>
    <row r="4302" spans="1:10" s="42" customFormat="1" ht="15" customHeight="1" x14ac:dyDescent="0.25">
      <c r="A4302" s="425"/>
      <c r="B4302" s="449">
        <v>8851</v>
      </c>
      <c r="C4302" s="465" t="s">
        <v>2602</v>
      </c>
      <c r="D4302" s="549">
        <v>18.8</v>
      </c>
      <c r="E4302" s="418" t="s">
        <v>1457</v>
      </c>
      <c r="F4302" s="419" t="s">
        <v>1457</v>
      </c>
      <c r="G4302" s="435">
        <f t="shared" si="233"/>
        <v>7.5200000000000005</v>
      </c>
      <c r="H4302" s="442"/>
      <c r="I4302" s="435">
        <f t="shared" si="232"/>
        <v>7.5200000000000005</v>
      </c>
      <c r="J4302" s="27"/>
    </row>
    <row r="4303" spans="1:10" s="42" customFormat="1" ht="15" customHeight="1" x14ac:dyDescent="0.25">
      <c r="A4303" s="425"/>
      <c r="B4303" s="449">
        <v>8852</v>
      </c>
      <c r="C4303" s="465" t="s">
        <v>2603</v>
      </c>
      <c r="D4303" s="549">
        <v>18.8</v>
      </c>
      <c r="E4303" s="418" t="s">
        <v>1457</v>
      </c>
      <c r="F4303" s="419" t="s">
        <v>1457</v>
      </c>
      <c r="G4303" s="435">
        <f t="shared" si="233"/>
        <v>7.5200000000000005</v>
      </c>
      <c r="H4303" s="442"/>
      <c r="I4303" s="435">
        <f t="shared" si="232"/>
        <v>7.5200000000000005</v>
      </c>
      <c r="J4303" s="27"/>
    </row>
    <row r="4304" spans="1:10" s="42" customFormat="1" ht="15" customHeight="1" x14ac:dyDescent="0.25">
      <c r="A4304" s="425"/>
      <c r="B4304" s="449">
        <v>8853</v>
      </c>
      <c r="C4304" s="465" t="s">
        <v>2604</v>
      </c>
      <c r="D4304" s="549">
        <v>18.8</v>
      </c>
      <c r="E4304" s="418" t="s">
        <v>1457</v>
      </c>
      <c r="F4304" s="419" t="s">
        <v>1457</v>
      </c>
      <c r="G4304" s="435">
        <f t="shared" si="233"/>
        <v>7.5200000000000005</v>
      </c>
      <c r="H4304" s="442"/>
      <c r="I4304" s="435">
        <f t="shared" si="232"/>
        <v>7.5200000000000005</v>
      </c>
      <c r="J4304" s="27"/>
    </row>
    <row r="4305" spans="1:10" s="42" customFormat="1" ht="15" customHeight="1" x14ac:dyDescent="0.25">
      <c r="A4305" s="425"/>
      <c r="B4305" s="449">
        <v>8854</v>
      </c>
      <c r="C4305" s="465" t="s">
        <v>2609</v>
      </c>
      <c r="D4305" s="549">
        <v>27.83</v>
      </c>
      <c r="E4305" s="418" t="s">
        <v>1457</v>
      </c>
      <c r="F4305" s="419" t="s">
        <v>1457</v>
      </c>
      <c r="G4305" s="435">
        <f t="shared" si="233"/>
        <v>11.132</v>
      </c>
      <c r="H4305" s="442"/>
      <c r="I4305" s="435">
        <f t="shared" si="232"/>
        <v>11.132</v>
      </c>
      <c r="J4305" s="27"/>
    </row>
    <row r="4306" spans="1:10" s="42" customFormat="1" ht="15" customHeight="1" x14ac:dyDescent="0.25">
      <c r="A4306" s="425"/>
      <c r="B4306" s="449">
        <v>8855</v>
      </c>
      <c r="C4306" s="465" t="s">
        <v>2610</v>
      </c>
      <c r="D4306" s="549">
        <v>27.83</v>
      </c>
      <c r="E4306" s="418" t="s">
        <v>1457</v>
      </c>
      <c r="F4306" s="419" t="s">
        <v>1457</v>
      </c>
      <c r="G4306" s="435">
        <f t="shared" si="233"/>
        <v>11.132</v>
      </c>
      <c r="H4306" s="442"/>
      <c r="I4306" s="435">
        <f t="shared" si="232"/>
        <v>11.132</v>
      </c>
      <c r="J4306" s="27"/>
    </row>
    <row r="4307" spans="1:10" s="42" customFormat="1" ht="15" customHeight="1" x14ac:dyDescent="0.25">
      <c r="A4307" s="425"/>
      <c r="B4307" s="449">
        <v>8859</v>
      </c>
      <c r="C4307" s="465" t="s">
        <v>2853</v>
      </c>
      <c r="D4307" s="549">
        <v>43.04</v>
      </c>
      <c r="E4307" s="418" t="s">
        <v>1457</v>
      </c>
      <c r="F4307" s="419" t="s">
        <v>1457</v>
      </c>
      <c r="G4307" s="435">
        <f t="shared" si="233"/>
        <v>17.216000000000001</v>
      </c>
      <c r="H4307" s="442"/>
      <c r="I4307" s="435">
        <f t="shared" si="232"/>
        <v>17.216000000000001</v>
      </c>
      <c r="J4307" s="27"/>
    </row>
    <row r="4308" spans="1:10" s="42" customFormat="1" ht="15" customHeight="1" x14ac:dyDescent="0.25">
      <c r="A4308" s="425"/>
      <c r="B4308" s="449">
        <v>8860</v>
      </c>
      <c r="C4308" s="465" t="s">
        <v>2854</v>
      </c>
      <c r="D4308" s="549">
        <v>43.04</v>
      </c>
      <c r="E4308" s="418" t="s">
        <v>1457</v>
      </c>
      <c r="F4308" s="419" t="s">
        <v>1457</v>
      </c>
      <c r="G4308" s="435">
        <f t="shared" si="233"/>
        <v>17.216000000000001</v>
      </c>
      <c r="H4308" s="442"/>
      <c r="I4308" s="435">
        <f t="shared" si="232"/>
        <v>17.216000000000001</v>
      </c>
      <c r="J4308" s="27"/>
    </row>
    <row r="4309" spans="1:10" s="42" customFormat="1" ht="15" customHeight="1" x14ac:dyDescent="0.25">
      <c r="A4309" s="425"/>
      <c r="B4309" s="449">
        <v>8861</v>
      </c>
      <c r="C4309" s="465" t="s">
        <v>2960</v>
      </c>
      <c r="D4309" s="549">
        <v>36.75</v>
      </c>
      <c r="E4309" s="418" t="s">
        <v>1457</v>
      </c>
      <c r="F4309" s="419" t="s">
        <v>1457</v>
      </c>
      <c r="G4309" s="435">
        <f t="shared" si="233"/>
        <v>14.700000000000001</v>
      </c>
      <c r="H4309" s="442"/>
      <c r="I4309" s="435">
        <f t="shared" si="232"/>
        <v>14.700000000000001</v>
      </c>
      <c r="J4309" s="27"/>
    </row>
    <row r="4310" spans="1:10" s="42" customFormat="1" ht="15" customHeight="1" x14ac:dyDescent="0.25">
      <c r="A4310" s="425"/>
      <c r="B4310" s="449">
        <v>8862</v>
      </c>
      <c r="C4310" s="465" t="s">
        <v>2961</v>
      </c>
      <c r="D4310" s="549">
        <v>36.75</v>
      </c>
      <c r="E4310" s="418" t="s">
        <v>1457</v>
      </c>
      <c r="F4310" s="419" t="s">
        <v>1457</v>
      </c>
      <c r="G4310" s="435">
        <f t="shared" si="233"/>
        <v>14.700000000000001</v>
      </c>
      <c r="H4310" s="442"/>
      <c r="I4310" s="435">
        <f t="shared" si="232"/>
        <v>14.700000000000001</v>
      </c>
      <c r="J4310" s="27"/>
    </row>
    <row r="4311" spans="1:10" s="42" customFormat="1" ht="15" customHeight="1" x14ac:dyDescent="0.25">
      <c r="A4311" s="425"/>
      <c r="B4311" s="449">
        <v>8863</v>
      </c>
      <c r="C4311" s="465" t="s">
        <v>2962</v>
      </c>
      <c r="D4311" s="549">
        <v>36.75</v>
      </c>
      <c r="E4311" s="418" t="s">
        <v>1457</v>
      </c>
      <c r="F4311" s="419" t="s">
        <v>1457</v>
      </c>
      <c r="G4311" s="435">
        <f t="shared" si="233"/>
        <v>14.700000000000001</v>
      </c>
      <c r="H4311" s="442"/>
      <c r="I4311" s="435">
        <f t="shared" si="232"/>
        <v>14.700000000000001</v>
      </c>
      <c r="J4311" s="27"/>
    </row>
    <row r="4312" spans="1:10" s="42" customFormat="1" ht="15" customHeight="1" x14ac:dyDescent="0.25">
      <c r="A4312" s="425"/>
      <c r="B4312" s="449">
        <v>8864</v>
      </c>
      <c r="C4312" s="465" t="s">
        <v>2857</v>
      </c>
      <c r="D4312" s="549">
        <v>13.13</v>
      </c>
      <c r="E4312" s="418" t="s">
        <v>1457</v>
      </c>
      <c r="F4312" s="419" t="s">
        <v>1457</v>
      </c>
      <c r="G4312" s="435">
        <f t="shared" si="233"/>
        <v>5.2520000000000007</v>
      </c>
      <c r="H4312" s="442"/>
      <c r="I4312" s="435">
        <f t="shared" si="232"/>
        <v>5.2520000000000007</v>
      </c>
      <c r="J4312" s="27"/>
    </row>
    <row r="4313" spans="1:10" s="42" customFormat="1" ht="15" customHeight="1" x14ac:dyDescent="0.25">
      <c r="A4313" s="425"/>
      <c r="B4313" s="449">
        <v>8865</v>
      </c>
      <c r="C4313" s="465" t="s">
        <v>2858</v>
      </c>
      <c r="D4313" s="549">
        <v>13.13</v>
      </c>
      <c r="E4313" s="418" t="s">
        <v>1457</v>
      </c>
      <c r="F4313" s="419" t="s">
        <v>1457</v>
      </c>
      <c r="G4313" s="435">
        <f t="shared" si="233"/>
        <v>5.2520000000000007</v>
      </c>
      <c r="H4313" s="442"/>
      <c r="I4313" s="435">
        <f t="shared" si="232"/>
        <v>5.2520000000000007</v>
      </c>
      <c r="J4313" s="27"/>
    </row>
    <row r="4314" spans="1:10" s="42" customFormat="1" ht="15" customHeight="1" x14ac:dyDescent="0.25">
      <c r="A4314" s="425"/>
      <c r="B4314" s="449">
        <v>8866</v>
      </c>
      <c r="C4314" s="465" t="s">
        <v>2931</v>
      </c>
      <c r="D4314" s="549">
        <v>13.13</v>
      </c>
      <c r="E4314" s="418" t="s">
        <v>1457</v>
      </c>
      <c r="F4314" s="419" t="s">
        <v>1457</v>
      </c>
      <c r="G4314" s="435">
        <f t="shared" si="233"/>
        <v>5.2520000000000007</v>
      </c>
      <c r="H4314" s="442"/>
      <c r="I4314" s="435">
        <f t="shared" si="232"/>
        <v>5.2520000000000007</v>
      </c>
      <c r="J4314" s="27"/>
    </row>
    <row r="4315" spans="1:10" s="42" customFormat="1" ht="15" customHeight="1" x14ac:dyDescent="0.25">
      <c r="A4315" s="425"/>
      <c r="B4315" s="449">
        <v>8867</v>
      </c>
      <c r="C4315" s="465" t="s">
        <v>2859</v>
      </c>
      <c r="D4315" s="549">
        <v>13.13</v>
      </c>
      <c r="E4315" s="418" t="s">
        <v>1457</v>
      </c>
      <c r="F4315" s="419" t="s">
        <v>1457</v>
      </c>
      <c r="G4315" s="435">
        <f t="shared" si="233"/>
        <v>5.2520000000000007</v>
      </c>
      <c r="H4315" s="442"/>
      <c r="I4315" s="435">
        <f t="shared" si="232"/>
        <v>5.2520000000000007</v>
      </c>
      <c r="J4315" s="27"/>
    </row>
    <row r="4316" spans="1:10" s="42" customFormat="1" ht="15" customHeight="1" x14ac:dyDescent="0.25">
      <c r="A4316" s="425"/>
      <c r="B4316" s="449">
        <v>8868</v>
      </c>
      <c r="C4316" s="465" t="s">
        <v>2932</v>
      </c>
      <c r="D4316" s="549">
        <v>13.13</v>
      </c>
      <c r="E4316" s="418" t="s">
        <v>1457</v>
      </c>
      <c r="F4316" s="419" t="s">
        <v>1457</v>
      </c>
      <c r="G4316" s="435">
        <f t="shared" si="233"/>
        <v>5.2520000000000007</v>
      </c>
      <c r="H4316" s="442"/>
      <c r="I4316" s="435">
        <f t="shared" si="232"/>
        <v>5.2520000000000007</v>
      </c>
      <c r="J4316" s="27"/>
    </row>
    <row r="4317" spans="1:10" s="42" customFormat="1" ht="15" customHeight="1" x14ac:dyDescent="0.25">
      <c r="A4317" s="425"/>
      <c r="B4317" s="449">
        <v>8869</v>
      </c>
      <c r="C4317" s="465" t="s">
        <v>2861</v>
      </c>
      <c r="D4317" s="549">
        <v>19.95</v>
      </c>
      <c r="E4317" s="418" t="s">
        <v>1457</v>
      </c>
      <c r="F4317" s="419" t="s">
        <v>1457</v>
      </c>
      <c r="G4317" s="435">
        <f t="shared" si="233"/>
        <v>7.98</v>
      </c>
      <c r="H4317" s="442"/>
      <c r="I4317" s="435">
        <f t="shared" si="232"/>
        <v>7.98</v>
      </c>
      <c r="J4317" s="27"/>
    </row>
    <row r="4318" spans="1:10" s="42" customFormat="1" ht="15" customHeight="1" x14ac:dyDescent="0.25">
      <c r="A4318" s="425"/>
      <c r="B4318" s="449">
        <v>8870</v>
      </c>
      <c r="C4318" s="465" t="s">
        <v>2862</v>
      </c>
      <c r="D4318" s="549">
        <v>19.95</v>
      </c>
      <c r="E4318" s="418" t="s">
        <v>1457</v>
      </c>
      <c r="F4318" s="419" t="s">
        <v>1457</v>
      </c>
      <c r="G4318" s="435">
        <f t="shared" si="233"/>
        <v>7.98</v>
      </c>
      <c r="H4318" s="442"/>
      <c r="I4318" s="435">
        <f t="shared" si="232"/>
        <v>7.98</v>
      </c>
      <c r="J4318" s="27"/>
    </row>
    <row r="4319" spans="1:10" s="42" customFormat="1" ht="15" customHeight="1" x14ac:dyDescent="0.25">
      <c r="A4319" s="425"/>
      <c r="B4319" s="449">
        <v>8871</v>
      </c>
      <c r="C4319" s="465" t="s">
        <v>2863</v>
      </c>
      <c r="D4319" s="549">
        <v>19.95</v>
      </c>
      <c r="E4319" s="418" t="s">
        <v>1457</v>
      </c>
      <c r="F4319" s="419" t="s">
        <v>1457</v>
      </c>
      <c r="G4319" s="435">
        <f t="shared" si="233"/>
        <v>7.98</v>
      </c>
      <c r="H4319" s="442"/>
      <c r="I4319" s="435">
        <f t="shared" si="232"/>
        <v>7.98</v>
      </c>
      <c r="J4319" s="27"/>
    </row>
    <row r="4320" spans="1:10" s="42" customFormat="1" ht="15" customHeight="1" x14ac:dyDescent="0.25">
      <c r="A4320" s="425"/>
      <c r="B4320" s="449">
        <v>8872</v>
      </c>
      <c r="C4320" s="465" t="s">
        <v>2864</v>
      </c>
      <c r="D4320" s="549">
        <v>19.95</v>
      </c>
      <c r="E4320" s="418" t="s">
        <v>1457</v>
      </c>
      <c r="F4320" s="419" t="s">
        <v>1457</v>
      </c>
      <c r="G4320" s="435">
        <f t="shared" si="233"/>
        <v>7.98</v>
      </c>
      <c r="H4320" s="442"/>
      <c r="I4320" s="435">
        <f t="shared" si="232"/>
        <v>7.98</v>
      </c>
      <c r="J4320" s="27"/>
    </row>
    <row r="4321" spans="1:10" s="42" customFormat="1" ht="15" customHeight="1" x14ac:dyDescent="0.25">
      <c r="A4321" s="425"/>
      <c r="B4321" s="449">
        <v>8873</v>
      </c>
      <c r="C4321" s="465" t="s">
        <v>2865</v>
      </c>
      <c r="D4321" s="549">
        <v>19.95</v>
      </c>
      <c r="E4321" s="418" t="s">
        <v>1457</v>
      </c>
      <c r="F4321" s="419" t="s">
        <v>1457</v>
      </c>
      <c r="G4321" s="435">
        <f t="shared" si="233"/>
        <v>7.98</v>
      </c>
      <c r="H4321" s="442"/>
      <c r="I4321" s="435">
        <f t="shared" si="232"/>
        <v>7.98</v>
      </c>
      <c r="J4321" s="27"/>
    </row>
    <row r="4322" spans="1:10" s="42" customFormat="1" ht="15" customHeight="1" x14ac:dyDescent="0.25">
      <c r="A4322" s="423"/>
      <c r="B4322" s="445">
        <v>8877</v>
      </c>
      <c r="C4322" s="465" t="s">
        <v>3090</v>
      </c>
      <c r="D4322" s="549">
        <v>11.371143623175001</v>
      </c>
      <c r="E4322" s="418" t="s">
        <v>1460</v>
      </c>
      <c r="F4322" s="420" t="s">
        <v>1460</v>
      </c>
      <c r="G4322" s="435">
        <f>SUM(D4322)*0.45</f>
        <v>5.1170146304287512</v>
      </c>
      <c r="H4322" s="442"/>
      <c r="I4322" s="435">
        <f t="shared" si="232"/>
        <v>5.1170146304287512</v>
      </c>
      <c r="J4322" s="27"/>
    </row>
    <row r="4323" spans="1:10" s="42" customFormat="1" ht="15" customHeight="1" x14ac:dyDescent="0.25">
      <c r="A4323" s="423"/>
      <c r="B4323" s="445">
        <v>8878</v>
      </c>
      <c r="C4323" s="465" t="s">
        <v>3092</v>
      </c>
      <c r="D4323" s="549">
        <v>16.719273882675004</v>
      </c>
      <c r="E4323" s="418" t="s">
        <v>1460</v>
      </c>
      <c r="F4323" s="420" t="s">
        <v>1460</v>
      </c>
      <c r="G4323" s="435">
        <f>SUM(D4323)*0.45</f>
        <v>7.5236732472037522</v>
      </c>
      <c r="H4323" s="442"/>
      <c r="I4323" s="435">
        <f t="shared" si="232"/>
        <v>7.5236732472037522</v>
      </c>
      <c r="J4323" s="27"/>
    </row>
    <row r="4324" spans="1:10" s="42" customFormat="1" ht="15" customHeight="1" x14ac:dyDescent="0.25">
      <c r="A4324" s="423"/>
      <c r="B4324" s="445">
        <v>8879</v>
      </c>
      <c r="C4324" s="465" t="s">
        <v>3094</v>
      </c>
      <c r="D4324" s="549">
        <v>7.4873823633000018</v>
      </c>
      <c r="E4324" s="418" t="s">
        <v>1460</v>
      </c>
      <c r="F4324" s="420" t="s">
        <v>1460</v>
      </c>
      <c r="G4324" s="435">
        <f>SUM(D4324)*0.45</f>
        <v>3.3693220634850007</v>
      </c>
      <c r="H4324" s="442"/>
      <c r="I4324" s="435">
        <f t="shared" si="232"/>
        <v>3.3693220634850007</v>
      </c>
      <c r="J4324" s="27"/>
    </row>
    <row r="4325" spans="1:10" s="42" customFormat="1" ht="15" customHeight="1" x14ac:dyDescent="0.25">
      <c r="A4325" s="423"/>
      <c r="B4325" s="445">
        <v>8880</v>
      </c>
      <c r="C4325" s="465" t="s">
        <v>3096</v>
      </c>
      <c r="D4325" s="549">
        <v>7.4873823633000018</v>
      </c>
      <c r="E4325" s="418" t="s">
        <v>1460</v>
      </c>
      <c r="F4325" s="420" t="s">
        <v>1460</v>
      </c>
      <c r="G4325" s="435">
        <f>SUM(D4325)*0.45</f>
        <v>3.3693220634850007</v>
      </c>
      <c r="H4325" s="442"/>
      <c r="I4325" s="435">
        <f t="shared" si="232"/>
        <v>3.3693220634850007</v>
      </c>
      <c r="J4325" s="27"/>
    </row>
    <row r="4326" spans="1:10" s="42" customFormat="1" ht="15" customHeight="1" x14ac:dyDescent="0.25">
      <c r="A4326" s="423"/>
      <c r="B4326" s="449">
        <v>8881</v>
      </c>
      <c r="C4326" s="469" t="s">
        <v>3161</v>
      </c>
      <c r="D4326" s="549">
        <v>18.846135000000004</v>
      </c>
      <c r="E4326" s="418" t="s">
        <v>1457</v>
      </c>
      <c r="F4326" s="419" t="s">
        <v>1457</v>
      </c>
      <c r="G4326" s="435">
        <f t="shared" ref="G4326:G4353" si="234">SUM(D4326)*0.4</f>
        <v>7.5384540000000015</v>
      </c>
      <c r="H4326" s="442"/>
      <c r="I4326" s="435">
        <f t="shared" si="232"/>
        <v>7.5384540000000015</v>
      </c>
      <c r="J4326" s="27"/>
    </row>
    <row r="4327" spans="1:10" s="42" customFormat="1" ht="15" customHeight="1" x14ac:dyDescent="0.25">
      <c r="A4327" s="423"/>
      <c r="B4327" s="449">
        <v>8882</v>
      </c>
      <c r="C4327" s="469" t="s">
        <v>3162</v>
      </c>
      <c r="D4327" s="549">
        <v>18.846135000000004</v>
      </c>
      <c r="E4327" s="418" t="s">
        <v>1457</v>
      </c>
      <c r="F4327" s="419" t="s">
        <v>1457</v>
      </c>
      <c r="G4327" s="435">
        <f t="shared" si="234"/>
        <v>7.5384540000000015</v>
      </c>
      <c r="H4327" s="442"/>
      <c r="I4327" s="435">
        <f t="shared" si="232"/>
        <v>7.5384540000000015</v>
      </c>
      <c r="J4327" s="27"/>
    </row>
    <row r="4328" spans="1:10" s="42" customFormat="1" ht="15" customHeight="1" x14ac:dyDescent="0.25">
      <c r="A4328" s="423"/>
      <c r="B4328" s="449">
        <v>8883</v>
      </c>
      <c r="C4328" s="469" t="s">
        <v>3333</v>
      </c>
      <c r="D4328" s="549">
        <v>18.846135000000004</v>
      </c>
      <c r="E4328" s="418" t="s">
        <v>1457</v>
      </c>
      <c r="F4328" s="419" t="s">
        <v>1457</v>
      </c>
      <c r="G4328" s="435">
        <f t="shared" si="234"/>
        <v>7.5384540000000015</v>
      </c>
      <c r="H4328" s="442"/>
      <c r="I4328" s="435">
        <f t="shared" si="232"/>
        <v>7.5384540000000015</v>
      </c>
      <c r="J4328" s="27"/>
    </row>
    <row r="4329" spans="1:10" s="42" customFormat="1" ht="15" customHeight="1" x14ac:dyDescent="0.25">
      <c r="A4329" s="423"/>
      <c r="B4329" s="449">
        <v>8884</v>
      </c>
      <c r="C4329" s="469" t="s">
        <v>3164</v>
      </c>
      <c r="D4329" s="549">
        <v>21.277147500000002</v>
      </c>
      <c r="E4329" s="418" t="s">
        <v>1457</v>
      </c>
      <c r="F4329" s="419" t="s">
        <v>1457</v>
      </c>
      <c r="G4329" s="435">
        <f t="shared" si="234"/>
        <v>8.5108590000000017</v>
      </c>
      <c r="H4329" s="442"/>
      <c r="I4329" s="435">
        <f t="shared" si="232"/>
        <v>8.5108590000000017</v>
      </c>
      <c r="J4329" s="27"/>
    </row>
    <row r="4330" spans="1:10" s="42" customFormat="1" ht="15" customHeight="1" x14ac:dyDescent="0.25">
      <c r="A4330" s="417"/>
      <c r="B4330" s="417" t="s">
        <v>9582</v>
      </c>
      <c r="C4330" s="441" t="s">
        <v>9583</v>
      </c>
      <c r="D4330" s="549">
        <v>20.263950000000001</v>
      </c>
      <c r="E4330" s="418" t="s">
        <v>1457</v>
      </c>
      <c r="F4330" s="421" t="s">
        <v>1457</v>
      </c>
      <c r="G4330" s="435">
        <f t="shared" si="234"/>
        <v>8.1055800000000016</v>
      </c>
      <c r="H4330" s="442"/>
      <c r="I4330" s="435">
        <f t="shared" si="232"/>
        <v>8.1055800000000016</v>
      </c>
      <c r="J4330" s="346"/>
    </row>
    <row r="4331" spans="1:10" s="42" customFormat="1" ht="15" customHeight="1" x14ac:dyDescent="0.25">
      <c r="A4331" s="417"/>
      <c r="B4331" s="417" t="s">
        <v>9584</v>
      </c>
      <c r="C4331" s="441" t="s">
        <v>9585</v>
      </c>
      <c r="D4331" s="549">
        <v>20.263950000000001</v>
      </c>
      <c r="E4331" s="418" t="s">
        <v>1457</v>
      </c>
      <c r="F4331" s="421" t="s">
        <v>1457</v>
      </c>
      <c r="G4331" s="435">
        <f t="shared" si="234"/>
        <v>8.1055800000000016</v>
      </c>
      <c r="H4331" s="442"/>
      <c r="I4331" s="435">
        <f t="shared" si="232"/>
        <v>8.1055800000000016</v>
      </c>
      <c r="J4331" s="346"/>
    </row>
    <row r="4332" spans="1:10" s="42" customFormat="1" ht="15" customHeight="1" x14ac:dyDescent="0.25">
      <c r="A4332" s="425"/>
      <c r="B4332" s="449">
        <v>8892</v>
      </c>
      <c r="C4332" s="465" t="s">
        <v>3013</v>
      </c>
      <c r="D4332" s="549">
        <v>10.4</v>
      </c>
      <c r="E4332" s="418" t="s">
        <v>1457</v>
      </c>
      <c r="F4332" s="419" t="s">
        <v>1457</v>
      </c>
      <c r="G4332" s="435">
        <f t="shared" si="234"/>
        <v>4.16</v>
      </c>
      <c r="H4332" s="442"/>
      <c r="I4332" s="435">
        <f t="shared" si="232"/>
        <v>4.16</v>
      </c>
      <c r="J4332" s="27"/>
    </row>
    <row r="4333" spans="1:10" s="42" customFormat="1" ht="15" customHeight="1" x14ac:dyDescent="0.25">
      <c r="A4333" s="425"/>
      <c r="B4333" s="449">
        <v>8893</v>
      </c>
      <c r="C4333" s="465" t="s">
        <v>3014</v>
      </c>
      <c r="D4333" s="549">
        <v>10.4</v>
      </c>
      <c r="E4333" s="418" t="s">
        <v>1457</v>
      </c>
      <c r="F4333" s="419" t="s">
        <v>1457</v>
      </c>
      <c r="G4333" s="435">
        <f t="shared" si="234"/>
        <v>4.16</v>
      </c>
      <c r="H4333" s="442"/>
      <c r="I4333" s="435">
        <f t="shared" si="232"/>
        <v>4.16</v>
      </c>
      <c r="J4333" s="27"/>
    </row>
    <row r="4334" spans="1:10" s="42" customFormat="1" ht="15" customHeight="1" x14ac:dyDescent="0.25">
      <c r="A4334" s="425"/>
      <c r="B4334" s="449">
        <v>8894</v>
      </c>
      <c r="C4334" s="465" t="s">
        <v>3015</v>
      </c>
      <c r="D4334" s="549">
        <v>10.4</v>
      </c>
      <c r="E4334" s="418" t="s">
        <v>1457</v>
      </c>
      <c r="F4334" s="419" t="s">
        <v>1457</v>
      </c>
      <c r="G4334" s="435">
        <f t="shared" si="234"/>
        <v>4.16</v>
      </c>
      <c r="H4334" s="442"/>
      <c r="I4334" s="435">
        <f t="shared" si="232"/>
        <v>4.16</v>
      </c>
      <c r="J4334" s="27"/>
    </row>
    <row r="4335" spans="1:10" s="42" customFormat="1" ht="15" customHeight="1" x14ac:dyDescent="0.25">
      <c r="A4335" s="425"/>
      <c r="B4335" s="449">
        <v>8895</v>
      </c>
      <c r="C4335" s="465" t="s">
        <v>3101</v>
      </c>
      <c r="D4335" s="549">
        <v>10.4</v>
      </c>
      <c r="E4335" s="418" t="s">
        <v>1457</v>
      </c>
      <c r="F4335" s="419" t="s">
        <v>1457</v>
      </c>
      <c r="G4335" s="435">
        <f t="shared" si="234"/>
        <v>4.16</v>
      </c>
      <c r="H4335" s="442"/>
      <c r="I4335" s="435">
        <f t="shared" si="232"/>
        <v>4.16</v>
      </c>
      <c r="J4335" s="27"/>
    </row>
    <row r="4336" spans="1:10" s="42" customFormat="1" ht="15" customHeight="1" x14ac:dyDescent="0.25">
      <c r="A4336" s="425"/>
      <c r="B4336" s="449">
        <v>8896</v>
      </c>
      <c r="C4336" s="465" t="s">
        <v>3102</v>
      </c>
      <c r="D4336" s="549">
        <v>10.4</v>
      </c>
      <c r="E4336" s="418" t="s">
        <v>1457</v>
      </c>
      <c r="F4336" s="419" t="s">
        <v>1457</v>
      </c>
      <c r="G4336" s="435">
        <f t="shared" si="234"/>
        <v>4.16</v>
      </c>
      <c r="H4336" s="442"/>
      <c r="I4336" s="435">
        <f t="shared" si="232"/>
        <v>4.16</v>
      </c>
      <c r="J4336" s="27"/>
    </row>
    <row r="4337" spans="1:10" s="42" customFormat="1" ht="15" customHeight="1" x14ac:dyDescent="0.25">
      <c r="A4337" s="425"/>
      <c r="B4337" s="449">
        <v>8897</v>
      </c>
      <c r="C4337" s="465" t="s">
        <v>3017</v>
      </c>
      <c r="D4337" s="549">
        <v>14.6</v>
      </c>
      <c r="E4337" s="418" t="s">
        <v>1457</v>
      </c>
      <c r="F4337" s="419" t="s">
        <v>1457</v>
      </c>
      <c r="G4337" s="435">
        <f t="shared" si="234"/>
        <v>5.84</v>
      </c>
      <c r="H4337" s="442"/>
      <c r="I4337" s="435">
        <f t="shared" si="232"/>
        <v>5.84</v>
      </c>
      <c r="J4337" s="27"/>
    </row>
    <row r="4338" spans="1:10" s="42" customFormat="1" ht="15" customHeight="1" x14ac:dyDescent="0.25">
      <c r="A4338" s="425"/>
      <c r="B4338" s="449">
        <v>8898</v>
      </c>
      <c r="C4338" s="465" t="s">
        <v>3018</v>
      </c>
      <c r="D4338" s="549">
        <v>14.6</v>
      </c>
      <c r="E4338" s="418" t="s">
        <v>1457</v>
      </c>
      <c r="F4338" s="419" t="s">
        <v>1457</v>
      </c>
      <c r="G4338" s="435">
        <f t="shared" si="234"/>
        <v>5.84</v>
      </c>
      <c r="H4338" s="442"/>
      <c r="I4338" s="435">
        <f t="shared" si="232"/>
        <v>5.84</v>
      </c>
      <c r="J4338" s="27"/>
    </row>
    <row r="4339" spans="1:10" s="42" customFormat="1" ht="15" customHeight="1" x14ac:dyDescent="0.25">
      <c r="A4339" s="425"/>
      <c r="B4339" s="449">
        <v>8899</v>
      </c>
      <c r="C4339" s="465" t="s">
        <v>3019</v>
      </c>
      <c r="D4339" s="549">
        <v>14.6</v>
      </c>
      <c r="E4339" s="418" t="s">
        <v>1457</v>
      </c>
      <c r="F4339" s="419" t="s">
        <v>1457</v>
      </c>
      <c r="G4339" s="435">
        <f t="shared" si="234"/>
        <v>5.84</v>
      </c>
      <c r="H4339" s="442"/>
      <c r="I4339" s="435">
        <f t="shared" si="232"/>
        <v>5.84</v>
      </c>
      <c r="J4339" s="27"/>
    </row>
    <row r="4340" spans="1:10" s="42" customFormat="1" ht="15" customHeight="1" x14ac:dyDescent="0.25">
      <c r="A4340" s="425"/>
      <c r="B4340" s="449">
        <v>8900</v>
      </c>
      <c r="C4340" s="465" t="s">
        <v>3103</v>
      </c>
      <c r="D4340" s="549">
        <v>14.6</v>
      </c>
      <c r="E4340" s="418" t="s">
        <v>1457</v>
      </c>
      <c r="F4340" s="419" t="s">
        <v>1457</v>
      </c>
      <c r="G4340" s="435">
        <f t="shared" si="234"/>
        <v>5.84</v>
      </c>
      <c r="H4340" s="442"/>
      <c r="I4340" s="435">
        <f t="shared" si="232"/>
        <v>5.84</v>
      </c>
      <c r="J4340" s="27"/>
    </row>
    <row r="4341" spans="1:10" s="42" customFormat="1" ht="15" customHeight="1" x14ac:dyDescent="0.25">
      <c r="A4341" s="425"/>
      <c r="B4341" s="449">
        <v>8901</v>
      </c>
      <c r="C4341" s="465" t="s">
        <v>3306</v>
      </c>
      <c r="D4341" s="549">
        <v>44</v>
      </c>
      <c r="E4341" s="418" t="s">
        <v>1457</v>
      </c>
      <c r="F4341" s="419" t="s">
        <v>1457</v>
      </c>
      <c r="G4341" s="435">
        <f t="shared" si="234"/>
        <v>17.600000000000001</v>
      </c>
      <c r="H4341" s="442"/>
      <c r="I4341" s="435">
        <f t="shared" si="232"/>
        <v>17.600000000000001</v>
      </c>
      <c r="J4341" s="27"/>
    </row>
    <row r="4342" spans="1:10" s="42" customFormat="1" ht="15" customHeight="1" x14ac:dyDescent="0.25">
      <c r="A4342" s="425"/>
      <c r="B4342" s="449">
        <v>8902</v>
      </c>
      <c r="C4342" s="465" t="s">
        <v>3307</v>
      </c>
      <c r="D4342" s="549">
        <v>44</v>
      </c>
      <c r="E4342" s="418" t="s">
        <v>1457</v>
      </c>
      <c r="F4342" s="419" t="s">
        <v>1457</v>
      </c>
      <c r="G4342" s="435">
        <f t="shared" si="234"/>
        <v>17.600000000000001</v>
      </c>
      <c r="H4342" s="442"/>
      <c r="I4342" s="435">
        <f t="shared" si="232"/>
        <v>17.600000000000001</v>
      </c>
      <c r="J4342" s="27"/>
    </row>
    <row r="4343" spans="1:10" s="42" customFormat="1" ht="15" customHeight="1" x14ac:dyDescent="0.25">
      <c r="A4343" s="425"/>
      <c r="B4343" s="449">
        <v>8903</v>
      </c>
      <c r="C4343" s="465" t="s">
        <v>3021</v>
      </c>
      <c r="D4343" s="549">
        <v>26.15</v>
      </c>
      <c r="E4343" s="418" t="s">
        <v>1457</v>
      </c>
      <c r="F4343" s="419" t="s">
        <v>1457</v>
      </c>
      <c r="G4343" s="435">
        <f t="shared" si="234"/>
        <v>10.46</v>
      </c>
      <c r="H4343" s="442"/>
      <c r="I4343" s="435">
        <f t="shared" si="232"/>
        <v>10.46</v>
      </c>
      <c r="J4343" s="27"/>
    </row>
    <row r="4344" spans="1:10" s="42" customFormat="1" ht="15" customHeight="1" x14ac:dyDescent="0.25">
      <c r="A4344" s="425"/>
      <c r="B4344" s="449">
        <v>8904</v>
      </c>
      <c r="C4344" s="465" t="s">
        <v>3022</v>
      </c>
      <c r="D4344" s="549">
        <v>26.15</v>
      </c>
      <c r="E4344" s="418" t="s">
        <v>1457</v>
      </c>
      <c r="F4344" s="419" t="s">
        <v>1457</v>
      </c>
      <c r="G4344" s="435">
        <f t="shared" si="234"/>
        <v>10.46</v>
      </c>
      <c r="H4344" s="442"/>
      <c r="I4344" s="435">
        <f t="shared" si="232"/>
        <v>10.46</v>
      </c>
      <c r="J4344" s="27"/>
    </row>
    <row r="4345" spans="1:10" s="42" customFormat="1" ht="15" customHeight="1" x14ac:dyDescent="0.25">
      <c r="A4345" s="425"/>
      <c r="B4345" s="449">
        <v>8905</v>
      </c>
      <c r="C4345" s="465" t="s">
        <v>3309</v>
      </c>
      <c r="D4345" s="549">
        <v>27.2</v>
      </c>
      <c r="E4345" s="418" t="s">
        <v>1457</v>
      </c>
      <c r="F4345" s="419" t="s">
        <v>1457</v>
      </c>
      <c r="G4345" s="435">
        <f t="shared" si="234"/>
        <v>10.88</v>
      </c>
      <c r="H4345" s="442"/>
      <c r="I4345" s="435">
        <f t="shared" si="232"/>
        <v>10.88</v>
      </c>
      <c r="J4345" s="27"/>
    </row>
    <row r="4346" spans="1:10" s="42" customFormat="1" ht="15" customHeight="1" x14ac:dyDescent="0.25">
      <c r="A4346" s="425"/>
      <c r="B4346" s="449">
        <v>8906</v>
      </c>
      <c r="C4346" s="465" t="s">
        <v>3310</v>
      </c>
      <c r="D4346" s="549">
        <v>27.2</v>
      </c>
      <c r="E4346" s="418" t="s">
        <v>1457</v>
      </c>
      <c r="F4346" s="419" t="s">
        <v>1457</v>
      </c>
      <c r="G4346" s="435">
        <f t="shared" si="234"/>
        <v>10.88</v>
      </c>
      <c r="H4346" s="442"/>
      <c r="I4346" s="435">
        <f t="shared" si="232"/>
        <v>10.88</v>
      </c>
      <c r="J4346" s="27"/>
    </row>
    <row r="4347" spans="1:10" s="42" customFormat="1" ht="15" customHeight="1" x14ac:dyDescent="0.25">
      <c r="A4347" s="425"/>
      <c r="B4347" s="449">
        <v>8907</v>
      </c>
      <c r="C4347" s="465" t="s">
        <v>3312</v>
      </c>
      <c r="D4347" s="549">
        <v>18.38</v>
      </c>
      <c r="E4347" s="418" t="s">
        <v>1457</v>
      </c>
      <c r="F4347" s="419" t="s">
        <v>1457</v>
      </c>
      <c r="G4347" s="435">
        <f t="shared" si="234"/>
        <v>7.3520000000000003</v>
      </c>
      <c r="H4347" s="442"/>
      <c r="I4347" s="435">
        <f t="shared" si="232"/>
        <v>7.3520000000000003</v>
      </c>
      <c r="J4347" s="27"/>
    </row>
    <row r="4348" spans="1:10" s="42" customFormat="1" ht="15" customHeight="1" x14ac:dyDescent="0.25">
      <c r="A4348" s="425"/>
      <c r="B4348" s="449">
        <v>8908</v>
      </c>
      <c r="C4348" s="465" t="s">
        <v>3314</v>
      </c>
      <c r="D4348" s="549">
        <v>27.83</v>
      </c>
      <c r="E4348" s="418" t="s">
        <v>1457</v>
      </c>
      <c r="F4348" s="419" t="s">
        <v>1457</v>
      </c>
      <c r="G4348" s="435">
        <f t="shared" si="234"/>
        <v>11.132</v>
      </c>
      <c r="H4348" s="442"/>
      <c r="I4348" s="435">
        <f t="shared" si="232"/>
        <v>11.132</v>
      </c>
      <c r="J4348" s="27"/>
    </row>
    <row r="4349" spans="1:10" s="42" customFormat="1" ht="15" customHeight="1" x14ac:dyDescent="0.25">
      <c r="A4349" s="425"/>
      <c r="B4349" s="449">
        <v>8909</v>
      </c>
      <c r="C4349" s="465" t="s">
        <v>3105</v>
      </c>
      <c r="D4349" s="549">
        <v>21.95</v>
      </c>
      <c r="E4349" s="418" t="s">
        <v>1457</v>
      </c>
      <c r="F4349" s="419" t="s">
        <v>1457</v>
      </c>
      <c r="G4349" s="435">
        <f t="shared" si="234"/>
        <v>8.7799999999999994</v>
      </c>
      <c r="H4349" s="442"/>
      <c r="I4349" s="435">
        <f t="shared" si="232"/>
        <v>8.7799999999999994</v>
      </c>
      <c r="J4349" s="27"/>
    </row>
    <row r="4350" spans="1:10" s="42" customFormat="1" ht="15" customHeight="1" x14ac:dyDescent="0.25">
      <c r="A4350" s="425"/>
      <c r="B4350" s="449">
        <v>8910</v>
      </c>
      <c r="C4350" s="465" t="s">
        <v>3107</v>
      </c>
      <c r="D4350" s="549">
        <v>19.850000000000001</v>
      </c>
      <c r="E4350" s="418" t="s">
        <v>1457</v>
      </c>
      <c r="F4350" s="419" t="s">
        <v>1457</v>
      </c>
      <c r="G4350" s="435">
        <f t="shared" si="234"/>
        <v>7.9400000000000013</v>
      </c>
      <c r="H4350" s="442"/>
      <c r="I4350" s="435">
        <f t="shared" si="232"/>
        <v>7.9400000000000013</v>
      </c>
      <c r="J4350" s="27"/>
    </row>
    <row r="4351" spans="1:10" s="42" customFormat="1" ht="15" customHeight="1" x14ac:dyDescent="0.25">
      <c r="A4351" s="425"/>
      <c r="B4351" s="449">
        <v>8911</v>
      </c>
      <c r="C4351" s="465" t="s">
        <v>3839</v>
      </c>
      <c r="D4351" s="549">
        <v>12.5</v>
      </c>
      <c r="E4351" s="418" t="s">
        <v>1457</v>
      </c>
      <c r="F4351" s="419" t="s">
        <v>1457</v>
      </c>
      <c r="G4351" s="435">
        <f t="shared" si="234"/>
        <v>5</v>
      </c>
      <c r="H4351" s="442"/>
      <c r="I4351" s="435">
        <f t="shared" si="232"/>
        <v>5</v>
      </c>
      <c r="J4351" s="27"/>
    </row>
    <row r="4352" spans="1:10" s="42" customFormat="1" ht="15" customHeight="1" x14ac:dyDescent="0.25">
      <c r="A4352" s="423"/>
      <c r="B4352" s="455">
        <v>8930</v>
      </c>
      <c r="C4352" s="463" t="s">
        <v>3604</v>
      </c>
      <c r="D4352" s="554">
        <v>31.4</v>
      </c>
      <c r="E4352" s="418" t="s">
        <v>1457</v>
      </c>
      <c r="F4352" s="419" t="s">
        <v>1457</v>
      </c>
      <c r="G4352" s="435">
        <f t="shared" si="234"/>
        <v>12.56</v>
      </c>
      <c r="H4352" s="442"/>
      <c r="I4352" s="435">
        <f t="shared" si="232"/>
        <v>12.56</v>
      </c>
      <c r="J4352" s="27"/>
    </row>
    <row r="4353" spans="1:12" s="42" customFormat="1" ht="15" customHeight="1" x14ac:dyDescent="0.25">
      <c r="A4353" s="423"/>
      <c r="B4353" s="455">
        <v>8931</v>
      </c>
      <c r="C4353" s="463" t="s">
        <v>3880</v>
      </c>
      <c r="D4353" s="554">
        <v>52</v>
      </c>
      <c r="E4353" s="418" t="s">
        <v>1457</v>
      </c>
      <c r="F4353" s="419" t="s">
        <v>1457</v>
      </c>
      <c r="G4353" s="435">
        <f t="shared" si="234"/>
        <v>20.8</v>
      </c>
      <c r="H4353" s="442"/>
      <c r="I4353" s="435">
        <f t="shared" si="232"/>
        <v>20.8</v>
      </c>
      <c r="J4353" s="27"/>
    </row>
    <row r="4354" spans="1:12" s="42" customFormat="1" ht="15" customHeight="1" x14ac:dyDescent="0.25">
      <c r="A4354" s="423"/>
      <c r="B4354" s="473">
        <v>8937</v>
      </c>
      <c r="C4354" s="479" t="s">
        <v>4560</v>
      </c>
      <c r="D4354" s="557">
        <v>3</v>
      </c>
      <c r="E4354" s="418" t="s">
        <v>1460</v>
      </c>
      <c r="F4354" s="420" t="s">
        <v>1460</v>
      </c>
      <c r="G4354" s="435">
        <f t="shared" ref="G4354:G4368" si="235">SUM(D4354)*0.45</f>
        <v>1.35</v>
      </c>
      <c r="H4354" s="442"/>
      <c r="I4354" s="435">
        <f t="shared" ref="I4354:I4417" si="236">SUM(G4354*H4354)+G4354</f>
        <v>1.35</v>
      </c>
      <c r="J4354" s="27"/>
    </row>
    <row r="4355" spans="1:12" s="42" customFormat="1" ht="15" customHeight="1" x14ac:dyDescent="0.25">
      <c r="A4355" s="423"/>
      <c r="B4355" s="445">
        <v>8938</v>
      </c>
      <c r="C4355" s="465" t="s">
        <v>3687</v>
      </c>
      <c r="D4355" s="549">
        <v>2.4066586167750001</v>
      </c>
      <c r="E4355" s="418" t="s">
        <v>1460</v>
      </c>
      <c r="F4355" s="420" t="s">
        <v>1460</v>
      </c>
      <c r="G4355" s="435">
        <f t="shared" si="235"/>
        <v>1.0829963775487501</v>
      </c>
      <c r="H4355" s="454">
        <v>0.9</v>
      </c>
      <c r="I4355" s="435">
        <f t="shared" si="236"/>
        <v>2.0576931173426254</v>
      </c>
      <c r="J4355" s="27"/>
    </row>
    <row r="4356" spans="1:12" s="42" customFormat="1" ht="15" customHeight="1" x14ac:dyDescent="0.25">
      <c r="A4356" s="423"/>
      <c r="B4356" s="445">
        <v>8939</v>
      </c>
      <c r="C4356" s="465" t="s">
        <v>3688</v>
      </c>
      <c r="D4356" s="549">
        <v>3.2088781557000017</v>
      </c>
      <c r="E4356" s="418" t="s">
        <v>1460</v>
      </c>
      <c r="F4356" s="420" t="s">
        <v>1460</v>
      </c>
      <c r="G4356" s="435">
        <f t="shared" si="235"/>
        <v>1.4439951700650009</v>
      </c>
      <c r="H4356" s="454">
        <v>0.6</v>
      </c>
      <c r="I4356" s="435">
        <f t="shared" si="236"/>
        <v>2.3103922721040013</v>
      </c>
      <c r="J4356" s="27"/>
    </row>
    <row r="4357" spans="1:12" s="42" customFormat="1" ht="15" customHeight="1" x14ac:dyDescent="0.25">
      <c r="A4357" s="423"/>
      <c r="B4357" s="445">
        <v>8940</v>
      </c>
      <c r="C4357" s="465" t="s">
        <v>3689</v>
      </c>
      <c r="D4357" s="549">
        <v>3.2088781557000017</v>
      </c>
      <c r="E4357" s="418" t="s">
        <v>1460</v>
      </c>
      <c r="F4357" s="420" t="s">
        <v>1460</v>
      </c>
      <c r="G4357" s="435">
        <f t="shared" si="235"/>
        <v>1.4439951700650009</v>
      </c>
      <c r="H4357" s="454">
        <v>0.6</v>
      </c>
      <c r="I4357" s="435">
        <f t="shared" si="236"/>
        <v>2.3103922721040013</v>
      </c>
      <c r="J4357" s="27"/>
    </row>
    <row r="4358" spans="1:12" customFormat="1" ht="14.4" x14ac:dyDescent="0.3">
      <c r="A4358" s="423"/>
      <c r="B4358" s="445">
        <v>8941</v>
      </c>
      <c r="C4358" s="465" t="s">
        <v>3690</v>
      </c>
      <c r="D4358" s="549">
        <v>2.8141352079750006</v>
      </c>
      <c r="E4358" s="418" t="s">
        <v>1460</v>
      </c>
      <c r="F4358" s="420" t="s">
        <v>1460</v>
      </c>
      <c r="G4358" s="435">
        <f t="shared" si="235"/>
        <v>1.2663608435887503</v>
      </c>
      <c r="H4358" s="454">
        <v>0.7</v>
      </c>
      <c r="I4358" s="435">
        <f t="shared" si="236"/>
        <v>2.1528134341008753</v>
      </c>
      <c r="J4358" s="27"/>
      <c r="K4358" s="42"/>
      <c r="L4358" s="42"/>
    </row>
    <row r="4359" spans="1:12" customFormat="1" ht="14.4" x14ac:dyDescent="0.3">
      <c r="A4359" s="423"/>
      <c r="B4359" s="445">
        <v>8942</v>
      </c>
      <c r="C4359" s="465" t="s">
        <v>3691</v>
      </c>
      <c r="D4359" s="549">
        <v>3.6163547469000004</v>
      </c>
      <c r="E4359" s="418" t="s">
        <v>1460</v>
      </c>
      <c r="F4359" s="420" t="s">
        <v>1460</v>
      </c>
      <c r="G4359" s="435">
        <f t="shared" si="235"/>
        <v>1.6273596361050002</v>
      </c>
      <c r="H4359" s="454">
        <v>0.6</v>
      </c>
      <c r="I4359" s="435">
        <f t="shared" si="236"/>
        <v>2.6037754177680004</v>
      </c>
      <c r="J4359" s="27"/>
      <c r="K4359" s="42"/>
      <c r="L4359" s="42"/>
    </row>
    <row r="4360" spans="1:12" customFormat="1" ht="14.4" x14ac:dyDescent="0.3">
      <c r="A4360" s="423"/>
      <c r="B4360" s="445">
        <v>8943</v>
      </c>
      <c r="C4360" s="465" t="s">
        <v>3692</v>
      </c>
      <c r="D4360" s="549">
        <v>3.6163547469000004</v>
      </c>
      <c r="E4360" s="418" t="s">
        <v>1460</v>
      </c>
      <c r="F4360" s="420" t="s">
        <v>1460</v>
      </c>
      <c r="G4360" s="435">
        <f t="shared" si="235"/>
        <v>1.6273596361050002</v>
      </c>
      <c r="H4360" s="454">
        <v>0.6</v>
      </c>
      <c r="I4360" s="435">
        <f t="shared" si="236"/>
        <v>2.6037754177680004</v>
      </c>
      <c r="J4360" s="27"/>
      <c r="K4360" s="42"/>
      <c r="L4360" s="42"/>
    </row>
    <row r="4361" spans="1:12" customFormat="1" ht="14.4" x14ac:dyDescent="0.3">
      <c r="A4361" s="423"/>
      <c r="B4361" s="445">
        <v>8944</v>
      </c>
      <c r="C4361" s="465" t="s">
        <v>3712</v>
      </c>
      <c r="D4361" s="549">
        <v>11.371143623175001</v>
      </c>
      <c r="E4361" s="418" t="s">
        <v>1460</v>
      </c>
      <c r="F4361" s="420" t="s">
        <v>1460</v>
      </c>
      <c r="G4361" s="435">
        <f t="shared" si="235"/>
        <v>5.1170146304287512</v>
      </c>
      <c r="H4361" s="442"/>
      <c r="I4361" s="435">
        <f t="shared" si="236"/>
        <v>5.1170146304287512</v>
      </c>
      <c r="J4361" s="27"/>
      <c r="K4361" s="42"/>
      <c r="L4361" s="42"/>
    </row>
    <row r="4362" spans="1:12" customFormat="1" ht="14.4" x14ac:dyDescent="0.3">
      <c r="A4362" s="423"/>
      <c r="B4362" s="445">
        <v>8945</v>
      </c>
      <c r="C4362" s="465" t="s">
        <v>3714</v>
      </c>
      <c r="D4362" s="549">
        <v>11.371143623175001</v>
      </c>
      <c r="E4362" s="418" t="s">
        <v>1460</v>
      </c>
      <c r="F4362" s="420" t="s">
        <v>1460</v>
      </c>
      <c r="G4362" s="435">
        <f t="shared" si="235"/>
        <v>5.1170146304287512</v>
      </c>
      <c r="H4362" s="442"/>
      <c r="I4362" s="435">
        <f t="shared" si="236"/>
        <v>5.1170146304287512</v>
      </c>
      <c r="J4362" s="27"/>
      <c r="K4362" s="42"/>
      <c r="L4362" s="42"/>
    </row>
    <row r="4363" spans="1:12" customFormat="1" ht="14.4" x14ac:dyDescent="0.3">
      <c r="A4363" s="423"/>
      <c r="B4363" s="445">
        <v>8946</v>
      </c>
      <c r="C4363" s="465" t="s">
        <v>3940</v>
      </c>
      <c r="D4363" s="549">
        <v>20.246493125250002</v>
      </c>
      <c r="E4363" s="418" t="s">
        <v>1460</v>
      </c>
      <c r="F4363" s="420" t="s">
        <v>1460</v>
      </c>
      <c r="G4363" s="435">
        <f t="shared" si="235"/>
        <v>9.1109219063625009</v>
      </c>
      <c r="H4363" s="442"/>
      <c r="I4363" s="435">
        <f t="shared" si="236"/>
        <v>9.1109219063625009</v>
      </c>
      <c r="J4363" s="27"/>
      <c r="K4363" s="42"/>
      <c r="L4363" s="42"/>
    </row>
    <row r="4364" spans="1:12" customFormat="1" ht="14.4" x14ac:dyDescent="0.3">
      <c r="A4364" s="423"/>
      <c r="B4364" s="445">
        <v>8947</v>
      </c>
      <c r="C4364" s="465" t="s">
        <v>3941</v>
      </c>
      <c r="D4364" s="549">
        <v>20.246493125250002</v>
      </c>
      <c r="E4364" s="418" t="s">
        <v>1460</v>
      </c>
      <c r="F4364" s="420" t="s">
        <v>1460</v>
      </c>
      <c r="G4364" s="435">
        <f t="shared" si="235"/>
        <v>9.1109219063625009</v>
      </c>
      <c r="H4364" s="442"/>
      <c r="I4364" s="435">
        <f t="shared" si="236"/>
        <v>9.1109219063625009</v>
      </c>
      <c r="J4364" s="27"/>
      <c r="K4364" s="42"/>
      <c r="L4364" s="42"/>
    </row>
    <row r="4365" spans="1:12" customFormat="1" ht="14.4" x14ac:dyDescent="0.3">
      <c r="A4365" s="423"/>
      <c r="B4365" s="445">
        <v>8948</v>
      </c>
      <c r="C4365" s="465" t="s">
        <v>3739</v>
      </c>
      <c r="D4365" s="549">
        <v>9.3592279541250001</v>
      </c>
      <c r="E4365" s="418" t="s">
        <v>1460</v>
      </c>
      <c r="F4365" s="420" t="s">
        <v>1460</v>
      </c>
      <c r="G4365" s="435">
        <f t="shared" si="235"/>
        <v>4.21165257935625</v>
      </c>
      <c r="H4365" s="442"/>
      <c r="I4365" s="435">
        <f t="shared" si="236"/>
        <v>4.21165257935625</v>
      </c>
      <c r="J4365" s="27"/>
      <c r="K4365" s="42"/>
      <c r="L4365" s="42"/>
    </row>
    <row r="4366" spans="1:12" customFormat="1" ht="14.4" x14ac:dyDescent="0.3">
      <c r="A4366" s="423"/>
      <c r="B4366" s="445">
        <v>8949</v>
      </c>
      <c r="C4366" s="465" t="s">
        <v>3740</v>
      </c>
      <c r="D4366" s="549">
        <v>9.3592279541250001</v>
      </c>
      <c r="E4366" s="418" t="s">
        <v>1460</v>
      </c>
      <c r="F4366" s="420" t="s">
        <v>1460</v>
      </c>
      <c r="G4366" s="435">
        <f t="shared" si="235"/>
        <v>4.21165257935625</v>
      </c>
      <c r="H4366" s="442"/>
      <c r="I4366" s="435">
        <f t="shared" si="236"/>
        <v>4.21165257935625</v>
      </c>
      <c r="J4366" s="27"/>
      <c r="K4366" s="42"/>
      <c r="L4366" s="42"/>
    </row>
    <row r="4367" spans="1:12" customFormat="1" ht="14.4" x14ac:dyDescent="0.3">
      <c r="A4367" s="423"/>
      <c r="B4367" s="445">
        <v>8955</v>
      </c>
      <c r="C4367" s="465" t="s">
        <v>3625</v>
      </c>
      <c r="D4367" s="549">
        <v>4.2</v>
      </c>
      <c r="E4367" s="418" t="s">
        <v>1460</v>
      </c>
      <c r="F4367" s="420" t="s">
        <v>1460</v>
      </c>
      <c r="G4367" s="435">
        <f t="shared" si="235"/>
        <v>1.8900000000000001</v>
      </c>
      <c r="H4367" s="442"/>
      <c r="I4367" s="435">
        <f t="shared" si="236"/>
        <v>1.8900000000000001</v>
      </c>
      <c r="J4367" s="27"/>
      <c r="K4367" s="42"/>
      <c r="L4367" s="42"/>
    </row>
    <row r="4368" spans="1:12" customFormat="1" ht="14.4" x14ac:dyDescent="0.3">
      <c r="A4368" s="423"/>
      <c r="B4368" s="445">
        <v>8956</v>
      </c>
      <c r="C4368" s="465" t="s">
        <v>3844</v>
      </c>
      <c r="D4368" s="549">
        <v>10.568924084250005</v>
      </c>
      <c r="E4368" s="418" t="s">
        <v>1460</v>
      </c>
      <c r="F4368" s="420" t="s">
        <v>1460</v>
      </c>
      <c r="G4368" s="435">
        <f t="shared" si="235"/>
        <v>4.7560158379125026</v>
      </c>
      <c r="H4368" s="442"/>
      <c r="I4368" s="435">
        <f t="shared" si="236"/>
        <v>4.7560158379125026</v>
      </c>
      <c r="J4368" s="27"/>
      <c r="K4368" s="42"/>
      <c r="L4368" s="42"/>
    </row>
    <row r="4369" spans="1:12" customFormat="1" ht="14.4" x14ac:dyDescent="0.3">
      <c r="A4369" s="423"/>
      <c r="B4369" s="449">
        <v>8958</v>
      </c>
      <c r="C4369" s="465" t="s">
        <v>3889</v>
      </c>
      <c r="D4369" s="556">
        <v>25.269300000000005</v>
      </c>
      <c r="E4369" s="418" t="s">
        <v>1457</v>
      </c>
      <c r="F4369" s="419" t="s">
        <v>1457</v>
      </c>
      <c r="G4369" s="435">
        <f t="shared" ref="G4369:G4400" si="237">SUM(D4369)*0.4</f>
        <v>10.107720000000002</v>
      </c>
      <c r="H4369" s="442"/>
      <c r="I4369" s="435">
        <f t="shared" si="236"/>
        <v>10.107720000000002</v>
      </c>
      <c r="J4369" s="27"/>
      <c r="K4369" s="42"/>
      <c r="L4369" s="42"/>
    </row>
    <row r="4370" spans="1:12" customFormat="1" ht="14.4" x14ac:dyDescent="0.3">
      <c r="A4370" s="423"/>
      <c r="B4370" s="449">
        <v>8959</v>
      </c>
      <c r="C4370" s="465" t="s">
        <v>3871</v>
      </c>
      <c r="D4370" s="556">
        <v>25.269300000000005</v>
      </c>
      <c r="E4370" s="418" t="s">
        <v>1457</v>
      </c>
      <c r="F4370" s="419" t="s">
        <v>1457</v>
      </c>
      <c r="G4370" s="435">
        <f t="shared" si="237"/>
        <v>10.107720000000002</v>
      </c>
      <c r="H4370" s="442"/>
      <c r="I4370" s="435">
        <f t="shared" si="236"/>
        <v>10.107720000000002</v>
      </c>
      <c r="J4370" s="27"/>
      <c r="K4370" s="42"/>
      <c r="L4370" s="42"/>
    </row>
    <row r="4371" spans="1:12" customFormat="1" ht="14.4" x14ac:dyDescent="0.3">
      <c r="A4371" s="423"/>
      <c r="B4371" s="449">
        <v>8960</v>
      </c>
      <c r="C4371" s="465" t="s">
        <v>3907</v>
      </c>
      <c r="D4371" s="556">
        <v>46.668825000000005</v>
      </c>
      <c r="E4371" s="418" t="s">
        <v>1457</v>
      </c>
      <c r="F4371" s="419" t="s">
        <v>1457</v>
      </c>
      <c r="G4371" s="435">
        <f t="shared" si="237"/>
        <v>18.667530000000003</v>
      </c>
      <c r="H4371" s="442"/>
      <c r="I4371" s="435">
        <f t="shared" si="236"/>
        <v>18.667530000000003</v>
      </c>
      <c r="J4371" s="27"/>
      <c r="K4371" s="42"/>
      <c r="L4371" s="42"/>
    </row>
    <row r="4372" spans="1:12" customFormat="1" ht="14.4" x14ac:dyDescent="0.3">
      <c r="A4372" s="423"/>
      <c r="B4372" s="449">
        <v>8961</v>
      </c>
      <c r="C4372" s="465" t="s">
        <v>3875</v>
      </c>
      <c r="D4372" s="556">
        <v>30.75975</v>
      </c>
      <c r="E4372" s="418" t="s">
        <v>1457</v>
      </c>
      <c r="F4372" s="419" t="s">
        <v>1457</v>
      </c>
      <c r="G4372" s="435">
        <f t="shared" si="237"/>
        <v>12.303900000000001</v>
      </c>
      <c r="H4372" s="442"/>
      <c r="I4372" s="435">
        <f t="shared" si="236"/>
        <v>12.303900000000001</v>
      </c>
      <c r="J4372" s="27"/>
      <c r="K4372" s="42"/>
      <c r="L4372" s="42"/>
    </row>
    <row r="4373" spans="1:12" customFormat="1" ht="14.4" x14ac:dyDescent="0.3">
      <c r="A4373" s="423"/>
      <c r="B4373" s="449">
        <v>8962</v>
      </c>
      <c r="C4373" s="465" t="s">
        <v>3908</v>
      </c>
      <c r="D4373" s="556">
        <v>39.98767500000001</v>
      </c>
      <c r="E4373" s="418" t="s">
        <v>1457</v>
      </c>
      <c r="F4373" s="419" t="s">
        <v>1457</v>
      </c>
      <c r="G4373" s="435">
        <f t="shared" si="237"/>
        <v>15.995070000000005</v>
      </c>
      <c r="H4373" s="442"/>
      <c r="I4373" s="435">
        <f t="shared" si="236"/>
        <v>15.995070000000005</v>
      </c>
      <c r="J4373" s="27"/>
      <c r="K4373" s="42"/>
      <c r="L4373" s="42"/>
    </row>
    <row r="4374" spans="1:12" customFormat="1" ht="14.4" x14ac:dyDescent="0.3">
      <c r="A4374" s="423"/>
      <c r="B4374" s="449">
        <v>8963</v>
      </c>
      <c r="C4374" s="465" t="s">
        <v>3923</v>
      </c>
      <c r="D4374" s="556">
        <v>39.98767500000001</v>
      </c>
      <c r="E4374" s="418" t="s">
        <v>1457</v>
      </c>
      <c r="F4374" s="419" t="s">
        <v>1457</v>
      </c>
      <c r="G4374" s="435">
        <f t="shared" si="237"/>
        <v>15.995070000000005</v>
      </c>
      <c r="H4374" s="442"/>
      <c r="I4374" s="435">
        <f t="shared" si="236"/>
        <v>15.995070000000005</v>
      </c>
      <c r="J4374" s="27"/>
      <c r="K4374" s="42"/>
      <c r="L4374" s="42"/>
    </row>
    <row r="4375" spans="1:12" customFormat="1" ht="14.4" x14ac:dyDescent="0.3">
      <c r="A4375" s="423"/>
      <c r="B4375" s="449">
        <v>8964</v>
      </c>
      <c r="C4375" s="465" t="s">
        <v>3901</v>
      </c>
      <c r="D4375" s="556">
        <v>39.98767500000001</v>
      </c>
      <c r="E4375" s="418" t="s">
        <v>1457</v>
      </c>
      <c r="F4375" s="419" t="s">
        <v>1457</v>
      </c>
      <c r="G4375" s="435">
        <f t="shared" si="237"/>
        <v>15.995070000000005</v>
      </c>
      <c r="H4375" s="442"/>
      <c r="I4375" s="435">
        <f t="shared" si="236"/>
        <v>15.995070000000005</v>
      </c>
      <c r="J4375" s="27"/>
      <c r="K4375" s="42"/>
      <c r="L4375" s="42"/>
    </row>
    <row r="4376" spans="1:12" customFormat="1" ht="14.4" x14ac:dyDescent="0.3">
      <c r="A4376" s="423"/>
      <c r="B4376" s="449">
        <v>8965</v>
      </c>
      <c r="C4376" s="465" t="s">
        <v>3902</v>
      </c>
      <c r="D4376" s="556">
        <v>39.98767500000001</v>
      </c>
      <c r="E4376" s="418" t="s">
        <v>1457</v>
      </c>
      <c r="F4376" s="419" t="s">
        <v>1457</v>
      </c>
      <c r="G4376" s="435">
        <f t="shared" si="237"/>
        <v>15.995070000000005</v>
      </c>
      <c r="H4376" s="442"/>
      <c r="I4376" s="435">
        <f t="shared" si="236"/>
        <v>15.995070000000005</v>
      </c>
      <c r="J4376" s="27"/>
      <c r="K4376" s="42"/>
      <c r="L4376" s="42"/>
    </row>
    <row r="4377" spans="1:12" customFormat="1" ht="14.4" x14ac:dyDescent="0.3">
      <c r="A4377" s="423"/>
      <c r="B4377" s="449">
        <v>8966</v>
      </c>
      <c r="C4377" s="465" t="s">
        <v>3906</v>
      </c>
      <c r="D4377" s="556">
        <v>46.668825000000005</v>
      </c>
      <c r="E4377" s="418" t="s">
        <v>1457</v>
      </c>
      <c r="F4377" s="419" t="s">
        <v>1457</v>
      </c>
      <c r="G4377" s="435">
        <f t="shared" si="237"/>
        <v>18.667530000000003</v>
      </c>
      <c r="H4377" s="442"/>
      <c r="I4377" s="435">
        <f t="shared" si="236"/>
        <v>18.667530000000003</v>
      </c>
      <c r="J4377" s="27"/>
      <c r="K4377" s="42"/>
      <c r="L4377" s="42"/>
    </row>
    <row r="4378" spans="1:12" customFormat="1" ht="14.4" x14ac:dyDescent="0.3">
      <c r="A4378" s="423"/>
      <c r="B4378" s="449">
        <v>8967</v>
      </c>
      <c r="C4378" s="465" t="s">
        <v>3909</v>
      </c>
      <c r="D4378" s="556">
        <v>57.363075000000002</v>
      </c>
      <c r="E4378" s="418" t="s">
        <v>1457</v>
      </c>
      <c r="F4378" s="419" t="s">
        <v>1457</v>
      </c>
      <c r="G4378" s="435">
        <f t="shared" si="237"/>
        <v>22.945230000000002</v>
      </c>
      <c r="H4378" s="442"/>
      <c r="I4378" s="435">
        <f t="shared" si="236"/>
        <v>22.945230000000002</v>
      </c>
      <c r="J4378" s="27"/>
      <c r="K4378" s="42"/>
      <c r="L4378" s="42"/>
    </row>
    <row r="4379" spans="1:12" customFormat="1" ht="14.4" x14ac:dyDescent="0.3">
      <c r="A4379" s="423"/>
      <c r="B4379" s="449">
        <v>8968</v>
      </c>
      <c r="C4379" s="465" t="s">
        <v>3910</v>
      </c>
      <c r="D4379" s="556">
        <v>57.363075000000002</v>
      </c>
      <c r="E4379" s="418" t="s">
        <v>1457</v>
      </c>
      <c r="F4379" s="419" t="s">
        <v>1457</v>
      </c>
      <c r="G4379" s="435">
        <f t="shared" si="237"/>
        <v>22.945230000000002</v>
      </c>
      <c r="H4379" s="442"/>
      <c r="I4379" s="435">
        <f t="shared" si="236"/>
        <v>22.945230000000002</v>
      </c>
      <c r="J4379" s="27"/>
      <c r="K4379" s="42"/>
      <c r="L4379" s="42"/>
    </row>
    <row r="4380" spans="1:12" customFormat="1" ht="14.4" x14ac:dyDescent="0.3">
      <c r="A4380" s="425"/>
      <c r="B4380" s="449">
        <v>8970</v>
      </c>
      <c r="C4380" s="447" t="s">
        <v>3706</v>
      </c>
      <c r="D4380" s="549">
        <v>67.914000000000016</v>
      </c>
      <c r="E4380" s="418" t="s">
        <v>1457</v>
      </c>
      <c r="F4380" s="419" t="s">
        <v>1457</v>
      </c>
      <c r="G4380" s="435">
        <f t="shared" si="237"/>
        <v>27.165600000000008</v>
      </c>
      <c r="H4380" s="442"/>
      <c r="I4380" s="435">
        <f t="shared" si="236"/>
        <v>27.165600000000008</v>
      </c>
      <c r="J4380" s="27"/>
      <c r="K4380" s="42"/>
      <c r="L4380" s="42"/>
    </row>
    <row r="4381" spans="1:12" customFormat="1" ht="14.4" x14ac:dyDescent="0.3">
      <c r="A4381" s="425"/>
      <c r="B4381" s="449">
        <v>8971</v>
      </c>
      <c r="C4381" s="447" t="s">
        <v>3708</v>
      </c>
      <c r="D4381" s="549">
        <v>225.57150000000001</v>
      </c>
      <c r="E4381" s="418" t="s">
        <v>1457</v>
      </c>
      <c r="F4381" s="419" t="s">
        <v>1457</v>
      </c>
      <c r="G4381" s="435">
        <f t="shared" si="237"/>
        <v>90.228600000000014</v>
      </c>
      <c r="H4381" s="442"/>
      <c r="I4381" s="435">
        <f t="shared" si="236"/>
        <v>90.228600000000014</v>
      </c>
      <c r="J4381" s="27"/>
      <c r="K4381" s="42"/>
      <c r="L4381" s="42"/>
    </row>
    <row r="4382" spans="1:12" customFormat="1" ht="14.4" x14ac:dyDescent="0.3">
      <c r="A4382" s="425"/>
      <c r="B4382" s="449">
        <v>8972</v>
      </c>
      <c r="C4382" s="447" t="s">
        <v>3706</v>
      </c>
      <c r="D4382" s="549">
        <v>97.02000000000001</v>
      </c>
      <c r="E4382" s="418" t="s">
        <v>1457</v>
      </c>
      <c r="F4382" s="419" t="s">
        <v>1457</v>
      </c>
      <c r="G4382" s="435">
        <f t="shared" si="237"/>
        <v>38.808000000000007</v>
      </c>
      <c r="H4382" s="442"/>
      <c r="I4382" s="435">
        <f t="shared" si="236"/>
        <v>38.808000000000007</v>
      </c>
      <c r="J4382" s="27"/>
      <c r="K4382" s="42"/>
      <c r="L4382" s="42"/>
    </row>
    <row r="4383" spans="1:12" customFormat="1" ht="14.4" x14ac:dyDescent="0.3">
      <c r="A4383" s="425"/>
      <c r="B4383" s="449">
        <v>8973</v>
      </c>
      <c r="C4383" s="447" t="s">
        <v>3733</v>
      </c>
      <c r="D4383" s="549">
        <v>109.14750000000001</v>
      </c>
      <c r="E4383" s="418" t="s">
        <v>1457</v>
      </c>
      <c r="F4383" s="419" t="s">
        <v>1457</v>
      </c>
      <c r="G4383" s="435">
        <f t="shared" si="237"/>
        <v>43.659000000000006</v>
      </c>
      <c r="H4383" s="442"/>
      <c r="I4383" s="435">
        <f t="shared" si="236"/>
        <v>43.659000000000006</v>
      </c>
      <c r="J4383" s="27"/>
      <c r="K4383" s="42"/>
      <c r="L4383" s="42"/>
    </row>
    <row r="4384" spans="1:12" customFormat="1" ht="14.4" x14ac:dyDescent="0.3">
      <c r="A4384" s="425"/>
      <c r="B4384" s="449">
        <v>8974</v>
      </c>
      <c r="C4384" s="447" t="s">
        <v>3708</v>
      </c>
      <c r="D4384" s="549">
        <v>363.82499999999999</v>
      </c>
      <c r="E4384" s="418" t="s">
        <v>1457</v>
      </c>
      <c r="F4384" s="419" t="s">
        <v>1457</v>
      </c>
      <c r="G4384" s="435">
        <f t="shared" si="237"/>
        <v>145.53</v>
      </c>
      <c r="H4384" s="442"/>
      <c r="I4384" s="435">
        <f t="shared" si="236"/>
        <v>145.53</v>
      </c>
      <c r="J4384" s="27"/>
      <c r="K4384" s="42"/>
      <c r="L4384" s="42"/>
    </row>
    <row r="4385" spans="1:12" customFormat="1" ht="14.4" x14ac:dyDescent="0.3">
      <c r="A4385" s="425"/>
      <c r="B4385" s="449">
        <v>8975</v>
      </c>
      <c r="C4385" s="447" t="s">
        <v>3710</v>
      </c>
      <c r="D4385" s="549">
        <v>419.61150000000004</v>
      </c>
      <c r="E4385" s="418" t="s">
        <v>1457</v>
      </c>
      <c r="F4385" s="419" t="s">
        <v>1457</v>
      </c>
      <c r="G4385" s="435">
        <f t="shared" si="237"/>
        <v>167.84460000000001</v>
      </c>
      <c r="H4385" s="442"/>
      <c r="I4385" s="435">
        <f t="shared" si="236"/>
        <v>167.84460000000001</v>
      </c>
      <c r="J4385" s="27"/>
      <c r="K4385" s="42"/>
      <c r="L4385" s="42"/>
    </row>
    <row r="4386" spans="1:12" customFormat="1" ht="14.4" x14ac:dyDescent="0.3">
      <c r="A4386" s="423"/>
      <c r="B4386" s="449">
        <v>8976</v>
      </c>
      <c r="C4386" s="465" t="s">
        <v>3903</v>
      </c>
      <c r="D4386" s="556">
        <v>63.515025000000009</v>
      </c>
      <c r="E4386" s="418" t="s">
        <v>1457</v>
      </c>
      <c r="F4386" s="419" t="s">
        <v>1457</v>
      </c>
      <c r="G4386" s="435">
        <f t="shared" si="237"/>
        <v>25.406010000000006</v>
      </c>
      <c r="H4386" s="442"/>
      <c r="I4386" s="435">
        <f t="shared" si="236"/>
        <v>25.406010000000006</v>
      </c>
      <c r="J4386" s="27"/>
      <c r="K4386" s="6"/>
      <c r="L4386" s="6"/>
    </row>
    <row r="4387" spans="1:12" customFormat="1" ht="14.4" x14ac:dyDescent="0.3">
      <c r="A4387" s="423"/>
      <c r="B4387" s="449">
        <v>8977</v>
      </c>
      <c r="C4387" s="465" t="s">
        <v>3904</v>
      </c>
      <c r="D4387" s="556">
        <v>63.515025000000009</v>
      </c>
      <c r="E4387" s="418" t="s">
        <v>1457</v>
      </c>
      <c r="F4387" s="419" t="s">
        <v>1457</v>
      </c>
      <c r="G4387" s="435">
        <f t="shared" si="237"/>
        <v>25.406010000000006</v>
      </c>
      <c r="H4387" s="442"/>
      <c r="I4387" s="435">
        <f t="shared" si="236"/>
        <v>25.406010000000006</v>
      </c>
      <c r="J4387" s="27"/>
      <c r="K4387" s="21"/>
      <c r="L4387" s="21"/>
    </row>
    <row r="4388" spans="1:12" customFormat="1" ht="14.4" x14ac:dyDescent="0.3">
      <c r="A4388" s="423"/>
      <c r="B4388" s="449">
        <v>8978</v>
      </c>
      <c r="C4388" s="465" t="s">
        <v>3876</v>
      </c>
      <c r="D4388" s="556">
        <v>30.75975</v>
      </c>
      <c r="E4388" s="418" t="s">
        <v>1457</v>
      </c>
      <c r="F4388" s="419" t="s">
        <v>1457</v>
      </c>
      <c r="G4388" s="435">
        <f t="shared" si="237"/>
        <v>12.303900000000001</v>
      </c>
      <c r="H4388" s="442"/>
      <c r="I4388" s="435">
        <f t="shared" si="236"/>
        <v>12.303900000000001</v>
      </c>
      <c r="J4388" s="27"/>
      <c r="K4388" s="6"/>
      <c r="L4388" s="6"/>
    </row>
    <row r="4389" spans="1:12" customFormat="1" ht="14.4" x14ac:dyDescent="0.3">
      <c r="A4389" s="423"/>
      <c r="B4389" s="449">
        <v>8979</v>
      </c>
      <c r="C4389" s="465" t="s">
        <v>3905</v>
      </c>
      <c r="D4389" s="556">
        <v>63.515025000000009</v>
      </c>
      <c r="E4389" s="418" t="s">
        <v>1457</v>
      </c>
      <c r="F4389" s="419" t="s">
        <v>1457</v>
      </c>
      <c r="G4389" s="435">
        <f t="shared" si="237"/>
        <v>25.406010000000006</v>
      </c>
      <c r="H4389" s="442"/>
      <c r="I4389" s="435">
        <f t="shared" si="236"/>
        <v>25.406010000000006</v>
      </c>
      <c r="J4389" s="27"/>
      <c r="K4389" s="6"/>
      <c r="L4389" s="6"/>
    </row>
    <row r="4390" spans="1:12" customFormat="1" ht="14.4" x14ac:dyDescent="0.3">
      <c r="A4390" s="423"/>
      <c r="B4390" s="455">
        <v>8980</v>
      </c>
      <c r="C4390" s="463" t="s">
        <v>3834</v>
      </c>
      <c r="D4390" s="554">
        <v>214.83000000000004</v>
      </c>
      <c r="E4390" s="418" t="s">
        <v>1457</v>
      </c>
      <c r="F4390" s="419" t="s">
        <v>1457</v>
      </c>
      <c r="G4390" s="435">
        <f t="shared" si="237"/>
        <v>85.932000000000016</v>
      </c>
      <c r="H4390" s="442"/>
      <c r="I4390" s="435">
        <f t="shared" si="236"/>
        <v>85.932000000000016</v>
      </c>
      <c r="J4390" s="27"/>
      <c r="K4390" s="6"/>
      <c r="L4390" s="6"/>
    </row>
    <row r="4391" spans="1:12" customFormat="1" ht="14.4" x14ac:dyDescent="0.3">
      <c r="A4391" s="423"/>
      <c r="B4391" s="455">
        <v>8981</v>
      </c>
      <c r="C4391" s="463" t="s">
        <v>3660</v>
      </c>
      <c r="D4391" s="554">
        <v>138.46800000000002</v>
      </c>
      <c r="E4391" s="418" t="s">
        <v>1457</v>
      </c>
      <c r="F4391" s="419" t="s">
        <v>1457</v>
      </c>
      <c r="G4391" s="435">
        <f t="shared" si="237"/>
        <v>55.387200000000007</v>
      </c>
      <c r="H4391" s="442"/>
      <c r="I4391" s="435">
        <f t="shared" si="236"/>
        <v>55.387200000000007</v>
      </c>
      <c r="J4391" s="27"/>
      <c r="K4391" s="6"/>
      <c r="L4391" s="6"/>
    </row>
    <row r="4392" spans="1:12" customFormat="1" ht="14.4" x14ac:dyDescent="0.3">
      <c r="A4392" s="423"/>
      <c r="B4392" s="455">
        <v>8982</v>
      </c>
      <c r="C4392" s="463" t="s">
        <v>3662</v>
      </c>
      <c r="D4392" s="554">
        <v>409.5</v>
      </c>
      <c r="E4392" s="418" t="s">
        <v>1457</v>
      </c>
      <c r="F4392" s="419" t="s">
        <v>1457</v>
      </c>
      <c r="G4392" s="435">
        <f t="shared" si="237"/>
        <v>163.80000000000001</v>
      </c>
      <c r="H4392" s="442"/>
      <c r="I4392" s="435">
        <f t="shared" si="236"/>
        <v>163.80000000000001</v>
      </c>
      <c r="J4392" s="27"/>
      <c r="K4392" s="6"/>
      <c r="L4392" s="6"/>
    </row>
    <row r="4393" spans="1:12" customFormat="1" ht="14.4" x14ac:dyDescent="0.3">
      <c r="A4393" s="423"/>
      <c r="B4393" s="449">
        <v>8983</v>
      </c>
      <c r="C4393" s="465" t="s">
        <v>3878</v>
      </c>
      <c r="D4393" s="556">
        <v>57.363075000000002</v>
      </c>
      <c r="E4393" s="418" t="s">
        <v>1457</v>
      </c>
      <c r="F4393" s="419" t="s">
        <v>1457</v>
      </c>
      <c r="G4393" s="435">
        <f t="shared" si="237"/>
        <v>22.945230000000002</v>
      </c>
      <c r="H4393" s="442"/>
      <c r="I4393" s="435">
        <f t="shared" si="236"/>
        <v>22.945230000000002</v>
      </c>
      <c r="J4393" s="27"/>
      <c r="K4393" s="6"/>
      <c r="L4393" s="6"/>
    </row>
    <row r="4394" spans="1:12" customFormat="1" ht="14.4" x14ac:dyDescent="0.3">
      <c r="A4394" s="423"/>
      <c r="B4394" s="449">
        <v>8984</v>
      </c>
      <c r="C4394" s="465" t="s">
        <v>3877</v>
      </c>
      <c r="D4394" s="556">
        <v>46.668825000000005</v>
      </c>
      <c r="E4394" s="418" t="s">
        <v>1457</v>
      </c>
      <c r="F4394" s="419" t="s">
        <v>1457</v>
      </c>
      <c r="G4394" s="435">
        <f t="shared" si="237"/>
        <v>18.667530000000003</v>
      </c>
      <c r="H4394" s="442"/>
      <c r="I4394" s="435">
        <f t="shared" si="236"/>
        <v>18.667530000000003</v>
      </c>
      <c r="J4394" s="27"/>
      <c r="K4394" s="6"/>
      <c r="L4394" s="6"/>
    </row>
    <row r="4395" spans="1:12" customFormat="1" ht="14.4" x14ac:dyDescent="0.3">
      <c r="A4395" s="423"/>
      <c r="B4395" s="449">
        <v>8985</v>
      </c>
      <c r="C4395" s="465" t="s">
        <v>3873</v>
      </c>
      <c r="D4395" s="556">
        <v>39.98767500000001</v>
      </c>
      <c r="E4395" s="418" t="s">
        <v>1457</v>
      </c>
      <c r="F4395" s="419" t="s">
        <v>1457</v>
      </c>
      <c r="G4395" s="435">
        <f t="shared" si="237"/>
        <v>15.995070000000005</v>
      </c>
      <c r="H4395" s="442"/>
      <c r="I4395" s="435">
        <f t="shared" si="236"/>
        <v>15.995070000000005</v>
      </c>
      <c r="J4395" s="27"/>
      <c r="K4395" s="6"/>
      <c r="L4395" s="6"/>
    </row>
    <row r="4396" spans="1:12" customFormat="1" ht="14.4" x14ac:dyDescent="0.3">
      <c r="A4396" s="423"/>
      <c r="B4396" s="455">
        <v>8986</v>
      </c>
      <c r="C4396" s="463" t="s">
        <v>3716</v>
      </c>
      <c r="D4396" s="554">
        <v>60.38</v>
      </c>
      <c r="E4396" s="418" t="s">
        <v>1457</v>
      </c>
      <c r="F4396" s="419" t="s">
        <v>1457</v>
      </c>
      <c r="G4396" s="435">
        <f t="shared" si="237"/>
        <v>24.152000000000001</v>
      </c>
      <c r="H4396" s="442"/>
      <c r="I4396" s="435">
        <f t="shared" si="236"/>
        <v>24.152000000000001</v>
      </c>
      <c r="J4396" s="27"/>
      <c r="K4396" s="6"/>
      <c r="L4396" s="6"/>
    </row>
    <row r="4397" spans="1:12" customFormat="1" ht="14.4" x14ac:dyDescent="0.3">
      <c r="A4397" s="423"/>
      <c r="B4397" s="455">
        <v>8987</v>
      </c>
      <c r="C4397" s="463" t="s">
        <v>3718</v>
      </c>
      <c r="D4397" s="554">
        <v>83.48</v>
      </c>
      <c r="E4397" s="418" t="s">
        <v>1457</v>
      </c>
      <c r="F4397" s="419" t="s">
        <v>1457</v>
      </c>
      <c r="G4397" s="435">
        <f t="shared" si="237"/>
        <v>33.392000000000003</v>
      </c>
      <c r="H4397" s="442"/>
      <c r="I4397" s="435">
        <f t="shared" si="236"/>
        <v>33.392000000000003</v>
      </c>
      <c r="J4397" s="27"/>
      <c r="K4397" s="6"/>
      <c r="L4397" s="6"/>
    </row>
    <row r="4398" spans="1:12" customFormat="1" ht="14.4" x14ac:dyDescent="0.3">
      <c r="A4398" s="423"/>
      <c r="B4398" s="455">
        <v>8988</v>
      </c>
      <c r="C4398" s="463" t="s">
        <v>3720</v>
      </c>
      <c r="D4398" s="554">
        <v>89.78</v>
      </c>
      <c r="E4398" s="418" t="s">
        <v>1457</v>
      </c>
      <c r="F4398" s="419" t="s">
        <v>1457</v>
      </c>
      <c r="G4398" s="435">
        <f t="shared" si="237"/>
        <v>35.911999999999999</v>
      </c>
      <c r="H4398" s="442"/>
      <c r="I4398" s="435">
        <f t="shared" si="236"/>
        <v>35.911999999999999</v>
      </c>
      <c r="J4398" s="27"/>
      <c r="K4398" s="6"/>
      <c r="L4398" s="6"/>
    </row>
    <row r="4399" spans="1:12" customFormat="1" ht="14.4" x14ac:dyDescent="0.3">
      <c r="A4399" s="423"/>
      <c r="B4399" s="455">
        <v>8989</v>
      </c>
      <c r="C4399" s="463" t="s">
        <v>3722</v>
      </c>
      <c r="D4399" s="554">
        <v>103.95</v>
      </c>
      <c r="E4399" s="418" t="s">
        <v>1457</v>
      </c>
      <c r="F4399" s="419" t="s">
        <v>1457</v>
      </c>
      <c r="G4399" s="435">
        <f t="shared" si="237"/>
        <v>41.580000000000005</v>
      </c>
      <c r="H4399" s="442"/>
      <c r="I4399" s="435">
        <f t="shared" si="236"/>
        <v>41.580000000000005</v>
      </c>
      <c r="J4399" s="27"/>
      <c r="K4399" s="6"/>
      <c r="L4399" s="6"/>
    </row>
    <row r="4400" spans="1:12" customFormat="1" ht="14.4" x14ac:dyDescent="0.3">
      <c r="A4400" s="423"/>
      <c r="B4400" s="455">
        <v>8990</v>
      </c>
      <c r="C4400" s="463" t="s">
        <v>4004</v>
      </c>
      <c r="D4400" s="554">
        <v>229</v>
      </c>
      <c r="E4400" s="418" t="s">
        <v>1457</v>
      </c>
      <c r="F4400" s="419" t="s">
        <v>1457</v>
      </c>
      <c r="G4400" s="435">
        <f t="shared" si="237"/>
        <v>91.600000000000009</v>
      </c>
      <c r="H4400" s="442"/>
      <c r="I4400" s="435">
        <f t="shared" si="236"/>
        <v>91.600000000000009</v>
      </c>
      <c r="J4400" s="27"/>
      <c r="K4400" s="6"/>
      <c r="L4400" s="6"/>
    </row>
    <row r="4401" spans="1:12" customFormat="1" ht="14.4" x14ac:dyDescent="0.3">
      <c r="A4401" s="423"/>
      <c r="B4401" s="455">
        <v>8992</v>
      </c>
      <c r="C4401" s="463" t="s">
        <v>3741</v>
      </c>
      <c r="D4401" s="554">
        <v>523.95000000000005</v>
      </c>
      <c r="E4401" s="418" t="s">
        <v>1457</v>
      </c>
      <c r="F4401" s="467" t="s">
        <v>3838</v>
      </c>
      <c r="G4401" s="435">
        <v>198.45</v>
      </c>
      <c r="H4401" s="442"/>
      <c r="I4401" s="435">
        <f t="shared" si="236"/>
        <v>198.45</v>
      </c>
      <c r="J4401" s="27"/>
      <c r="K4401" s="6"/>
      <c r="L4401" s="6"/>
    </row>
    <row r="4402" spans="1:12" customFormat="1" ht="14.4" x14ac:dyDescent="0.3">
      <c r="A4402" s="423"/>
      <c r="B4402" s="445">
        <v>8993</v>
      </c>
      <c r="C4402" s="465" t="s">
        <v>3845</v>
      </c>
      <c r="D4402" s="549">
        <v>10.568924084250005</v>
      </c>
      <c r="E4402" s="418" t="s">
        <v>1460</v>
      </c>
      <c r="F4402" s="420" t="s">
        <v>1460</v>
      </c>
      <c r="G4402" s="435">
        <f t="shared" ref="G4402:G4408" si="238">SUM(D4402)*0.45</f>
        <v>4.7560158379125026</v>
      </c>
      <c r="H4402" s="442"/>
      <c r="I4402" s="435">
        <f t="shared" si="236"/>
        <v>4.7560158379125026</v>
      </c>
      <c r="J4402" s="27"/>
      <c r="K4402" s="6"/>
      <c r="L4402" s="6"/>
    </row>
    <row r="4403" spans="1:12" customFormat="1" ht="14.4" x14ac:dyDescent="0.3">
      <c r="A4403" s="423"/>
      <c r="B4403" s="445">
        <v>8994</v>
      </c>
      <c r="C4403" s="465" t="s">
        <v>3846</v>
      </c>
      <c r="D4403" s="549">
        <v>10.568924084250005</v>
      </c>
      <c r="E4403" s="418" t="s">
        <v>1460</v>
      </c>
      <c r="F4403" s="420" t="s">
        <v>1460</v>
      </c>
      <c r="G4403" s="435">
        <f t="shared" si="238"/>
        <v>4.7560158379125026</v>
      </c>
      <c r="H4403" s="442"/>
      <c r="I4403" s="435">
        <f t="shared" si="236"/>
        <v>4.7560158379125026</v>
      </c>
      <c r="J4403" s="27"/>
      <c r="K4403" s="27"/>
      <c r="L4403" s="27"/>
    </row>
    <row r="4404" spans="1:12" customFormat="1" ht="14.4" x14ac:dyDescent="0.3">
      <c r="A4404" s="423"/>
      <c r="B4404" s="445">
        <v>8995</v>
      </c>
      <c r="C4404" s="465" t="s">
        <v>3920</v>
      </c>
      <c r="D4404" s="549">
        <v>10.568924084250005</v>
      </c>
      <c r="E4404" s="418" t="s">
        <v>1460</v>
      </c>
      <c r="F4404" s="420" t="s">
        <v>1460</v>
      </c>
      <c r="G4404" s="435">
        <f t="shared" si="238"/>
        <v>4.7560158379125026</v>
      </c>
      <c r="H4404" s="442"/>
      <c r="I4404" s="435">
        <f t="shared" si="236"/>
        <v>4.7560158379125026</v>
      </c>
      <c r="J4404" s="27"/>
      <c r="K4404" s="27"/>
      <c r="L4404" s="27"/>
    </row>
    <row r="4405" spans="1:12" customFormat="1" ht="14.4" x14ac:dyDescent="0.3">
      <c r="A4405" s="423"/>
      <c r="B4405" s="445">
        <v>8996</v>
      </c>
      <c r="C4405" s="465" t="s">
        <v>3847</v>
      </c>
      <c r="D4405" s="549">
        <v>10.568924084250005</v>
      </c>
      <c r="E4405" s="418" t="s">
        <v>1460</v>
      </c>
      <c r="F4405" s="420" t="s">
        <v>1460</v>
      </c>
      <c r="G4405" s="435">
        <f t="shared" si="238"/>
        <v>4.7560158379125026</v>
      </c>
      <c r="H4405" s="442"/>
      <c r="I4405" s="435">
        <f t="shared" si="236"/>
        <v>4.7560158379125026</v>
      </c>
      <c r="J4405" s="27"/>
      <c r="K4405" s="27"/>
      <c r="L4405" s="27"/>
    </row>
    <row r="4406" spans="1:12" customFormat="1" ht="14.4" x14ac:dyDescent="0.3">
      <c r="A4406" s="423"/>
      <c r="B4406" s="445">
        <v>8997</v>
      </c>
      <c r="C4406" s="465" t="s">
        <v>3848</v>
      </c>
      <c r="D4406" s="549">
        <v>10.568924084250005</v>
      </c>
      <c r="E4406" s="418" t="s">
        <v>1460</v>
      </c>
      <c r="F4406" s="420" t="s">
        <v>1460</v>
      </c>
      <c r="G4406" s="435">
        <f t="shared" si="238"/>
        <v>4.7560158379125026</v>
      </c>
      <c r="H4406" s="442"/>
      <c r="I4406" s="435">
        <f t="shared" si="236"/>
        <v>4.7560158379125026</v>
      </c>
      <c r="J4406" s="27"/>
      <c r="K4406" s="27"/>
      <c r="L4406" s="27"/>
    </row>
    <row r="4407" spans="1:12" customFormat="1" ht="14.4" x14ac:dyDescent="0.3">
      <c r="A4407" s="423"/>
      <c r="B4407" s="445">
        <v>8998</v>
      </c>
      <c r="C4407" s="465" t="s">
        <v>3921</v>
      </c>
      <c r="D4407" s="549">
        <v>10.568924084250005</v>
      </c>
      <c r="E4407" s="418" t="s">
        <v>1460</v>
      </c>
      <c r="F4407" s="420" t="s">
        <v>1460</v>
      </c>
      <c r="G4407" s="435">
        <f t="shared" si="238"/>
        <v>4.7560158379125026</v>
      </c>
      <c r="H4407" s="442"/>
      <c r="I4407" s="435">
        <f t="shared" si="236"/>
        <v>4.7560158379125026</v>
      </c>
      <c r="J4407" s="27"/>
      <c r="K4407" s="27"/>
      <c r="L4407" s="27"/>
    </row>
    <row r="4408" spans="1:12" customFormat="1" ht="14.4" x14ac:dyDescent="0.3">
      <c r="A4408" s="423"/>
      <c r="B4408" s="445">
        <v>8999</v>
      </c>
      <c r="C4408" s="465" t="s">
        <v>3849</v>
      </c>
      <c r="D4408" s="549">
        <v>10.568924084250005</v>
      </c>
      <c r="E4408" s="418" t="s">
        <v>1460</v>
      </c>
      <c r="F4408" s="420" t="s">
        <v>1460</v>
      </c>
      <c r="G4408" s="435">
        <f t="shared" si="238"/>
        <v>4.7560158379125026</v>
      </c>
      <c r="H4408" s="442"/>
      <c r="I4408" s="435">
        <f t="shared" si="236"/>
        <v>4.7560158379125026</v>
      </c>
      <c r="J4408" s="27"/>
      <c r="K4408" s="27"/>
      <c r="L4408" s="27"/>
    </row>
    <row r="4409" spans="1:12" customFormat="1" ht="14.4" x14ac:dyDescent="0.3">
      <c r="A4409" s="423"/>
      <c r="B4409" s="455">
        <v>9104</v>
      </c>
      <c r="C4409" s="491" t="s">
        <v>104</v>
      </c>
      <c r="D4409" s="561">
        <v>19.29</v>
      </c>
      <c r="E4409" s="418" t="s">
        <v>1458</v>
      </c>
      <c r="F4409" s="420" t="s">
        <v>1458</v>
      </c>
      <c r="G4409" s="435">
        <f>SUM(D4409)*0.6</f>
        <v>11.574</v>
      </c>
      <c r="H4409" s="442"/>
      <c r="I4409" s="435">
        <f t="shared" si="236"/>
        <v>11.574</v>
      </c>
      <c r="J4409" s="27"/>
      <c r="K4409" s="27"/>
      <c r="L4409" s="27"/>
    </row>
    <row r="4410" spans="1:12" customFormat="1" ht="14.4" x14ac:dyDescent="0.3">
      <c r="A4410" s="423"/>
      <c r="B4410" s="427">
        <v>9255</v>
      </c>
      <c r="C4410" s="433" t="s">
        <v>5900</v>
      </c>
      <c r="D4410" s="563">
        <v>26.5</v>
      </c>
      <c r="E4410" s="418" t="s">
        <v>1457</v>
      </c>
      <c r="F4410" s="419" t="s">
        <v>1457</v>
      </c>
      <c r="G4410" s="435">
        <f>SUM(D4410)*0.4</f>
        <v>10.600000000000001</v>
      </c>
      <c r="H4410" s="454">
        <v>0.1</v>
      </c>
      <c r="I4410" s="435">
        <f t="shared" si="236"/>
        <v>11.660000000000002</v>
      </c>
      <c r="J4410" s="27"/>
      <c r="K4410" s="27"/>
      <c r="L4410" s="27"/>
    </row>
    <row r="4411" spans="1:12" customFormat="1" ht="14.4" x14ac:dyDescent="0.3">
      <c r="A4411" s="423"/>
      <c r="B4411" s="455">
        <v>9546</v>
      </c>
      <c r="C4411" s="491" t="s">
        <v>175</v>
      </c>
      <c r="D4411" s="561">
        <v>19.29</v>
      </c>
      <c r="E4411" s="418" t="s">
        <v>1458</v>
      </c>
      <c r="F4411" s="420" t="s">
        <v>1458</v>
      </c>
      <c r="G4411" s="435">
        <f>SUM(D4411)*0.6</f>
        <v>11.574</v>
      </c>
      <c r="H4411" s="442"/>
      <c r="I4411" s="435">
        <f t="shared" si="236"/>
        <v>11.574</v>
      </c>
      <c r="J4411" s="27"/>
      <c r="K4411" s="27"/>
      <c r="L4411" s="27"/>
    </row>
    <row r="4412" spans="1:12" customFormat="1" ht="14.4" x14ac:dyDescent="0.3">
      <c r="A4412" s="509"/>
      <c r="B4412" s="455">
        <v>9550</v>
      </c>
      <c r="C4412" s="485" t="s">
        <v>1310</v>
      </c>
      <c r="D4412" s="547">
        <v>1197</v>
      </c>
      <c r="E4412" s="418" t="s">
        <v>3697</v>
      </c>
      <c r="F4412" s="420" t="s">
        <v>3697</v>
      </c>
      <c r="G4412" s="435">
        <f>SUM(D4412)*0.35</f>
        <v>418.95</v>
      </c>
      <c r="H4412" s="442"/>
      <c r="I4412" s="435">
        <f t="shared" si="236"/>
        <v>418.95</v>
      </c>
      <c r="J4412" s="27"/>
      <c r="K4412" s="27"/>
      <c r="L4412" s="27"/>
    </row>
    <row r="4413" spans="1:12" customFormat="1" ht="14.4" x14ac:dyDescent="0.3">
      <c r="A4413" s="425"/>
      <c r="B4413" s="455">
        <v>9703</v>
      </c>
      <c r="C4413" s="485" t="s">
        <v>604</v>
      </c>
      <c r="D4413" s="547">
        <v>10.5</v>
      </c>
      <c r="E4413" s="418" t="s">
        <v>3697</v>
      </c>
      <c r="F4413" s="420" t="s">
        <v>3697</v>
      </c>
      <c r="G4413" s="435">
        <f>SUM(D4413)*0.35</f>
        <v>3.6749999999999998</v>
      </c>
      <c r="H4413" s="442"/>
      <c r="I4413" s="435">
        <f t="shared" si="236"/>
        <v>3.6749999999999998</v>
      </c>
      <c r="J4413" s="27"/>
      <c r="K4413" s="27"/>
      <c r="L4413" s="27"/>
    </row>
    <row r="4414" spans="1:12" customFormat="1" ht="14.4" x14ac:dyDescent="0.3">
      <c r="A4414" s="425"/>
      <c r="B4414" s="455">
        <v>9711</v>
      </c>
      <c r="C4414" s="485" t="s">
        <v>588</v>
      </c>
      <c r="D4414" s="547">
        <v>342.77</v>
      </c>
      <c r="E4414" s="418" t="s">
        <v>3697</v>
      </c>
      <c r="F4414" s="420" t="s">
        <v>3697</v>
      </c>
      <c r="G4414" s="435">
        <f>SUM(D4414)*0.35</f>
        <v>119.96949999999998</v>
      </c>
      <c r="H4414" s="442"/>
      <c r="I4414" s="435">
        <f t="shared" si="236"/>
        <v>119.96949999999998</v>
      </c>
      <c r="J4414" s="27"/>
      <c r="K4414" s="27"/>
      <c r="L4414" s="27"/>
    </row>
    <row r="4415" spans="1:12" customFormat="1" ht="14.4" x14ac:dyDescent="0.3">
      <c r="A4415" s="417"/>
      <c r="B4415" s="417" t="s">
        <v>9586</v>
      </c>
      <c r="C4415" s="441" t="s">
        <v>9587</v>
      </c>
      <c r="D4415" s="549" t="s">
        <v>9588</v>
      </c>
      <c r="E4415" s="418" t="s">
        <v>1457</v>
      </c>
      <c r="F4415" s="421" t="s">
        <v>1457</v>
      </c>
      <c r="G4415" s="435">
        <f t="shared" ref="G4415:G4429" si="239">SUM(D4415)*0.4</f>
        <v>0</v>
      </c>
      <c r="H4415" s="442"/>
      <c r="I4415" s="435">
        <f t="shared" si="236"/>
        <v>0</v>
      </c>
      <c r="J4415" s="346"/>
      <c r="K4415" s="27"/>
      <c r="L4415" s="27"/>
    </row>
    <row r="4416" spans="1:12" customFormat="1" ht="14.4" x14ac:dyDescent="0.3">
      <c r="A4416" s="423"/>
      <c r="B4416" s="449">
        <v>9869</v>
      </c>
      <c r="C4416" s="490" t="s">
        <v>4619</v>
      </c>
      <c r="D4416" s="555">
        <v>88.1</v>
      </c>
      <c r="E4416" s="468" t="s">
        <v>1457</v>
      </c>
      <c r="F4416" s="421" t="s">
        <v>1457</v>
      </c>
      <c r="G4416" s="435">
        <f t="shared" si="239"/>
        <v>35.24</v>
      </c>
      <c r="H4416" s="442"/>
      <c r="I4416" s="435">
        <f t="shared" si="236"/>
        <v>35.24</v>
      </c>
      <c r="J4416" s="27"/>
      <c r="K4416" s="27"/>
      <c r="L4416" s="27"/>
    </row>
    <row r="4417" spans="1:12" customFormat="1" ht="14.4" x14ac:dyDescent="0.3">
      <c r="A4417" s="417"/>
      <c r="B4417" s="417" t="s">
        <v>9589</v>
      </c>
      <c r="C4417" s="441" t="s">
        <v>9590</v>
      </c>
      <c r="D4417" s="549">
        <v>1.05</v>
      </c>
      <c r="E4417" s="418" t="s">
        <v>1457</v>
      </c>
      <c r="F4417" s="421" t="s">
        <v>1457</v>
      </c>
      <c r="G4417" s="435">
        <f t="shared" si="239"/>
        <v>0.42000000000000004</v>
      </c>
      <c r="H4417" s="442"/>
      <c r="I4417" s="435">
        <f t="shared" si="236"/>
        <v>0.42000000000000004</v>
      </c>
      <c r="J4417" s="346"/>
      <c r="K4417" s="27"/>
      <c r="L4417" s="27"/>
    </row>
    <row r="4418" spans="1:12" customFormat="1" ht="14.4" x14ac:dyDescent="0.3">
      <c r="A4418" s="417"/>
      <c r="B4418" s="417" t="s">
        <v>9591</v>
      </c>
      <c r="C4418" s="441" t="s">
        <v>9592</v>
      </c>
      <c r="D4418" s="549">
        <v>1.31</v>
      </c>
      <c r="E4418" s="418" t="s">
        <v>1457</v>
      </c>
      <c r="F4418" s="421" t="s">
        <v>1457</v>
      </c>
      <c r="G4418" s="435">
        <f t="shared" si="239"/>
        <v>0.52400000000000002</v>
      </c>
      <c r="H4418" s="442"/>
      <c r="I4418" s="435">
        <f t="shared" ref="I4418:I4481" si="240">SUM(G4418*H4418)+G4418</f>
        <v>0.52400000000000002</v>
      </c>
      <c r="J4418" s="346"/>
      <c r="K4418" s="27"/>
      <c r="L4418" s="27"/>
    </row>
    <row r="4419" spans="1:12" customFormat="1" ht="14.4" x14ac:dyDescent="0.3">
      <c r="A4419" s="417"/>
      <c r="B4419" s="417" t="s">
        <v>9593</v>
      </c>
      <c r="C4419" s="441" t="s">
        <v>9594</v>
      </c>
      <c r="D4419" s="549">
        <v>1.58</v>
      </c>
      <c r="E4419" s="418" t="s">
        <v>1457</v>
      </c>
      <c r="F4419" s="421" t="s">
        <v>1457</v>
      </c>
      <c r="G4419" s="435">
        <f t="shared" si="239"/>
        <v>0.63200000000000012</v>
      </c>
      <c r="H4419" s="442"/>
      <c r="I4419" s="435">
        <f t="shared" si="240"/>
        <v>0.63200000000000012</v>
      </c>
      <c r="J4419" s="346"/>
      <c r="K4419" s="27"/>
      <c r="L4419" s="27"/>
    </row>
    <row r="4420" spans="1:12" customFormat="1" ht="14.4" x14ac:dyDescent="0.3">
      <c r="A4420" s="417"/>
      <c r="B4420" s="417" t="s">
        <v>9595</v>
      </c>
      <c r="C4420" s="441" t="s">
        <v>9596</v>
      </c>
      <c r="D4420" s="549">
        <v>2.1</v>
      </c>
      <c r="E4420" s="418" t="s">
        <v>1457</v>
      </c>
      <c r="F4420" s="421" t="s">
        <v>1457</v>
      </c>
      <c r="G4420" s="435">
        <f t="shared" si="239"/>
        <v>0.84000000000000008</v>
      </c>
      <c r="H4420" s="442"/>
      <c r="I4420" s="435">
        <f t="shared" si="240"/>
        <v>0.84000000000000008</v>
      </c>
      <c r="J4420" s="346"/>
      <c r="K4420" s="27"/>
      <c r="L4420" s="27"/>
    </row>
    <row r="4421" spans="1:12" customFormat="1" ht="14.4" x14ac:dyDescent="0.3">
      <c r="A4421" s="423"/>
      <c r="B4421" s="427">
        <v>9891</v>
      </c>
      <c r="C4421" s="433" t="s">
        <v>5901</v>
      </c>
      <c r="D4421" s="563">
        <v>26.5</v>
      </c>
      <c r="E4421" s="418" t="s">
        <v>1457</v>
      </c>
      <c r="F4421" s="419" t="s">
        <v>1457</v>
      </c>
      <c r="G4421" s="435">
        <f t="shared" si="239"/>
        <v>10.600000000000001</v>
      </c>
      <c r="H4421" s="454">
        <v>0.1</v>
      </c>
      <c r="I4421" s="435">
        <f t="shared" si="240"/>
        <v>11.660000000000002</v>
      </c>
      <c r="J4421" s="27"/>
      <c r="K4421" s="27"/>
      <c r="L4421" s="27"/>
    </row>
    <row r="4422" spans="1:12" customFormat="1" ht="14.4" x14ac:dyDescent="0.3">
      <c r="A4422" s="423"/>
      <c r="B4422" s="427">
        <v>9892</v>
      </c>
      <c r="C4422" s="433" t="s">
        <v>5970</v>
      </c>
      <c r="D4422" s="563">
        <v>33</v>
      </c>
      <c r="E4422" s="418" t="s">
        <v>1457</v>
      </c>
      <c r="F4422" s="419" t="s">
        <v>1457</v>
      </c>
      <c r="G4422" s="435">
        <f t="shared" si="239"/>
        <v>13.200000000000001</v>
      </c>
      <c r="H4422" s="454">
        <v>0.1</v>
      </c>
      <c r="I4422" s="435">
        <f t="shared" si="240"/>
        <v>14.520000000000001</v>
      </c>
      <c r="J4422" s="27"/>
      <c r="K4422" s="27"/>
      <c r="L4422" s="27"/>
    </row>
    <row r="4423" spans="1:12" customFormat="1" ht="14.4" x14ac:dyDescent="0.3">
      <c r="A4423" s="423"/>
      <c r="B4423" s="427">
        <v>9893</v>
      </c>
      <c r="C4423" s="433" t="s">
        <v>5971</v>
      </c>
      <c r="D4423" s="563">
        <v>33</v>
      </c>
      <c r="E4423" s="418" t="s">
        <v>1457</v>
      </c>
      <c r="F4423" s="419" t="s">
        <v>1457</v>
      </c>
      <c r="G4423" s="435">
        <f t="shared" si="239"/>
        <v>13.200000000000001</v>
      </c>
      <c r="H4423" s="454">
        <v>0.1</v>
      </c>
      <c r="I4423" s="435">
        <f t="shared" si="240"/>
        <v>14.520000000000001</v>
      </c>
      <c r="J4423" s="27"/>
      <c r="K4423" s="27"/>
      <c r="L4423" s="27"/>
    </row>
    <row r="4424" spans="1:12" customFormat="1" ht="14.4" x14ac:dyDescent="0.3">
      <c r="A4424" s="423"/>
      <c r="B4424" s="427">
        <v>9894</v>
      </c>
      <c r="C4424" s="433" t="s">
        <v>6183</v>
      </c>
      <c r="D4424" s="563">
        <v>65</v>
      </c>
      <c r="E4424" s="418" t="s">
        <v>1457</v>
      </c>
      <c r="F4424" s="448" t="s">
        <v>1457</v>
      </c>
      <c r="G4424" s="435">
        <f t="shared" si="239"/>
        <v>26</v>
      </c>
      <c r="H4424" s="454">
        <v>0.1</v>
      </c>
      <c r="I4424" s="435">
        <f t="shared" si="240"/>
        <v>28.6</v>
      </c>
      <c r="J4424" s="27"/>
      <c r="K4424" s="27"/>
      <c r="L4424" s="27"/>
    </row>
    <row r="4425" spans="1:12" customFormat="1" ht="14.4" x14ac:dyDescent="0.3">
      <c r="A4425" s="423"/>
      <c r="B4425" s="427">
        <v>9895</v>
      </c>
      <c r="C4425" s="433" t="s">
        <v>6401</v>
      </c>
      <c r="D4425" s="563">
        <v>65</v>
      </c>
      <c r="E4425" s="418" t="s">
        <v>1457</v>
      </c>
      <c r="F4425" s="448" t="s">
        <v>1457</v>
      </c>
      <c r="G4425" s="435">
        <f t="shared" si="239"/>
        <v>26</v>
      </c>
      <c r="H4425" s="454">
        <v>0.1</v>
      </c>
      <c r="I4425" s="435">
        <f t="shared" si="240"/>
        <v>28.6</v>
      </c>
      <c r="J4425" s="27"/>
      <c r="K4425" s="27"/>
      <c r="L4425" s="27"/>
    </row>
    <row r="4426" spans="1:12" customFormat="1" ht="14.4" x14ac:dyDescent="0.3">
      <c r="A4426" s="423"/>
      <c r="B4426" s="427">
        <v>9896</v>
      </c>
      <c r="C4426" s="433" t="s">
        <v>6097</v>
      </c>
      <c r="D4426" s="563">
        <v>99</v>
      </c>
      <c r="E4426" s="418" t="s">
        <v>1457</v>
      </c>
      <c r="F4426" s="448" t="s">
        <v>1457</v>
      </c>
      <c r="G4426" s="435">
        <f t="shared" si="239"/>
        <v>39.6</v>
      </c>
      <c r="H4426" s="454">
        <v>0.1</v>
      </c>
      <c r="I4426" s="435">
        <f t="shared" si="240"/>
        <v>43.56</v>
      </c>
      <c r="J4426" s="27"/>
      <c r="K4426" s="27"/>
      <c r="L4426" s="27"/>
    </row>
    <row r="4427" spans="1:12" customFormat="1" ht="14.4" x14ac:dyDescent="0.3">
      <c r="A4427" s="423"/>
      <c r="B4427" s="427">
        <v>9897</v>
      </c>
      <c r="C4427" s="433" t="s">
        <v>5984</v>
      </c>
      <c r="D4427" s="563">
        <v>99</v>
      </c>
      <c r="E4427" s="418" t="s">
        <v>1457</v>
      </c>
      <c r="F4427" s="448" t="s">
        <v>1457</v>
      </c>
      <c r="G4427" s="435">
        <f t="shared" si="239"/>
        <v>39.6</v>
      </c>
      <c r="H4427" s="454">
        <v>0.1</v>
      </c>
      <c r="I4427" s="435">
        <f t="shared" si="240"/>
        <v>43.56</v>
      </c>
      <c r="J4427" s="27"/>
      <c r="K4427" s="27"/>
      <c r="L4427" s="27"/>
    </row>
    <row r="4428" spans="1:12" customFormat="1" ht="14.4" x14ac:dyDescent="0.3">
      <c r="A4428" s="423"/>
      <c r="B4428" s="427">
        <v>9898</v>
      </c>
      <c r="C4428" s="433" t="s">
        <v>5877</v>
      </c>
      <c r="D4428" s="563">
        <v>8.35</v>
      </c>
      <c r="E4428" s="418" t="s">
        <v>1457</v>
      </c>
      <c r="F4428" s="419" t="s">
        <v>1457</v>
      </c>
      <c r="G4428" s="435">
        <f t="shared" si="239"/>
        <v>3.34</v>
      </c>
      <c r="H4428" s="454">
        <v>0.1</v>
      </c>
      <c r="I4428" s="435">
        <f t="shared" si="240"/>
        <v>3.6739999999999999</v>
      </c>
      <c r="J4428" s="27"/>
      <c r="K4428" s="27"/>
      <c r="L4428" s="27"/>
    </row>
    <row r="4429" spans="1:12" customFormat="1" ht="14.4" x14ac:dyDescent="0.3">
      <c r="A4429" s="423"/>
      <c r="B4429" s="427">
        <v>9899</v>
      </c>
      <c r="C4429" s="433" t="s">
        <v>5878</v>
      </c>
      <c r="D4429" s="563">
        <v>8.35</v>
      </c>
      <c r="E4429" s="418" t="s">
        <v>1457</v>
      </c>
      <c r="F4429" s="419" t="s">
        <v>1457</v>
      </c>
      <c r="G4429" s="435">
        <f t="shared" si="239"/>
        <v>3.34</v>
      </c>
      <c r="H4429" s="454">
        <v>0.1</v>
      </c>
      <c r="I4429" s="435">
        <f t="shared" si="240"/>
        <v>3.6739999999999999</v>
      </c>
      <c r="J4429" s="27"/>
      <c r="K4429" s="27"/>
      <c r="L4429" s="27"/>
    </row>
    <row r="4430" spans="1:12" customFormat="1" ht="14.4" x14ac:dyDescent="0.3">
      <c r="A4430" s="423"/>
      <c r="B4430" s="445">
        <v>9931</v>
      </c>
      <c r="C4430" s="470" t="s">
        <v>610</v>
      </c>
      <c r="D4430" s="549">
        <v>2.42</v>
      </c>
      <c r="E4430" s="418" t="s">
        <v>1458</v>
      </c>
      <c r="F4430" s="420" t="s">
        <v>1458</v>
      </c>
      <c r="G4430" s="435">
        <f>SUM(D4430)*0.6</f>
        <v>1.452</v>
      </c>
      <c r="H4430" s="442"/>
      <c r="I4430" s="435">
        <f t="shared" si="240"/>
        <v>1.452</v>
      </c>
      <c r="J4430" s="27"/>
      <c r="K4430" s="27"/>
      <c r="L4430" s="27"/>
    </row>
    <row r="4431" spans="1:12" customFormat="1" ht="14.4" x14ac:dyDescent="0.3">
      <c r="A4431" s="423"/>
      <c r="B4431" s="449">
        <v>9944</v>
      </c>
      <c r="C4431" s="465" t="s">
        <v>35</v>
      </c>
      <c r="D4431" s="555">
        <v>19.899999999999999</v>
      </c>
      <c r="E4431" s="418" t="s">
        <v>1459</v>
      </c>
      <c r="F4431" s="420" t="s">
        <v>1459</v>
      </c>
      <c r="G4431" s="435">
        <f t="shared" ref="G4431:G4436" si="241">SUM(D4431)*0.5</f>
        <v>9.9499999999999993</v>
      </c>
      <c r="H4431" s="442"/>
      <c r="I4431" s="435">
        <f t="shared" si="240"/>
        <v>9.9499999999999993</v>
      </c>
      <c r="J4431" s="27"/>
      <c r="K4431" s="27"/>
      <c r="L4431" s="27"/>
    </row>
    <row r="4432" spans="1:12" customFormat="1" ht="14.4" x14ac:dyDescent="0.3">
      <c r="A4432" s="423"/>
      <c r="B4432" s="449">
        <v>9945</v>
      </c>
      <c r="C4432" s="465" t="s">
        <v>38</v>
      </c>
      <c r="D4432" s="555">
        <v>19.899999999999999</v>
      </c>
      <c r="E4432" s="418" t="s">
        <v>1459</v>
      </c>
      <c r="F4432" s="420" t="s">
        <v>1459</v>
      </c>
      <c r="G4432" s="435">
        <f t="shared" si="241"/>
        <v>9.9499999999999993</v>
      </c>
      <c r="H4432" s="442"/>
      <c r="I4432" s="435">
        <f t="shared" si="240"/>
        <v>9.9499999999999993</v>
      </c>
      <c r="J4432" s="27"/>
      <c r="K4432" s="27"/>
      <c r="L4432" s="27"/>
    </row>
    <row r="4433" spans="1:12" customFormat="1" ht="14.4" x14ac:dyDescent="0.3">
      <c r="A4433" s="423"/>
      <c r="B4433" s="449">
        <v>9952</v>
      </c>
      <c r="C4433" s="465" t="s">
        <v>37</v>
      </c>
      <c r="D4433" s="555">
        <v>29.9</v>
      </c>
      <c r="E4433" s="418" t="s">
        <v>1459</v>
      </c>
      <c r="F4433" s="420" t="s">
        <v>1459</v>
      </c>
      <c r="G4433" s="435">
        <f t="shared" si="241"/>
        <v>14.95</v>
      </c>
      <c r="H4433" s="442"/>
      <c r="I4433" s="435">
        <f t="shared" si="240"/>
        <v>14.95</v>
      </c>
      <c r="J4433" s="27"/>
      <c r="K4433" s="27"/>
      <c r="L4433" s="27"/>
    </row>
    <row r="4434" spans="1:12" customFormat="1" ht="14.4" x14ac:dyDescent="0.3">
      <c r="A4434" s="423"/>
      <c r="B4434" s="449">
        <v>9953</v>
      </c>
      <c r="C4434" s="465" t="s">
        <v>39</v>
      </c>
      <c r="D4434" s="555">
        <v>29.9</v>
      </c>
      <c r="E4434" s="418" t="s">
        <v>1459</v>
      </c>
      <c r="F4434" s="420" t="s">
        <v>1459</v>
      </c>
      <c r="G4434" s="435">
        <f t="shared" si="241"/>
        <v>14.95</v>
      </c>
      <c r="H4434" s="442"/>
      <c r="I4434" s="435">
        <f t="shared" si="240"/>
        <v>14.95</v>
      </c>
      <c r="J4434" s="27"/>
      <c r="K4434" s="27"/>
      <c r="L4434" s="27"/>
    </row>
    <row r="4435" spans="1:12" customFormat="1" ht="14.4" x14ac:dyDescent="0.3">
      <c r="A4435" s="423"/>
      <c r="B4435" s="449">
        <v>9954</v>
      </c>
      <c r="C4435" s="465" t="s">
        <v>36</v>
      </c>
      <c r="D4435" s="555">
        <v>36.9</v>
      </c>
      <c r="E4435" s="418" t="s">
        <v>1459</v>
      </c>
      <c r="F4435" s="420" t="s">
        <v>1459</v>
      </c>
      <c r="G4435" s="435">
        <f t="shared" si="241"/>
        <v>18.45</v>
      </c>
      <c r="H4435" s="442"/>
      <c r="I4435" s="435">
        <f t="shared" si="240"/>
        <v>18.45</v>
      </c>
      <c r="J4435" s="27"/>
      <c r="K4435" s="27"/>
      <c r="L4435" s="27"/>
    </row>
    <row r="4436" spans="1:12" customFormat="1" ht="14.4" x14ac:dyDescent="0.3">
      <c r="A4436" s="423"/>
      <c r="B4436" s="449">
        <v>9955</v>
      </c>
      <c r="C4436" s="465" t="s">
        <v>40</v>
      </c>
      <c r="D4436" s="555">
        <v>36.9</v>
      </c>
      <c r="E4436" s="418" t="s">
        <v>1459</v>
      </c>
      <c r="F4436" s="420" t="s">
        <v>1459</v>
      </c>
      <c r="G4436" s="435">
        <f t="shared" si="241"/>
        <v>18.45</v>
      </c>
      <c r="H4436" s="442"/>
      <c r="I4436" s="435">
        <f t="shared" si="240"/>
        <v>18.45</v>
      </c>
      <c r="J4436" s="27"/>
      <c r="K4436" s="27"/>
      <c r="L4436" s="27"/>
    </row>
    <row r="4437" spans="1:12" customFormat="1" ht="14.4" x14ac:dyDescent="0.3">
      <c r="A4437" s="51"/>
      <c r="B4437" s="417" t="s">
        <v>10153</v>
      </c>
      <c r="C4437" s="441" t="s">
        <v>10154</v>
      </c>
      <c r="D4437" s="549">
        <v>26.8</v>
      </c>
      <c r="E4437" s="418" t="s">
        <v>1457</v>
      </c>
      <c r="F4437" s="425" t="s">
        <v>1457</v>
      </c>
      <c r="G4437" s="435">
        <f>SUM(D4437)*0.4</f>
        <v>10.72</v>
      </c>
      <c r="H4437" s="442"/>
      <c r="I4437" s="435">
        <f t="shared" si="240"/>
        <v>10.72</v>
      </c>
      <c r="J4437" s="346"/>
      <c r="K4437" s="6"/>
      <c r="L4437" s="6"/>
    </row>
    <row r="4438" spans="1:12" customFormat="1" ht="14.4" x14ac:dyDescent="0.3">
      <c r="A4438" s="423"/>
      <c r="B4438" s="445">
        <v>9968</v>
      </c>
      <c r="C4438" s="470" t="s">
        <v>82</v>
      </c>
      <c r="D4438" s="549">
        <v>17.14</v>
      </c>
      <c r="E4438" s="418" t="s">
        <v>1458</v>
      </c>
      <c r="F4438" s="420" t="s">
        <v>1458</v>
      </c>
      <c r="G4438" s="435">
        <f>SUM(D4438)*0.6</f>
        <v>10.284000000000001</v>
      </c>
      <c r="H4438" s="442"/>
      <c r="I4438" s="435">
        <f t="shared" si="240"/>
        <v>10.284000000000001</v>
      </c>
      <c r="J4438" s="27"/>
      <c r="K4438" s="27"/>
      <c r="L4438" s="27"/>
    </row>
    <row r="4439" spans="1:12" customFormat="1" ht="14.4" x14ac:dyDescent="0.3">
      <c r="A4439" s="423"/>
      <c r="B4439" s="445">
        <v>9969</v>
      </c>
      <c r="C4439" s="470" t="s">
        <v>50</v>
      </c>
      <c r="D4439" s="549">
        <v>37</v>
      </c>
      <c r="E4439" s="418" t="s">
        <v>1458</v>
      </c>
      <c r="F4439" s="420" t="s">
        <v>1458</v>
      </c>
      <c r="G4439" s="435">
        <f>SUM(D4439)*0.6</f>
        <v>22.2</v>
      </c>
      <c r="H4439" s="442"/>
      <c r="I4439" s="435">
        <f t="shared" si="240"/>
        <v>22.2</v>
      </c>
      <c r="J4439" s="27"/>
      <c r="K4439" s="27"/>
      <c r="L4439" s="27"/>
    </row>
    <row r="4440" spans="1:12" customFormat="1" ht="14.4" x14ac:dyDescent="0.3">
      <c r="A4440" s="421"/>
      <c r="B4440" s="417" t="s">
        <v>9885</v>
      </c>
      <c r="C4440" s="441" t="s">
        <v>9886</v>
      </c>
      <c r="D4440" s="549">
        <v>12.56</v>
      </c>
      <c r="E4440" s="418" t="s">
        <v>1458</v>
      </c>
      <c r="F4440" s="420" t="s">
        <v>1458</v>
      </c>
      <c r="G4440" s="435">
        <f>SUM(D4440)*0.6</f>
        <v>7.5359999999999996</v>
      </c>
      <c r="H4440" s="442"/>
      <c r="I4440" s="435">
        <f t="shared" si="240"/>
        <v>7.5359999999999996</v>
      </c>
    </row>
    <row r="4441" spans="1:12" customFormat="1" ht="14.4" x14ac:dyDescent="0.3">
      <c r="A4441" s="51"/>
      <c r="B4441" s="417" t="s">
        <v>10155</v>
      </c>
      <c r="C4441" s="441" t="s">
        <v>10156</v>
      </c>
      <c r="D4441" s="549">
        <v>3.45</v>
      </c>
      <c r="E4441" s="418" t="s">
        <v>1457</v>
      </c>
      <c r="F4441" s="425" t="s">
        <v>1457</v>
      </c>
      <c r="G4441" s="435">
        <f>SUM(D4441)*0.4</f>
        <v>1.3800000000000001</v>
      </c>
      <c r="H4441" s="442"/>
      <c r="I4441" s="435">
        <f t="shared" si="240"/>
        <v>1.3800000000000001</v>
      </c>
      <c r="J4441" s="346"/>
      <c r="K4441" s="6"/>
      <c r="L4441" s="6"/>
    </row>
    <row r="4442" spans="1:12" customFormat="1" ht="14.4" x14ac:dyDescent="0.3">
      <c r="A4442" s="51"/>
      <c r="B4442" s="417" t="s">
        <v>10157</v>
      </c>
      <c r="C4442" s="441" t="s">
        <v>10158</v>
      </c>
      <c r="D4442" s="549">
        <v>3.45</v>
      </c>
      <c r="E4442" s="418" t="s">
        <v>1457</v>
      </c>
      <c r="F4442" s="425" t="s">
        <v>1457</v>
      </c>
      <c r="G4442" s="435">
        <f>SUM(D4442)*0.4</f>
        <v>1.3800000000000001</v>
      </c>
      <c r="H4442" s="442"/>
      <c r="I4442" s="435">
        <f t="shared" si="240"/>
        <v>1.3800000000000001</v>
      </c>
      <c r="J4442" s="346"/>
      <c r="K4442" s="6"/>
      <c r="L4442" s="6"/>
    </row>
    <row r="4443" spans="1:12" customFormat="1" ht="14.4" x14ac:dyDescent="0.3">
      <c r="A4443" s="51"/>
      <c r="B4443" s="417" t="s">
        <v>10159</v>
      </c>
      <c r="C4443" s="441" t="s">
        <v>10160</v>
      </c>
      <c r="D4443" s="549">
        <v>3.45</v>
      </c>
      <c r="E4443" s="418" t="s">
        <v>1457</v>
      </c>
      <c r="F4443" s="425" t="s">
        <v>1457</v>
      </c>
      <c r="G4443" s="435">
        <f>SUM(D4443)*0.4</f>
        <v>1.3800000000000001</v>
      </c>
      <c r="H4443" s="442"/>
      <c r="I4443" s="435">
        <f t="shared" si="240"/>
        <v>1.3800000000000001</v>
      </c>
      <c r="J4443" s="346"/>
      <c r="K4443" s="6"/>
      <c r="L4443" s="6"/>
    </row>
    <row r="4444" spans="1:12" customFormat="1" ht="14.4" x14ac:dyDescent="0.3">
      <c r="A4444" s="51"/>
      <c r="B4444" s="417" t="s">
        <v>10161</v>
      </c>
      <c r="C4444" s="441" t="s">
        <v>10162</v>
      </c>
      <c r="D4444" s="549">
        <v>5.6</v>
      </c>
      <c r="E4444" s="418" t="s">
        <v>1457</v>
      </c>
      <c r="F4444" s="425" t="s">
        <v>1457</v>
      </c>
      <c r="G4444" s="435">
        <f>SUM(D4444)*0.4</f>
        <v>2.2399999999999998</v>
      </c>
      <c r="H4444" s="442"/>
      <c r="I4444" s="435">
        <f t="shared" si="240"/>
        <v>2.2399999999999998</v>
      </c>
      <c r="J4444" s="346"/>
      <c r="K4444" s="6"/>
      <c r="L4444" s="6"/>
    </row>
    <row r="4445" spans="1:12" customFormat="1" ht="14.4" x14ac:dyDescent="0.3">
      <c r="A4445" s="423"/>
      <c r="B4445" s="445">
        <v>9989</v>
      </c>
      <c r="C4445" s="470" t="s">
        <v>3194</v>
      </c>
      <c r="D4445" s="549">
        <v>25.08</v>
      </c>
      <c r="E4445" s="418" t="s">
        <v>1458</v>
      </c>
      <c r="F4445" s="420" t="s">
        <v>1458</v>
      </c>
      <c r="G4445" s="435">
        <f>SUM(D4445)*0.6</f>
        <v>15.047999999999998</v>
      </c>
      <c r="H4445" s="442"/>
      <c r="I4445" s="435">
        <f t="shared" si="240"/>
        <v>15.047999999999998</v>
      </c>
      <c r="J4445" s="27"/>
      <c r="K4445" s="27"/>
      <c r="L4445" s="27"/>
    </row>
    <row r="4446" spans="1:12" customFormat="1" ht="14.4" x14ac:dyDescent="0.3">
      <c r="A4446" s="51"/>
      <c r="B4446" s="417" t="s">
        <v>10163</v>
      </c>
      <c r="C4446" s="441" t="s">
        <v>10164</v>
      </c>
      <c r="D4446" s="549">
        <v>4.4000000000000004</v>
      </c>
      <c r="E4446" s="418" t="s">
        <v>1457</v>
      </c>
      <c r="F4446" s="425" t="s">
        <v>1457</v>
      </c>
      <c r="G4446" s="435">
        <f>SUM(D4446)*0.4</f>
        <v>1.7600000000000002</v>
      </c>
      <c r="H4446" s="442"/>
      <c r="I4446" s="435">
        <f t="shared" si="240"/>
        <v>1.7600000000000002</v>
      </c>
      <c r="J4446" s="346"/>
      <c r="K4446" s="6"/>
      <c r="L4446" s="6"/>
    </row>
    <row r="4447" spans="1:12" customFormat="1" ht="14.4" x14ac:dyDescent="0.3">
      <c r="A4447" s="51"/>
      <c r="B4447" s="417" t="s">
        <v>10165</v>
      </c>
      <c r="C4447" s="441" t="s">
        <v>10166</v>
      </c>
      <c r="D4447" s="549">
        <v>8.6999999999999993</v>
      </c>
      <c r="E4447" s="418" t="s">
        <v>1457</v>
      </c>
      <c r="F4447" s="425" t="s">
        <v>1457</v>
      </c>
      <c r="G4447" s="435">
        <f>SUM(D4447)*0.4</f>
        <v>3.48</v>
      </c>
      <c r="H4447" s="442"/>
      <c r="I4447" s="435">
        <f t="shared" si="240"/>
        <v>3.48</v>
      </c>
      <c r="J4447" s="346"/>
      <c r="K4447" s="6"/>
      <c r="L4447" s="6"/>
    </row>
    <row r="4448" spans="1:12" customFormat="1" ht="14.4" x14ac:dyDescent="0.3">
      <c r="A4448" s="423"/>
      <c r="B4448" s="445">
        <v>9997</v>
      </c>
      <c r="C4448" s="470" t="s">
        <v>1307</v>
      </c>
      <c r="D4448" s="549">
        <v>29.9</v>
      </c>
      <c r="E4448" s="418" t="s">
        <v>1458</v>
      </c>
      <c r="F4448" s="420" t="s">
        <v>1458</v>
      </c>
      <c r="G4448" s="435">
        <f>SUM(D4448)*0.6</f>
        <v>17.939999999999998</v>
      </c>
      <c r="H4448" s="442"/>
      <c r="I4448" s="435">
        <f t="shared" si="240"/>
        <v>17.939999999999998</v>
      </c>
      <c r="J4448" s="27"/>
      <c r="K4448" s="27"/>
      <c r="L4448" s="27"/>
    </row>
    <row r="4449" spans="1:12" customFormat="1" ht="14.4" x14ac:dyDescent="0.3">
      <c r="A4449" s="423"/>
      <c r="B4449" s="445">
        <v>9999</v>
      </c>
      <c r="C4449" s="470" t="s">
        <v>417</v>
      </c>
      <c r="D4449" s="549">
        <v>34</v>
      </c>
      <c r="E4449" s="418" t="s">
        <v>1458</v>
      </c>
      <c r="F4449" s="420" t="s">
        <v>1458</v>
      </c>
      <c r="G4449" s="435">
        <f>SUM(D4449)*0.6</f>
        <v>20.399999999999999</v>
      </c>
      <c r="H4449" s="442"/>
      <c r="I4449" s="435">
        <f t="shared" si="240"/>
        <v>20.399999999999999</v>
      </c>
      <c r="J4449" s="27"/>
      <c r="K4449" s="27"/>
      <c r="L4449" s="27"/>
    </row>
    <row r="4450" spans="1:12" customFormat="1" ht="14.4" x14ac:dyDescent="0.3">
      <c r="A4450" s="423"/>
      <c r="B4450" s="427">
        <v>10010</v>
      </c>
      <c r="C4450" s="433" t="s">
        <v>6193</v>
      </c>
      <c r="D4450" s="563">
        <v>8.35</v>
      </c>
      <c r="E4450" s="418" t="s">
        <v>1457</v>
      </c>
      <c r="F4450" s="419" t="s">
        <v>1457</v>
      </c>
      <c r="G4450" s="435">
        <f>SUM(D4450)*0.4</f>
        <v>3.34</v>
      </c>
      <c r="H4450" s="454">
        <v>0.1</v>
      </c>
      <c r="I4450" s="435">
        <f t="shared" si="240"/>
        <v>3.6739999999999999</v>
      </c>
      <c r="J4450" s="27"/>
      <c r="K4450" s="27"/>
      <c r="L4450" s="27"/>
    </row>
    <row r="4451" spans="1:12" customFormat="1" ht="14.4" x14ac:dyDescent="0.3">
      <c r="A4451" s="423"/>
      <c r="B4451" s="427">
        <v>10011</v>
      </c>
      <c r="C4451" s="433" t="s">
        <v>5879</v>
      </c>
      <c r="D4451" s="563">
        <v>8.35</v>
      </c>
      <c r="E4451" s="418" t="s">
        <v>1457</v>
      </c>
      <c r="F4451" s="419" t="s">
        <v>1457</v>
      </c>
      <c r="G4451" s="435">
        <f>SUM(D4451)*0.4</f>
        <v>3.34</v>
      </c>
      <c r="H4451" s="454">
        <v>0.1</v>
      </c>
      <c r="I4451" s="435">
        <f t="shared" si="240"/>
        <v>3.6739999999999999</v>
      </c>
      <c r="J4451" s="27"/>
      <c r="K4451" s="27"/>
      <c r="L4451" s="27"/>
    </row>
    <row r="4452" spans="1:12" customFormat="1" ht="14.4" x14ac:dyDescent="0.3">
      <c r="A4452" s="423"/>
      <c r="B4452" s="427">
        <v>10012</v>
      </c>
      <c r="C4452" s="433" t="s">
        <v>5880</v>
      </c>
      <c r="D4452" s="563">
        <v>8.35</v>
      </c>
      <c r="E4452" s="418" t="s">
        <v>1457</v>
      </c>
      <c r="F4452" s="419" t="s">
        <v>1457</v>
      </c>
      <c r="G4452" s="435">
        <f>SUM(D4452)*0.4</f>
        <v>3.34</v>
      </c>
      <c r="H4452" s="454">
        <v>0.1</v>
      </c>
      <c r="I4452" s="435">
        <f t="shared" si="240"/>
        <v>3.6739999999999999</v>
      </c>
      <c r="J4452" s="27"/>
      <c r="K4452" s="27"/>
      <c r="L4452" s="27"/>
    </row>
    <row r="4453" spans="1:12" customFormat="1" ht="14.4" x14ac:dyDescent="0.3">
      <c r="A4453" s="423"/>
      <c r="B4453" s="427">
        <v>10013</v>
      </c>
      <c r="C4453" s="433" t="s">
        <v>5881</v>
      </c>
      <c r="D4453" s="563">
        <v>8.35</v>
      </c>
      <c r="E4453" s="418" t="s">
        <v>1457</v>
      </c>
      <c r="F4453" s="419" t="s">
        <v>1457</v>
      </c>
      <c r="G4453" s="435">
        <f>SUM(D4453)*0.4</f>
        <v>3.34</v>
      </c>
      <c r="H4453" s="454">
        <v>0.1</v>
      </c>
      <c r="I4453" s="435">
        <f t="shared" si="240"/>
        <v>3.6739999999999999</v>
      </c>
      <c r="J4453" s="27"/>
      <c r="K4453" s="27"/>
      <c r="L4453" s="27"/>
    </row>
    <row r="4454" spans="1:12" customFormat="1" ht="14.4" x14ac:dyDescent="0.3">
      <c r="A4454" s="423"/>
      <c r="B4454" s="427">
        <v>10014</v>
      </c>
      <c r="C4454" s="433" t="s">
        <v>6085</v>
      </c>
      <c r="D4454" s="563">
        <v>16.5</v>
      </c>
      <c r="E4454" s="418" t="s">
        <v>1457</v>
      </c>
      <c r="F4454" s="459" t="s">
        <v>4389</v>
      </c>
      <c r="G4454" s="435">
        <v>5.9</v>
      </c>
      <c r="H4454" s="454">
        <v>0.1</v>
      </c>
      <c r="I4454" s="435">
        <f t="shared" si="240"/>
        <v>6.49</v>
      </c>
      <c r="J4454" s="27"/>
      <c r="K4454" s="6"/>
      <c r="L4454" s="6"/>
    </row>
    <row r="4455" spans="1:12" customFormat="1" ht="14.4" x14ac:dyDescent="0.3">
      <c r="A4455" s="423"/>
      <c r="B4455" s="427">
        <v>10015</v>
      </c>
      <c r="C4455" s="433" t="s">
        <v>6086</v>
      </c>
      <c r="D4455" s="563">
        <v>16.5</v>
      </c>
      <c r="E4455" s="418" t="s">
        <v>1457</v>
      </c>
      <c r="F4455" s="459" t="s">
        <v>4389</v>
      </c>
      <c r="G4455" s="435">
        <v>5.9</v>
      </c>
      <c r="H4455" s="454">
        <v>0.1</v>
      </c>
      <c r="I4455" s="435">
        <f t="shared" si="240"/>
        <v>6.49</v>
      </c>
      <c r="J4455" s="27"/>
      <c r="K4455" s="6"/>
      <c r="L4455" s="6"/>
    </row>
    <row r="4456" spans="1:12" customFormat="1" ht="14.4" x14ac:dyDescent="0.3">
      <c r="A4456" s="423"/>
      <c r="B4456" s="427">
        <v>10016</v>
      </c>
      <c r="C4456" s="433" t="s">
        <v>6087</v>
      </c>
      <c r="D4456" s="563">
        <v>16.5</v>
      </c>
      <c r="E4456" s="418" t="s">
        <v>1457</v>
      </c>
      <c r="F4456" s="459" t="s">
        <v>4389</v>
      </c>
      <c r="G4456" s="435">
        <v>5.9</v>
      </c>
      <c r="H4456" s="454">
        <v>0.1</v>
      </c>
      <c r="I4456" s="435">
        <f t="shared" si="240"/>
        <v>6.49</v>
      </c>
      <c r="J4456" s="27"/>
      <c r="K4456" s="6"/>
      <c r="L4456" s="6"/>
    </row>
    <row r="4457" spans="1:12" customFormat="1" ht="14.4" x14ac:dyDescent="0.3">
      <c r="A4457" s="423"/>
      <c r="B4457" s="427">
        <v>10017</v>
      </c>
      <c r="C4457" s="433" t="s">
        <v>5883</v>
      </c>
      <c r="D4457" s="563">
        <v>16.5</v>
      </c>
      <c r="E4457" s="418" t="s">
        <v>1457</v>
      </c>
      <c r="F4457" s="459" t="s">
        <v>4389</v>
      </c>
      <c r="G4457" s="435">
        <v>5.9</v>
      </c>
      <c r="H4457" s="454">
        <v>0.1</v>
      </c>
      <c r="I4457" s="435">
        <f t="shared" si="240"/>
        <v>6.49</v>
      </c>
      <c r="J4457" s="27"/>
      <c r="K4457" s="6"/>
      <c r="L4457" s="6"/>
    </row>
    <row r="4458" spans="1:12" customFormat="1" ht="14.4" x14ac:dyDescent="0.3">
      <c r="A4458" s="423"/>
      <c r="B4458" s="427">
        <v>10018</v>
      </c>
      <c r="C4458" s="433" t="s">
        <v>5884</v>
      </c>
      <c r="D4458" s="563">
        <v>16.5</v>
      </c>
      <c r="E4458" s="418" t="s">
        <v>1457</v>
      </c>
      <c r="F4458" s="459" t="s">
        <v>4389</v>
      </c>
      <c r="G4458" s="435">
        <v>5.9</v>
      </c>
      <c r="H4458" s="454">
        <v>0.1</v>
      </c>
      <c r="I4458" s="435">
        <f t="shared" si="240"/>
        <v>6.49</v>
      </c>
      <c r="J4458" s="27"/>
      <c r="K4458" s="6"/>
      <c r="L4458" s="6"/>
    </row>
    <row r="4459" spans="1:12" customFormat="1" ht="14.4" x14ac:dyDescent="0.3">
      <c r="A4459" s="423"/>
      <c r="B4459" s="427">
        <v>10019</v>
      </c>
      <c r="C4459" s="433" t="s">
        <v>5885</v>
      </c>
      <c r="D4459" s="563">
        <v>16.5</v>
      </c>
      <c r="E4459" s="418" t="s">
        <v>1457</v>
      </c>
      <c r="F4459" s="459" t="s">
        <v>4389</v>
      </c>
      <c r="G4459" s="435">
        <v>5.9</v>
      </c>
      <c r="H4459" s="454">
        <v>0.1</v>
      </c>
      <c r="I4459" s="435">
        <f t="shared" si="240"/>
        <v>6.49</v>
      </c>
      <c r="J4459" s="27"/>
      <c r="K4459" s="42"/>
      <c r="L4459" s="42"/>
    </row>
    <row r="4460" spans="1:12" customFormat="1" ht="14.4" x14ac:dyDescent="0.3">
      <c r="A4460" s="423"/>
      <c r="B4460" s="427">
        <v>10020</v>
      </c>
      <c r="C4460" s="433" t="s">
        <v>6082</v>
      </c>
      <c r="D4460" s="563">
        <v>19.75</v>
      </c>
      <c r="E4460" s="418" t="s">
        <v>1457</v>
      </c>
      <c r="F4460" s="459" t="s">
        <v>4390</v>
      </c>
      <c r="G4460" s="435">
        <v>6.9</v>
      </c>
      <c r="H4460" s="454">
        <v>0.1</v>
      </c>
      <c r="I4460" s="435">
        <f t="shared" si="240"/>
        <v>7.5900000000000007</v>
      </c>
      <c r="J4460" s="27"/>
      <c r="K4460" s="42"/>
      <c r="L4460" s="42"/>
    </row>
    <row r="4461" spans="1:12" customFormat="1" ht="14.4" x14ac:dyDescent="0.3">
      <c r="A4461" s="423"/>
      <c r="B4461" s="427">
        <v>10021</v>
      </c>
      <c r="C4461" s="433" t="s">
        <v>6083</v>
      </c>
      <c r="D4461" s="563">
        <v>19.75</v>
      </c>
      <c r="E4461" s="418" t="s">
        <v>1457</v>
      </c>
      <c r="F4461" s="459" t="s">
        <v>4390</v>
      </c>
      <c r="G4461" s="435">
        <v>6.9</v>
      </c>
      <c r="H4461" s="454">
        <v>0.1</v>
      </c>
      <c r="I4461" s="435">
        <f t="shared" si="240"/>
        <v>7.5900000000000007</v>
      </c>
      <c r="J4461" s="27"/>
      <c r="K4461" s="42"/>
      <c r="L4461" s="42"/>
    </row>
    <row r="4462" spans="1:12" customFormat="1" ht="14.4" x14ac:dyDescent="0.3">
      <c r="A4462" s="423"/>
      <c r="B4462" s="427">
        <v>10022</v>
      </c>
      <c r="C4462" s="433" t="s">
        <v>6084</v>
      </c>
      <c r="D4462" s="563">
        <v>19.75</v>
      </c>
      <c r="E4462" s="418" t="s">
        <v>1457</v>
      </c>
      <c r="F4462" s="459" t="s">
        <v>4390</v>
      </c>
      <c r="G4462" s="435">
        <v>6.9</v>
      </c>
      <c r="H4462" s="454">
        <v>0.1</v>
      </c>
      <c r="I4462" s="435">
        <f t="shared" si="240"/>
        <v>7.5900000000000007</v>
      </c>
      <c r="J4462" s="27"/>
      <c r="K4462" s="42"/>
      <c r="L4462" s="42"/>
    </row>
    <row r="4463" spans="1:12" customFormat="1" ht="14.4" x14ac:dyDescent="0.3">
      <c r="A4463" s="423"/>
      <c r="B4463" s="427">
        <v>10023</v>
      </c>
      <c r="C4463" s="433" t="s">
        <v>5887</v>
      </c>
      <c r="D4463" s="563">
        <v>19.75</v>
      </c>
      <c r="E4463" s="418" t="s">
        <v>1457</v>
      </c>
      <c r="F4463" s="459" t="s">
        <v>4390</v>
      </c>
      <c r="G4463" s="435">
        <v>6.9</v>
      </c>
      <c r="H4463" s="454">
        <v>0.1</v>
      </c>
      <c r="I4463" s="435">
        <f t="shared" si="240"/>
        <v>7.5900000000000007</v>
      </c>
      <c r="J4463" s="27"/>
      <c r="K4463" s="42"/>
      <c r="L4463" s="42"/>
    </row>
    <row r="4464" spans="1:12" customFormat="1" ht="14.4" x14ac:dyDescent="0.3">
      <c r="A4464" s="423"/>
      <c r="B4464" s="427">
        <v>10024</v>
      </c>
      <c r="C4464" s="433" t="s">
        <v>5888</v>
      </c>
      <c r="D4464" s="563">
        <v>19.75</v>
      </c>
      <c r="E4464" s="418" t="s">
        <v>1457</v>
      </c>
      <c r="F4464" s="459" t="s">
        <v>4390</v>
      </c>
      <c r="G4464" s="435">
        <v>6.9</v>
      </c>
      <c r="H4464" s="454">
        <v>0.1</v>
      </c>
      <c r="I4464" s="435">
        <f t="shared" si="240"/>
        <v>7.5900000000000007</v>
      </c>
      <c r="J4464" s="27"/>
      <c r="K4464" s="42"/>
      <c r="L4464" s="42"/>
    </row>
    <row r="4465" spans="1:12" customFormat="1" ht="14.4" x14ac:dyDescent="0.3">
      <c r="A4465" s="423"/>
      <c r="B4465" s="427">
        <v>10025</v>
      </c>
      <c r="C4465" s="433" t="s">
        <v>5889</v>
      </c>
      <c r="D4465" s="563">
        <v>19.75</v>
      </c>
      <c r="E4465" s="418" t="s">
        <v>1457</v>
      </c>
      <c r="F4465" s="459" t="s">
        <v>4390</v>
      </c>
      <c r="G4465" s="435">
        <v>6.9</v>
      </c>
      <c r="H4465" s="454">
        <v>0.1</v>
      </c>
      <c r="I4465" s="435">
        <f t="shared" si="240"/>
        <v>7.5900000000000007</v>
      </c>
      <c r="J4465" s="27"/>
      <c r="K4465" s="42"/>
      <c r="L4465" s="42"/>
    </row>
    <row r="4466" spans="1:12" customFormat="1" ht="14.4" x14ac:dyDescent="0.3">
      <c r="A4466" s="423"/>
      <c r="B4466" s="427">
        <v>10026</v>
      </c>
      <c r="C4466" s="433" t="s">
        <v>6014</v>
      </c>
      <c r="D4466" s="563">
        <v>29.9</v>
      </c>
      <c r="E4466" s="418" t="s">
        <v>1457</v>
      </c>
      <c r="F4466" s="459" t="s">
        <v>4391</v>
      </c>
      <c r="G4466" s="435">
        <v>8.9</v>
      </c>
      <c r="H4466" s="454">
        <v>0.1</v>
      </c>
      <c r="I4466" s="435">
        <f t="shared" si="240"/>
        <v>9.7900000000000009</v>
      </c>
      <c r="J4466" s="27"/>
      <c r="K4466" s="42"/>
      <c r="L4466" s="42"/>
    </row>
    <row r="4467" spans="1:12" customFormat="1" ht="14.4" x14ac:dyDescent="0.3">
      <c r="A4467" s="423"/>
      <c r="B4467" s="427">
        <v>10027</v>
      </c>
      <c r="C4467" s="433" t="s">
        <v>5894</v>
      </c>
      <c r="D4467" s="563">
        <v>66.5</v>
      </c>
      <c r="E4467" s="418" t="s">
        <v>1457</v>
      </c>
      <c r="F4467" s="448" t="s">
        <v>1457</v>
      </c>
      <c r="G4467" s="435">
        <f t="shared" ref="G4467:G4498" si="242">SUM(D4467)*0.4</f>
        <v>26.6</v>
      </c>
      <c r="H4467" s="454">
        <v>0.1</v>
      </c>
      <c r="I4467" s="435">
        <f t="shared" si="240"/>
        <v>29.26</v>
      </c>
      <c r="J4467" s="27"/>
      <c r="K4467" s="42"/>
      <c r="L4467" s="42"/>
    </row>
    <row r="4468" spans="1:12" customFormat="1" ht="14.4" x14ac:dyDescent="0.3">
      <c r="A4468" s="423"/>
      <c r="B4468" s="427">
        <v>10028</v>
      </c>
      <c r="C4468" s="433" t="s">
        <v>5895</v>
      </c>
      <c r="D4468" s="563">
        <v>66.5</v>
      </c>
      <c r="E4468" s="418" t="s">
        <v>1457</v>
      </c>
      <c r="F4468" s="448" t="s">
        <v>1457</v>
      </c>
      <c r="G4468" s="435">
        <f t="shared" si="242"/>
        <v>26.6</v>
      </c>
      <c r="H4468" s="454">
        <v>0.1</v>
      </c>
      <c r="I4468" s="435">
        <f t="shared" si="240"/>
        <v>29.26</v>
      </c>
      <c r="J4468" s="27"/>
      <c r="K4468" s="42"/>
      <c r="L4468" s="42"/>
    </row>
    <row r="4469" spans="1:12" customFormat="1" ht="14.4" x14ac:dyDescent="0.3">
      <c r="A4469" s="423"/>
      <c r="B4469" s="427">
        <v>10029</v>
      </c>
      <c r="C4469" s="433" t="s">
        <v>5892</v>
      </c>
      <c r="D4469" s="563">
        <v>66.5</v>
      </c>
      <c r="E4469" s="418" t="s">
        <v>1457</v>
      </c>
      <c r="F4469" s="448" t="s">
        <v>1457</v>
      </c>
      <c r="G4469" s="435">
        <f t="shared" si="242"/>
        <v>26.6</v>
      </c>
      <c r="H4469" s="454">
        <v>0.1</v>
      </c>
      <c r="I4469" s="435">
        <f t="shared" si="240"/>
        <v>29.26</v>
      </c>
      <c r="J4469" s="27"/>
      <c r="K4469" s="42"/>
      <c r="L4469" s="42"/>
    </row>
    <row r="4470" spans="1:12" customFormat="1" ht="14.4" x14ac:dyDescent="0.3">
      <c r="A4470" s="423"/>
      <c r="B4470" s="427">
        <v>10030</v>
      </c>
      <c r="C4470" s="433" t="s">
        <v>5893</v>
      </c>
      <c r="D4470" s="563">
        <v>66.5</v>
      </c>
      <c r="E4470" s="418" t="s">
        <v>1457</v>
      </c>
      <c r="F4470" s="448" t="s">
        <v>1457</v>
      </c>
      <c r="G4470" s="435">
        <f t="shared" si="242"/>
        <v>26.6</v>
      </c>
      <c r="H4470" s="454">
        <v>0.1</v>
      </c>
      <c r="I4470" s="435">
        <f t="shared" si="240"/>
        <v>29.26</v>
      </c>
      <c r="J4470" s="27"/>
      <c r="K4470" s="42"/>
      <c r="L4470" s="42"/>
    </row>
    <row r="4471" spans="1:12" customFormat="1" ht="14.4" x14ac:dyDescent="0.3">
      <c r="A4471" s="423"/>
      <c r="B4471" s="427">
        <v>10031</v>
      </c>
      <c r="C4471" s="433" t="s">
        <v>5897</v>
      </c>
      <c r="D4471" s="563">
        <v>163</v>
      </c>
      <c r="E4471" s="418" t="s">
        <v>1457</v>
      </c>
      <c r="F4471" s="419" t="s">
        <v>1457</v>
      </c>
      <c r="G4471" s="435">
        <f t="shared" si="242"/>
        <v>65.2</v>
      </c>
      <c r="H4471" s="454">
        <v>0.1</v>
      </c>
      <c r="I4471" s="435">
        <f t="shared" si="240"/>
        <v>71.72</v>
      </c>
      <c r="J4471" s="27"/>
      <c r="K4471" s="42"/>
      <c r="L4471" s="42"/>
    </row>
    <row r="4472" spans="1:12" customFormat="1" ht="14.4" x14ac:dyDescent="0.3">
      <c r="A4472" s="423"/>
      <c r="B4472" s="427">
        <v>10032</v>
      </c>
      <c r="C4472" s="433" t="s">
        <v>5898</v>
      </c>
      <c r="D4472" s="563">
        <v>163</v>
      </c>
      <c r="E4472" s="418" t="s">
        <v>1457</v>
      </c>
      <c r="F4472" s="419" t="s">
        <v>1457</v>
      </c>
      <c r="G4472" s="435">
        <f t="shared" si="242"/>
        <v>65.2</v>
      </c>
      <c r="H4472" s="454">
        <v>0.1</v>
      </c>
      <c r="I4472" s="435">
        <f t="shared" si="240"/>
        <v>71.72</v>
      </c>
      <c r="J4472" s="27"/>
      <c r="K4472" s="42"/>
      <c r="L4472" s="42"/>
    </row>
    <row r="4473" spans="1:12" customFormat="1" ht="14.4" x14ac:dyDescent="0.3">
      <c r="A4473" s="423"/>
      <c r="B4473" s="427">
        <v>10033</v>
      </c>
      <c r="C4473" s="433" t="s">
        <v>6098</v>
      </c>
      <c r="D4473" s="563">
        <v>163</v>
      </c>
      <c r="E4473" s="418" t="s">
        <v>1457</v>
      </c>
      <c r="F4473" s="419" t="s">
        <v>1457</v>
      </c>
      <c r="G4473" s="435">
        <f t="shared" si="242"/>
        <v>65.2</v>
      </c>
      <c r="H4473" s="454">
        <v>0.1</v>
      </c>
      <c r="I4473" s="435">
        <f t="shared" si="240"/>
        <v>71.72</v>
      </c>
      <c r="J4473" s="27"/>
      <c r="K4473" s="42"/>
      <c r="L4473" s="42"/>
    </row>
    <row r="4474" spans="1:12" customFormat="1" ht="14.4" x14ac:dyDescent="0.3">
      <c r="A4474" s="423"/>
      <c r="B4474" s="427">
        <v>10034</v>
      </c>
      <c r="C4474" s="433" t="s">
        <v>6099</v>
      </c>
      <c r="D4474" s="563">
        <v>163</v>
      </c>
      <c r="E4474" s="418" t="s">
        <v>1457</v>
      </c>
      <c r="F4474" s="419" t="s">
        <v>1457</v>
      </c>
      <c r="G4474" s="435">
        <f t="shared" si="242"/>
        <v>65.2</v>
      </c>
      <c r="H4474" s="454">
        <v>0.1</v>
      </c>
      <c r="I4474" s="435">
        <f t="shared" si="240"/>
        <v>71.72</v>
      </c>
      <c r="J4474" s="27"/>
      <c r="K4474" s="42"/>
      <c r="L4474" s="42"/>
    </row>
    <row r="4475" spans="1:12" customFormat="1" ht="14.4" x14ac:dyDescent="0.3">
      <c r="A4475" s="423"/>
      <c r="B4475" s="427">
        <v>10035</v>
      </c>
      <c r="C4475" s="433" t="s">
        <v>6242</v>
      </c>
      <c r="D4475" s="563">
        <v>36</v>
      </c>
      <c r="E4475" s="418" t="s">
        <v>1457</v>
      </c>
      <c r="F4475" s="419" t="s">
        <v>1457</v>
      </c>
      <c r="G4475" s="435">
        <f t="shared" si="242"/>
        <v>14.4</v>
      </c>
      <c r="H4475" s="442"/>
      <c r="I4475" s="435">
        <f t="shared" si="240"/>
        <v>14.4</v>
      </c>
      <c r="J4475" s="27"/>
      <c r="K4475" s="42"/>
      <c r="L4475" s="42"/>
    </row>
    <row r="4476" spans="1:12" customFormat="1" ht="14.4" x14ac:dyDescent="0.3">
      <c r="A4476" s="423"/>
      <c r="B4476" s="427">
        <v>10040</v>
      </c>
      <c r="C4476" s="433" t="s">
        <v>6243</v>
      </c>
      <c r="D4476" s="563">
        <v>36</v>
      </c>
      <c r="E4476" s="418" t="s">
        <v>1457</v>
      </c>
      <c r="F4476" s="419" t="s">
        <v>1457</v>
      </c>
      <c r="G4476" s="435">
        <f t="shared" si="242"/>
        <v>14.4</v>
      </c>
      <c r="H4476" s="442"/>
      <c r="I4476" s="435">
        <f t="shared" si="240"/>
        <v>14.4</v>
      </c>
      <c r="J4476" s="27"/>
      <c r="K4476" s="42"/>
      <c r="L4476" s="42"/>
    </row>
    <row r="4477" spans="1:12" customFormat="1" ht="14.4" x14ac:dyDescent="0.3">
      <c r="A4477" s="423"/>
      <c r="B4477" s="427">
        <v>10041</v>
      </c>
      <c r="C4477" s="433" t="s">
        <v>6247</v>
      </c>
      <c r="D4477" s="563">
        <v>59</v>
      </c>
      <c r="E4477" s="418" t="s">
        <v>1457</v>
      </c>
      <c r="F4477" s="419" t="s">
        <v>1457</v>
      </c>
      <c r="G4477" s="435">
        <f t="shared" si="242"/>
        <v>23.6</v>
      </c>
      <c r="H4477" s="442"/>
      <c r="I4477" s="435">
        <f t="shared" si="240"/>
        <v>23.6</v>
      </c>
      <c r="J4477" s="27"/>
      <c r="K4477" s="42"/>
      <c r="L4477" s="42"/>
    </row>
    <row r="4478" spans="1:12" customFormat="1" ht="14.4" x14ac:dyDescent="0.3">
      <c r="A4478" s="423"/>
      <c r="B4478" s="427">
        <v>10042</v>
      </c>
      <c r="C4478" s="433" t="s">
        <v>6248</v>
      </c>
      <c r="D4478" s="563">
        <v>59</v>
      </c>
      <c r="E4478" s="418" t="s">
        <v>1457</v>
      </c>
      <c r="F4478" s="419" t="s">
        <v>1457</v>
      </c>
      <c r="G4478" s="435">
        <f t="shared" si="242"/>
        <v>23.6</v>
      </c>
      <c r="H4478" s="442"/>
      <c r="I4478" s="435">
        <f t="shared" si="240"/>
        <v>23.6</v>
      </c>
      <c r="J4478" s="27"/>
      <c r="K4478" s="42"/>
      <c r="L4478" s="42"/>
    </row>
    <row r="4479" spans="1:12" customFormat="1" ht="14.4" x14ac:dyDescent="0.3">
      <c r="A4479" s="423"/>
      <c r="B4479" s="476">
        <v>10043</v>
      </c>
      <c r="C4479" s="479" t="s">
        <v>6554</v>
      </c>
      <c r="D4479" s="557">
        <v>105</v>
      </c>
      <c r="E4479" s="418" t="s">
        <v>1457</v>
      </c>
      <c r="F4479" s="419" t="s">
        <v>1457</v>
      </c>
      <c r="G4479" s="435">
        <f t="shared" si="242"/>
        <v>42</v>
      </c>
      <c r="H4479" s="442"/>
      <c r="I4479" s="435">
        <f t="shared" si="240"/>
        <v>42</v>
      </c>
      <c r="J4479" s="27"/>
      <c r="K4479" s="42"/>
      <c r="L4479" s="42"/>
    </row>
    <row r="4480" spans="1:12" customFormat="1" ht="14.4" x14ac:dyDescent="0.3">
      <c r="A4480" s="423"/>
      <c r="B4480" s="476">
        <v>10044</v>
      </c>
      <c r="C4480" s="479" t="s">
        <v>6555</v>
      </c>
      <c r="D4480" s="557">
        <v>105</v>
      </c>
      <c r="E4480" s="418" t="s">
        <v>1457</v>
      </c>
      <c r="F4480" s="419" t="s">
        <v>1457</v>
      </c>
      <c r="G4480" s="435">
        <f t="shared" si="242"/>
        <v>42</v>
      </c>
      <c r="H4480" s="442"/>
      <c r="I4480" s="435">
        <f t="shared" si="240"/>
        <v>42</v>
      </c>
      <c r="J4480" s="27"/>
      <c r="K4480" s="42"/>
      <c r="L4480" s="42"/>
    </row>
    <row r="4481" spans="1:12" customFormat="1" ht="14.4" x14ac:dyDescent="0.3">
      <c r="A4481" s="423"/>
      <c r="B4481" s="476">
        <v>10045</v>
      </c>
      <c r="C4481" s="479" t="s">
        <v>6543</v>
      </c>
      <c r="D4481" s="557">
        <v>99</v>
      </c>
      <c r="E4481" s="418" t="s">
        <v>1457</v>
      </c>
      <c r="F4481" s="419" t="s">
        <v>1457</v>
      </c>
      <c r="G4481" s="435">
        <f t="shared" si="242"/>
        <v>39.6</v>
      </c>
      <c r="H4481" s="442"/>
      <c r="I4481" s="435">
        <f t="shared" si="240"/>
        <v>39.6</v>
      </c>
      <c r="J4481" s="27"/>
      <c r="K4481" s="42"/>
      <c r="L4481" s="42"/>
    </row>
    <row r="4482" spans="1:12" customFormat="1" ht="14.4" x14ac:dyDescent="0.3">
      <c r="A4482" s="423"/>
      <c r="B4482" s="476">
        <v>10046</v>
      </c>
      <c r="C4482" s="479" t="s">
        <v>6544</v>
      </c>
      <c r="D4482" s="557">
        <v>99</v>
      </c>
      <c r="E4482" s="418" t="s">
        <v>1457</v>
      </c>
      <c r="F4482" s="419" t="s">
        <v>1457</v>
      </c>
      <c r="G4482" s="435">
        <f t="shared" si="242"/>
        <v>39.6</v>
      </c>
      <c r="H4482" s="442"/>
      <c r="I4482" s="435">
        <f t="shared" ref="I4482:I4545" si="243">SUM(G4482*H4482)+G4482</f>
        <v>39.6</v>
      </c>
      <c r="J4482" s="27"/>
      <c r="K4482" s="42"/>
      <c r="L4482" s="42"/>
    </row>
    <row r="4483" spans="1:12" customFormat="1" ht="14.4" x14ac:dyDescent="0.3">
      <c r="A4483" s="423"/>
      <c r="B4483" s="476">
        <v>10047</v>
      </c>
      <c r="C4483" s="479" t="s">
        <v>6545</v>
      </c>
      <c r="D4483" s="557">
        <v>99</v>
      </c>
      <c r="E4483" s="418" t="s">
        <v>1457</v>
      </c>
      <c r="F4483" s="419" t="s">
        <v>1457</v>
      </c>
      <c r="G4483" s="435">
        <f t="shared" si="242"/>
        <v>39.6</v>
      </c>
      <c r="H4483" s="442"/>
      <c r="I4483" s="435">
        <f t="shared" si="243"/>
        <v>39.6</v>
      </c>
      <c r="J4483" s="27"/>
      <c r="K4483" s="42"/>
      <c r="L4483" s="42"/>
    </row>
    <row r="4484" spans="1:12" customFormat="1" ht="14.4" x14ac:dyDescent="0.3">
      <c r="A4484" s="423"/>
      <c r="B4484" s="476">
        <v>10049</v>
      </c>
      <c r="C4484" s="479" t="s">
        <v>6563</v>
      </c>
      <c r="D4484" s="557">
        <v>125</v>
      </c>
      <c r="E4484" s="418" t="s">
        <v>1457</v>
      </c>
      <c r="F4484" s="419" t="s">
        <v>1457</v>
      </c>
      <c r="G4484" s="435">
        <f t="shared" si="242"/>
        <v>50</v>
      </c>
      <c r="H4484" s="442"/>
      <c r="I4484" s="435">
        <f t="shared" si="243"/>
        <v>50</v>
      </c>
      <c r="J4484" s="27"/>
      <c r="K4484" s="42"/>
      <c r="L4484" s="42"/>
    </row>
    <row r="4485" spans="1:12" customFormat="1" ht="14.4" x14ac:dyDescent="0.3">
      <c r="A4485" s="423"/>
      <c r="B4485" s="476">
        <v>10050</v>
      </c>
      <c r="C4485" s="479" t="s">
        <v>6564</v>
      </c>
      <c r="D4485" s="557">
        <v>125</v>
      </c>
      <c r="E4485" s="418" t="s">
        <v>1457</v>
      </c>
      <c r="F4485" s="419" t="s">
        <v>1457</v>
      </c>
      <c r="G4485" s="435">
        <f t="shared" si="242"/>
        <v>50</v>
      </c>
      <c r="H4485" s="442"/>
      <c r="I4485" s="435">
        <f t="shared" si="243"/>
        <v>50</v>
      </c>
      <c r="J4485" s="27"/>
      <c r="K4485" s="42"/>
      <c r="L4485" s="42"/>
    </row>
    <row r="4486" spans="1:12" customFormat="1" ht="14.4" x14ac:dyDescent="0.3">
      <c r="A4486" s="423"/>
      <c r="B4486" s="476">
        <v>10051</v>
      </c>
      <c r="C4486" s="479" t="s">
        <v>6550</v>
      </c>
      <c r="D4486" s="557">
        <v>125</v>
      </c>
      <c r="E4486" s="418" t="s">
        <v>1457</v>
      </c>
      <c r="F4486" s="419" t="s">
        <v>1457</v>
      </c>
      <c r="G4486" s="435">
        <f t="shared" si="242"/>
        <v>50</v>
      </c>
      <c r="H4486" s="442"/>
      <c r="I4486" s="435">
        <f t="shared" si="243"/>
        <v>50</v>
      </c>
      <c r="J4486" s="27"/>
      <c r="K4486" s="42"/>
      <c r="L4486" s="42"/>
    </row>
    <row r="4487" spans="1:12" customFormat="1" ht="14.4" x14ac:dyDescent="0.3">
      <c r="A4487" s="423"/>
      <c r="B4487" s="476">
        <v>10052</v>
      </c>
      <c r="C4487" s="479" t="s">
        <v>6551</v>
      </c>
      <c r="D4487" s="557">
        <v>125</v>
      </c>
      <c r="E4487" s="418" t="s">
        <v>1457</v>
      </c>
      <c r="F4487" s="419" t="s">
        <v>1457</v>
      </c>
      <c r="G4487" s="435">
        <f t="shared" si="242"/>
        <v>50</v>
      </c>
      <c r="H4487" s="442"/>
      <c r="I4487" s="435">
        <f t="shared" si="243"/>
        <v>50</v>
      </c>
      <c r="J4487" s="27"/>
      <c r="K4487" s="42"/>
      <c r="L4487" s="42"/>
    </row>
    <row r="4488" spans="1:12" customFormat="1" ht="14.4" x14ac:dyDescent="0.3">
      <c r="A4488" s="423"/>
      <c r="B4488" s="476">
        <v>10053</v>
      </c>
      <c r="C4488" s="479" t="s">
        <v>6557</v>
      </c>
      <c r="D4488" s="557">
        <v>485</v>
      </c>
      <c r="E4488" s="418" t="s">
        <v>1457</v>
      </c>
      <c r="F4488" s="419" t="s">
        <v>1457</v>
      </c>
      <c r="G4488" s="435">
        <f t="shared" si="242"/>
        <v>194</v>
      </c>
      <c r="H4488" s="442"/>
      <c r="I4488" s="435">
        <f t="shared" si="243"/>
        <v>194</v>
      </c>
      <c r="J4488" s="27"/>
      <c r="K4488" s="42"/>
      <c r="L4488" s="42"/>
    </row>
    <row r="4489" spans="1:12" customFormat="1" ht="14.4" x14ac:dyDescent="0.3">
      <c r="A4489" s="423"/>
      <c r="B4489" s="476">
        <v>10054</v>
      </c>
      <c r="C4489" s="479" t="s">
        <v>6558</v>
      </c>
      <c r="D4489" s="557">
        <v>485</v>
      </c>
      <c r="E4489" s="418" t="s">
        <v>1457</v>
      </c>
      <c r="F4489" s="419" t="s">
        <v>1457</v>
      </c>
      <c r="G4489" s="435">
        <f t="shared" si="242"/>
        <v>194</v>
      </c>
      <c r="H4489" s="442"/>
      <c r="I4489" s="435">
        <f t="shared" si="243"/>
        <v>194</v>
      </c>
      <c r="J4489" s="27"/>
      <c r="K4489" s="42"/>
      <c r="L4489" s="42"/>
    </row>
    <row r="4490" spans="1:12" customFormat="1" ht="14.4" x14ac:dyDescent="0.3">
      <c r="A4490" s="423"/>
      <c r="B4490" s="476">
        <v>10055</v>
      </c>
      <c r="C4490" s="479" t="s">
        <v>6547</v>
      </c>
      <c r="D4490" s="557">
        <v>95</v>
      </c>
      <c r="E4490" s="418" t="s">
        <v>1457</v>
      </c>
      <c r="F4490" s="419" t="s">
        <v>1457</v>
      </c>
      <c r="G4490" s="435">
        <f t="shared" si="242"/>
        <v>38</v>
      </c>
      <c r="H4490" s="442"/>
      <c r="I4490" s="435">
        <f t="shared" si="243"/>
        <v>38</v>
      </c>
      <c r="J4490" s="27"/>
      <c r="K4490" s="42"/>
      <c r="L4490" s="42"/>
    </row>
    <row r="4491" spans="1:12" customFormat="1" ht="14.4" x14ac:dyDescent="0.3">
      <c r="A4491" s="423"/>
      <c r="B4491" s="476">
        <v>10056</v>
      </c>
      <c r="C4491" s="479" t="s">
        <v>6548</v>
      </c>
      <c r="D4491" s="557">
        <v>95</v>
      </c>
      <c r="E4491" s="418" t="s">
        <v>1457</v>
      </c>
      <c r="F4491" s="419" t="s">
        <v>1457</v>
      </c>
      <c r="G4491" s="435">
        <f t="shared" si="242"/>
        <v>38</v>
      </c>
      <c r="H4491" s="442"/>
      <c r="I4491" s="435">
        <f t="shared" si="243"/>
        <v>38</v>
      </c>
      <c r="J4491" s="27"/>
      <c r="K4491" s="42"/>
      <c r="L4491" s="42"/>
    </row>
    <row r="4492" spans="1:12" customFormat="1" ht="14.4" x14ac:dyDescent="0.3">
      <c r="A4492" s="423"/>
      <c r="B4492" s="476">
        <v>10057</v>
      </c>
      <c r="C4492" s="479" t="s">
        <v>6560</v>
      </c>
      <c r="D4492" s="557">
        <v>199.9</v>
      </c>
      <c r="E4492" s="418" t="s">
        <v>1457</v>
      </c>
      <c r="F4492" s="419" t="s">
        <v>1457</v>
      </c>
      <c r="G4492" s="435">
        <f t="shared" si="242"/>
        <v>79.960000000000008</v>
      </c>
      <c r="H4492" s="442"/>
      <c r="I4492" s="435">
        <f t="shared" si="243"/>
        <v>79.960000000000008</v>
      </c>
      <c r="J4492" s="27"/>
      <c r="K4492" s="42"/>
      <c r="L4492" s="42"/>
    </row>
    <row r="4493" spans="1:12" customFormat="1" ht="14.4" x14ac:dyDescent="0.3">
      <c r="A4493" s="423"/>
      <c r="B4493" s="476">
        <v>10060</v>
      </c>
      <c r="C4493" s="479" t="s">
        <v>6551</v>
      </c>
      <c r="D4493" s="557">
        <v>99.9</v>
      </c>
      <c r="E4493" s="418" t="s">
        <v>1457</v>
      </c>
      <c r="F4493" s="419" t="s">
        <v>1457</v>
      </c>
      <c r="G4493" s="435">
        <f t="shared" si="242"/>
        <v>39.960000000000008</v>
      </c>
      <c r="H4493" s="442"/>
      <c r="I4493" s="435">
        <f t="shared" si="243"/>
        <v>39.960000000000008</v>
      </c>
      <c r="J4493" s="27"/>
      <c r="K4493" s="42"/>
      <c r="L4493" s="42"/>
    </row>
    <row r="4494" spans="1:12" customFormat="1" ht="14.4" x14ac:dyDescent="0.3">
      <c r="A4494" s="423"/>
      <c r="B4494" s="476">
        <v>10074</v>
      </c>
      <c r="C4494" s="479" t="s">
        <v>6538</v>
      </c>
      <c r="D4494" s="557">
        <v>35</v>
      </c>
      <c r="E4494" s="418" t="s">
        <v>1457</v>
      </c>
      <c r="F4494" s="419" t="s">
        <v>1457</v>
      </c>
      <c r="G4494" s="435">
        <f t="shared" si="242"/>
        <v>14</v>
      </c>
      <c r="H4494" s="442"/>
      <c r="I4494" s="435">
        <f t="shared" si="243"/>
        <v>14</v>
      </c>
      <c r="J4494" s="27"/>
      <c r="K4494" s="42"/>
      <c r="L4494" s="42"/>
    </row>
    <row r="4495" spans="1:12" customFormat="1" ht="14.4" x14ac:dyDescent="0.3">
      <c r="A4495" s="423"/>
      <c r="B4495" s="476">
        <v>10075</v>
      </c>
      <c r="C4495" s="479" t="s">
        <v>6541</v>
      </c>
      <c r="D4495" s="557">
        <v>35</v>
      </c>
      <c r="E4495" s="418" t="s">
        <v>1457</v>
      </c>
      <c r="F4495" s="419" t="s">
        <v>1457</v>
      </c>
      <c r="G4495" s="435">
        <f t="shared" si="242"/>
        <v>14</v>
      </c>
      <c r="H4495" s="442"/>
      <c r="I4495" s="435">
        <f t="shared" si="243"/>
        <v>14</v>
      </c>
      <c r="J4495" s="27"/>
      <c r="K4495" s="42"/>
      <c r="L4495" s="42"/>
    </row>
    <row r="4496" spans="1:12" customFormat="1" ht="14.4" x14ac:dyDescent="0.3">
      <c r="A4496" s="423"/>
      <c r="B4496" s="476">
        <v>10076</v>
      </c>
      <c r="C4496" s="479" t="s">
        <v>6540</v>
      </c>
      <c r="D4496" s="557">
        <v>35</v>
      </c>
      <c r="E4496" s="418" t="s">
        <v>1457</v>
      </c>
      <c r="F4496" s="419" t="s">
        <v>1457</v>
      </c>
      <c r="G4496" s="435">
        <f t="shared" si="242"/>
        <v>14</v>
      </c>
      <c r="H4496" s="442"/>
      <c r="I4496" s="435">
        <f t="shared" si="243"/>
        <v>14</v>
      </c>
      <c r="J4496" s="27"/>
      <c r="K4496" s="42"/>
      <c r="L4496" s="42"/>
    </row>
    <row r="4497" spans="1:12" customFormat="1" ht="14.4" x14ac:dyDescent="0.3">
      <c r="A4497" s="423"/>
      <c r="B4497" s="476">
        <v>10077</v>
      </c>
      <c r="C4497" s="479" t="s">
        <v>6525</v>
      </c>
      <c r="D4497" s="557">
        <v>44</v>
      </c>
      <c r="E4497" s="418" t="s">
        <v>1457</v>
      </c>
      <c r="F4497" s="419" t="s">
        <v>1457</v>
      </c>
      <c r="G4497" s="435">
        <f t="shared" si="242"/>
        <v>17.600000000000001</v>
      </c>
      <c r="H4497" s="442"/>
      <c r="I4497" s="435">
        <f t="shared" si="243"/>
        <v>17.600000000000001</v>
      </c>
      <c r="J4497" s="27"/>
      <c r="K4497" s="42"/>
      <c r="L4497" s="42"/>
    </row>
    <row r="4498" spans="1:12" customFormat="1" ht="14.4" x14ac:dyDescent="0.3">
      <c r="A4498" s="423"/>
      <c r="B4498" s="476">
        <v>10078</v>
      </c>
      <c r="C4498" s="479" t="s">
        <v>6526</v>
      </c>
      <c r="D4498" s="557">
        <v>44</v>
      </c>
      <c r="E4498" s="418" t="s">
        <v>1457</v>
      </c>
      <c r="F4498" s="419" t="s">
        <v>1457</v>
      </c>
      <c r="G4498" s="435">
        <f t="shared" si="242"/>
        <v>17.600000000000001</v>
      </c>
      <c r="H4498" s="442"/>
      <c r="I4498" s="435">
        <f t="shared" si="243"/>
        <v>17.600000000000001</v>
      </c>
      <c r="J4498" s="27"/>
      <c r="K4498" s="42"/>
      <c r="L4498" s="42"/>
    </row>
    <row r="4499" spans="1:12" customFormat="1" ht="14.4" x14ac:dyDescent="0.3">
      <c r="A4499" s="423"/>
      <c r="B4499" s="476">
        <v>10079</v>
      </c>
      <c r="C4499" s="479" t="s">
        <v>6527</v>
      </c>
      <c r="D4499" s="557">
        <v>44</v>
      </c>
      <c r="E4499" s="418" t="s">
        <v>1457</v>
      </c>
      <c r="F4499" s="419" t="s">
        <v>1457</v>
      </c>
      <c r="G4499" s="435">
        <f t="shared" ref="G4499:G4530" si="244">SUM(D4499)*0.4</f>
        <v>17.600000000000001</v>
      </c>
      <c r="H4499" s="442"/>
      <c r="I4499" s="435">
        <f t="shared" si="243"/>
        <v>17.600000000000001</v>
      </c>
      <c r="J4499" s="27"/>
      <c r="K4499" s="42"/>
      <c r="L4499" s="42"/>
    </row>
    <row r="4500" spans="1:12" customFormat="1" ht="14.4" x14ac:dyDescent="0.3">
      <c r="A4500" s="423"/>
      <c r="B4500" s="476">
        <v>10080</v>
      </c>
      <c r="C4500" s="479" t="s">
        <v>6528</v>
      </c>
      <c r="D4500" s="557">
        <v>44</v>
      </c>
      <c r="E4500" s="418" t="s">
        <v>1457</v>
      </c>
      <c r="F4500" s="419" t="s">
        <v>1457</v>
      </c>
      <c r="G4500" s="435">
        <f t="shared" si="244"/>
        <v>17.600000000000001</v>
      </c>
      <c r="H4500" s="442"/>
      <c r="I4500" s="435">
        <f t="shared" si="243"/>
        <v>17.600000000000001</v>
      </c>
      <c r="J4500" s="27"/>
      <c r="K4500" s="42"/>
      <c r="L4500" s="42"/>
    </row>
    <row r="4501" spans="1:12" customFormat="1" ht="14.4" x14ac:dyDescent="0.3">
      <c r="A4501" s="423"/>
      <c r="B4501" s="476">
        <v>10081</v>
      </c>
      <c r="C4501" s="479" t="s">
        <v>6530</v>
      </c>
      <c r="D4501" s="557">
        <v>44</v>
      </c>
      <c r="E4501" s="418" t="s">
        <v>1457</v>
      </c>
      <c r="F4501" s="419" t="s">
        <v>1457</v>
      </c>
      <c r="G4501" s="435">
        <f t="shared" si="244"/>
        <v>17.600000000000001</v>
      </c>
      <c r="H4501" s="442"/>
      <c r="I4501" s="435">
        <f t="shared" si="243"/>
        <v>17.600000000000001</v>
      </c>
      <c r="J4501" s="27"/>
      <c r="K4501" s="42"/>
      <c r="L4501" s="42"/>
    </row>
    <row r="4502" spans="1:12" customFormat="1" ht="14.4" x14ac:dyDescent="0.3">
      <c r="A4502" s="423"/>
      <c r="B4502" s="476">
        <v>10082</v>
      </c>
      <c r="C4502" s="479" t="s">
        <v>6531</v>
      </c>
      <c r="D4502" s="557">
        <v>44</v>
      </c>
      <c r="E4502" s="418" t="s">
        <v>1457</v>
      </c>
      <c r="F4502" s="419" t="s">
        <v>1457</v>
      </c>
      <c r="G4502" s="435">
        <f t="shared" si="244"/>
        <v>17.600000000000001</v>
      </c>
      <c r="H4502" s="442"/>
      <c r="I4502" s="435">
        <f t="shared" si="243"/>
        <v>17.600000000000001</v>
      </c>
      <c r="J4502" s="27"/>
      <c r="K4502" s="42"/>
      <c r="L4502" s="42"/>
    </row>
    <row r="4503" spans="1:12" customFormat="1" ht="14.4" x14ac:dyDescent="0.3">
      <c r="A4503" s="423"/>
      <c r="B4503" s="476">
        <v>10083</v>
      </c>
      <c r="C4503" s="479" t="s">
        <v>6533</v>
      </c>
      <c r="D4503" s="557">
        <v>49</v>
      </c>
      <c r="E4503" s="418" t="s">
        <v>1457</v>
      </c>
      <c r="F4503" s="419" t="s">
        <v>1457</v>
      </c>
      <c r="G4503" s="435">
        <f t="shared" si="244"/>
        <v>19.600000000000001</v>
      </c>
      <c r="H4503" s="442"/>
      <c r="I4503" s="435">
        <f t="shared" si="243"/>
        <v>19.600000000000001</v>
      </c>
      <c r="J4503" s="27"/>
      <c r="K4503" s="42"/>
      <c r="L4503" s="42"/>
    </row>
    <row r="4504" spans="1:12" customFormat="1" ht="14.4" x14ac:dyDescent="0.3">
      <c r="A4504" s="423"/>
      <c r="B4504" s="476">
        <v>10084</v>
      </c>
      <c r="C4504" s="479" t="s">
        <v>6534</v>
      </c>
      <c r="D4504" s="557">
        <v>49</v>
      </c>
      <c r="E4504" s="418" t="s">
        <v>1457</v>
      </c>
      <c r="F4504" s="419" t="s">
        <v>1457</v>
      </c>
      <c r="G4504" s="435">
        <f t="shared" si="244"/>
        <v>19.600000000000001</v>
      </c>
      <c r="H4504" s="442"/>
      <c r="I4504" s="435">
        <f t="shared" si="243"/>
        <v>19.600000000000001</v>
      </c>
      <c r="J4504" s="27"/>
      <c r="K4504" s="42"/>
      <c r="L4504" s="42"/>
    </row>
    <row r="4505" spans="1:12" customFormat="1" ht="14.4" x14ac:dyDescent="0.3">
      <c r="A4505" s="423"/>
      <c r="B4505" s="476">
        <v>10085</v>
      </c>
      <c r="C4505" s="479" t="s">
        <v>6535</v>
      </c>
      <c r="D4505" s="557">
        <v>49</v>
      </c>
      <c r="E4505" s="418" t="s">
        <v>1457</v>
      </c>
      <c r="F4505" s="419" t="s">
        <v>1457</v>
      </c>
      <c r="G4505" s="435">
        <f t="shared" si="244"/>
        <v>19.600000000000001</v>
      </c>
      <c r="H4505" s="442"/>
      <c r="I4505" s="435">
        <f t="shared" si="243"/>
        <v>19.600000000000001</v>
      </c>
      <c r="J4505" s="27"/>
      <c r="K4505" s="42"/>
      <c r="L4505" s="42"/>
    </row>
    <row r="4506" spans="1:12" customFormat="1" ht="14.4" x14ac:dyDescent="0.3">
      <c r="A4506" s="423"/>
      <c r="B4506" s="476">
        <v>10086</v>
      </c>
      <c r="C4506" s="479" t="s">
        <v>6536</v>
      </c>
      <c r="D4506" s="557">
        <v>49</v>
      </c>
      <c r="E4506" s="418" t="s">
        <v>1457</v>
      </c>
      <c r="F4506" s="419" t="s">
        <v>1457</v>
      </c>
      <c r="G4506" s="435">
        <f t="shared" si="244"/>
        <v>19.600000000000001</v>
      </c>
      <c r="H4506" s="442"/>
      <c r="I4506" s="435">
        <f t="shared" si="243"/>
        <v>19.600000000000001</v>
      </c>
      <c r="J4506" s="27"/>
      <c r="K4506" s="42"/>
      <c r="L4506" s="42"/>
    </row>
    <row r="4507" spans="1:12" customFormat="1" ht="14.4" x14ac:dyDescent="0.3">
      <c r="A4507" s="423"/>
      <c r="B4507" s="476">
        <v>10087</v>
      </c>
      <c r="C4507" s="479" t="s">
        <v>6561</v>
      </c>
      <c r="D4507" s="557">
        <v>199.9</v>
      </c>
      <c r="E4507" s="418" t="s">
        <v>1457</v>
      </c>
      <c r="F4507" s="419" t="s">
        <v>1457</v>
      </c>
      <c r="G4507" s="435">
        <f t="shared" si="244"/>
        <v>79.960000000000008</v>
      </c>
      <c r="H4507" s="442"/>
      <c r="I4507" s="435">
        <f t="shared" si="243"/>
        <v>79.960000000000008</v>
      </c>
      <c r="J4507" s="27"/>
      <c r="K4507" s="42"/>
      <c r="L4507" s="42"/>
    </row>
    <row r="4508" spans="1:12" customFormat="1" ht="14.4" x14ac:dyDescent="0.3">
      <c r="A4508" s="423"/>
      <c r="B4508" s="476">
        <v>10088</v>
      </c>
      <c r="C4508" s="479" t="s">
        <v>6550</v>
      </c>
      <c r="D4508" s="557">
        <v>99.9</v>
      </c>
      <c r="E4508" s="418" t="s">
        <v>1457</v>
      </c>
      <c r="F4508" s="419" t="s">
        <v>1457</v>
      </c>
      <c r="G4508" s="435">
        <f t="shared" si="244"/>
        <v>39.960000000000008</v>
      </c>
      <c r="H4508" s="442"/>
      <c r="I4508" s="435">
        <f t="shared" si="243"/>
        <v>39.960000000000008</v>
      </c>
      <c r="J4508" s="27"/>
      <c r="K4508" s="42"/>
      <c r="L4508" s="42"/>
    </row>
    <row r="4509" spans="1:12" customFormat="1" ht="14.4" x14ac:dyDescent="0.3">
      <c r="A4509" s="423"/>
      <c r="B4509" s="476">
        <v>10089</v>
      </c>
      <c r="C4509" s="479" t="s">
        <v>6566</v>
      </c>
      <c r="D4509" s="557">
        <v>195</v>
      </c>
      <c r="E4509" s="418" t="s">
        <v>1457</v>
      </c>
      <c r="F4509" s="419" t="s">
        <v>1457</v>
      </c>
      <c r="G4509" s="435">
        <f t="shared" si="244"/>
        <v>78</v>
      </c>
      <c r="H4509" s="442"/>
      <c r="I4509" s="435">
        <f t="shared" si="243"/>
        <v>78</v>
      </c>
      <c r="J4509" s="27"/>
      <c r="K4509" s="42"/>
      <c r="L4509" s="42"/>
    </row>
    <row r="4510" spans="1:12" customFormat="1" ht="14.4" x14ac:dyDescent="0.3">
      <c r="A4510" s="423"/>
      <c r="B4510" s="476">
        <v>10090</v>
      </c>
      <c r="C4510" s="479" t="s">
        <v>6567</v>
      </c>
      <c r="D4510" s="557">
        <v>195</v>
      </c>
      <c r="E4510" s="418" t="s">
        <v>1457</v>
      </c>
      <c r="F4510" s="419" t="s">
        <v>1457</v>
      </c>
      <c r="G4510" s="435">
        <f t="shared" si="244"/>
        <v>78</v>
      </c>
      <c r="H4510" s="442"/>
      <c r="I4510" s="435">
        <f t="shared" si="243"/>
        <v>78</v>
      </c>
      <c r="J4510" s="27"/>
      <c r="K4510" s="42"/>
      <c r="L4510" s="42"/>
    </row>
    <row r="4511" spans="1:12" customFormat="1" ht="14.4" x14ac:dyDescent="0.3">
      <c r="A4511" s="423"/>
      <c r="B4511" s="476">
        <v>10091</v>
      </c>
      <c r="C4511" s="479" t="s">
        <v>6539</v>
      </c>
      <c r="D4511" s="557">
        <v>35</v>
      </c>
      <c r="E4511" s="418" t="s">
        <v>1457</v>
      </c>
      <c r="F4511" s="419" t="s">
        <v>1457</v>
      </c>
      <c r="G4511" s="435">
        <f t="shared" si="244"/>
        <v>14</v>
      </c>
      <c r="H4511" s="442"/>
      <c r="I4511" s="435">
        <f t="shared" si="243"/>
        <v>14</v>
      </c>
      <c r="J4511" s="27"/>
      <c r="K4511" s="42"/>
      <c r="L4511" s="42"/>
    </row>
    <row r="4512" spans="1:12" customFormat="1" ht="14.4" x14ac:dyDescent="0.3">
      <c r="A4512" s="423"/>
      <c r="B4512" s="476">
        <v>10137</v>
      </c>
      <c r="C4512" s="477" t="s">
        <v>6026</v>
      </c>
      <c r="D4512" s="557">
        <v>47.25</v>
      </c>
      <c r="E4512" s="468" t="s">
        <v>1457</v>
      </c>
      <c r="F4512" s="421" t="s">
        <v>1457</v>
      </c>
      <c r="G4512" s="435">
        <f t="shared" si="244"/>
        <v>18.900000000000002</v>
      </c>
      <c r="H4512" s="442"/>
      <c r="I4512" s="435">
        <f t="shared" si="243"/>
        <v>18.900000000000002</v>
      </c>
      <c r="J4512" s="27"/>
      <c r="K4512" s="42"/>
      <c r="L4512" s="42"/>
    </row>
    <row r="4513" spans="1:12" customFormat="1" ht="14.4" x14ac:dyDescent="0.3">
      <c r="A4513" s="423"/>
      <c r="B4513" s="476">
        <v>10138</v>
      </c>
      <c r="C4513" s="477" t="s">
        <v>6027</v>
      </c>
      <c r="D4513" s="557">
        <v>47.25</v>
      </c>
      <c r="E4513" s="468" t="s">
        <v>1457</v>
      </c>
      <c r="F4513" s="421" t="s">
        <v>1457</v>
      </c>
      <c r="G4513" s="435">
        <f t="shared" si="244"/>
        <v>18.900000000000002</v>
      </c>
      <c r="H4513" s="442"/>
      <c r="I4513" s="435">
        <f t="shared" si="243"/>
        <v>18.900000000000002</v>
      </c>
      <c r="J4513" s="27"/>
      <c r="K4513" s="42"/>
      <c r="L4513" s="42"/>
    </row>
    <row r="4514" spans="1:12" customFormat="1" ht="14.4" x14ac:dyDescent="0.3">
      <c r="A4514" s="423"/>
      <c r="B4514" s="476">
        <v>10140</v>
      </c>
      <c r="C4514" s="477" t="s">
        <v>6029</v>
      </c>
      <c r="D4514" s="557">
        <v>26.324999999999999</v>
      </c>
      <c r="E4514" s="468" t="s">
        <v>1457</v>
      </c>
      <c r="F4514" s="421" t="s">
        <v>1457</v>
      </c>
      <c r="G4514" s="435">
        <f t="shared" si="244"/>
        <v>10.530000000000001</v>
      </c>
      <c r="H4514" s="442"/>
      <c r="I4514" s="435">
        <f t="shared" si="243"/>
        <v>10.530000000000001</v>
      </c>
      <c r="J4514" s="27"/>
      <c r="K4514" s="42"/>
      <c r="L4514" s="42"/>
    </row>
    <row r="4515" spans="1:12" customFormat="1" ht="14.4" x14ac:dyDescent="0.3">
      <c r="A4515" s="423"/>
      <c r="B4515" s="476">
        <v>10141</v>
      </c>
      <c r="C4515" s="477" t="s">
        <v>6030</v>
      </c>
      <c r="D4515" s="557">
        <v>26.324999999999999</v>
      </c>
      <c r="E4515" s="468" t="s">
        <v>1457</v>
      </c>
      <c r="F4515" s="421" t="s">
        <v>1457</v>
      </c>
      <c r="G4515" s="435">
        <f t="shared" si="244"/>
        <v>10.530000000000001</v>
      </c>
      <c r="H4515" s="442"/>
      <c r="I4515" s="435">
        <f t="shared" si="243"/>
        <v>10.530000000000001</v>
      </c>
      <c r="J4515" s="27"/>
      <c r="K4515" s="42"/>
      <c r="L4515" s="42"/>
    </row>
    <row r="4516" spans="1:12" customFormat="1" ht="14.4" x14ac:dyDescent="0.3">
      <c r="A4516" s="423"/>
      <c r="B4516" s="476">
        <v>10142</v>
      </c>
      <c r="C4516" s="477" t="s">
        <v>6031</v>
      </c>
      <c r="D4516" s="557">
        <v>26.324999999999999</v>
      </c>
      <c r="E4516" s="468" t="s">
        <v>1457</v>
      </c>
      <c r="F4516" s="421" t="s">
        <v>1457</v>
      </c>
      <c r="G4516" s="435">
        <f t="shared" si="244"/>
        <v>10.530000000000001</v>
      </c>
      <c r="H4516" s="442"/>
      <c r="I4516" s="435">
        <f t="shared" si="243"/>
        <v>10.530000000000001</v>
      </c>
      <c r="J4516" s="27"/>
      <c r="K4516" s="42"/>
      <c r="L4516" s="42"/>
    </row>
    <row r="4517" spans="1:12" customFormat="1" ht="14.4" x14ac:dyDescent="0.3">
      <c r="A4517" s="423"/>
      <c r="B4517" s="476">
        <v>10143</v>
      </c>
      <c r="C4517" s="477" t="s">
        <v>6032</v>
      </c>
      <c r="D4517" s="557">
        <v>26.324999999999999</v>
      </c>
      <c r="E4517" s="468" t="s">
        <v>1457</v>
      </c>
      <c r="F4517" s="421" t="s">
        <v>1457</v>
      </c>
      <c r="G4517" s="435">
        <f t="shared" si="244"/>
        <v>10.530000000000001</v>
      </c>
      <c r="H4517" s="442"/>
      <c r="I4517" s="435">
        <f t="shared" si="243"/>
        <v>10.530000000000001</v>
      </c>
      <c r="J4517" s="27"/>
      <c r="K4517" s="42"/>
      <c r="L4517" s="42"/>
    </row>
    <row r="4518" spans="1:12" customFormat="1" ht="14.4" x14ac:dyDescent="0.3">
      <c r="A4518" s="423"/>
      <c r="B4518" s="476">
        <v>10170</v>
      </c>
      <c r="C4518" s="477" t="s">
        <v>6034</v>
      </c>
      <c r="D4518" s="557">
        <v>22.05</v>
      </c>
      <c r="E4518" s="468" t="s">
        <v>1457</v>
      </c>
      <c r="F4518" s="421" t="s">
        <v>1457</v>
      </c>
      <c r="G4518" s="435">
        <f t="shared" si="244"/>
        <v>8.82</v>
      </c>
      <c r="H4518" s="442"/>
      <c r="I4518" s="435">
        <f t="shared" si="243"/>
        <v>8.82</v>
      </c>
      <c r="J4518" s="27"/>
      <c r="K4518" s="42"/>
      <c r="L4518" s="42"/>
    </row>
    <row r="4519" spans="1:12" customFormat="1" ht="14.4" x14ac:dyDescent="0.3">
      <c r="A4519" s="423"/>
      <c r="B4519" s="476">
        <v>10171</v>
      </c>
      <c r="C4519" s="477" t="s">
        <v>6035</v>
      </c>
      <c r="D4519" s="557">
        <v>22.05</v>
      </c>
      <c r="E4519" s="468" t="s">
        <v>1457</v>
      </c>
      <c r="F4519" s="421" t="s">
        <v>1457</v>
      </c>
      <c r="G4519" s="435">
        <f t="shared" si="244"/>
        <v>8.82</v>
      </c>
      <c r="H4519" s="442"/>
      <c r="I4519" s="435">
        <f t="shared" si="243"/>
        <v>8.82</v>
      </c>
      <c r="J4519" s="27"/>
      <c r="K4519" s="42"/>
      <c r="L4519" s="42"/>
    </row>
    <row r="4520" spans="1:12" customFormat="1" ht="14.4" x14ac:dyDescent="0.3">
      <c r="A4520" s="423"/>
      <c r="B4520" s="476">
        <v>10172</v>
      </c>
      <c r="C4520" s="477" t="s">
        <v>6036</v>
      </c>
      <c r="D4520" s="557">
        <v>22.05</v>
      </c>
      <c r="E4520" s="468" t="s">
        <v>1457</v>
      </c>
      <c r="F4520" s="421" t="s">
        <v>1457</v>
      </c>
      <c r="G4520" s="435">
        <f t="shared" si="244"/>
        <v>8.82</v>
      </c>
      <c r="H4520" s="442"/>
      <c r="I4520" s="435">
        <f t="shared" si="243"/>
        <v>8.82</v>
      </c>
      <c r="J4520" s="27"/>
      <c r="K4520" s="42"/>
      <c r="L4520" s="42"/>
    </row>
    <row r="4521" spans="1:12" customFormat="1" ht="14.4" x14ac:dyDescent="0.3">
      <c r="A4521" s="423"/>
      <c r="B4521" s="476">
        <v>10173</v>
      </c>
      <c r="C4521" s="477" t="s">
        <v>6037</v>
      </c>
      <c r="D4521" s="557">
        <v>18.900000000000002</v>
      </c>
      <c r="E4521" s="468" t="s">
        <v>1457</v>
      </c>
      <c r="F4521" s="421" t="s">
        <v>1457</v>
      </c>
      <c r="G4521" s="435">
        <f t="shared" si="244"/>
        <v>7.5600000000000014</v>
      </c>
      <c r="H4521" s="442"/>
      <c r="I4521" s="435">
        <f t="shared" si="243"/>
        <v>7.5600000000000014</v>
      </c>
      <c r="J4521" s="27"/>
      <c r="K4521" s="42"/>
      <c r="L4521" s="42"/>
    </row>
    <row r="4522" spans="1:12" customFormat="1" ht="14.4" x14ac:dyDescent="0.3">
      <c r="A4522" s="423"/>
      <c r="B4522" s="476">
        <v>10174</v>
      </c>
      <c r="C4522" s="477" t="s">
        <v>6038</v>
      </c>
      <c r="D4522" s="557">
        <v>18.900000000000002</v>
      </c>
      <c r="E4522" s="468" t="s">
        <v>1457</v>
      </c>
      <c r="F4522" s="421" t="s">
        <v>1457</v>
      </c>
      <c r="G4522" s="435">
        <f t="shared" si="244"/>
        <v>7.5600000000000014</v>
      </c>
      <c r="H4522" s="442"/>
      <c r="I4522" s="435">
        <f t="shared" si="243"/>
        <v>7.5600000000000014</v>
      </c>
      <c r="J4522" s="27"/>
      <c r="K4522" s="42"/>
      <c r="L4522" s="42"/>
    </row>
    <row r="4523" spans="1:12" customFormat="1" ht="14.4" x14ac:dyDescent="0.3">
      <c r="A4523" s="423"/>
      <c r="B4523" s="476">
        <v>10175</v>
      </c>
      <c r="C4523" s="477" t="s">
        <v>6039</v>
      </c>
      <c r="D4523" s="557">
        <v>18.900000000000002</v>
      </c>
      <c r="E4523" s="468" t="s">
        <v>1457</v>
      </c>
      <c r="F4523" s="421" t="s">
        <v>1457</v>
      </c>
      <c r="G4523" s="435">
        <f t="shared" si="244"/>
        <v>7.5600000000000014</v>
      </c>
      <c r="H4523" s="442"/>
      <c r="I4523" s="435">
        <f t="shared" si="243"/>
        <v>7.5600000000000014</v>
      </c>
      <c r="J4523" s="27"/>
      <c r="K4523" s="42"/>
      <c r="L4523" s="42"/>
    </row>
    <row r="4524" spans="1:12" customFormat="1" ht="14.4" x14ac:dyDescent="0.3">
      <c r="A4524" s="423"/>
      <c r="B4524" s="476">
        <v>10176</v>
      </c>
      <c r="C4524" s="477" t="s">
        <v>6040</v>
      </c>
      <c r="D4524" s="557">
        <v>18.900000000000002</v>
      </c>
      <c r="E4524" s="468" t="s">
        <v>1457</v>
      </c>
      <c r="F4524" s="421" t="s">
        <v>1457</v>
      </c>
      <c r="G4524" s="435">
        <f t="shared" si="244"/>
        <v>7.5600000000000014</v>
      </c>
      <c r="H4524" s="442"/>
      <c r="I4524" s="435">
        <f t="shared" si="243"/>
        <v>7.5600000000000014</v>
      </c>
      <c r="J4524" s="27"/>
      <c r="K4524" s="42"/>
      <c r="L4524" s="42"/>
    </row>
    <row r="4525" spans="1:12" customFormat="1" ht="14.4" x14ac:dyDescent="0.3">
      <c r="A4525" s="423"/>
      <c r="B4525" s="476">
        <v>10178</v>
      </c>
      <c r="C4525" s="477" t="s">
        <v>6041</v>
      </c>
      <c r="D4525" s="557">
        <v>4.5</v>
      </c>
      <c r="E4525" s="468" t="s">
        <v>1457</v>
      </c>
      <c r="F4525" s="421" t="s">
        <v>1457</v>
      </c>
      <c r="G4525" s="435">
        <f t="shared" si="244"/>
        <v>1.8</v>
      </c>
      <c r="H4525" s="442"/>
      <c r="I4525" s="435">
        <f t="shared" si="243"/>
        <v>1.8</v>
      </c>
      <c r="J4525" s="27"/>
      <c r="K4525" s="42"/>
      <c r="L4525" s="42"/>
    </row>
    <row r="4526" spans="1:12" s="387" customFormat="1" x14ac:dyDescent="0.25">
      <c r="A4526" s="423"/>
      <c r="B4526" s="476">
        <v>10180</v>
      </c>
      <c r="C4526" s="477" t="s">
        <v>6042</v>
      </c>
      <c r="D4526" s="557">
        <v>4.5</v>
      </c>
      <c r="E4526" s="468" t="s">
        <v>1457</v>
      </c>
      <c r="F4526" s="421" t="s">
        <v>1457</v>
      </c>
      <c r="G4526" s="435">
        <f t="shared" si="244"/>
        <v>1.8</v>
      </c>
      <c r="H4526" s="442"/>
      <c r="I4526" s="435">
        <f t="shared" si="243"/>
        <v>1.8</v>
      </c>
      <c r="J4526" s="27"/>
      <c r="K4526" s="42"/>
      <c r="L4526" s="42"/>
    </row>
    <row r="4527" spans="1:12" s="387" customFormat="1" x14ac:dyDescent="0.25">
      <c r="A4527" s="423"/>
      <c r="B4527" s="476">
        <v>10181</v>
      </c>
      <c r="C4527" s="477" t="s">
        <v>6043</v>
      </c>
      <c r="D4527" s="557">
        <v>6.75</v>
      </c>
      <c r="E4527" s="468" t="s">
        <v>1457</v>
      </c>
      <c r="F4527" s="421" t="s">
        <v>1457</v>
      </c>
      <c r="G4527" s="435">
        <f t="shared" si="244"/>
        <v>2.7</v>
      </c>
      <c r="H4527" s="442"/>
      <c r="I4527" s="435">
        <f t="shared" si="243"/>
        <v>2.7</v>
      </c>
      <c r="J4527" s="27"/>
      <c r="K4527" s="42"/>
      <c r="L4527" s="42"/>
    </row>
    <row r="4528" spans="1:12" s="387" customFormat="1" x14ac:dyDescent="0.25">
      <c r="A4528" s="423"/>
      <c r="B4528" s="476">
        <v>10182</v>
      </c>
      <c r="C4528" s="477" t="s">
        <v>6044</v>
      </c>
      <c r="D4528" s="557">
        <v>6.75</v>
      </c>
      <c r="E4528" s="468" t="s">
        <v>1457</v>
      </c>
      <c r="F4528" s="421" t="s">
        <v>1457</v>
      </c>
      <c r="G4528" s="435">
        <f t="shared" si="244"/>
        <v>2.7</v>
      </c>
      <c r="H4528" s="442"/>
      <c r="I4528" s="435">
        <f t="shared" si="243"/>
        <v>2.7</v>
      </c>
      <c r="J4528" s="27"/>
      <c r="K4528" s="42"/>
      <c r="L4528" s="42"/>
    </row>
    <row r="4529" spans="1:12" s="387" customFormat="1" x14ac:dyDescent="0.25">
      <c r="A4529" s="423"/>
      <c r="B4529" s="476">
        <v>10183</v>
      </c>
      <c r="C4529" s="477" t="s">
        <v>6045</v>
      </c>
      <c r="D4529" s="557">
        <v>1.8</v>
      </c>
      <c r="E4529" s="468" t="s">
        <v>1457</v>
      </c>
      <c r="F4529" s="421" t="s">
        <v>1457</v>
      </c>
      <c r="G4529" s="435">
        <f t="shared" si="244"/>
        <v>0.72000000000000008</v>
      </c>
      <c r="H4529" s="442"/>
      <c r="I4529" s="435">
        <f t="shared" si="243"/>
        <v>0.72000000000000008</v>
      </c>
      <c r="J4529" s="27"/>
      <c r="K4529" s="42"/>
      <c r="L4529" s="42"/>
    </row>
    <row r="4530" spans="1:12" s="387" customFormat="1" x14ac:dyDescent="0.25">
      <c r="A4530" s="423"/>
      <c r="B4530" s="476">
        <v>10184</v>
      </c>
      <c r="C4530" s="477" t="s">
        <v>6046</v>
      </c>
      <c r="D4530" s="557">
        <v>1.125</v>
      </c>
      <c r="E4530" s="468" t="s">
        <v>1457</v>
      </c>
      <c r="F4530" s="421" t="s">
        <v>1457</v>
      </c>
      <c r="G4530" s="435">
        <f t="shared" si="244"/>
        <v>0.45</v>
      </c>
      <c r="H4530" s="442"/>
      <c r="I4530" s="435">
        <f t="shared" si="243"/>
        <v>0.45</v>
      </c>
      <c r="J4530" s="27"/>
      <c r="K4530" s="42"/>
      <c r="L4530" s="42"/>
    </row>
    <row r="4531" spans="1:12" s="387" customFormat="1" ht="14.4" x14ac:dyDescent="0.3">
      <c r="A4531" s="423"/>
      <c r="B4531" s="476">
        <v>10187</v>
      </c>
      <c r="C4531" s="479" t="s">
        <v>5640</v>
      </c>
      <c r="D4531" s="557">
        <v>29.75</v>
      </c>
      <c r="E4531" s="418" t="s">
        <v>1457</v>
      </c>
      <c r="F4531" s="419" t="s">
        <v>1457</v>
      </c>
      <c r="G4531" s="435">
        <f t="shared" ref="G4531:G4554" si="245">SUM(D4531)*0.4</f>
        <v>11.9</v>
      </c>
      <c r="H4531" s="442"/>
      <c r="I4531" s="435">
        <f t="shared" si="243"/>
        <v>11.9</v>
      </c>
      <c r="J4531" s="27"/>
      <c r="K4531"/>
      <c r="L4531"/>
    </row>
    <row r="4532" spans="1:12" s="387" customFormat="1" ht="14.4" x14ac:dyDescent="0.3">
      <c r="A4532" s="423"/>
      <c r="B4532" s="476">
        <v>10188</v>
      </c>
      <c r="C4532" s="479" t="s">
        <v>5641</v>
      </c>
      <c r="D4532" s="557">
        <v>29.75</v>
      </c>
      <c r="E4532" s="418" t="s">
        <v>1457</v>
      </c>
      <c r="F4532" s="419" t="s">
        <v>1457</v>
      </c>
      <c r="G4532" s="435">
        <f t="shared" si="245"/>
        <v>11.9</v>
      </c>
      <c r="H4532" s="442"/>
      <c r="I4532" s="435">
        <f t="shared" si="243"/>
        <v>11.9</v>
      </c>
      <c r="J4532" s="27"/>
      <c r="K4532"/>
      <c r="L4532"/>
    </row>
    <row r="4533" spans="1:12" s="387" customFormat="1" ht="14.4" x14ac:dyDescent="0.3">
      <c r="A4533" s="423"/>
      <c r="B4533" s="476">
        <v>10189</v>
      </c>
      <c r="C4533" s="479" t="s">
        <v>5642</v>
      </c>
      <c r="D4533" s="557">
        <v>29.75</v>
      </c>
      <c r="E4533" s="418" t="s">
        <v>1457</v>
      </c>
      <c r="F4533" s="419" t="s">
        <v>1457</v>
      </c>
      <c r="G4533" s="435">
        <f t="shared" si="245"/>
        <v>11.9</v>
      </c>
      <c r="H4533" s="442"/>
      <c r="I4533" s="435">
        <f t="shared" si="243"/>
        <v>11.9</v>
      </c>
      <c r="J4533" s="27"/>
      <c r="K4533"/>
      <c r="L4533"/>
    </row>
    <row r="4534" spans="1:12" s="387" customFormat="1" ht="14.4" x14ac:dyDescent="0.3">
      <c r="A4534" s="423"/>
      <c r="B4534" s="476">
        <v>10190</v>
      </c>
      <c r="C4534" s="479" t="s">
        <v>5643</v>
      </c>
      <c r="D4534" s="557">
        <v>29.75</v>
      </c>
      <c r="E4534" s="418" t="s">
        <v>1457</v>
      </c>
      <c r="F4534" s="419" t="s">
        <v>1457</v>
      </c>
      <c r="G4534" s="435">
        <f t="shared" si="245"/>
        <v>11.9</v>
      </c>
      <c r="H4534" s="442"/>
      <c r="I4534" s="435">
        <f t="shared" si="243"/>
        <v>11.9</v>
      </c>
      <c r="J4534" s="27"/>
      <c r="K4534"/>
      <c r="L4534"/>
    </row>
    <row r="4535" spans="1:12" s="387" customFormat="1" ht="14.4" x14ac:dyDescent="0.3">
      <c r="A4535" s="423"/>
      <c r="B4535" s="476">
        <v>10191</v>
      </c>
      <c r="C4535" s="479" t="s">
        <v>5644</v>
      </c>
      <c r="D4535" s="557">
        <v>29.75</v>
      </c>
      <c r="E4535" s="418" t="s">
        <v>1457</v>
      </c>
      <c r="F4535" s="419" t="s">
        <v>1457</v>
      </c>
      <c r="G4535" s="435">
        <f t="shared" si="245"/>
        <v>11.9</v>
      </c>
      <c r="H4535" s="442"/>
      <c r="I4535" s="435">
        <f t="shared" si="243"/>
        <v>11.9</v>
      </c>
      <c r="J4535" s="27"/>
      <c r="K4535"/>
      <c r="L4535"/>
    </row>
    <row r="4536" spans="1:12" s="387" customFormat="1" ht="14.4" x14ac:dyDescent="0.3">
      <c r="A4536" s="423"/>
      <c r="B4536" s="476">
        <v>10192</v>
      </c>
      <c r="C4536" s="479" t="s">
        <v>5645</v>
      </c>
      <c r="D4536" s="557">
        <v>29.75</v>
      </c>
      <c r="E4536" s="418" t="s">
        <v>1457</v>
      </c>
      <c r="F4536" s="419" t="s">
        <v>1457</v>
      </c>
      <c r="G4536" s="435">
        <f t="shared" si="245"/>
        <v>11.9</v>
      </c>
      <c r="H4536" s="442"/>
      <c r="I4536" s="435">
        <f t="shared" si="243"/>
        <v>11.9</v>
      </c>
      <c r="J4536" s="27"/>
      <c r="K4536"/>
      <c r="L4536"/>
    </row>
    <row r="4537" spans="1:12" s="387" customFormat="1" ht="14.4" x14ac:dyDescent="0.3">
      <c r="A4537" s="423"/>
      <c r="B4537" s="476">
        <v>10193</v>
      </c>
      <c r="C4537" s="479" t="s">
        <v>5646</v>
      </c>
      <c r="D4537" s="557">
        <v>29.75</v>
      </c>
      <c r="E4537" s="418" t="s">
        <v>1457</v>
      </c>
      <c r="F4537" s="419" t="s">
        <v>1457</v>
      </c>
      <c r="G4537" s="435">
        <f t="shared" si="245"/>
        <v>11.9</v>
      </c>
      <c r="H4537" s="442"/>
      <c r="I4537" s="435">
        <f t="shared" si="243"/>
        <v>11.9</v>
      </c>
      <c r="J4537" s="27"/>
      <c r="K4537"/>
      <c r="L4537"/>
    </row>
    <row r="4538" spans="1:12" s="387" customFormat="1" ht="14.4" x14ac:dyDescent="0.3">
      <c r="A4538" s="423"/>
      <c r="B4538" s="476">
        <v>10194</v>
      </c>
      <c r="C4538" s="479" t="s">
        <v>5647</v>
      </c>
      <c r="D4538" s="557">
        <v>29.75</v>
      </c>
      <c r="E4538" s="418" t="s">
        <v>1457</v>
      </c>
      <c r="F4538" s="419" t="s">
        <v>1457</v>
      </c>
      <c r="G4538" s="435">
        <f t="shared" si="245"/>
        <v>11.9</v>
      </c>
      <c r="H4538" s="442"/>
      <c r="I4538" s="435">
        <f t="shared" si="243"/>
        <v>11.9</v>
      </c>
      <c r="J4538" s="27"/>
      <c r="K4538"/>
      <c r="L4538"/>
    </row>
    <row r="4539" spans="1:12" s="387" customFormat="1" ht="14.4" x14ac:dyDescent="0.3">
      <c r="A4539" s="423"/>
      <c r="B4539" s="427">
        <v>10195</v>
      </c>
      <c r="C4539" s="432" t="s">
        <v>6262</v>
      </c>
      <c r="D4539" s="558">
        <v>5</v>
      </c>
      <c r="E4539" s="418" t="s">
        <v>1457</v>
      </c>
      <c r="F4539" s="419" t="s">
        <v>1457</v>
      </c>
      <c r="G4539" s="435">
        <f t="shared" si="245"/>
        <v>2</v>
      </c>
      <c r="H4539" s="442"/>
      <c r="I4539" s="435">
        <f t="shared" si="243"/>
        <v>2</v>
      </c>
      <c r="J4539" s="27"/>
      <c r="K4539"/>
      <c r="L4539"/>
    </row>
    <row r="4540" spans="1:12" s="387" customFormat="1" ht="14.4" x14ac:dyDescent="0.3">
      <c r="A4540" s="423"/>
      <c r="B4540" s="427">
        <v>10196</v>
      </c>
      <c r="C4540" s="432" t="s">
        <v>6391</v>
      </c>
      <c r="D4540" s="558">
        <v>5</v>
      </c>
      <c r="E4540" s="418" t="s">
        <v>1457</v>
      </c>
      <c r="F4540" s="419" t="s">
        <v>1457</v>
      </c>
      <c r="G4540" s="435">
        <f t="shared" si="245"/>
        <v>2</v>
      </c>
      <c r="H4540" s="442"/>
      <c r="I4540" s="435">
        <f t="shared" si="243"/>
        <v>2</v>
      </c>
      <c r="J4540" s="27"/>
      <c r="K4540"/>
      <c r="L4540"/>
    </row>
    <row r="4541" spans="1:12" s="387" customFormat="1" ht="14.4" x14ac:dyDescent="0.3">
      <c r="A4541" s="423"/>
      <c r="B4541" s="427">
        <v>10197</v>
      </c>
      <c r="C4541" s="432" t="s">
        <v>6263</v>
      </c>
      <c r="D4541" s="558">
        <v>5</v>
      </c>
      <c r="E4541" s="418" t="s">
        <v>1457</v>
      </c>
      <c r="F4541" s="419" t="s">
        <v>1457</v>
      </c>
      <c r="G4541" s="435">
        <f t="shared" si="245"/>
        <v>2</v>
      </c>
      <c r="H4541" s="442"/>
      <c r="I4541" s="435">
        <f t="shared" si="243"/>
        <v>2</v>
      </c>
      <c r="J4541" s="27"/>
      <c r="K4541"/>
      <c r="L4541"/>
    </row>
    <row r="4542" spans="1:12" s="387" customFormat="1" ht="14.4" x14ac:dyDescent="0.3">
      <c r="A4542" s="423"/>
      <c r="B4542" s="427">
        <v>10198</v>
      </c>
      <c r="C4542" s="432" t="s">
        <v>6265</v>
      </c>
      <c r="D4542" s="558">
        <v>7.75</v>
      </c>
      <c r="E4542" s="418" t="s">
        <v>1457</v>
      </c>
      <c r="F4542" s="419" t="s">
        <v>1457</v>
      </c>
      <c r="G4542" s="435">
        <f t="shared" si="245"/>
        <v>3.1</v>
      </c>
      <c r="H4542" s="442"/>
      <c r="I4542" s="435">
        <f t="shared" si="243"/>
        <v>3.1</v>
      </c>
      <c r="J4542" s="27"/>
      <c r="K4542"/>
      <c r="L4542"/>
    </row>
    <row r="4543" spans="1:12" s="387" customFormat="1" ht="14.4" x14ac:dyDescent="0.3">
      <c r="A4543" s="423"/>
      <c r="B4543" s="427">
        <v>10199</v>
      </c>
      <c r="C4543" s="432" t="s">
        <v>6468</v>
      </c>
      <c r="D4543" s="558">
        <v>7.75</v>
      </c>
      <c r="E4543" s="418" t="s">
        <v>1457</v>
      </c>
      <c r="F4543" s="419" t="s">
        <v>1457</v>
      </c>
      <c r="G4543" s="435">
        <f t="shared" si="245"/>
        <v>3.1</v>
      </c>
      <c r="H4543" s="442"/>
      <c r="I4543" s="435">
        <f t="shared" si="243"/>
        <v>3.1</v>
      </c>
      <c r="J4543" s="27"/>
      <c r="K4543"/>
      <c r="L4543"/>
    </row>
    <row r="4544" spans="1:12" s="387" customFormat="1" ht="14.4" x14ac:dyDescent="0.3">
      <c r="A4544" s="423"/>
      <c r="B4544" s="427">
        <v>10200</v>
      </c>
      <c r="C4544" s="432" t="s">
        <v>6469</v>
      </c>
      <c r="D4544" s="558">
        <v>7.75</v>
      </c>
      <c r="E4544" s="418" t="s">
        <v>1457</v>
      </c>
      <c r="F4544" s="419" t="s">
        <v>1457</v>
      </c>
      <c r="G4544" s="435">
        <f t="shared" si="245"/>
        <v>3.1</v>
      </c>
      <c r="H4544" s="442"/>
      <c r="I4544" s="435">
        <f t="shared" si="243"/>
        <v>3.1</v>
      </c>
      <c r="J4544" s="27"/>
      <c r="K4544"/>
      <c r="L4544"/>
    </row>
    <row r="4545" spans="1:12" s="387" customFormat="1" ht="14.4" x14ac:dyDescent="0.3">
      <c r="A4545" s="423"/>
      <c r="B4545" s="427">
        <v>10202</v>
      </c>
      <c r="C4545" s="433" t="s">
        <v>5871</v>
      </c>
      <c r="D4545" s="563">
        <v>29.9</v>
      </c>
      <c r="E4545" s="418" t="s">
        <v>1457</v>
      </c>
      <c r="F4545" s="419" t="s">
        <v>1457</v>
      </c>
      <c r="G4545" s="435">
        <f t="shared" si="245"/>
        <v>11.96</v>
      </c>
      <c r="H4545" s="442"/>
      <c r="I4545" s="435">
        <f t="shared" si="243"/>
        <v>11.96</v>
      </c>
      <c r="J4545" s="27"/>
      <c r="K4545"/>
      <c r="L4545"/>
    </row>
    <row r="4546" spans="1:12" s="387" customFormat="1" ht="14.4" x14ac:dyDescent="0.3">
      <c r="A4546" s="423"/>
      <c r="B4546" s="427">
        <v>10203</v>
      </c>
      <c r="C4546" s="433" t="s">
        <v>5872</v>
      </c>
      <c r="D4546" s="563">
        <v>29.9</v>
      </c>
      <c r="E4546" s="418" t="s">
        <v>1457</v>
      </c>
      <c r="F4546" s="419" t="s">
        <v>1457</v>
      </c>
      <c r="G4546" s="435">
        <f t="shared" si="245"/>
        <v>11.96</v>
      </c>
      <c r="H4546" s="442"/>
      <c r="I4546" s="435">
        <f t="shared" ref="I4546:I4609" si="246">SUM(G4546*H4546)+G4546</f>
        <v>11.96</v>
      </c>
      <c r="J4546" s="27"/>
      <c r="K4546"/>
      <c r="L4546"/>
    </row>
    <row r="4547" spans="1:12" s="387" customFormat="1" ht="14.4" x14ac:dyDescent="0.3">
      <c r="A4547" s="423"/>
      <c r="B4547" s="427">
        <v>10206</v>
      </c>
      <c r="C4547" s="429" t="s">
        <v>5915</v>
      </c>
      <c r="D4547" s="558">
        <v>34.9</v>
      </c>
      <c r="E4547" s="418" t="s">
        <v>1457</v>
      </c>
      <c r="F4547" s="419" t="s">
        <v>1457</v>
      </c>
      <c r="G4547" s="435">
        <f t="shared" si="245"/>
        <v>13.96</v>
      </c>
      <c r="H4547" s="442"/>
      <c r="I4547" s="435">
        <f t="shared" si="246"/>
        <v>13.96</v>
      </c>
      <c r="J4547" s="27"/>
      <c r="K4547"/>
      <c r="L4547"/>
    </row>
    <row r="4548" spans="1:12" s="387" customFormat="1" ht="14.4" x14ac:dyDescent="0.3">
      <c r="A4548" s="423"/>
      <c r="B4548" s="427">
        <v>10207</v>
      </c>
      <c r="C4548" s="429" t="s">
        <v>5916</v>
      </c>
      <c r="D4548" s="558">
        <v>34.9</v>
      </c>
      <c r="E4548" s="418" t="s">
        <v>1457</v>
      </c>
      <c r="F4548" s="419" t="s">
        <v>1457</v>
      </c>
      <c r="G4548" s="435">
        <f t="shared" si="245"/>
        <v>13.96</v>
      </c>
      <c r="H4548" s="442"/>
      <c r="I4548" s="435">
        <f t="shared" si="246"/>
        <v>13.96</v>
      </c>
      <c r="J4548" s="27"/>
      <c r="K4548"/>
      <c r="L4548"/>
    </row>
    <row r="4549" spans="1:12" s="387" customFormat="1" ht="14.4" x14ac:dyDescent="0.3">
      <c r="A4549" s="423"/>
      <c r="B4549" s="427">
        <v>10208</v>
      </c>
      <c r="C4549" s="429" t="s">
        <v>5918</v>
      </c>
      <c r="D4549" s="558">
        <v>49</v>
      </c>
      <c r="E4549" s="418" t="s">
        <v>1457</v>
      </c>
      <c r="F4549" s="419" t="s">
        <v>1457</v>
      </c>
      <c r="G4549" s="435">
        <f t="shared" si="245"/>
        <v>19.600000000000001</v>
      </c>
      <c r="H4549" s="442"/>
      <c r="I4549" s="435">
        <f t="shared" si="246"/>
        <v>19.600000000000001</v>
      </c>
      <c r="J4549" s="27"/>
      <c r="K4549"/>
      <c r="L4549"/>
    </row>
    <row r="4550" spans="1:12" s="387" customFormat="1" ht="14.4" x14ac:dyDescent="0.3">
      <c r="A4550" s="423"/>
      <c r="B4550" s="427">
        <v>10209</v>
      </c>
      <c r="C4550" s="429" t="s">
        <v>5919</v>
      </c>
      <c r="D4550" s="558">
        <v>49</v>
      </c>
      <c r="E4550" s="418" t="s">
        <v>1457</v>
      </c>
      <c r="F4550" s="419" t="s">
        <v>1457</v>
      </c>
      <c r="G4550" s="435">
        <f t="shared" si="245"/>
        <v>19.600000000000001</v>
      </c>
      <c r="H4550" s="442"/>
      <c r="I4550" s="435">
        <f t="shared" si="246"/>
        <v>19.600000000000001</v>
      </c>
      <c r="J4550" s="27"/>
      <c r="K4550"/>
      <c r="L4550"/>
    </row>
    <row r="4551" spans="1:12" s="387" customFormat="1" ht="14.4" x14ac:dyDescent="0.3">
      <c r="A4551" s="423"/>
      <c r="B4551" s="427">
        <v>10210</v>
      </c>
      <c r="C4551" s="429" t="s">
        <v>6397</v>
      </c>
      <c r="D4551" s="558">
        <v>75</v>
      </c>
      <c r="E4551" s="418" t="s">
        <v>1457</v>
      </c>
      <c r="F4551" s="419" t="s">
        <v>1457</v>
      </c>
      <c r="G4551" s="435">
        <f t="shared" si="245"/>
        <v>30</v>
      </c>
      <c r="H4551" s="442"/>
      <c r="I4551" s="435">
        <f t="shared" si="246"/>
        <v>30</v>
      </c>
      <c r="J4551" s="27"/>
      <c r="K4551"/>
      <c r="L4551"/>
    </row>
    <row r="4552" spans="1:12" s="387" customFormat="1" ht="14.4" x14ac:dyDescent="0.3">
      <c r="A4552" s="423"/>
      <c r="B4552" s="427">
        <v>10211</v>
      </c>
      <c r="C4552" s="429" t="s">
        <v>6167</v>
      </c>
      <c r="D4552" s="558">
        <v>75</v>
      </c>
      <c r="E4552" s="418" t="s">
        <v>1457</v>
      </c>
      <c r="F4552" s="419" t="s">
        <v>1457</v>
      </c>
      <c r="G4552" s="435">
        <f t="shared" si="245"/>
        <v>30</v>
      </c>
      <c r="H4552" s="442"/>
      <c r="I4552" s="435">
        <f t="shared" si="246"/>
        <v>30</v>
      </c>
      <c r="J4552" s="27"/>
      <c r="K4552"/>
      <c r="L4552"/>
    </row>
    <row r="4553" spans="1:12" s="387" customFormat="1" ht="14.4" x14ac:dyDescent="0.3">
      <c r="A4553" s="423"/>
      <c r="B4553" s="426">
        <v>10213</v>
      </c>
      <c r="C4553" s="428" t="s">
        <v>5973</v>
      </c>
      <c r="D4553" s="558">
        <v>36.9</v>
      </c>
      <c r="E4553" s="418" t="s">
        <v>1457</v>
      </c>
      <c r="F4553" s="419" t="s">
        <v>1457</v>
      </c>
      <c r="G4553" s="435">
        <f t="shared" si="245"/>
        <v>14.76</v>
      </c>
      <c r="H4553" s="442"/>
      <c r="I4553" s="435">
        <f t="shared" si="246"/>
        <v>14.76</v>
      </c>
      <c r="J4553" s="27"/>
      <c r="K4553"/>
      <c r="L4553"/>
    </row>
    <row r="4554" spans="1:12" s="387" customFormat="1" ht="14.4" x14ac:dyDescent="0.3">
      <c r="A4554" s="423"/>
      <c r="B4554" s="426">
        <v>10215</v>
      </c>
      <c r="C4554" s="428" t="s">
        <v>5974</v>
      </c>
      <c r="D4554" s="558">
        <v>36.9</v>
      </c>
      <c r="E4554" s="418" t="s">
        <v>1457</v>
      </c>
      <c r="F4554" s="419" t="s">
        <v>1457</v>
      </c>
      <c r="G4554" s="435">
        <f t="shared" si="245"/>
        <v>14.76</v>
      </c>
      <c r="H4554" s="442"/>
      <c r="I4554" s="435">
        <f t="shared" si="246"/>
        <v>14.76</v>
      </c>
      <c r="J4554" s="27"/>
      <c r="K4554"/>
      <c r="L4554"/>
    </row>
    <row r="4555" spans="1:12" s="387" customFormat="1" ht="14.4" x14ac:dyDescent="0.3">
      <c r="A4555" s="510" t="s">
        <v>6591</v>
      </c>
      <c r="B4555" s="427">
        <v>10217</v>
      </c>
      <c r="C4555" s="428" t="s">
        <v>6768</v>
      </c>
      <c r="D4555" s="558">
        <v>158</v>
      </c>
      <c r="E4555" s="418" t="s">
        <v>1459</v>
      </c>
      <c r="F4555" s="420" t="s">
        <v>1459</v>
      </c>
      <c r="G4555" s="435">
        <f>SUM(D4555)*0.5/10</f>
        <v>7.9</v>
      </c>
      <c r="H4555" s="442"/>
      <c r="I4555" s="435">
        <f t="shared" si="246"/>
        <v>7.9</v>
      </c>
      <c r="J4555" s="27"/>
      <c r="K4555"/>
      <c r="L4555"/>
    </row>
    <row r="4556" spans="1:12" s="387" customFormat="1" ht="14.4" x14ac:dyDescent="0.3">
      <c r="A4556" s="510" t="s">
        <v>6591</v>
      </c>
      <c r="B4556" s="427">
        <v>10219</v>
      </c>
      <c r="C4556" s="428" t="s">
        <v>6769</v>
      </c>
      <c r="D4556" s="558">
        <v>158</v>
      </c>
      <c r="E4556" s="418" t="s">
        <v>1459</v>
      </c>
      <c r="F4556" s="420" t="s">
        <v>1459</v>
      </c>
      <c r="G4556" s="435">
        <f>SUM(D4556)*0.5/10</f>
        <v>7.9</v>
      </c>
      <c r="H4556" s="442"/>
      <c r="I4556" s="435">
        <f t="shared" si="246"/>
        <v>7.9</v>
      </c>
      <c r="J4556" s="27"/>
      <c r="K4556"/>
      <c r="L4556"/>
    </row>
    <row r="4557" spans="1:12" s="387" customFormat="1" ht="14.4" x14ac:dyDescent="0.3">
      <c r="A4557" s="423"/>
      <c r="B4557" s="426">
        <v>10220</v>
      </c>
      <c r="C4557" s="428" t="s">
        <v>5866</v>
      </c>
      <c r="D4557" s="558">
        <v>31</v>
      </c>
      <c r="E4557" s="418" t="s">
        <v>1457</v>
      </c>
      <c r="F4557" s="419" t="s">
        <v>1457</v>
      </c>
      <c r="G4557" s="435">
        <f t="shared" ref="G4557:G4588" si="247">SUM(D4557)*0.4</f>
        <v>12.4</v>
      </c>
      <c r="H4557" s="442"/>
      <c r="I4557" s="435">
        <f t="shared" si="246"/>
        <v>12.4</v>
      </c>
      <c r="J4557" s="27"/>
      <c r="K4557"/>
      <c r="L4557"/>
    </row>
    <row r="4558" spans="1:12" s="387" customFormat="1" ht="14.4" x14ac:dyDescent="0.3">
      <c r="A4558" s="423"/>
      <c r="B4558" s="426">
        <v>10221</v>
      </c>
      <c r="C4558" s="428" t="s">
        <v>5865</v>
      </c>
      <c r="D4558" s="558">
        <v>31</v>
      </c>
      <c r="E4558" s="418" t="s">
        <v>1457</v>
      </c>
      <c r="F4558" s="419" t="s">
        <v>1457</v>
      </c>
      <c r="G4558" s="435">
        <f t="shared" si="247"/>
        <v>12.4</v>
      </c>
      <c r="H4558" s="442"/>
      <c r="I4558" s="435">
        <f t="shared" si="246"/>
        <v>12.4</v>
      </c>
      <c r="J4558" s="27"/>
      <c r="K4558"/>
      <c r="L4558"/>
    </row>
    <row r="4559" spans="1:12" s="387" customFormat="1" ht="14.4" x14ac:dyDescent="0.3">
      <c r="A4559" s="423"/>
      <c r="B4559" s="426">
        <v>10222</v>
      </c>
      <c r="C4559" s="428" t="s">
        <v>5869</v>
      </c>
      <c r="D4559" s="558">
        <v>41</v>
      </c>
      <c r="E4559" s="418" t="s">
        <v>1457</v>
      </c>
      <c r="F4559" s="419" t="s">
        <v>1457</v>
      </c>
      <c r="G4559" s="435">
        <f t="shared" si="247"/>
        <v>16.400000000000002</v>
      </c>
      <c r="H4559" s="442"/>
      <c r="I4559" s="435">
        <f t="shared" si="246"/>
        <v>16.400000000000002</v>
      </c>
      <c r="J4559" s="27"/>
      <c r="K4559"/>
      <c r="L4559"/>
    </row>
    <row r="4560" spans="1:12" s="387" customFormat="1" ht="14.4" x14ac:dyDescent="0.3">
      <c r="A4560" s="423"/>
      <c r="B4560" s="426">
        <v>10223</v>
      </c>
      <c r="C4560" s="428" t="s">
        <v>5868</v>
      </c>
      <c r="D4560" s="558">
        <v>41</v>
      </c>
      <c r="E4560" s="418" t="s">
        <v>1457</v>
      </c>
      <c r="F4560" s="419" t="s">
        <v>1457</v>
      </c>
      <c r="G4560" s="435">
        <f t="shared" si="247"/>
        <v>16.400000000000002</v>
      </c>
      <c r="H4560" s="442"/>
      <c r="I4560" s="435">
        <f t="shared" si="246"/>
        <v>16.400000000000002</v>
      </c>
      <c r="J4560" s="27"/>
      <c r="K4560"/>
      <c r="L4560"/>
    </row>
    <row r="4561" spans="1:12" s="387" customFormat="1" ht="14.4" x14ac:dyDescent="0.3">
      <c r="A4561" s="423"/>
      <c r="B4561" s="476">
        <v>10224</v>
      </c>
      <c r="C4561" s="477" t="s">
        <v>5932</v>
      </c>
      <c r="D4561" s="557">
        <v>239</v>
      </c>
      <c r="E4561" s="418" t="s">
        <v>1457</v>
      </c>
      <c r="F4561" s="419" t="s">
        <v>1457</v>
      </c>
      <c r="G4561" s="435">
        <f t="shared" si="247"/>
        <v>95.600000000000009</v>
      </c>
      <c r="H4561" s="442"/>
      <c r="I4561" s="435">
        <f t="shared" si="246"/>
        <v>95.600000000000009</v>
      </c>
      <c r="J4561" s="27"/>
      <c r="K4561"/>
      <c r="L4561"/>
    </row>
    <row r="4562" spans="1:12" s="387" customFormat="1" ht="14.4" x14ac:dyDescent="0.3">
      <c r="A4562" s="423"/>
      <c r="B4562" s="476">
        <v>10225</v>
      </c>
      <c r="C4562" s="477" t="s">
        <v>5932</v>
      </c>
      <c r="D4562" s="557">
        <v>239</v>
      </c>
      <c r="E4562" s="418" t="s">
        <v>1457</v>
      </c>
      <c r="F4562" s="419" t="s">
        <v>1457</v>
      </c>
      <c r="G4562" s="435">
        <f t="shared" si="247"/>
        <v>95.600000000000009</v>
      </c>
      <c r="H4562" s="442"/>
      <c r="I4562" s="435">
        <f t="shared" si="246"/>
        <v>95.600000000000009</v>
      </c>
      <c r="J4562" s="27"/>
      <c r="K4562"/>
      <c r="L4562"/>
    </row>
    <row r="4563" spans="1:12" s="387" customFormat="1" ht="14.4" x14ac:dyDescent="0.3">
      <c r="A4563" s="423"/>
      <c r="B4563" s="476">
        <v>10226</v>
      </c>
      <c r="C4563" s="477" t="s">
        <v>5934</v>
      </c>
      <c r="D4563" s="557">
        <v>319</v>
      </c>
      <c r="E4563" s="418" t="s">
        <v>1457</v>
      </c>
      <c r="F4563" s="419" t="s">
        <v>1457</v>
      </c>
      <c r="G4563" s="435">
        <f t="shared" si="247"/>
        <v>127.60000000000001</v>
      </c>
      <c r="H4563" s="442"/>
      <c r="I4563" s="435">
        <f t="shared" si="246"/>
        <v>127.60000000000001</v>
      </c>
      <c r="J4563" s="27"/>
      <c r="K4563"/>
      <c r="L4563"/>
    </row>
    <row r="4564" spans="1:12" s="387" customFormat="1" ht="14.4" x14ac:dyDescent="0.3">
      <c r="A4564" s="423"/>
      <c r="B4564" s="476">
        <v>10227</v>
      </c>
      <c r="C4564" s="477" t="s">
        <v>5935</v>
      </c>
      <c r="D4564" s="557">
        <v>319</v>
      </c>
      <c r="E4564" s="418" t="s">
        <v>1457</v>
      </c>
      <c r="F4564" s="419" t="s">
        <v>1457</v>
      </c>
      <c r="G4564" s="435">
        <f t="shared" si="247"/>
        <v>127.60000000000001</v>
      </c>
      <c r="H4564" s="442"/>
      <c r="I4564" s="435">
        <f t="shared" si="246"/>
        <v>127.60000000000001</v>
      </c>
      <c r="J4564" s="27"/>
      <c r="K4564"/>
      <c r="L4564"/>
    </row>
    <row r="4565" spans="1:12" s="387" customFormat="1" ht="14.4" x14ac:dyDescent="0.3">
      <c r="A4565" s="423"/>
      <c r="B4565" s="476">
        <v>10228</v>
      </c>
      <c r="C4565" s="477" t="s">
        <v>5937</v>
      </c>
      <c r="D4565" s="557">
        <v>399</v>
      </c>
      <c r="E4565" s="418" t="s">
        <v>1457</v>
      </c>
      <c r="F4565" s="419" t="s">
        <v>1457</v>
      </c>
      <c r="G4565" s="435">
        <f t="shared" si="247"/>
        <v>159.60000000000002</v>
      </c>
      <c r="H4565" s="442"/>
      <c r="I4565" s="435">
        <f t="shared" si="246"/>
        <v>159.60000000000002</v>
      </c>
      <c r="J4565" s="27"/>
      <c r="K4565"/>
      <c r="L4565"/>
    </row>
    <row r="4566" spans="1:12" s="387" customFormat="1" ht="14.4" x14ac:dyDescent="0.3">
      <c r="A4566" s="423"/>
      <c r="B4566" s="476">
        <v>10229</v>
      </c>
      <c r="C4566" s="477" t="s">
        <v>5938</v>
      </c>
      <c r="D4566" s="557">
        <v>399</v>
      </c>
      <c r="E4566" s="418" t="s">
        <v>1457</v>
      </c>
      <c r="F4566" s="419" t="s">
        <v>1457</v>
      </c>
      <c r="G4566" s="435">
        <f t="shared" si="247"/>
        <v>159.60000000000002</v>
      </c>
      <c r="H4566" s="442"/>
      <c r="I4566" s="435">
        <f t="shared" si="246"/>
        <v>159.60000000000002</v>
      </c>
      <c r="J4566" s="27"/>
      <c r="K4566"/>
      <c r="L4566"/>
    </row>
    <row r="4567" spans="1:12" s="387" customFormat="1" ht="14.4" x14ac:dyDescent="0.3">
      <c r="A4567" s="423"/>
      <c r="B4567" s="476">
        <v>10232</v>
      </c>
      <c r="C4567" s="479" t="s">
        <v>6102</v>
      </c>
      <c r="D4567" s="559">
        <v>6</v>
      </c>
      <c r="E4567" s="418" t="s">
        <v>1457</v>
      </c>
      <c r="F4567" s="419" t="s">
        <v>1457</v>
      </c>
      <c r="G4567" s="435">
        <f t="shared" si="247"/>
        <v>2.4000000000000004</v>
      </c>
      <c r="H4567" s="442"/>
      <c r="I4567" s="435">
        <f t="shared" si="246"/>
        <v>2.4000000000000004</v>
      </c>
      <c r="J4567" s="27"/>
      <c r="K4567"/>
      <c r="L4567"/>
    </row>
    <row r="4568" spans="1:12" s="387" customFormat="1" ht="14.4" x14ac:dyDescent="0.3">
      <c r="A4568" s="423"/>
      <c r="B4568" s="476">
        <v>10233</v>
      </c>
      <c r="C4568" s="479" t="s">
        <v>6104</v>
      </c>
      <c r="D4568" s="559">
        <v>15.149999999999999</v>
      </c>
      <c r="E4568" s="418" t="s">
        <v>1457</v>
      </c>
      <c r="F4568" s="419" t="s">
        <v>1457</v>
      </c>
      <c r="G4568" s="435">
        <f t="shared" si="247"/>
        <v>6.06</v>
      </c>
      <c r="H4568" s="442"/>
      <c r="I4568" s="435">
        <f t="shared" si="246"/>
        <v>6.06</v>
      </c>
      <c r="J4568" s="27"/>
      <c r="K4568"/>
      <c r="L4568"/>
    </row>
    <row r="4569" spans="1:12" s="387" customFormat="1" ht="14.4" x14ac:dyDescent="0.3">
      <c r="A4569" s="423"/>
      <c r="B4569" s="476">
        <v>10234</v>
      </c>
      <c r="C4569" s="479" t="s">
        <v>6105</v>
      </c>
      <c r="D4569" s="559">
        <v>15.149999999999999</v>
      </c>
      <c r="E4569" s="418" t="s">
        <v>1457</v>
      </c>
      <c r="F4569" s="419" t="s">
        <v>1457</v>
      </c>
      <c r="G4569" s="435">
        <f t="shared" si="247"/>
        <v>6.06</v>
      </c>
      <c r="H4569" s="442"/>
      <c r="I4569" s="435">
        <f t="shared" si="246"/>
        <v>6.06</v>
      </c>
      <c r="J4569" s="27"/>
      <c r="K4569"/>
      <c r="L4569"/>
    </row>
    <row r="4570" spans="1:12" s="387" customFormat="1" ht="14.4" x14ac:dyDescent="0.3">
      <c r="A4570" s="423"/>
      <c r="B4570" s="476">
        <v>10235</v>
      </c>
      <c r="C4570" s="479" t="s">
        <v>6106</v>
      </c>
      <c r="D4570" s="559">
        <v>15.149999999999999</v>
      </c>
      <c r="E4570" s="418" t="s">
        <v>1457</v>
      </c>
      <c r="F4570" s="419" t="s">
        <v>1457</v>
      </c>
      <c r="G4570" s="435">
        <f t="shared" si="247"/>
        <v>6.06</v>
      </c>
      <c r="H4570" s="442"/>
      <c r="I4570" s="435">
        <f t="shared" si="246"/>
        <v>6.06</v>
      </c>
      <c r="J4570" s="27"/>
      <c r="K4570"/>
      <c r="L4570"/>
    </row>
    <row r="4571" spans="1:12" s="387" customFormat="1" ht="14.4" x14ac:dyDescent="0.3">
      <c r="A4571" s="423"/>
      <c r="B4571" s="476">
        <v>10236</v>
      </c>
      <c r="C4571" s="479" t="s">
        <v>6108</v>
      </c>
      <c r="D4571" s="559">
        <v>24.849999999999998</v>
      </c>
      <c r="E4571" s="418" t="s">
        <v>1457</v>
      </c>
      <c r="F4571" s="419" t="s">
        <v>1457</v>
      </c>
      <c r="G4571" s="435">
        <f t="shared" si="247"/>
        <v>9.94</v>
      </c>
      <c r="H4571" s="442"/>
      <c r="I4571" s="435">
        <f t="shared" si="246"/>
        <v>9.94</v>
      </c>
      <c r="J4571" s="27"/>
      <c r="K4571"/>
      <c r="L4571"/>
    </row>
    <row r="4572" spans="1:12" s="387" customFormat="1" ht="14.4" x14ac:dyDescent="0.3">
      <c r="A4572" s="423"/>
      <c r="B4572" s="476">
        <v>10237</v>
      </c>
      <c r="C4572" s="479" t="s">
        <v>6109</v>
      </c>
      <c r="D4572" s="559">
        <v>24.849999999999998</v>
      </c>
      <c r="E4572" s="418" t="s">
        <v>1457</v>
      </c>
      <c r="F4572" s="419" t="s">
        <v>1457</v>
      </c>
      <c r="G4572" s="435">
        <f t="shared" si="247"/>
        <v>9.94</v>
      </c>
      <c r="H4572" s="442"/>
      <c r="I4572" s="435">
        <f t="shared" si="246"/>
        <v>9.94</v>
      </c>
      <c r="J4572" s="27"/>
      <c r="K4572"/>
      <c r="L4572"/>
    </row>
    <row r="4573" spans="1:12" s="387" customFormat="1" ht="14.4" x14ac:dyDescent="0.3">
      <c r="A4573" s="423"/>
      <c r="B4573" s="476">
        <v>10238</v>
      </c>
      <c r="C4573" s="479" t="s">
        <v>6110</v>
      </c>
      <c r="D4573" s="559">
        <v>24.849999999999998</v>
      </c>
      <c r="E4573" s="418" t="s">
        <v>1457</v>
      </c>
      <c r="F4573" s="419" t="s">
        <v>1457</v>
      </c>
      <c r="G4573" s="435">
        <f t="shared" si="247"/>
        <v>9.94</v>
      </c>
      <c r="H4573" s="442"/>
      <c r="I4573" s="435">
        <f t="shared" si="246"/>
        <v>9.94</v>
      </c>
      <c r="J4573" s="27"/>
      <c r="K4573"/>
      <c r="L4573"/>
    </row>
    <row r="4574" spans="1:12" s="387" customFormat="1" ht="14.4" x14ac:dyDescent="0.3">
      <c r="A4574" s="423"/>
      <c r="B4574" s="476">
        <v>10239</v>
      </c>
      <c r="C4574" s="479" t="s">
        <v>6112</v>
      </c>
      <c r="D4574" s="559">
        <v>39.5</v>
      </c>
      <c r="E4574" s="418" t="s">
        <v>1457</v>
      </c>
      <c r="F4574" s="419" t="s">
        <v>1457</v>
      </c>
      <c r="G4574" s="435">
        <f t="shared" si="247"/>
        <v>15.8</v>
      </c>
      <c r="H4574" s="442"/>
      <c r="I4574" s="435">
        <f t="shared" si="246"/>
        <v>15.8</v>
      </c>
      <c r="J4574" s="27"/>
      <c r="K4574"/>
      <c r="L4574"/>
    </row>
    <row r="4575" spans="1:12" s="387" customFormat="1" ht="14.4" x14ac:dyDescent="0.3">
      <c r="A4575" s="423"/>
      <c r="B4575" s="476">
        <v>10240</v>
      </c>
      <c r="C4575" s="479" t="s">
        <v>6113</v>
      </c>
      <c r="D4575" s="559">
        <v>39.5</v>
      </c>
      <c r="E4575" s="418" t="s">
        <v>1457</v>
      </c>
      <c r="F4575" s="419" t="s">
        <v>1457</v>
      </c>
      <c r="G4575" s="435">
        <f t="shared" si="247"/>
        <v>15.8</v>
      </c>
      <c r="H4575" s="442"/>
      <c r="I4575" s="435">
        <f t="shared" si="246"/>
        <v>15.8</v>
      </c>
      <c r="J4575" s="6"/>
      <c r="K4575"/>
      <c r="L4575"/>
    </row>
    <row r="4576" spans="1:12" s="387" customFormat="1" ht="14.4" x14ac:dyDescent="0.3">
      <c r="A4576" s="423"/>
      <c r="B4576" s="476">
        <v>10241</v>
      </c>
      <c r="C4576" s="479" t="s">
        <v>6114</v>
      </c>
      <c r="D4576" s="559">
        <v>39.5</v>
      </c>
      <c r="E4576" s="418" t="s">
        <v>1457</v>
      </c>
      <c r="F4576" s="419" t="s">
        <v>1457</v>
      </c>
      <c r="G4576" s="435">
        <f t="shared" si="247"/>
        <v>15.8</v>
      </c>
      <c r="H4576" s="442"/>
      <c r="I4576" s="435">
        <f t="shared" si="246"/>
        <v>15.8</v>
      </c>
      <c r="J4576" s="19"/>
      <c r="K4576"/>
      <c r="L4576"/>
    </row>
    <row r="4577" spans="1:12" s="387" customFormat="1" ht="14.4" x14ac:dyDescent="0.3">
      <c r="A4577" s="423"/>
      <c r="B4577" s="476">
        <v>10242</v>
      </c>
      <c r="C4577" s="479" t="s">
        <v>6324</v>
      </c>
      <c r="D4577" s="559">
        <v>17.5</v>
      </c>
      <c r="E4577" s="418" t="s">
        <v>1457</v>
      </c>
      <c r="F4577" s="419" t="s">
        <v>1457</v>
      </c>
      <c r="G4577" s="435">
        <f t="shared" si="247"/>
        <v>7</v>
      </c>
      <c r="H4577" s="442"/>
      <c r="I4577" s="435">
        <f t="shared" si="246"/>
        <v>7</v>
      </c>
      <c r="J4577" s="19"/>
      <c r="K4577"/>
      <c r="L4577"/>
    </row>
    <row r="4578" spans="1:12" s="387" customFormat="1" ht="14.4" x14ac:dyDescent="0.3">
      <c r="A4578" s="423"/>
      <c r="B4578" s="476">
        <v>10243</v>
      </c>
      <c r="C4578" s="479" t="s">
        <v>6325</v>
      </c>
      <c r="D4578" s="559">
        <v>17.5</v>
      </c>
      <c r="E4578" s="418" t="s">
        <v>1457</v>
      </c>
      <c r="F4578" s="419" t="s">
        <v>1457</v>
      </c>
      <c r="G4578" s="435">
        <f t="shared" si="247"/>
        <v>7</v>
      </c>
      <c r="H4578" s="442"/>
      <c r="I4578" s="435">
        <f t="shared" si="246"/>
        <v>7</v>
      </c>
      <c r="J4578" s="19"/>
      <c r="K4578"/>
      <c r="L4578"/>
    </row>
    <row r="4579" spans="1:12" s="387" customFormat="1" ht="14.4" x14ac:dyDescent="0.3">
      <c r="A4579" s="423"/>
      <c r="B4579" s="476">
        <v>10244</v>
      </c>
      <c r="C4579" s="479" t="s">
        <v>6326</v>
      </c>
      <c r="D4579" s="559">
        <v>17.5</v>
      </c>
      <c r="E4579" s="418" t="s">
        <v>1457</v>
      </c>
      <c r="F4579" s="419" t="s">
        <v>1457</v>
      </c>
      <c r="G4579" s="435">
        <f t="shared" si="247"/>
        <v>7</v>
      </c>
      <c r="H4579" s="442"/>
      <c r="I4579" s="435">
        <f t="shared" si="246"/>
        <v>7</v>
      </c>
      <c r="J4579" s="6"/>
      <c r="K4579"/>
      <c r="L4579"/>
    </row>
    <row r="4580" spans="1:12" s="387" customFormat="1" ht="14.4" x14ac:dyDescent="0.3">
      <c r="A4580" s="423"/>
      <c r="B4580" s="476">
        <v>10245</v>
      </c>
      <c r="C4580" s="479" t="s">
        <v>6117</v>
      </c>
      <c r="D4580" s="559">
        <v>22</v>
      </c>
      <c r="E4580" s="418" t="s">
        <v>1457</v>
      </c>
      <c r="F4580" s="419" t="s">
        <v>1457</v>
      </c>
      <c r="G4580" s="435">
        <f t="shared" si="247"/>
        <v>8.8000000000000007</v>
      </c>
      <c r="H4580" s="442"/>
      <c r="I4580" s="435">
        <f t="shared" si="246"/>
        <v>8.8000000000000007</v>
      </c>
      <c r="J4580" s="6"/>
      <c r="K4580"/>
      <c r="L4580"/>
    </row>
    <row r="4581" spans="1:12" s="387" customFormat="1" ht="14.4" x14ac:dyDescent="0.3">
      <c r="A4581" s="423"/>
      <c r="B4581" s="476">
        <v>10246</v>
      </c>
      <c r="C4581" s="479" t="s">
        <v>6118</v>
      </c>
      <c r="D4581" s="559">
        <v>22</v>
      </c>
      <c r="E4581" s="418" t="s">
        <v>1457</v>
      </c>
      <c r="F4581" s="419" t="s">
        <v>1457</v>
      </c>
      <c r="G4581" s="435">
        <f t="shared" si="247"/>
        <v>8.8000000000000007</v>
      </c>
      <c r="H4581" s="442"/>
      <c r="I4581" s="435">
        <f t="shared" si="246"/>
        <v>8.8000000000000007</v>
      </c>
      <c r="J4581" s="6"/>
      <c r="K4581"/>
      <c r="L4581"/>
    </row>
    <row r="4582" spans="1:12" s="387" customFormat="1" ht="14.4" x14ac:dyDescent="0.3">
      <c r="A4582" s="423"/>
      <c r="B4582" s="476">
        <v>10247</v>
      </c>
      <c r="C4582" s="479" t="s">
        <v>6119</v>
      </c>
      <c r="D4582" s="559">
        <v>22</v>
      </c>
      <c r="E4582" s="418" t="s">
        <v>1457</v>
      </c>
      <c r="F4582" s="419" t="s">
        <v>1457</v>
      </c>
      <c r="G4582" s="435">
        <f t="shared" si="247"/>
        <v>8.8000000000000007</v>
      </c>
      <c r="H4582" s="442"/>
      <c r="I4582" s="435">
        <f t="shared" si="246"/>
        <v>8.8000000000000007</v>
      </c>
      <c r="J4582" s="6"/>
      <c r="K4582"/>
      <c r="L4582"/>
    </row>
    <row r="4583" spans="1:12" s="387" customFormat="1" ht="14.4" x14ac:dyDescent="0.3">
      <c r="A4583" s="423"/>
      <c r="B4583" s="476">
        <v>10248</v>
      </c>
      <c r="C4583" s="479" t="s">
        <v>6121</v>
      </c>
      <c r="D4583" s="559">
        <v>33.849999999999994</v>
      </c>
      <c r="E4583" s="418" t="s">
        <v>1457</v>
      </c>
      <c r="F4583" s="419" t="s">
        <v>1457</v>
      </c>
      <c r="G4583" s="435">
        <f t="shared" si="247"/>
        <v>13.54</v>
      </c>
      <c r="H4583" s="442"/>
      <c r="I4583" s="435">
        <f t="shared" si="246"/>
        <v>13.54</v>
      </c>
      <c r="J4583" s="6"/>
      <c r="K4583"/>
      <c r="L4583"/>
    </row>
    <row r="4584" spans="1:12" s="387" customFormat="1" ht="14.4" x14ac:dyDescent="0.3">
      <c r="A4584" s="423"/>
      <c r="B4584" s="476">
        <v>10249</v>
      </c>
      <c r="C4584" s="479" t="s">
        <v>6122</v>
      </c>
      <c r="D4584" s="559">
        <v>33.849999999999994</v>
      </c>
      <c r="E4584" s="418" t="s">
        <v>1457</v>
      </c>
      <c r="F4584" s="419" t="s">
        <v>1457</v>
      </c>
      <c r="G4584" s="435">
        <f t="shared" si="247"/>
        <v>13.54</v>
      </c>
      <c r="H4584" s="442"/>
      <c r="I4584" s="435">
        <f t="shared" si="246"/>
        <v>13.54</v>
      </c>
      <c r="J4584" s="6"/>
      <c r="K4584"/>
      <c r="L4584"/>
    </row>
    <row r="4585" spans="1:12" s="387" customFormat="1" ht="14.4" x14ac:dyDescent="0.3">
      <c r="A4585" s="423"/>
      <c r="B4585" s="476">
        <v>10250</v>
      </c>
      <c r="C4585" s="479" t="s">
        <v>6123</v>
      </c>
      <c r="D4585" s="559">
        <v>33.849999999999994</v>
      </c>
      <c r="E4585" s="418" t="s">
        <v>1457</v>
      </c>
      <c r="F4585" s="419" t="s">
        <v>1457</v>
      </c>
      <c r="G4585" s="435">
        <f t="shared" si="247"/>
        <v>13.54</v>
      </c>
      <c r="H4585" s="442"/>
      <c r="I4585" s="435">
        <f t="shared" si="246"/>
        <v>13.54</v>
      </c>
      <c r="J4585" s="6"/>
      <c r="K4585"/>
      <c r="L4585"/>
    </row>
    <row r="4586" spans="1:12" s="387" customFormat="1" ht="14.4" x14ac:dyDescent="0.3">
      <c r="A4586" s="423"/>
      <c r="B4586" s="476">
        <v>10251</v>
      </c>
      <c r="C4586" s="479" t="s">
        <v>6327</v>
      </c>
      <c r="D4586" s="559">
        <v>28.25</v>
      </c>
      <c r="E4586" s="418" t="s">
        <v>1457</v>
      </c>
      <c r="F4586" s="419" t="s">
        <v>1457</v>
      </c>
      <c r="G4586" s="435">
        <f t="shared" si="247"/>
        <v>11.3</v>
      </c>
      <c r="H4586" s="442"/>
      <c r="I4586" s="435">
        <f t="shared" si="246"/>
        <v>11.3</v>
      </c>
      <c r="J4586" s="6"/>
      <c r="K4586"/>
      <c r="L4586"/>
    </row>
    <row r="4587" spans="1:12" s="387" customFormat="1" ht="14.4" x14ac:dyDescent="0.3">
      <c r="A4587" s="423"/>
      <c r="B4587" s="476">
        <v>10252</v>
      </c>
      <c r="C4587" s="479" t="s">
        <v>6328</v>
      </c>
      <c r="D4587" s="559">
        <v>28.25</v>
      </c>
      <c r="E4587" s="418" t="s">
        <v>1457</v>
      </c>
      <c r="F4587" s="419" t="s">
        <v>1457</v>
      </c>
      <c r="G4587" s="435">
        <f t="shared" si="247"/>
        <v>11.3</v>
      </c>
      <c r="H4587" s="442"/>
      <c r="I4587" s="435">
        <f t="shared" si="246"/>
        <v>11.3</v>
      </c>
      <c r="J4587" s="6"/>
      <c r="K4587"/>
      <c r="L4587"/>
    </row>
    <row r="4588" spans="1:12" s="387" customFormat="1" ht="14.4" x14ac:dyDescent="0.3">
      <c r="A4588" s="423"/>
      <c r="B4588" s="476">
        <v>10253</v>
      </c>
      <c r="C4588" s="479" t="s">
        <v>6329</v>
      </c>
      <c r="D4588" s="559">
        <v>28.25</v>
      </c>
      <c r="E4588" s="418" t="s">
        <v>1457</v>
      </c>
      <c r="F4588" s="419" t="s">
        <v>1457</v>
      </c>
      <c r="G4588" s="435">
        <f t="shared" si="247"/>
        <v>11.3</v>
      </c>
      <c r="H4588" s="442"/>
      <c r="I4588" s="435">
        <f t="shared" si="246"/>
        <v>11.3</v>
      </c>
      <c r="J4588" s="19"/>
      <c r="K4588"/>
      <c r="L4588"/>
    </row>
    <row r="4589" spans="1:12" s="387" customFormat="1" ht="14.4" x14ac:dyDescent="0.3">
      <c r="A4589" s="423"/>
      <c r="B4589" s="476">
        <v>10254</v>
      </c>
      <c r="C4589" s="479" t="s">
        <v>6126</v>
      </c>
      <c r="D4589" s="559">
        <v>35</v>
      </c>
      <c r="E4589" s="418" t="s">
        <v>1457</v>
      </c>
      <c r="F4589" s="419" t="s">
        <v>1457</v>
      </c>
      <c r="G4589" s="435">
        <f t="shared" ref="G4589:G4613" si="248">SUM(D4589)*0.4</f>
        <v>14</v>
      </c>
      <c r="H4589" s="442"/>
      <c r="I4589" s="435">
        <f t="shared" si="246"/>
        <v>14</v>
      </c>
      <c r="J4589" s="19"/>
      <c r="K4589"/>
      <c r="L4589"/>
    </row>
    <row r="4590" spans="1:12" s="387" customFormat="1" ht="14.4" x14ac:dyDescent="0.3">
      <c r="A4590" s="423"/>
      <c r="B4590" s="476">
        <v>10255</v>
      </c>
      <c r="C4590" s="479" t="s">
        <v>6127</v>
      </c>
      <c r="D4590" s="559">
        <v>35</v>
      </c>
      <c r="E4590" s="418" t="s">
        <v>1457</v>
      </c>
      <c r="F4590" s="419" t="s">
        <v>1457</v>
      </c>
      <c r="G4590" s="435">
        <f t="shared" si="248"/>
        <v>14</v>
      </c>
      <c r="H4590" s="442"/>
      <c r="I4590" s="435">
        <f t="shared" si="246"/>
        <v>14</v>
      </c>
      <c r="J4590" s="19"/>
      <c r="K4590"/>
      <c r="L4590"/>
    </row>
    <row r="4591" spans="1:12" s="387" customFormat="1" ht="14.4" x14ac:dyDescent="0.3">
      <c r="A4591" s="423"/>
      <c r="B4591" s="476">
        <v>10256</v>
      </c>
      <c r="C4591" s="479" t="s">
        <v>6128</v>
      </c>
      <c r="D4591" s="559">
        <v>35</v>
      </c>
      <c r="E4591" s="418" t="s">
        <v>1457</v>
      </c>
      <c r="F4591" s="419" t="s">
        <v>1457</v>
      </c>
      <c r="G4591" s="435">
        <f t="shared" si="248"/>
        <v>14</v>
      </c>
      <c r="H4591" s="442"/>
      <c r="I4591" s="435">
        <f t="shared" si="246"/>
        <v>14</v>
      </c>
      <c r="J4591" s="19"/>
      <c r="K4591"/>
      <c r="L4591"/>
    </row>
    <row r="4592" spans="1:12" s="387" customFormat="1" ht="14.4" x14ac:dyDescent="0.3">
      <c r="A4592" s="423"/>
      <c r="B4592" s="476">
        <v>10257</v>
      </c>
      <c r="C4592" s="479" t="s">
        <v>6130</v>
      </c>
      <c r="D4592" s="559">
        <v>22.599999999999998</v>
      </c>
      <c r="E4592" s="418" t="s">
        <v>1457</v>
      </c>
      <c r="F4592" s="419" t="s">
        <v>1457</v>
      </c>
      <c r="G4592" s="435">
        <f t="shared" si="248"/>
        <v>9.0399999999999991</v>
      </c>
      <c r="H4592" s="442"/>
      <c r="I4592" s="435">
        <f t="shared" si="246"/>
        <v>9.0399999999999991</v>
      </c>
      <c r="J4592" s="19"/>
      <c r="K4592"/>
      <c r="L4592"/>
    </row>
    <row r="4593" spans="1:12" s="387" customFormat="1" ht="14.4" x14ac:dyDescent="0.3">
      <c r="A4593" s="423"/>
      <c r="B4593" s="476">
        <v>10258</v>
      </c>
      <c r="C4593" s="479" t="s">
        <v>6131</v>
      </c>
      <c r="D4593" s="559">
        <v>22.599999999999998</v>
      </c>
      <c r="E4593" s="418" t="s">
        <v>1457</v>
      </c>
      <c r="F4593" s="419" t="s">
        <v>1457</v>
      </c>
      <c r="G4593" s="435">
        <f t="shared" si="248"/>
        <v>9.0399999999999991</v>
      </c>
      <c r="H4593" s="442"/>
      <c r="I4593" s="435">
        <f t="shared" si="246"/>
        <v>9.0399999999999991</v>
      </c>
      <c r="J4593" s="6"/>
      <c r="K4593"/>
      <c r="L4593"/>
    </row>
    <row r="4594" spans="1:12" s="387" customFormat="1" ht="14.4" x14ac:dyDescent="0.3">
      <c r="A4594" s="423"/>
      <c r="B4594" s="476">
        <v>10259</v>
      </c>
      <c r="C4594" s="479" t="s">
        <v>6132</v>
      </c>
      <c r="D4594" s="559">
        <v>22.599999999999998</v>
      </c>
      <c r="E4594" s="418" t="s">
        <v>1457</v>
      </c>
      <c r="F4594" s="419" t="s">
        <v>1457</v>
      </c>
      <c r="G4594" s="435">
        <f t="shared" si="248"/>
        <v>9.0399999999999991</v>
      </c>
      <c r="H4594" s="442"/>
      <c r="I4594" s="435">
        <f t="shared" si="246"/>
        <v>9.0399999999999991</v>
      </c>
      <c r="J4594" s="11"/>
      <c r="K4594"/>
      <c r="L4594"/>
    </row>
    <row r="4595" spans="1:12" s="387" customFormat="1" ht="14.4" x14ac:dyDescent="0.3">
      <c r="A4595" s="423"/>
      <c r="B4595" s="476">
        <v>10260</v>
      </c>
      <c r="C4595" s="479" t="s">
        <v>6134</v>
      </c>
      <c r="D4595" s="559">
        <v>29.35</v>
      </c>
      <c r="E4595" s="418" t="s">
        <v>1457</v>
      </c>
      <c r="F4595" s="419" t="s">
        <v>1457</v>
      </c>
      <c r="G4595" s="435">
        <f t="shared" si="248"/>
        <v>11.740000000000002</v>
      </c>
      <c r="H4595" s="442"/>
      <c r="I4595" s="435">
        <f t="shared" si="246"/>
        <v>11.740000000000002</v>
      </c>
      <c r="J4595" s="11"/>
      <c r="K4595"/>
      <c r="L4595"/>
    </row>
    <row r="4596" spans="1:12" s="387" customFormat="1" ht="14.4" x14ac:dyDescent="0.3">
      <c r="A4596" s="423"/>
      <c r="B4596" s="476">
        <v>10261</v>
      </c>
      <c r="C4596" s="479" t="s">
        <v>6135</v>
      </c>
      <c r="D4596" s="559">
        <v>29.35</v>
      </c>
      <c r="E4596" s="418" t="s">
        <v>1457</v>
      </c>
      <c r="F4596" s="419" t="s">
        <v>1457</v>
      </c>
      <c r="G4596" s="435">
        <f t="shared" si="248"/>
        <v>11.740000000000002</v>
      </c>
      <c r="H4596" s="442"/>
      <c r="I4596" s="435">
        <f t="shared" si="246"/>
        <v>11.740000000000002</v>
      </c>
      <c r="J4596" s="11"/>
      <c r="K4596"/>
      <c r="L4596"/>
    </row>
    <row r="4597" spans="1:12" s="387" customFormat="1" ht="14.4" x14ac:dyDescent="0.3">
      <c r="A4597" s="423"/>
      <c r="B4597" s="476">
        <v>10262</v>
      </c>
      <c r="C4597" s="479" t="s">
        <v>6136</v>
      </c>
      <c r="D4597" s="559">
        <v>29.35</v>
      </c>
      <c r="E4597" s="418" t="s">
        <v>1457</v>
      </c>
      <c r="F4597" s="419" t="s">
        <v>1457</v>
      </c>
      <c r="G4597" s="435">
        <f t="shared" si="248"/>
        <v>11.740000000000002</v>
      </c>
      <c r="H4597" s="442"/>
      <c r="I4597" s="435">
        <f t="shared" si="246"/>
        <v>11.740000000000002</v>
      </c>
      <c r="J4597" s="11"/>
      <c r="K4597"/>
      <c r="L4597"/>
    </row>
    <row r="4598" spans="1:12" s="387" customFormat="1" ht="14.4" x14ac:dyDescent="0.3">
      <c r="A4598" s="423"/>
      <c r="B4598" s="476">
        <v>10263</v>
      </c>
      <c r="C4598" s="479" t="s">
        <v>6330</v>
      </c>
      <c r="D4598" s="559">
        <v>42.9</v>
      </c>
      <c r="E4598" s="418" t="s">
        <v>1457</v>
      </c>
      <c r="F4598" s="419" t="s">
        <v>1457</v>
      </c>
      <c r="G4598" s="435">
        <f t="shared" si="248"/>
        <v>17.16</v>
      </c>
      <c r="H4598" s="442"/>
      <c r="I4598" s="435">
        <f t="shared" si="246"/>
        <v>17.16</v>
      </c>
      <c r="J4598" s="11"/>
      <c r="K4598"/>
      <c r="L4598"/>
    </row>
    <row r="4599" spans="1:12" s="387" customFormat="1" ht="14.4" x14ac:dyDescent="0.3">
      <c r="A4599" s="423"/>
      <c r="B4599" s="476">
        <v>10264</v>
      </c>
      <c r="C4599" s="479" t="s">
        <v>6331</v>
      </c>
      <c r="D4599" s="559">
        <v>42.9</v>
      </c>
      <c r="E4599" s="418" t="s">
        <v>1457</v>
      </c>
      <c r="F4599" s="419" t="s">
        <v>1457</v>
      </c>
      <c r="G4599" s="435">
        <f t="shared" si="248"/>
        <v>17.16</v>
      </c>
      <c r="H4599" s="442"/>
      <c r="I4599" s="435">
        <f t="shared" si="246"/>
        <v>17.16</v>
      </c>
      <c r="J4599" s="11"/>
      <c r="K4599"/>
      <c r="L4599"/>
    </row>
    <row r="4600" spans="1:12" s="387" customFormat="1" ht="14.4" x14ac:dyDescent="0.3">
      <c r="A4600" s="423"/>
      <c r="B4600" s="476">
        <v>10265</v>
      </c>
      <c r="C4600" s="479" t="s">
        <v>6332</v>
      </c>
      <c r="D4600" s="559">
        <v>42.9</v>
      </c>
      <c r="E4600" s="418" t="s">
        <v>1457</v>
      </c>
      <c r="F4600" s="419" t="s">
        <v>1457</v>
      </c>
      <c r="G4600" s="435">
        <f t="shared" si="248"/>
        <v>17.16</v>
      </c>
      <c r="H4600" s="442"/>
      <c r="I4600" s="435">
        <f t="shared" si="246"/>
        <v>17.16</v>
      </c>
      <c r="J4600" s="11"/>
      <c r="K4600"/>
      <c r="L4600"/>
    </row>
    <row r="4601" spans="1:12" s="387" customFormat="1" ht="14.4" x14ac:dyDescent="0.3">
      <c r="A4601" s="423"/>
      <c r="B4601" s="476">
        <v>10266</v>
      </c>
      <c r="C4601" s="479" t="s">
        <v>6139</v>
      </c>
      <c r="D4601" s="559">
        <v>39.5</v>
      </c>
      <c r="E4601" s="418" t="s">
        <v>1457</v>
      </c>
      <c r="F4601" s="419" t="s">
        <v>1457</v>
      </c>
      <c r="G4601" s="435">
        <f t="shared" si="248"/>
        <v>15.8</v>
      </c>
      <c r="H4601" s="442"/>
      <c r="I4601" s="435">
        <f t="shared" si="246"/>
        <v>15.8</v>
      </c>
      <c r="J4601" s="11"/>
      <c r="K4601"/>
      <c r="L4601"/>
    </row>
    <row r="4602" spans="1:12" s="387" customFormat="1" ht="14.4" x14ac:dyDescent="0.3">
      <c r="A4602" s="423"/>
      <c r="B4602" s="476">
        <v>10267</v>
      </c>
      <c r="C4602" s="479" t="s">
        <v>6140</v>
      </c>
      <c r="D4602" s="559">
        <v>39.5</v>
      </c>
      <c r="E4602" s="418" t="s">
        <v>1457</v>
      </c>
      <c r="F4602" s="419" t="s">
        <v>1457</v>
      </c>
      <c r="G4602" s="435">
        <f t="shared" si="248"/>
        <v>15.8</v>
      </c>
      <c r="H4602" s="442"/>
      <c r="I4602" s="435">
        <f t="shared" si="246"/>
        <v>15.8</v>
      </c>
      <c r="J4602" s="11"/>
      <c r="K4602"/>
      <c r="L4602"/>
    </row>
    <row r="4603" spans="1:12" s="387" customFormat="1" ht="14.4" x14ac:dyDescent="0.3">
      <c r="A4603" s="423"/>
      <c r="B4603" s="476">
        <v>10268</v>
      </c>
      <c r="C4603" s="479" t="s">
        <v>6141</v>
      </c>
      <c r="D4603" s="559">
        <v>39.5</v>
      </c>
      <c r="E4603" s="418" t="s">
        <v>1457</v>
      </c>
      <c r="F4603" s="419" t="s">
        <v>1457</v>
      </c>
      <c r="G4603" s="435">
        <f t="shared" si="248"/>
        <v>15.8</v>
      </c>
      <c r="H4603" s="442"/>
      <c r="I4603" s="435">
        <f t="shared" si="246"/>
        <v>15.8</v>
      </c>
      <c r="J4603" s="11"/>
      <c r="K4603"/>
      <c r="L4603"/>
    </row>
    <row r="4604" spans="1:12" s="387" customFormat="1" ht="14.4" x14ac:dyDescent="0.3">
      <c r="A4604" s="423"/>
      <c r="B4604" s="476">
        <v>10269</v>
      </c>
      <c r="C4604" s="479" t="s">
        <v>6142</v>
      </c>
      <c r="D4604" s="559">
        <v>9.15</v>
      </c>
      <c r="E4604" s="418" t="s">
        <v>1457</v>
      </c>
      <c r="F4604" s="419" t="s">
        <v>1457</v>
      </c>
      <c r="G4604" s="435">
        <f t="shared" si="248"/>
        <v>3.66</v>
      </c>
      <c r="H4604" s="442"/>
      <c r="I4604" s="435">
        <f t="shared" si="246"/>
        <v>3.66</v>
      </c>
      <c r="J4604" s="11"/>
      <c r="K4604"/>
      <c r="L4604"/>
    </row>
    <row r="4605" spans="1:12" s="387" customFormat="1" ht="14.4" x14ac:dyDescent="0.3">
      <c r="A4605" s="423"/>
      <c r="B4605" s="476">
        <v>10270</v>
      </c>
      <c r="C4605" s="511" t="s">
        <v>6143</v>
      </c>
      <c r="D4605" s="559">
        <v>9.15</v>
      </c>
      <c r="E4605" s="418" t="s">
        <v>1457</v>
      </c>
      <c r="F4605" s="419" t="s">
        <v>1457</v>
      </c>
      <c r="G4605" s="435">
        <f t="shared" si="248"/>
        <v>3.66</v>
      </c>
      <c r="H4605" s="442"/>
      <c r="I4605" s="435">
        <f t="shared" si="246"/>
        <v>3.66</v>
      </c>
      <c r="J4605" s="11"/>
      <c r="K4605"/>
      <c r="L4605"/>
    </row>
    <row r="4606" spans="1:12" s="387" customFormat="1" ht="14.4" x14ac:dyDescent="0.3">
      <c r="A4606" s="423"/>
      <c r="B4606" s="476">
        <v>10271</v>
      </c>
      <c r="C4606" s="479" t="s">
        <v>6144</v>
      </c>
      <c r="D4606" s="559">
        <v>19.099999999999998</v>
      </c>
      <c r="E4606" s="418" t="s">
        <v>1457</v>
      </c>
      <c r="F4606" s="419" t="s">
        <v>1457</v>
      </c>
      <c r="G4606" s="435">
        <f t="shared" si="248"/>
        <v>7.64</v>
      </c>
      <c r="H4606" s="442"/>
      <c r="I4606" s="435">
        <f t="shared" si="246"/>
        <v>7.64</v>
      </c>
      <c r="J4606" s="11"/>
      <c r="K4606"/>
      <c r="L4606"/>
    </row>
    <row r="4607" spans="1:12" s="387" customFormat="1" ht="14.4" x14ac:dyDescent="0.3">
      <c r="A4607" s="423"/>
      <c r="B4607" s="476">
        <v>10272</v>
      </c>
      <c r="C4607" s="479" t="s">
        <v>6145</v>
      </c>
      <c r="D4607" s="559">
        <v>68.2</v>
      </c>
      <c r="E4607" s="418" t="s">
        <v>1457</v>
      </c>
      <c r="F4607" s="419" t="s">
        <v>1457</v>
      </c>
      <c r="G4607" s="435">
        <f t="shared" si="248"/>
        <v>27.28</v>
      </c>
      <c r="H4607" s="442"/>
      <c r="I4607" s="435">
        <f t="shared" si="246"/>
        <v>27.28</v>
      </c>
      <c r="J4607" s="11"/>
      <c r="K4607"/>
      <c r="L4607"/>
    </row>
    <row r="4608" spans="1:12" s="387" customFormat="1" ht="14.4" x14ac:dyDescent="0.3">
      <c r="A4608" s="423"/>
      <c r="B4608" s="476">
        <v>10273</v>
      </c>
      <c r="C4608" s="479" t="s">
        <v>6146</v>
      </c>
      <c r="D4608" s="559">
        <v>75.75</v>
      </c>
      <c r="E4608" s="418" t="s">
        <v>1457</v>
      </c>
      <c r="F4608" s="419" t="s">
        <v>1457</v>
      </c>
      <c r="G4608" s="435">
        <f t="shared" si="248"/>
        <v>30.3</v>
      </c>
      <c r="H4608" s="442"/>
      <c r="I4608" s="435">
        <f t="shared" si="246"/>
        <v>30.3</v>
      </c>
      <c r="J4608" s="11"/>
      <c r="K4608"/>
      <c r="L4608"/>
    </row>
    <row r="4609" spans="1:12" s="387" customFormat="1" ht="14.4" x14ac:dyDescent="0.3">
      <c r="A4609" s="423"/>
      <c r="B4609" s="427">
        <v>10281</v>
      </c>
      <c r="C4609" s="430" t="s">
        <v>6256</v>
      </c>
      <c r="D4609" s="562">
        <v>65</v>
      </c>
      <c r="E4609" s="418" t="s">
        <v>1457</v>
      </c>
      <c r="F4609" s="419" t="s">
        <v>1457</v>
      </c>
      <c r="G4609" s="435">
        <f t="shared" si="248"/>
        <v>26</v>
      </c>
      <c r="H4609" s="442"/>
      <c r="I4609" s="435">
        <f t="shared" si="246"/>
        <v>26</v>
      </c>
      <c r="J4609" s="11"/>
      <c r="K4609"/>
      <c r="L4609"/>
    </row>
    <row r="4610" spans="1:12" s="387" customFormat="1" ht="14.4" x14ac:dyDescent="0.3">
      <c r="A4610" s="423"/>
      <c r="B4610" s="427">
        <v>10282</v>
      </c>
      <c r="C4610" s="430" t="s">
        <v>5732</v>
      </c>
      <c r="D4610" s="558">
        <v>22</v>
      </c>
      <c r="E4610" s="418" t="s">
        <v>1457</v>
      </c>
      <c r="F4610" s="419" t="s">
        <v>1457</v>
      </c>
      <c r="G4610" s="435">
        <f t="shared" si="248"/>
        <v>8.8000000000000007</v>
      </c>
      <c r="H4610" s="442"/>
      <c r="I4610" s="435">
        <f t="shared" ref="I4610:I4673" si="249">SUM(G4610*H4610)+G4610</f>
        <v>8.8000000000000007</v>
      </c>
      <c r="J4610" s="11"/>
      <c r="K4610"/>
      <c r="L4610"/>
    </row>
    <row r="4611" spans="1:12" s="387" customFormat="1" ht="14.4" x14ac:dyDescent="0.3">
      <c r="A4611" s="425"/>
      <c r="B4611" s="427">
        <v>10283</v>
      </c>
      <c r="C4611" s="430" t="s">
        <v>5733</v>
      </c>
      <c r="D4611" s="558">
        <v>22</v>
      </c>
      <c r="E4611" s="418" t="s">
        <v>1457</v>
      </c>
      <c r="F4611" s="419" t="s">
        <v>1457</v>
      </c>
      <c r="G4611" s="435">
        <f t="shared" si="248"/>
        <v>8.8000000000000007</v>
      </c>
      <c r="H4611" s="442"/>
      <c r="I4611" s="435">
        <f t="shared" si="249"/>
        <v>8.8000000000000007</v>
      </c>
      <c r="J4611" s="11"/>
      <c r="K4611"/>
      <c r="L4611"/>
    </row>
    <row r="4612" spans="1:12" s="387" customFormat="1" ht="14.4" x14ac:dyDescent="0.3">
      <c r="A4612" s="425"/>
      <c r="B4612" s="427">
        <v>10284</v>
      </c>
      <c r="C4612" s="430" t="s">
        <v>5732</v>
      </c>
      <c r="D4612" s="558">
        <v>23</v>
      </c>
      <c r="E4612" s="418" t="s">
        <v>1457</v>
      </c>
      <c r="F4612" s="419" t="s">
        <v>1457</v>
      </c>
      <c r="G4612" s="435">
        <f t="shared" si="248"/>
        <v>9.2000000000000011</v>
      </c>
      <c r="H4612" s="442"/>
      <c r="I4612" s="435">
        <f t="shared" si="249"/>
        <v>9.2000000000000011</v>
      </c>
      <c r="J4612" s="11"/>
      <c r="K4612"/>
      <c r="L4612"/>
    </row>
    <row r="4613" spans="1:12" s="387" customFormat="1" ht="14.4" x14ac:dyDescent="0.3">
      <c r="A4613" s="425"/>
      <c r="B4613" s="427">
        <v>10285</v>
      </c>
      <c r="C4613" s="430" t="s">
        <v>5733</v>
      </c>
      <c r="D4613" s="558">
        <v>23</v>
      </c>
      <c r="E4613" s="418" t="s">
        <v>1457</v>
      </c>
      <c r="F4613" s="419" t="s">
        <v>1457</v>
      </c>
      <c r="G4613" s="435">
        <f t="shared" si="248"/>
        <v>9.2000000000000011</v>
      </c>
      <c r="H4613" s="442"/>
      <c r="I4613" s="435">
        <f t="shared" si="249"/>
        <v>9.2000000000000011</v>
      </c>
      <c r="J4613" s="11"/>
      <c r="K4613"/>
      <c r="L4613"/>
    </row>
    <row r="4614" spans="1:12" s="387" customFormat="1" ht="14.4" x14ac:dyDescent="0.3">
      <c r="A4614" s="423"/>
      <c r="B4614" s="476">
        <v>10286</v>
      </c>
      <c r="C4614" s="511" t="s">
        <v>6271</v>
      </c>
      <c r="D4614" s="559">
        <v>18</v>
      </c>
      <c r="E4614" s="418" t="s">
        <v>1460</v>
      </c>
      <c r="F4614" s="420" t="s">
        <v>1460</v>
      </c>
      <c r="G4614" s="435">
        <f t="shared" ref="G4614:G4627" si="250">SUM(D4614)*0.45</f>
        <v>8.1</v>
      </c>
      <c r="H4614" s="442"/>
      <c r="I4614" s="435">
        <f t="shared" si="249"/>
        <v>8.1</v>
      </c>
      <c r="J4614" s="11"/>
      <c r="K4614"/>
      <c r="L4614"/>
    </row>
    <row r="4615" spans="1:12" s="387" customFormat="1" ht="14.4" x14ac:dyDescent="0.3">
      <c r="A4615" s="423"/>
      <c r="B4615" s="476">
        <v>10287</v>
      </c>
      <c r="C4615" s="479" t="s">
        <v>6272</v>
      </c>
      <c r="D4615" s="559">
        <v>18</v>
      </c>
      <c r="E4615" s="418" t="s">
        <v>1460</v>
      </c>
      <c r="F4615" s="420" t="s">
        <v>1460</v>
      </c>
      <c r="G4615" s="435">
        <f t="shared" si="250"/>
        <v>8.1</v>
      </c>
      <c r="H4615" s="442"/>
      <c r="I4615" s="435">
        <f t="shared" si="249"/>
        <v>8.1</v>
      </c>
      <c r="J4615" s="11"/>
      <c r="K4615"/>
      <c r="L4615"/>
    </row>
    <row r="4616" spans="1:12" s="387" customFormat="1" ht="14.4" x14ac:dyDescent="0.3">
      <c r="A4616" s="423"/>
      <c r="B4616" s="476">
        <v>10288</v>
      </c>
      <c r="C4616" s="479" t="s">
        <v>6273</v>
      </c>
      <c r="D4616" s="559">
        <v>18</v>
      </c>
      <c r="E4616" s="418" t="s">
        <v>1460</v>
      </c>
      <c r="F4616" s="420" t="s">
        <v>1460</v>
      </c>
      <c r="G4616" s="435">
        <f t="shared" si="250"/>
        <v>8.1</v>
      </c>
      <c r="H4616" s="442"/>
      <c r="I4616" s="435">
        <f t="shared" si="249"/>
        <v>8.1</v>
      </c>
      <c r="J4616" s="11"/>
      <c r="K4616"/>
      <c r="L4616"/>
    </row>
    <row r="4617" spans="1:12" s="387" customFormat="1" ht="14.4" x14ac:dyDescent="0.3">
      <c r="A4617" s="423"/>
      <c r="B4617" s="476">
        <v>10289</v>
      </c>
      <c r="C4617" s="479" t="s">
        <v>6274</v>
      </c>
      <c r="D4617" s="559">
        <v>18</v>
      </c>
      <c r="E4617" s="418" t="s">
        <v>1460</v>
      </c>
      <c r="F4617" s="420" t="s">
        <v>1460</v>
      </c>
      <c r="G4617" s="435">
        <f t="shared" si="250"/>
        <v>8.1</v>
      </c>
      <c r="H4617" s="442"/>
      <c r="I4617" s="435">
        <f t="shared" si="249"/>
        <v>8.1</v>
      </c>
      <c r="J4617" s="11"/>
      <c r="K4617"/>
      <c r="L4617"/>
    </row>
    <row r="4618" spans="1:12" s="387" customFormat="1" ht="14.4" x14ac:dyDescent="0.3">
      <c r="A4618" s="423"/>
      <c r="B4618" s="476">
        <v>10290</v>
      </c>
      <c r="C4618" s="479" t="s">
        <v>6276</v>
      </c>
      <c r="D4618" s="559">
        <v>14.85</v>
      </c>
      <c r="E4618" s="418" t="s">
        <v>1460</v>
      </c>
      <c r="F4618" s="420" t="s">
        <v>1460</v>
      </c>
      <c r="G4618" s="435">
        <f t="shared" si="250"/>
        <v>6.6825000000000001</v>
      </c>
      <c r="H4618" s="442"/>
      <c r="I4618" s="435">
        <f t="shared" si="249"/>
        <v>6.6825000000000001</v>
      </c>
      <c r="J4618" s="11"/>
      <c r="K4618"/>
      <c r="L4618"/>
    </row>
    <row r="4619" spans="1:12" s="387" customFormat="1" ht="14.4" x14ac:dyDescent="0.3">
      <c r="A4619" s="423"/>
      <c r="B4619" s="476">
        <v>10291</v>
      </c>
      <c r="C4619" s="479" t="s">
        <v>6277</v>
      </c>
      <c r="D4619" s="559">
        <v>14.85</v>
      </c>
      <c r="E4619" s="418" t="s">
        <v>1460</v>
      </c>
      <c r="F4619" s="420" t="s">
        <v>1460</v>
      </c>
      <c r="G4619" s="435">
        <f t="shared" si="250"/>
        <v>6.6825000000000001</v>
      </c>
      <c r="H4619" s="442"/>
      <c r="I4619" s="435">
        <f t="shared" si="249"/>
        <v>6.6825000000000001</v>
      </c>
      <c r="J4619" s="11"/>
      <c r="K4619"/>
      <c r="L4619"/>
    </row>
    <row r="4620" spans="1:12" s="387" customFormat="1" ht="14.4" x14ac:dyDescent="0.3">
      <c r="A4620" s="423"/>
      <c r="B4620" s="476">
        <v>10292</v>
      </c>
      <c r="C4620" s="479" t="s">
        <v>6278</v>
      </c>
      <c r="D4620" s="559">
        <v>14.85</v>
      </c>
      <c r="E4620" s="418" t="s">
        <v>1460</v>
      </c>
      <c r="F4620" s="420" t="s">
        <v>1460</v>
      </c>
      <c r="G4620" s="435">
        <f t="shared" si="250"/>
        <v>6.6825000000000001</v>
      </c>
      <c r="H4620" s="442"/>
      <c r="I4620" s="435">
        <f t="shared" si="249"/>
        <v>6.6825000000000001</v>
      </c>
      <c r="J4620" s="11"/>
      <c r="K4620"/>
      <c r="L4620"/>
    </row>
    <row r="4621" spans="1:12" s="387" customFormat="1" ht="14.4" x14ac:dyDescent="0.3">
      <c r="A4621" s="423"/>
      <c r="B4621" s="476">
        <v>10293</v>
      </c>
      <c r="C4621" s="479" t="s">
        <v>6279</v>
      </c>
      <c r="D4621" s="559">
        <v>14.85</v>
      </c>
      <c r="E4621" s="418" t="s">
        <v>1460</v>
      </c>
      <c r="F4621" s="420" t="s">
        <v>1460</v>
      </c>
      <c r="G4621" s="435">
        <f t="shared" si="250"/>
        <v>6.6825000000000001</v>
      </c>
      <c r="H4621" s="442"/>
      <c r="I4621" s="435">
        <f t="shared" si="249"/>
        <v>6.6825000000000001</v>
      </c>
      <c r="J4621" s="11"/>
      <c r="K4621"/>
      <c r="L4621"/>
    </row>
    <row r="4622" spans="1:12" s="387" customFormat="1" ht="14.4" x14ac:dyDescent="0.3">
      <c r="A4622" s="423"/>
      <c r="B4622" s="476">
        <v>10294</v>
      </c>
      <c r="C4622" s="479" t="s">
        <v>5705</v>
      </c>
      <c r="D4622" s="559">
        <v>15.5</v>
      </c>
      <c r="E4622" s="418" t="s">
        <v>1460</v>
      </c>
      <c r="F4622" s="420" t="s">
        <v>1460</v>
      </c>
      <c r="G4622" s="435">
        <f t="shared" si="250"/>
        <v>6.9750000000000005</v>
      </c>
      <c r="H4622" s="442"/>
      <c r="I4622" s="435">
        <f t="shared" si="249"/>
        <v>6.9750000000000005</v>
      </c>
      <c r="J4622" s="11"/>
      <c r="K4622"/>
      <c r="L4622"/>
    </row>
    <row r="4623" spans="1:12" s="387" customFormat="1" ht="14.4" x14ac:dyDescent="0.3">
      <c r="A4623" s="423"/>
      <c r="B4623" s="476">
        <v>10295</v>
      </c>
      <c r="C4623" s="479" t="s">
        <v>5706</v>
      </c>
      <c r="D4623" s="559">
        <v>15.5</v>
      </c>
      <c r="E4623" s="418" t="s">
        <v>1460</v>
      </c>
      <c r="F4623" s="420" t="s">
        <v>1460</v>
      </c>
      <c r="G4623" s="435">
        <f t="shared" si="250"/>
        <v>6.9750000000000005</v>
      </c>
      <c r="H4623" s="442"/>
      <c r="I4623" s="435">
        <f t="shared" si="249"/>
        <v>6.9750000000000005</v>
      </c>
      <c r="J4623" s="11"/>
      <c r="K4623"/>
      <c r="L4623"/>
    </row>
    <row r="4624" spans="1:12" s="387" customFormat="1" ht="14.4" x14ac:dyDescent="0.3">
      <c r="A4624" s="423"/>
      <c r="B4624" s="476">
        <v>10296</v>
      </c>
      <c r="C4624" s="479" t="s">
        <v>5707</v>
      </c>
      <c r="D4624" s="559">
        <v>2</v>
      </c>
      <c r="E4624" s="418" t="s">
        <v>1460</v>
      </c>
      <c r="F4624" s="420" t="s">
        <v>1460</v>
      </c>
      <c r="G4624" s="435">
        <f t="shared" si="250"/>
        <v>0.9</v>
      </c>
      <c r="H4624" s="454">
        <v>0.25</v>
      </c>
      <c r="I4624" s="435">
        <f t="shared" si="249"/>
        <v>1.125</v>
      </c>
      <c r="J4624" s="11"/>
      <c r="K4624"/>
      <c r="L4624"/>
    </row>
    <row r="4625" spans="1:12" s="387" customFormat="1" ht="14.4" x14ac:dyDescent="0.3">
      <c r="A4625" s="423"/>
      <c r="B4625" s="476">
        <v>10297</v>
      </c>
      <c r="C4625" s="479" t="s">
        <v>5707</v>
      </c>
      <c r="D4625" s="559">
        <v>2.25</v>
      </c>
      <c r="E4625" s="418" t="s">
        <v>1460</v>
      </c>
      <c r="F4625" s="420" t="s">
        <v>1460</v>
      </c>
      <c r="G4625" s="435">
        <f t="shared" si="250"/>
        <v>1.0125</v>
      </c>
      <c r="H4625" s="454">
        <v>0.25</v>
      </c>
      <c r="I4625" s="435">
        <f t="shared" si="249"/>
        <v>1.265625</v>
      </c>
      <c r="J4625" s="11"/>
      <c r="K4625"/>
      <c r="L4625"/>
    </row>
    <row r="4626" spans="1:12" s="387" customFormat="1" ht="14.4" x14ac:dyDescent="0.3">
      <c r="A4626" s="423"/>
      <c r="B4626" s="476">
        <v>10298</v>
      </c>
      <c r="C4626" s="479" t="s">
        <v>5710</v>
      </c>
      <c r="D4626" s="559">
        <v>4.5999999999999996</v>
      </c>
      <c r="E4626" s="418" t="s">
        <v>1460</v>
      </c>
      <c r="F4626" s="420" t="s">
        <v>1460</v>
      </c>
      <c r="G4626" s="435">
        <f t="shared" si="250"/>
        <v>2.0699999999999998</v>
      </c>
      <c r="H4626" s="442"/>
      <c r="I4626" s="435">
        <f t="shared" si="249"/>
        <v>2.0699999999999998</v>
      </c>
      <c r="J4626" s="6"/>
      <c r="K4626"/>
      <c r="L4626"/>
    </row>
    <row r="4627" spans="1:12" s="387" customFormat="1" ht="14.4" x14ac:dyDescent="0.3">
      <c r="A4627" s="423"/>
      <c r="B4627" s="476">
        <v>10299</v>
      </c>
      <c r="C4627" s="479" t="s">
        <v>5712</v>
      </c>
      <c r="D4627" s="559">
        <v>7</v>
      </c>
      <c r="E4627" s="418" t="s">
        <v>1460</v>
      </c>
      <c r="F4627" s="420" t="s">
        <v>1460</v>
      </c>
      <c r="G4627" s="435">
        <f t="shared" si="250"/>
        <v>3.15</v>
      </c>
      <c r="H4627" s="442"/>
      <c r="I4627" s="435">
        <f t="shared" si="249"/>
        <v>3.15</v>
      </c>
      <c r="J4627" s="6"/>
      <c r="K4627"/>
      <c r="L4627"/>
    </row>
    <row r="4628" spans="1:12" s="387" customFormat="1" ht="14.4" x14ac:dyDescent="0.3">
      <c r="A4628" s="423"/>
      <c r="B4628" s="427">
        <v>10301</v>
      </c>
      <c r="C4628" s="429" t="s">
        <v>6258</v>
      </c>
      <c r="D4628" s="558">
        <v>13.9</v>
      </c>
      <c r="E4628" s="418" t="s">
        <v>1457</v>
      </c>
      <c r="F4628" s="419" t="s">
        <v>1457</v>
      </c>
      <c r="G4628" s="435">
        <f t="shared" ref="G4628:G4663" si="251">SUM(D4628)*0.4</f>
        <v>5.5600000000000005</v>
      </c>
      <c r="H4628" s="442"/>
      <c r="I4628" s="435">
        <f t="shared" si="249"/>
        <v>5.5600000000000005</v>
      </c>
      <c r="J4628" s="6"/>
      <c r="K4628"/>
      <c r="L4628"/>
    </row>
    <row r="4629" spans="1:12" s="387" customFormat="1" ht="14.4" x14ac:dyDescent="0.3">
      <c r="A4629" s="423"/>
      <c r="B4629" s="427">
        <v>10302</v>
      </c>
      <c r="C4629" s="429" t="s">
        <v>6259</v>
      </c>
      <c r="D4629" s="558">
        <v>13.9</v>
      </c>
      <c r="E4629" s="418" t="s">
        <v>1457</v>
      </c>
      <c r="F4629" s="419" t="s">
        <v>1457</v>
      </c>
      <c r="G4629" s="435">
        <f t="shared" si="251"/>
        <v>5.5600000000000005</v>
      </c>
      <c r="H4629" s="442"/>
      <c r="I4629" s="435">
        <f t="shared" si="249"/>
        <v>5.5600000000000005</v>
      </c>
      <c r="J4629" s="6"/>
      <c r="K4629"/>
      <c r="L4629"/>
    </row>
    <row r="4630" spans="1:12" s="387" customFormat="1" ht="14.4" x14ac:dyDescent="0.3">
      <c r="A4630" s="423"/>
      <c r="B4630" s="427">
        <v>10303</v>
      </c>
      <c r="C4630" s="429" t="s">
        <v>6260</v>
      </c>
      <c r="D4630" s="558">
        <v>13.9</v>
      </c>
      <c r="E4630" s="418" t="s">
        <v>1457</v>
      </c>
      <c r="F4630" s="419" t="s">
        <v>1457</v>
      </c>
      <c r="G4630" s="435">
        <f t="shared" si="251"/>
        <v>5.5600000000000005</v>
      </c>
      <c r="H4630" s="442"/>
      <c r="I4630" s="435">
        <f t="shared" si="249"/>
        <v>5.5600000000000005</v>
      </c>
      <c r="J4630" s="6"/>
      <c r="K4630"/>
      <c r="L4630"/>
    </row>
    <row r="4631" spans="1:12" s="387" customFormat="1" ht="14.4" x14ac:dyDescent="0.3">
      <c r="A4631" s="423"/>
      <c r="B4631" s="476">
        <v>10304</v>
      </c>
      <c r="C4631" s="478" t="s">
        <v>6008</v>
      </c>
      <c r="D4631" s="560">
        <v>52.5</v>
      </c>
      <c r="E4631" s="418" t="s">
        <v>1457</v>
      </c>
      <c r="F4631" s="419" t="s">
        <v>1457</v>
      </c>
      <c r="G4631" s="435">
        <f t="shared" si="251"/>
        <v>21</v>
      </c>
      <c r="H4631" s="442"/>
      <c r="I4631" s="435">
        <f t="shared" si="249"/>
        <v>21</v>
      </c>
      <c r="J4631" s="6"/>
      <c r="K4631"/>
      <c r="L4631"/>
    </row>
    <row r="4632" spans="1:12" s="387" customFormat="1" ht="14.4" x14ac:dyDescent="0.3">
      <c r="A4632" s="423"/>
      <c r="B4632" s="476">
        <v>10305</v>
      </c>
      <c r="C4632" s="511" t="s">
        <v>6304</v>
      </c>
      <c r="D4632" s="560">
        <v>22.5</v>
      </c>
      <c r="E4632" s="418" t="s">
        <v>1457</v>
      </c>
      <c r="F4632" s="419" t="s">
        <v>1457</v>
      </c>
      <c r="G4632" s="435">
        <f t="shared" si="251"/>
        <v>9</v>
      </c>
      <c r="H4632" s="442"/>
      <c r="I4632" s="435">
        <f t="shared" si="249"/>
        <v>9</v>
      </c>
      <c r="J4632" s="6"/>
      <c r="K4632"/>
      <c r="L4632"/>
    </row>
    <row r="4633" spans="1:12" s="387" customFormat="1" ht="14.4" x14ac:dyDescent="0.3">
      <c r="A4633" s="423"/>
      <c r="B4633" s="476">
        <v>10306</v>
      </c>
      <c r="C4633" s="479" t="s">
        <v>6305</v>
      </c>
      <c r="D4633" s="560">
        <v>22.5</v>
      </c>
      <c r="E4633" s="418" t="s">
        <v>1457</v>
      </c>
      <c r="F4633" s="419" t="s">
        <v>1457</v>
      </c>
      <c r="G4633" s="435">
        <f t="shared" si="251"/>
        <v>9</v>
      </c>
      <c r="H4633" s="442"/>
      <c r="I4633" s="435">
        <f t="shared" si="249"/>
        <v>9</v>
      </c>
      <c r="J4633" s="6"/>
      <c r="K4633"/>
      <c r="L4633"/>
    </row>
    <row r="4634" spans="1:12" s="387" customFormat="1" ht="14.4" x14ac:dyDescent="0.3">
      <c r="A4634" s="423"/>
      <c r="B4634" s="476">
        <v>10307</v>
      </c>
      <c r="C4634" s="478" t="s">
        <v>6010</v>
      </c>
      <c r="D4634" s="560">
        <v>39</v>
      </c>
      <c r="E4634" s="418" t="s">
        <v>1457</v>
      </c>
      <c r="F4634" s="419" t="s">
        <v>1457</v>
      </c>
      <c r="G4634" s="435">
        <f t="shared" si="251"/>
        <v>15.600000000000001</v>
      </c>
      <c r="H4634" s="442"/>
      <c r="I4634" s="435">
        <f t="shared" si="249"/>
        <v>15.600000000000001</v>
      </c>
      <c r="J4634" s="6"/>
      <c r="K4634"/>
      <c r="L4634"/>
    </row>
    <row r="4635" spans="1:12" s="387" customFormat="1" ht="14.4" x14ac:dyDescent="0.3">
      <c r="A4635" s="423"/>
      <c r="B4635" s="476">
        <v>10308</v>
      </c>
      <c r="C4635" s="478" t="s">
        <v>6011</v>
      </c>
      <c r="D4635" s="560">
        <v>39</v>
      </c>
      <c r="E4635" s="418" t="s">
        <v>1457</v>
      </c>
      <c r="F4635" s="419" t="s">
        <v>1457</v>
      </c>
      <c r="G4635" s="435">
        <f t="shared" si="251"/>
        <v>15.600000000000001</v>
      </c>
      <c r="H4635" s="442"/>
      <c r="I4635" s="435">
        <f t="shared" si="249"/>
        <v>15.600000000000001</v>
      </c>
      <c r="J4635" s="6"/>
      <c r="K4635"/>
      <c r="L4635"/>
    </row>
    <row r="4636" spans="1:12" s="387" customFormat="1" ht="14.4" x14ac:dyDescent="0.3">
      <c r="A4636" s="423"/>
      <c r="B4636" s="476">
        <v>10309</v>
      </c>
      <c r="C4636" s="479" t="s">
        <v>6307</v>
      </c>
      <c r="D4636" s="560">
        <v>20</v>
      </c>
      <c r="E4636" s="418" t="s">
        <v>1457</v>
      </c>
      <c r="F4636" s="419" t="s">
        <v>1457</v>
      </c>
      <c r="G4636" s="435">
        <f t="shared" si="251"/>
        <v>8</v>
      </c>
      <c r="H4636" s="442"/>
      <c r="I4636" s="435">
        <f t="shared" si="249"/>
        <v>8</v>
      </c>
      <c r="J4636" s="6"/>
      <c r="K4636"/>
      <c r="L4636"/>
    </row>
    <row r="4637" spans="1:12" s="387" customFormat="1" ht="14.4" x14ac:dyDescent="0.3">
      <c r="A4637" s="423"/>
      <c r="B4637" s="476">
        <v>10310</v>
      </c>
      <c r="C4637" s="498" t="s">
        <v>5943</v>
      </c>
      <c r="D4637" s="559">
        <v>109</v>
      </c>
      <c r="E4637" s="468" t="s">
        <v>1457</v>
      </c>
      <c r="F4637" s="421" t="s">
        <v>1457</v>
      </c>
      <c r="G4637" s="435">
        <f t="shared" si="251"/>
        <v>43.6</v>
      </c>
      <c r="H4637" s="442"/>
      <c r="I4637" s="435">
        <f t="shared" si="249"/>
        <v>43.6</v>
      </c>
      <c r="J4637" s="25"/>
      <c r="K4637"/>
      <c r="L4637"/>
    </row>
    <row r="4638" spans="1:12" s="387" customFormat="1" ht="14.4" x14ac:dyDescent="0.3">
      <c r="A4638" s="423"/>
      <c r="B4638" s="476">
        <v>10311</v>
      </c>
      <c r="C4638" s="498" t="s">
        <v>5944</v>
      </c>
      <c r="D4638" s="559">
        <v>109</v>
      </c>
      <c r="E4638" s="468" t="s">
        <v>1457</v>
      </c>
      <c r="F4638" s="421" t="s">
        <v>1457</v>
      </c>
      <c r="G4638" s="435">
        <f t="shared" si="251"/>
        <v>43.6</v>
      </c>
      <c r="H4638" s="442"/>
      <c r="I4638" s="435">
        <f t="shared" si="249"/>
        <v>43.6</v>
      </c>
      <c r="J4638" s="6"/>
      <c r="K4638"/>
      <c r="L4638"/>
    </row>
    <row r="4639" spans="1:12" s="387" customFormat="1" ht="14.4" x14ac:dyDescent="0.3">
      <c r="A4639" s="423"/>
      <c r="B4639" s="476">
        <v>10313</v>
      </c>
      <c r="C4639" s="498" t="s">
        <v>5941</v>
      </c>
      <c r="D4639" s="559">
        <v>49</v>
      </c>
      <c r="E4639" s="468" t="s">
        <v>1457</v>
      </c>
      <c r="F4639" s="421" t="s">
        <v>1457</v>
      </c>
      <c r="G4639" s="435">
        <f t="shared" si="251"/>
        <v>19.600000000000001</v>
      </c>
      <c r="H4639" s="442"/>
      <c r="I4639" s="435">
        <f t="shared" si="249"/>
        <v>19.600000000000001</v>
      </c>
      <c r="J4639" s="6"/>
      <c r="K4639"/>
      <c r="L4639"/>
    </row>
    <row r="4640" spans="1:12" s="387" customFormat="1" ht="14.4" x14ac:dyDescent="0.3">
      <c r="A4640" s="423"/>
      <c r="B4640" s="476">
        <v>10314</v>
      </c>
      <c r="C4640" s="498" t="s">
        <v>5940</v>
      </c>
      <c r="D4640" s="559">
        <v>49</v>
      </c>
      <c r="E4640" s="468" t="s">
        <v>1457</v>
      </c>
      <c r="F4640" s="421" t="s">
        <v>1457</v>
      </c>
      <c r="G4640" s="435">
        <f t="shared" si="251"/>
        <v>19.600000000000001</v>
      </c>
      <c r="H4640" s="442"/>
      <c r="I4640" s="435">
        <f t="shared" si="249"/>
        <v>19.600000000000001</v>
      </c>
      <c r="J4640" s="6"/>
      <c r="K4640"/>
      <c r="L4640"/>
    </row>
    <row r="4641" spans="1:12" s="387" customFormat="1" ht="14.4" x14ac:dyDescent="0.3">
      <c r="A4641" s="423"/>
      <c r="B4641" s="476">
        <v>10315</v>
      </c>
      <c r="C4641" s="478" t="s">
        <v>6309</v>
      </c>
      <c r="D4641" s="560">
        <v>99</v>
      </c>
      <c r="E4641" s="418" t="s">
        <v>1457</v>
      </c>
      <c r="F4641" s="419" t="s">
        <v>1457</v>
      </c>
      <c r="G4641" s="435">
        <f t="shared" si="251"/>
        <v>39.6</v>
      </c>
      <c r="H4641" s="442"/>
      <c r="I4641" s="435">
        <f t="shared" si="249"/>
        <v>39.6</v>
      </c>
      <c r="J4641" s="42"/>
      <c r="K4641"/>
      <c r="L4641"/>
    </row>
    <row r="4642" spans="1:12" s="387" customFormat="1" ht="14.4" x14ac:dyDescent="0.3">
      <c r="A4642" s="423"/>
      <c r="B4642" s="476">
        <v>10316</v>
      </c>
      <c r="C4642" s="478" t="s">
        <v>6310</v>
      </c>
      <c r="D4642" s="560">
        <v>99</v>
      </c>
      <c r="E4642" s="418" t="s">
        <v>1457</v>
      </c>
      <c r="F4642" s="419" t="s">
        <v>1457</v>
      </c>
      <c r="G4642" s="435">
        <f t="shared" si="251"/>
        <v>39.6</v>
      </c>
      <c r="H4642" s="442"/>
      <c r="I4642" s="435">
        <f t="shared" si="249"/>
        <v>39.6</v>
      </c>
      <c r="J4642" s="42"/>
      <c r="K4642"/>
      <c r="L4642"/>
    </row>
    <row r="4643" spans="1:12" s="387" customFormat="1" ht="14.4" x14ac:dyDescent="0.3">
      <c r="A4643" s="423"/>
      <c r="B4643" s="476">
        <v>10320</v>
      </c>
      <c r="C4643" s="477" t="s">
        <v>3750</v>
      </c>
      <c r="D4643" s="559">
        <v>4.67</v>
      </c>
      <c r="E4643" s="418" t="s">
        <v>1457</v>
      </c>
      <c r="F4643" s="419" t="s">
        <v>1457</v>
      </c>
      <c r="G4643" s="435">
        <f t="shared" si="251"/>
        <v>1.8680000000000001</v>
      </c>
      <c r="H4643" s="454">
        <v>0.25</v>
      </c>
      <c r="I4643" s="435">
        <f t="shared" si="249"/>
        <v>2.335</v>
      </c>
      <c r="J4643" s="42"/>
      <c r="K4643"/>
      <c r="L4643"/>
    </row>
    <row r="4644" spans="1:12" s="387" customFormat="1" ht="14.4" x14ac:dyDescent="0.3">
      <c r="A4644" s="423"/>
      <c r="B4644" s="476">
        <v>10321</v>
      </c>
      <c r="C4644" s="477" t="s">
        <v>3759</v>
      </c>
      <c r="D4644" s="559">
        <v>4.67</v>
      </c>
      <c r="E4644" s="418" t="s">
        <v>1457</v>
      </c>
      <c r="F4644" s="419" t="s">
        <v>1457</v>
      </c>
      <c r="G4644" s="435">
        <f t="shared" si="251"/>
        <v>1.8680000000000001</v>
      </c>
      <c r="H4644" s="454">
        <v>0.25</v>
      </c>
      <c r="I4644" s="435">
        <f t="shared" si="249"/>
        <v>2.335</v>
      </c>
      <c r="J4644" s="42"/>
      <c r="K4644"/>
      <c r="L4644"/>
    </row>
    <row r="4645" spans="1:12" s="387" customFormat="1" ht="14.4" x14ac:dyDescent="0.3">
      <c r="A4645" s="423"/>
      <c r="B4645" s="476">
        <v>10322</v>
      </c>
      <c r="C4645" s="477" t="s">
        <v>3755</v>
      </c>
      <c r="D4645" s="559">
        <v>4.67</v>
      </c>
      <c r="E4645" s="418" t="s">
        <v>1457</v>
      </c>
      <c r="F4645" s="419" t="s">
        <v>1457</v>
      </c>
      <c r="G4645" s="435">
        <f t="shared" si="251"/>
        <v>1.8680000000000001</v>
      </c>
      <c r="H4645" s="454">
        <v>0.25</v>
      </c>
      <c r="I4645" s="435">
        <f t="shared" si="249"/>
        <v>2.335</v>
      </c>
      <c r="J4645" s="42"/>
      <c r="K4645"/>
      <c r="L4645"/>
    </row>
    <row r="4646" spans="1:12" s="387" customFormat="1" ht="14.4" x14ac:dyDescent="0.3">
      <c r="A4646" s="423"/>
      <c r="B4646" s="476">
        <v>10324</v>
      </c>
      <c r="C4646" s="479" t="s">
        <v>5959</v>
      </c>
      <c r="D4646" s="557">
        <v>33</v>
      </c>
      <c r="E4646" s="418" t="s">
        <v>1457</v>
      </c>
      <c r="F4646" s="419" t="s">
        <v>1457</v>
      </c>
      <c r="G4646" s="435">
        <f t="shared" si="251"/>
        <v>13.200000000000001</v>
      </c>
      <c r="H4646" s="442"/>
      <c r="I4646" s="435">
        <f t="shared" si="249"/>
        <v>13.200000000000001</v>
      </c>
      <c r="J4646" s="42"/>
      <c r="K4646"/>
      <c r="L4646"/>
    </row>
    <row r="4647" spans="1:12" s="387" customFormat="1" ht="14.4" x14ac:dyDescent="0.3">
      <c r="A4647" s="423"/>
      <c r="B4647" s="476">
        <v>10325</v>
      </c>
      <c r="C4647" s="479" t="s">
        <v>5958</v>
      </c>
      <c r="D4647" s="557">
        <v>33</v>
      </c>
      <c r="E4647" s="418" t="s">
        <v>1457</v>
      </c>
      <c r="F4647" s="419" t="s">
        <v>1457</v>
      </c>
      <c r="G4647" s="435">
        <f t="shared" si="251"/>
        <v>13.200000000000001</v>
      </c>
      <c r="H4647" s="442"/>
      <c r="I4647" s="435">
        <f t="shared" si="249"/>
        <v>13.200000000000001</v>
      </c>
      <c r="J4647" s="42"/>
      <c r="K4647"/>
      <c r="L4647"/>
    </row>
    <row r="4648" spans="1:12" s="387" customFormat="1" ht="14.4" x14ac:dyDescent="0.3">
      <c r="A4648" s="423"/>
      <c r="B4648" s="476">
        <v>10326</v>
      </c>
      <c r="C4648" s="479" t="s">
        <v>5959</v>
      </c>
      <c r="D4648" s="557">
        <v>33</v>
      </c>
      <c r="E4648" s="418" t="s">
        <v>1457</v>
      </c>
      <c r="F4648" s="419" t="s">
        <v>1457</v>
      </c>
      <c r="G4648" s="435">
        <f t="shared" si="251"/>
        <v>13.200000000000001</v>
      </c>
      <c r="H4648" s="442"/>
      <c r="I4648" s="435">
        <f t="shared" si="249"/>
        <v>13.200000000000001</v>
      </c>
      <c r="J4648" s="42"/>
      <c r="K4648"/>
      <c r="L4648"/>
    </row>
    <row r="4649" spans="1:12" s="387" customFormat="1" ht="14.4" x14ac:dyDescent="0.3">
      <c r="A4649" s="423"/>
      <c r="B4649" s="476">
        <v>10327</v>
      </c>
      <c r="C4649" s="479" t="s">
        <v>5953</v>
      </c>
      <c r="D4649" s="557">
        <v>35</v>
      </c>
      <c r="E4649" s="418" t="s">
        <v>1457</v>
      </c>
      <c r="F4649" s="419" t="s">
        <v>1457</v>
      </c>
      <c r="G4649" s="435">
        <f t="shared" si="251"/>
        <v>14</v>
      </c>
      <c r="H4649" s="442"/>
      <c r="I4649" s="435">
        <f t="shared" si="249"/>
        <v>14</v>
      </c>
      <c r="J4649" s="42"/>
      <c r="K4649"/>
      <c r="L4649"/>
    </row>
    <row r="4650" spans="1:12" s="387" customFormat="1" ht="14.4" x14ac:dyDescent="0.3">
      <c r="A4650" s="423"/>
      <c r="B4650" s="476">
        <v>10328</v>
      </c>
      <c r="C4650" s="479" t="s">
        <v>5955</v>
      </c>
      <c r="D4650" s="557">
        <v>35</v>
      </c>
      <c r="E4650" s="418" t="s">
        <v>1457</v>
      </c>
      <c r="F4650" s="419" t="s">
        <v>1457</v>
      </c>
      <c r="G4650" s="435">
        <f t="shared" si="251"/>
        <v>14</v>
      </c>
      <c r="H4650" s="442"/>
      <c r="I4650" s="435">
        <f t="shared" si="249"/>
        <v>14</v>
      </c>
      <c r="J4650" s="42"/>
      <c r="K4650"/>
      <c r="L4650"/>
    </row>
    <row r="4651" spans="1:12" s="387" customFormat="1" ht="14.4" x14ac:dyDescent="0.3">
      <c r="A4651" s="423"/>
      <c r="B4651" s="476">
        <v>10329</v>
      </c>
      <c r="C4651" s="479" t="s">
        <v>5956</v>
      </c>
      <c r="D4651" s="557">
        <v>35</v>
      </c>
      <c r="E4651" s="418" t="s">
        <v>1457</v>
      </c>
      <c r="F4651" s="419" t="s">
        <v>1457</v>
      </c>
      <c r="G4651" s="435">
        <f t="shared" si="251"/>
        <v>14</v>
      </c>
      <c r="H4651" s="442"/>
      <c r="I4651" s="435">
        <f t="shared" si="249"/>
        <v>14</v>
      </c>
      <c r="J4651" s="42"/>
      <c r="K4651"/>
      <c r="L4651"/>
    </row>
    <row r="4652" spans="1:12" s="387" customFormat="1" ht="14.4" x14ac:dyDescent="0.3">
      <c r="A4652" s="423"/>
      <c r="B4652" s="476">
        <v>10330</v>
      </c>
      <c r="C4652" s="479" t="s">
        <v>5958</v>
      </c>
      <c r="D4652" s="557">
        <v>33</v>
      </c>
      <c r="E4652" s="418" t="s">
        <v>1457</v>
      </c>
      <c r="F4652" s="419" t="s">
        <v>1457</v>
      </c>
      <c r="G4652" s="435">
        <f t="shared" si="251"/>
        <v>13.200000000000001</v>
      </c>
      <c r="H4652" s="442"/>
      <c r="I4652" s="435">
        <f t="shared" si="249"/>
        <v>13.200000000000001</v>
      </c>
      <c r="J4652" s="42"/>
      <c r="K4652"/>
      <c r="L4652"/>
    </row>
    <row r="4653" spans="1:12" s="387" customFormat="1" ht="14.4" x14ac:dyDescent="0.3">
      <c r="A4653" s="423"/>
      <c r="B4653" s="476">
        <v>10331</v>
      </c>
      <c r="C4653" s="498" t="s">
        <v>5556</v>
      </c>
      <c r="D4653" s="559">
        <v>6.75</v>
      </c>
      <c r="E4653" s="468" t="s">
        <v>1457</v>
      </c>
      <c r="F4653" s="421" t="s">
        <v>1457</v>
      </c>
      <c r="G4653" s="435">
        <f t="shared" si="251"/>
        <v>2.7</v>
      </c>
      <c r="H4653" s="442"/>
      <c r="I4653" s="435">
        <f t="shared" si="249"/>
        <v>2.7</v>
      </c>
      <c r="J4653" s="42"/>
      <c r="K4653"/>
      <c r="L4653"/>
    </row>
    <row r="4654" spans="1:12" s="387" customFormat="1" ht="14.4" x14ac:dyDescent="0.3">
      <c r="A4654" s="423"/>
      <c r="B4654" s="476">
        <v>10332</v>
      </c>
      <c r="C4654" s="498" t="s">
        <v>5557</v>
      </c>
      <c r="D4654" s="559">
        <v>8.1</v>
      </c>
      <c r="E4654" s="468" t="s">
        <v>1457</v>
      </c>
      <c r="F4654" s="421" t="s">
        <v>1457</v>
      </c>
      <c r="G4654" s="435">
        <f t="shared" si="251"/>
        <v>3.24</v>
      </c>
      <c r="H4654" s="442"/>
      <c r="I4654" s="435">
        <f t="shared" si="249"/>
        <v>3.24</v>
      </c>
      <c r="J4654" s="42"/>
      <c r="K4654"/>
      <c r="L4654"/>
    </row>
    <row r="4655" spans="1:12" s="387" customFormat="1" ht="14.4" x14ac:dyDescent="0.3">
      <c r="A4655" s="423"/>
      <c r="B4655" s="476">
        <v>10333</v>
      </c>
      <c r="C4655" s="498" t="s">
        <v>5558</v>
      </c>
      <c r="D4655" s="559">
        <v>15.75</v>
      </c>
      <c r="E4655" s="468" t="s">
        <v>1457</v>
      </c>
      <c r="F4655" s="421" t="s">
        <v>1457</v>
      </c>
      <c r="G4655" s="435">
        <f t="shared" si="251"/>
        <v>6.3000000000000007</v>
      </c>
      <c r="H4655" s="442"/>
      <c r="I4655" s="435">
        <f t="shared" si="249"/>
        <v>6.3000000000000007</v>
      </c>
      <c r="J4655" s="42"/>
      <c r="K4655"/>
      <c r="L4655"/>
    </row>
    <row r="4656" spans="1:12" s="387" customFormat="1" ht="14.4" x14ac:dyDescent="0.3">
      <c r="A4656" s="423"/>
      <c r="B4656" s="476">
        <v>10334</v>
      </c>
      <c r="C4656" s="498" t="s">
        <v>5559</v>
      </c>
      <c r="D4656" s="559">
        <v>20.25</v>
      </c>
      <c r="E4656" s="468" t="s">
        <v>1457</v>
      </c>
      <c r="F4656" s="421" t="s">
        <v>1457</v>
      </c>
      <c r="G4656" s="435">
        <f t="shared" si="251"/>
        <v>8.1</v>
      </c>
      <c r="H4656" s="442"/>
      <c r="I4656" s="435">
        <f t="shared" si="249"/>
        <v>8.1</v>
      </c>
      <c r="J4656" s="42"/>
      <c r="K4656"/>
      <c r="L4656"/>
    </row>
    <row r="4657" spans="1:12" s="387" customFormat="1" ht="14.4" x14ac:dyDescent="0.3">
      <c r="A4657" s="423"/>
      <c r="B4657" s="476">
        <v>10335</v>
      </c>
      <c r="C4657" s="498" t="s">
        <v>5560</v>
      </c>
      <c r="D4657" s="559">
        <v>27</v>
      </c>
      <c r="E4657" s="468" t="s">
        <v>1457</v>
      </c>
      <c r="F4657" s="421" t="s">
        <v>1457</v>
      </c>
      <c r="G4657" s="435">
        <f t="shared" si="251"/>
        <v>10.8</v>
      </c>
      <c r="H4657" s="442"/>
      <c r="I4657" s="435">
        <f t="shared" si="249"/>
        <v>10.8</v>
      </c>
      <c r="J4657" s="6"/>
      <c r="K4657"/>
      <c r="L4657"/>
    </row>
    <row r="4658" spans="1:12" s="387" customFormat="1" ht="14.4" x14ac:dyDescent="0.3">
      <c r="A4658" s="423"/>
      <c r="B4658" s="476">
        <v>10341</v>
      </c>
      <c r="C4658" s="479" t="s">
        <v>6066</v>
      </c>
      <c r="D4658" s="557">
        <v>68</v>
      </c>
      <c r="E4658" s="418" t="s">
        <v>1457</v>
      </c>
      <c r="F4658" s="419" t="s">
        <v>1457</v>
      </c>
      <c r="G4658" s="435">
        <f t="shared" si="251"/>
        <v>27.200000000000003</v>
      </c>
      <c r="H4658" s="442"/>
      <c r="I4658" s="435">
        <f t="shared" si="249"/>
        <v>27.200000000000003</v>
      </c>
      <c r="J4658" s="6"/>
      <c r="K4658"/>
      <c r="L4658"/>
    </row>
    <row r="4659" spans="1:12" s="387" customFormat="1" ht="14.4" x14ac:dyDescent="0.3">
      <c r="A4659" s="423"/>
      <c r="B4659" s="476">
        <v>10342</v>
      </c>
      <c r="C4659" s="479" t="s">
        <v>6067</v>
      </c>
      <c r="D4659" s="557">
        <v>68</v>
      </c>
      <c r="E4659" s="418" t="s">
        <v>1457</v>
      </c>
      <c r="F4659" s="419" t="s">
        <v>1457</v>
      </c>
      <c r="G4659" s="435">
        <f t="shared" si="251"/>
        <v>27.200000000000003</v>
      </c>
      <c r="H4659" s="442"/>
      <c r="I4659" s="435">
        <f t="shared" si="249"/>
        <v>27.200000000000003</v>
      </c>
      <c r="J4659" s="6"/>
      <c r="K4659"/>
      <c r="L4659"/>
    </row>
    <row r="4660" spans="1:12" s="387" customFormat="1" ht="14.4" x14ac:dyDescent="0.3">
      <c r="A4660" s="423"/>
      <c r="B4660" s="476">
        <v>10345</v>
      </c>
      <c r="C4660" s="479" t="s">
        <v>6152</v>
      </c>
      <c r="D4660" s="557">
        <v>66</v>
      </c>
      <c r="E4660" s="418" t="s">
        <v>1457</v>
      </c>
      <c r="F4660" s="419" t="s">
        <v>1457</v>
      </c>
      <c r="G4660" s="435">
        <f t="shared" si="251"/>
        <v>26.400000000000002</v>
      </c>
      <c r="H4660" s="442"/>
      <c r="I4660" s="435">
        <f t="shared" si="249"/>
        <v>26.400000000000002</v>
      </c>
      <c r="J4660" s="6"/>
      <c r="K4660"/>
      <c r="L4660"/>
    </row>
    <row r="4661" spans="1:12" s="387" customFormat="1" ht="14.4" x14ac:dyDescent="0.3">
      <c r="A4661" s="423"/>
      <c r="B4661" s="476">
        <v>10346</v>
      </c>
      <c r="C4661" s="479" t="s">
        <v>6153</v>
      </c>
      <c r="D4661" s="557">
        <v>66</v>
      </c>
      <c r="E4661" s="418" t="s">
        <v>1457</v>
      </c>
      <c r="F4661" s="419" t="s">
        <v>1457</v>
      </c>
      <c r="G4661" s="435">
        <f t="shared" si="251"/>
        <v>26.400000000000002</v>
      </c>
      <c r="H4661" s="442"/>
      <c r="I4661" s="435">
        <f t="shared" si="249"/>
        <v>26.400000000000002</v>
      </c>
      <c r="J4661" s="6"/>
      <c r="K4661"/>
      <c r="L4661"/>
    </row>
    <row r="4662" spans="1:12" s="387" customFormat="1" ht="14.4" x14ac:dyDescent="0.3">
      <c r="A4662" s="423"/>
      <c r="B4662" s="476">
        <v>10372</v>
      </c>
      <c r="C4662" s="479" t="s">
        <v>6477</v>
      </c>
      <c r="D4662" s="560">
        <v>9.9</v>
      </c>
      <c r="E4662" s="418" t="s">
        <v>1457</v>
      </c>
      <c r="F4662" s="419" t="s">
        <v>1457</v>
      </c>
      <c r="G4662" s="435">
        <f t="shared" si="251"/>
        <v>3.9600000000000004</v>
      </c>
      <c r="H4662" s="442"/>
      <c r="I4662" s="435">
        <f t="shared" si="249"/>
        <v>3.9600000000000004</v>
      </c>
      <c r="J4662" s="6"/>
      <c r="K4662"/>
      <c r="L4662"/>
    </row>
    <row r="4663" spans="1:12" s="387" customFormat="1" ht="14.4" x14ac:dyDescent="0.3">
      <c r="A4663" s="423"/>
      <c r="B4663" s="476">
        <v>10373</v>
      </c>
      <c r="C4663" s="479" t="s">
        <v>6479</v>
      </c>
      <c r="D4663" s="560">
        <v>10.9</v>
      </c>
      <c r="E4663" s="418" t="s">
        <v>1457</v>
      </c>
      <c r="F4663" s="419" t="s">
        <v>1457</v>
      </c>
      <c r="G4663" s="435">
        <f t="shared" si="251"/>
        <v>4.3600000000000003</v>
      </c>
      <c r="H4663" s="442"/>
      <c r="I4663" s="435">
        <f t="shared" si="249"/>
        <v>4.3600000000000003</v>
      </c>
      <c r="J4663" s="6"/>
      <c r="K4663"/>
      <c r="L4663"/>
    </row>
    <row r="4664" spans="1:12" s="387" customFormat="1" ht="14.4" x14ac:dyDescent="0.3">
      <c r="A4664" s="423"/>
      <c r="B4664" s="476">
        <v>10374</v>
      </c>
      <c r="C4664" s="479" t="s">
        <v>6471</v>
      </c>
      <c r="D4664" s="559">
        <v>12.9</v>
      </c>
      <c r="E4664" s="418" t="s">
        <v>1460</v>
      </c>
      <c r="F4664" s="420" t="s">
        <v>1460</v>
      </c>
      <c r="G4664" s="435">
        <f>SUM(D4664)*0.45</f>
        <v>5.8050000000000006</v>
      </c>
      <c r="H4664" s="442"/>
      <c r="I4664" s="435">
        <f t="shared" si="249"/>
        <v>5.8050000000000006</v>
      </c>
      <c r="J4664" s="6"/>
      <c r="K4664"/>
      <c r="L4664"/>
    </row>
    <row r="4665" spans="1:12" s="387" customFormat="1" ht="14.4" x14ac:dyDescent="0.3">
      <c r="A4665" s="423"/>
      <c r="B4665" s="476">
        <v>10375</v>
      </c>
      <c r="C4665" s="479" t="s">
        <v>6472</v>
      </c>
      <c r="D4665" s="559">
        <v>12.9</v>
      </c>
      <c r="E4665" s="418" t="s">
        <v>1460</v>
      </c>
      <c r="F4665" s="420" t="s">
        <v>1460</v>
      </c>
      <c r="G4665" s="435">
        <f>SUM(D4665)*0.45</f>
        <v>5.8050000000000006</v>
      </c>
      <c r="H4665" s="442"/>
      <c r="I4665" s="435">
        <f t="shared" si="249"/>
        <v>5.8050000000000006</v>
      </c>
      <c r="J4665" s="6"/>
      <c r="K4665"/>
      <c r="L4665"/>
    </row>
    <row r="4666" spans="1:12" s="387" customFormat="1" ht="14.4" x14ac:dyDescent="0.3">
      <c r="A4666" s="423"/>
      <c r="B4666" s="426">
        <v>10376</v>
      </c>
      <c r="C4666" s="430" t="s">
        <v>6430</v>
      </c>
      <c r="D4666" s="558">
        <v>10.75</v>
      </c>
      <c r="E4666" s="418" t="s">
        <v>1459</v>
      </c>
      <c r="F4666" s="420" t="s">
        <v>1459</v>
      </c>
      <c r="G4666" s="435">
        <f>SUM(D4666)*0.5</f>
        <v>5.375</v>
      </c>
      <c r="H4666" s="442"/>
      <c r="I4666" s="435">
        <f t="shared" si="249"/>
        <v>5.375</v>
      </c>
      <c r="J4666" s="6"/>
      <c r="K4666"/>
      <c r="L4666"/>
    </row>
    <row r="4667" spans="1:12" s="387" customFormat="1" ht="14.4" x14ac:dyDescent="0.3">
      <c r="A4667" s="423"/>
      <c r="B4667" s="426">
        <v>10377</v>
      </c>
      <c r="C4667" s="430" t="s">
        <v>6432</v>
      </c>
      <c r="D4667" s="558">
        <v>12</v>
      </c>
      <c r="E4667" s="418" t="s">
        <v>1459</v>
      </c>
      <c r="F4667" s="420" t="s">
        <v>1459</v>
      </c>
      <c r="G4667" s="435">
        <f>SUM(D4667)*0.5</f>
        <v>6</v>
      </c>
      <c r="H4667" s="442"/>
      <c r="I4667" s="435">
        <f t="shared" si="249"/>
        <v>6</v>
      </c>
      <c r="J4667" s="6"/>
      <c r="K4667"/>
      <c r="L4667"/>
    </row>
    <row r="4668" spans="1:12" s="387" customFormat="1" ht="14.4" x14ac:dyDescent="0.3">
      <c r="A4668" s="423"/>
      <c r="B4668" s="426">
        <v>10378</v>
      </c>
      <c r="C4668" s="430" t="s">
        <v>6430</v>
      </c>
      <c r="D4668" s="558">
        <v>14</v>
      </c>
      <c r="E4668" s="418" t="s">
        <v>1459</v>
      </c>
      <c r="F4668" s="420" t="s">
        <v>1459</v>
      </c>
      <c r="G4668" s="435">
        <f>SUM(D4668)*0.5</f>
        <v>7</v>
      </c>
      <c r="H4668" s="442"/>
      <c r="I4668" s="435">
        <f t="shared" si="249"/>
        <v>7</v>
      </c>
      <c r="J4668" s="21"/>
      <c r="K4668"/>
      <c r="L4668"/>
    </row>
    <row r="4669" spans="1:12" s="387" customFormat="1" ht="14.4" x14ac:dyDescent="0.3">
      <c r="A4669" s="423"/>
      <c r="B4669" s="476">
        <v>10379</v>
      </c>
      <c r="C4669" s="479" t="s">
        <v>6474</v>
      </c>
      <c r="D4669" s="559">
        <v>5.9</v>
      </c>
      <c r="E4669" s="418" t="s">
        <v>1460</v>
      </c>
      <c r="F4669" s="420" t="s">
        <v>1460</v>
      </c>
      <c r="G4669" s="435">
        <f>SUM(D4669)*0.45</f>
        <v>2.6550000000000002</v>
      </c>
      <c r="H4669" s="442"/>
      <c r="I4669" s="435">
        <f t="shared" si="249"/>
        <v>2.6550000000000002</v>
      </c>
      <c r="J4669" s="6"/>
      <c r="K4669"/>
      <c r="L4669"/>
    </row>
    <row r="4670" spans="1:12" s="387" customFormat="1" ht="14.4" x14ac:dyDescent="0.3">
      <c r="A4670" s="423"/>
      <c r="B4670" s="476">
        <v>10380</v>
      </c>
      <c r="C4670" s="479" t="s">
        <v>6475</v>
      </c>
      <c r="D4670" s="559">
        <v>5.9</v>
      </c>
      <c r="E4670" s="418" t="s">
        <v>1460</v>
      </c>
      <c r="F4670" s="420" t="s">
        <v>1460</v>
      </c>
      <c r="G4670" s="435">
        <f>SUM(D4670)*0.45</f>
        <v>2.6550000000000002</v>
      </c>
      <c r="H4670" s="442"/>
      <c r="I4670" s="435">
        <f t="shared" si="249"/>
        <v>2.6550000000000002</v>
      </c>
      <c r="J4670" s="6"/>
      <c r="K4670"/>
      <c r="L4670"/>
    </row>
    <row r="4671" spans="1:12" s="387" customFormat="1" ht="14.4" x14ac:dyDescent="0.3">
      <c r="A4671" s="423"/>
      <c r="B4671" s="476">
        <v>10384</v>
      </c>
      <c r="C4671" s="479" t="s">
        <v>5796</v>
      </c>
      <c r="D4671" s="560">
        <v>31.5</v>
      </c>
      <c r="E4671" s="418" t="s">
        <v>1457</v>
      </c>
      <c r="F4671" s="419" t="s">
        <v>1457</v>
      </c>
      <c r="G4671" s="435">
        <f t="shared" ref="G4671:G4689" si="252">SUM(D4671)*0.4</f>
        <v>12.600000000000001</v>
      </c>
      <c r="H4671" s="442"/>
      <c r="I4671" s="435">
        <f t="shared" si="249"/>
        <v>12.600000000000001</v>
      </c>
      <c r="J4671" s="6"/>
      <c r="K4671"/>
      <c r="L4671"/>
    </row>
    <row r="4672" spans="1:12" s="387" customFormat="1" ht="14.4" x14ac:dyDescent="0.3">
      <c r="A4672" s="423"/>
      <c r="B4672" s="476">
        <v>10395</v>
      </c>
      <c r="C4672" s="479" t="s">
        <v>5797</v>
      </c>
      <c r="D4672" s="560">
        <v>31.5</v>
      </c>
      <c r="E4672" s="418" t="s">
        <v>1457</v>
      </c>
      <c r="F4672" s="419" t="s">
        <v>1457</v>
      </c>
      <c r="G4672" s="435">
        <f t="shared" si="252"/>
        <v>12.600000000000001</v>
      </c>
      <c r="H4672" s="442"/>
      <c r="I4672" s="435">
        <f t="shared" si="249"/>
        <v>12.600000000000001</v>
      </c>
      <c r="J4672" s="11"/>
      <c r="K4672"/>
      <c r="L4672"/>
    </row>
    <row r="4673" spans="1:12" s="387" customFormat="1" ht="14.4" x14ac:dyDescent="0.3">
      <c r="A4673" s="423"/>
      <c r="B4673" s="476">
        <v>10399</v>
      </c>
      <c r="C4673" s="479" t="s">
        <v>5800</v>
      </c>
      <c r="D4673" s="560">
        <v>35.5</v>
      </c>
      <c r="E4673" s="418" t="s">
        <v>1457</v>
      </c>
      <c r="F4673" s="419" t="s">
        <v>1457</v>
      </c>
      <c r="G4673" s="435">
        <f t="shared" si="252"/>
        <v>14.200000000000001</v>
      </c>
      <c r="H4673" s="442"/>
      <c r="I4673" s="435">
        <f t="shared" si="249"/>
        <v>14.200000000000001</v>
      </c>
      <c r="J4673" s="11"/>
      <c r="K4673"/>
      <c r="L4673"/>
    </row>
    <row r="4674" spans="1:12" s="387" customFormat="1" ht="14.4" x14ac:dyDescent="0.3">
      <c r="A4674" s="423"/>
      <c r="B4674" s="476">
        <v>10402</v>
      </c>
      <c r="C4674" s="478" t="s">
        <v>6079</v>
      </c>
      <c r="D4674" s="560">
        <v>66</v>
      </c>
      <c r="E4674" s="418" t="s">
        <v>1457</v>
      </c>
      <c r="F4674" s="419" t="s">
        <v>1457</v>
      </c>
      <c r="G4674" s="435">
        <f t="shared" si="252"/>
        <v>26.400000000000002</v>
      </c>
      <c r="H4674" s="442"/>
      <c r="I4674" s="435">
        <f t="shared" ref="I4674:I4737" si="253">SUM(G4674*H4674)+G4674</f>
        <v>26.400000000000002</v>
      </c>
      <c r="J4674" s="11"/>
      <c r="K4674"/>
      <c r="L4674"/>
    </row>
    <row r="4675" spans="1:12" s="387" customFormat="1" ht="14.4" x14ac:dyDescent="0.3">
      <c r="A4675" s="423"/>
      <c r="B4675" s="476">
        <v>10405</v>
      </c>
      <c r="C4675" s="498" t="s">
        <v>5789</v>
      </c>
      <c r="D4675" s="559">
        <v>40.519500000000008</v>
      </c>
      <c r="E4675" s="468" t="s">
        <v>1457</v>
      </c>
      <c r="F4675" s="421" t="s">
        <v>1457</v>
      </c>
      <c r="G4675" s="435">
        <f t="shared" si="252"/>
        <v>16.207800000000002</v>
      </c>
      <c r="H4675" s="442"/>
      <c r="I4675" s="435">
        <f t="shared" si="253"/>
        <v>16.207800000000002</v>
      </c>
      <c r="J4675" s="11"/>
      <c r="K4675"/>
      <c r="L4675"/>
    </row>
    <row r="4676" spans="1:12" s="387" customFormat="1" ht="14.4" x14ac:dyDescent="0.3">
      <c r="A4676" s="423"/>
      <c r="B4676" s="476">
        <v>10406</v>
      </c>
      <c r="C4676" s="498" t="s">
        <v>5790</v>
      </c>
      <c r="D4676" s="559">
        <v>58.747500000000002</v>
      </c>
      <c r="E4676" s="468" t="s">
        <v>1457</v>
      </c>
      <c r="F4676" s="421" t="s">
        <v>1457</v>
      </c>
      <c r="G4676" s="435">
        <f t="shared" si="252"/>
        <v>23.499000000000002</v>
      </c>
      <c r="H4676" s="442"/>
      <c r="I4676" s="435">
        <f t="shared" si="253"/>
        <v>23.499000000000002</v>
      </c>
      <c r="J4676" s="11"/>
      <c r="K4676"/>
      <c r="L4676"/>
    </row>
    <row r="4677" spans="1:12" s="387" customFormat="1" ht="14.4" x14ac:dyDescent="0.3">
      <c r="A4677" s="423"/>
      <c r="B4677" s="476">
        <v>10407</v>
      </c>
      <c r="C4677" s="498" t="s">
        <v>5926</v>
      </c>
      <c r="D4677" s="559">
        <v>58.747500000000002</v>
      </c>
      <c r="E4677" s="468" t="s">
        <v>1457</v>
      </c>
      <c r="F4677" s="421" t="s">
        <v>1457</v>
      </c>
      <c r="G4677" s="435">
        <f t="shared" si="252"/>
        <v>23.499000000000002</v>
      </c>
      <c r="H4677" s="442"/>
      <c r="I4677" s="435">
        <f t="shared" si="253"/>
        <v>23.499000000000002</v>
      </c>
      <c r="J4677" s="11"/>
      <c r="K4677"/>
      <c r="L4677"/>
    </row>
    <row r="4678" spans="1:12" s="387" customFormat="1" ht="14.4" x14ac:dyDescent="0.3">
      <c r="A4678" s="423"/>
      <c r="B4678" s="476">
        <v>10408</v>
      </c>
      <c r="C4678" s="498" t="s">
        <v>5793</v>
      </c>
      <c r="D4678" s="559">
        <v>83.0655</v>
      </c>
      <c r="E4678" s="468" t="s">
        <v>1457</v>
      </c>
      <c r="F4678" s="421" t="s">
        <v>1457</v>
      </c>
      <c r="G4678" s="435">
        <f t="shared" si="252"/>
        <v>33.226199999999999</v>
      </c>
      <c r="H4678" s="442"/>
      <c r="I4678" s="435">
        <f t="shared" si="253"/>
        <v>33.226199999999999</v>
      </c>
      <c r="J4678" s="11"/>
      <c r="K4678"/>
      <c r="L4678"/>
    </row>
    <row r="4679" spans="1:12" s="387" customFormat="1" ht="14.4" x14ac:dyDescent="0.3">
      <c r="A4679" s="423"/>
      <c r="B4679" s="476">
        <v>10409</v>
      </c>
      <c r="C4679" s="498" t="s">
        <v>5794</v>
      </c>
      <c r="D4679" s="559">
        <v>83.0655</v>
      </c>
      <c r="E4679" s="468" t="s">
        <v>1457</v>
      </c>
      <c r="F4679" s="421" t="s">
        <v>1457</v>
      </c>
      <c r="G4679" s="435">
        <f t="shared" si="252"/>
        <v>33.226199999999999</v>
      </c>
      <c r="H4679" s="442"/>
      <c r="I4679" s="435">
        <f t="shared" si="253"/>
        <v>33.226199999999999</v>
      </c>
      <c r="J4679" s="11"/>
      <c r="K4679"/>
      <c r="L4679"/>
    </row>
    <row r="4680" spans="1:12" s="387" customFormat="1" ht="14.4" x14ac:dyDescent="0.3">
      <c r="A4680" s="423"/>
      <c r="B4680" s="476">
        <v>10410</v>
      </c>
      <c r="C4680" s="498" t="s">
        <v>5924</v>
      </c>
      <c r="D4680" s="559">
        <v>115.47900000000001</v>
      </c>
      <c r="E4680" s="468" t="s">
        <v>1457</v>
      </c>
      <c r="F4680" s="421" t="s">
        <v>1457</v>
      </c>
      <c r="G4680" s="435">
        <f t="shared" si="252"/>
        <v>46.191600000000008</v>
      </c>
      <c r="H4680" s="442"/>
      <c r="I4680" s="435">
        <f t="shared" si="253"/>
        <v>46.191600000000008</v>
      </c>
      <c r="J4680" s="11"/>
      <c r="K4680"/>
      <c r="L4680"/>
    </row>
    <row r="4681" spans="1:12" s="387" customFormat="1" ht="14.4" x14ac:dyDescent="0.3">
      <c r="A4681" s="423"/>
      <c r="B4681" s="476">
        <v>10413</v>
      </c>
      <c r="C4681" s="498" t="s">
        <v>5927</v>
      </c>
      <c r="D4681" s="559">
        <v>162.0675</v>
      </c>
      <c r="E4681" s="468" t="s">
        <v>1457</v>
      </c>
      <c r="F4681" s="421" t="s">
        <v>1457</v>
      </c>
      <c r="G4681" s="435">
        <f t="shared" si="252"/>
        <v>64.826999999999998</v>
      </c>
      <c r="H4681" s="442"/>
      <c r="I4681" s="435">
        <f t="shared" si="253"/>
        <v>64.826999999999998</v>
      </c>
      <c r="J4681" s="11"/>
      <c r="K4681"/>
      <c r="L4681"/>
    </row>
    <row r="4682" spans="1:12" s="387" customFormat="1" ht="14.4" x14ac:dyDescent="0.3">
      <c r="A4682" s="423"/>
      <c r="B4682" s="476">
        <v>10414</v>
      </c>
      <c r="C4682" s="498" t="s">
        <v>5928</v>
      </c>
      <c r="D4682" s="559">
        <v>162.0675</v>
      </c>
      <c r="E4682" s="468" t="s">
        <v>1457</v>
      </c>
      <c r="F4682" s="421" t="s">
        <v>1457</v>
      </c>
      <c r="G4682" s="435">
        <f t="shared" si="252"/>
        <v>64.826999999999998</v>
      </c>
      <c r="H4682" s="442"/>
      <c r="I4682" s="435">
        <f t="shared" si="253"/>
        <v>64.826999999999998</v>
      </c>
      <c r="J4682" s="11"/>
      <c r="K4682"/>
      <c r="L4682"/>
    </row>
    <row r="4683" spans="1:12" s="387" customFormat="1" ht="14.4" x14ac:dyDescent="0.3">
      <c r="A4683" s="423"/>
      <c r="B4683" s="476">
        <v>10415</v>
      </c>
      <c r="C4683" s="498" t="s">
        <v>5929</v>
      </c>
      <c r="D4683" s="559">
        <v>222.85200000000003</v>
      </c>
      <c r="E4683" s="468" t="s">
        <v>1457</v>
      </c>
      <c r="F4683" s="421" t="s">
        <v>1457</v>
      </c>
      <c r="G4683" s="435">
        <f t="shared" si="252"/>
        <v>89.140800000000013</v>
      </c>
      <c r="H4683" s="442"/>
      <c r="I4683" s="435">
        <f t="shared" si="253"/>
        <v>89.140800000000013</v>
      </c>
      <c r="J4683" s="11"/>
      <c r="K4683"/>
      <c r="L4683"/>
    </row>
    <row r="4684" spans="1:12" s="387" customFormat="1" ht="14.4" x14ac:dyDescent="0.3">
      <c r="A4684" s="423"/>
      <c r="B4684" s="476">
        <v>10416</v>
      </c>
      <c r="C4684" s="498" t="s">
        <v>5930</v>
      </c>
      <c r="D4684" s="559">
        <v>222.85200000000003</v>
      </c>
      <c r="E4684" s="468" t="s">
        <v>1457</v>
      </c>
      <c r="F4684" s="421" t="s">
        <v>1457</v>
      </c>
      <c r="G4684" s="435">
        <f t="shared" si="252"/>
        <v>89.140800000000013</v>
      </c>
      <c r="H4684" s="442"/>
      <c r="I4684" s="435">
        <f t="shared" si="253"/>
        <v>89.140800000000013</v>
      </c>
      <c r="J4684" s="11"/>
      <c r="K4684"/>
      <c r="L4684"/>
    </row>
    <row r="4685" spans="1:12" s="387" customFormat="1" ht="14.4" x14ac:dyDescent="0.3">
      <c r="A4685" s="423"/>
      <c r="B4685" s="476">
        <v>10417</v>
      </c>
      <c r="C4685" s="479" t="s">
        <v>5996</v>
      </c>
      <c r="D4685" s="560">
        <v>21</v>
      </c>
      <c r="E4685" s="418" t="s">
        <v>1457</v>
      </c>
      <c r="F4685" s="419" t="s">
        <v>1457</v>
      </c>
      <c r="G4685" s="435">
        <f t="shared" si="252"/>
        <v>8.4</v>
      </c>
      <c r="H4685" s="442"/>
      <c r="I4685" s="435">
        <f t="shared" si="253"/>
        <v>8.4</v>
      </c>
      <c r="J4685" s="11"/>
      <c r="K4685"/>
      <c r="L4685"/>
    </row>
    <row r="4686" spans="1:12" s="387" customFormat="1" ht="14.4" x14ac:dyDescent="0.3">
      <c r="A4686" s="423"/>
      <c r="B4686" s="476">
        <v>10420</v>
      </c>
      <c r="C4686" s="479" t="s">
        <v>5998</v>
      </c>
      <c r="D4686" s="560">
        <v>39</v>
      </c>
      <c r="E4686" s="418" t="s">
        <v>1457</v>
      </c>
      <c r="F4686" s="419" t="s">
        <v>1457</v>
      </c>
      <c r="G4686" s="435">
        <f t="shared" si="252"/>
        <v>15.600000000000001</v>
      </c>
      <c r="H4686" s="442"/>
      <c r="I4686" s="435">
        <f t="shared" si="253"/>
        <v>15.600000000000001</v>
      </c>
      <c r="J4686" s="11"/>
      <c r="K4686"/>
      <c r="L4686"/>
    </row>
    <row r="4687" spans="1:12" s="387" customFormat="1" ht="14.4" x14ac:dyDescent="0.3">
      <c r="A4687" s="423"/>
      <c r="B4687" s="476">
        <v>10421</v>
      </c>
      <c r="C4687" s="479" t="s">
        <v>6000</v>
      </c>
      <c r="D4687" s="560">
        <v>100</v>
      </c>
      <c r="E4687" s="418" t="s">
        <v>1457</v>
      </c>
      <c r="F4687" s="419" t="s">
        <v>1457</v>
      </c>
      <c r="G4687" s="435">
        <f t="shared" si="252"/>
        <v>40</v>
      </c>
      <c r="H4687" s="442"/>
      <c r="I4687" s="435">
        <f t="shared" si="253"/>
        <v>40</v>
      </c>
      <c r="J4687" s="6"/>
      <c r="K4687"/>
      <c r="L4687"/>
    </row>
    <row r="4688" spans="1:12" s="387" customFormat="1" ht="14.4" x14ac:dyDescent="0.3">
      <c r="A4688" s="423"/>
      <c r="B4688" s="476">
        <v>10422</v>
      </c>
      <c r="C4688" s="479" t="s">
        <v>6002</v>
      </c>
      <c r="D4688" s="560">
        <v>64</v>
      </c>
      <c r="E4688" s="418" t="s">
        <v>1457</v>
      </c>
      <c r="F4688" s="419" t="s">
        <v>1457</v>
      </c>
      <c r="G4688" s="435">
        <f t="shared" si="252"/>
        <v>25.6</v>
      </c>
      <c r="H4688" s="442"/>
      <c r="I4688" s="435">
        <f t="shared" si="253"/>
        <v>25.6</v>
      </c>
      <c r="J4688" s="6"/>
      <c r="K4688"/>
      <c r="L4688"/>
    </row>
    <row r="4689" spans="1:12" s="387" customFormat="1" ht="14.4" x14ac:dyDescent="0.3">
      <c r="A4689" s="423"/>
      <c r="B4689" s="476">
        <v>10423</v>
      </c>
      <c r="C4689" s="479" t="s">
        <v>6004</v>
      </c>
      <c r="D4689" s="560">
        <v>86</v>
      </c>
      <c r="E4689" s="418" t="s">
        <v>1457</v>
      </c>
      <c r="F4689" s="419" t="s">
        <v>1457</v>
      </c>
      <c r="G4689" s="435">
        <f t="shared" si="252"/>
        <v>34.4</v>
      </c>
      <c r="H4689" s="442"/>
      <c r="I4689" s="435">
        <f t="shared" si="253"/>
        <v>34.4</v>
      </c>
      <c r="J4689" s="6"/>
      <c r="K4689"/>
      <c r="L4689"/>
    </row>
    <row r="4690" spans="1:12" s="387" customFormat="1" ht="14.4" x14ac:dyDescent="0.3">
      <c r="A4690" s="417"/>
      <c r="B4690" s="417" t="s">
        <v>9597</v>
      </c>
      <c r="C4690" s="441" t="s">
        <v>1302</v>
      </c>
      <c r="D4690" s="549">
        <v>2.69</v>
      </c>
      <c r="E4690" s="418" t="s">
        <v>1459</v>
      </c>
      <c r="F4690" s="417" t="s">
        <v>1462</v>
      </c>
      <c r="G4690" s="435">
        <f>SUM(D4690)*0.5</f>
        <v>1.345</v>
      </c>
      <c r="H4690" s="442"/>
      <c r="I4690" s="435">
        <f t="shared" si="253"/>
        <v>1.345</v>
      </c>
      <c r="J4690" s="346"/>
      <c r="K4690"/>
      <c r="L4690"/>
    </row>
    <row r="4691" spans="1:12" s="387" customFormat="1" ht="14.4" x14ac:dyDescent="0.3">
      <c r="A4691" s="423"/>
      <c r="B4691" s="427">
        <v>10426</v>
      </c>
      <c r="C4691" s="430" t="s">
        <v>6200</v>
      </c>
      <c r="D4691" s="558">
        <v>72.5</v>
      </c>
      <c r="E4691" s="418" t="s">
        <v>1457</v>
      </c>
      <c r="F4691" s="419" t="s">
        <v>1457</v>
      </c>
      <c r="G4691" s="435">
        <f t="shared" ref="G4691:G4722" si="254">SUM(D4691)*0.4</f>
        <v>29</v>
      </c>
      <c r="H4691" s="442"/>
      <c r="I4691" s="435">
        <f t="shared" si="253"/>
        <v>29</v>
      </c>
      <c r="J4691" s="27"/>
      <c r="K4691"/>
      <c r="L4691"/>
    </row>
    <row r="4692" spans="1:12" s="387" customFormat="1" ht="14.4" x14ac:dyDescent="0.3">
      <c r="A4692" s="423"/>
      <c r="B4692" s="427">
        <v>10427</v>
      </c>
      <c r="C4692" s="430" t="s">
        <v>6334</v>
      </c>
      <c r="D4692" s="558">
        <v>59</v>
      </c>
      <c r="E4692" s="418" t="s">
        <v>1457</v>
      </c>
      <c r="F4692" s="419" t="s">
        <v>1457</v>
      </c>
      <c r="G4692" s="435">
        <f t="shared" si="254"/>
        <v>23.6</v>
      </c>
      <c r="H4692" s="442"/>
      <c r="I4692" s="435">
        <f t="shared" si="253"/>
        <v>23.6</v>
      </c>
      <c r="J4692" s="27"/>
      <c r="K4692"/>
      <c r="L4692"/>
    </row>
    <row r="4693" spans="1:12" s="387" customFormat="1" ht="14.4" x14ac:dyDescent="0.3">
      <c r="A4693" s="423"/>
      <c r="B4693" s="427">
        <v>10428</v>
      </c>
      <c r="C4693" s="430" t="s">
        <v>6335</v>
      </c>
      <c r="D4693" s="558">
        <v>59</v>
      </c>
      <c r="E4693" s="418" t="s">
        <v>1457</v>
      </c>
      <c r="F4693" s="419" t="s">
        <v>1457</v>
      </c>
      <c r="G4693" s="435">
        <f t="shared" si="254"/>
        <v>23.6</v>
      </c>
      <c r="H4693" s="442"/>
      <c r="I4693" s="435">
        <f t="shared" si="253"/>
        <v>23.6</v>
      </c>
      <c r="J4693" s="27"/>
      <c r="K4693"/>
      <c r="L4693"/>
    </row>
    <row r="4694" spans="1:12" s="387" customFormat="1" ht="14.4" x14ac:dyDescent="0.3">
      <c r="A4694" s="423"/>
      <c r="B4694" s="427">
        <v>10429</v>
      </c>
      <c r="C4694" s="430" t="s">
        <v>6336</v>
      </c>
      <c r="D4694" s="558">
        <v>59</v>
      </c>
      <c r="E4694" s="418" t="s">
        <v>1457</v>
      </c>
      <c r="F4694" s="419" t="s">
        <v>1457</v>
      </c>
      <c r="G4694" s="435">
        <f t="shared" si="254"/>
        <v>23.6</v>
      </c>
      <c r="H4694" s="442"/>
      <c r="I4694" s="435">
        <f t="shared" si="253"/>
        <v>23.6</v>
      </c>
      <c r="J4694" s="27"/>
      <c r="K4694"/>
      <c r="L4694"/>
    </row>
    <row r="4695" spans="1:12" s="387" customFormat="1" ht="14.4" x14ac:dyDescent="0.3">
      <c r="A4695" s="423"/>
      <c r="B4695" s="427">
        <v>10430</v>
      </c>
      <c r="C4695" s="430" t="s">
        <v>6337</v>
      </c>
      <c r="D4695" s="558">
        <v>59</v>
      </c>
      <c r="E4695" s="418" t="s">
        <v>1457</v>
      </c>
      <c r="F4695" s="419" t="s">
        <v>1457</v>
      </c>
      <c r="G4695" s="435">
        <f t="shared" si="254"/>
        <v>23.6</v>
      </c>
      <c r="H4695" s="442"/>
      <c r="I4695" s="435">
        <f t="shared" si="253"/>
        <v>23.6</v>
      </c>
      <c r="J4695" s="27"/>
      <c r="K4695"/>
      <c r="L4695"/>
    </row>
    <row r="4696" spans="1:12" s="387" customFormat="1" ht="14.4" x14ac:dyDescent="0.3">
      <c r="A4696" s="423"/>
      <c r="B4696" s="427">
        <v>10431</v>
      </c>
      <c r="C4696" s="430" t="s">
        <v>6338</v>
      </c>
      <c r="D4696" s="558">
        <v>99</v>
      </c>
      <c r="E4696" s="418" t="s">
        <v>1457</v>
      </c>
      <c r="F4696" s="419" t="s">
        <v>1457</v>
      </c>
      <c r="G4696" s="435">
        <f t="shared" si="254"/>
        <v>39.6</v>
      </c>
      <c r="H4696" s="442"/>
      <c r="I4696" s="435">
        <f t="shared" si="253"/>
        <v>39.6</v>
      </c>
      <c r="J4696" s="27"/>
      <c r="K4696"/>
      <c r="L4696"/>
    </row>
    <row r="4697" spans="1:12" s="387" customFormat="1" ht="14.4" x14ac:dyDescent="0.3">
      <c r="A4697" s="423"/>
      <c r="B4697" s="427">
        <v>10434</v>
      </c>
      <c r="C4697" s="430" t="s">
        <v>6340</v>
      </c>
      <c r="D4697" s="558">
        <v>99</v>
      </c>
      <c r="E4697" s="418" t="s">
        <v>1457</v>
      </c>
      <c r="F4697" s="419" t="s">
        <v>1457</v>
      </c>
      <c r="G4697" s="435">
        <f t="shared" si="254"/>
        <v>39.6</v>
      </c>
      <c r="H4697" s="442"/>
      <c r="I4697" s="435">
        <f t="shared" si="253"/>
        <v>39.6</v>
      </c>
      <c r="J4697" s="6"/>
      <c r="K4697"/>
      <c r="L4697"/>
    </row>
    <row r="4698" spans="1:12" s="387" customFormat="1" ht="14.4" x14ac:dyDescent="0.3">
      <c r="A4698" s="423"/>
      <c r="B4698" s="427">
        <v>10435</v>
      </c>
      <c r="C4698" s="430" t="s">
        <v>6341</v>
      </c>
      <c r="D4698" s="558">
        <v>99</v>
      </c>
      <c r="E4698" s="418" t="s">
        <v>1457</v>
      </c>
      <c r="F4698" s="419" t="s">
        <v>1457</v>
      </c>
      <c r="G4698" s="435">
        <f t="shared" si="254"/>
        <v>39.6</v>
      </c>
      <c r="H4698" s="442"/>
      <c r="I4698" s="435">
        <f t="shared" si="253"/>
        <v>39.6</v>
      </c>
      <c r="J4698" s="6"/>
      <c r="K4698"/>
      <c r="L4698"/>
    </row>
    <row r="4699" spans="1:12" s="387" customFormat="1" x14ac:dyDescent="0.25">
      <c r="A4699" s="423"/>
      <c r="B4699" s="427">
        <v>10436</v>
      </c>
      <c r="C4699" s="430" t="s">
        <v>6342</v>
      </c>
      <c r="D4699" s="558">
        <v>135</v>
      </c>
      <c r="E4699" s="418" t="s">
        <v>1457</v>
      </c>
      <c r="F4699" s="419" t="s">
        <v>1457</v>
      </c>
      <c r="G4699" s="435">
        <f t="shared" si="254"/>
        <v>54</v>
      </c>
      <c r="H4699" s="442"/>
      <c r="I4699" s="435">
        <f t="shared" si="253"/>
        <v>54</v>
      </c>
      <c r="J4699" s="6"/>
    </row>
    <row r="4700" spans="1:12" s="387" customFormat="1" x14ac:dyDescent="0.25">
      <c r="A4700" s="423"/>
      <c r="B4700" s="427">
        <v>10437</v>
      </c>
      <c r="C4700" s="430" t="s">
        <v>6343</v>
      </c>
      <c r="D4700" s="558">
        <v>135</v>
      </c>
      <c r="E4700" s="418" t="s">
        <v>1457</v>
      </c>
      <c r="F4700" s="419" t="s">
        <v>1457</v>
      </c>
      <c r="G4700" s="435">
        <f t="shared" si="254"/>
        <v>54</v>
      </c>
      <c r="H4700" s="442"/>
      <c r="I4700" s="435">
        <f t="shared" si="253"/>
        <v>54</v>
      </c>
      <c r="J4700" s="6"/>
    </row>
    <row r="4701" spans="1:12" s="387" customFormat="1" x14ac:dyDescent="0.25">
      <c r="A4701" s="423"/>
      <c r="B4701" s="427">
        <v>10438</v>
      </c>
      <c r="C4701" s="430" t="s">
        <v>6344</v>
      </c>
      <c r="D4701" s="558">
        <v>135</v>
      </c>
      <c r="E4701" s="418" t="s">
        <v>1457</v>
      </c>
      <c r="F4701" s="419" t="s">
        <v>1457</v>
      </c>
      <c r="G4701" s="435">
        <f t="shared" si="254"/>
        <v>54</v>
      </c>
      <c r="H4701" s="442"/>
      <c r="I4701" s="435">
        <f t="shared" si="253"/>
        <v>54</v>
      </c>
      <c r="J4701" s="6"/>
    </row>
    <row r="4702" spans="1:12" s="387" customFormat="1" x14ac:dyDescent="0.25">
      <c r="A4702" s="423"/>
      <c r="B4702" s="427">
        <v>10439</v>
      </c>
      <c r="C4702" s="430" t="s">
        <v>6345</v>
      </c>
      <c r="D4702" s="558">
        <v>135</v>
      </c>
      <c r="E4702" s="418" t="s">
        <v>1457</v>
      </c>
      <c r="F4702" s="419" t="s">
        <v>1457</v>
      </c>
      <c r="G4702" s="435">
        <f t="shared" si="254"/>
        <v>54</v>
      </c>
      <c r="H4702" s="442"/>
      <c r="I4702" s="435">
        <f t="shared" si="253"/>
        <v>54</v>
      </c>
      <c r="J4702" s="6"/>
    </row>
    <row r="4703" spans="1:12" s="387" customFormat="1" x14ac:dyDescent="0.25">
      <c r="A4703" s="423"/>
      <c r="B4703" s="427">
        <v>10443</v>
      </c>
      <c r="C4703" s="430" t="s">
        <v>6346</v>
      </c>
      <c r="D4703" s="558">
        <v>46.5</v>
      </c>
      <c r="E4703" s="418" t="s">
        <v>1457</v>
      </c>
      <c r="F4703" s="419" t="s">
        <v>1457</v>
      </c>
      <c r="G4703" s="435">
        <f t="shared" si="254"/>
        <v>18.600000000000001</v>
      </c>
      <c r="H4703" s="442"/>
      <c r="I4703" s="435">
        <f t="shared" si="253"/>
        <v>18.600000000000001</v>
      </c>
      <c r="J4703" s="6"/>
    </row>
    <row r="4704" spans="1:12" s="387" customFormat="1" x14ac:dyDescent="0.25">
      <c r="A4704" s="423"/>
      <c r="B4704" s="427">
        <v>10444</v>
      </c>
      <c r="C4704" s="430" t="s">
        <v>6347</v>
      </c>
      <c r="D4704" s="558">
        <v>46.5</v>
      </c>
      <c r="E4704" s="418" t="s">
        <v>1457</v>
      </c>
      <c r="F4704" s="419" t="s">
        <v>1457</v>
      </c>
      <c r="G4704" s="435">
        <f t="shared" si="254"/>
        <v>18.600000000000001</v>
      </c>
      <c r="H4704" s="442"/>
      <c r="I4704" s="435">
        <f t="shared" si="253"/>
        <v>18.600000000000001</v>
      </c>
      <c r="J4704" s="11"/>
    </row>
    <row r="4705" spans="1:10" s="387" customFormat="1" x14ac:dyDescent="0.25">
      <c r="A4705" s="423"/>
      <c r="B4705" s="427">
        <v>10445</v>
      </c>
      <c r="C4705" s="430" t="s">
        <v>6348</v>
      </c>
      <c r="D4705" s="558">
        <v>46.5</v>
      </c>
      <c r="E4705" s="418" t="s">
        <v>1457</v>
      </c>
      <c r="F4705" s="419" t="s">
        <v>1457</v>
      </c>
      <c r="G4705" s="435">
        <f t="shared" si="254"/>
        <v>18.600000000000001</v>
      </c>
      <c r="H4705" s="442"/>
      <c r="I4705" s="435">
        <f t="shared" si="253"/>
        <v>18.600000000000001</v>
      </c>
      <c r="J4705" s="11"/>
    </row>
    <row r="4706" spans="1:10" s="387" customFormat="1" x14ac:dyDescent="0.25">
      <c r="A4706" s="423"/>
      <c r="B4706" s="427">
        <v>10446</v>
      </c>
      <c r="C4706" s="430" t="s">
        <v>6349</v>
      </c>
      <c r="D4706" s="558">
        <v>46.5</v>
      </c>
      <c r="E4706" s="418" t="s">
        <v>1457</v>
      </c>
      <c r="F4706" s="419" t="s">
        <v>1457</v>
      </c>
      <c r="G4706" s="435">
        <f t="shared" si="254"/>
        <v>18.600000000000001</v>
      </c>
      <c r="H4706" s="442"/>
      <c r="I4706" s="435">
        <f t="shared" si="253"/>
        <v>18.600000000000001</v>
      </c>
      <c r="J4706" s="11"/>
    </row>
    <row r="4707" spans="1:10" s="387" customFormat="1" x14ac:dyDescent="0.25">
      <c r="A4707" s="423"/>
      <c r="B4707" s="427">
        <v>10447</v>
      </c>
      <c r="C4707" s="430" t="s">
        <v>6195</v>
      </c>
      <c r="D4707" s="558">
        <v>52</v>
      </c>
      <c r="E4707" s="418" t="s">
        <v>1457</v>
      </c>
      <c r="F4707" s="419" t="s">
        <v>1457</v>
      </c>
      <c r="G4707" s="435">
        <f t="shared" si="254"/>
        <v>20.8</v>
      </c>
      <c r="H4707" s="442"/>
      <c r="I4707" s="435">
        <f t="shared" si="253"/>
        <v>20.8</v>
      </c>
      <c r="J4707" s="11"/>
    </row>
    <row r="4708" spans="1:10" s="387" customFormat="1" x14ac:dyDescent="0.25">
      <c r="A4708" s="423"/>
      <c r="B4708" s="427">
        <v>10448</v>
      </c>
      <c r="C4708" s="430" t="s">
        <v>6196</v>
      </c>
      <c r="D4708" s="558">
        <v>52</v>
      </c>
      <c r="E4708" s="418" t="s">
        <v>1457</v>
      </c>
      <c r="F4708" s="419" t="s">
        <v>1457</v>
      </c>
      <c r="G4708" s="435">
        <f t="shared" si="254"/>
        <v>20.8</v>
      </c>
      <c r="H4708" s="442"/>
      <c r="I4708" s="435">
        <f t="shared" si="253"/>
        <v>20.8</v>
      </c>
      <c r="J4708" s="11"/>
    </row>
    <row r="4709" spans="1:10" s="387" customFormat="1" x14ac:dyDescent="0.25">
      <c r="A4709" s="423"/>
      <c r="B4709" s="476">
        <v>10449</v>
      </c>
      <c r="C4709" s="479" t="s">
        <v>6350</v>
      </c>
      <c r="D4709" s="557">
        <v>39</v>
      </c>
      <c r="E4709" s="418" t="s">
        <v>1457</v>
      </c>
      <c r="F4709" s="419" t="s">
        <v>1457</v>
      </c>
      <c r="G4709" s="435">
        <f t="shared" si="254"/>
        <v>15.600000000000001</v>
      </c>
      <c r="H4709" s="442"/>
      <c r="I4709" s="435">
        <f t="shared" si="253"/>
        <v>15.600000000000001</v>
      </c>
      <c r="J4709" s="11"/>
    </row>
    <row r="4710" spans="1:10" s="387" customFormat="1" x14ac:dyDescent="0.25">
      <c r="A4710" s="423"/>
      <c r="B4710" s="476">
        <v>10450</v>
      </c>
      <c r="C4710" s="479" t="s">
        <v>6351</v>
      </c>
      <c r="D4710" s="557">
        <v>39</v>
      </c>
      <c r="E4710" s="418" t="s">
        <v>1457</v>
      </c>
      <c r="F4710" s="419" t="s">
        <v>1457</v>
      </c>
      <c r="G4710" s="435">
        <f t="shared" si="254"/>
        <v>15.600000000000001</v>
      </c>
      <c r="H4710" s="442"/>
      <c r="I4710" s="435">
        <f t="shared" si="253"/>
        <v>15.600000000000001</v>
      </c>
      <c r="J4710" s="11"/>
    </row>
    <row r="4711" spans="1:10" s="387" customFormat="1" x14ac:dyDescent="0.25">
      <c r="A4711" s="423"/>
      <c r="B4711" s="427">
        <v>10467</v>
      </c>
      <c r="C4711" s="433" t="s">
        <v>6154</v>
      </c>
      <c r="D4711" s="563">
        <v>129</v>
      </c>
      <c r="E4711" s="418" t="s">
        <v>1457</v>
      </c>
      <c r="F4711" s="419" t="s">
        <v>1457</v>
      </c>
      <c r="G4711" s="435">
        <f t="shared" si="254"/>
        <v>51.6</v>
      </c>
      <c r="H4711" s="442"/>
      <c r="I4711" s="435">
        <f t="shared" si="253"/>
        <v>51.6</v>
      </c>
      <c r="J4711" s="11"/>
    </row>
    <row r="4712" spans="1:10" s="387" customFormat="1" x14ac:dyDescent="0.25">
      <c r="A4712" s="423"/>
      <c r="B4712" s="476">
        <v>10468</v>
      </c>
      <c r="C4712" s="477" t="s">
        <v>6522</v>
      </c>
      <c r="D4712" s="557">
        <v>165</v>
      </c>
      <c r="E4712" s="468" t="s">
        <v>1457</v>
      </c>
      <c r="F4712" s="421" t="s">
        <v>1457</v>
      </c>
      <c r="G4712" s="435">
        <f t="shared" si="254"/>
        <v>66</v>
      </c>
      <c r="H4712" s="442"/>
      <c r="I4712" s="435">
        <f t="shared" si="253"/>
        <v>66</v>
      </c>
      <c r="J4712" s="11"/>
    </row>
    <row r="4713" spans="1:10" s="387" customFormat="1" x14ac:dyDescent="0.25">
      <c r="A4713" s="423"/>
      <c r="B4713" s="476">
        <v>10469</v>
      </c>
      <c r="C4713" s="477" t="s">
        <v>6523</v>
      </c>
      <c r="D4713" s="557">
        <v>165</v>
      </c>
      <c r="E4713" s="468" t="s">
        <v>1457</v>
      </c>
      <c r="F4713" s="421" t="s">
        <v>1457</v>
      </c>
      <c r="G4713" s="435">
        <f t="shared" si="254"/>
        <v>66</v>
      </c>
      <c r="H4713" s="442"/>
      <c r="I4713" s="435">
        <f t="shared" si="253"/>
        <v>66</v>
      </c>
      <c r="J4713" s="11"/>
    </row>
    <row r="4714" spans="1:10" s="387" customFormat="1" x14ac:dyDescent="0.25">
      <c r="A4714" s="423"/>
      <c r="B4714" s="476">
        <v>10470</v>
      </c>
      <c r="C4714" s="477" t="s">
        <v>6285</v>
      </c>
      <c r="D4714" s="560">
        <v>15</v>
      </c>
      <c r="E4714" s="418" t="s">
        <v>1457</v>
      </c>
      <c r="F4714" s="419" t="s">
        <v>1457</v>
      </c>
      <c r="G4714" s="435">
        <f t="shared" si="254"/>
        <v>6</v>
      </c>
      <c r="H4714" s="442"/>
      <c r="I4714" s="435">
        <f t="shared" si="253"/>
        <v>6</v>
      </c>
      <c r="J4714" s="11"/>
    </row>
    <row r="4715" spans="1:10" s="387" customFormat="1" x14ac:dyDescent="0.25">
      <c r="A4715" s="423"/>
      <c r="B4715" s="476">
        <v>10471</v>
      </c>
      <c r="C4715" s="477" t="s">
        <v>6287</v>
      </c>
      <c r="D4715" s="560">
        <v>24</v>
      </c>
      <c r="E4715" s="418" t="s">
        <v>1457</v>
      </c>
      <c r="F4715" s="419" t="s">
        <v>1457</v>
      </c>
      <c r="G4715" s="435">
        <f t="shared" si="254"/>
        <v>9.6000000000000014</v>
      </c>
      <c r="H4715" s="442"/>
      <c r="I4715" s="435">
        <f t="shared" si="253"/>
        <v>9.6000000000000014</v>
      </c>
      <c r="J4715" s="11"/>
    </row>
    <row r="4716" spans="1:10" s="387" customFormat="1" x14ac:dyDescent="0.25">
      <c r="A4716" s="423"/>
      <c r="B4716" s="476">
        <v>10472</v>
      </c>
      <c r="C4716" s="477" t="s">
        <v>6289</v>
      </c>
      <c r="D4716" s="560">
        <v>35.5</v>
      </c>
      <c r="E4716" s="418" t="s">
        <v>1457</v>
      </c>
      <c r="F4716" s="419" t="s">
        <v>1457</v>
      </c>
      <c r="G4716" s="435">
        <f t="shared" si="254"/>
        <v>14.200000000000001</v>
      </c>
      <c r="H4716" s="442"/>
      <c r="I4716" s="435">
        <f t="shared" si="253"/>
        <v>14.200000000000001</v>
      </c>
      <c r="J4716" s="11"/>
    </row>
    <row r="4717" spans="1:10" s="387" customFormat="1" x14ac:dyDescent="0.25">
      <c r="A4717" s="423"/>
      <c r="B4717" s="427">
        <v>10473</v>
      </c>
      <c r="C4717" s="430" t="s">
        <v>6174</v>
      </c>
      <c r="D4717" s="558">
        <v>59</v>
      </c>
      <c r="E4717" s="418" t="s">
        <v>1457</v>
      </c>
      <c r="F4717" s="419" t="s">
        <v>1457</v>
      </c>
      <c r="G4717" s="435">
        <f t="shared" si="254"/>
        <v>23.6</v>
      </c>
      <c r="H4717" s="442"/>
      <c r="I4717" s="435">
        <f t="shared" si="253"/>
        <v>23.6</v>
      </c>
      <c r="J4717" s="11"/>
    </row>
    <row r="4718" spans="1:10" s="387" customFormat="1" x14ac:dyDescent="0.25">
      <c r="A4718" s="423"/>
      <c r="B4718" s="427">
        <v>10474</v>
      </c>
      <c r="C4718" s="430" t="s">
        <v>6175</v>
      </c>
      <c r="D4718" s="558">
        <v>59</v>
      </c>
      <c r="E4718" s="418" t="s">
        <v>1457</v>
      </c>
      <c r="F4718" s="419" t="s">
        <v>1457</v>
      </c>
      <c r="G4718" s="435">
        <f t="shared" si="254"/>
        <v>23.6</v>
      </c>
      <c r="H4718" s="442"/>
      <c r="I4718" s="435">
        <f t="shared" si="253"/>
        <v>23.6</v>
      </c>
      <c r="J4718" s="11"/>
    </row>
    <row r="4719" spans="1:10" s="387" customFormat="1" x14ac:dyDescent="0.25">
      <c r="A4719" s="423"/>
      <c r="B4719" s="427">
        <v>10475</v>
      </c>
      <c r="C4719" s="430" t="s">
        <v>6177</v>
      </c>
      <c r="D4719" s="558">
        <v>69</v>
      </c>
      <c r="E4719" s="418" t="s">
        <v>1457</v>
      </c>
      <c r="F4719" s="419" t="s">
        <v>1457</v>
      </c>
      <c r="G4719" s="435">
        <f t="shared" si="254"/>
        <v>27.6</v>
      </c>
      <c r="H4719" s="442"/>
      <c r="I4719" s="435">
        <f t="shared" si="253"/>
        <v>27.6</v>
      </c>
      <c r="J4719" s="11"/>
    </row>
    <row r="4720" spans="1:10" s="387" customFormat="1" x14ac:dyDescent="0.25">
      <c r="A4720" s="423"/>
      <c r="B4720" s="427">
        <v>10476</v>
      </c>
      <c r="C4720" s="430" t="s">
        <v>6178</v>
      </c>
      <c r="D4720" s="558">
        <v>69</v>
      </c>
      <c r="E4720" s="418" t="s">
        <v>1457</v>
      </c>
      <c r="F4720" s="419" t="s">
        <v>1457</v>
      </c>
      <c r="G4720" s="435">
        <f t="shared" si="254"/>
        <v>27.6</v>
      </c>
      <c r="H4720" s="442"/>
      <c r="I4720" s="435">
        <f t="shared" si="253"/>
        <v>27.6</v>
      </c>
      <c r="J4720" s="11"/>
    </row>
    <row r="4721" spans="1:10" s="387" customFormat="1" x14ac:dyDescent="0.25">
      <c r="A4721" s="423"/>
      <c r="B4721" s="427">
        <v>10477</v>
      </c>
      <c r="C4721" s="431" t="s">
        <v>6378</v>
      </c>
      <c r="D4721" s="558">
        <v>2.2000000000000002</v>
      </c>
      <c r="E4721" s="418" t="s">
        <v>1457</v>
      </c>
      <c r="F4721" s="419" t="s">
        <v>1457</v>
      </c>
      <c r="G4721" s="435">
        <f t="shared" si="254"/>
        <v>0.88000000000000012</v>
      </c>
      <c r="H4721" s="454">
        <v>0.25</v>
      </c>
      <c r="I4721" s="435">
        <f t="shared" si="253"/>
        <v>1.1000000000000001</v>
      </c>
      <c r="J4721" s="11"/>
    </row>
    <row r="4722" spans="1:10" s="387" customFormat="1" x14ac:dyDescent="0.25">
      <c r="A4722" s="423"/>
      <c r="B4722" s="427">
        <v>10478</v>
      </c>
      <c r="C4722" s="431" t="s">
        <v>6379</v>
      </c>
      <c r="D4722" s="558">
        <v>2.2000000000000002</v>
      </c>
      <c r="E4722" s="418" t="s">
        <v>1457</v>
      </c>
      <c r="F4722" s="419" t="s">
        <v>1457</v>
      </c>
      <c r="G4722" s="435">
        <f t="shared" si="254"/>
        <v>0.88000000000000012</v>
      </c>
      <c r="H4722" s="454">
        <v>0.25</v>
      </c>
      <c r="I4722" s="435">
        <f t="shared" si="253"/>
        <v>1.1000000000000001</v>
      </c>
      <c r="J4722" s="11"/>
    </row>
    <row r="4723" spans="1:10" s="387" customFormat="1" x14ac:dyDescent="0.25">
      <c r="A4723" s="423"/>
      <c r="B4723" s="427">
        <v>10479</v>
      </c>
      <c r="C4723" s="431" t="s">
        <v>6380</v>
      </c>
      <c r="D4723" s="558">
        <v>2.2000000000000002</v>
      </c>
      <c r="E4723" s="418" t="s">
        <v>1457</v>
      </c>
      <c r="F4723" s="419" t="s">
        <v>1457</v>
      </c>
      <c r="G4723" s="435">
        <f t="shared" ref="G4723:G4746" si="255">SUM(D4723)*0.4</f>
        <v>0.88000000000000012</v>
      </c>
      <c r="H4723" s="454">
        <v>0.25</v>
      </c>
      <c r="I4723" s="435">
        <f t="shared" si="253"/>
        <v>1.1000000000000001</v>
      </c>
      <c r="J4723" s="11"/>
    </row>
    <row r="4724" spans="1:10" s="387" customFormat="1" x14ac:dyDescent="0.25">
      <c r="A4724" s="423"/>
      <c r="B4724" s="427">
        <v>10480</v>
      </c>
      <c r="C4724" s="431" t="s">
        <v>6381</v>
      </c>
      <c r="D4724" s="558">
        <v>2.9</v>
      </c>
      <c r="E4724" s="418" t="s">
        <v>1457</v>
      </c>
      <c r="F4724" s="419" t="s">
        <v>1457</v>
      </c>
      <c r="G4724" s="435">
        <f t="shared" si="255"/>
        <v>1.1599999999999999</v>
      </c>
      <c r="H4724" s="454">
        <v>0.25</v>
      </c>
      <c r="I4724" s="435">
        <f t="shared" si="253"/>
        <v>1.45</v>
      </c>
      <c r="J4724" s="11"/>
    </row>
    <row r="4725" spans="1:10" s="387" customFormat="1" x14ac:dyDescent="0.25">
      <c r="A4725" s="423"/>
      <c r="B4725" s="427">
        <v>10481</v>
      </c>
      <c r="C4725" s="431" t="s">
        <v>6155</v>
      </c>
      <c r="D4725" s="558">
        <v>2.9</v>
      </c>
      <c r="E4725" s="418" t="s">
        <v>1457</v>
      </c>
      <c r="F4725" s="419" t="s">
        <v>1457</v>
      </c>
      <c r="G4725" s="435">
        <f t="shared" si="255"/>
        <v>1.1599999999999999</v>
      </c>
      <c r="H4725" s="454">
        <v>0.25</v>
      </c>
      <c r="I4725" s="435">
        <f t="shared" si="253"/>
        <v>1.45</v>
      </c>
      <c r="J4725" s="11"/>
    </row>
    <row r="4726" spans="1:10" s="387" customFormat="1" x14ac:dyDescent="0.25">
      <c r="A4726" s="423"/>
      <c r="B4726" s="427">
        <v>10482</v>
      </c>
      <c r="C4726" s="431" t="s">
        <v>6156</v>
      </c>
      <c r="D4726" s="558">
        <v>2.9</v>
      </c>
      <c r="E4726" s="418" t="s">
        <v>1457</v>
      </c>
      <c r="F4726" s="419" t="s">
        <v>1457</v>
      </c>
      <c r="G4726" s="435">
        <f t="shared" si="255"/>
        <v>1.1599999999999999</v>
      </c>
      <c r="H4726" s="454">
        <v>0.25</v>
      </c>
      <c r="I4726" s="435">
        <f t="shared" si="253"/>
        <v>1.45</v>
      </c>
      <c r="J4726" s="11"/>
    </row>
    <row r="4727" spans="1:10" s="387" customFormat="1" x14ac:dyDescent="0.25">
      <c r="A4727" s="423"/>
      <c r="B4727" s="427">
        <v>10483</v>
      </c>
      <c r="C4727" s="431" t="s">
        <v>6157</v>
      </c>
      <c r="D4727" s="558">
        <v>4</v>
      </c>
      <c r="E4727" s="418" t="s">
        <v>1457</v>
      </c>
      <c r="F4727" s="419" t="s">
        <v>1457</v>
      </c>
      <c r="G4727" s="435">
        <f t="shared" si="255"/>
        <v>1.6</v>
      </c>
      <c r="H4727" s="454">
        <v>0.25</v>
      </c>
      <c r="I4727" s="435">
        <f t="shared" si="253"/>
        <v>2</v>
      </c>
      <c r="J4727" s="11"/>
    </row>
    <row r="4728" spans="1:10" s="387" customFormat="1" x14ac:dyDescent="0.25">
      <c r="A4728" s="423"/>
      <c r="B4728" s="427">
        <v>10484</v>
      </c>
      <c r="C4728" s="431" t="s">
        <v>6158</v>
      </c>
      <c r="D4728" s="558">
        <v>4</v>
      </c>
      <c r="E4728" s="418" t="s">
        <v>1457</v>
      </c>
      <c r="F4728" s="419" t="s">
        <v>1457</v>
      </c>
      <c r="G4728" s="435">
        <f t="shared" si="255"/>
        <v>1.6</v>
      </c>
      <c r="H4728" s="454">
        <v>0.25</v>
      </c>
      <c r="I4728" s="435">
        <f t="shared" si="253"/>
        <v>2</v>
      </c>
      <c r="J4728" s="11"/>
    </row>
    <row r="4729" spans="1:10" s="387" customFormat="1" x14ac:dyDescent="0.25">
      <c r="A4729" s="423"/>
      <c r="B4729" s="427">
        <v>10485</v>
      </c>
      <c r="C4729" s="431" t="s">
        <v>6159</v>
      </c>
      <c r="D4729" s="558">
        <v>4</v>
      </c>
      <c r="E4729" s="418" t="s">
        <v>1457</v>
      </c>
      <c r="F4729" s="419" t="s">
        <v>1457</v>
      </c>
      <c r="G4729" s="435">
        <f t="shared" si="255"/>
        <v>1.6</v>
      </c>
      <c r="H4729" s="454">
        <v>0.25</v>
      </c>
      <c r="I4729" s="435">
        <f t="shared" si="253"/>
        <v>2</v>
      </c>
      <c r="J4729" s="11"/>
    </row>
    <row r="4730" spans="1:10" s="387" customFormat="1" x14ac:dyDescent="0.25">
      <c r="A4730" s="423"/>
      <c r="B4730" s="427">
        <v>10486</v>
      </c>
      <c r="C4730" s="431" t="s">
        <v>6160</v>
      </c>
      <c r="D4730" s="558">
        <v>5.55</v>
      </c>
      <c r="E4730" s="418" t="s">
        <v>1457</v>
      </c>
      <c r="F4730" s="419" t="s">
        <v>1457</v>
      </c>
      <c r="G4730" s="435">
        <f t="shared" si="255"/>
        <v>2.2200000000000002</v>
      </c>
      <c r="H4730" s="454">
        <v>0.25</v>
      </c>
      <c r="I4730" s="435">
        <f t="shared" si="253"/>
        <v>2.7750000000000004</v>
      </c>
      <c r="J4730" s="11"/>
    </row>
    <row r="4731" spans="1:10" s="387" customFormat="1" x14ac:dyDescent="0.25">
      <c r="A4731" s="423"/>
      <c r="B4731" s="427">
        <v>10487</v>
      </c>
      <c r="C4731" s="431" t="s">
        <v>6382</v>
      </c>
      <c r="D4731" s="558">
        <v>5.55</v>
      </c>
      <c r="E4731" s="418" t="s">
        <v>1457</v>
      </c>
      <c r="F4731" s="419" t="s">
        <v>1457</v>
      </c>
      <c r="G4731" s="435">
        <f t="shared" si="255"/>
        <v>2.2200000000000002</v>
      </c>
      <c r="H4731" s="454">
        <v>0.25</v>
      </c>
      <c r="I4731" s="435">
        <f t="shared" si="253"/>
        <v>2.7750000000000004</v>
      </c>
      <c r="J4731" s="11"/>
    </row>
    <row r="4732" spans="1:10" s="387" customFormat="1" x14ac:dyDescent="0.25">
      <c r="A4732" s="423"/>
      <c r="B4732" s="427">
        <v>10488</v>
      </c>
      <c r="C4732" s="431" t="s">
        <v>6161</v>
      </c>
      <c r="D4732" s="558">
        <v>5.55</v>
      </c>
      <c r="E4732" s="418" t="s">
        <v>1457</v>
      </c>
      <c r="F4732" s="419" t="s">
        <v>1457</v>
      </c>
      <c r="G4732" s="435">
        <f t="shared" si="255"/>
        <v>2.2200000000000002</v>
      </c>
      <c r="H4732" s="454">
        <v>0.25</v>
      </c>
      <c r="I4732" s="435">
        <f t="shared" si="253"/>
        <v>2.7750000000000004</v>
      </c>
      <c r="J4732" s="11"/>
    </row>
    <row r="4733" spans="1:10" s="387" customFormat="1" x14ac:dyDescent="0.25">
      <c r="A4733" s="423"/>
      <c r="B4733" s="427">
        <v>10489</v>
      </c>
      <c r="C4733" s="431" t="s">
        <v>6383</v>
      </c>
      <c r="D4733" s="558">
        <v>9</v>
      </c>
      <c r="E4733" s="418" t="s">
        <v>1457</v>
      </c>
      <c r="F4733" s="419" t="s">
        <v>1457</v>
      </c>
      <c r="G4733" s="435">
        <f t="shared" si="255"/>
        <v>3.6</v>
      </c>
      <c r="H4733" s="454">
        <v>0.25</v>
      </c>
      <c r="I4733" s="435">
        <f t="shared" si="253"/>
        <v>4.5</v>
      </c>
      <c r="J4733" s="11"/>
    </row>
    <row r="4734" spans="1:10" s="387" customFormat="1" x14ac:dyDescent="0.25">
      <c r="A4734" s="423"/>
      <c r="B4734" s="427">
        <v>10490</v>
      </c>
      <c r="C4734" s="431" t="s">
        <v>6384</v>
      </c>
      <c r="D4734" s="558">
        <v>9</v>
      </c>
      <c r="E4734" s="418" t="s">
        <v>1457</v>
      </c>
      <c r="F4734" s="419" t="s">
        <v>1457</v>
      </c>
      <c r="G4734" s="435">
        <f t="shared" si="255"/>
        <v>3.6</v>
      </c>
      <c r="H4734" s="454">
        <v>0.25</v>
      </c>
      <c r="I4734" s="435">
        <f t="shared" si="253"/>
        <v>4.5</v>
      </c>
      <c r="J4734" s="11"/>
    </row>
    <row r="4735" spans="1:10" s="387" customFormat="1" x14ac:dyDescent="0.25">
      <c r="A4735" s="423"/>
      <c r="B4735" s="427">
        <v>10491</v>
      </c>
      <c r="C4735" s="431" t="s">
        <v>6162</v>
      </c>
      <c r="D4735" s="558">
        <v>9</v>
      </c>
      <c r="E4735" s="418" t="s">
        <v>1457</v>
      </c>
      <c r="F4735" s="419" t="s">
        <v>1457</v>
      </c>
      <c r="G4735" s="435">
        <f t="shared" si="255"/>
        <v>3.6</v>
      </c>
      <c r="H4735" s="454">
        <v>0.25</v>
      </c>
      <c r="I4735" s="435">
        <f t="shared" si="253"/>
        <v>4.5</v>
      </c>
      <c r="J4735" s="11"/>
    </row>
    <row r="4736" spans="1:10" s="387" customFormat="1" x14ac:dyDescent="0.25">
      <c r="A4736" s="423"/>
      <c r="B4736" s="427">
        <v>10492</v>
      </c>
      <c r="C4736" s="431" t="s">
        <v>6370</v>
      </c>
      <c r="D4736" s="558">
        <v>2.97</v>
      </c>
      <c r="E4736" s="418" t="s">
        <v>1457</v>
      </c>
      <c r="F4736" s="419" t="s">
        <v>1457</v>
      </c>
      <c r="G4736" s="435">
        <f t="shared" si="255"/>
        <v>1.1880000000000002</v>
      </c>
      <c r="H4736" s="454">
        <v>0.25</v>
      </c>
      <c r="I4736" s="435">
        <f t="shared" si="253"/>
        <v>1.4850000000000003</v>
      </c>
      <c r="J4736" s="11"/>
    </row>
    <row r="4737" spans="1:10" s="387" customFormat="1" x14ac:dyDescent="0.25">
      <c r="A4737" s="423"/>
      <c r="B4737" s="427">
        <v>10493</v>
      </c>
      <c r="C4737" s="431" t="s">
        <v>6371</v>
      </c>
      <c r="D4737" s="558">
        <v>2.97</v>
      </c>
      <c r="E4737" s="418" t="s">
        <v>1457</v>
      </c>
      <c r="F4737" s="419" t="s">
        <v>1457</v>
      </c>
      <c r="G4737" s="435">
        <f t="shared" si="255"/>
        <v>1.1880000000000002</v>
      </c>
      <c r="H4737" s="454">
        <v>0.25</v>
      </c>
      <c r="I4737" s="435">
        <f t="shared" si="253"/>
        <v>1.4850000000000003</v>
      </c>
      <c r="J4737" s="11"/>
    </row>
    <row r="4738" spans="1:10" s="387" customFormat="1" x14ac:dyDescent="0.25">
      <c r="A4738" s="423"/>
      <c r="B4738" s="427">
        <v>10494</v>
      </c>
      <c r="C4738" s="431" t="s">
        <v>6372</v>
      </c>
      <c r="D4738" s="558">
        <v>2.97</v>
      </c>
      <c r="E4738" s="418" t="s">
        <v>1457</v>
      </c>
      <c r="F4738" s="419" t="s">
        <v>1457</v>
      </c>
      <c r="G4738" s="435">
        <f t="shared" si="255"/>
        <v>1.1880000000000002</v>
      </c>
      <c r="H4738" s="454">
        <v>0.25</v>
      </c>
      <c r="I4738" s="435">
        <f t="shared" ref="I4738:I4801" si="256">SUM(G4738*H4738)+G4738</f>
        <v>1.4850000000000003</v>
      </c>
      <c r="J4738" s="11"/>
    </row>
    <row r="4739" spans="1:10" s="387" customFormat="1" x14ac:dyDescent="0.25">
      <c r="A4739" s="423"/>
      <c r="B4739" s="427">
        <v>10495</v>
      </c>
      <c r="C4739" s="431" t="s">
        <v>6385</v>
      </c>
      <c r="D4739" s="558">
        <v>4.6500000000000004</v>
      </c>
      <c r="E4739" s="418" t="s">
        <v>1457</v>
      </c>
      <c r="F4739" s="419" t="s">
        <v>1457</v>
      </c>
      <c r="G4739" s="435">
        <f t="shared" si="255"/>
        <v>1.8600000000000003</v>
      </c>
      <c r="H4739" s="454">
        <v>0.25</v>
      </c>
      <c r="I4739" s="435">
        <f t="shared" si="256"/>
        <v>2.3250000000000002</v>
      </c>
      <c r="J4739" s="11"/>
    </row>
    <row r="4740" spans="1:10" s="387" customFormat="1" x14ac:dyDescent="0.25">
      <c r="A4740" s="423"/>
      <c r="B4740" s="427">
        <v>10496</v>
      </c>
      <c r="C4740" s="431" t="s">
        <v>6386</v>
      </c>
      <c r="D4740" s="558">
        <v>4.6500000000000004</v>
      </c>
      <c r="E4740" s="418" t="s">
        <v>1457</v>
      </c>
      <c r="F4740" s="419" t="s">
        <v>1457</v>
      </c>
      <c r="G4740" s="435">
        <f t="shared" si="255"/>
        <v>1.8600000000000003</v>
      </c>
      <c r="H4740" s="454">
        <v>0.25</v>
      </c>
      <c r="I4740" s="435">
        <f t="shared" si="256"/>
        <v>2.3250000000000002</v>
      </c>
      <c r="J4740" s="11"/>
    </row>
    <row r="4741" spans="1:10" s="387" customFormat="1" x14ac:dyDescent="0.25">
      <c r="A4741" s="423"/>
      <c r="B4741" s="427">
        <v>10497</v>
      </c>
      <c r="C4741" s="431" t="s">
        <v>6387</v>
      </c>
      <c r="D4741" s="558">
        <v>4.6500000000000004</v>
      </c>
      <c r="E4741" s="418" t="s">
        <v>1457</v>
      </c>
      <c r="F4741" s="419" t="s">
        <v>1457</v>
      </c>
      <c r="G4741" s="435">
        <f t="shared" si="255"/>
        <v>1.8600000000000003</v>
      </c>
      <c r="H4741" s="454">
        <v>0.25</v>
      </c>
      <c r="I4741" s="435">
        <f t="shared" si="256"/>
        <v>2.3250000000000002</v>
      </c>
      <c r="J4741" s="11"/>
    </row>
    <row r="4742" spans="1:10" s="387" customFormat="1" x14ac:dyDescent="0.25">
      <c r="A4742" s="423"/>
      <c r="B4742" s="427">
        <v>10498</v>
      </c>
      <c r="C4742" s="431" t="s">
        <v>6373</v>
      </c>
      <c r="D4742" s="558">
        <v>6.4</v>
      </c>
      <c r="E4742" s="418" t="s">
        <v>1457</v>
      </c>
      <c r="F4742" s="419" t="s">
        <v>1457</v>
      </c>
      <c r="G4742" s="435">
        <f t="shared" si="255"/>
        <v>2.5600000000000005</v>
      </c>
      <c r="H4742" s="454">
        <v>0.25</v>
      </c>
      <c r="I4742" s="435">
        <f t="shared" si="256"/>
        <v>3.2000000000000006</v>
      </c>
      <c r="J4742" s="11"/>
    </row>
    <row r="4743" spans="1:10" s="387" customFormat="1" x14ac:dyDescent="0.25">
      <c r="A4743" s="423"/>
      <c r="B4743" s="427">
        <v>10499</v>
      </c>
      <c r="C4743" s="431" t="s">
        <v>6374</v>
      </c>
      <c r="D4743" s="558">
        <v>6.4</v>
      </c>
      <c r="E4743" s="418" t="s">
        <v>1457</v>
      </c>
      <c r="F4743" s="419" t="s">
        <v>1457</v>
      </c>
      <c r="G4743" s="435">
        <f t="shared" si="255"/>
        <v>2.5600000000000005</v>
      </c>
      <c r="H4743" s="454">
        <v>0.25</v>
      </c>
      <c r="I4743" s="435">
        <f t="shared" si="256"/>
        <v>3.2000000000000006</v>
      </c>
      <c r="J4743" s="11"/>
    </row>
    <row r="4744" spans="1:10" s="387" customFormat="1" x14ac:dyDescent="0.25">
      <c r="A4744" s="423"/>
      <c r="B4744" s="427">
        <v>10500</v>
      </c>
      <c r="C4744" s="431" t="s">
        <v>6375</v>
      </c>
      <c r="D4744" s="558">
        <v>6.4</v>
      </c>
      <c r="E4744" s="418" t="s">
        <v>1457</v>
      </c>
      <c r="F4744" s="419" t="s">
        <v>1457</v>
      </c>
      <c r="G4744" s="435">
        <f t="shared" si="255"/>
        <v>2.5600000000000005</v>
      </c>
      <c r="H4744" s="454">
        <v>0.25</v>
      </c>
      <c r="I4744" s="435">
        <f t="shared" si="256"/>
        <v>3.2000000000000006</v>
      </c>
      <c r="J4744" s="11"/>
    </row>
    <row r="4745" spans="1:10" s="387" customFormat="1" x14ac:dyDescent="0.25">
      <c r="A4745" s="423"/>
      <c r="B4745" s="427">
        <v>10514</v>
      </c>
      <c r="C4745" s="431" t="s">
        <v>6388</v>
      </c>
      <c r="D4745" s="558">
        <v>9.9</v>
      </c>
      <c r="E4745" s="418" t="s">
        <v>1457</v>
      </c>
      <c r="F4745" s="419" t="s">
        <v>1457</v>
      </c>
      <c r="G4745" s="435">
        <f t="shared" si="255"/>
        <v>3.9600000000000004</v>
      </c>
      <c r="H4745" s="454">
        <v>0.25</v>
      </c>
      <c r="I4745" s="435">
        <f t="shared" si="256"/>
        <v>4.95</v>
      </c>
      <c r="J4745" s="11"/>
    </row>
    <row r="4746" spans="1:10" s="387" customFormat="1" x14ac:dyDescent="0.25">
      <c r="A4746" s="423"/>
      <c r="B4746" s="427">
        <v>10516</v>
      </c>
      <c r="C4746" s="431" t="s">
        <v>6390</v>
      </c>
      <c r="D4746" s="558">
        <v>9.9</v>
      </c>
      <c r="E4746" s="418" t="s">
        <v>1457</v>
      </c>
      <c r="F4746" s="419" t="s">
        <v>1457</v>
      </c>
      <c r="G4746" s="435">
        <f t="shared" si="255"/>
        <v>3.9600000000000004</v>
      </c>
      <c r="H4746" s="454">
        <v>0.25</v>
      </c>
      <c r="I4746" s="435">
        <f t="shared" si="256"/>
        <v>4.95</v>
      </c>
      <c r="J4746" s="11"/>
    </row>
    <row r="4747" spans="1:10" s="387" customFormat="1" x14ac:dyDescent="0.25">
      <c r="A4747" s="453" t="s">
        <v>6589</v>
      </c>
      <c r="B4747" s="426">
        <v>10554</v>
      </c>
      <c r="C4747" s="429" t="s">
        <v>6710</v>
      </c>
      <c r="D4747" s="558">
        <v>7.25</v>
      </c>
      <c r="E4747" s="418" t="s">
        <v>1457</v>
      </c>
      <c r="F4747" s="419" t="s">
        <v>1457</v>
      </c>
      <c r="G4747" s="435">
        <f>SUM(D4747)*0.4*5</f>
        <v>14.500000000000002</v>
      </c>
      <c r="H4747" s="454">
        <v>0.25</v>
      </c>
      <c r="I4747" s="435">
        <f t="shared" si="256"/>
        <v>18.125000000000004</v>
      </c>
      <c r="J4747" s="11"/>
    </row>
    <row r="4748" spans="1:10" s="387" customFormat="1" x14ac:dyDescent="0.25">
      <c r="A4748" s="453" t="s">
        <v>6589</v>
      </c>
      <c r="B4748" s="426">
        <v>10555</v>
      </c>
      <c r="C4748" s="429" t="s">
        <v>6709</v>
      </c>
      <c r="D4748" s="558">
        <v>5.9</v>
      </c>
      <c r="E4748" s="418" t="s">
        <v>1457</v>
      </c>
      <c r="F4748" s="419" t="s">
        <v>1457</v>
      </c>
      <c r="G4748" s="435">
        <f>SUM(D4748)*0.4*5</f>
        <v>11.8</v>
      </c>
      <c r="H4748" s="454">
        <v>0.25</v>
      </c>
      <c r="I4748" s="435">
        <f t="shared" si="256"/>
        <v>14.75</v>
      </c>
      <c r="J4748" s="11"/>
    </row>
    <row r="4749" spans="1:10" s="387" customFormat="1" x14ac:dyDescent="0.25">
      <c r="A4749" s="453" t="s">
        <v>6589</v>
      </c>
      <c r="B4749" s="426">
        <v>10556</v>
      </c>
      <c r="C4749" s="429" t="s">
        <v>6708</v>
      </c>
      <c r="D4749" s="558">
        <v>3.3</v>
      </c>
      <c r="E4749" s="418" t="s">
        <v>1457</v>
      </c>
      <c r="F4749" s="419" t="s">
        <v>1457</v>
      </c>
      <c r="G4749" s="435">
        <f>SUM(D4749)*0.4*5</f>
        <v>6.6000000000000005</v>
      </c>
      <c r="H4749" s="454">
        <v>0.25</v>
      </c>
      <c r="I4749" s="435">
        <f t="shared" si="256"/>
        <v>8.25</v>
      </c>
      <c r="J4749" s="11"/>
    </row>
    <row r="4750" spans="1:10" s="387" customFormat="1" x14ac:dyDescent="0.25">
      <c r="A4750" s="510" t="s">
        <v>6591</v>
      </c>
      <c r="B4750" s="427">
        <v>10557</v>
      </c>
      <c r="C4750" s="428" t="s">
        <v>6767</v>
      </c>
      <c r="D4750" s="558">
        <v>158</v>
      </c>
      <c r="E4750" s="418" t="s">
        <v>1459</v>
      </c>
      <c r="F4750" s="420" t="s">
        <v>1459</v>
      </c>
      <c r="G4750" s="435">
        <f>SUM(D4750)*0.5/10</f>
        <v>7.9</v>
      </c>
      <c r="H4750" s="442"/>
      <c r="I4750" s="435">
        <f t="shared" si="256"/>
        <v>7.9</v>
      </c>
      <c r="J4750" s="11"/>
    </row>
    <row r="4751" spans="1:10" s="387" customFormat="1" x14ac:dyDescent="0.25">
      <c r="A4751" s="423"/>
      <c r="B4751" s="427">
        <v>10558</v>
      </c>
      <c r="C4751" s="430" t="s">
        <v>6485</v>
      </c>
      <c r="D4751" s="558">
        <v>79</v>
      </c>
      <c r="E4751" s="418" t="s">
        <v>1457</v>
      </c>
      <c r="F4751" s="419" t="s">
        <v>1457</v>
      </c>
      <c r="G4751" s="435">
        <f t="shared" ref="G4751:G4778" si="257">SUM(D4751)*0.4</f>
        <v>31.6</v>
      </c>
      <c r="H4751" s="442"/>
      <c r="I4751" s="435">
        <f t="shared" si="256"/>
        <v>31.6</v>
      </c>
      <c r="J4751" s="11"/>
    </row>
    <row r="4752" spans="1:10" s="387" customFormat="1" x14ac:dyDescent="0.25">
      <c r="A4752" s="423"/>
      <c r="B4752" s="427">
        <v>10559</v>
      </c>
      <c r="C4752" s="430" t="s">
        <v>6487</v>
      </c>
      <c r="D4752" s="558">
        <v>75</v>
      </c>
      <c r="E4752" s="418" t="s">
        <v>1457</v>
      </c>
      <c r="F4752" s="419" t="s">
        <v>1457</v>
      </c>
      <c r="G4752" s="435">
        <f t="shared" si="257"/>
        <v>30</v>
      </c>
      <c r="H4752" s="442"/>
      <c r="I4752" s="435">
        <f t="shared" si="256"/>
        <v>30</v>
      </c>
      <c r="J4752" s="11"/>
    </row>
    <row r="4753" spans="1:12" s="387" customFormat="1" x14ac:dyDescent="0.25">
      <c r="A4753" s="423"/>
      <c r="B4753" s="427">
        <v>10560</v>
      </c>
      <c r="C4753" s="430" t="s">
        <v>6488</v>
      </c>
      <c r="D4753" s="558">
        <v>75</v>
      </c>
      <c r="E4753" s="418" t="s">
        <v>1457</v>
      </c>
      <c r="F4753" s="419" t="s">
        <v>1457</v>
      </c>
      <c r="G4753" s="435">
        <f t="shared" si="257"/>
        <v>30</v>
      </c>
      <c r="H4753" s="442"/>
      <c r="I4753" s="435">
        <f t="shared" si="256"/>
        <v>30</v>
      </c>
      <c r="J4753" s="11"/>
    </row>
    <row r="4754" spans="1:12" s="387" customFormat="1" x14ac:dyDescent="0.25">
      <c r="A4754" s="423"/>
      <c r="B4754" s="427">
        <v>10561</v>
      </c>
      <c r="C4754" s="430" t="s">
        <v>6490</v>
      </c>
      <c r="D4754" s="558">
        <v>59</v>
      </c>
      <c r="E4754" s="418" t="s">
        <v>1457</v>
      </c>
      <c r="F4754" s="419" t="s">
        <v>1457</v>
      </c>
      <c r="G4754" s="435">
        <f t="shared" si="257"/>
        <v>23.6</v>
      </c>
      <c r="H4754" s="442"/>
      <c r="I4754" s="435">
        <f t="shared" si="256"/>
        <v>23.6</v>
      </c>
      <c r="J4754" s="11"/>
    </row>
    <row r="4755" spans="1:12" s="387" customFormat="1" x14ac:dyDescent="0.25">
      <c r="A4755" s="423"/>
      <c r="B4755" s="427">
        <v>10562</v>
      </c>
      <c r="C4755" s="430" t="s">
        <v>6492</v>
      </c>
      <c r="D4755" s="558">
        <v>59</v>
      </c>
      <c r="E4755" s="418" t="s">
        <v>1457</v>
      </c>
      <c r="F4755" s="419" t="s">
        <v>1457</v>
      </c>
      <c r="G4755" s="435">
        <f t="shared" si="257"/>
        <v>23.6</v>
      </c>
      <c r="H4755" s="442"/>
      <c r="I4755" s="435">
        <f t="shared" si="256"/>
        <v>23.6</v>
      </c>
      <c r="J4755" s="11"/>
    </row>
    <row r="4756" spans="1:12" s="387" customFormat="1" x14ac:dyDescent="0.25">
      <c r="A4756" s="423"/>
      <c r="B4756" s="427">
        <v>10563</v>
      </c>
      <c r="C4756" s="430" t="s">
        <v>6493</v>
      </c>
      <c r="D4756" s="558">
        <v>59</v>
      </c>
      <c r="E4756" s="418" t="s">
        <v>1457</v>
      </c>
      <c r="F4756" s="419" t="s">
        <v>1457</v>
      </c>
      <c r="G4756" s="435">
        <f t="shared" si="257"/>
        <v>23.6</v>
      </c>
      <c r="H4756" s="442"/>
      <c r="I4756" s="435">
        <f t="shared" si="256"/>
        <v>23.6</v>
      </c>
      <c r="J4756" s="11"/>
    </row>
    <row r="4757" spans="1:12" s="387" customFormat="1" x14ac:dyDescent="0.25">
      <c r="A4757" s="423"/>
      <c r="B4757" s="427">
        <v>10564</v>
      </c>
      <c r="C4757" s="430" t="s">
        <v>6495</v>
      </c>
      <c r="D4757" s="558">
        <v>59</v>
      </c>
      <c r="E4757" s="418" t="s">
        <v>1457</v>
      </c>
      <c r="F4757" s="419" t="s">
        <v>1457</v>
      </c>
      <c r="G4757" s="435">
        <f t="shared" si="257"/>
        <v>23.6</v>
      </c>
      <c r="H4757" s="442"/>
      <c r="I4757" s="435">
        <f t="shared" si="256"/>
        <v>23.6</v>
      </c>
      <c r="J4757" s="11"/>
    </row>
    <row r="4758" spans="1:12" s="387" customFormat="1" x14ac:dyDescent="0.25">
      <c r="A4758" s="423"/>
      <c r="B4758" s="476">
        <v>10572</v>
      </c>
      <c r="C4758" s="478" t="s">
        <v>5947</v>
      </c>
      <c r="D4758" s="557">
        <v>5.25</v>
      </c>
      <c r="E4758" s="418" t="s">
        <v>1457</v>
      </c>
      <c r="F4758" s="419" t="s">
        <v>1457</v>
      </c>
      <c r="G4758" s="435">
        <f t="shared" si="257"/>
        <v>2.1</v>
      </c>
      <c r="H4758" s="442"/>
      <c r="I4758" s="435">
        <f t="shared" si="256"/>
        <v>2.1</v>
      </c>
      <c r="J4758" s="11"/>
    </row>
    <row r="4759" spans="1:12" customFormat="1" ht="14.4" x14ac:dyDescent="0.3">
      <c r="A4759" s="423"/>
      <c r="B4759" s="476">
        <v>10573</v>
      </c>
      <c r="C4759" s="478" t="s">
        <v>5948</v>
      </c>
      <c r="D4759" s="557">
        <v>5.75</v>
      </c>
      <c r="E4759" s="418" t="s">
        <v>1457</v>
      </c>
      <c r="F4759" s="419" t="s">
        <v>1457</v>
      </c>
      <c r="G4759" s="435">
        <f t="shared" si="257"/>
        <v>2.3000000000000003</v>
      </c>
      <c r="H4759" s="442"/>
      <c r="I4759" s="435">
        <f t="shared" si="256"/>
        <v>2.3000000000000003</v>
      </c>
      <c r="J4759" s="11"/>
      <c r="K4759" s="387"/>
      <c r="L4759" s="387"/>
    </row>
    <row r="4760" spans="1:12" customFormat="1" ht="14.4" x14ac:dyDescent="0.3">
      <c r="A4760" s="423"/>
      <c r="B4760" s="476">
        <v>10574</v>
      </c>
      <c r="C4760" s="478" t="s">
        <v>5949</v>
      </c>
      <c r="D4760" s="557">
        <v>6.5</v>
      </c>
      <c r="E4760" s="418" t="s">
        <v>1457</v>
      </c>
      <c r="F4760" s="419" t="s">
        <v>1457</v>
      </c>
      <c r="G4760" s="435">
        <f t="shared" si="257"/>
        <v>2.6</v>
      </c>
      <c r="H4760" s="442"/>
      <c r="I4760" s="435">
        <f t="shared" si="256"/>
        <v>2.6</v>
      </c>
      <c r="J4760" s="11"/>
      <c r="K4760" s="387"/>
      <c r="L4760" s="387"/>
    </row>
    <row r="4761" spans="1:12" customFormat="1" ht="14.4" x14ac:dyDescent="0.3">
      <c r="A4761" s="423"/>
      <c r="B4761" s="476">
        <v>10575</v>
      </c>
      <c r="C4761" s="478" t="s">
        <v>5950</v>
      </c>
      <c r="D4761" s="557">
        <v>7</v>
      </c>
      <c r="E4761" s="418" t="s">
        <v>1457</v>
      </c>
      <c r="F4761" s="419" t="s">
        <v>1457</v>
      </c>
      <c r="G4761" s="435">
        <f t="shared" si="257"/>
        <v>2.8000000000000003</v>
      </c>
      <c r="H4761" s="442"/>
      <c r="I4761" s="435">
        <f t="shared" si="256"/>
        <v>2.8000000000000003</v>
      </c>
      <c r="J4761" s="11"/>
      <c r="K4761" s="387"/>
      <c r="L4761" s="387"/>
    </row>
    <row r="4762" spans="1:12" customFormat="1" ht="14.4" x14ac:dyDescent="0.3">
      <c r="A4762" s="423"/>
      <c r="B4762" s="476">
        <v>10576</v>
      </c>
      <c r="C4762" s="478" t="s">
        <v>5951</v>
      </c>
      <c r="D4762" s="557">
        <v>7.5</v>
      </c>
      <c r="E4762" s="418" t="s">
        <v>1457</v>
      </c>
      <c r="F4762" s="419" t="s">
        <v>1457</v>
      </c>
      <c r="G4762" s="435">
        <f t="shared" si="257"/>
        <v>3</v>
      </c>
      <c r="H4762" s="442"/>
      <c r="I4762" s="435">
        <f t="shared" si="256"/>
        <v>3</v>
      </c>
      <c r="J4762" s="11"/>
      <c r="K4762" s="387"/>
      <c r="L4762" s="387"/>
    </row>
    <row r="4763" spans="1:12" customFormat="1" ht="14.4" x14ac:dyDescent="0.3">
      <c r="A4763" s="423"/>
      <c r="B4763" s="427">
        <v>10578</v>
      </c>
      <c r="C4763" s="432" t="s">
        <v>6513</v>
      </c>
      <c r="D4763" s="558">
        <v>22.5</v>
      </c>
      <c r="E4763" s="418" t="s">
        <v>1457</v>
      </c>
      <c r="F4763" s="419" t="s">
        <v>1457</v>
      </c>
      <c r="G4763" s="435">
        <f t="shared" si="257"/>
        <v>9</v>
      </c>
      <c r="H4763" s="442"/>
      <c r="I4763" s="435">
        <f t="shared" si="256"/>
        <v>9</v>
      </c>
      <c r="J4763" s="11"/>
      <c r="K4763" s="387"/>
      <c r="L4763" s="387"/>
    </row>
    <row r="4764" spans="1:12" customFormat="1" ht="14.4" x14ac:dyDescent="0.3">
      <c r="A4764" s="423"/>
      <c r="B4764" s="427">
        <v>10579</v>
      </c>
      <c r="C4764" s="432" t="s">
        <v>6514</v>
      </c>
      <c r="D4764" s="558">
        <v>22.5</v>
      </c>
      <c r="E4764" s="418" t="s">
        <v>1457</v>
      </c>
      <c r="F4764" s="419" t="s">
        <v>1457</v>
      </c>
      <c r="G4764" s="435">
        <f t="shared" si="257"/>
        <v>9</v>
      </c>
      <c r="H4764" s="442"/>
      <c r="I4764" s="435">
        <f t="shared" si="256"/>
        <v>9</v>
      </c>
      <c r="J4764" s="11"/>
      <c r="K4764" s="387"/>
      <c r="L4764" s="387"/>
    </row>
    <row r="4765" spans="1:12" customFormat="1" ht="14.4" x14ac:dyDescent="0.3">
      <c r="A4765" s="423"/>
      <c r="B4765" s="427">
        <v>10580</v>
      </c>
      <c r="C4765" s="432" t="s">
        <v>6516</v>
      </c>
      <c r="D4765" s="558">
        <v>32.5</v>
      </c>
      <c r="E4765" s="418" t="s">
        <v>1457</v>
      </c>
      <c r="F4765" s="419" t="s">
        <v>1457</v>
      </c>
      <c r="G4765" s="435">
        <f t="shared" si="257"/>
        <v>13</v>
      </c>
      <c r="H4765" s="442"/>
      <c r="I4765" s="435">
        <f t="shared" si="256"/>
        <v>13</v>
      </c>
      <c r="J4765" s="11"/>
      <c r="K4765" s="387"/>
      <c r="L4765" s="387"/>
    </row>
    <row r="4766" spans="1:12" customFormat="1" ht="14.4" x14ac:dyDescent="0.3">
      <c r="A4766" s="423"/>
      <c r="B4766" s="427">
        <v>10581</v>
      </c>
      <c r="C4766" s="432" t="s">
        <v>6517</v>
      </c>
      <c r="D4766" s="558">
        <v>32.5</v>
      </c>
      <c r="E4766" s="418" t="s">
        <v>1457</v>
      </c>
      <c r="F4766" s="419" t="s">
        <v>1457</v>
      </c>
      <c r="G4766" s="435">
        <f t="shared" si="257"/>
        <v>13</v>
      </c>
      <c r="H4766" s="442"/>
      <c r="I4766" s="435">
        <f t="shared" si="256"/>
        <v>13</v>
      </c>
      <c r="J4766" s="11"/>
      <c r="K4766" s="387"/>
      <c r="L4766" s="387"/>
    </row>
    <row r="4767" spans="1:12" customFormat="1" ht="14.4" x14ac:dyDescent="0.3">
      <c r="A4767" s="423"/>
      <c r="B4767" s="427">
        <v>10582</v>
      </c>
      <c r="C4767" s="432" t="s">
        <v>6519</v>
      </c>
      <c r="D4767" s="558">
        <v>46.5</v>
      </c>
      <c r="E4767" s="418" t="s">
        <v>1457</v>
      </c>
      <c r="F4767" s="419" t="s">
        <v>1457</v>
      </c>
      <c r="G4767" s="435">
        <f t="shared" si="257"/>
        <v>18.600000000000001</v>
      </c>
      <c r="H4767" s="442"/>
      <c r="I4767" s="435">
        <f t="shared" si="256"/>
        <v>18.600000000000001</v>
      </c>
      <c r="J4767" s="11"/>
      <c r="K4767" s="387"/>
      <c r="L4767" s="387"/>
    </row>
    <row r="4768" spans="1:12" customFormat="1" ht="14.4" x14ac:dyDescent="0.3">
      <c r="A4768" s="423"/>
      <c r="B4768" s="427">
        <v>10583</v>
      </c>
      <c r="C4768" s="432" t="s">
        <v>6520</v>
      </c>
      <c r="D4768" s="558">
        <v>46.5</v>
      </c>
      <c r="E4768" s="418" t="s">
        <v>1457</v>
      </c>
      <c r="F4768" s="419" t="s">
        <v>1457</v>
      </c>
      <c r="G4768" s="435">
        <f t="shared" si="257"/>
        <v>18.600000000000001</v>
      </c>
      <c r="H4768" s="442"/>
      <c r="I4768" s="435">
        <f t="shared" si="256"/>
        <v>18.600000000000001</v>
      </c>
      <c r="J4768" s="11"/>
      <c r="K4768" s="387"/>
      <c r="L4768" s="387"/>
    </row>
    <row r="4769" spans="1:12" customFormat="1" ht="14.4" x14ac:dyDescent="0.3">
      <c r="A4769" s="423"/>
      <c r="B4769" s="427">
        <v>10584</v>
      </c>
      <c r="C4769" s="432" t="s">
        <v>6502</v>
      </c>
      <c r="D4769" s="558">
        <v>12.5</v>
      </c>
      <c r="E4769" s="418" t="s">
        <v>1457</v>
      </c>
      <c r="F4769" s="419" t="s">
        <v>1457</v>
      </c>
      <c r="G4769" s="435">
        <f t="shared" si="257"/>
        <v>5</v>
      </c>
      <c r="H4769" s="442"/>
      <c r="I4769" s="435">
        <f t="shared" si="256"/>
        <v>5</v>
      </c>
      <c r="J4769" s="11"/>
      <c r="K4769" s="387"/>
      <c r="L4769" s="387"/>
    </row>
    <row r="4770" spans="1:12" customFormat="1" ht="14.4" x14ac:dyDescent="0.3">
      <c r="A4770" s="423"/>
      <c r="B4770" s="427">
        <v>10585</v>
      </c>
      <c r="C4770" s="432" t="s">
        <v>6503</v>
      </c>
      <c r="D4770" s="558">
        <v>12.5</v>
      </c>
      <c r="E4770" s="418" t="s">
        <v>1457</v>
      </c>
      <c r="F4770" s="419" t="s">
        <v>1457</v>
      </c>
      <c r="G4770" s="435">
        <f t="shared" si="257"/>
        <v>5</v>
      </c>
      <c r="H4770" s="442"/>
      <c r="I4770" s="435">
        <f t="shared" si="256"/>
        <v>5</v>
      </c>
      <c r="J4770" s="11"/>
      <c r="K4770" s="387"/>
      <c r="L4770" s="387"/>
    </row>
    <row r="4771" spans="1:12" customFormat="1" ht="14.4" x14ac:dyDescent="0.3">
      <c r="A4771" s="423"/>
      <c r="B4771" s="427">
        <v>10586</v>
      </c>
      <c r="C4771" s="432" t="s">
        <v>6504</v>
      </c>
      <c r="D4771" s="558">
        <v>12.5</v>
      </c>
      <c r="E4771" s="418" t="s">
        <v>1457</v>
      </c>
      <c r="F4771" s="419" t="s">
        <v>1457</v>
      </c>
      <c r="G4771" s="435">
        <f t="shared" si="257"/>
        <v>5</v>
      </c>
      <c r="H4771" s="442"/>
      <c r="I4771" s="435">
        <f t="shared" si="256"/>
        <v>5</v>
      </c>
      <c r="J4771" s="11"/>
      <c r="K4771" s="387"/>
      <c r="L4771" s="387"/>
    </row>
    <row r="4772" spans="1:12" customFormat="1" ht="14.4" x14ac:dyDescent="0.3">
      <c r="A4772" s="423"/>
      <c r="B4772" s="427">
        <v>10587</v>
      </c>
      <c r="C4772" s="432" t="s">
        <v>6505</v>
      </c>
      <c r="D4772" s="558">
        <v>12.5</v>
      </c>
      <c r="E4772" s="418" t="s">
        <v>1457</v>
      </c>
      <c r="F4772" s="419" t="s">
        <v>1457</v>
      </c>
      <c r="G4772" s="435">
        <f t="shared" si="257"/>
        <v>5</v>
      </c>
      <c r="H4772" s="442"/>
      <c r="I4772" s="435">
        <f t="shared" si="256"/>
        <v>5</v>
      </c>
      <c r="J4772" s="11"/>
      <c r="K4772" s="387"/>
      <c r="L4772" s="387"/>
    </row>
    <row r="4773" spans="1:12" customFormat="1" ht="14.4" x14ac:dyDescent="0.3">
      <c r="A4773" s="423"/>
      <c r="B4773" s="427">
        <v>10588</v>
      </c>
      <c r="C4773" s="432" t="s">
        <v>6508</v>
      </c>
      <c r="D4773" s="558">
        <v>18</v>
      </c>
      <c r="E4773" s="418" t="s">
        <v>1457</v>
      </c>
      <c r="F4773" s="419" t="s">
        <v>1457</v>
      </c>
      <c r="G4773" s="435">
        <f t="shared" si="257"/>
        <v>7.2</v>
      </c>
      <c r="H4773" s="442"/>
      <c r="I4773" s="435">
        <f t="shared" si="256"/>
        <v>7.2</v>
      </c>
      <c r="J4773" s="11"/>
      <c r="K4773" s="387"/>
      <c r="L4773" s="387"/>
    </row>
    <row r="4774" spans="1:12" customFormat="1" ht="14.4" x14ac:dyDescent="0.3">
      <c r="A4774" s="423"/>
      <c r="B4774" s="427">
        <v>10589</v>
      </c>
      <c r="C4774" s="432" t="s">
        <v>6509</v>
      </c>
      <c r="D4774" s="558">
        <v>18</v>
      </c>
      <c r="E4774" s="418" t="s">
        <v>1457</v>
      </c>
      <c r="F4774" s="419" t="s">
        <v>1457</v>
      </c>
      <c r="G4774" s="435">
        <f t="shared" si="257"/>
        <v>7.2</v>
      </c>
      <c r="H4774" s="442"/>
      <c r="I4774" s="435">
        <f t="shared" si="256"/>
        <v>7.2</v>
      </c>
      <c r="J4774" s="11"/>
      <c r="K4774" s="387"/>
      <c r="L4774" s="387"/>
    </row>
    <row r="4775" spans="1:12" customFormat="1" ht="14.4" x14ac:dyDescent="0.3">
      <c r="A4775" s="423"/>
      <c r="B4775" s="427">
        <v>10590</v>
      </c>
      <c r="C4775" s="432" t="s">
        <v>6510</v>
      </c>
      <c r="D4775" s="558">
        <v>18</v>
      </c>
      <c r="E4775" s="418" t="s">
        <v>1457</v>
      </c>
      <c r="F4775" s="419" t="s">
        <v>1457</v>
      </c>
      <c r="G4775" s="435">
        <f t="shared" si="257"/>
        <v>7.2</v>
      </c>
      <c r="H4775" s="442"/>
      <c r="I4775" s="435">
        <f t="shared" si="256"/>
        <v>7.2</v>
      </c>
      <c r="J4775" s="11"/>
      <c r="K4775" s="387"/>
      <c r="L4775" s="387"/>
    </row>
    <row r="4776" spans="1:12" customFormat="1" ht="14.4" x14ac:dyDescent="0.3">
      <c r="A4776" s="423"/>
      <c r="B4776" s="427">
        <v>10591</v>
      </c>
      <c r="C4776" s="512" t="s">
        <v>6511</v>
      </c>
      <c r="D4776" s="558">
        <v>18</v>
      </c>
      <c r="E4776" s="418" t="s">
        <v>1457</v>
      </c>
      <c r="F4776" s="419" t="s">
        <v>1457</v>
      </c>
      <c r="G4776" s="435">
        <f t="shared" si="257"/>
        <v>7.2</v>
      </c>
      <c r="H4776" s="442"/>
      <c r="I4776" s="435">
        <f t="shared" si="256"/>
        <v>7.2</v>
      </c>
      <c r="J4776" s="11"/>
      <c r="K4776" s="387"/>
      <c r="L4776" s="387"/>
    </row>
    <row r="4777" spans="1:12" customFormat="1" ht="14.4" x14ac:dyDescent="0.3">
      <c r="A4777" s="417"/>
      <c r="B4777" s="417" t="s">
        <v>9598</v>
      </c>
      <c r="C4777" s="441" t="s">
        <v>9599</v>
      </c>
      <c r="D4777" s="549">
        <v>18.38</v>
      </c>
      <c r="E4777" s="418" t="s">
        <v>1457</v>
      </c>
      <c r="F4777" s="421" t="s">
        <v>1457</v>
      </c>
      <c r="G4777" s="435">
        <f t="shared" si="257"/>
        <v>7.3520000000000003</v>
      </c>
      <c r="H4777" s="442"/>
      <c r="I4777" s="435">
        <f t="shared" si="256"/>
        <v>7.3520000000000003</v>
      </c>
      <c r="J4777" s="346"/>
      <c r="K4777" s="387"/>
      <c r="L4777" s="387"/>
    </row>
    <row r="4778" spans="1:12" customFormat="1" ht="14.4" x14ac:dyDescent="0.3">
      <c r="A4778" s="423"/>
      <c r="B4778" s="443">
        <v>10812</v>
      </c>
      <c r="C4778" s="444" t="s">
        <v>3641</v>
      </c>
      <c r="D4778" s="550">
        <v>35.28</v>
      </c>
      <c r="E4778" s="418" t="s">
        <v>1457</v>
      </c>
      <c r="F4778" s="419" t="s">
        <v>1457</v>
      </c>
      <c r="G4778" s="435">
        <f t="shared" si="257"/>
        <v>14.112000000000002</v>
      </c>
      <c r="H4778" s="442"/>
      <c r="I4778" s="435">
        <f t="shared" si="256"/>
        <v>14.112000000000002</v>
      </c>
      <c r="J4778" s="11"/>
      <c r="K4778" s="387"/>
      <c r="L4778" s="387"/>
    </row>
    <row r="4779" spans="1:12" customFormat="1" ht="14.4" x14ac:dyDescent="0.3">
      <c r="A4779" s="425"/>
      <c r="B4779" s="455">
        <v>11077</v>
      </c>
      <c r="C4779" s="485" t="s">
        <v>587</v>
      </c>
      <c r="D4779" s="547">
        <v>624.75</v>
      </c>
      <c r="E4779" s="418" t="s">
        <v>3697</v>
      </c>
      <c r="F4779" s="420" t="s">
        <v>3697</v>
      </c>
      <c r="G4779" s="435">
        <f t="shared" ref="G4779:G4786" si="258">SUM(D4779)*0.35</f>
        <v>218.66249999999999</v>
      </c>
      <c r="H4779" s="442"/>
      <c r="I4779" s="435">
        <f t="shared" si="256"/>
        <v>218.66249999999999</v>
      </c>
      <c r="J4779" s="11"/>
      <c r="K4779" s="387"/>
      <c r="L4779" s="387"/>
    </row>
    <row r="4780" spans="1:12" customFormat="1" ht="14.4" x14ac:dyDescent="0.3">
      <c r="A4780" s="425"/>
      <c r="B4780" s="455">
        <v>11078</v>
      </c>
      <c r="C4780" s="485" t="s">
        <v>2420</v>
      </c>
      <c r="D4780" s="547">
        <v>1291.5</v>
      </c>
      <c r="E4780" s="418" t="s">
        <v>3697</v>
      </c>
      <c r="F4780" s="420" t="s">
        <v>3697</v>
      </c>
      <c r="G4780" s="435">
        <f t="shared" si="258"/>
        <v>452.02499999999998</v>
      </c>
      <c r="H4780" s="442"/>
      <c r="I4780" s="435">
        <f t="shared" si="256"/>
        <v>452.02499999999998</v>
      </c>
      <c r="J4780" s="11"/>
      <c r="K4780" s="387"/>
      <c r="L4780" s="387"/>
    </row>
    <row r="4781" spans="1:12" customFormat="1" ht="14.4" x14ac:dyDescent="0.3">
      <c r="A4781" s="425"/>
      <c r="B4781" s="455">
        <v>11079</v>
      </c>
      <c r="C4781" s="485" t="s">
        <v>694</v>
      </c>
      <c r="D4781" s="547">
        <v>716.7</v>
      </c>
      <c r="E4781" s="418" t="s">
        <v>3697</v>
      </c>
      <c r="F4781" s="420" t="s">
        <v>3697</v>
      </c>
      <c r="G4781" s="435">
        <f t="shared" si="258"/>
        <v>250.845</v>
      </c>
      <c r="H4781" s="442"/>
      <c r="I4781" s="435">
        <f t="shared" si="256"/>
        <v>250.845</v>
      </c>
      <c r="J4781" s="11"/>
      <c r="K4781" s="387"/>
      <c r="L4781" s="387"/>
    </row>
    <row r="4782" spans="1:12" customFormat="1" ht="14.4" x14ac:dyDescent="0.3">
      <c r="A4782" s="425"/>
      <c r="B4782" s="455">
        <v>11081</v>
      </c>
      <c r="C4782" s="485" t="s">
        <v>761</v>
      </c>
      <c r="D4782" s="547">
        <v>1755.71</v>
      </c>
      <c r="E4782" s="418" t="s">
        <v>3697</v>
      </c>
      <c r="F4782" s="420" t="s">
        <v>3697</v>
      </c>
      <c r="G4782" s="435">
        <f t="shared" si="258"/>
        <v>614.49849999999992</v>
      </c>
      <c r="H4782" s="442"/>
      <c r="I4782" s="435">
        <f t="shared" si="256"/>
        <v>614.49849999999992</v>
      </c>
      <c r="J4782" s="11"/>
      <c r="K4782" s="387"/>
      <c r="L4782" s="387"/>
    </row>
    <row r="4783" spans="1:12" customFormat="1" ht="14.4" x14ac:dyDescent="0.3">
      <c r="A4783" s="425"/>
      <c r="B4783" s="455">
        <v>11082</v>
      </c>
      <c r="C4783" s="485" t="s">
        <v>760</v>
      </c>
      <c r="D4783" s="547">
        <v>2172.83</v>
      </c>
      <c r="E4783" s="418" t="s">
        <v>3697</v>
      </c>
      <c r="F4783" s="420" t="s">
        <v>3697</v>
      </c>
      <c r="G4783" s="435">
        <f t="shared" si="258"/>
        <v>760.49049999999988</v>
      </c>
      <c r="H4783" s="442"/>
      <c r="I4783" s="435">
        <f t="shared" si="256"/>
        <v>760.49049999999988</v>
      </c>
      <c r="J4783" s="11"/>
      <c r="K4783" s="387"/>
      <c r="L4783" s="387"/>
    </row>
    <row r="4784" spans="1:12" customFormat="1" ht="14.4" x14ac:dyDescent="0.3">
      <c r="A4784" s="425"/>
      <c r="B4784" s="455">
        <v>11083</v>
      </c>
      <c r="C4784" s="485" t="s">
        <v>762</v>
      </c>
      <c r="D4784" s="547">
        <v>2589.9499999999998</v>
      </c>
      <c r="E4784" s="418" t="s">
        <v>3697</v>
      </c>
      <c r="F4784" s="420" t="s">
        <v>3697</v>
      </c>
      <c r="G4784" s="435">
        <f t="shared" si="258"/>
        <v>906.48249999999985</v>
      </c>
      <c r="H4784" s="442"/>
      <c r="I4784" s="435">
        <f t="shared" si="256"/>
        <v>906.48249999999985</v>
      </c>
      <c r="J4784" s="11"/>
      <c r="K4784" s="387"/>
      <c r="L4784" s="387"/>
    </row>
    <row r="4785" spans="1:12" customFormat="1" ht="14.4" x14ac:dyDescent="0.3">
      <c r="A4785" s="425"/>
      <c r="B4785" s="455">
        <v>11109</v>
      </c>
      <c r="C4785" s="485" t="s">
        <v>2421</v>
      </c>
      <c r="D4785" s="547">
        <v>1135.05</v>
      </c>
      <c r="E4785" s="418" t="s">
        <v>3697</v>
      </c>
      <c r="F4785" s="420" t="s">
        <v>3697</v>
      </c>
      <c r="G4785" s="435">
        <f t="shared" si="258"/>
        <v>397.26749999999998</v>
      </c>
      <c r="H4785" s="442"/>
      <c r="I4785" s="435">
        <f t="shared" si="256"/>
        <v>397.26749999999998</v>
      </c>
      <c r="J4785" s="11"/>
      <c r="K4785" s="387"/>
      <c r="L4785" s="387"/>
    </row>
    <row r="4786" spans="1:12" customFormat="1" ht="14.4" x14ac:dyDescent="0.3">
      <c r="A4786" s="509"/>
      <c r="B4786" s="455">
        <v>11110</v>
      </c>
      <c r="C4786" s="485" t="s">
        <v>2423</v>
      </c>
      <c r="D4786" s="547">
        <v>77.180000000000007</v>
      </c>
      <c r="E4786" s="418" t="s">
        <v>3697</v>
      </c>
      <c r="F4786" s="420" t="s">
        <v>3697</v>
      </c>
      <c r="G4786" s="435">
        <f t="shared" si="258"/>
        <v>27.013000000000002</v>
      </c>
      <c r="H4786" s="442"/>
      <c r="I4786" s="435">
        <f t="shared" si="256"/>
        <v>27.013000000000002</v>
      </c>
      <c r="J4786" s="11"/>
      <c r="K4786" s="387"/>
      <c r="L4786" s="387"/>
    </row>
    <row r="4787" spans="1:12" customFormat="1" ht="14.4" x14ac:dyDescent="0.3">
      <c r="A4787" s="423"/>
      <c r="B4787" s="455">
        <v>11129</v>
      </c>
      <c r="C4787" s="491" t="s">
        <v>2913</v>
      </c>
      <c r="D4787" s="561">
        <v>0.32</v>
      </c>
      <c r="E4787" s="418" t="s">
        <v>1457</v>
      </c>
      <c r="F4787" s="419" t="s">
        <v>1457</v>
      </c>
      <c r="G4787" s="435">
        <f t="shared" ref="G4787:G4818" si="259">SUM(D4787)*0.4</f>
        <v>0.128</v>
      </c>
      <c r="H4787" s="442"/>
      <c r="I4787" s="435">
        <f t="shared" si="256"/>
        <v>0.128</v>
      </c>
      <c r="J4787" s="11"/>
      <c r="K4787" s="387"/>
      <c r="L4787" s="387"/>
    </row>
    <row r="4788" spans="1:12" customFormat="1" ht="14.4" x14ac:dyDescent="0.3">
      <c r="A4788" s="423"/>
      <c r="B4788" s="455">
        <v>11130</v>
      </c>
      <c r="C4788" s="491" t="s">
        <v>3624</v>
      </c>
      <c r="D4788" s="561">
        <v>0.37</v>
      </c>
      <c r="E4788" s="418" t="s">
        <v>1457</v>
      </c>
      <c r="F4788" s="419" t="s">
        <v>1457</v>
      </c>
      <c r="G4788" s="435">
        <f t="shared" si="259"/>
        <v>0.14799999999999999</v>
      </c>
      <c r="H4788" s="442"/>
      <c r="I4788" s="435">
        <f t="shared" si="256"/>
        <v>0.14799999999999999</v>
      </c>
      <c r="J4788" s="11"/>
      <c r="K4788" s="387"/>
      <c r="L4788" s="387"/>
    </row>
    <row r="4789" spans="1:12" customFormat="1" ht="14.4" x14ac:dyDescent="0.3">
      <c r="A4789" s="423"/>
      <c r="B4789" s="455">
        <v>11131</v>
      </c>
      <c r="C4789" s="491" t="s">
        <v>2914</v>
      </c>
      <c r="D4789" s="561">
        <v>0.44</v>
      </c>
      <c r="E4789" s="418" t="s">
        <v>1457</v>
      </c>
      <c r="F4789" s="419" t="s">
        <v>1457</v>
      </c>
      <c r="G4789" s="435">
        <f t="shared" si="259"/>
        <v>0.17600000000000002</v>
      </c>
      <c r="H4789" s="442"/>
      <c r="I4789" s="435">
        <f t="shared" si="256"/>
        <v>0.17600000000000002</v>
      </c>
      <c r="J4789" s="11"/>
      <c r="K4789" s="387"/>
      <c r="L4789" s="387"/>
    </row>
    <row r="4790" spans="1:12" customFormat="1" ht="14.4" x14ac:dyDescent="0.3">
      <c r="A4790" s="423"/>
      <c r="B4790" s="455">
        <v>11132</v>
      </c>
      <c r="C4790" s="491" t="s">
        <v>2915</v>
      </c>
      <c r="D4790" s="561">
        <v>0.74</v>
      </c>
      <c r="E4790" s="418" t="s">
        <v>1457</v>
      </c>
      <c r="F4790" s="419" t="s">
        <v>1457</v>
      </c>
      <c r="G4790" s="435">
        <f t="shared" si="259"/>
        <v>0.29599999999999999</v>
      </c>
      <c r="H4790" s="442"/>
      <c r="I4790" s="435">
        <f t="shared" si="256"/>
        <v>0.29599999999999999</v>
      </c>
      <c r="J4790" s="11"/>
      <c r="K4790" s="387"/>
      <c r="L4790" s="387"/>
    </row>
    <row r="4791" spans="1:12" customFormat="1" ht="14.4" x14ac:dyDescent="0.3">
      <c r="A4791" s="423"/>
      <c r="B4791" s="455">
        <v>11133</v>
      </c>
      <c r="C4791" s="491" t="s">
        <v>2916</v>
      </c>
      <c r="D4791" s="561">
        <v>0.89</v>
      </c>
      <c r="E4791" s="418" t="s">
        <v>1457</v>
      </c>
      <c r="F4791" s="419" t="s">
        <v>1457</v>
      </c>
      <c r="G4791" s="435">
        <f t="shared" si="259"/>
        <v>0.35600000000000004</v>
      </c>
      <c r="H4791" s="442"/>
      <c r="I4791" s="435">
        <f t="shared" si="256"/>
        <v>0.35600000000000004</v>
      </c>
      <c r="J4791" s="11"/>
      <c r="K4791" s="387"/>
      <c r="L4791" s="387"/>
    </row>
    <row r="4792" spans="1:12" customFormat="1" ht="14.4" x14ac:dyDescent="0.3">
      <c r="A4792" s="423"/>
      <c r="B4792" s="455">
        <v>11134</v>
      </c>
      <c r="C4792" s="491" t="s">
        <v>2917</v>
      </c>
      <c r="D4792" s="561">
        <v>0.37</v>
      </c>
      <c r="E4792" s="418" t="s">
        <v>1457</v>
      </c>
      <c r="F4792" s="419" t="s">
        <v>1457</v>
      </c>
      <c r="G4792" s="435">
        <f t="shared" si="259"/>
        <v>0.14799999999999999</v>
      </c>
      <c r="H4792" s="442"/>
      <c r="I4792" s="435">
        <f t="shared" si="256"/>
        <v>0.14799999999999999</v>
      </c>
      <c r="J4792" s="11"/>
      <c r="K4792" s="387"/>
      <c r="L4792" s="387"/>
    </row>
    <row r="4793" spans="1:12" customFormat="1" ht="14.4" x14ac:dyDescent="0.3">
      <c r="A4793" s="423"/>
      <c r="B4793" s="455">
        <v>11135</v>
      </c>
      <c r="C4793" s="491" t="s">
        <v>2918</v>
      </c>
      <c r="D4793" s="561">
        <v>0.44</v>
      </c>
      <c r="E4793" s="418" t="s">
        <v>1457</v>
      </c>
      <c r="F4793" s="419" t="s">
        <v>1457</v>
      </c>
      <c r="G4793" s="435">
        <f t="shared" si="259"/>
        <v>0.17600000000000002</v>
      </c>
      <c r="H4793" s="442"/>
      <c r="I4793" s="435">
        <f t="shared" si="256"/>
        <v>0.17600000000000002</v>
      </c>
      <c r="J4793" s="11"/>
      <c r="K4793" s="387"/>
      <c r="L4793" s="387"/>
    </row>
    <row r="4794" spans="1:12" customFormat="1" ht="14.4" x14ac:dyDescent="0.3">
      <c r="A4794" s="423"/>
      <c r="B4794" s="455">
        <v>11136</v>
      </c>
      <c r="C4794" s="491" t="s">
        <v>2919</v>
      </c>
      <c r="D4794" s="561">
        <v>3.31</v>
      </c>
      <c r="E4794" s="418" t="s">
        <v>1457</v>
      </c>
      <c r="F4794" s="419" t="s">
        <v>1457</v>
      </c>
      <c r="G4794" s="435">
        <f t="shared" si="259"/>
        <v>1.3240000000000001</v>
      </c>
      <c r="H4794" s="442"/>
      <c r="I4794" s="435">
        <f t="shared" si="256"/>
        <v>1.3240000000000001</v>
      </c>
      <c r="J4794" s="11"/>
      <c r="K4794" s="387"/>
      <c r="L4794" s="387"/>
    </row>
    <row r="4795" spans="1:12" customFormat="1" ht="14.4" x14ac:dyDescent="0.3">
      <c r="A4795" s="423"/>
      <c r="B4795" s="449">
        <v>11140</v>
      </c>
      <c r="C4795" s="464" t="s">
        <v>3332</v>
      </c>
      <c r="D4795" s="549">
        <v>20.9</v>
      </c>
      <c r="E4795" s="418" t="s">
        <v>1457</v>
      </c>
      <c r="F4795" s="419" t="s">
        <v>1457</v>
      </c>
      <c r="G4795" s="435">
        <f t="shared" si="259"/>
        <v>8.36</v>
      </c>
      <c r="H4795" s="442"/>
      <c r="I4795" s="435">
        <f t="shared" si="256"/>
        <v>8.36</v>
      </c>
      <c r="J4795" s="11"/>
      <c r="K4795" s="387"/>
      <c r="L4795" s="387"/>
    </row>
    <row r="4796" spans="1:12" customFormat="1" ht="14.4" x14ac:dyDescent="0.3">
      <c r="A4796" s="423"/>
      <c r="B4796" s="449">
        <v>11144</v>
      </c>
      <c r="C4796" s="465" t="s">
        <v>3279</v>
      </c>
      <c r="D4796" s="555">
        <v>142.80000000000001</v>
      </c>
      <c r="E4796" s="418" t="s">
        <v>1457</v>
      </c>
      <c r="F4796" s="419" t="s">
        <v>1457</v>
      </c>
      <c r="G4796" s="435">
        <f t="shared" si="259"/>
        <v>57.120000000000005</v>
      </c>
      <c r="H4796" s="442"/>
      <c r="I4796" s="435">
        <f t="shared" si="256"/>
        <v>57.120000000000005</v>
      </c>
      <c r="J4796" s="11"/>
      <c r="K4796" s="387"/>
      <c r="L4796" s="387"/>
    </row>
    <row r="4797" spans="1:12" customFormat="1" ht="14.4" x14ac:dyDescent="0.3">
      <c r="A4797" s="423"/>
      <c r="B4797" s="449">
        <v>11145</v>
      </c>
      <c r="C4797" s="465" t="s">
        <v>3280</v>
      </c>
      <c r="D4797" s="555">
        <v>173.25</v>
      </c>
      <c r="E4797" s="418" t="s">
        <v>1457</v>
      </c>
      <c r="F4797" s="419" t="s">
        <v>1457</v>
      </c>
      <c r="G4797" s="435">
        <f t="shared" si="259"/>
        <v>69.3</v>
      </c>
      <c r="H4797" s="442"/>
      <c r="I4797" s="435">
        <f t="shared" si="256"/>
        <v>69.3</v>
      </c>
      <c r="J4797" s="11"/>
      <c r="K4797" s="387"/>
      <c r="L4797" s="387"/>
    </row>
    <row r="4798" spans="1:12" customFormat="1" ht="14.4" x14ac:dyDescent="0.3">
      <c r="A4798" s="423"/>
      <c r="B4798" s="455">
        <v>11147</v>
      </c>
      <c r="C4798" s="463" t="s">
        <v>3396</v>
      </c>
      <c r="D4798" s="554">
        <v>2</v>
      </c>
      <c r="E4798" s="418" t="s">
        <v>1457</v>
      </c>
      <c r="F4798" s="419" t="s">
        <v>1457</v>
      </c>
      <c r="G4798" s="435">
        <f t="shared" si="259"/>
        <v>0.8</v>
      </c>
      <c r="H4798" s="442"/>
      <c r="I4798" s="435">
        <f t="shared" si="256"/>
        <v>0.8</v>
      </c>
      <c r="J4798" s="11"/>
      <c r="K4798" s="387"/>
      <c r="L4798" s="387"/>
    </row>
    <row r="4799" spans="1:12" customFormat="1" ht="14.4" x14ac:dyDescent="0.3">
      <c r="A4799" s="423"/>
      <c r="B4799" s="455">
        <v>11148</v>
      </c>
      <c r="C4799" s="463" t="s">
        <v>3397</v>
      </c>
      <c r="D4799" s="554">
        <v>2</v>
      </c>
      <c r="E4799" s="418" t="s">
        <v>1457</v>
      </c>
      <c r="F4799" s="419" t="s">
        <v>1457</v>
      </c>
      <c r="G4799" s="435">
        <f t="shared" si="259"/>
        <v>0.8</v>
      </c>
      <c r="H4799" s="442"/>
      <c r="I4799" s="435">
        <f t="shared" si="256"/>
        <v>0.8</v>
      </c>
      <c r="J4799" s="11"/>
      <c r="K4799" s="387"/>
      <c r="L4799" s="387"/>
    </row>
    <row r="4800" spans="1:12" customFormat="1" ht="14.4" x14ac:dyDescent="0.3">
      <c r="A4800" s="423"/>
      <c r="B4800" s="455">
        <v>11149</v>
      </c>
      <c r="C4800" s="463" t="s">
        <v>3398</v>
      </c>
      <c r="D4800" s="554">
        <v>2</v>
      </c>
      <c r="E4800" s="418" t="s">
        <v>1457</v>
      </c>
      <c r="F4800" s="419" t="s">
        <v>1457</v>
      </c>
      <c r="G4800" s="435">
        <f t="shared" si="259"/>
        <v>0.8</v>
      </c>
      <c r="H4800" s="442"/>
      <c r="I4800" s="435">
        <f t="shared" si="256"/>
        <v>0.8</v>
      </c>
      <c r="J4800" s="11"/>
      <c r="K4800" s="387"/>
      <c r="L4800" s="387"/>
    </row>
    <row r="4801" spans="1:12" customFormat="1" ht="14.4" x14ac:dyDescent="0.3">
      <c r="A4801" s="423"/>
      <c r="B4801" s="455">
        <v>11150</v>
      </c>
      <c r="C4801" s="463" t="s">
        <v>3399</v>
      </c>
      <c r="D4801" s="554">
        <v>2</v>
      </c>
      <c r="E4801" s="418" t="s">
        <v>1457</v>
      </c>
      <c r="F4801" s="419" t="s">
        <v>1457</v>
      </c>
      <c r="G4801" s="435">
        <f t="shared" si="259"/>
        <v>0.8</v>
      </c>
      <c r="H4801" s="442"/>
      <c r="I4801" s="435">
        <f t="shared" si="256"/>
        <v>0.8</v>
      </c>
      <c r="J4801" s="6"/>
      <c r="K4801" s="387"/>
      <c r="L4801" s="387"/>
    </row>
    <row r="4802" spans="1:12" customFormat="1" ht="14.4" x14ac:dyDescent="0.3">
      <c r="A4802" s="423"/>
      <c r="B4802" s="455">
        <v>11151</v>
      </c>
      <c r="C4802" s="463" t="s">
        <v>3400</v>
      </c>
      <c r="D4802" s="554">
        <v>45.05</v>
      </c>
      <c r="E4802" s="418" t="s">
        <v>1457</v>
      </c>
      <c r="F4802" s="419" t="s">
        <v>1457</v>
      </c>
      <c r="G4802" s="435">
        <f t="shared" si="259"/>
        <v>18.02</v>
      </c>
      <c r="H4802" s="442"/>
      <c r="I4802" s="435">
        <f t="shared" ref="I4802:I4865" si="260">SUM(G4802*H4802)+G4802</f>
        <v>18.02</v>
      </c>
      <c r="J4802" s="6"/>
      <c r="K4802" s="387"/>
      <c r="L4802" s="387"/>
    </row>
    <row r="4803" spans="1:12" customFormat="1" ht="14.4" x14ac:dyDescent="0.3">
      <c r="A4803" s="423"/>
      <c r="B4803" s="455">
        <v>11152</v>
      </c>
      <c r="C4803" s="463" t="s">
        <v>3401</v>
      </c>
      <c r="D4803" s="554">
        <v>20.9</v>
      </c>
      <c r="E4803" s="418" t="s">
        <v>1457</v>
      </c>
      <c r="F4803" s="419" t="s">
        <v>1457</v>
      </c>
      <c r="G4803" s="435">
        <f t="shared" si="259"/>
        <v>8.36</v>
      </c>
      <c r="H4803" s="442"/>
      <c r="I4803" s="435">
        <f t="shared" si="260"/>
        <v>8.36</v>
      </c>
      <c r="J4803" s="6"/>
      <c r="K4803" s="387"/>
      <c r="L4803" s="387"/>
    </row>
    <row r="4804" spans="1:12" customFormat="1" ht="14.4" x14ac:dyDescent="0.3">
      <c r="A4804" s="423"/>
      <c r="B4804" s="455">
        <v>11153</v>
      </c>
      <c r="C4804" s="463" t="s">
        <v>3600</v>
      </c>
      <c r="D4804" s="554">
        <v>86.94</v>
      </c>
      <c r="E4804" s="418" t="s">
        <v>1457</v>
      </c>
      <c r="F4804" s="419" t="s">
        <v>1457</v>
      </c>
      <c r="G4804" s="435">
        <f t="shared" si="259"/>
        <v>34.776000000000003</v>
      </c>
      <c r="H4804" s="442"/>
      <c r="I4804" s="435">
        <f t="shared" si="260"/>
        <v>34.776000000000003</v>
      </c>
      <c r="J4804" s="27"/>
      <c r="K4804" s="387"/>
      <c r="L4804" s="387"/>
    </row>
    <row r="4805" spans="1:12" customFormat="1" ht="14.4" x14ac:dyDescent="0.3">
      <c r="A4805" s="423"/>
      <c r="B4805" s="455">
        <v>11154</v>
      </c>
      <c r="C4805" s="463" t="s">
        <v>3601</v>
      </c>
      <c r="D4805" s="554">
        <v>26.46</v>
      </c>
      <c r="E4805" s="418" t="s">
        <v>1457</v>
      </c>
      <c r="F4805" s="419" t="s">
        <v>1457</v>
      </c>
      <c r="G4805" s="435">
        <f t="shared" si="259"/>
        <v>10.584000000000001</v>
      </c>
      <c r="H4805" s="442"/>
      <c r="I4805" s="435">
        <f t="shared" si="260"/>
        <v>10.584000000000001</v>
      </c>
      <c r="J4805" s="6"/>
      <c r="K4805" s="387"/>
      <c r="L4805" s="387"/>
    </row>
    <row r="4806" spans="1:12" customFormat="1" ht="14.4" x14ac:dyDescent="0.3">
      <c r="A4806" s="423"/>
      <c r="B4806" s="455">
        <v>11155</v>
      </c>
      <c r="C4806" s="463" t="s">
        <v>3602</v>
      </c>
      <c r="D4806" s="554">
        <v>18.899999999999999</v>
      </c>
      <c r="E4806" s="418" t="s">
        <v>1457</v>
      </c>
      <c r="F4806" s="419" t="s">
        <v>1457</v>
      </c>
      <c r="G4806" s="435">
        <f t="shared" si="259"/>
        <v>7.56</v>
      </c>
      <c r="H4806" s="442"/>
      <c r="I4806" s="435">
        <f t="shared" si="260"/>
        <v>7.56</v>
      </c>
      <c r="J4806" s="27"/>
      <c r="K4806" s="387"/>
      <c r="L4806" s="387"/>
    </row>
    <row r="4807" spans="1:12" customFormat="1" ht="14.4" x14ac:dyDescent="0.3">
      <c r="A4807" s="423"/>
      <c r="B4807" s="449">
        <v>11159</v>
      </c>
      <c r="C4807" s="465" t="s">
        <v>3433</v>
      </c>
      <c r="D4807" s="549">
        <v>0.52800000000000002</v>
      </c>
      <c r="E4807" s="418" t="s">
        <v>1457</v>
      </c>
      <c r="F4807" s="419" t="s">
        <v>1457</v>
      </c>
      <c r="G4807" s="435">
        <f t="shared" si="259"/>
        <v>0.21120000000000003</v>
      </c>
      <c r="H4807" s="442"/>
      <c r="I4807" s="435">
        <f t="shared" si="260"/>
        <v>0.21120000000000003</v>
      </c>
      <c r="J4807" s="6"/>
      <c r="K4807" s="387"/>
      <c r="L4807" s="387"/>
    </row>
    <row r="4808" spans="1:12" customFormat="1" ht="14.4" x14ac:dyDescent="0.3">
      <c r="A4808" s="423"/>
      <c r="B4808" s="449">
        <v>11160</v>
      </c>
      <c r="C4808" s="465" t="s">
        <v>3434</v>
      </c>
      <c r="D4808" s="549">
        <v>0.52800000000000002</v>
      </c>
      <c r="E4808" s="418" t="s">
        <v>1457</v>
      </c>
      <c r="F4808" s="419" t="s">
        <v>1457</v>
      </c>
      <c r="G4808" s="435">
        <f t="shared" si="259"/>
        <v>0.21120000000000003</v>
      </c>
      <c r="H4808" s="442"/>
      <c r="I4808" s="435">
        <f t="shared" si="260"/>
        <v>0.21120000000000003</v>
      </c>
      <c r="J4808" s="27"/>
      <c r="K4808" s="387"/>
      <c r="L4808" s="387"/>
    </row>
    <row r="4809" spans="1:12" customFormat="1" ht="14.4" x14ac:dyDescent="0.3">
      <c r="A4809" s="423"/>
      <c r="B4809" s="449">
        <v>11161</v>
      </c>
      <c r="C4809" s="465" t="s">
        <v>3435</v>
      </c>
      <c r="D4809" s="549">
        <v>0.86900000000000011</v>
      </c>
      <c r="E4809" s="418" t="s">
        <v>1457</v>
      </c>
      <c r="F4809" s="419" t="s">
        <v>1457</v>
      </c>
      <c r="G4809" s="435">
        <f t="shared" si="259"/>
        <v>0.34760000000000008</v>
      </c>
      <c r="H4809" s="442"/>
      <c r="I4809" s="435">
        <f t="shared" si="260"/>
        <v>0.34760000000000008</v>
      </c>
      <c r="J4809" s="6"/>
      <c r="K4809" s="387"/>
      <c r="L4809" s="387"/>
    </row>
    <row r="4810" spans="1:12" customFormat="1" ht="14.4" x14ac:dyDescent="0.3">
      <c r="A4810" s="423"/>
      <c r="B4810" s="449">
        <v>11162</v>
      </c>
      <c r="C4810" s="465" t="s">
        <v>3436</v>
      </c>
      <c r="D4810" s="549">
        <v>0.86900000000000011</v>
      </c>
      <c r="E4810" s="418" t="s">
        <v>1457</v>
      </c>
      <c r="F4810" s="419" t="s">
        <v>1457</v>
      </c>
      <c r="G4810" s="435">
        <f t="shared" si="259"/>
        <v>0.34760000000000008</v>
      </c>
      <c r="H4810" s="442"/>
      <c r="I4810" s="435">
        <f t="shared" si="260"/>
        <v>0.34760000000000008</v>
      </c>
      <c r="J4810" s="27"/>
      <c r="K4810" s="387"/>
      <c r="L4810" s="387"/>
    </row>
    <row r="4811" spans="1:12" customFormat="1" ht="14.4" x14ac:dyDescent="0.3">
      <c r="A4811" s="423"/>
      <c r="B4811" s="449">
        <v>11163</v>
      </c>
      <c r="C4811" s="465" t="s">
        <v>3437</v>
      </c>
      <c r="D4811" s="549">
        <v>1.1220000000000001</v>
      </c>
      <c r="E4811" s="418" t="s">
        <v>1457</v>
      </c>
      <c r="F4811" s="419" t="s">
        <v>1457</v>
      </c>
      <c r="G4811" s="435">
        <f t="shared" si="259"/>
        <v>0.44880000000000009</v>
      </c>
      <c r="H4811" s="442"/>
      <c r="I4811" s="435">
        <f t="shared" si="260"/>
        <v>0.44880000000000009</v>
      </c>
      <c r="J4811" s="6"/>
      <c r="K4811" s="387"/>
      <c r="L4811" s="387"/>
    </row>
    <row r="4812" spans="1:12" customFormat="1" ht="14.4" x14ac:dyDescent="0.3">
      <c r="A4812" s="423"/>
      <c r="B4812" s="449">
        <v>11164</v>
      </c>
      <c r="C4812" s="465" t="s">
        <v>3438</v>
      </c>
      <c r="D4812" s="549">
        <v>1.1220000000000001</v>
      </c>
      <c r="E4812" s="418" t="s">
        <v>1457</v>
      </c>
      <c r="F4812" s="419" t="s">
        <v>1457</v>
      </c>
      <c r="G4812" s="435">
        <f t="shared" si="259"/>
        <v>0.44880000000000009</v>
      </c>
      <c r="H4812" s="442"/>
      <c r="I4812" s="435">
        <f t="shared" si="260"/>
        <v>0.44880000000000009</v>
      </c>
      <c r="J4812" s="27"/>
      <c r="K4812" s="387"/>
      <c r="L4812" s="387"/>
    </row>
    <row r="4813" spans="1:12" customFormat="1" ht="14.4" x14ac:dyDescent="0.3">
      <c r="A4813" s="423"/>
      <c r="B4813" s="449">
        <v>11165</v>
      </c>
      <c r="C4813" s="465" t="s">
        <v>3439</v>
      </c>
      <c r="D4813" s="549">
        <v>1.331</v>
      </c>
      <c r="E4813" s="418" t="s">
        <v>1457</v>
      </c>
      <c r="F4813" s="419" t="s">
        <v>1457</v>
      </c>
      <c r="G4813" s="435">
        <f t="shared" si="259"/>
        <v>0.53239999999999998</v>
      </c>
      <c r="H4813" s="442"/>
      <c r="I4813" s="435">
        <f t="shared" si="260"/>
        <v>0.53239999999999998</v>
      </c>
      <c r="J4813" s="6"/>
      <c r="K4813" s="387"/>
      <c r="L4813" s="387"/>
    </row>
    <row r="4814" spans="1:12" customFormat="1" ht="14.4" x14ac:dyDescent="0.3">
      <c r="A4814" s="423"/>
      <c r="B4814" s="449">
        <v>11166</v>
      </c>
      <c r="C4814" s="465" t="s">
        <v>3440</v>
      </c>
      <c r="D4814" s="549">
        <v>1.331</v>
      </c>
      <c r="E4814" s="418" t="s">
        <v>1457</v>
      </c>
      <c r="F4814" s="419" t="s">
        <v>1457</v>
      </c>
      <c r="G4814" s="435">
        <f t="shared" si="259"/>
        <v>0.53239999999999998</v>
      </c>
      <c r="H4814" s="442"/>
      <c r="I4814" s="435">
        <f t="shared" si="260"/>
        <v>0.53239999999999998</v>
      </c>
      <c r="J4814" s="6"/>
      <c r="K4814" s="387"/>
      <c r="L4814" s="387"/>
    </row>
    <row r="4815" spans="1:12" customFormat="1" ht="14.4" x14ac:dyDescent="0.3">
      <c r="A4815" s="423"/>
      <c r="B4815" s="449">
        <v>11167</v>
      </c>
      <c r="C4815" s="465" t="s">
        <v>3441</v>
      </c>
      <c r="D4815" s="549">
        <v>1.7160000000000002</v>
      </c>
      <c r="E4815" s="418" t="s">
        <v>1457</v>
      </c>
      <c r="F4815" s="419" t="s">
        <v>1457</v>
      </c>
      <c r="G4815" s="435">
        <f t="shared" si="259"/>
        <v>0.68640000000000012</v>
      </c>
      <c r="H4815" s="442"/>
      <c r="I4815" s="435">
        <f t="shared" si="260"/>
        <v>0.68640000000000012</v>
      </c>
      <c r="J4815" s="6"/>
      <c r="K4815" s="387"/>
      <c r="L4815" s="387"/>
    </row>
    <row r="4816" spans="1:12" customFormat="1" ht="14.4" x14ac:dyDescent="0.3">
      <c r="A4816" s="423"/>
      <c r="B4816" s="449">
        <v>11168</v>
      </c>
      <c r="C4816" s="465" t="s">
        <v>3442</v>
      </c>
      <c r="D4816" s="549">
        <v>1.7160000000000002</v>
      </c>
      <c r="E4816" s="418" t="s">
        <v>1457</v>
      </c>
      <c r="F4816" s="419" t="s">
        <v>1457</v>
      </c>
      <c r="G4816" s="435">
        <f t="shared" si="259"/>
        <v>0.68640000000000012</v>
      </c>
      <c r="H4816" s="442"/>
      <c r="I4816" s="435">
        <f t="shared" si="260"/>
        <v>0.68640000000000012</v>
      </c>
      <c r="J4816" s="6"/>
      <c r="K4816" s="387"/>
      <c r="L4816" s="387"/>
    </row>
    <row r="4817" spans="1:12" customFormat="1" ht="14.4" x14ac:dyDescent="0.3">
      <c r="A4817" s="423"/>
      <c r="B4817" s="449">
        <v>11169</v>
      </c>
      <c r="C4817" s="465" t="s">
        <v>3443</v>
      </c>
      <c r="D4817" s="549">
        <v>2.2220000000000004</v>
      </c>
      <c r="E4817" s="418" t="s">
        <v>1457</v>
      </c>
      <c r="F4817" s="419" t="s">
        <v>1457</v>
      </c>
      <c r="G4817" s="435">
        <f t="shared" si="259"/>
        <v>0.88880000000000026</v>
      </c>
      <c r="H4817" s="442"/>
      <c r="I4817" s="435">
        <f t="shared" si="260"/>
        <v>0.88880000000000026</v>
      </c>
      <c r="J4817" s="11"/>
      <c r="K4817" s="387"/>
      <c r="L4817" s="387"/>
    </row>
    <row r="4818" spans="1:12" customFormat="1" ht="14.4" x14ac:dyDescent="0.3">
      <c r="A4818" s="423"/>
      <c r="B4818" s="449">
        <v>11170</v>
      </c>
      <c r="C4818" s="465" t="s">
        <v>3444</v>
      </c>
      <c r="D4818" s="549">
        <v>2.6730000000000005</v>
      </c>
      <c r="E4818" s="418" t="s">
        <v>1457</v>
      </c>
      <c r="F4818" s="419" t="s">
        <v>1457</v>
      </c>
      <c r="G4818" s="435">
        <f t="shared" si="259"/>
        <v>1.0692000000000002</v>
      </c>
      <c r="H4818" s="442"/>
      <c r="I4818" s="435">
        <f t="shared" si="260"/>
        <v>1.0692000000000002</v>
      </c>
      <c r="J4818" s="11"/>
      <c r="K4818" s="387"/>
      <c r="L4818" s="387"/>
    </row>
    <row r="4819" spans="1:12" customFormat="1" ht="14.4" x14ac:dyDescent="0.3">
      <c r="A4819" s="423"/>
      <c r="B4819" s="449">
        <v>11171</v>
      </c>
      <c r="C4819" s="465" t="s">
        <v>3445</v>
      </c>
      <c r="D4819" s="549">
        <v>1.79</v>
      </c>
      <c r="E4819" s="418" t="s">
        <v>1457</v>
      </c>
      <c r="F4819" s="419" t="s">
        <v>1457</v>
      </c>
      <c r="G4819" s="435">
        <f t="shared" ref="G4819:G4848" si="261">SUM(D4819)*0.4</f>
        <v>0.71600000000000008</v>
      </c>
      <c r="H4819" s="442"/>
      <c r="I4819" s="435">
        <f t="shared" si="260"/>
        <v>0.71600000000000008</v>
      </c>
      <c r="J4819" s="11"/>
      <c r="K4819" s="387"/>
      <c r="L4819" s="387"/>
    </row>
    <row r="4820" spans="1:12" customFormat="1" ht="14.4" x14ac:dyDescent="0.3">
      <c r="A4820" s="423"/>
      <c r="B4820" s="449">
        <v>11172</v>
      </c>
      <c r="C4820" s="465" t="s">
        <v>3446</v>
      </c>
      <c r="D4820" s="549">
        <v>1.79</v>
      </c>
      <c r="E4820" s="418" t="s">
        <v>1457</v>
      </c>
      <c r="F4820" s="419" t="s">
        <v>1457</v>
      </c>
      <c r="G4820" s="435">
        <f t="shared" si="261"/>
        <v>0.71600000000000008</v>
      </c>
      <c r="H4820" s="442"/>
      <c r="I4820" s="435">
        <f t="shared" si="260"/>
        <v>0.71600000000000008</v>
      </c>
      <c r="J4820" s="11"/>
      <c r="K4820" s="387"/>
      <c r="L4820" s="387"/>
    </row>
    <row r="4821" spans="1:12" customFormat="1" ht="14.4" x14ac:dyDescent="0.3">
      <c r="A4821" s="423"/>
      <c r="B4821" s="449">
        <v>11173</v>
      </c>
      <c r="C4821" s="465" t="s">
        <v>3447</v>
      </c>
      <c r="D4821" s="549">
        <v>3.1570000000000005</v>
      </c>
      <c r="E4821" s="418" t="s">
        <v>1457</v>
      </c>
      <c r="F4821" s="419" t="s">
        <v>1457</v>
      </c>
      <c r="G4821" s="435">
        <f t="shared" si="261"/>
        <v>1.2628000000000004</v>
      </c>
      <c r="H4821" s="442"/>
      <c r="I4821" s="435">
        <f t="shared" si="260"/>
        <v>1.2628000000000004</v>
      </c>
      <c r="J4821" s="11"/>
      <c r="K4821" s="387"/>
      <c r="L4821" s="387"/>
    </row>
    <row r="4822" spans="1:12" customFormat="1" ht="14.4" x14ac:dyDescent="0.3">
      <c r="A4822" s="423"/>
      <c r="B4822" s="449">
        <v>11174</v>
      </c>
      <c r="C4822" s="465" t="s">
        <v>3448</v>
      </c>
      <c r="D4822" s="549">
        <v>3.1570000000000005</v>
      </c>
      <c r="E4822" s="418" t="s">
        <v>1457</v>
      </c>
      <c r="F4822" s="419" t="s">
        <v>1457</v>
      </c>
      <c r="G4822" s="435">
        <f t="shared" si="261"/>
        <v>1.2628000000000004</v>
      </c>
      <c r="H4822" s="442"/>
      <c r="I4822" s="435">
        <f t="shared" si="260"/>
        <v>1.2628000000000004</v>
      </c>
      <c r="J4822" s="11"/>
      <c r="K4822" s="387"/>
      <c r="L4822" s="387"/>
    </row>
    <row r="4823" spans="1:12" customFormat="1" ht="14.4" x14ac:dyDescent="0.3">
      <c r="A4823" s="423"/>
      <c r="B4823" s="449">
        <v>11175</v>
      </c>
      <c r="C4823" s="465" t="s">
        <v>3449</v>
      </c>
      <c r="D4823" s="549">
        <v>3.8720000000000003</v>
      </c>
      <c r="E4823" s="418" t="s">
        <v>1457</v>
      </c>
      <c r="F4823" s="419" t="s">
        <v>1457</v>
      </c>
      <c r="G4823" s="435">
        <f t="shared" si="261"/>
        <v>1.5488000000000002</v>
      </c>
      <c r="H4823" s="442"/>
      <c r="I4823" s="435">
        <f t="shared" si="260"/>
        <v>1.5488000000000002</v>
      </c>
      <c r="J4823" s="11"/>
      <c r="K4823" s="387"/>
      <c r="L4823" s="387"/>
    </row>
    <row r="4824" spans="1:12" customFormat="1" ht="14.4" x14ac:dyDescent="0.3">
      <c r="A4824" s="423"/>
      <c r="B4824" s="449">
        <v>11176</v>
      </c>
      <c r="C4824" s="465" t="s">
        <v>3450</v>
      </c>
      <c r="D4824" s="549">
        <v>3.8720000000000003</v>
      </c>
      <c r="E4824" s="418" t="s">
        <v>1457</v>
      </c>
      <c r="F4824" s="419" t="s">
        <v>1457</v>
      </c>
      <c r="G4824" s="435">
        <f t="shared" si="261"/>
        <v>1.5488000000000002</v>
      </c>
      <c r="H4824" s="442"/>
      <c r="I4824" s="435">
        <f t="shared" si="260"/>
        <v>1.5488000000000002</v>
      </c>
      <c r="J4824" s="11"/>
      <c r="K4824" s="387"/>
      <c r="L4824" s="387"/>
    </row>
    <row r="4825" spans="1:12" customFormat="1" ht="14.4" x14ac:dyDescent="0.3">
      <c r="A4825" s="423"/>
      <c r="B4825" s="449">
        <v>11177</v>
      </c>
      <c r="C4825" s="465" t="s">
        <v>3451</v>
      </c>
      <c r="D4825" s="549">
        <v>2.5299999999999998</v>
      </c>
      <c r="E4825" s="418" t="s">
        <v>1457</v>
      </c>
      <c r="F4825" s="419" t="s">
        <v>1457</v>
      </c>
      <c r="G4825" s="435">
        <f t="shared" si="261"/>
        <v>1.012</v>
      </c>
      <c r="H4825" s="442"/>
      <c r="I4825" s="435">
        <f t="shared" si="260"/>
        <v>1.012</v>
      </c>
      <c r="J4825" s="11"/>
      <c r="K4825" s="387"/>
      <c r="L4825" s="387"/>
    </row>
    <row r="4826" spans="1:12" customFormat="1" ht="14.4" x14ac:dyDescent="0.3">
      <c r="A4826" s="423"/>
      <c r="B4826" s="449">
        <v>11178</v>
      </c>
      <c r="C4826" s="465" t="s">
        <v>3452</v>
      </c>
      <c r="D4826" s="549">
        <v>7.3040000000000003</v>
      </c>
      <c r="E4826" s="418" t="s">
        <v>1457</v>
      </c>
      <c r="F4826" s="419" t="s">
        <v>1457</v>
      </c>
      <c r="G4826" s="435">
        <f t="shared" si="261"/>
        <v>2.9216000000000002</v>
      </c>
      <c r="H4826" s="442"/>
      <c r="I4826" s="435">
        <f t="shared" si="260"/>
        <v>2.9216000000000002</v>
      </c>
      <c r="J4826" s="11"/>
      <c r="K4826" s="387"/>
      <c r="L4826" s="387"/>
    </row>
    <row r="4827" spans="1:12" customFormat="1" ht="14.4" x14ac:dyDescent="0.3">
      <c r="A4827" s="423"/>
      <c r="B4827" s="455">
        <v>11179</v>
      </c>
      <c r="C4827" s="463" t="s">
        <v>3471</v>
      </c>
      <c r="D4827" s="554">
        <v>35.805</v>
      </c>
      <c r="E4827" s="418" t="s">
        <v>1457</v>
      </c>
      <c r="F4827" s="419" t="s">
        <v>1457</v>
      </c>
      <c r="G4827" s="435">
        <f t="shared" si="261"/>
        <v>14.322000000000001</v>
      </c>
      <c r="H4827" s="442"/>
      <c r="I4827" s="435">
        <f t="shared" si="260"/>
        <v>14.322000000000001</v>
      </c>
      <c r="J4827" s="11"/>
      <c r="K4827" s="387"/>
      <c r="L4827" s="387"/>
    </row>
    <row r="4828" spans="1:12" customFormat="1" ht="14.4" x14ac:dyDescent="0.3">
      <c r="A4828" s="423"/>
      <c r="B4828" s="455">
        <v>11180</v>
      </c>
      <c r="C4828" s="463" t="s">
        <v>3473</v>
      </c>
      <c r="D4828" s="554">
        <v>38.115000000000002</v>
      </c>
      <c r="E4828" s="418" t="s">
        <v>1457</v>
      </c>
      <c r="F4828" s="419" t="s">
        <v>1457</v>
      </c>
      <c r="G4828" s="435">
        <f t="shared" si="261"/>
        <v>15.246000000000002</v>
      </c>
      <c r="H4828" s="442"/>
      <c r="I4828" s="435">
        <f t="shared" si="260"/>
        <v>15.246000000000002</v>
      </c>
      <c r="J4828" s="11"/>
      <c r="K4828" s="387"/>
      <c r="L4828" s="387"/>
    </row>
    <row r="4829" spans="1:12" customFormat="1" ht="14.4" x14ac:dyDescent="0.3">
      <c r="A4829" s="423"/>
      <c r="B4829" s="455">
        <v>11181</v>
      </c>
      <c r="C4829" s="463" t="s">
        <v>3475</v>
      </c>
      <c r="D4829" s="554">
        <v>45.045000000000009</v>
      </c>
      <c r="E4829" s="418" t="s">
        <v>1457</v>
      </c>
      <c r="F4829" s="419" t="s">
        <v>1457</v>
      </c>
      <c r="G4829" s="435">
        <f t="shared" si="261"/>
        <v>18.018000000000004</v>
      </c>
      <c r="H4829" s="442"/>
      <c r="I4829" s="435">
        <f t="shared" si="260"/>
        <v>18.018000000000004</v>
      </c>
      <c r="J4829" s="11"/>
      <c r="K4829" s="387"/>
      <c r="L4829" s="387"/>
    </row>
    <row r="4830" spans="1:12" customFormat="1" ht="14.4" x14ac:dyDescent="0.3">
      <c r="A4830" s="423"/>
      <c r="B4830" s="455">
        <v>11182</v>
      </c>
      <c r="C4830" s="463" t="s">
        <v>3477</v>
      </c>
      <c r="D4830" s="554">
        <v>49.664999999999999</v>
      </c>
      <c r="E4830" s="418" t="s">
        <v>1457</v>
      </c>
      <c r="F4830" s="419" t="s">
        <v>1457</v>
      </c>
      <c r="G4830" s="435">
        <f t="shared" si="261"/>
        <v>19.866</v>
      </c>
      <c r="H4830" s="442"/>
      <c r="I4830" s="435">
        <f t="shared" si="260"/>
        <v>19.866</v>
      </c>
      <c r="J4830" s="11"/>
      <c r="K4830" s="387"/>
      <c r="L4830" s="387"/>
    </row>
    <row r="4831" spans="1:12" customFormat="1" ht="14.4" x14ac:dyDescent="0.3">
      <c r="A4831" s="423"/>
      <c r="B4831" s="449">
        <v>11188</v>
      </c>
      <c r="C4831" s="465" t="s">
        <v>3627</v>
      </c>
      <c r="D4831" s="549">
        <v>13.86</v>
      </c>
      <c r="E4831" s="418" t="s">
        <v>1457</v>
      </c>
      <c r="F4831" s="419" t="s">
        <v>1457</v>
      </c>
      <c r="G4831" s="435">
        <f t="shared" si="261"/>
        <v>5.5440000000000005</v>
      </c>
      <c r="H4831" s="442"/>
      <c r="I4831" s="435">
        <f t="shared" si="260"/>
        <v>5.5440000000000005</v>
      </c>
      <c r="J4831" s="11"/>
      <c r="K4831" s="387"/>
      <c r="L4831" s="387"/>
    </row>
    <row r="4832" spans="1:12" customFormat="1" ht="14.4" x14ac:dyDescent="0.3">
      <c r="A4832" s="423"/>
      <c r="B4832" s="449">
        <v>11189</v>
      </c>
      <c r="C4832" s="465" t="s">
        <v>3628</v>
      </c>
      <c r="D4832" s="549">
        <v>14.78</v>
      </c>
      <c r="E4832" s="418" t="s">
        <v>1457</v>
      </c>
      <c r="F4832" s="419" t="s">
        <v>1457</v>
      </c>
      <c r="G4832" s="435">
        <f t="shared" si="261"/>
        <v>5.9119999999999999</v>
      </c>
      <c r="H4832" s="442"/>
      <c r="I4832" s="435">
        <f t="shared" si="260"/>
        <v>5.9119999999999999</v>
      </c>
      <c r="J4832" s="11"/>
      <c r="K4832" s="387"/>
      <c r="L4832" s="387"/>
    </row>
    <row r="4833" spans="1:12" customFormat="1" ht="14.4" x14ac:dyDescent="0.3">
      <c r="A4833" s="423"/>
      <c r="B4833" s="449">
        <v>11190</v>
      </c>
      <c r="C4833" s="465" t="s">
        <v>3629</v>
      </c>
      <c r="D4833" s="549">
        <v>15.71</v>
      </c>
      <c r="E4833" s="418" t="s">
        <v>1457</v>
      </c>
      <c r="F4833" s="419" t="s">
        <v>1457</v>
      </c>
      <c r="G4833" s="435">
        <f t="shared" si="261"/>
        <v>6.2840000000000007</v>
      </c>
      <c r="H4833" s="442"/>
      <c r="I4833" s="435">
        <f t="shared" si="260"/>
        <v>6.2840000000000007</v>
      </c>
      <c r="J4833" s="11"/>
      <c r="K4833" s="387"/>
      <c r="L4833" s="387"/>
    </row>
    <row r="4834" spans="1:12" customFormat="1" ht="14.4" x14ac:dyDescent="0.3">
      <c r="A4834" s="423"/>
      <c r="B4834" s="449">
        <v>11191</v>
      </c>
      <c r="C4834" s="465" t="s">
        <v>3630</v>
      </c>
      <c r="D4834" s="549">
        <v>16.63</v>
      </c>
      <c r="E4834" s="418" t="s">
        <v>1457</v>
      </c>
      <c r="F4834" s="419" t="s">
        <v>1457</v>
      </c>
      <c r="G4834" s="435">
        <f t="shared" si="261"/>
        <v>6.6520000000000001</v>
      </c>
      <c r="H4834" s="442"/>
      <c r="I4834" s="435">
        <f t="shared" si="260"/>
        <v>6.6520000000000001</v>
      </c>
      <c r="J4834" s="11"/>
      <c r="K4834" s="387"/>
      <c r="L4834" s="387"/>
    </row>
    <row r="4835" spans="1:12" customFormat="1" ht="14.4" x14ac:dyDescent="0.3">
      <c r="A4835" s="417"/>
      <c r="B4835" s="417" t="s">
        <v>9600</v>
      </c>
      <c r="C4835" s="441" t="s">
        <v>9601</v>
      </c>
      <c r="D4835" s="549">
        <v>68.25</v>
      </c>
      <c r="E4835" s="418" t="s">
        <v>1457</v>
      </c>
      <c r="F4835" s="421" t="s">
        <v>1457</v>
      </c>
      <c r="G4835" s="435">
        <f t="shared" si="261"/>
        <v>27.3</v>
      </c>
      <c r="H4835" s="442"/>
      <c r="I4835" s="435">
        <f t="shared" si="260"/>
        <v>27.3</v>
      </c>
      <c r="J4835" s="346"/>
      <c r="K4835" s="387"/>
      <c r="L4835" s="387"/>
    </row>
    <row r="4836" spans="1:12" customFormat="1" ht="14.4" x14ac:dyDescent="0.3">
      <c r="A4836" s="417"/>
      <c r="B4836" s="417" t="s">
        <v>9602</v>
      </c>
      <c r="C4836" s="441" t="s">
        <v>9603</v>
      </c>
      <c r="D4836" s="549">
        <v>76.13</v>
      </c>
      <c r="E4836" s="418" t="s">
        <v>1457</v>
      </c>
      <c r="F4836" s="421" t="s">
        <v>1457</v>
      </c>
      <c r="G4836" s="435">
        <f t="shared" si="261"/>
        <v>30.451999999999998</v>
      </c>
      <c r="H4836" s="442"/>
      <c r="I4836" s="435">
        <f t="shared" si="260"/>
        <v>30.451999999999998</v>
      </c>
      <c r="J4836" s="346"/>
      <c r="K4836" s="387"/>
      <c r="L4836" s="387"/>
    </row>
    <row r="4837" spans="1:12" customFormat="1" ht="14.4" x14ac:dyDescent="0.3">
      <c r="A4837" s="423"/>
      <c r="B4837" s="455">
        <v>11215</v>
      </c>
      <c r="C4837" s="463" t="s">
        <v>3679</v>
      </c>
      <c r="D4837" s="554">
        <v>6.9300000000000006</v>
      </c>
      <c r="E4837" s="418" t="s">
        <v>1457</v>
      </c>
      <c r="F4837" s="419" t="s">
        <v>1457</v>
      </c>
      <c r="G4837" s="435">
        <f t="shared" si="261"/>
        <v>2.7720000000000002</v>
      </c>
      <c r="H4837" s="442"/>
      <c r="I4837" s="435">
        <f t="shared" si="260"/>
        <v>2.7720000000000002</v>
      </c>
      <c r="J4837" s="11"/>
      <c r="K4837" s="387"/>
      <c r="L4837" s="387"/>
    </row>
    <row r="4838" spans="1:12" customFormat="1" ht="14.4" x14ac:dyDescent="0.3">
      <c r="A4838" s="423"/>
      <c r="B4838" s="455">
        <v>11216</v>
      </c>
      <c r="C4838" s="463" t="s">
        <v>3680</v>
      </c>
      <c r="D4838" s="554">
        <v>8.0850000000000009</v>
      </c>
      <c r="E4838" s="418" t="s">
        <v>1457</v>
      </c>
      <c r="F4838" s="419" t="s">
        <v>1457</v>
      </c>
      <c r="G4838" s="435">
        <f t="shared" si="261"/>
        <v>3.2340000000000004</v>
      </c>
      <c r="H4838" s="442"/>
      <c r="I4838" s="435">
        <f t="shared" si="260"/>
        <v>3.2340000000000004</v>
      </c>
      <c r="J4838" s="11"/>
      <c r="K4838" s="387"/>
      <c r="L4838" s="387"/>
    </row>
    <row r="4839" spans="1:12" customFormat="1" ht="14.4" x14ac:dyDescent="0.3">
      <c r="A4839" s="423"/>
      <c r="B4839" s="455">
        <v>11217</v>
      </c>
      <c r="C4839" s="463" t="s">
        <v>3681</v>
      </c>
      <c r="D4839" s="554">
        <v>9.240000000000002</v>
      </c>
      <c r="E4839" s="418" t="s">
        <v>1457</v>
      </c>
      <c r="F4839" s="419" t="s">
        <v>1457</v>
      </c>
      <c r="G4839" s="435">
        <f t="shared" si="261"/>
        <v>3.6960000000000011</v>
      </c>
      <c r="H4839" s="442"/>
      <c r="I4839" s="435">
        <f t="shared" si="260"/>
        <v>3.6960000000000011</v>
      </c>
      <c r="J4839" s="11"/>
      <c r="K4839" s="387"/>
      <c r="L4839" s="387"/>
    </row>
    <row r="4840" spans="1:12" customFormat="1" ht="14.4" x14ac:dyDescent="0.3">
      <c r="A4840" s="423"/>
      <c r="B4840" s="455">
        <v>11218</v>
      </c>
      <c r="C4840" s="463" t="s">
        <v>3682</v>
      </c>
      <c r="D4840" s="554">
        <v>10.395</v>
      </c>
      <c r="E4840" s="418" t="s">
        <v>1457</v>
      </c>
      <c r="F4840" s="419" t="s">
        <v>1457</v>
      </c>
      <c r="G4840" s="435">
        <f t="shared" si="261"/>
        <v>4.1580000000000004</v>
      </c>
      <c r="H4840" s="442"/>
      <c r="I4840" s="435">
        <f t="shared" si="260"/>
        <v>4.1580000000000004</v>
      </c>
      <c r="J4840" s="11"/>
      <c r="K4840" s="387"/>
      <c r="L4840" s="387"/>
    </row>
    <row r="4841" spans="1:12" customFormat="1" ht="14.4" x14ac:dyDescent="0.3">
      <c r="A4841" s="423"/>
      <c r="B4841" s="455">
        <v>11220</v>
      </c>
      <c r="C4841" s="485" t="s">
        <v>3631</v>
      </c>
      <c r="D4841" s="554">
        <v>66.14</v>
      </c>
      <c r="E4841" s="418" t="s">
        <v>1457</v>
      </c>
      <c r="F4841" s="419" t="s">
        <v>1457</v>
      </c>
      <c r="G4841" s="435">
        <f t="shared" si="261"/>
        <v>26.456000000000003</v>
      </c>
      <c r="H4841" s="442"/>
      <c r="I4841" s="435">
        <f t="shared" si="260"/>
        <v>26.456000000000003</v>
      </c>
      <c r="J4841" s="11"/>
      <c r="K4841" s="387"/>
      <c r="L4841" s="387"/>
    </row>
    <row r="4842" spans="1:12" customFormat="1" ht="14.4" x14ac:dyDescent="0.3">
      <c r="A4842" s="417"/>
      <c r="B4842" s="417" t="s">
        <v>9604</v>
      </c>
      <c r="C4842" s="441" t="s">
        <v>9605</v>
      </c>
      <c r="D4842" s="549">
        <v>81.8</v>
      </c>
      <c r="E4842" s="418" t="s">
        <v>1457</v>
      </c>
      <c r="F4842" s="421" t="s">
        <v>1457</v>
      </c>
      <c r="G4842" s="435">
        <f t="shared" si="261"/>
        <v>32.72</v>
      </c>
      <c r="H4842" s="442"/>
      <c r="I4842" s="435">
        <f t="shared" si="260"/>
        <v>32.72</v>
      </c>
      <c r="J4842" s="346"/>
      <c r="K4842" s="387"/>
      <c r="L4842" s="387"/>
    </row>
    <row r="4843" spans="1:12" customFormat="1" ht="14.4" x14ac:dyDescent="0.3">
      <c r="A4843" s="423"/>
      <c r="B4843" s="449">
        <v>11258</v>
      </c>
      <c r="C4843" s="447" t="s">
        <v>3936</v>
      </c>
      <c r="D4843" s="556">
        <v>139.47150000000002</v>
      </c>
      <c r="E4843" s="418" t="s">
        <v>1457</v>
      </c>
      <c r="F4843" s="419" t="s">
        <v>1457</v>
      </c>
      <c r="G4843" s="435">
        <f t="shared" si="261"/>
        <v>55.78860000000001</v>
      </c>
      <c r="H4843" s="442"/>
      <c r="I4843" s="435">
        <f t="shared" si="260"/>
        <v>55.78860000000001</v>
      </c>
      <c r="J4843" s="11"/>
      <c r="K4843" s="387"/>
      <c r="L4843" s="387"/>
    </row>
    <row r="4844" spans="1:12" customFormat="1" ht="14.4" x14ac:dyDescent="0.3">
      <c r="A4844" s="417"/>
      <c r="B4844" s="417">
        <v>11258</v>
      </c>
      <c r="C4844" s="441" t="s">
        <v>3936</v>
      </c>
      <c r="D4844" s="549">
        <v>132.83000000000001</v>
      </c>
      <c r="E4844" s="418" t="s">
        <v>1457</v>
      </c>
      <c r="F4844" s="421" t="s">
        <v>1457</v>
      </c>
      <c r="G4844" s="435">
        <f t="shared" si="261"/>
        <v>53.132000000000005</v>
      </c>
      <c r="H4844" s="442"/>
      <c r="I4844" s="435">
        <f t="shared" si="260"/>
        <v>53.132000000000005</v>
      </c>
      <c r="J4844" s="346"/>
      <c r="K4844" s="6"/>
      <c r="L4844" s="6"/>
    </row>
    <row r="4845" spans="1:12" customFormat="1" ht="14.4" x14ac:dyDescent="0.3">
      <c r="A4845" s="425"/>
      <c r="B4845" s="507">
        <v>11272</v>
      </c>
      <c r="C4845" s="508" t="s">
        <v>3913</v>
      </c>
      <c r="D4845" s="549">
        <v>0.99</v>
      </c>
      <c r="E4845" s="418" t="s">
        <v>1457</v>
      </c>
      <c r="F4845" s="419" t="s">
        <v>1457</v>
      </c>
      <c r="G4845" s="435">
        <f t="shared" si="261"/>
        <v>0.39600000000000002</v>
      </c>
      <c r="H4845" s="442"/>
      <c r="I4845" s="435">
        <f t="shared" si="260"/>
        <v>0.39600000000000002</v>
      </c>
      <c r="J4845" s="11"/>
      <c r="K4845" s="387"/>
      <c r="L4845" s="387"/>
    </row>
    <row r="4846" spans="1:12" customFormat="1" ht="14.4" x14ac:dyDescent="0.3">
      <c r="A4846" s="419"/>
      <c r="B4846" s="473">
        <v>11341</v>
      </c>
      <c r="C4846" s="477" t="s">
        <v>4335</v>
      </c>
      <c r="D4846" s="557">
        <v>2.1</v>
      </c>
      <c r="E4846" s="418" t="s">
        <v>1457</v>
      </c>
      <c r="F4846" s="419" t="s">
        <v>1457</v>
      </c>
      <c r="G4846" s="435">
        <f t="shared" si="261"/>
        <v>0.84000000000000008</v>
      </c>
      <c r="H4846" s="442"/>
      <c r="I4846" s="435">
        <f t="shared" si="260"/>
        <v>0.84000000000000008</v>
      </c>
      <c r="J4846" s="11"/>
      <c r="K4846" s="387"/>
      <c r="L4846" s="387"/>
    </row>
    <row r="4847" spans="1:12" customFormat="1" ht="14.4" x14ac:dyDescent="0.3">
      <c r="A4847" s="419"/>
      <c r="B4847" s="473">
        <v>11342</v>
      </c>
      <c r="C4847" s="477" t="s">
        <v>4336</v>
      </c>
      <c r="D4847" s="557">
        <v>2.1</v>
      </c>
      <c r="E4847" s="418" t="s">
        <v>1457</v>
      </c>
      <c r="F4847" s="419" t="s">
        <v>1457</v>
      </c>
      <c r="G4847" s="435">
        <f t="shared" si="261"/>
        <v>0.84000000000000008</v>
      </c>
      <c r="H4847" s="442"/>
      <c r="I4847" s="435">
        <f t="shared" si="260"/>
        <v>0.84000000000000008</v>
      </c>
      <c r="J4847" s="11"/>
      <c r="K4847" s="387"/>
      <c r="L4847" s="387"/>
    </row>
    <row r="4848" spans="1:12" customFormat="1" ht="14.4" x14ac:dyDescent="0.3">
      <c r="A4848" s="419"/>
      <c r="B4848" s="473">
        <v>11343</v>
      </c>
      <c r="C4848" s="477" t="s">
        <v>4337</v>
      </c>
      <c r="D4848" s="557">
        <v>2.5357500000000002</v>
      </c>
      <c r="E4848" s="418" t="s">
        <v>1457</v>
      </c>
      <c r="F4848" s="419" t="s">
        <v>1457</v>
      </c>
      <c r="G4848" s="435">
        <f t="shared" si="261"/>
        <v>1.0143000000000002</v>
      </c>
      <c r="H4848" s="442"/>
      <c r="I4848" s="435">
        <f t="shared" si="260"/>
        <v>1.0143000000000002</v>
      </c>
      <c r="J4848" s="11"/>
      <c r="K4848" s="387"/>
      <c r="L4848" s="387"/>
    </row>
    <row r="4849" spans="1:12" customFormat="1" ht="14.4" x14ac:dyDescent="0.3">
      <c r="A4849" s="423"/>
      <c r="B4849" s="473">
        <v>11352</v>
      </c>
      <c r="C4849" s="474" t="s">
        <v>4509</v>
      </c>
      <c r="D4849" s="557">
        <v>11.9</v>
      </c>
      <c r="E4849" s="418" t="s">
        <v>1458</v>
      </c>
      <c r="F4849" s="420" t="s">
        <v>1458</v>
      </c>
      <c r="G4849" s="435">
        <f>SUM(D4849)*0.6</f>
        <v>7.14</v>
      </c>
      <c r="H4849" s="442"/>
      <c r="I4849" s="435">
        <f t="shared" si="260"/>
        <v>7.14</v>
      </c>
      <c r="J4849" s="11"/>
      <c r="K4849" s="387"/>
      <c r="L4849" s="387"/>
    </row>
    <row r="4850" spans="1:12" customFormat="1" ht="14.4" x14ac:dyDescent="0.3">
      <c r="A4850" s="423"/>
      <c r="B4850" s="513" t="s">
        <v>5053</v>
      </c>
      <c r="C4850" s="500" t="s">
        <v>5054</v>
      </c>
      <c r="D4850" s="560">
        <v>39</v>
      </c>
      <c r="E4850" s="418" t="s">
        <v>1457</v>
      </c>
      <c r="F4850" s="419" t="s">
        <v>1457</v>
      </c>
      <c r="G4850" s="435">
        <f>SUM(D4850)*0.4</f>
        <v>15.600000000000001</v>
      </c>
      <c r="H4850" s="442"/>
      <c r="I4850" s="435">
        <f t="shared" si="260"/>
        <v>15.600000000000001</v>
      </c>
      <c r="J4850" s="11"/>
      <c r="K4850" s="387"/>
      <c r="L4850" s="387"/>
    </row>
    <row r="4851" spans="1:12" customFormat="1" ht="14.4" x14ac:dyDescent="0.3">
      <c r="A4851" s="423"/>
      <c r="B4851" s="476">
        <v>11362</v>
      </c>
      <c r="C4851" s="477" t="s">
        <v>4595</v>
      </c>
      <c r="D4851" s="557">
        <v>2.9</v>
      </c>
      <c r="E4851" s="418" t="s">
        <v>1457</v>
      </c>
      <c r="F4851" s="419" t="s">
        <v>1457</v>
      </c>
      <c r="G4851" s="435">
        <f>SUM(D4851)*0.4</f>
        <v>1.1599999999999999</v>
      </c>
      <c r="H4851" s="442"/>
      <c r="I4851" s="435">
        <f t="shared" si="260"/>
        <v>1.1599999999999999</v>
      </c>
      <c r="J4851" s="11"/>
      <c r="K4851" s="387"/>
      <c r="L4851" s="387"/>
    </row>
    <row r="4852" spans="1:12" customFormat="1" ht="14.4" x14ac:dyDescent="0.3">
      <c r="A4852" s="423"/>
      <c r="B4852" s="476">
        <v>11364</v>
      </c>
      <c r="C4852" s="479" t="s">
        <v>4520</v>
      </c>
      <c r="D4852" s="557">
        <v>59</v>
      </c>
      <c r="E4852" s="418" t="s">
        <v>1457</v>
      </c>
      <c r="F4852" s="419" t="s">
        <v>1457</v>
      </c>
      <c r="G4852" s="435">
        <f>SUM(D4852)*0.4</f>
        <v>23.6</v>
      </c>
      <c r="H4852" s="442"/>
      <c r="I4852" s="435">
        <f t="shared" si="260"/>
        <v>23.6</v>
      </c>
      <c r="J4852" s="11"/>
      <c r="K4852" s="387"/>
      <c r="L4852" s="387"/>
    </row>
    <row r="4853" spans="1:12" customFormat="1" ht="14.4" x14ac:dyDescent="0.3">
      <c r="A4853" s="423"/>
      <c r="B4853" s="476">
        <v>11365</v>
      </c>
      <c r="C4853" s="479" t="s">
        <v>4521</v>
      </c>
      <c r="D4853" s="557">
        <v>77</v>
      </c>
      <c r="E4853" s="418" t="s">
        <v>1457</v>
      </c>
      <c r="F4853" s="419" t="s">
        <v>1457</v>
      </c>
      <c r="G4853" s="435">
        <f>SUM(D4853)*0.4</f>
        <v>30.8</v>
      </c>
      <c r="H4853" s="442"/>
      <c r="I4853" s="435">
        <f t="shared" si="260"/>
        <v>30.8</v>
      </c>
      <c r="J4853" s="11"/>
      <c r="K4853" s="387"/>
      <c r="L4853" s="387"/>
    </row>
    <row r="4854" spans="1:12" customFormat="1" ht="14.4" x14ac:dyDescent="0.3">
      <c r="A4854" s="417"/>
      <c r="B4854" s="417" t="s">
        <v>7818</v>
      </c>
      <c r="C4854" s="441" t="s">
        <v>7819</v>
      </c>
      <c r="D4854" s="549">
        <v>450</v>
      </c>
      <c r="E4854" s="418" t="s">
        <v>7909</v>
      </c>
      <c r="F4854" s="514" t="s">
        <v>7909</v>
      </c>
      <c r="G4854" s="435">
        <f t="shared" ref="G4854:G4868" si="262">SUM(D4854)</f>
        <v>450</v>
      </c>
      <c r="H4854" s="442"/>
      <c r="I4854" s="435">
        <f t="shared" si="260"/>
        <v>450</v>
      </c>
      <c r="K4854" s="387"/>
      <c r="L4854" s="387"/>
    </row>
    <row r="4855" spans="1:12" customFormat="1" ht="14.4" x14ac:dyDescent="0.3">
      <c r="A4855" s="417"/>
      <c r="B4855" s="417" t="s">
        <v>7821</v>
      </c>
      <c r="C4855" s="441" t="s">
        <v>7822</v>
      </c>
      <c r="D4855" s="549">
        <v>550</v>
      </c>
      <c r="E4855" s="418" t="s">
        <v>7909</v>
      </c>
      <c r="F4855" s="514" t="s">
        <v>7909</v>
      </c>
      <c r="G4855" s="435">
        <f t="shared" si="262"/>
        <v>550</v>
      </c>
      <c r="H4855" s="442"/>
      <c r="I4855" s="435">
        <f t="shared" si="260"/>
        <v>550</v>
      </c>
      <c r="K4855" s="387"/>
      <c r="L4855" s="387"/>
    </row>
    <row r="4856" spans="1:12" customFormat="1" ht="14.4" x14ac:dyDescent="0.3">
      <c r="A4856" s="417"/>
      <c r="B4856" s="417" t="s">
        <v>7824</v>
      </c>
      <c r="C4856" s="441" t="s">
        <v>7825</v>
      </c>
      <c r="D4856" s="549">
        <v>790</v>
      </c>
      <c r="E4856" s="418" t="s">
        <v>7909</v>
      </c>
      <c r="F4856" s="514" t="s">
        <v>7909</v>
      </c>
      <c r="G4856" s="435">
        <f t="shared" si="262"/>
        <v>790</v>
      </c>
      <c r="H4856" s="442"/>
      <c r="I4856" s="435">
        <f t="shared" si="260"/>
        <v>790</v>
      </c>
      <c r="K4856" s="387"/>
      <c r="L4856" s="387"/>
    </row>
    <row r="4857" spans="1:12" customFormat="1" ht="14.4" x14ac:dyDescent="0.3">
      <c r="A4857" s="417"/>
      <c r="B4857" s="417" t="s">
        <v>7827</v>
      </c>
      <c r="C4857" s="441" t="s">
        <v>7828</v>
      </c>
      <c r="D4857" s="549">
        <v>850</v>
      </c>
      <c r="E4857" s="418" t="s">
        <v>7909</v>
      </c>
      <c r="F4857" s="514" t="s">
        <v>7909</v>
      </c>
      <c r="G4857" s="435">
        <f t="shared" si="262"/>
        <v>850</v>
      </c>
      <c r="H4857" s="442"/>
      <c r="I4857" s="435">
        <f t="shared" si="260"/>
        <v>850</v>
      </c>
      <c r="K4857" s="387"/>
      <c r="L4857" s="387"/>
    </row>
    <row r="4858" spans="1:12" customFormat="1" ht="14.4" x14ac:dyDescent="0.3">
      <c r="A4858" s="417"/>
      <c r="B4858" s="417" t="s">
        <v>7830</v>
      </c>
      <c r="C4858" s="441" t="s">
        <v>7831</v>
      </c>
      <c r="D4858" s="549">
        <v>890</v>
      </c>
      <c r="E4858" s="418" t="s">
        <v>7909</v>
      </c>
      <c r="F4858" s="514" t="s">
        <v>7909</v>
      </c>
      <c r="G4858" s="435">
        <f t="shared" si="262"/>
        <v>890</v>
      </c>
      <c r="H4858" s="442"/>
      <c r="I4858" s="435">
        <f t="shared" si="260"/>
        <v>890</v>
      </c>
      <c r="K4858" s="387"/>
      <c r="L4858" s="387"/>
    </row>
    <row r="4859" spans="1:12" customFormat="1" ht="14.4" x14ac:dyDescent="0.3">
      <c r="A4859" s="417"/>
      <c r="B4859" s="417" t="s">
        <v>7833</v>
      </c>
      <c r="C4859" s="441" t="s">
        <v>7834</v>
      </c>
      <c r="D4859" s="549">
        <v>990</v>
      </c>
      <c r="E4859" s="418" t="s">
        <v>7909</v>
      </c>
      <c r="F4859" s="514" t="s">
        <v>7909</v>
      </c>
      <c r="G4859" s="435">
        <f t="shared" si="262"/>
        <v>990</v>
      </c>
      <c r="H4859" s="442"/>
      <c r="I4859" s="435">
        <f t="shared" si="260"/>
        <v>990</v>
      </c>
      <c r="K4859" s="387"/>
      <c r="L4859" s="387"/>
    </row>
    <row r="4860" spans="1:12" customFormat="1" ht="14.4" x14ac:dyDescent="0.3">
      <c r="A4860" s="417"/>
      <c r="B4860" s="417" t="s">
        <v>7836</v>
      </c>
      <c r="C4860" s="441" t="s">
        <v>7837</v>
      </c>
      <c r="D4860" s="549">
        <v>1650</v>
      </c>
      <c r="E4860" s="418" t="s">
        <v>7909</v>
      </c>
      <c r="F4860" s="514" t="s">
        <v>7909</v>
      </c>
      <c r="G4860" s="435">
        <f t="shared" si="262"/>
        <v>1650</v>
      </c>
      <c r="H4860" s="442"/>
      <c r="I4860" s="435">
        <f t="shared" si="260"/>
        <v>1650</v>
      </c>
      <c r="K4860" s="387"/>
      <c r="L4860" s="387"/>
    </row>
    <row r="4861" spans="1:12" customFormat="1" ht="14.4" x14ac:dyDescent="0.3">
      <c r="A4861" s="417"/>
      <c r="B4861" s="417" t="s">
        <v>7839</v>
      </c>
      <c r="C4861" s="441" t="s">
        <v>7840</v>
      </c>
      <c r="D4861" s="549">
        <v>1690</v>
      </c>
      <c r="E4861" s="418" t="s">
        <v>7909</v>
      </c>
      <c r="F4861" s="514" t="s">
        <v>7909</v>
      </c>
      <c r="G4861" s="435">
        <f t="shared" si="262"/>
        <v>1690</v>
      </c>
      <c r="H4861" s="442"/>
      <c r="I4861" s="435">
        <f t="shared" si="260"/>
        <v>1690</v>
      </c>
      <c r="K4861" s="387"/>
      <c r="L4861" s="387"/>
    </row>
    <row r="4862" spans="1:12" customFormat="1" ht="14.4" x14ac:dyDescent="0.3">
      <c r="A4862" s="417"/>
      <c r="B4862" s="417" t="s">
        <v>7842</v>
      </c>
      <c r="C4862" s="441" t="s">
        <v>7843</v>
      </c>
      <c r="D4862" s="549">
        <v>1890</v>
      </c>
      <c r="E4862" s="418" t="s">
        <v>7909</v>
      </c>
      <c r="F4862" s="514" t="s">
        <v>7909</v>
      </c>
      <c r="G4862" s="435">
        <f t="shared" si="262"/>
        <v>1890</v>
      </c>
      <c r="H4862" s="442"/>
      <c r="I4862" s="435">
        <f t="shared" si="260"/>
        <v>1890</v>
      </c>
      <c r="K4862" s="387"/>
      <c r="L4862" s="387"/>
    </row>
    <row r="4863" spans="1:12" customFormat="1" ht="14.4" x14ac:dyDescent="0.3">
      <c r="A4863" s="417"/>
      <c r="B4863" s="417" t="s">
        <v>7845</v>
      </c>
      <c r="C4863" s="441" t="s">
        <v>7846</v>
      </c>
      <c r="D4863" s="549">
        <v>37</v>
      </c>
      <c r="E4863" s="418" t="s">
        <v>7909</v>
      </c>
      <c r="F4863" s="514" t="s">
        <v>7909</v>
      </c>
      <c r="G4863" s="435">
        <f t="shared" si="262"/>
        <v>37</v>
      </c>
      <c r="H4863" s="442"/>
      <c r="I4863" s="435">
        <f t="shared" si="260"/>
        <v>37</v>
      </c>
      <c r="K4863" s="387"/>
      <c r="L4863" s="387"/>
    </row>
    <row r="4864" spans="1:12" customFormat="1" ht="14.4" x14ac:dyDescent="0.3">
      <c r="A4864" s="417"/>
      <c r="B4864" s="417" t="s">
        <v>7848</v>
      </c>
      <c r="C4864" s="441" t="s">
        <v>7849</v>
      </c>
      <c r="D4864" s="549">
        <v>550</v>
      </c>
      <c r="E4864" s="418" t="s">
        <v>7909</v>
      </c>
      <c r="F4864" s="514" t="s">
        <v>7909</v>
      </c>
      <c r="G4864" s="435">
        <f t="shared" si="262"/>
        <v>550</v>
      </c>
      <c r="H4864" s="442"/>
      <c r="I4864" s="435">
        <f t="shared" si="260"/>
        <v>550</v>
      </c>
      <c r="K4864" s="387"/>
      <c r="L4864" s="387"/>
    </row>
    <row r="4865" spans="1:12" customFormat="1" ht="14.4" x14ac:dyDescent="0.3">
      <c r="A4865" s="417"/>
      <c r="B4865" s="417" t="s">
        <v>7850</v>
      </c>
      <c r="C4865" s="441" t="s">
        <v>7851</v>
      </c>
      <c r="D4865" s="549">
        <v>690</v>
      </c>
      <c r="E4865" s="418" t="s">
        <v>7909</v>
      </c>
      <c r="F4865" s="514" t="s">
        <v>7909</v>
      </c>
      <c r="G4865" s="435">
        <f t="shared" si="262"/>
        <v>690</v>
      </c>
      <c r="H4865" s="442"/>
      <c r="I4865" s="435">
        <f t="shared" si="260"/>
        <v>690</v>
      </c>
      <c r="K4865" s="387"/>
      <c r="L4865" s="387"/>
    </row>
    <row r="4866" spans="1:12" customFormat="1" ht="14.4" x14ac:dyDescent="0.3">
      <c r="A4866" s="417"/>
      <c r="B4866" s="417" t="s">
        <v>7853</v>
      </c>
      <c r="C4866" s="441" t="s">
        <v>7854</v>
      </c>
      <c r="D4866" s="549">
        <v>790</v>
      </c>
      <c r="E4866" s="418" t="s">
        <v>7909</v>
      </c>
      <c r="F4866" s="514" t="s">
        <v>7909</v>
      </c>
      <c r="G4866" s="435">
        <f t="shared" si="262"/>
        <v>790</v>
      </c>
      <c r="H4866" s="442"/>
      <c r="I4866" s="435">
        <f t="shared" ref="I4866:I4929" si="263">SUM(G4866*H4866)+G4866</f>
        <v>790</v>
      </c>
      <c r="K4866" s="387"/>
      <c r="L4866" s="387"/>
    </row>
    <row r="4867" spans="1:12" customFormat="1" ht="14.4" x14ac:dyDescent="0.3">
      <c r="A4867" s="417"/>
      <c r="B4867" s="417" t="s">
        <v>7855</v>
      </c>
      <c r="C4867" s="441" t="s">
        <v>7856</v>
      </c>
      <c r="D4867" s="549">
        <v>890</v>
      </c>
      <c r="E4867" s="418" t="s">
        <v>7909</v>
      </c>
      <c r="F4867" s="514" t="s">
        <v>7909</v>
      </c>
      <c r="G4867" s="435">
        <f t="shared" si="262"/>
        <v>890</v>
      </c>
      <c r="H4867" s="442"/>
      <c r="I4867" s="435">
        <f t="shared" si="263"/>
        <v>890</v>
      </c>
      <c r="K4867" s="387"/>
      <c r="L4867" s="387"/>
    </row>
    <row r="4868" spans="1:12" customFormat="1" ht="14.4" x14ac:dyDescent="0.3">
      <c r="A4868" s="417"/>
      <c r="B4868" s="417" t="s">
        <v>7857</v>
      </c>
      <c r="C4868" s="441" t="s">
        <v>7858</v>
      </c>
      <c r="D4868" s="549">
        <v>990</v>
      </c>
      <c r="E4868" s="418" t="s">
        <v>7909</v>
      </c>
      <c r="F4868" s="514" t="s">
        <v>7909</v>
      </c>
      <c r="G4868" s="435">
        <f t="shared" si="262"/>
        <v>990</v>
      </c>
      <c r="H4868" s="442"/>
      <c r="I4868" s="435">
        <f t="shared" si="263"/>
        <v>990</v>
      </c>
      <c r="K4868" s="387"/>
      <c r="L4868" s="387"/>
    </row>
    <row r="4869" spans="1:12" customFormat="1" ht="14.4" x14ac:dyDescent="0.3">
      <c r="A4869" s="423"/>
      <c r="B4869" s="473">
        <v>11410</v>
      </c>
      <c r="C4869" s="474" t="s">
        <v>5143</v>
      </c>
      <c r="D4869" s="557">
        <v>42.5</v>
      </c>
      <c r="E4869" s="418" t="s">
        <v>1457</v>
      </c>
      <c r="F4869" s="419" t="s">
        <v>1457</v>
      </c>
      <c r="G4869" s="435">
        <f>SUM(D4869)*0.4</f>
        <v>17</v>
      </c>
      <c r="H4869" s="442"/>
      <c r="I4869" s="435">
        <f t="shared" si="263"/>
        <v>17</v>
      </c>
      <c r="J4869" s="11"/>
      <c r="K4869" s="387"/>
      <c r="L4869" s="387"/>
    </row>
    <row r="4870" spans="1:12" customFormat="1" ht="14.4" x14ac:dyDescent="0.3">
      <c r="A4870" s="423"/>
      <c r="B4870" s="476">
        <v>11412</v>
      </c>
      <c r="C4870" s="479" t="s">
        <v>5176</v>
      </c>
      <c r="D4870" s="557">
        <v>19.899999999999999</v>
      </c>
      <c r="E4870" s="418" t="s">
        <v>1457</v>
      </c>
      <c r="F4870" s="419" t="s">
        <v>1457</v>
      </c>
      <c r="G4870" s="435">
        <f>SUM(D4870)*0.4</f>
        <v>7.96</v>
      </c>
      <c r="H4870" s="442"/>
      <c r="I4870" s="435">
        <f t="shared" si="263"/>
        <v>7.96</v>
      </c>
      <c r="J4870" s="11"/>
      <c r="K4870" s="387"/>
      <c r="L4870" s="387"/>
    </row>
    <row r="4871" spans="1:12" customFormat="1" ht="14.4" x14ac:dyDescent="0.3">
      <c r="A4871" s="423"/>
      <c r="B4871" s="473">
        <v>11449</v>
      </c>
      <c r="C4871" s="474" t="s">
        <v>5142</v>
      </c>
      <c r="D4871" s="557">
        <v>12.9</v>
      </c>
      <c r="E4871" s="418" t="s">
        <v>1458</v>
      </c>
      <c r="F4871" s="420" t="s">
        <v>1458</v>
      </c>
      <c r="G4871" s="435">
        <f>SUM(D4871)*0.6</f>
        <v>7.74</v>
      </c>
      <c r="H4871" s="442"/>
      <c r="I4871" s="435">
        <f t="shared" si="263"/>
        <v>7.74</v>
      </c>
      <c r="J4871" s="11"/>
      <c r="K4871" s="387"/>
      <c r="L4871" s="387"/>
    </row>
    <row r="4872" spans="1:12" customFormat="1" ht="14.4" x14ac:dyDescent="0.3">
      <c r="A4872" s="423"/>
      <c r="B4872" s="476">
        <v>11615</v>
      </c>
      <c r="C4872" s="479" t="s">
        <v>5238</v>
      </c>
      <c r="D4872" s="557">
        <v>233</v>
      </c>
      <c r="E4872" s="418" t="s">
        <v>1457</v>
      </c>
      <c r="F4872" s="419" t="s">
        <v>1457</v>
      </c>
      <c r="G4872" s="435">
        <f t="shared" ref="G4872:G4903" si="264">SUM(D4872)*0.4</f>
        <v>93.2</v>
      </c>
      <c r="H4872" s="442"/>
      <c r="I4872" s="435">
        <f t="shared" si="263"/>
        <v>93.2</v>
      </c>
      <c r="J4872" s="11"/>
      <c r="K4872" s="387"/>
      <c r="L4872" s="387"/>
    </row>
    <row r="4873" spans="1:12" customFormat="1" ht="14.4" x14ac:dyDescent="0.3">
      <c r="A4873" s="423"/>
      <c r="B4873" s="476">
        <v>11616</v>
      </c>
      <c r="C4873" s="479" t="s">
        <v>5237</v>
      </c>
      <c r="D4873" s="557">
        <v>233</v>
      </c>
      <c r="E4873" s="418" t="s">
        <v>1457</v>
      </c>
      <c r="F4873" s="419" t="s">
        <v>1457</v>
      </c>
      <c r="G4873" s="435">
        <f t="shared" si="264"/>
        <v>93.2</v>
      </c>
      <c r="H4873" s="442"/>
      <c r="I4873" s="435">
        <f t="shared" si="263"/>
        <v>93.2</v>
      </c>
      <c r="J4873" s="11"/>
      <c r="K4873" s="387"/>
      <c r="L4873" s="387"/>
    </row>
    <row r="4874" spans="1:12" customFormat="1" ht="14.4" x14ac:dyDescent="0.3">
      <c r="A4874" s="423"/>
      <c r="B4874" s="476">
        <v>11617</v>
      </c>
      <c r="C4874" s="479" t="s">
        <v>5241</v>
      </c>
      <c r="D4874" s="557">
        <v>177</v>
      </c>
      <c r="E4874" s="418" t="s">
        <v>1457</v>
      </c>
      <c r="F4874" s="419" t="s">
        <v>1457</v>
      </c>
      <c r="G4874" s="435">
        <f t="shared" si="264"/>
        <v>70.8</v>
      </c>
      <c r="H4874" s="442"/>
      <c r="I4874" s="435">
        <f t="shared" si="263"/>
        <v>70.8</v>
      </c>
      <c r="J4874" s="11"/>
      <c r="K4874" s="387"/>
      <c r="L4874" s="387"/>
    </row>
    <row r="4875" spans="1:12" customFormat="1" ht="14.4" x14ac:dyDescent="0.3">
      <c r="A4875" s="423"/>
      <c r="B4875" s="476">
        <v>11618</v>
      </c>
      <c r="C4875" s="479" t="s">
        <v>5240</v>
      </c>
      <c r="D4875" s="557">
        <v>177</v>
      </c>
      <c r="E4875" s="418" t="s">
        <v>1457</v>
      </c>
      <c r="F4875" s="419" t="s">
        <v>1457</v>
      </c>
      <c r="G4875" s="435">
        <f t="shared" si="264"/>
        <v>70.8</v>
      </c>
      <c r="H4875" s="442"/>
      <c r="I4875" s="435">
        <f t="shared" si="263"/>
        <v>70.8</v>
      </c>
      <c r="J4875" s="11"/>
      <c r="K4875" s="387"/>
      <c r="L4875" s="387"/>
    </row>
    <row r="4876" spans="1:12" customFormat="1" ht="14.4" x14ac:dyDescent="0.3">
      <c r="A4876" s="423"/>
      <c r="B4876" s="476">
        <v>11799</v>
      </c>
      <c r="C4876" s="479" t="s">
        <v>5624</v>
      </c>
      <c r="D4876" s="557">
        <v>6.3</v>
      </c>
      <c r="E4876" s="418" t="s">
        <v>1457</v>
      </c>
      <c r="F4876" s="419" t="s">
        <v>1457</v>
      </c>
      <c r="G4876" s="435">
        <f t="shared" si="264"/>
        <v>2.52</v>
      </c>
      <c r="H4876" s="442"/>
      <c r="I4876" s="435">
        <f t="shared" si="263"/>
        <v>2.52</v>
      </c>
      <c r="J4876" s="11"/>
      <c r="K4876" s="387"/>
      <c r="L4876" s="387"/>
    </row>
    <row r="4877" spans="1:12" customFormat="1" ht="14.4" x14ac:dyDescent="0.3">
      <c r="A4877" s="423"/>
      <c r="B4877" s="476">
        <v>11800</v>
      </c>
      <c r="C4877" s="479" t="s">
        <v>5625</v>
      </c>
      <c r="D4877" s="557">
        <v>6.6000000000000005</v>
      </c>
      <c r="E4877" s="418" t="s">
        <v>1457</v>
      </c>
      <c r="F4877" s="419" t="s">
        <v>1457</v>
      </c>
      <c r="G4877" s="435">
        <f t="shared" si="264"/>
        <v>2.6400000000000006</v>
      </c>
      <c r="H4877" s="442"/>
      <c r="I4877" s="435">
        <f t="shared" si="263"/>
        <v>2.6400000000000006</v>
      </c>
      <c r="J4877" s="11"/>
      <c r="K4877" s="387"/>
      <c r="L4877" s="387"/>
    </row>
    <row r="4878" spans="1:12" customFormat="1" ht="14.4" x14ac:dyDescent="0.3">
      <c r="A4878" s="423"/>
      <c r="B4878" s="476">
        <v>11801</v>
      </c>
      <c r="C4878" s="479" t="s">
        <v>5626</v>
      </c>
      <c r="D4878" s="557">
        <v>7.5</v>
      </c>
      <c r="E4878" s="418" t="s">
        <v>1457</v>
      </c>
      <c r="F4878" s="419" t="s">
        <v>1457</v>
      </c>
      <c r="G4878" s="435">
        <f t="shared" si="264"/>
        <v>3</v>
      </c>
      <c r="H4878" s="442"/>
      <c r="I4878" s="435">
        <f t="shared" si="263"/>
        <v>3</v>
      </c>
      <c r="J4878" s="11"/>
      <c r="K4878" s="387"/>
      <c r="L4878" s="387"/>
    </row>
    <row r="4879" spans="1:12" customFormat="1" ht="14.4" x14ac:dyDescent="0.3">
      <c r="A4879" s="423"/>
      <c r="B4879" s="476">
        <v>11802</v>
      </c>
      <c r="C4879" s="479" t="s">
        <v>5627</v>
      </c>
      <c r="D4879" s="557">
        <v>9.9499999999999993</v>
      </c>
      <c r="E4879" s="418" t="s">
        <v>1457</v>
      </c>
      <c r="F4879" s="419" t="s">
        <v>1457</v>
      </c>
      <c r="G4879" s="435">
        <f t="shared" si="264"/>
        <v>3.98</v>
      </c>
      <c r="H4879" s="442"/>
      <c r="I4879" s="435">
        <f t="shared" si="263"/>
        <v>3.98</v>
      </c>
      <c r="J4879" s="11"/>
      <c r="K4879" s="387"/>
      <c r="L4879" s="387"/>
    </row>
    <row r="4880" spans="1:12" customFormat="1" ht="14.4" x14ac:dyDescent="0.3">
      <c r="A4880" s="423"/>
      <c r="B4880" s="476">
        <v>11823</v>
      </c>
      <c r="C4880" s="479" t="s">
        <v>5629</v>
      </c>
      <c r="D4880" s="560">
        <v>33.25</v>
      </c>
      <c r="E4880" s="418" t="s">
        <v>1457</v>
      </c>
      <c r="F4880" s="419" t="s">
        <v>1457</v>
      </c>
      <c r="G4880" s="435">
        <f t="shared" si="264"/>
        <v>13.3</v>
      </c>
      <c r="H4880" s="442"/>
      <c r="I4880" s="435">
        <f t="shared" si="263"/>
        <v>13.3</v>
      </c>
      <c r="J4880" s="11"/>
      <c r="K4880" s="387"/>
      <c r="L4880" s="387"/>
    </row>
    <row r="4881" spans="1:12" customFormat="1" ht="14.4" x14ac:dyDescent="0.3">
      <c r="A4881" s="423"/>
      <c r="B4881" s="476">
        <v>11824</v>
      </c>
      <c r="C4881" s="479" t="s">
        <v>5631</v>
      </c>
      <c r="D4881" s="560">
        <v>40.25</v>
      </c>
      <c r="E4881" s="418" t="s">
        <v>1457</v>
      </c>
      <c r="F4881" s="419" t="s">
        <v>1457</v>
      </c>
      <c r="G4881" s="435">
        <f t="shared" si="264"/>
        <v>16.100000000000001</v>
      </c>
      <c r="H4881" s="442"/>
      <c r="I4881" s="435">
        <f t="shared" si="263"/>
        <v>16.100000000000001</v>
      </c>
      <c r="J4881" s="11"/>
      <c r="K4881" s="387"/>
      <c r="L4881" s="387"/>
    </row>
    <row r="4882" spans="1:12" customFormat="1" ht="14.4" x14ac:dyDescent="0.3">
      <c r="A4882" s="423"/>
      <c r="B4882" s="476">
        <v>11825</v>
      </c>
      <c r="C4882" s="479" t="s">
        <v>5633</v>
      </c>
      <c r="D4882" s="560">
        <v>30.5</v>
      </c>
      <c r="E4882" s="418" t="s">
        <v>1457</v>
      </c>
      <c r="F4882" s="419" t="s">
        <v>1457</v>
      </c>
      <c r="G4882" s="435">
        <f t="shared" si="264"/>
        <v>12.200000000000001</v>
      </c>
      <c r="H4882" s="442"/>
      <c r="I4882" s="435">
        <f t="shared" si="263"/>
        <v>12.200000000000001</v>
      </c>
      <c r="J4882" s="11"/>
      <c r="K4882" s="387"/>
      <c r="L4882" s="387"/>
    </row>
    <row r="4883" spans="1:12" customFormat="1" ht="14.4" x14ac:dyDescent="0.3">
      <c r="A4883" s="423"/>
      <c r="B4883" s="476">
        <v>11826</v>
      </c>
      <c r="C4883" s="479" t="s">
        <v>5635</v>
      </c>
      <c r="D4883" s="560">
        <v>30.5</v>
      </c>
      <c r="E4883" s="418" t="s">
        <v>1457</v>
      </c>
      <c r="F4883" s="419" t="s">
        <v>1457</v>
      </c>
      <c r="G4883" s="435">
        <f t="shared" si="264"/>
        <v>12.200000000000001</v>
      </c>
      <c r="H4883" s="442"/>
      <c r="I4883" s="435">
        <f t="shared" si="263"/>
        <v>12.200000000000001</v>
      </c>
      <c r="J4883" s="11"/>
      <c r="K4883" s="387"/>
      <c r="L4883" s="387"/>
    </row>
    <row r="4884" spans="1:12" customFormat="1" ht="14.4" x14ac:dyDescent="0.3">
      <c r="A4884" s="423"/>
      <c r="B4884" s="476">
        <v>11827</v>
      </c>
      <c r="C4884" s="479" t="s">
        <v>5635</v>
      </c>
      <c r="D4884" s="560">
        <v>60</v>
      </c>
      <c r="E4884" s="418" t="s">
        <v>1457</v>
      </c>
      <c r="F4884" s="419" t="s">
        <v>1457</v>
      </c>
      <c r="G4884" s="435">
        <f t="shared" si="264"/>
        <v>24</v>
      </c>
      <c r="H4884" s="442"/>
      <c r="I4884" s="435">
        <f t="shared" si="263"/>
        <v>24</v>
      </c>
      <c r="J4884" s="11"/>
      <c r="K4884" s="387"/>
      <c r="L4884" s="387"/>
    </row>
    <row r="4885" spans="1:12" customFormat="1" ht="14.4" x14ac:dyDescent="0.3">
      <c r="A4885" s="423"/>
      <c r="B4885" s="476">
        <v>11828</v>
      </c>
      <c r="C4885" s="479" t="s">
        <v>5638</v>
      </c>
      <c r="D4885" s="560">
        <v>227.5</v>
      </c>
      <c r="E4885" s="418" t="s">
        <v>1457</v>
      </c>
      <c r="F4885" s="419" t="s">
        <v>1457</v>
      </c>
      <c r="G4885" s="435">
        <f t="shared" si="264"/>
        <v>91</v>
      </c>
      <c r="H4885" s="442"/>
      <c r="I4885" s="435">
        <f t="shared" si="263"/>
        <v>91</v>
      </c>
      <c r="J4885" s="11"/>
      <c r="K4885" s="387"/>
      <c r="L4885" s="387"/>
    </row>
    <row r="4886" spans="1:12" customFormat="1" ht="14.4" x14ac:dyDescent="0.3">
      <c r="A4886" s="417"/>
      <c r="B4886" s="417" t="s">
        <v>7168</v>
      </c>
      <c r="C4886" s="441" t="s">
        <v>3664</v>
      </c>
      <c r="D4886" s="549">
        <v>19.38</v>
      </c>
      <c r="E4886" s="418" t="s">
        <v>1457</v>
      </c>
      <c r="F4886" s="419" t="s">
        <v>1457</v>
      </c>
      <c r="G4886" s="435">
        <f t="shared" si="264"/>
        <v>7.7519999999999998</v>
      </c>
      <c r="H4886" s="442"/>
      <c r="I4886" s="435">
        <f t="shared" si="263"/>
        <v>7.7519999999999998</v>
      </c>
      <c r="K4886" s="387"/>
      <c r="L4886" s="387"/>
    </row>
    <row r="4887" spans="1:12" customFormat="1" ht="14.4" x14ac:dyDescent="0.3">
      <c r="A4887" s="417"/>
      <c r="B4887" s="417" t="s">
        <v>7170</v>
      </c>
      <c r="C4887" s="441" t="s">
        <v>3666</v>
      </c>
      <c r="D4887" s="549">
        <v>19.38</v>
      </c>
      <c r="E4887" s="418" t="s">
        <v>1457</v>
      </c>
      <c r="F4887" s="419" t="s">
        <v>1457</v>
      </c>
      <c r="G4887" s="435">
        <f t="shared" si="264"/>
        <v>7.7519999999999998</v>
      </c>
      <c r="H4887" s="442"/>
      <c r="I4887" s="435">
        <f t="shared" si="263"/>
        <v>7.7519999999999998</v>
      </c>
      <c r="K4887" s="387"/>
      <c r="L4887" s="387"/>
    </row>
    <row r="4888" spans="1:12" customFormat="1" ht="14.4" x14ac:dyDescent="0.3">
      <c r="A4888" s="417"/>
      <c r="B4888" s="417" t="s">
        <v>7171</v>
      </c>
      <c r="C4888" s="441" t="s">
        <v>3668</v>
      </c>
      <c r="D4888" s="549">
        <v>19.38</v>
      </c>
      <c r="E4888" s="418" t="s">
        <v>1457</v>
      </c>
      <c r="F4888" s="419" t="s">
        <v>1457</v>
      </c>
      <c r="G4888" s="435">
        <f t="shared" si="264"/>
        <v>7.7519999999999998</v>
      </c>
      <c r="H4888" s="442"/>
      <c r="I4888" s="435">
        <f t="shared" si="263"/>
        <v>7.7519999999999998</v>
      </c>
      <c r="K4888" s="387"/>
      <c r="L4888" s="387"/>
    </row>
    <row r="4889" spans="1:12" customFormat="1" ht="14.4" x14ac:dyDescent="0.3">
      <c r="A4889" s="417"/>
      <c r="B4889" s="449">
        <v>13919</v>
      </c>
      <c r="C4889" s="447" t="s">
        <v>3670</v>
      </c>
      <c r="D4889" s="550">
        <v>19.38</v>
      </c>
      <c r="E4889" s="418" t="s">
        <v>1457</v>
      </c>
      <c r="F4889" s="419" t="s">
        <v>1457</v>
      </c>
      <c r="G4889" s="435">
        <f t="shared" si="264"/>
        <v>7.7519999999999998</v>
      </c>
      <c r="H4889" s="442"/>
      <c r="I4889" s="435">
        <f t="shared" si="263"/>
        <v>7.7519999999999998</v>
      </c>
      <c r="J4889" s="11"/>
      <c r="K4889" s="387"/>
      <c r="L4889" s="387"/>
    </row>
    <row r="4890" spans="1:12" customFormat="1" ht="14.4" x14ac:dyDescent="0.3">
      <c r="A4890" s="417"/>
      <c r="B4890" s="449">
        <v>13929</v>
      </c>
      <c r="C4890" s="447" t="s">
        <v>3672</v>
      </c>
      <c r="D4890" s="550">
        <v>32.979999999999997</v>
      </c>
      <c r="E4890" s="418" t="s">
        <v>1457</v>
      </c>
      <c r="F4890" s="419" t="s">
        <v>1457</v>
      </c>
      <c r="G4890" s="435">
        <f t="shared" si="264"/>
        <v>13.192</v>
      </c>
      <c r="H4890" s="442"/>
      <c r="I4890" s="435">
        <f t="shared" si="263"/>
        <v>13.192</v>
      </c>
      <c r="J4890" s="11"/>
      <c r="K4890" s="387"/>
      <c r="L4890" s="387"/>
    </row>
    <row r="4891" spans="1:12" customFormat="1" ht="14.4" x14ac:dyDescent="0.3">
      <c r="A4891" s="417"/>
      <c r="B4891" s="449">
        <v>13939</v>
      </c>
      <c r="C4891" s="447" t="s">
        <v>3673</v>
      </c>
      <c r="D4891" s="550">
        <v>32.979999999999997</v>
      </c>
      <c r="E4891" s="418" t="s">
        <v>1457</v>
      </c>
      <c r="F4891" s="419" t="s">
        <v>1457</v>
      </c>
      <c r="G4891" s="435">
        <f t="shared" si="264"/>
        <v>13.192</v>
      </c>
      <c r="H4891" s="442"/>
      <c r="I4891" s="435">
        <f t="shared" si="263"/>
        <v>13.192</v>
      </c>
      <c r="J4891" s="11"/>
      <c r="K4891" s="387"/>
      <c r="L4891" s="387"/>
    </row>
    <row r="4892" spans="1:12" customFormat="1" ht="14.4" x14ac:dyDescent="0.3">
      <c r="A4892" s="417"/>
      <c r="B4892" s="417" t="s">
        <v>7172</v>
      </c>
      <c r="C4892" s="441" t="s">
        <v>3674</v>
      </c>
      <c r="D4892" s="549">
        <v>32.979999999999997</v>
      </c>
      <c r="E4892" s="418" t="s">
        <v>1457</v>
      </c>
      <c r="F4892" s="419" t="s">
        <v>1457</v>
      </c>
      <c r="G4892" s="435">
        <f t="shared" si="264"/>
        <v>13.192</v>
      </c>
      <c r="H4892" s="442"/>
      <c r="I4892" s="435">
        <f t="shared" si="263"/>
        <v>13.192</v>
      </c>
      <c r="K4892" s="387"/>
      <c r="L4892" s="387"/>
    </row>
    <row r="4893" spans="1:12" customFormat="1" ht="14.4" x14ac:dyDescent="0.3">
      <c r="A4893" s="417"/>
      <c r="B4893" s="449">
        <v>13959</v>
      </c>
      <c r="C4893" s="447" t="s">
        <v>3676</v>
      </c>
      <c r="D4893" s="550">
        <v>32.979999999999997</v>
      </c>
      <c r="E4893" s="418" t="s">
        <v>1457</v>
      </c>
      <c r="F4893" s="419" t="s">
        <v>1457</v>
      </c>
      <c r="G4893" s="435">
        <f t="shared" si="264"/>
        <v>13.192</v>
      </c>
      <c r="H4893" s="442"/>
      <c r="I4893" s="435">
        <f t="shared" si="263"/>
        <v>13.192</v>
      </c>
      <c r="J4893" s="11"/>
      <c r="K4893" s="387"/>
      <c r="L4893" s="387"/>
    </row>
    <row r="4894" spans="1:12" customFormat="1" ht="14.4" x14ac:dyDescent="0.3">
      <c r="A4894" s="417"/>
      <c r="B4894" s="449">
        <v>13969</v>
      </c>
      <c r="C4894" s="447" t="s">
        <v>3677</v>
      </c>
      <c r="D4894" s="550">
        <v>32.979999999999997</v>
      </c>
      <c r="E4894" s="418" t="s">
        <v>1457</v>
      </c>
      <c r="F4894" s="419" t="s">
        <v>1457</v>
      </c>
      <c r="G4894" s="435">
        <f t="shared" si="264"/>
        <v>13.192</v>
      </c>
      <c r="H4894" s="442"/>
      <c r="I4894" s="435">
        <f t="shared" si="263"/>
        <v>13.192</v>
      </c>
      <c r="J4894" s="11"/>
      <c r="K4894" s="387"/>
      <c r="L4894" s="387"/>
    </row>
    <row r="4895" spans="1:12" customFormat="1" ht="14.4" x14ac:dyDescent="0.3">
      <c r="A4895" s="417"/>
      <c r="B4895" s="449">
        <v>13979</v>
      </c>
      <c r="C4895" s="447" t="s">
        <v>3678</v>
      </c>
      <c r="D4895" s="550">
        <v>32.979999999999997</v>
      </c>
      <c r="E4895" s="418" t="s">
        <v>1457</v>
      </c>
      <c r="F4895" s="419" t="s">
        <v>1457</v>
      </c>
      <c r="G4895" s="435">
        <f t="shared" si="264"/>
        <v>13.192</v>
      </c>
      <c r="H4895" s="442"/>
      <c r="I4895" s="435">
        <f t="shared" si="263"/>
        <v>13.192</v>
      </c>
      <c r="J4895" s="11"/>
      <c r="K4895" s="387"/>
      <c r="L4895" s="387"/>
    </row>
    <row r="4896" spans="1:12" customFormat="1" ht="14.4" x14ac:dyDescent="0.3">
      <c r="A4896" s="417"/>
      <c r="B4896" s="417" t="s">
        <v>7325</v>
      </c>
      <c r="C4896" s="441" t="s">
        <v>7326</v>
      </c>
      <c r="D4896" s="549">
        <v>68.302499999999995</v>
      </c>
      <c r="E4896" s="418" t="s">
        <v>1457</v>
      </c>
      <c r="F4896" s="419" t="s">
        <v>1457</v>
      </c>
      <c r="G4896" s="435">
        <f t="shared" si="264"/>
        <v>27.320999999999998</v>
      </c>
      <c r="H4896" s="442"/>
      <c r="I4896" s="435">
        <f t="shared" si="263"/>
        <v>27.320999999999998</v>
      </c>
      <c r="K4896" s="387"/>
      <c r="L4896" s="387"/>
    </row>
    <row r="4897" spans="1:12" customFormat="1" ht="14.4" x14ac:dyDescent="0.3">
      <c r="A4897" s="417"/>
      <c r="B4897" s="417" t="s">
        <v>7315</v>
      </c>
      <c r="C4897" s="441" t="s">
        <v>7316</v>
      </c>
      <c r="D4897" s="549">
        <v>46.756500000000003</v>
      </c>
      <c r="E4897" s="418" t="s">
        <v>1457</v>
      </c>
      <c r="F4897" s="419" t="s">
        <v>1457</v>
      </c>
      <c r="G4897" s="435">
        <f t="shared" si="264"/>
        <v>18.7026</v>
      </c>
      <c r="H4897" s="442"/>
      <c r="I4897" s="435">
        <f t="shared" si="263"/>
        <v>18.7026</v>
      </c>
      <c r="K4897" s="387"/>
      <c r="L4897" s="387"/>
    </row>
    <row r="4898" spans="1:12" customFormat="1" ht="14.4" x14ac:dyDescent="0.3">
      <c r="A4898" s="417"/>
      <c r="B4898" s="417" t="s">
        <v>7331</v>
      </c>
      <c r="C4898" s="441" t="s">
        <v>7332</v>
      </c>
      <c r="D4898" s="549">
        <v>68.302499999999995</v>
      </c>
      <c r="E4898" s="418" t="s">
        <v>1457</v>
      </c>
      <c r="F4898" s="419" t="s">
        <v>1457</v>
      </c>
      <c r="G4898" s="435">
        <f t="shared" si="264"/>
        <v>27.320999999999998</v>
      </c>
      <c r="H4898" s="442"/>
      <c r="I4898" s="435">
        <f t="shared" si="263"/>
        <v>27.320999999999998</v>
      </c>
      <c r="K4898" s="387"/>
      <c r="L4898" s="387"/>
    </row>
    <row r="4899" spans="1:12" customFormat="1" ht="14.4" x14ac:dyDescent="0.3">
      <c r="A4899" s="441"/>
      <c r="B4899" s="445">
        <v>14621</v>
      </c>
      <c r="C4899" s="441" t="s">
        <v>7002</v>
      </c>
      <c r="D4899" s="549">
        <v>68.302499999999995</v>
      </c>
      <c r="E4899" s="418" t="s">
        <v>1457</v>
      </c>
      <c r="F4899" s="419" t="s">
        <v>1457</v>
      </c>
      <c r="G4899" s="435">
        <f t="shared" si="264"/>
        <v>27.320999999999998</v>
      </c>
      <c r="H4899" s="442"/>
      <c r="I4899" s="435">
        <f t="shared" si="263"/>
        <v>27.320999999999998</v>
      </c>
      <c r="J4899" s="387"/>
      <c r="K4899" s="387"/>
      <c r="L4899" s="387"/>
    </row>
    <row r="4900" spans="1:12" customFormat="1" ht="14.4" x14ac:dyDescent="0.3">
      <c r="A4900" s="417"/>
      <c r="B4900" s="417" t="s">
        <v>7317</v>
      </c>
      <c r="C4900" s="441" t="s">
        <v>7318</v>
      </c>
      <c r="D4900" s="549">
        <v>46.756500000000003</v>
      </c>
      <c r="E4900" s="418" t="s">
        <v>1457</v>
      </c>
      <c r="F4900" s="419" t="s">
        <v>1457</v>
      </c>
      <c r="G4900" s="435">
        <f t="shared" si="264"/>
        <v>18.7026</v>
      </c>
      <c r="H4900" s="442"/>
      <c r="I4900" s="435">
        <f t="shared" si="263"/>
        <v>18.7026</v>
      </c>
      <c r="K4900" s="387"/>
      <c r="L4900" s="387"/>
    </row>
    <row r="4901" spans="1:12" customFormat="1" ht="14.4" x14ac:dyDescent="0.3">
      <c r="A4901" s="417"/>
      <c r="B4901" s="417" t="s">
        <v>9606</v>
      </c>
      <c r="C4901" s="441" t="s">
        <v>9607</v>
      </c>
      <c r="D4901" s="549">
        <v>68.302499999999995</v>
      </c>
      <c r="E4901" s="418" t="s">
        <v>1457</v>
      </c>
      <c r="F4901" s="421" t="s">
        <v>1457</v>
      </c>
      <c r="G4901" s="435">
        <f t="shared" si="264"/>
        <v>27.320999999999998</v>
      </c>
      <c r="H4901" s="442"/>
      <c r="I4901" s="435">
        <f t="shared" si="263"/>
        <v>27.320999999999998</v>
      </c>
      <c r="J4901" s="346"/>
      <c r="K4901" s="387"/>
      <c r="L4901" s="387"/>
    </row>
    <row r="4902" spans="1:12" customFormat="1" ht="14.4" x14ac:dyDescent="0.3">
      <c r="A4902" s="417"/>
      <c r="B4902" s="417" t="s">
        <v>7323</v>
      </c>
      <c r="C4902" s="441" t="s">
        <v>7324</v>
      </c>
      <c r="D4902" s="549">
        <v>46.756500000000003</v>
      </c>
      <c r="E4902" s="418" t="s">
        <v>1457</v>
      </c>
      <c r="F4902" s="419" t="s">
        <v>1457</v>
      </c>
      <c r="G4902" s="435">
        <f t="shared" si="264"/>
        <v>18.7026</v>
      </c>
      <c r="H4902" s="442"/>
      <c r="I4902" s="435">
        <f t="shared" si="263"/>
        <v>18.7026</v>
      </c>
      <c r="K4902" s="387"/>
      <c r="L4902" s="387"/>
    </row>
    <row r="4903" spans="1:12" customFormat="1" ht="14.4" x14ac:dyDescent="0.3">
      <c r="A4903" s="417"/>
      <c r="B4903" s="417" t="s">
        <v>7327</v>
      </c>
      <c r="C4903" s="441" t="s">
        <v>7328</v>
      </c>
      <c r="D4903" s="549">
        <v>68.302499999999995</v>
      </c>
      <c r="E4903" s="418" t="s">
        <v>1457</v>
      </c>
      <c r="F4903" s="419" t="s">
        <v>1457</v>
      </c>
      <c r="G4903" s="435">
        <f t="shared" si="264"/>
        <v>27.320999999999998</v>
      </c>
      <c r="H4903" s="442"/>
      <c r="I4903" s="435">
        <f t="shared" si="263"/>
        <v>27.320999999999998</v>
      </c>
      <c r="K4903" s="387"/>
      <c r="L4903" s="387"/>
    </row>
    <row r="4904" spans="1:12" customFormat="1" ht="14.4" x14ac:dyDescent="0.3">
      <c r="A4904" s="417"/>
      <c r="B4904" s="417" t="s">
        <v>7329</v>
      </c>
      <c r="C4904" s="441" t="s">
        <v>7330</v>
      </c>
      <c r="D4904" s="549">
        <v>68.302499999999995</v>
      </c>
      <c r="E4904" s="418" t="s">
        <v>1457</v>
      </c>
      <c r="F4904" s="419" t="s">
        <v>1457</v>
      </c>
      <c r="G4904" s="435">
        <f t="shared" ref="G4904:G4935" si="265">SUM(D4904)*0.4</f>
        <v>27.320999999999998</v>
      </c>
      <c r="H4904" s="442"/>
      <c r="I4904" s="435">
        <f t="shared" si="263"/>
        <v>27.320999999999998</v>
      </c>
      <c r="K4904" s="387"/>
      <c r="L4904" s="387"/>
    </row>
    <row r="4905" spans="1:12" customFormat="1" ht="14.4" x14ac:dyDescent="0.3">
      <c r="A4905" s="417"/>
      <c r="B4905" s="417" t="s">
        <v>7319</v>
      </c>
      <c r="C4905" s="441" t="s">
        <v>7320</v>
      </c>
      <c r="D4905" s="549">
        <v>46.756500000000003</v>
      </c>
      <c r="E4905" s="418" t="s">
        <v>1457</v>
      </c>
      <c r="F4905" s="419" t="s">
        <v>1457</v>
      </c>
      <c r="G4905" s="435">
        <f t="shared" si="265"/>
        <v>18.7026</v>
      </c>
      <c r="H4905" s="442"/>
      <c r="I4905" s="435">
        <f t="shared" si="263"/>
        <v>18.7026</v>
      </c>
      <c r="K4905" s="387"/>
      <c r="L4905" s="387"/>
    </row>
    <row r="4906" spans="1:12" customFormat="1" ht="14.4" x14ac:dyDescent="0.3">
      <c r="A4906" s="417"/>
      <c r="B4906" s="417" t="s">
        <v>7321</v>
      </c>
      <c r="C4906" s="441" t="s">
        <v>7322</v>
      </c>
      <c r="D4906" s="549">
        <v>46.756500000000003</v>
      </c>
      <c r="E4906" s="418" t="s">
        <v>1457</v>
      </c>
      <c r="F4906" s="419" t="s">
        <v>1457</v>
      </c>
      <c r="G4906" s="435">
        <f t="shared" si="265"/>
        <v>18.7026</v>
      </c>
      <c r="H4906" s="442"/>
      <c r="I4906" s="435">
        <f t="shared" si="263"/>
        <v>18.7026</v>
      </c>
      <c r="K4906" s="387"/>
      <c r="L4906" s="387"/>
    </row>
    <row r="4907" spans="1:12" customFormat="1" ht="14.4" x14ac:dyDescent="0.3">
      <c r="A4907" s="417"/>
      <c r="B4907" s="417" t="s">
        <v>9608</v>
      </c>
      <c r="C4907" s="441" t="s">
        <v>9609</v>
      </c>
      <c r="D4907" s="549">
        <v>114.6075</v>
      </c>
      <c r="E4907" s="418" t="s">
        <v>1457</v>
      </c>
      <c r="F4907" s="421" t="s">
        <v>1457</v>
      </c>
      <c r="G4907" s="435">
        <f t="shared" si="265"/>
        <v>45.843000000000004</v>
      </c>
      <c r="H4907" s="442"/>
      <c r="I4907" s="435">
        <f t="shared" si="263"/>
        <v>45.843000000000004</v>
      </c>
      <c r="J4907" s="346"/>
      <c r="K4907" s="387"/>
      <c r="L4907" s="387"/>
    </row>
    <row r="4908" spans="1:12" customFormat="1" ht="14.4" x14ac:dyDescent="0.3">
      <c r="A4908" s="423"/>
      <c r="B4908" s="476">
        <v>14980</v>
      </c>
      <c r="C4908" s="479" t="s">
        <v>5818</v>
      </c>
      <c r="D4908" s="557">
        <v>49.9</v>
      </c>
      <c r="E4908" s="418" t="s">
        <v>1457</v>
      </c>
      <c r="F4908" s="419" t="s">
        <v>1457</v>
      </c>
      <c r="G4908" s="435">
        <f t="shared" si="265"/>
        <v>19.96</v>
      </c>
      <c r="H4908" s="442"/>
      <c r="I4908" s="435">
        <f t="shared" si="263"/>
        <v>19.96</v>
      </c>
      <c r="J4908" s="11"/>
      <c r="K4908" s="387"/>
      <c r="L4908" s="387"/>
    </row>
    <row r="4909" spans="1:12" customFormat="1" ht="14.4" x14ac:dyDescent="0.3">
      <c r="A4909" s="423"/>
      <c r="B4909" s="476">
        <v>14981</v>
      </c>
      <c r="C4909" s="479" t="s">
        <v>5819</v>
      </c>
      <c r="D4909" s="557">
        <v>49.9</v>
      </c>
      <c r="E4909" s="418" t="s">
        <v>1457</v>
      </c>
      <c r="F4909" s="419" t="s">
        <v>1457</v>
      </c>
      <c r="G4909" s="435">
        <f t="shared" si="265"/>
        <v>19.96</v>
      </c>
      <c r="H4909" s="442"/>
      <c r="I4909" s="435">
        <f t="shared" si="263"/>
        <v>19.96</v>
      </c>
      <c r="J4909" s="11"/>
      <c r="K4909" s="387"/>
      <c r="L4909" s="387"/>
    </row>
    <row r="4910" spans="1:12" customFormat="1" ht="14.4" x14ac:dyDescent="0.3">
      <c r="A4910" s="423"/>
      <c r="B4910" s="476">
        <v>14982</v>
      </c>
      <c r="C4910" s="479" t="s">
        <v>5820</v>
      </c>
      <c r="D4910" s="557">
        <v>49.9</v>
      </c>
      <c r="E4910" s="418" t="s">
        <v>1457</v>
      </c>
      <c r="F4910" s="419" t="s">
        <v>1457</v>
      </c>
      <c r="G4910" s="435">
        <f t="shared" si="265"/>
        <v>19.96</v>
      </c>
      <c r="H4910" s="442"/>
      <c r="I4910" s="435">
        <f t="shared" si="263"/>
        <v>19.96</v>
      </c>
      <c r="J4910" s="11"/>
      <c r="K4910" s="387"/>
      <c r="L4910" s="387"/>
    </row>
    <row r="4911" spans="1:12" customFormat="1" ht="14.4" x14ac:dyDescent="0.3">
      <c r="A4911" s="423"/>
      <c r="B4911" s="476">
        <v>14983</v>
      </c>
      <c r="C4911" s="479" t="s">
        <v>5821</v>
      </c>
      <c r="D4911" s="557">
        <v>49.9</v>
      </c>
      <c r="E4911" s="418" t="s">
        <v>1457</v>
      </c>
      <c r="F4911" s="419" t="s">
        <v>1457</v>
      </c>
      <c r="G4911" s="435">
        <f t="shared" si="265"/>
        <v>19.96</v>
      </c>
      <c r="H4911" s="442"/>
      <c r="I4911" s="435">
        <f t="shared" si="263"/>
        <v>19.96</v>
      </c>
      <c r="J4911" s="11"/>
      <c r="K4911" s="387"/>
      <c r="L4911" s="387"/>
    </row>
    <row r="4912" spans="1:12" customFormat="1" ht="14.4" x14ac:dyDescent="0.3">
      <c r="A4912" s="423"/>
      <c r="B4912" s="476">
        <v>14984</v>
      </c>
      <c r="C4912" s="479" t="s">
        <v>5826</v>
      </c>
      <c r="D4912" s="557">
        <v>100</v>
      </c>
      <c r="E4912" s="418" t="s">
        <v>1457</v>
      </c>
      <c r="F4912" s="419" t="s">
        <v>1457</v>
      </c>
      <c r="G4912" s="435">
        <f t="shared" si="265"/>
        <v>40</v>
      </c>
      <c r="H4912" s="442"/>
      <c r="I4912" s="435">
        <f t="shared" si="263"/>
        <v>40</v>
      </c>
      <c r="J4912" s="11"/>
      <c r="K4912" s="387"/>
      <c r="L4912" s="387"/>
    </row>
    <row r="4913" spans="1:12" customFormat="1" ht="14.4" x14ac:dyDescent="0.3">
      <c r="A4913" s="423"/>
      <c r="B4913" s="476">
        <v>14985</v>
      </c>
      <c r="C4913" s="479" t="s">
        <v>6012</v>
      </c>
      <c r="D4913" s="557">
        <v>100</v>
      </c>
      <c r="E4913" s="418" t="s">
        <v>1457</v>
      </c>
      <c r="F4913" s="419" t="s">
        <v>1457</v>
      </c>
      <c r="G4913" s="435">
        <f t="shared" si="265"/>
        <v>40</v>
      </c>
      <c r="H4913" s="442"/>
      <c r="I4913" s="435">
        <f t="shared" si="263"/>
        <v>40</v>
      </c>
      <c r="J4913" s="11"/>
      <c r="K4913" s="387"/>
      <c r="L4913" s="387"/>
    </row>
    <row r="4914" spans="1:12" customFormat="1" ht="14.4" x14ac:dyDescent="0.3">
      <c r="A4914" s="423"/>
      <c r="B4914" s="476">
        <v>14986</v>
      </c>
      <c r="C4914" s="479" t="s">
        <v>5828</v>
      </c>
      <c r="D4914" s="557">
        <v>185</v>
      </c>
      <c r="E4914" s="418" t="s">
        <v>1457</v>
      </c>
      <c r="F4914" s="419" t="s">
        <v>1457</v>
      </c>
      <c r="G4914" s="435">
        <f t="shared" si="265"/>
        <v>74</v>
      </c>
      <c r="H4914" s="442"/>
      <c r="I4914" s="435">
        <f t="shared" si="263"/>
        <v>74</v>
      </c>
      <c r="J4914" s="11"/>
      <c r="K4914" s="387"/>
      <c r="L4914" s="387"/>
    </row>
    <row r="4915" spans="1:12" customFormat="1" ht="14.4" x14ac:dyDescent="0.3">
      <c r="A4915" s="423"/>
      <c r="B4915" s="476">
        <v>14987</v>
      </c>
      <c r="C4915" s="479" t="s">
        <v>5829</v>
      </c>
      <c r="D4915" s="557">
        <v>185</v>
      </c>
      <c r="E4915" s="418" t="s">
        <v>1457</v>
      </c>
      <c r="F4915" s="419" t="s">
        <v>1457</v>
      </c>
      <c r="G4915" s="435">
        <f t="shared" si="265"/>
        <v>74</v>
      </c>
      <c r="H4915" s="442"/>
      <c r="I4915" s="435">
        <f t="shared" si="263"/>
        <v>74</v>
      </c>
      <c r="J4915" s="11"/>
      <c r="K4915" s="387"/>
      <c r="L4915" s="387"/>
    </row>
    <row r="4916" spans="1:12" customFormat="1" ht="14.4" x14ac:dyDescent="0.3">
      <c r="A4916" s="423"/>
      <c r="B4916" s="476">
        <v>14988</v>
      </c>
      <c r="C4916" s="479" t="s">
        <v>5687</v>
      </c>
      <c r="D4916" s="557">
        <v>135</v>
      </c>
      <c r="E4916" s="418" t="s">
        <v>1457</v>
      </c>
      <c r="F4916" s="419" t="s">
        <v>1457</v>
      </c>
      <c r="G4916" s="435">
        <f t="shared" si="265"/>
        <v>54</v>
      </c>
      <c r="H4916" s="442"/>
      <c r="I4916" s="435">
        <f t="shared" si="263"/>
        <v>54</v>
      </c>
      <c r="J4916" s="11"/>
      <c r="K4916" s="387"/>
      <c r="L4916" s="387"/>
    </row>
    <row r="4917" spans="1:12" customFormat="1" ht="14.4" x14ac:dyDescent="0.3">
      <c r="A4917" s="423"/>
      <c r="B4917" s="476">
        <v>14989</v>
      </c>
      <c r="C4917" s="479" t="s">
        <v>5688</v>
      </c>
      <c r="D4917" s="557">
        <v>135</v>
      </c>
      <c r="E4917" s="418" t="s">
        <v>1457</v>
      </c>
      <c r="F4917" s="419" t="s">
        <v>1457</v>
      </c>
      <c r="G4917" s="435">
        <f t="shared" si="265"/>
        <v>54</v>
      </c>
      <c r="H4917" s="442"/>
      <c r="I4917" s="435">
        <f t="shared" si="263"/>
        <v>54</v>
      </c>
      <c r="J4917" s="11"/>
      <c r="K4917" s="387"/>
      <c r="L4917" s="387"/>
    </row>
    <row r="4918" spans="1:12" customFormat="1" ht="14.4" x14ac:dyDescent="0.3">
      <c r="A4918" s="423"/>
      <c r="B4918" s="476">
        <v>14990</v>
      </c>
      <c r="C4918" s="479" t="s">
        <v>5831</v>
      </c>
      <c r="D4918" s="557">
        <v>130</v>
      </c>
      <c r="E4918" s="418" t="s">
        <v>1457</v>
      </c>
      <c r="F4918" s="419" t="s">
        <v>1457</v>
      </c>
      <c r="G4918" s="435">
        <f t="shared" si="265"/>
        <v>52</v>
      </c>
      <c r="H4918" s="442"/>
      <c r="I4918" s="435">
        <f t="shared" si="263"/>
        <v>52</v>
      </c>
      <c r="J4918" s="11"/>
      <c r="K4918" s="387"/>
      <c r="L4918" s="387"/>
    </row>
    <row r="4919" spans="1:12" customFormat="1" ht="14.4" x14ac:dyDescent="0.3">
      <c r="A4919" s="423"/>
      <c r="B4919" s="476">
        <v>14991</v>
      </c>
      <c r="C4919" s="479" t="s">
        <v>5832</v>
      </c>
      <c r="D4919" s="557">
        <v>130</v>
      </c>
      <c r="E4919" s="418" t="s">
        <v>1457</v>
      </c>
      <c r="F4919" s="419" t="s">
        <v>1457</v>
      </c>
      <c r="G4919" s="435">
        <f t="shared" si="265"/>
        <v>52</v>
      </c>
      <c r="H4919" s="442"/>
      <c r="I4919" s="435">
        <f t="shared" si="263"/>
        <v>52</v>
      </c>
      <c r="J4919" s="11"/>
      <c r="K4919" s="387"/>
      <c r="L4919" s="387"/>
    </row>
    <row r="4920" spans="1:12" customFormat="1" ht="14.4" x14ac:dyDescent="0.3">
      <c r="A4920" s="423"/>
      <c r="B4920" s="476">
        <v>14992</v>
      </c>
      <c r="C4920" s="479" t="s">
        <v>5834</v>
      </c>
      <c r="D4920" s="557">
        <v>205</v>
      </c>
      <c r="E4920" s="418" t="s">
        <v>1457</v>
      </c>
      <c r="F4920" s="419" t="s">
        <v>1457</v>
      </c>
      <c r="G4920" s="435">
        <f t="shared" si="265"/>
        <v>82</v>
      </c>
      <c r="H4920" s="442"/>
      <c r="I4920" s="435">
        <f t="shared" si="263"/>
        <v>82</v>
      </c>
      <c r="J4920" s="11"/>
      <c r="K4920" s="387"/>
      <c r="L4920" s="387"/>
    </row>
    <row r="4921" spans="1:12" customFormat="1" ht="14.4" x14ac:dyDescent="0.3">
      <c r="A4921" s="423"/>
      <c r="B4921" s="476">
        <v>14993</v>
      </c>
      <c r="C4921" s="479" t="s">
        <v>5835</v>
      </c>
      <c r="D4921" s="557">
        <v>205</v>
      </c>
      <c r="E4921" s="418" t="s">
        <v>1457</v>
      </c>
      <c r="F4921" s="419" t="s">
        <v>1457</v>
      </c>
      <c r="G4921" s="435">
        <f t="shared" si="265"/>
        <v>82</v>
      </c>
      <c r="H4921" s="442"/>
      <c r="I4921" s="435">
        <f t="shared" si="263"/>
        <v>82</v>
      </c>
      <c r="J4921" s="11"/>
      <c r="K4921" s="387"/>
      <c r="L4921" s="387"/>
    </row>
    <row r="4922" spans="1:12" customFormat="1" ht="14.4" x14ac:dyDescent="0.3">
      <c r="A4922" s="423"/>
      <c r="B4922" s="476">
        <v>14994</v>
      </c>
      <c r="C4922" s="479" t="s">
        <v>5823</v>
      </c>
      <c r="D4922" s="557">
        <v>105</v>
      </c>
      <c r="E4922" s="418" t="s">
        <v>1457</v>
      </c>
      <c r="F4922" s="419" t="s">
        <v>1457</v>
      </c>
      <c r="G4922" s="435">
        <f t="shared" si="265"/>
        <v>42</v>
      </c>
      <c r="H4922" s="442"/>
      <c r="I4922" s="435">
        <f t="shared" si="263"/>
        <v>42</v>
      </c>
      <c r="J4922" s="11"/>
      <c r="K4922" s="387"/>
      <c r="L4922" s="387"/>
    </row>
    <row r="4923" spans="1:12" customFormat="1" ht="14.4" x14ac:dyDescent="0.3">
      <c r="A4923" s="423"/>
      <c r="B4923" s="476">
        <v>14995</v>
      </c>
      <c r="C4923" s="479" t="s">
        <v>5824</v>
      </c>
      <c r="D4923" s="557">
        <v>105</v>
      </c>
      <c r="E4923" s="418" t="s">
        <v>1457</v>
      </c>
      <c r="F4923" s="419" t="s">
        <v>1457</v>
      </c>
      <c r="G4923" s="435">
        <f t="shared" si="265"/>
        <v>42</v>
      </c>
      <c r="H4923" s="442"/>
      <c r="I4923" s="435">
        <f t="shared" si="263"/>
        <v>42</v>
      </c>
      <c r="J4923" s="11"/>
      <c r="K4923" s="387"/>
      <c r="L4923" s="387"/>
    </row>
    <row r="4924" spans="1:12" customFormat="1" ht="14.4" x14ac:dyDescent="0.3">
      <c r="A4924" s="423"/>
      <c r="B4924" s="476">
        <v>14996</v>
      </c>
      <c r="C4924" s="479" t="s">
        <v>5828</v>
      </c>
      <c r="D4924" s="557">
        <v>150</v>
      </c>
      <c r="E4924" s="418" t="s">
        <v>1457</v>
      </c>
      <c r="F4924" s="419" t="s">
        <v>1457</v>
      </c>
      <c r="G4924" s="435">
        <f t="shared" si="265"/>
        <v>60</v>
      </c>
      <c r="H4924" s="442"/>
      <c r="I4924" s="435">
        <f t="shared" si="263"/>
        <v>60</v>
      </c>
      <c r="J4924" s="11"/>
      <c r="K4924" s="387"/>
      <c r="L4924" s="387"/>
    </row>
    <row r="4925" spans="1:12" customFormat="1" ht="14.4" x14ac:dyDescent="0.3">
      <c r="A4925" s="423"/>
      <c r="B4925" s="476">
        <v>14997</v>
      </c>
      <c r="C4925" s="479" t="s">
        <v>5829</v>
      </c>
      <c r="D4925" s="557">
        <v>150</v>
      </c>
      <c r="E4925" s="418" t="s">
        <v>1457</v>
      </c>
      <c r="F4925" s="419" t="s">
        <v>1457</v>
      </c>
      <c r="G4925" s="435">
        <f t="shared" si="265"/>
        <v>60</v>
      </c>
      <c r="H4925" s="442"/>
      <c r="I4925" s="435">
        <f t="shared" si="263"/>
        <v>60</v>
      </c>
      <c r="J4925" s="11"/>
      <c r="K4925" s="387"/>
      <c r="L4925" s="387"/>
    </row>
    <row r="4926" spans="1:12" customFormat="1" ht="14.4" x14ac:dyDescent="0.3">
      <c r="A4926" s="423"/>
      <c r="B4926" s="476">
        <v>14998</v>
      </c>
      <c r="C4926" s="479" t="s">
        <v>5670</v>
      </c>
      <c r="D4926" s="557">
        <v>47.5</v>
      </c>
      <c r="E4926" s="418" t="s">
        <v>1457</v>
      </c>
      <c r="F4926" s="419" t="s">
        <v>1457</v>
      </c>
      <c r="G4926" s="435">
        <f t="shared" si="265"/>
        <v>19</v>
      </c>
      <c r="H4926" s="442"/>
      <c r="I4926" s="435">
        <f t="shared" si="263"/>
        <v>19</v>
      </c>
      <c r="J4926" s="11"/>
      <c r="K4926" s="387"/>
      <c r="L4926" s="387"/>
    </row>
    <row r="4927" spans="1:12" customFormat="1" ht="14.4" x14ac:dyDescent="0.3">
      <c r="A4927" s="423"/>
      <c r="B4927" s="476">
        <v>14999</v>
      </c>
      <c r="C4927" s="479" t="s">
        <v>5671</v>
      </c>
      <c r="D4927" s="557">
        <v>47.5</v>
      </c>
      <c r="E4927" s="418" t="s">
        <v>1457</v>
      </c>
      <c r="F4927" s="419" t="s">
        <v>1457</v>
      </c>
      <c r="G4927" s="435">
        <f t="shared" si="265"/>
        <v>19</v>
      </c>
      <c r="H4927" s="442"/>
      <c r="I4927" s="435">
        <f t="shared" si="263"/>
        <v>19</v>
      </c>
      <c r="J4927" s="11"/>
      <c r="K4927" s="387"/>
      <c r="L4927" s="387"/>
    </row>
    <row r="4928" spans="1:12" customFormat="1" ht="14.4" x14ac:dyDescent="0.3">
      <c r="A4928" s="423"/>
      <c r="B4928" s="476">
        <v>15000</v>
      </c>
      <c r="C4928" s="479" t="s">
        <v>5672</v>
      </c>
      <c r="D4928" s="557">
        <v>47.5</v>
      </c>
      <c r="E4928" s="418" t="s">
        <v>1457</v>
      </c>
      <c r="F4928" s="419" t="s">
        <v>1457</v>
      </c>
      <c r="G4928" s="435">
        <f t="shared" si="265"/>
        <v>19</v>
      </c>
      <c r="H4928" s="442"/>
      <c r="I4928" s="435">
        <f t="shared" si="263"/>
        <v>19</v>
      </c>
      <c r="J4928" s="11"/>
      <c r="K4928" s="387"/>
      <c r="L4928" s="387"/>
    </row>
    <row r="4929" spans="1:12" customFormat="1" ht="14.4" x14ac:dyDescent="0.3">
      <c r="A4929" s="51"/>
      <c r="B4929" s="417" t="s">
        <v>10185</v>
      </c>
      <c r="C4929" s="441" t="s">
        <v>2698</v>
      </c>
      <c r="D4929" s="549">
        <v>25.200000000000003</v>
      </c>
      <c r="E4929" s="418" t="s">
        <v>1457</v>
      </c>
      <c r="F4929" s="419" t="s">
        <v>1457</v>
      </c>
      <c r="G4929" s="435">
        <f t="shared" si="265"/>
        <v>10.080000000000002</v>
      </c>
      <c r="H4929" s="442"/>
      <c r="I4929" s="435">
        <f t="shared" si="263"/>
        <v>10.080000000000002</v>
      </c>
      <c r="J4929" s="346"/>
      <c r="K4929" s="6"/>
      <c r="L4929" s="6"/>
    </row>
    <row r="4930" spans="1:12" customFormat="1" ht="14.4" x14ac:dyDescent="0.3">
      <c r="A4930" s="423"/>
      <c r="B4930" s="449">
        <v>15011</v>
      </c>
      <c r="C4930" s="447" t="s">
        <v>2699</v>
      </c>
      <c r="D4930" s="549">
        <v>25.200000000000003</v>
      </c>
      <c r="E4930" s="418" t="s">
        <v>1457</v>
      </c>
      <c r="F4930" s="419" t="s">
        <v>1457</v>
      </c>
      <c r="G4930" s="435">
        <f t="shared" si="265"/>
        <v>10.080000000000002</v>
      </c>
      <c r="H4930" s="442"/>
      <c r="I4930" s="435">
        <f t="shared" ref="I4930:I4993" si="266">SUM(G4930*H4930)+G4930</f>
        <v>10.080000000000002</v>
      </c>
      <c r="J4930" s="11"/>
      <c r="K4930" s="387"/>
      <c r="L4930" s="387"/>
    </row>
    <row r="4931" spans="1:12" customFormat="1" ht="14.4" x14ac:dyDescent="0.3">
      <c r="A4931" s="423"/>
      <c r="B4931" s="449">
        <v>15021</v>
      </c>
      <c r="C4931" s="447" t="s">
        <v>1136</v>
      </c>
      <c r="D4931" s="549">
        <v>25.125975</v>
      </c>
      <c r="E4931" s="418" t="s">
        <v>1457</v>
      </c>
      <c r="F4931" s="419" t="s">
        <v>1457</v>
      </c>
      <c r="G4931" s="435">
        <f t="shared" si="265"/>
        <v>10.05039</v>
      </c>
      <c r="H4931" s="442"/>
      <c r="I4931" s="435">
        <f t="shared" si="266"/>
        <v>10.05039</v>
      </c>
      <c r="J4931" s="11"/>
      <c r="K4931" s="387"/>
      <c r="L4931" s="387"/>
    </row>
    <row r="4932" spans="1:12" customFormat="1" ht="14.4" x14ac:dyDescent="0.3">
      <c r="A4932" s="423"/>
      <c r="B4932" s="449">
        <v>15031</v>
      </c>
      <c r="C4932" s="447" t="s">
        <v>1137</v>
      </c>
      <c r="D4932" s="549">
        <v>25.125975</v>
      </c>
      <c r="E4932" s="418" t="s">
        <v>1457</v>
      </c>
      <c r="F4932" s="419" t="s">
        <v>1457</v>
      </c>
      <c r="G4932" s="435">
        <f t="shared" si="265"/>
        <v>10.05039</v>
      </c>
      <c r="H4932" s="442"/>
      <c r="I4932" s="435">
        <f t="shared" si="266"/>
        <v>10.05039</v>
      </c>
      <c r="J4932" s="11"/>
      <c r="K4932" s="387"/>
      <c r="L4932" s="387"/>
    </row>
    <row r="4933" spans="1:12" customFormat="1" ht="14.4" x14ac:dyDescent="0.3">
      <c r="A4933" s="423"/>
      <c r="B4933" s="476">
        <v>15338</v>
      </c>
      <c r="C4933" s="479" t="s">
        <v>5816</v>
      </c>
      <c r="D4933" s="557">
        <v>47.5</v>
      </c>
      <c r="E4933" s="418" t="s">
        <v>1457</v>
      </c>
      <c r="F4933" s="419" t="s">
        <v>1457</v>
      </c>
      <c r="G4933" s="435">
        <f t="shared" si="265"/>
        <v>19</v>
      </c>
      <c r="H4933" s="442"/>
      <c r="I4933" s="435">
        <f t="shared" si="266"/>
        <v>19</v>
      </c>
      <c r="J4933" s="11"/>
      <c r="K4933" s="387"/>
      <c r="L4933" s="387"/>
    </row>
    <row r="4934" spans="1:12" customFormat="1" ht="14.4" x14ac:dyDescent="0.3">
      <c r="A4934" s="423"/>
      <c r="B4934" s="476">
        <v>15339</v>
      </c>
      <c r="C4934" s="479" t="s">
        <v>6333</v>
      </c>
      <c r="D4934" s="557">
        <v>165</v>
      </c>
      <c r="E4934" s="418" t="s">
        <v>1457</v>
      </c>
      <c r="F4934" s="419" t="s">
        <v>1457</v>
      </c>
      <c r="G4934" s="435">
        <f t="shared" si="265"/>
        <v>66</v>
      </c>
      <c r="H4934" s="442"/>
      <c r="I4934" s="435">
        <f t="shared" si="266"/>
        <v>66</v>
      </c>
      <c r="J4934" s="11"/>
    </row>
    <row r="4935" spans="1:12" customFormat="1" ht="14.4" x14ac:dyDescent="0.3">
      <c r="A4935" s="423"/>
      <c r="B4935" s="476">
        <v>15340</v>
      </c>
      <c r="C4935" s="479" t="s">
        <v>6081</v>
      </c>
      <c r="D4935" s="557">
        <v>120</v>
      </c>
      <c r="E4935" s="418" t="s">
        <v>1457</v>
      </c>
      <c r="F4935" s="419" t="s">
        <v>1457</v>
      </c>
      <c r="G4935" s="435">
        <f t="shared" si="265"/>
        <v>48</v>
      </c>
      <c r="H4935" s="442"/>
      <c r="I4935" s="435">
        <f t="shared" si="266"/>
        <v>48</v>
      </c>
      <c r="J4935" s="11"/>
    </row>
    <row r="4936" spans="1:12" customFormat="1" ht="14.4" x14ac:dyDescent="0.3">
      <c r="A4936" s="423"/>
      <c r="B4936" s="476">
        <v>15341</v>
      </c>
      <c r="C4936" s="479" t="s">
        <v>6300</v>
      </c>
      <c r="D4936" s="557">
        <v>175</v>
      </c>
      <c r="E4936" s="418" t="s">
        <v>1457</v>
      </c>
      <c r="F4936" s="419" t="s">
        <v>1457</v>
      </c>
      <c r="G4936" s="435">
        <f t="shared" ref="G4936:G4967" si="267">SUM(D4936)*0.4</f>
        <v>70</v>
      </c>
      <c r="H4936" s="442"/>
      <c r="I4936" s="435">
        <f t="shared" si="266"/>
        <v>70</v>
      </c>
      <c r="J4936" s="11"/>
    </row>
    <row r="4937" spans="1:12" customFormat="1" ht="14.4" x14ac:dyDescent="0.3">
      <c r="A4937" s="423"/>
      <c r="B4937" s="476">
        <v>15342</v>
      </c>
      <c r="C4937" s="479" t="s">
        <v>6302</v>
      </c>
      <c r="D4937" s="557">
        <v>175</v>
      </c>
      <c r="E4937" s="418" t="s">
        <v>1457</v>
      </c>
      <c r="F4937" s="419" t="s">
        <v>1457</v>
      </c>
      <c r="G4937" s="435">
        <f t="shared" si="267"/>
        <v>70</v>
      </c>
      <c r="H4937" s="442"/>
      <c r="I4937" s="435">
        <f t="shared" si="266"/>
        <v>70</v>
      </c>
      <c r="J4937" s="11"/>
    </row>
    <row r="4938" spans="1:12" customFormat="1" ht="14.4" x14ac:dyDescent="0.3">
      <c r="A4938" s="423"/>
      <c r="B4938" s="476">
        <v>15343</v>
      </c>
      <c r="C4938" s="479" t="s">
        <v>6048</v>
      </c>
      <c r="D4938" s="557">
        <v>215</v>
      </c>
      <c r="E4938" s="418" t="s">
        <v>1457</v>
      </c>
      <c r="F4938" s="419" t="s">
        <v>1457</v>
      </c>
      <c r="G4938" s="435">
        <f t="shared" si="267"/>
        <v>86</v>
      </c>
      <c r="H4938" s="442"/>
      <c r="I4938" s="435">
        <f t="shared" si="266"/>
        <v>86</v>
      </c>
      <c r="J4938" s="11"/>
    </row>
    <row r="4939" spans="1:12" customFormat="1" ht="14.4" x14ac:dyDescent="0.3">
      <c r="A4939" s="423"/>
      <c r="B4939" s="476">
        <v>15344</v>
      </c>
      <c r="C4939" s="479" t="s">
        <v>6050</v>
      </c>
      <c r="D4939" s="557">
        <v>200</v>
      </c>
      <c r="E4939" s="418" t="s">
        <v>1457</v>
      </c>
      <c r="F4939" s="419" t="s">
        <v>1457</v>
      </c>
      <c r="G4939" s="435">
        <f t="shared" si="267"/>
        <v>80</v>
      </c>
      <c r="H4939" s="442"/>
      <c r="I4939" s="435">
        <f t="shared" si="266"/>
        <v>80</v>
      </c>
      <c r="J4939" s="11"/>
    </row>
    <row r="4940" spans="1:12" customFormat="1" ht="14.4" x14ac:dyDescent="0.3">
      <c r="A4940" s="423"/>
      <c r="B4940" s="476">
        <v>15345</v>
      </c>
      <c r="C4940" s="479" t="s">
        <v>6052</v>
      </c>
      <c r="D4940" s="557">
        <v>200</v>
      </c>
      <c r="E4940" s="418" t="s">
        <v>1457</v>
      </c>
      <c r="F4940" s="419" t="s">
        <v>1457</v>
      </c>
      <c r="G4940" s="435">
        <f t="shared" si="267"/>
        <v>80</v>
      </c>
      <c r="H4940" s="442"/>
      <c r="I4940" s="435">
        <f t="shared" si="266"/>
        <v>80</v>
      </c>
      <c r="J4940" s="11"/>
    </row>
    <row r="4941" spans="1:12" customFormat="1" ht="14.4" x14ac:dyDescent="0.3">
      <c r="A4941" s="423"/>
      <c r="B4941" s="476">
        <v>15346</v>
      </c>
      <c r="C4941" s="479" t="s">
        <v>6054</v>
      </c>
      <c r="D4941" s="557">
        <v>165</v>
      </c>
      <c r="E4941" s="418" t="s">
        <v>1457</v>
      </c>
      <c r="F4941" s="419" t="s">
        <v>1457</v>
      </c>
      <c r="G4941" s="435">
        <f t="shared" si="267"/>
        <v>66</v>
      </c>
      <c r="H4941" s="442"/>
      <c r="I4941" s="435">
        <f t="shared" si="266"/>
        <v>66</v>
      </c>
      <c r="J4941" s="11"/>
    </row>
    <row r="4942" spans="1:12" customFormat="1" ht="14.4" x14ac:dyDescent="0.3">
      <c r="A4942" s="423"/>
      <c r="B4942" s="476">
        <v>15347</v>
      </c>
      <c r="C4942" s="479" t="s">
        <v>6210</v>
      </c>
      <c r="D4942" s="557">
        <v>185</v>
      </c>
      <c r="E4942" s="418" t="s">
        <v>1457</v>
      </c>
      <c r="F4942" s="419" t="s">
        <v>1457</v>
      </c>
      <c r="G4942" s="435">
        <f t="shared" si="267"/>
        <v>74</v>
      </c>
      <c r="H4942" s="442"/>
      <c r="I4942" s="435">
        <f t="shared" si="266"/>
        <v>74</v>
      </c>
      <c r="J4942" s="11"/>
    </row>
    <row r="4943" spans="1:12" customFormat="1" ht="14.4" x14ac:dyDescent="0.3">
      <c r="A4943" s="423"/>
      <c r="B4943" s="476">
        <v>15348</v>
      </c>
      <c r="C4943" s="479" t="s">
        <v>6064</v>
      </c>
      <c r="D4943" s="557">
        <v>100</v>
      </c>
      <c r="E4943" s="418" t="s">
        <v>1457</v>
      </c>
      <c r="F4943" s="419" t="s">
        <v>1457</v>
      </c>
      <c r="G4943" s="435">
        <f t="shared" si="267"/>
        <v>40</v>
      </c>
      <c r="H4943" s="442"/>
      <c r="I4943" s="435">
        <f t="shared" si="266"/>
        <v>40</v>
      </c>
      <c r="J4943" s="11"/>
    </row>
    <row r="4944" spans="1:12" customFormat="1" ht="14.4" x14ac:dyDescent="0.3">
      <c r="A4944" s="425"/>
      <c r="B4944" s="476">
        <v>15349</v>
      </c>
      <c r="C4944" s="479" t="s">
        <v>6201</v>
      </c>
      <c r="D4944" s="557">
        <v>35</v>
      </c>
      <c r="E4944" s="418" t="s">
        <v>1457</v>
      </c>
      <c r="F4944" s="419" t="s">
        <v>1457</v>
      </c>
      <c r="G4944" s="435">
        <f t="shared" si="267"/>
        <v>14</v>
      </c>
      <c r="H4944" s="442"/>
      <c r="I4944" s="435">
        <f t="shared" si="266"/>
        <v>14</v>
      </c>
      <c r="J4944" s="11"/>
    </row>
    <row r="4945" spans="1:10" customFormat="1" ht="14.4" x14ac:dyDescent="0.3">
      <c r="A4945" s="425"/>
      <c r="B4945" s="476">
        <v>15350</v>
      </c>
      <c r="C4945" s="479" t="s">
        <v>6202</v>
      </c>
      <c r="D4945" s="557">
        <v>25</v>
      </c>
      <c r="E4945" s="418" t="s">
        <v>1457</v>
      </c>
      <c r="F4945" s="419" t="s">
        <v>1457</v>
      </c>
      <c r="G4945" s="435">
        <f t="shared" si="267"/>
        <v>10</v>
      </c>
      <c r="H4945" s="442"/>
      <c r="I4945" s="435">
        <f t="shared" si="266"/>
        <v>10</v>
      </c>
      <c r="J4945" s="11"/>
    </row>
    <row r="4946" spans="1:10" customFormat="1" ht="14.4" x14ac:dyDescent="0.3">
      <c r="A4946" s="425"/>
      <c r="B4946" s="476">
        <v>15351</v>
      </c>
      <c r="C4946" s="479" t="s">
        <v>6203</v>
      </c>
      <c r="D4946" s="557">
        <v>35</v>
      </c>
      <c r="E4946" s="418" t="s">
        <v>1457</v>
      </c>
      <c r="F4946" s="419" t="s">
        <v>1457</v>
      </c>
      <c r="G4946" s="435">
        <f t="shared" si="267"/>
        <v>14</v>
      </c>
      <c r="H4946" s="442"/>
      <c r="I4946" s="435">
        <f t="shared" si="266"/>
        <v>14</v>
      </c>
      <c r="J4946" s="11"/>
    </row>
    <row r="4947" spans="1:10" customFormat="1" ht="14.4" x14ac:dyDescent="0.3">
      <c r="A4947" s="425"/>
      <c r="B4947" s="476">
        <v>15352</v>
      </c>
      <c r="C4947" s="479" t="s">
        <v>6204</v>
      </c>
      <c r="D4947" s="557">
        <v>25</v>
      </c>
      <c r="E4947" s="418" t="s">
        <v>1457</v>
      </c>
      <c r="F4947" s="419" t="s">
        <v>1457</v>
      </c>
      <c r="G4947" s="435">
        <f t="shared" si="267"/>
        <v>10</v>
      </c>
      <c r="H4947" s="442"/>
      <c r="I4947" s="435">
        <f t="shared" si="266"/>
        <v>10</v>
      </c>
      <c r="J4947" s="11"/>
    </row>
    <row r="4948" spans="1:10" customFormat="1" ht="14.4" x14ac:dyDescent="0.3">
      <c r="A4948" s="425"/>
      <c r="B4948" s="476">
        <v>15353</v>
      </c>
      <c r="C4948" s="479" t="s">
        <v>6205</v>
      </c>
      <c r="D4948" s="557">
        <v>32.5</v>
      </c>
      <c r="E4948" s="418" t="s">
        <v>1457</v>
      </c>
      <c r="F4948" s="419" t="s">
        <v>1457</v>
      </c>
      <c r="G4948" s="435">
        <f t="shared" si="267"/>
        <v>13</v>
      </c>
      <c r="H4948" s="442"/>
      <c r="I4948" s="435">
        <f t="shared" si="266"/>
        <v>13</v>
      </c>
      <c r="J4948" s="11"/>
    </row>
    <row r="4949" spans="1:10" customFormat="1" ht="14.4" x14ac:dyDescent="0.3">
      <c r="A4949" s="425"/>
      <c r="B4949" s="476">
        <v>15354</v>
      </c>
      <c r="C4949" s="479" t="s">
        <v>6206</v>
      </c>
      <c r="D4949" s="557">
        <v>80</v>
      </c>
      <c r="E4949" s="418" t="s">
        <v>1457</v>
      </c>
      <c r="F4949" s="419" t="s">
        <v>1457</v>
      </c>
      <c r="G4949" s="435">
        <f t="shared" si="267"/>
        <v>32</v>
      </c>
      <c r="H4949" s="442"/>
      <c r="I4949" s="435">
        <f t="shared" si="266"/>
        <v>32</v>
      </c>
      <c r="J4949" s="6"/>
    </row>
    <row r="4950" spans="1:10" customFormat="1" ht="14.4" x14ac:dyDescent="0.3">
      <c r="A4950" s="425"/>
      <c r="B4950" s="476">
        <v>15355</v>
      </c>
      <c r="C4950" s="479" t="s">
        <v>6207</v>
      </c>
      <c r="D4950" s="557">
        <v>12.5</v>
      </c>
      <c r="E4950" s="418" t="s">
        <v>1457</v>
      </c>
      <c r="F4950" s="419" t="s">
        <v>1457</v>
      </c>
      <c r="G4950" s="435">
        <f t="shared" si="267"/>
        <v>5</v>
      </c>
      <c r="H4950" s="442"/>
      <c r="I4950" s="435">
        <f t="shared" si="266"/>
        <v>5</v>
      </c>
      <c r="J4950" s="6"/>
    </row>
    <row r="4951" spans="1:10" customFormat="1" ht="14.4" x14ac:dyDescent="0.3">
      <c r="A4951" s="423"/>
      <c r="B4951" s="476">
        <v>15356</v>
      </c>
      <c r="C4951" s="479" t="s">
        <v>6291</v>
      </c>
      <c r="D4951" s="557">
        <v>99</v>
      </c>
      <c r="E4951" s="418" t="s">
        <v>1457</v>
      </c>
      <c r="F4951" s="419" t="s">
        <v>1457</v>
      </c>
      <c r="G4951" s="435">
        <f t="shared" si="267"/>
        <v>39.6</v>
      </c>
      <c r="H4951" s="442"/>
      <c r="I4951" s="435">
        <f t="shared" si="266"/>
        <v>39.6</v>
      </c>
      <c r="J4951" s="6"/>
    </row>
    <row r="4952" spans="1:10" customFormat="1" ht="14.4" x14ac:dyDescent="0.3">
      <c r="A4952" s="423"/>
      <c r="B4952" s="476">
        <v>15357</v>
      </c>
      <c r="C4952" s="479" t="s">
        <v>6292</v>
      </c>
      <c r="D4952" s="557">
        <v>99</v>
      </c>
      <c r="E4952" s="418" t="s">
        <v>1457</v>
      </c>
      <c r="F4952" s="419" t="s">
        <v>1457</v>
      </c>
      <c r="G4952" s="435">
        <f t="shared" si="267"/>
        <v>39.6</v>
      </c>
      <c r="H4952" s="442"/>
      <c r="I4952" s="435">
        <f t="shared" si="266"/>
        <v>39.6</v>
      </c>
      <c r="J4952" s="6"/>
    </row>
    <row r="4953" spans="1:10" customFormat="1" ht="14.4" x14ac:dyDescent="0.3">
      <c r="A4953" s="423"/>
      <c r="B4953" s="476">
        <v>15358</v>
      </c>
      <c r="C4953" s="479" t="s">
        <v>6294</v>
      </c>
      <c r="D4953" s="557">
        <v>99</v>
      </c>
      <c r="E4953" s="418" t="s">
        <v>1457</v>
      </c>
      <c r="F4953" s="419" t="s">
        <v>1457</v>
      </c>
      <c r="G4953" s="435">
        <f t="shared" si="267"/>
        <v>39.6</v>
      </c>
      <c r="H4953" s="442"/>
      <c r="I4953" s="435">
        <f t="shared" si="266"/>
        <v>39.6</v>
      </c>
      <c r="J4953" s="6"/>
    </row>
    <row r="4954" spans="1:10" customFormat="1" ht="14.4" x14ac:dyDescent="0.3">
      <c r="A4954" s="423"/>
      <c r="B4954" s="476">
        <v>15359</v>
      </c>
      <c r="C4954" s="479" t="s">
        <v>6296</v>
      </c>
      <c r="D4954" s="557">
        <v>99</v>
      </c>
      <c r="E4954" s="418" t="s">
        <v>1457</v>
      </c>
      <c r="F4954" s="419" t="s">
        <v>1457</v>
      </c>
      <c r="G4954" s="435">
        <f t="shared" si="267"/>
        <v>39.6</v>
      </c>
      <c r="H4954" s="442"/>
      <c r="I4954" s="435">
        <f t="shared" si="266"/>
        <v>39.6</v>
      </c>
      <c r="J4954" s="6"/>
    </row>
    <row r="4955" spans="1:10" customFormat="1" ht="14.4" x14ac:dyDescent="0.3">
      <c r="A4955" s="423"/>
      <c r="B4955" s="476">
        <v>15360</v>
      </c>
      <c r="C4955" s="479" t="s">
        <v>6298</v>
      </c>
      <c r="D4955" s="557">
        <v>99</v>
      </c>
      <c r="E4955" s="418" t="s">
        <v>1457</v>
      </c>
      <c r="F4955" s="419" t="s">
        <v>1457</v>
      </c>
      <c r="G4955" s="435">
        <f t="shared" si="267"/>
        <v>39.6</v>
      </c>
      <c r="H4955" s="442"/>
      <c r="I4955" s="435">
        <f t="shared" si="266"/>
        <v>39.6</v>
      </c>
      <c r="J4955" s="6"/>
    </row>
    <row r="4956" spans="1:10" customFormat="1" ht="14.4" x14ac:dyDescent="0.3">
      <c r="A4956" s="417"/>
      <c r="B4956" s="417" t="s">
        <v>9610</v>
      </c>
      <c r="C4956" s="441" t="s">
        <v>9611</v>
      </c>
      <c r="D4956" s="549">
        <v>46.2</v>
      </c>
      <c r="E4956" s="418" t="s">
        <v>1457</v>
      </c>
      <c r="F4956" s="421" t="s">
        <v>1457</v>
      </c>
      <c r="G4956" s="435">
        <f t="shared" si="267"/>
        <v>18.48</v>
      </c>
      <c r="H4956" s="442"/>
      <c r="I4956" s="435">
        <f t="shared" si="266"/>
        <v>18.48</v>
      </c>
      <c r="J4956" s="346"/>
    </row>
    <row r="4957" spans="1:10" customFormat="1" ht="14.4" x14ac:dyDescent="0.3">
      <c r="A4957" s="417"/>
      <c r="B4957" s="417" t="s">
        <v>9612</v>
      </c>
      <c r="C4957" s="441" t="s">
        <v>9613</v>
      </c>
      <c r="D4957" s="549">
        <v>46.2</v>
      </c>
      <c r="E4957" s="418" t="s">
        <v>1457</v>
      </c>
      <c r="F4957" s="421" t="s">
        <v>1457</v>
      </c>
      <c r="G4957" s="435">
        <f t="shared" si="267"/>
        <v>18.48</v>
      </c>
      <c r="H4957" s="442"/>
      <c r="I4957" s="435">
        <f t="shared" si="266"/>
        <v>18.48</v>
      </c>
      <c r="J4957" s="346"/>
    </row>
    <row r="4958" spans="1:10" customFormat="1" ht="14.4" x14ac:dyDescent="0.3">
      <c r="A4958" s="423"/>
      <c r="B4958" s="443">
        <v>20003</v>
      </c>
      <c r="C4958" s="444" t="s">
        <v>3373</v>
      </c>
      <c r="D4958" s="550">
        <v>46.2</v>
      </c>
      <c r="E4958" s="418" t="s">
        <v>1457</v>
      </c>
      <c r="F4958" s="419" t="s">
        <v>1457</v>
      </c>
      <c r="G4958" s="435">
        <f t="shared" si="267"/>
        <v>18.48</v>
      </c>
      <c r="H4958" s="442"/>
      <c r="I4958" s="435">
        <f t="shared" si="266"/>
        <v>18.48</v>
      </c>
      <c r="J4958" s="6"/>
    </row>
    <row r="4959" spans="1:10" customFormat="1" ht="14.4" x14ac:dyDescent="0.3">
      <c r="A4959" s="423"/>
      <c r="B4959" s="443">
        <v>20004</v>
      </c>
      <c r="C4959" s="444" t="s">
        <v>3374</v>
      </c>
      <c r="D4959" s="550">
        <v>46.2</v>
      </c>
      <c r="E4959" s="418" t="s">
        <v>1457</v>
      </c>
      <c r="F4959" s="419" t="s">
        <v>1457</v>
      </c>
      <c r="G4959" s="435">
        <f t="shared" si="267"/>
        <v>18.48</v>
      </c>
      <c r="H4959" s="442"/>
      <c r="I4959" s="435">
        <f t="shared" si="266"/>
        <v>18.48</v>
      </c>
      <c r="J4959" s="6"/>
    </row>
    <row r="4960" spans="1:10" customFormat="1" ht="14.4" x14ac:dyDescent="0.3">
      <c r="A4960" s="417"/>
      <c r="B4960" s="417" t="s">
        <v>9614</v>
      </c>
      <c r="C4960" s="441" t="s">
        <v>9615</v>
      </c>
      <c r="D4960" s="549">
        <v>69.3</v>
      </c>
      <c r="E4960" s="418" t="s">
        <v>1457</v>
      </c>
      <c r="F4960" s="421" t="s">
        <v>1457</v>
      </c>
      <c r="G4960" s="435">
        <f t="shared" si="267"/>
        <v>27.72</v>
      </c>
      <c r="H4960" s="442"/>
      <c r="I4960" s="435">
        <f t="shared" si="266"/>
        <v>27.72</v>
      </c>
      <c r="J4960" s="346"/>
    </row>
    <row r="4961" spans="1:10" customFormat="1" ht="14.4" x14ac:dyDescent="0.3">
      <c r="A4961" s="417"/>
      <c r="B4961" s="417" t="s">
        <v>9616</v>
      </c>
      <c r="C4961" s="441" t="s">
        <v>9617</v>
      </c>
      <c r="D4961" s="549">
        <v>69.3</v>
      </c>
      <c r="E4961" s="418" t="s">
        <v>1457</v>
      </c>
      <c r="F4961" s="421" t="s">
        <v>1457</v>
      </c>
      <c r="G4961" s="435">
        <f t="shared" si="267"/>
        <v>27.72</v>
      </c>
      <c r="H4961" s="442"/>
      <c r="I4961" s="435">
        <f t="shared" si="266"/>
        <v>27.72</v>
      </c>
      <c r="J4961" s="346"/>
    </row>
    <row r="4962" spans="1:10" customFormat="1" ht="14.4" x14ac:dyDescent="0.3">
      <c r="A4962" s="417"/>
      <c r="B4962" s="417">
        <v>20008</v>
      </c>
      <c r="C4962" s="441" t="s">
        <v>9807</v>
      </c>
      <c r="D4962" s="549">
        <v>69.3</v>
      </c>
      <c r="E4962" s="418" t="s">
        <v>1457</v>
      </c>
      <c r="F4962" s="421" t="s">
        <v>1457</v>
      </c>
      <c r="G4962" s="435">
        <f t="shared" si="267"/>
        <v>27.72</v>
      </c>
      <c r="H4962" s="442"/>
      <c r="I4962" s="435">
        <f t="shared" si="266"/>
        <v>27.72</v>
      </c>
      <c r="J4962" s="346"/>
    </row>
    <row r="4963" spans="1:10" customFormat="1" ht="14.4" x14ac:dyDescent="0.3">
      <c r="A4963" s="423"/>
      <c r="B4963" s="443">
        <v>20009</v>
      </c>
      <c r="C4963" s="444" t="s">
        <v>3376</v>
      </c>
      <c r="D4963" s="550">
        <v>69.3</v>
      </c>
      <c r="E4963" s="418" t="s">
        <v>1457</v>
      </c>
      <c r="F4963" s="419" t="s">
        <v>1457</v>
      </c>
      <c r="G4963" s="435">
        <f t="shared" si="267"/>
        <v>27.72</v>
      </c>
      <c r="H4963" s="442"/>
      <c r="I4963" s="435">
        <f t="shared" si="266"/>
        <v>27.72</v>
      </c>
      <c r="J4963" s="6"/>
    </row>
    <row r="4964" spans="1:10" customFormat="1" ht="14.4" x14ac:dyDescent="0.3">
      <c r="A4964" s="423"/>
      <c r="B4964" s="443">
        <v>20010</v>
      </c>
      <c r="C4964" s="444" t="s">
        <v>3377</v>
      </c>
      <c r="D4964" s="550">
        <v>69.3</v>
      </c>
      <c r="E4964" s="418" t="s">
        <v>1457</v>
      </c>
      <c r="F4964" s="419" t="s">
        <v>1457</v>
      </c>
      <c r="G4964" s="435">
        <f t="shared" si="267"/>
        <v>27.72</v>
      </c>
      <c r="H4964" s="442"/>
      <c r="I4964" s="435">
        <f t="shared" si="266"/>
        <v>27.72</v>
      </c>
      <c r="J4964" s="6"/>
    </row>
    <row r="4965" spans="1:10" customFormat="1" ht="14.4" x14ac:dyDescent="0.3">
      <c r="A4965" s="417"/>
      <c r="B4965" s="417" t="s">
        <v>9618</v>
      </c>
      <c r="C4965" s="441" t="s">
        <v>9619</v>
      </c>
      <c r="D4965" s="549">
        <v>41.9</v>
      </c>
      <c r="E4965" s="418" t="s">
        <v>1457</v>
      </c>
      <c r="F4965" s="421" t="s">
        <v>1457</v>
      </c>
      <c r="G4965" s="435">
        <f t="shared" si="267"/>
        <v>16.760000000000002</v>
      </c>
      <c r="H4965" s="442"/>
      <c r="I4965" s="435">
        <f t="shared" si="266"/>
        <v>16.760000000000002</v>
      </c>
      <c r="J4965" s="346"/>
    </row>
    <row r="4966" spans="1:10" customFormat="1" ht="14.4" x14ac:dyDescent="0.3">
      <c r="A4966" s="423"/>
      <c r="B4966" s="449">
        <v>20017</v>
      </c>
      <c r="C4966" s="444" t="s">
        <v>3387</v>
      </c>
      <c r="D4966" s="550">
        <v>3.05</v>
      </c>
      <c r="E4966" s="418" t="s">
        <v>1457</v>
      </c>
      <c r="F4966" s="419" t="s">
        <v>1457</v>
      </c>
      <c r="G4966" s="435">
        <f t="shared" si="267"/>
        <v>1.22</v>
      </c>
      <c r="H4966" s="442"/>
      <c r="I4966" s="435">
        <f t="shared" si="266"/>
        <v>1.22</v>
      </c>
      <c r="J4966" s="6"/>
    </row>
    <row r="4967" spans="1:10" customFormat="1" ht="14.4" x14ac:dyDescent="0.3">
      <c r="A4967" s="423"/>
      <c r="B4967" s="449">
        <v>20018</v>
      </c>
      <c r="C4967" s="444" t="s">
        <v>3388</v>
      </c>
      <c r="D4967" s="550">
        <v>3.05</v>
      </c>
      <c r="E4967" s="418" t="s">
        <v>1457</v>
      </c>
      <c r="F4967" s="419" t="s">
        <v>1457</v>
      </c>
      <c r="G4967" s="435">
        <f t="shared" si="267"/>
        <v>1.22</v>
      </c>
      <c r="H4967" s="442"/>
      <c r="I4967" s="435">
        <f t="shared" si="266"/>
        <v>1.22</v>
      </c>
      <c r="J4967" s="6"/>
    </row>
    <row r="4968" spans="1:10" customFormat="1" ht="14.4" x14ac:dyDescent="0.3">
      <c r="A4968" s="423"/>
      <c r="B4968" s="449">
        <v>20019</v>
      </c>
      <c r="C4968" s="444" t="s">
        <v>3389</v>
      </c>
      <c r="D4968" s="550">
        <v>3.05</v>
      </c>
      <c r="E4968" s="418" t="s">
        <v>1457</v>
      </c>
      <c r="F4968" s="419" t="s">
        <v>1457</v>
      </c>
      <c r="G4968" s="435">
        <f t="shared" ref="G4968:G4982" si="268">SUM(D4968)*0.4</f>
        <v>1.22</v>
      </c>
      <c r="H4968" s="442"/>
      <c r="I4968" s="435">
        <f t="shared" si="266"/>
        <v>1.22</v>
      </c>
      <c r="J4968" s="27"/>
    </row>
    <row r="4969" spans="1:10" customFormat="1" ht="14.4" x14ac:dyDescent="0.3">
      <c r="A4969" s="423"/>
      <c r="B4969" s="449">
        <v>20020</v>
      </c>
      <c r="C4969" s="444" t="s">
        <v>3390</v>
      </c>
      <c r="D4969" s="550">
        <v>3.05</v>
      </c>
      <c r="E4969" s="418" t="s">
        <v>1457</v>
      </c>
      <c r="F4969" s="419" t="s">
        <v>1457</v>
      </c>
      <c r="G4969" s="435">
        <f t="shared" si="268"/>
        <v>1.22</v>
      </c>
      <c r="H4969" s="442"/>
      <c r="I4969" s="435">
        <f t="shared" si="266"/>
        <v>1.22</v>
      </c>
      <c r="J4969" s="27"/>
    </row>
    <row r="4970" spans="1:10" customFormat="1" ht="14.4" x14ac:dyDescent="0.3">
      <c r="A4970" s="417"/>
      <c r="B4970" s="417" t="s">
        <v>9620</v>
      </c>
      <c r="C4970" s="441" t="s">
        <v>3384</v>
      </c>
      <c r="D4970" s="549">
        <v>12.08</v>
      </c>
      <c r="E4970" s="418" t="s">
        <v>1457</v>
      </c>
      <c r="F4970" s="421" t="s">
        <v>1457</v>
      </c>
      <c r="G4970" s="435">
        <f t="shared" si="268"/>
        <v>4.8320000000000007</v>
      </c>
      <c r="H4970" s="442"/>
      <c r="I4970" s="435">
        <f t="shared" si="266"/>
        <v>4.8320000000000007</v>
      </c>
      <c r="J4970" s="346"/>
    </row>
    <row r="4971" spans="1:10" customFormat="1" ht="14.4" x14ac:dyDescent="0.3">
      <c r="A4971" s="417"/>
      <c r="B4971" s="417" t="s">
        <v>7123</v>
      </c>
      <c r="C4971" s="441" t="s">
        <v>3385</v>
      </c>
      <c r="D4971" s="549">
        <v>12.08</v>
      </c>
      <c r="E4971" s="418" t="s">
        <v>1457</v>
      </c>
      <c r="F4971" s="419" t="s">
        <v>1457</v>
      </c>
      <c r="G4971" s="435">
        <f t="shared" si="268"/>
        <v>4.8320000000000007</v>
      </c>
      <c r="H4971" s="442"/>
      <c r="I4971" s="435">
        <f t="shared" si="266"/>
        <v>4.8320000000000007</v>
      </c>
    </row>
    <row r="4972" spans="1:10" customFormat="1" ht="14.4" x14ac:dyDescent="0.3">
      <c r="A4972" s="417"/>
      <c r="B4972" s="417" t="s">
        <v>9621</v>
      </c>
      <c r="C4972" s="441" t="s">
        <v>4945</v>
      </c>
      <c r="D4972" s="549">
        <v>12.08</v>
      </c>
      <c r="E4972" s="418" t="s">
        <v>1457</v>
      </c>
      <c r="F4972" s="421" t="s">
        <v>1457</v>
      </c>
      <c r="G4972" s="435">
        <f t="shared" si="268"/>
        <v>4.8320000000000007</v>
      </c>
      <c r="H4972" s="442"/>
      <c r="I4972" s="435">
        <f t="shared" si="266"/>
        <v>4.8320000000000007</v>
      </c>
      <c r="J4972" s="346"/>
    </row>
    <row r="4973" spans="1:10" customFormat="1" ht="14.4" x14ac:dyDescent="0.3">
      <c r="A4973" s="417"/>
      <c r="B4973" s="449">
        <v>20024</v>
      </c>
      <c r="C4973" s="444" t="s">
        <v>3329</v>
      </c>
      <c r="D4973" s="553">
        <v>177.45</v>
      </c>
      <c r="E4973" s="418" t="s">
        <v>1457</v>
      </c>
      <c r="F4973" s="419" t="s">
        <v>1457</v>
      </c>
      <c r="G4973" s="435">
        <f t="shared" si="268"/>
        <v>70.98</v>
      </c>
      <c r="H4973" s="442"/>
      <c r="I4973" s="435">
        <f t="shared" si="266"/>
        <v>70.98</v>
      </c>
      <c r="J4973" s="27"/>
    </row>
    <row r="4974" spans="1:10" customFormat="1" ht="14.4" x14ac:dyDescent="0.3">
      <c r="A4974" s="417"/>
      <c r="B4974" s="417" t="s">
        <v>9622</v>
      </c>
      <c r="C4974" s="441" t="s">
        <v>9623</v>
      </c>
      <c r="D4974" s="549">
        <v>177.45</v>
      </c>
      <c r="E4974" s="418" t="s">
        <v>1457</v>
      </c>
      <c r="F4974" s="421" t="s">
        <v>1457</v>
      </c>
      <c r="G4974" s="435">
        <f t="shared" si="268"/>
        <v>70.98</v>
      </c>
      <c r="H4974" s="442"/>
      <c r="I4974" s="435">
        <f t="shared" si="266"/>
        <v>70.98</v>
      </c>
      <c r="J4974" s="346"/>
    </row>
    <row r="4975" spans="1:10" customFormat="1" ht="14.4" x14ac:dyDescent="0.3">
      <c r="A4975" s="417"/>
      <c r="B4975" s="417" t="s">
        <v>9624</v>
      </c>
      <c r="C4975" s="441" t="s">
        <v>9625</v>
      </c>
      <c r="D4975" s="549">
        <v>2.94</v>
      </c>
      <c r="E4975" s="418" t="s">
        <v>1457</v>
      </c>
      <c r="F4975" s="421" t="s">
        <v>1457</v>
      </c>
      <c r="G4975" s="435">
        <f t="shared" si="268"/>
        <v>1.1759999999999999</v>
      </c>
      <c r="H4975" s="442"/>
      <c r="I4975" s="435">
        <f t="shared" si="266"/>
        <v>1.1759999999999999</v>
      </c>
      <c r="J4975" s="346"/>
    </row>
    <row r="4976" spans="1:10" customFormat="1" ht="14.4" x14ac:dyDescent="0.3">
      <c r="A4976" s="417"/>
      <c r="B4976" s="449">
        <v>20027</v>
      </c>
      <c r="C4976" s="444" t="s">
        <v>3423</v>
      </c>
      <c r="D4976" s="550">
        <v>2.94</v>
      </c>
      <c r="E4976" s="418" t="s">
        <v>1457</v>
      </c>
      <c r="F4976" s="419" t="s">
        <v>1457</v>
      </c>
      <c r="G4976" s="435">
        <f t="shared" si="268"/>
        <v>1.1759999999999999</v>
      </c>
      <c r="H4976" s="442"/>
      <c r="I4976" s="435">
        <f t="shared" si="266"/>
        <v>1.1759999999999999</v>
      </c>
      <c r="J4976" s="27"/>
    </row>
    <row r="4977" spans="1:10" customFormat="1" ht="14.4" x14ac:dyDescent="0.3">
      <c r="A4977" s="417"/>
      <c r="B4977" s="449">
        <v>20028</v>
      </c>
      <c r="C4977" s="444" t="s">
        <v>3424</v>
      </c>
      <c r="D4977" s="550">
        <v>2.94</v>
      </c>
      <c r="E4977" s="418" t="s">
        <v>1457</v>
      </c>
      <c r="F4977" s="419" t="s">
        <v>1457</v>
      </c>
      <c r="G4977" s="435">
        <f t="shared" si="268"/>
        <v>1.1759999999999999</v>
      </c>
      <c r="H4977" s="442"/>
      <c r="I4977" s="435">
        <f t="shared" si="266"/>
        <v>1.1759999999999999</v>
      </c>
      <c r="J4977" s="27"/>
    </row>
    <row r="4978" spans="1:10" customFormat="1" ht="14.4" x14ac:dyDescent="0.3">
      <c r="A4978" s="417"/>
      <c r="B4978" s="449">
        <v>20037</v>
      </c>
      <c r="C4978" s="444" t="s">
        <v>3425</v>
      </c>
      <c r="D4978" s="550">
        <v>34.229999999999997</v>
      </c>
      <c r="E4978" s="418" t="s">
        <v>1457</v>
      </c>
      <c r="F4978" s="419" t="s">
        <v>1457</v>
      </c>
      <c r="G4978" s="435">
        <f t="shared" si="268"/>
        <v>13.692</v>
      </c>
      <c r="H4978" s="454">
        <v>0.1</v>
      </c>
      <c r="I4978" s="435">
        <f t="shared" si="266"/>
        <v>15.061199999999999</v>
      </c>
      <c r="J4978" s="27"/>
    </row>
    <row r="4979" spans="1:10" customFormat="1" ht="14.4" x14ac:dyDescent="0.3">
      <c r="A4979" s="417"/>
      <c r="B4979" s="449">
        <v>20038</v>
      </c>
      <c r="C4979" s="444" t="s">
        <v>3864</v>
      </c>
      <c r="D4979" s="550">
        <v>27.93</v>
      </c>
      <c r="E4979" s="418" t="s">
        <v>1457</v>
      </c>
      <c r="F4979" s="419" t="s">
        <v>1457</v>
      </c>
      <c r="G4979" s="435">
        <f t="shared" si="268"/>
        <v>11.172000000000001</v>
      </c>
      <c r="H4979" s="454">
        <v>0.1</v>
      </c>
      <c r="I4979" s="435">
        <f t="shared" si="266"/>
        <v>12.289200000000001</v>
      </c>
      <c r="J4979" s="27"/>
    </row>
    <row r="4980" spans="1:10" customFormat="1" ht="14.4" x14ac:dyDescent="0.3">
      <c r="A4980" s="417"/>
      <c r="B4980" s="449">
        <v>20039</v>
      </c>
      <c r="C4980" s="444" t="s">
        <v>3865</v>
      </c>
      <c r="D4980" s="550">
        <v>62.9</v>
      </c>
      <c r="E4980" s="418" t="s">
        <v>1457</v>
      </c>
      <c r="F4980" s="419" t="s">
        <v>1457</v>
      </c>
      <c r="G4980" s="435">
        <f t="shared" si="268"/>
        <v>25.16</v>
      </c>
      <c r="H4980" s="454">
        <v>0.1</v>
      </c>
      <c r="I4980" s="435">
        <f t="shared" si="266"/>
        <v>27.676000000000002</v>
      </c>
      <c r="J4980" s="27"/>
    </row>
    <row r="4981" spans="1:10" customFormat="1" ht="14.4" x14ac:dyDescent="0.3">
      <c r="A4981" s="441"/>
      <c r="B4981" s="445">
        <v>20044</v>
      </c>
      <c r="C4981" s="441" t="s">
        <v>3617</v>
      </c>
      <c r="D4981" s="549">
        <v>4.0999999999999996</v>
      </c>
      <c r="E4981" s="418" t="s">
        <v>1457</v>
      </c>
      <c r="F4981" s="419" t="s">
        <v>1457</v>
      </c>
      <c r="G4981" s="435">
        <f t="shared" si="268"/>
        <v>1.64</v>
      </c>
      <c r="H4981" s="442"/>
      <c r="I4981" s="435">
        <f t="shared" si="266"/>
        <v>1.64</v>
      </c>
      <c r="J4981" s="387"/>
    </row>
    <row r="4982" spans="1:10" customFormat="1" ht="14.4" x14ac:dyDescent="0.3">
      <c r="A4982" s="441"/>
      <c r="B4982" s="445">
        <v>20045</v>
      </c>
      <c r="C4982" s="441" t="s">
        <v>4193</v>
      </c>
      <c r="D4982" s="549">
        <v>3.05</v>
      </c>
      <c r="E4982" s="418" t="s">
        <v>1457</v>
      </c>
      <c r="F4982" s="419" t="s">
        <v>1457</v>
      </c>
      <c r="G4982" s="435">
        <f t="shared" si="268"/>
        <v>1.22</v>
      </c>
      <c r="H4982" s="442"/>
      <c r="I4982" s="435">
        <f t="shared" si="266"/>
        <v>1.22</v>
      </c>
      <c r="J4982" s="387"/>
    </row>
    <row r="4983" spans="1:10" customFormat="1" ht="14.4" x14ac:dyDescent="0.3">
      <c r="A4983" s="424" t="s">
        <v>6587</v>
      </c>
      <c r="B4983" s="417" t="s">
        <v>9626</v>
      </c>
      <c r="C4983" s="441" t="s">
        <v>9627</v>
      </c>
      <c r="D4983" s="549">
        <v>252</v>
      </c>
      <c r="E4983" s="418" t="s">
        <v>1459</v>
      </c>
      <c r="F4983" s="417" t="s">
        <v>1459</v>
      </c>
      <c r="G4983" s="435">
        <f>SUM(D4983)*0.5/6</f>
        <v>21</v>
      </c>
      <c r="H4983" s="442"/>
      <c r="I4983" s="435">
        <f t="shared" si="266"/>
        <v>21</v>
      </c>
      <c r="J4983" s="346"/>
    </row>
    <row r="4984" spans="1:10" customFormat="1" ht="14.4" x14ac:dyDescent="0.3">
      <c r="A4984" s="424" t="s">
        <v>6587</v>
      </c>
      <c r="B4984" s="417" t="s">
        <v>9628</v>
      </c>
      <c r="C4984" s="441" t="s">
        <v>9629</v>
      </c>
      <c r="D4984" s="549">
        <v>252</v>
      </c>
      <c r="E4984" s="418" t="s">
        <v>1459</v>
      </c>
      <c r="F4984" s="417" t="s">
        <v>1459</v>
      </c>
      <c r="G4984" s="435">
        <f>SUM(D4984)*0.5/6</f>
        <v>21</v>
      </c>
      <c r="H4984" s="442"/>
      <c r="I4984" s="435">
        <f t="shared" si="266"/>
        <v>21</v>
      </c>
      <c r="J4984" s="346"/>
    </row>
    <row r="4985" spans="1:10" customFormat="1" ht="14.4" x14ac:dyDescent="0.3">
      <c r="A4985" s="417"/>
      <c r="B4985" s="417" t="s">
        <v>9630</v>
      </c>
      <c r="C4985" s="441" t="s">
        <v>9631</v>
      </c>
      <c r="D4985" s="549">
        <v>41.9</v>
      </c>
      <c r="E4985" s="418" t="s">
        <v>1457</v>
      </c>
      <c r="F4985" s="421" t="s">
        <v>1457</v>
      </c>
      <c r="G4985" s="435">
        <f t="shared" ref="G4985:G5016" si="269">SUM(D4985)*0.4</f>
        <v>16.760000000000002</v>
      </c>
      <c r="H4985" s="442"/>
      <c r="I4985" s="435">
        <f t="shared" si="266"/>
        <v>16.760000000000002</v>
      </c>
      <c r="J4985" s="346"/>
    </row>
    <row r="4986" spans="1:10" customFormat="1" ht="14.4" x14ac:dyDescent="0.3">
      <c r="A4986" s="417"/>
      <c r="B4986" s="417" t="s">
        <v>9632</v>
      </c>
      <c r="C4986" s="441" t="s">
        <v>9633</v>
      </c>
      <c r="D4986" s="549">
        <v>82.95</v>
      </c>
      <c r="E4986" s="418" t="s">
        <v>1457</v>
      </c>
      <c r="F4986" s="421" t="s">
        <v>1457</v>
      </c>
      <c r="G4986" s="435">
        <f t="shared" si="269"/>
        <v>33.18</v>
      </c>
      <c r="H4986" s="442"/>
      <c r="I4986" s="435">
        <f t="shared" si="266"/>
        <v>33.18</v>
      </c>
      <c r="J4986" s="346"/>
    </row>
    <row r="4987" spans="1:10" customFormat="1" ht="14.4" x14ac:dyDescent="0.3">
      <c r="A4987" s="417"/>
      <c r="B4987" s="417" t="s">
        <v>9634</v>
      </c>
      <c r="C4987" s="441" t="s">
        <v>4607</v>
      </c>
      <c r="D4987" s="549">
        <v>18.8</v>
      </c>
      <c r="E4987" s="418" t="s">
        <v>1457</v>
      </c>
      <c r="F4987" s="421" t="s">
        <v>1457</v>
      </c>
      <c r="G4987" s="435">
        <f t="shared" si="269"/>
        <v>7.5200000000000005</v>
      </c>
      <c r="H4987" s="442"/>
      <c r="I4987" s="435">
        <f t="shared" si="266"/>
        <v>7.5200000000000005</v>
      </c>
      <c r="J4987" s="346"/>
    </row>
    <row r="4988" spans="1:10" customFormat="1" ht="14.4" x14ac:dyDescent="0.3">
      <c r="A4988" s="417"/>
      <c r="B4988" s="417" t="s">
        <v>9635</v>
      </c>
      <c r="C4988" s="441" t="s">
        <v>4608</v>
      </c>
      <c r="D4988" s="549">
        <v>18.8</v>
      </c>
      <c r="E4988" s="418" t="s">
        <v>1457</v>
      </c>
      <c r="F4988" s="421" t="s">
        <v>1457</v>
      </c>
      <c r="G4988" s="435">
        <f t="shared" si="269"/>
        <v>7.5200000000000005</v>
      </c>
      <c r="H4988" s="442"/>
      <c r="I4988" s="435">
        <f t="shared" si="266"/>
        <v>7.5200000000000005</v>
      </c>
      <c r="J4988" s="346"/>
    </row>
    <row r="4989" spans="1:10" customFormat="1" ht="14.4" x14ac:dyDescent="0.3">
      <c r="A4989" s="417"/>
      <c r="B4989" s="417" t="s">
        <v>7173</v>
      </c>
      <c r="C4989" s="441" t="s">
        <v>7174</v>
      </c>
      <c r="D4989" s="549">
        <v>18.8</v>
      </c>
      <c r="E4989" s="418" t="s">
        <v>1457</v>
      </c>
      <c r="F4989" s="419" t="s">
        <v>1457</v>
      </c>
      <c r="G4989" s="435">
        <f t="shared" si="269"/>
        <v>7.5200000000000005</v>
      </c>
      <c r="H4989" s="442"/>
      <c r="I4989" s="435">
        <f t="shared" si="266"/>
        <v>7.5200000000000005</v>
      </c>
    </row>
    <row r="4990" spans="1:10" customFormat="1" ht="14.4" x14ac:dyDescent="0.3">
      <c r="A4990" s="417"/>
      <c r="B4990" s="449">
        <v>20054</v>
      </c>
      <c r="C4990" s="444" t="s">
        <v>3514</v>
      </c>
      <c r="D4990" s="550">
        <v>41.9</v>
      </c>
      <c r="E4990" s="418" t="s">
        <v>1457</v>
      </c>
      <c r="F4990" s="419" t="s">
        <v>1457</v>
      </c>
      <c r="G4990" s="435">
        <f t="shared" si="269"/>
        <v>16.760000000000002</v>
      </c>
      <c r="H4990" s="442"/>
      <c r="I4990" s="435">
        <f t="shared" si="266"/>
        <v>16.760000000000002</v>
      </c>
      <c r="J4990" s="27"/>
    </row>
    <row r="4991" spans="1:10" customFormat="1" ht="14.4" x14ac:dyDescent="0.3">
      <c r="A4991" s="417"/>
      <c r="B4991" s="449">
        <v>20055</v>
      </c>
      <c r="C4991" s="444" t="s">
        <v>3515</v>
      </c>
      <c r="D4991" s="550">
        <v>41.9</v>
      </c>
      <c r="E4991" s="418" t="s">
        <v>1457</v>
      </c>
      <c r="F4991" s="419" t="s">
        <v>1457</v>
      </c>
      <c r="G4991" s="435">
        <f t="shared" si="269"/>
        <v>16.760000000000002</v>
      </c>
      <c r="H4991" s="442"/>
      <c r="I4991" s="435">
        <f t="shared" si="266"/>
        <v>16.760000000000002</v>
      </c>
      <c r="J4991" s="27"/>
    </row>
    <row r="4992" spans="1:10" customFormat="1" ht="14.4" x14ac:dyDescent="0.3">
      <c r="A4992" s="417"/>
      <c r="B4992" s="417" t="s">
        <v>9636</v>
      </c>
      <c r="C4992" s="441" t="s">
        <v>4609</v>
      </c>
      <c r="D4992" s="549">
        <v>41.9</v>
      </c>
      <c r="E4992" s="418" t="s">
        <v>1457</v>
      </c>
      <c r="F4992" s="421" t="s">
        <v>1457</v>
      </c>
      <c r="G4992" s="435">
        <f t="shared" si="269"/>
        <v>16.760000000000002</v>
      </c>
      <c r="H4992" s="442"/>
      <c r="I4992" s="435">
        <f t="shared" si="266"/>
        <v>16.760000000000002</v>
      </c>
      <c r="J4992" s="346"/>
    </row>
    <row r="4993" spans="1:10" customFormat="1" ht="14.4" x14ac:dyDescent="0.3">
      <c r="A4993" s="417"/>
      <c r="B4993" s="449">
        <v>20057</v>
      </c>
      <c r="C4993" s="444" t="s">
        <v>3517</v>
      </c>
      <c r="D4993" s="550">
        <v>55.65</v>
      </c>
      <c r="E4993" s="418" t="s">
        <v>1457</v>
      </c>
      <c r="F4993" s="419" t="s">
        <v>1457</v>
      </c>
      <c r="G4993" s="435">
        <f t="shared" si="269"/>
        <v>22.26</v>
      </c>
      <c r="H4993" s="442"/>
      <c r="I4993" s="435">
        <f t="shared" si="266"/>
        <v>22.26</v>
      </c>
      <c r="J4993" s="27"/>
    </row>
    <row r="4994" spans="1:10" customFormat="1" ht="14.4" x14ac:dyDescent="0.3">
      <c r="A4994" s="417"/>
      <c r="B4994" s="417" t="s">
        <v>9637</v>
      </c>
      <c r="C4994" s="441" t="s">
        <v>4610</v>
      </c>
      <c r="D4994" s="549">
        <v>55.65</v>
      </c>
      <c r="E4994" s="418" t="s">
        <v>1457</v>
      </c>
      <c r="F4994" s="421" t="s">
        <v>1457</v>
      </c>
      <c r="G4994" s="435">
        <f t="shared" si="269"/>
        <v>22.26</v>
      </c>
      <c r="H4994" s="442"/>
      <c r="I4994" s="435">
        <f t="shared" ref="I4994:I5057" si="270">SUM(G4994*H4994)+G4994</f>
        <v>22.26</v>
      </c>
      <c r="J4994" s="346"/>
    </row>
    <row r="4995" spans="1:10" customFormat="1" ht="14.4" x14ac:dyDescent="0.3">
      <c r="A4995" s="417"/>
      <c r="B4995" s="449">
        <v>20059</v>
      </c>
      <c r="C4995" s="444" t="s">
        <v>3518</v>
      </c>
      <c r="D4995" s="550">
        <v>55.65</v>
      </c>
      <c r="E4995" s="418" t="s">
        <v>1457</v>
      </c>
      <c r="F4995" s="419" t="s">
        <v>1457</v>
      </c>
      <c r="G4995" s="435">
        <f t="shared" si="269"/>
        <v>22.26</v>
      </c>
      <c r="H4995" s="442"/>
      <c r="I4995" s="435">
        <f t="shared" si="270"/>
        <v>22.26</v>
      </c>
      <c r="J4995" s="27"/>
    </row>
    <row r="4996" spans="1:10" customFormat="1" ht="14.4" x14ac:dyDescent="0.3">
      <c r="A4996" s="417"/>
      <c r="B4996" s="417" t="s">
        <v>9638</v>
      </c>
      <c r="C4996" s="441" t="s">
        <v>9639</v>
      </c>
      <c r="D4996" s="549">
        <v>83.9</v>
      </c>
      <c r="E4996" s="418" t="s">
        <v>1457</v>
      </c>
      <c r="F4996" s="421" t="s">
        <v>1457</v>
      </c>
      <c r="G4996" s="435">
        <f t="shared" si="269"/>
        <v>33.56</v>
      </c>
      <c r="H4996" s="442"/>
      <c r="I4996" s="435">
        <f t="shared" si="270"/>
        <v>33.56</v>
      </c>
      <c r="J4996" s="346"/>
    </row>
    <row r="4997" spans="1:10" customFormat="1" ht="14.4" x14ac:dyDescent="0.3">
      <c r="A4997" s="417"/>
      <c r="B4997" s="449">
        <v>20063</v>
      </c>
      <c r="C4997" s="444" t="s">
        <v>3643</v>
      </c>
      <c r="D4997" s="553">
        <v>135.44999999999999</v>
      </c>
      <c r="E4997" s="418" t="s">
        <v>1457</v>
      </c>
      <c r="F4997" s="419" t="s">
        <v>1457</v>
      </c>
      <c r="G4997" s="435">
        <f t="shared" si="269"/>
        <v>54.18</v>
      </c>
      <c r="H4997" s="442"/>
      <c r="I4997" s="435">
        <f t="shared" si="270"/>
        <v>54.18</v>
      </c>
      <c r="J4997" s="27"/>
    </row>
    <row r="4998" spans="1:10" customFormat="1" ht="14.4" x14ac:dyDescent="0.3">
      <c r="A4998" s="417"/>
      <c r="B4998" s="449">
        <v>20064</v>
      </c>
      <c r="C4998" s="444" t="s">
        <v>3644</v>
      </c>
      <c r="D4998" s="553">
        <v>135.44999999999999</v>
      </c>
      <c r="E4998" s="418" t="s">
        <v>1457</v>
      </c>
      <c r="F4998" s="419" t="s">
        <v>1457</v>
      </c>
      <c r="G4998" s="435">
        <f t="shared" si="269"/>
        <v>54.18</v>
      </c>
      <c r="H4998" s="442"/>
      <c r="I4998" s="435">
        <f t="shared" si="270"/>
        <v>54.18</v>
      </c>
      <c r="J4998" s="27"/>
    </row>
    <row r="4999" spans="1:10" customFormat="1" ht="14.4" x14ac:dyDescent="0.3">
      <c r="A4999" s="417"/>
      <c r="B4999" s="417" t="s">
        <v>9640</v>
      </c>
      <c r="C4999" s="441" t="s">
        <v>9641</v>
      </c>
      <c r="D4999" s="549">
        <v>36.75</v>
      </c>
      <c r="E4999" s="418" t="s">
        <v>1457</v>
      </c>
      <c r="F4999" s="421" t="s">
        <v>1457</v>
      </c>
      <c r="G4999" s="435">
        <f t="shared" si="269"/>
        <v>14.700000000000001</v>
      </c>
      <c r="H4999" s="442"/>
      <c r="I4999" s="435">
        <f t="shared" si="270"/>
        <v>14.700000000000001</v>
      </c>
      <c r="J4999" s="346"/>
    </row>
    <row r="5000" spans="1:10" customFormat="1" ht="14.4" x14ac:dyDescent="0.3">
      <c r="A5000" s="417"/>
      <c r="B5000" s="417" t="s">
        <v>9642</v>
      </c>
      <c r="C5000" s="441" t="s">
        <v>9643</v>
      </c>
      <c r="D5000" s="549">
        <v>49.25</v>
      </c>
      <c r="E5000" s="418" t="s">
        <v>1457</v>
      </c>
      <c r="F5000" s="421" t="s">
        <v>1457</v>
      </c>
      <c r="G5000" s="435">
        <f t="shared" si="269"/>
        <v>19.700000000000003</v>
      </c>
      <c r="H5000" s="442"/>
      <c r="I5000" s="435">
        <f t="shared" si="270"/>
        <v>19.700000000000003</v>
      </c>
      <c r="J5000" s="346"/>
    </row>
    <row r="5001" spans="1:10" customFormat="1" ht="14.4" x14ac:dyDescent="0.3">
      <c r="A5001" s="417"/>
      <c r="B5001" s="449">
        <v>20113</v>
      </c>
      <c r="C5001" s="444" t="s">
        <v>3703</v>
      </c>
      <c r="D5001" s="550">
        <v>95.507999999999996</v>
      </c>
      <c r="E5001" s="418" t="s">
        <v>1457</v>
      </c>
      <c r="F5001" s="419" t="s">
        <v>1457</v>
      </c>
      <c r="G5001" s="435">
        <f t="shared" si="269"/>
        <v>38.203200000000002</v>
      </c>
      <c r="H5001" s="442"/>
      <c r="I5001" s="435">
        <f t="shared" si="270"/>
        <v>38.203200000000002</v>
      </c>
      <c r="J5001" s="27"/>
    </row>
    <row r="5002" spans="1:10" customFormat="1" ht="14.4" x14ac:dyDescent="0.3">
      <c r="A5002" s="417"/>
      <c r="B5002" s="417" t="s">
        <v>7192</v>
      </c>
      <c r="C5002" s="441" t="s">
        <v>3704</v>
      </c>
      <c r="D5002" s="549">
        <v>95.507999999999996</v>
      </c>
      <c r="E5002" s="418" t="s">
        <v>1457</v>
      </c>
      <c r="F5002" s="419" t="s">
        <v>1457</v>
      </c>
      <c r="G5002" s="435">
        <f t="shared" si="269"/>
        <v>38.203200000000002</v>
      </c>
      <c r="H5002" s="442"/>
      <c r="I5002" s="435">
        <f t="shared" si="270"/>
        <v>38.203200000000002</v>
      </c>
    </row>
    <row r="5003" spans="1:10" customFormat="1" ht="14.4" x14ac:dyDescent="0.3">
      <c r="A5003" s="417"/>
      <c r="B5003" s="449">
        <v>20115</v>
      </c>
      <c r="C5003" s="444" t="s">
        <v>3791</v>
      </c>
      <c r="D5003" s="550">
        <v>95.507999999999996</v>
      </c>
      <c r="E5003" s="418" t="s">
        <v>1457</v>
      </c>
      <c r="F5003" s="419" t="s">
        <v>1457</v>
      </c>
      <c r="G5003" s="435">
        <f t="shared" si="269"/>
        <v>38.203200000000002</v>
      </c>
      <c r="H5003" s="442"/>
      <c r="I5003" s="435">
        <f t="shared" si="270"/>
        <v>38.203200000000002</v>
      </c>
      <c r="J5003" s="27"/>
    </row>
    <row r="5004" spans="1:10" customFormat="1" ht="14.4" x14ac:dyDescent="0.3">
      <c r="A5004" s="417"/>
      <c r="B5004" s="449">
        <v>20116</v>
      </c>
      <c r="C5004" s="444" t="s">
        <v>3735</v>
      </c>
      <c r="D5004" s="550">
        <v>95.507999999999996</v>
      </c>
      <c r="E5004" s="418" t="s">
        <v>1457</v>
      </c>
      <c r="F5004" s="419" t="s">
        <v>1457</v>
      </c>
      <c r="G5004" s="435">
        <f t="shared" si="269"/>
        <v>38.203200000000002</v>
      </c>
      <c r="H5004" s="442"/>
      <c r="I5004" s="435">
        <f t="shared" si="270"/>
        <v>38.203200000000002</v>
      </c>
      <c r="J5004" s="27"/>
    </row>
    <row r="5005" spans="1:10" customFormat="1" ht="14.4" x14ac:dyDescent="0.3">
      <c r="A5005" s="417"/>
      <c r="B5005" s="449">
        <v>20117</v>
      </c>
      <c r="C5005" s="444" t="s">
        <v>3736</v>
      </c>
      <c r="D5005" s="550">
        <v>95.507999999999996</v>
      </c>
      <c r="E5005" s="418" t="s">
        <v>1457</v>
      </c>
      <c r="F5005" s="419" t="s">
        <v>1457</v>
      </c>
      <c r="G5005" s="435">
        <f t="shared" si="269"/>
        <v>38.203200000000002</v>
      </c>
      <c r="H5005" s="442"/>
      <c r="I5005" s="435">
        <f t="shared" si="270"/>
        <v>38.203200000000002</v>
      </c>
      <c r="J5005" s="27"/>
    </row>
    <row r="5006" spans="1:10" customFormat="1" ht="14.4" x14ac:dyDescent="0.3">
      <c r="A5006" s="417"/>
      <c r="B5006" s="449">
        <v>20118</v>
      </c>
      <c r="C5006" s="444" t="s">
        <v>3737</v>
      </c>
      <c r="D5006" s="550">
        <v>95.507999999999996</v>
      </c>
      <c r="E5006" s="418" t="s">
        <v>1457</v>
      </c>
      <c r="F5006" s="419" t="s">
        <v>1457</v>
      </c>
      <c r="G5006" s="435">
        <f t="shared" si="269"/>
        <v>38.203200000000002</v>
      </c>
      <c r="H5006" s="442"/>
      <c r="I5006" s="435">
        <f t="shared" si="270"/>
        <v>38.203200000000002</v>
      </c>
      <c r="J5006" s="27"/>
    </row>
    <row r="5007" spans="1:10" customFormat="1" ht="14.4" x14ac:dyDescent="0.3">
      <c r="A5007" s="417"/>
      <c r="B5007" s="449">
        <v>20123</v>
      </c>
      <c r="C5007" s="444" t="s">
        <v>3696</v>
      </c>
      <c r="D5007" s="553">
        <v>73.5</v>
      </c>
      <c r="E5007" s="418" t="s">
        <v>1457</v>
      </c>
      <c r="F5007" s="419" t="s">
        <v>1457</v>
      </c>
      <c r="G5007" s="435">
        <f t="shared" si="269"/>
        <v>29.400000000000002</v>
      </c>
      <c r="H5007" s="442"/>
      <c r="I5007" s="435">
        <f t="shared" si="270"/>
        <v>29.400000000000002</v>
      </c>
      <c r="J5007" s="27"/>
    </row>
    <row r="5008" spans="1:10" customFormat="1" ht="14.4" x14ac:dyDescent="0.3">
      <c r="A5008" s="417"/>
      <c r="B5008" s="417" t="s">
        <v>7149</v>
      </c>
      <c r="C5008" s="441" t="s">
        <v>7150</v>
      </c>
      <c r="D5008" s="549">
        <v>47.25</v>
      </c>
      <c r="E5008" s="418" t="s">
        <v>1457</v>
      </c>
      <c r="F5008" s="419" t="s">
        <v>1457</v>
      </c>
      <c r="G5008" s="435">
        <f t="shared" si="269"/>
        <v>18.900000000000002</v>
      </c>
      <c r="H5008" s="442"/>
      <c r="I5008" s="435">
        <f t="shared" si="270"/>
        <v>18.900000000000002</v>
      </c>
    </row>
    <row r="5009" spans="1:10" customFormat="1" ht="14.4" x14ac:dyDescent="0.3">
      <c r="A5009" s="417"/>
      <c r="B5009" s="417" t="s">
        <v>9644</v>
      </c>
      <c r="C5009" s="441" t="s">
        <v>9645</v>
      </c>
      <c r="D5009" s="549">
        <v>47.25</v>
      </c>
      <c r="E5009" s="418" t="s">
        <v>1457</v>
      </c>
      <c r="F5009" s="421" t="s">
        <v>1457</v>
      </c>
      <c r="G5009" s="435">
        <f t="shared" si="269"/>
        <v>18.900000000000002</v>
      </c>
      <c r="H5009" s="454">
        <v>0.1</v>
      </c>
      <c r="I5009" s="435">
        <f t="shared" si="270"/>
        <v>20.790000000000003</v>
      </c>
      <c r="J5009" s="346"/>
    </row>
    <row r="5010" spans="1:10" customFormat="1" ht="14.4" x14ac:dyDescent="0.3">
      <c r="A5010" s="417"/>
      <c r="B5010" s="417" t="s">
        <v>9646</v>
      </c>
      <c r="C5010" s="441" t="s">
        <v>9647</v>
      </c>
      <c r="D5010" s="549">
        <v>45</v>
      </c>
      <c r="E5010" s="418" t="s">
        <v>1457</v>
      </c>
      <c r="F5010" s="421" t="s">
        <v>1457</v>
      </c>
      <c r="G5010" s="435">
        <f t="shared" si="269"/>
        <v>18</v>
      </c>
      <c r="H5010" s="442"/>
      <c r="I5010" s="435">
        <f t="shared" si="270"/>
        <v>18</v>
      </c>
      <c r="J5010" s="346"/>
    </row>
    <row r="5011" spans="1:10" customFormat="1" ht="14.4" x14ac:dyDescent="0.3">
      <c r="A5011" s="417"/>
      <c r="B5011" s="417" t="s">
        <v>9648</v>
      </c>
      <c r="C5011" s="441" t="s">
        <v>9649</v>
      </c>
      <c r="D5011" s="549">
        <v>55</v>
      </c>
      <c r="E5011" s="418" t="s">
        <v>1457</v>
      </c>
      <c r="F5011" s="421" t="s">
        <v>1457</v>
      </c>
      <c r="G5011" s="435">
        <f t="shared" si="269"/>
        <v>22</v>
      </c>
      <c r="H5011" s="442"/>
      <c r="I5011" s="435">
        <f t="shared" si="270"/>
        <v>22</v>
      </c>
      <c r="J5011" s="346"/>
    </row>
    <row r="5012" spans="1:10" customFormat="1" ht="14.4" x14ac:dyDescent="0.3">
      <c r="A5012" s="423"/>
      <c r="B5012" s="427">
        <v>20169</v>
      </c>
      <c r="C5012" s="433" t="s">
        <v>4048</v>
      </c>
      <c r="D5012" s="563">
        <v>31</v>
      </c>
      <c r="E5012" s="418" t="s">
        <v>1457</v>
      </c>
      <c r="F5012" s="419" t="s">
        <v>1457</v>
      </c>
      <c r="G5012" s="435">
        <f t="shared" si="269"/>
        <v>12.4</v>
      </c>
      <c r="H5012" s="442"/>
      <c r="I5012" s="435">
        <f t="shared" si="270"/>
        <v>12.4</v>
      </c>
      <c r="J5012" s="27"/>
    </row>
    <row r="5013" spans="1:10" customFormat="1" ht="14.4" x14ac:dyDescent="0.3">
      <c r="A5013" s="423"/>
      <c r="B5013" s="427">
        <v>20170</v>
      </c>
      <c r="C5013" s="433" t="s">
        <v>4049</v>
      </c>
      <c r="D5013" s="563">
        <v>31</v>
      </c>
      <c r="E5013" s="418" t="s">
        <v>1457</v>
      </c>
      <c r="F5013" s="419" t="s">
        <v>1457</v>
      </c>
      <c r="G5013" s="435">
        <f t="shared" si="269"/>
        <v>12.4</v>
      </c>
      <c r="H5013" s="442"/>
      <c r="I5013" s="435">
        <f t="shared" si="270"/>
        <v>12.4</v>
      </c>
      <c r="J5013" s="27"/>
    </row>
    <row r="5014" spans="1:10" customFormat="1" ht="14.4" x14ac:dyDescent="0.3">
      <c r="A5014" s="423"/>
      <c r="B5014" s="427">
        <v>20171</v>
      </c>
      <c r="C5014" s="433" t="s">
        <v>4050</v>
      </c>
      <c r="D5014" s="563">
        <v>31</v>
      </c>
      <c r="E5014" s="418" t="s">
        <v>1457</v>
      </c>
      <c r="F5014" s="419" t="s">
        <v>1457</v>
      </c>
      <c r="G5014" s="435">
        <f t="shared" si="269"/>
        <v>12.4</v>
      </c>
      <c r="H5014" s="442"/>
      <c r="I5014" s="435">
        <f t="shared" si="270"/>
        <v>12.4</v>
      </c>
      <c r="J5014" s="27"/>
    </row>
    <row r="5015" spans="1:10" customFormat="1" ht="14.4" x14ac:dyDescent="0.3">
      <c r="A5015" s="423"/>
      <c r="B5015" s="515">
        <v>20172</v>
      </c>
      <c r="C5015" s="433" t="s">
        <v>4060</v>
      </c>
      <c r="D5015" s="566">
        <v>41.25</v>
      </c>
      <c r="E5015" s="418" t="s">
        <v>1457</v>
      </c>
      <c r="F5015" s="419" t="s">
        <v>1457</v>
      </c>
      <c r="G5015" s="435">
        <f t="shared" si="269"/>
        <v>16.5</v>
      </c>
      <c r="H5015" s="442"/>
      <c r="I5015" s="435">
        <f t="shared" si="270"/>
        <v>16.5</v>
      </c>
      <c r="J5015" s="27"/>
    </row>
    <row r="5016" spans="1:10" customFormat="1" ht="14.4" x14ac:dyDescent="0.3">
      <c r="A5016" s="423"/>
      <c r="B5016" s="515">
        <v>20173</v>
      </c>
      <c r="C5016" s="433" t="s">
        <v>4061</v>
      </c>
      <c r="D5016" s="566">
        <v>41.25</v>
      </c>
      <c r="E5016" s="418" t="s">
        <v>1457</v>
      </c>
      <c r="F5016" s="419" t="s">
        <v>1457</v>
      </c>
      <c r="G5016" s="435">
        <f t="shared" si="269"/>
        <v>16.5</v>
      </c>
      <c r="H5016" s="442"/>
      <c r="I5016" s="435">
        <f t="shared" si="270"/>
        <v>16.5</v>
      </c>
      <c r="J5016" s="27"/>
    </row>
    <row r="5017" spans="1:10" customFormat="1" ht="14.4" x14ac:dyDescent="0.3">
      <c r="A5017" s="423"/>
      <c r="B5017" s="515">
        <v>20174</v>
      </c>
      <c r="C5017" s="433" t="s">
        <v>4062</v>
      </c>
      <c r="D5017" s="566">
        <v>41.25</v>
      </c>
      <c r="E5017" s="418" t="s">
        <v>1457</v>
      </c>
      <c r="F5017" s="419" t="s">
        <v>1457</v>
      </c>
      <c r="G5017" s="435">
        <f t="shared" ref="G5017:G5048" si="271">SUM(D5017)*0.4</f>
        <v>16.5</v>
      </c>
      <c r="H5017" s="442"/>
      <c r="I5017" s="435">
        <f t="shared" si="270"/>
        <v>16.5</v>
      </c>
      <c r="J5017" s="27"/>
    </row>
    <row r="5018" spans="1:10" customFormat="1" ht="14.4" x14ac:dyDescent="0.3">
      <c r="A5018" s="423"/>
      <c r="B5018" s="427">
        <v>20175</v>
      </c>
      <c r="C5018" s="433" t="s">
        <v>4063</v>
      </c>
      <c r="D5018" s="563">
        <v>66.5</v>
      </c>
      <c r="E5018" s="418" t="s">
        <v>1457</v>
      </c>
      <c r="F5018" s="419" t="s">
        <v>1457</v>
      </c>
      <c r="G5018" s="435">
        <f t="shared" si="271"/>
        <v>26.6</v>
      </c>
      <c r="H5018" s="442"/>
      <c r="I5018" s="435">
        <f t="shared" si="270"/>
        <v>26.6</v>
      </c>
      <c r="J5018" s="27"/>
    </row>
    <row r="5019" spans="1:10" customFormat="1" ht="14.4" x14ac:dyDescent="0.3">
      <c r="A5019" s="423"/>
      <c r="B5019" s="427">
        <v>20176</v>
      </c>
      <c r="C5019" s="433" t="s">
        <v>4064</v>
      </c>
      <c r="D5019" s="563">
        <v>66.5</v>
      </c>
      <c r="E5019" s="418" t="s">
        <v>1457</v>
      </c>
      <c r="F5019" s="419" t="s">
        <v>1457</v>
      </c>
      <c r="G5019" s="435">
        <f t="shared" si="271"/>
        <v>26.6</v>
      </c>
      <c r="H5019" s="442"/>
      <c r="I5019" s="435">
        <f t="shared" si="270"/>
        <v>26.6</v>
      </c>
      <c r="J5019" s="27"/>
    </row>
    <row r="5020" spans="1:10" customFormat="1" ht="14.4" x14ac:dyDescent="0.3">
      <c r="A5020" s="423"/>
      <c r="B5020" s="427">
        <v>20177</v>
      </c>
      <c r="C5020" s="433" t="s">
        <v>4065</v>
      </c>
      <c r="D5020" s="563">
        <v>66.5</v>
      </c>
      <c r="E5020" s="418" t="s">
        <v>1457</v>
      </c>
      <c r="F5020" s="419" t="s">
        <v>1457</v>
      </c>
      <c r="G5020" s="435">
        <f t="shared" si="271"/>
        <v>26.6</v>
      </c>
      <c r="H5020" s="442"/>
      <c r="I5020" s="435">
        <f t="shared" si="270"/>
        <v>26.6</v>
      </c>
      <c r="J5020" s="27"/>
    </row>
    <row r="5021" spans="1:10" customFormat="1" ht="14.4" x14ac:dyDescent="0.3">
      <c r="A5021" s="423"/>
      <c r="B5021" s="427">
        <v>20178</v>
      </c>
      <c r="C5021" s="433" t="s">
        <v>4066</v>
      </c>
      <c r="D5021" s="563">
        <v>99.9</v>
      </c>
      <c r="E5021" s="418" t="s">
        <v>1457</v>
      </c>
      <c r="F5021" s="419" t="s">
        <v>1457</v>
      </c>
      <c r="G5021" s="435">
        <f t="shared" si="271"/>
        <v>39.960000000000008</v>
      </c>
      <c r="H5021" s="442"/>
      <c r="I5021" s="435">
        <f t="shared" si="270"/>
        <v>39.960000000000008</v>
      </c>
      <c r="J5021" s="27"/>
    </row>
    <row r="5022" spans="1:10" customFormat="1" ht="14.4" x14ac:dyDescent="0.3">
      <c r="A5022" s="423"/>
      <c r="B5022" s="427">
        <v>20179</v>
      </c>
      <c r="C5022" s="433" t="s">
        <v>4067</v>
      </c>
      <c r="D5022" s="563">
        <v>99.9</v>
      </c>
      <c r="E5022" s="418" t="s">
        <v>1457</v>
      </c>
      <c r="F5022" s="419" t="s">
        <v>1457</v>
      </c>
      <c r="G5022" s="435">
        <f t="shared" si="271"/>
        <v>39.960000000000008</v>
      </c>
      <c r="H5022" s="442"/>
      <c r="I5022" s="435">
        <f t="shared" si="270"/>
        <v>39.960000000000008</v>
      </c>
      <c r="J5022" s="27"/>
    </row>
    <row r="5023" spans="1:10" customFormat="1" ht="14.4" x14ac:dyDescent="0.3">
      <c r="A5023" s="423"/>
      <c r="B5023" s="427">
        <v>20180</v>
      </c>
      <c r="C5023" s="433" t="s">
        <v>4068</v>
      </c>
      <c r="D5023" s="563">
        <v>99.9</v>
      </c>
      <c r="E5023" s="418" t="s">
        <v>1457</v>
      </c>
      <c r="F5023" s="419" t="s">
        <v>1457</v>
      </c>
      <c r="G5023" s="435">
        <f t="shared" si="271"/>
        <v>39.960000000000008</v>
      </c>
      <c r="H5023" s="442"/>
      <c r="I5023" s="435">
        <f t="shared" si="270"/>
        <v>39.960000000000008</v>
      </c>
      <c r="J5023" s="27"/>
    </row>
    <row r="5024" spans="1:10" customFormat="1" ht="14.4" x14ac:dyDescent="0.3">
      <c r="A5024" s="423"/>
      <c r="B5024" s="427">
        <v>20181</v>
      </c>
      <c r="C5024" s="433" t="s">
        <v>4069</v>
      </c>
      <c r="D5024" s="563">
        <v>139.9</v>
      </c>
      <c r="E5024" s="418" t="s">
        <v>1457</v>
      </c>
      <c r="F5024" s="419" t="s">
        <v>1457</v>
      </c>
      <c r="G5024" s="435">
        <f t="shared" si="271"/>
        <v>55.960000000000008</v>
      </c>
      <c r="H5024" s="442"/>
      <c r="I5024" s="435">
        <f t="shared" si="270"/>
        <v>55.960000000000008</v>
      </c>
      <c r="J5024" s="27"/>
    </row>
    <row r="5025" spans="1:10" customFormat="1" ht="14.4" x14ac:dyDescent="0.3">
      <c r="A5025" s="423"/>
      <c r="B5025" s="427">
        <v>20182</v>
      </c>
      <c r="C5025" s="433" t="s">
        <v>4070</v>
      </c>
      <c r="D5025" s="563">
        <v>139.9</v>
      </c>
      <c r="E5025" s="418" t="s">
        <v>1457</v>
      </c>
      <c r="F5025" s="419" t="s">
        <v>1457</v>
      </c>
      <c r="G5025" s="435">
        <f t="shared" si="271"/>
        <v>55.960000000000008</v>
      </c>
      <c r="H5025" s="442"/>
      <c r="I5025" s="435">
        <f t="shared" si="270"/>
        <v>55.960000000000008</v>
      </c>
      <c r="J5025" s="27"/>
    </row>
    <row r="5026" spans="1:10" customFormat="1" ht="14.4" x14ac:dyDescent="0.3">
      <c r="A5026" s="423"/>
      <c r="B5026" s="427">
        <v>20183</v>
      </c>
      <c r="C5026" s="433" t="s">
        <v>4071</v>
      </c>
      <c r="D5026" s="563">
        <v>139.9</v>
      </c>
      <c r="E5026" s="418" t="s">
        <v>1457</v>
      </c>
      <c r="F5026" s="419" t="s">
        <v>1457</v>
      </c>
      <c r="G5026" s="435">
        <f t="shared" si="271"/>
        <v>55.960000000000008</v>
      </c>
      <c r="H5026" s="442"/>
      <c r="I5026" s="435">
        <f t="shared" si="270"/>
        <v>55.960000000000008</v>
      </c>
      <c r="J5026" s="6"/>
    </row>
    <row r="5027" spans="1:10" customFormat="1" ht="14.4" x14ac:dyDescent="0.3">
      <c r="A5027" s="423"/>
      <c r="B5027" s="443">
        <v>20184</v>
      </c>
      <c r="C5027" s="444" t="s">
        <v>6898</v>
      </c>
      <c r="D5027" s="550">
        <v>4.0999999999999996</v>
      </c>
      <c r="E5027" s="418" t="s">
        <v>1457</v>
      </c>
      <c r="F5027" s="419" t="s">
        <v>1457</v>
      </c>
      <c r="G5027" s="435">
        <f t="shared" si="271"/>
        <v>1.64</v>
      </c>
      <c r="H5027" s="442"/>
      <c r="I5027" s="435">
        <f t="shared" si="270"/>
        <v>1.64</v>
      </c>
      <c r="J5027" s="11"/>
    </row>
    <row r="5028" spans="1:10" customFormat="1" ht="14.4" x14ac:dyDescent="0.3">
      <c r="A5028" s="423"/>
      <c r="B5028" s="443">
        <v>20185</v>
      </c>
      <c r="C5028" s="444" t="s">
        <v>3957</v>
      </c>
      <c r="D5028" s="550">
        <v>4.0999999999999996</v>
      </c>
      <c r="E5028" s="418" t="s">
        <v>1457</v>
      </c>
      <c r="F5028" s="419" t="s">
        <v>1457</v>
      </c>
      <c r="G5028" s="435">
        <f t="shared" si="271"/>
        <v>1.64</v>
      </c>
      <c r="H5028" s="442"/>
      <c r="I5028" s="435">
        <f t="shared" si="270"/>
        <v>1.64</v>
      </c>
      <c r="J5028" s="11"/>
    </row>
    <row r="5029" spans="1:10" customFormat="1" ht="14.4" x14ac:dyDescent="0.3">
      <c r="A5029" s="423"/>
      <c r="B5029" s="443">
        <v>20186</v>
      </c>
      <c r="C5029" s="444" t="s">
        <v>3966</v>
      </c>
      <c r="D5029" s="550">
        <v>3.05</v>
      </c>
      <c r="E5029" s="418" t="s">
        <v>1457</v>
      </c>
      <c r="F5029" s="419" t="s">
        <v>1457</v>
      </c>
      <c r="G5029" s="435">
        <f t="shared" si="271"/>
        <v>1.22</v>
      </c>
      <c r="H5029" s="442"/>
      <c r="I5029" s="435">
        <f t="shared" si="270"/>
        <v>1.22</v>
      </c>
      <c r="J5029" s="11"/>
    </row>
    <row r="5030" spans="1:10" customFormat="1" ht="14.4" x14ac:dyDescent="0.3">
      <c r="A5030" s="423"/>
      <c r="B5030" s="443">
        <v>20187</v>
      </c>
      <c r="C5030" s="444" t="s">
        <v>4194</v>
      </c>
      <c r="D5030" s="550">
        <v>3.05</v>
      </c>
      <c r="E5030" s="418" t="s">
        <v>1457</v>
      </c>
      <c r="F5030" s="419" t="s">
        <v>1457</v>
      </c>
      <c r="G5030" s="435">
        <f t="shared" si="271"/>
        <v>1.22</v>
      </c>
      <c r="H5030" s="442"/>
      <c r="I5030" s="435">
        <f t="shared" si="270"/>
        <v>1.22</v>
      </c>
      <c r="J5030" s="11"/>
    </row>
    <row r="5031" spans="1:10" customFormat="1" ht="14.4" x14ac:dyDescent="0.3">
      <c r="A5031" s="423"/>
      <c r="B5031" s="443">
        <v>20188</v>
      </c>
      <c r="C5031" s="444" t="s">
        <v>3979</v>
      </c>
      <c r="D5031" s="550">
        <v>5.5</v>
      </c>
      <c r="E5031" s="418" t="s">
        <v>1457</v>
      </c>
      <c r="F5031" s="419" t="s">
        <v>1457</v>
      </c>
      <c r="G5031" s="435">
        <f t="shared" si="271"/>
        <v>2.2000000000000002</v>
      </c>
      <c r="H5031" s="442"/>
      <c r="I5031" s="435">
        <f t="shared" si="270"/>
        <v>2.2000000000000002</v>
      </c>
      <c r="J5031" s="11"/>
    </row>
    <row r="5032" spans="1:10" customFormat="1" ht="14.4" x14ac:dyDescent="0.3">
      <c r="A5032" s="423"/>
      <c r="B5032" s="443">
        <v>20189</v>
      </c>
      <c r="C5032" s="444" t="s">
        <v>3980</v>
      </c>
      <c r="D5032" s="550">
        <v>5.5</v>
      </c>
      <c r="E5032" s="418" t="s">
        <v>1457</v>
      </c>
      <c r="F5032" s="419" t="s">
        <v>1457</v>
      </c>
      <c r="G5032" s="435">
        <f t="shared" si="271"/>
        <v>2.2000000000000002</v>
      </c>
      <c r="H5032" s="442"/>
      <c r="I5032" s="435">
        <f t="shared" si="270"/>
        <v>2.2000000000000002</v>
      </c>
      <c r="J5032" s="11"/>
    </row>
    <row r="5033" spans="1:10" customFormat="1" ht="14.4" x14ac:dyDescent="0.3">
      <c r="A5033" s="423"/>
      <c r="B5033" s="443">
        <v>20190</v>
      </c>
      <c r="C5033" s="444" t="s">
        <v>3981</v>
      </c>
      <c r="D5033" s="550">
        <v>5.5</v>
      </c>
      <c r="E5033" s="418" t="s">
        <v>1457</v>
      </c>
      <c r="F5033" s="419" t="s">
        <v>1457</v>
      </c>
      <c r="G5033" s="435">
        <f t="shared" si="271"/>
        <v>2.2000000000000002</v>
      </c>
      <c r="H5033" s="442"/>
      <c r="I5033" s="435">
        <f t="shared" si="270"/>
        <v>2.2000000000000002</v>
      </c>
      <c r="J5033" s="11"/>
    </row>
    <row r="5034" spans="1:10" customFormat="1" ht="14.4" x14ac:dyDescent="0.3">
      <c r="A5034" s="423"/>
      <c r="B5034" s="445">
        <v>20200</v>
      </c>
      <c r="C5034" s="470" t="s">
        <v>4012</v>
      </c>
      <c r="D5034" s="549">
        <v>40.950000000000003</v>
      </c>
      <c r="E5034" s="418" t="s">
        <v>1457</v>
      </c>
      <c r="F5034" s="419" t="s">
        <v>1457</v>
      </c>
      <c r="G5034" s="435">
        <f t="shared" si="271"/>
        <v>16.380000000000003</v>
      </c>
      <c r="H5034" s="442"/>
      <c r="I5034" s="435">
        <f t="shared" si="270"/>
        <v>16.380000000000003</v>
      </c>
      <c r="J5034" s="11"/>
    </row>
    <row r="5035" spans="1:10" customFormat="1" ht="14.4" x14ac:dyDescent="0.3">
      <c r="A5035" s="423"/>
      <c r="B5035" s="445">
        <v>20201</v>
      </c>
      <c r="C5035" s="470" t="s">
        <v>4011</v>
      </c>
      <c r="D5035" s="549">
        <v>40.950000000000003</v>
      </c>
      <c r="E5035" s="418" t="s">
        <v>1457</v>
      </c>
      <c r="F5035" s="419" t="s">
        <v>1457</v>
      </c>
      <c r="G5035" s="435">
        <f t="shared" si="271"/>
        <v>16.380000000000003</v>
      </c>
      <c r="H5035" s="442"/>
      <c r="I5035" s="435">
        <f t="shared" si="270"/>
        <v>16.380000000000003</v>
      </c>
      <c r="J5035" s="11"/>
    </row>
    <row r="5036" spans="1:10" customFormat="1" ht="14.4" x14ac:dyDescent="0.3">
      <c r="A5036" s="417"/>
      <c r="B5036" s="417" t="s">
        <v>7410</v>
      </c>
      <c r="C5036" s="441" t="s">
        <v>3769</v>
      </c>
      <c r="D5036" s="549">
        <v>40.950000000000003</v>
      </c>
      <c r="E5036" s="418" t="s">
        <v>1457</v>
      </c>
      <c r="F5036" s="419" t="s">
        <v>1457</v>
      </c>
      <c r="G5036" s="435">
        <f t="shared" si="271"/>
        <v>16.380000000000003</v>
      </c>
      <c r="H5036" s="442"/>
      <c r="I5036" s="435">
        <f t="shared" si="270"/>
        <v>16.380000000000003</v>
      </c>
    </row>
    <row r="5037" spans="1:10" customFormat="1" ht="14.4" x14ac:dyDescent="0.3">
      <c r="A5037" s="417"/>
      <c r="B5037" s="417" t="s">
        <v>7409</v>
      </c>
      <c r="C5037" s="441" t="s">
        <v>3700</v>
      </c>
      <c r="D5037" s="549">
        <v>40.950000000000003</v>
      </c>
      <c r="E5037" s="418" t="s">
        <v>1457</v>
      </c>
      <c r="F5037" s="419" t="s">
        <v>1457</v>
      </c>
      <c r="G5037" s="435">
        <f t="shared" si="271"/>
        <v>16.380000000000003</v>
      </c>
      <c r="H5037" s="442"/>
      <c r="I5037" s="435">
        <f t="shared" si="270"/>
        <v>16.380000000000003</v>
      </c>
    </row>
    <row r="5038" spans="1:10" customFormat="1" ht="14.4" x14ac:dyDescent="0.3">
      <c r="A5038" s="417"/>
      <c r="B5038" s="445">
        <v>20204</v>
      </c>
      <c r="C5038" s="470" t="s">
        <v>3830</v>
      </c>
      <c r="D5038" s="549">
        <v>29.4</v>
      </c>
      <c r="E5038" s="418" t="s">
        <v>1457</v>
      </c>
      <c r="F5038" s="419" t="s">
        <v>1457</v>
      </c>
      <c r="G5038" s="435">
        <f t="shared" si="271"/>
        <v>11.76</v>
      </c>
      <c r="H5038" s="442"/>
      <c r="I5038" s="435">
        <f t="shared" si="270"/>
        <v>11.76</v>
      </c>
      <c r="J5038" s="11"/>
    </row>
    <row r="5039" spans="1:10" customFormat="1" ht="14.4" x14ac:dyDescent="0.3">
      <c r="A5039" s="417"/>
      <c r="B5039" s="445">
        <v>20205</v>
      </c>
      <c r="C5039" s="470" t="s">
        <v>3829</v>
      </c>
      <c r="D5039" s="549">
        <v>29.4</v>
      </c>
      <c r="E5039" s="418" t="s">
        <v>1457</v>
      </c>
      <c r="F5039" s="419" t="s">
        <v>1457</v>
      </c>
      <c r="G5039" s="435">
        <f t="shared" si="271"/>
        <v>11.76</v>
      </c>
      <c r="H5039" s="442"/>
      <c r="I5039" s="435">
        <f t="shared" si="270"/>
        <v>11.76</v>
      </c>
      <c r="J5039" s="11"/>
    </row>
    <row r="5040" spans="1:10" customFormat="1" ht="14.4" x14ac:dyDescent="0.3">
      <c r="A5040" s="417"/>
      <c r="B5040" s="417" t="s">
        <v>7405</v>
      </c>
      <c r="C5040" s="441" t="s">
        <v>3698</v>
      </c>
      <c r="D5040" s="549">
        <v>29.4</v>
      </c>
      <c r="E5040" s="418" t="s">
        <v>1457</v>
      </c>
      <c r="F5040" s="419" t="s">
        <v>1457</v>
      </c>
      <c r="G5040" s="435">
        <f t="shared" si="271"/>
        <v>11.76</v>
      </c>
      <c r="H5040" s="442"/>
      <c r="I5040" s="435">
        <f t="shared" si="270"/>
        <v>11.76</v>
      </c>
    </row>
    <row r="5041" spans="1:10" customFormat="1" ht="14.4" x14ac:dyDescent="0.3">
      <c r="A5041" s="417"/>
      <c r="B5041" s="417" t="s">
        <v>9650</v>
      </c>
      <c r="C5041" s="441" t="s">
        <v>4858</v>
      </c>
      <c r="D5041" s="549">
        <v>29.4</v>
      </c>
      <c r="E5041" s="418" t="s">
        <v>1457</v>
      </c>
      <c r="F5041" s="421" t="s">
        <v>1457</v>
      </c>
      <c r="G5041" s="435">
        <f t="shared" si="271"/>
        <v>11.76</v>
      </c>
      <c r="H5041" s="442"/>
      <c r="I5041" s="435">
        <f t="shared" si="270"/>
        <v>11.76</v>
      </c>
      <c r="J5041" s="346"/>
    </row>
    <row r="5042" spans="1:10" customFormat="1" ht="14.4" x14ac:dyDescent="0.3">
      <c r="A5042" s="417"/>
      <c r="B5042" s="417" t="s">
        <v>9651</v>
      </c>
      <c r="C5042" s="441" t="s">
        <v>9652</v>
      </c>
      <c r="D5042" s="549">
        <v>17.75</v>
      </c>
      <c r="E5042" s="418" t="s">
        <v>1457</v>
      </c>
      <c r="F5042" s="421" t="s">
        <v>1457</v>
      </c>
      <c r="G5042" s="435">
        <f t="shared" si="271"/>
        <v>7.1000000000000005</v>
      </c>
      <c r="H5042" s="442"/>
      <c r="I5042" s="435">
        <f t="shared" si="270"/>
        <v>7.1000000000000005</v>
      </c>
      <c r="J5042" s="346"/>
    </row>
    <row r="5043" spans="1:10" customFormat="1" ht="14.4" x14ac:dyDescent="0.3">
      <c r="A5043" s="417"/>
      <c r="B5043" s="445">
        <v>20209</v>
      </c>
      <c r="C5043" s="470" t="s">
        <v>4311</v>
      </c>
      <c r="D5043" s="549">
        <v>17.75</v>
      </c>
      <c r="E5043" s="418" t="s">
        <v>1457</v>
      </c>
      <c r="F5043" s="419" t="s">
        <v>1457</v>
      </c>
      <c r="G5043" s="435">
        <f t="shared" si="271"/>
        <v>7.1000000000000005</v>
      </c>
      <c r="H5043" s="442"/>
      <c r="I5043" s="435">
        <f t="shared" si="270"/>
        <v>7.1000000000000005</v>
      </c>
      <c r="J5043" s="11"/>
    </row>
    <row r="5044" spans="1:10" customFormat="1" ht="14.4" x14ac:dyDescent="0.3">
      <c r="A5044" s="417"/>
      <c r="B5044" s="417" t="s">
        <v>9653</v>
      </c>
      <c r="C5044" s="441" t="s">
        <v>4311</v>
      </c>
      <c r="D5044" s="549">
        <v>17.75</v>
      </c>
      <c r="E5044" s="418" t="s">
        <v>1457</v>
      </c>
      <c r="F5044" s="421" t="s">
        <v>1457</v>
      </c>
      <c r="G5044" s="435">
        <f t="shared" si="271"/>
        <v>7.1000000000000005</v>
      </c>
      <c r="H5044" s="442"/>
      <c r="I5044" s="435">
        <f t="shared" si="270"/>
        <v>7.1000000000000005</v>
      </c>
      <c r="J5044" s="346"/>
    </row>
    <row r="5045" spans="1:10" customFormat="1" ht="14.4" x14ac:dyDescent="0.3">
      <c r="A5045" s="417"/>
      <c r="B5045" s="417" t="s">
        <v>7404</v>
      </c>
      <c r="C5045" s="441" t="s">
        <v>3896</v>
      </c>
      <c r="D5045" s="549">
        <v>17.75</v>
      </c>
      <c r="E5045" s="418" t="s">
        <v>1457</v>
      </c>
      <c r="F5045" s="419" t="s">
        <v>1457</v>
      </c>
      <c r="G5045" s="435">
        <f t="shared" si="271"/>
        <v>7.1000000000000005</v>
      </c>
      <c r="H5045" s="442"/>
      <c r="I5045" s="435">
        <f t="shared" si="270"/>
        <v>7.1000000000000005</v>
      </c>
    </row>
    <row r="5046" spans="1:10" customFormat="1" ht="14.4" x14ac:dyDescent="0.3">
      <c r="A5046" s="417"/>
      <c r="B5046" s="445">
        <v>20212</v>
      </c>
      <c r="C5046" s="470" t="s">
        <v>5037</v>
      </c>
      <c r="D5046" s="549">
        <v>47.25</v>
      </c>
      <c r="E5046" s="418" t="s">
        <v>1457</v>
      </c>
      <c r="F5046" s="419" t="s">
        <v>1457</v>
      </c>
      <c r="G5046" s="435">
        <f t="shared" si="271"/>
        <v>18.900000000000002</v>
      </c>
      <c r="H5046" s="442"/>
      <c r="I5046" s="435">
        <f t="shared" si="270"/>
        <v>18.900000000000002</v>
      </c>
      <c r="J5046" s="11"/>
    </row>
    <row r="5047" spans="1:10" customFormat="1" ht="14.4" x14ac:dyDescent="0.3">
      <c r="A5047" s="417"/>
      <c r="B5047" s="445">
        <v>20213</v>
      </c>
      <c r="C5047" s="470" t="s">
        <v>5036</v>
      </c>
      <c r="D5047" s="549">
        <v>47.25</v>
      </c>
      <c r="E5047" s="418" t="s">
        <v>1457</v>
      </c>
      <c r="F5047" s="419" t="s">
        <v>1457</v>
      </c>
      <c r="G5047" s="435">
        <f t="shared" si="271"/>
        <v>18.900000000000002</v>
      </c>
      <c r="H5047" s="442"/>
      <c r="I5047" s="435">
        <f t="shared" si="270"/>
        <v>18.900000000000002</v>
      </c>
      <c r="J5047" s="11"/>
    </row>
    <row r="5048" spans="1:10" customFormat="1" ht="14.4" x14ac:dyDescent="0.3">
      <c r="A5048" s="417"/>
      <c r="B5048" s="417" t="s">
        <v>7412</v>
      </c>
      <c r="C5048" s="441" t="s">
        <v>3892</v>
      </c>
      <c r="D5048" s="549">
        <v>47.25</v>
      </c>
      <c r="E5048" s="418" t="s">
        <v>1457</v>
      </c>
      <c r="F5048" s="419" t="s">
        <v>1457</v>
      </c>
      <c r="G5048" s="435">
        <f t="shared" si="271"/>
        <v>18.900000000000002</v>
      </c>
      <c r="H5048" s="442"/>
      <c r="I5048" s="435">
        <f t="shared" si="270"/>
        <v>18.900000000000002</v>
      </c>
    </row>
    <row r="5049" spans="1:10" customFormat="1" ht="14.4" x14ac:dyDescent="0.3">
      <c r="A5049" s="417"/>
      <c r="B5049" s="417" t="s">
        <v>7411</v>
      </c>
      <c r="C5049" s="441" t="s">
        <v>3891</v>
      </c>
      <c r="D5049" s="549">
        <v>47.25</v>
      </c>
      <c r="E5049" s="418" t="s">
        <v>1457</v>
      </c>
      <c r="F5049" s="419" t="s">
        <v>1457</v>
      </c>
      <c r="G5049" s="435">
        <f t="shared" ref="G5049:G5080" si="272">SUM(D5049)*0.4</f>
        <v>18.900000000000002</v>
      </c>
      <c r="H5049" s="442"/>
      <c r="I5049" s="435">
        <f t="shared" si="270"/>
        <v>18.900000000000002</v>
      </c>
    </row>
    <row r="5050" spans="1:10" customFormat="1" ht="14.4" x14ac:dyDescent="0.3">
      <c r="A5050" s="417"/>
      <c r="B5050" s="417" t="s">
        <v>7406</v>
      </c>
      <c r="C5050" s="441" t="s">
        <v>3890</v>
      </c>
      <c r="D5050" s="549">
        <v>29.4</v>
      </c>
      <c r="E5050" s="418" t="s">
        <v>1457</v>
      </c>
      <c r="F5050" s="419" t="s">
        <v>1457</v>
      </c>
      <c r="G5050" s="435">
        <f t="shared" si="272"/>
        <v>11.76</v>
      </c>
      <c r="H5050" s="442"/>
      <c r="I5050" s="435">
        <f t="shared" si="270"/>
        <v>11.76</v>
      </c>
    </row>
    <row r="5051" spans="1:10" customFormat="1" ht="14.4" x14ac:dyDescent="0.3">
      <c r="A5051" s="417"/>
      <c r="B5051" s="417" t="s">
        <v>9654</v>
      </c>
      <c r="C5051" s="441" t="s">
        <v>4859</v>
      </c>
      <c r="D5051" s="549">
        <v>29.4</v>
      </c>
      <c r="E5051" s="418" t="s">
        <v>1457</v>
      </c>
      <c r="F5051" s="421" t="s">
        <v>1457</v>
      </c>
      <c r="G5051" s="435">
        <f t="shared" si="272"/>
        <v>11.76</v>
      </c>
      <c r="H5051" s="442"/>
      <c r="I5051" s="435">
        <f t="shared" si="270"/>
        <v>11.76</v>
      </c>
      <c r="J5051" s="346"/>
    </row>
    <row r="5052" spans="1:10" customFormat="1" ht="14.4" x14ac:dyDescent="0.3">
      <c r="A5052" s="417"/>
      <c r="B5052" s="445">
        <v>20218</v>
      </c>
      <c r="C5052" s="470" t="s">
        <v>3831</v>
      </c>
      <c r="D5052" s="549">
        <v>36.75</v>
      </c>
      <c r="E5052" s="418" t="s">
        <v>1457</v>
      </c>
      <c r="F5052" s="419" t="s">
        <v>1457</v>
      </c>
      <c r="G5052" s="435">
        <f t="shared" si="272"/>
        <v>14.700000000000001</v>
      </c>
      <c r="H5052" s="442"/>
      <c r="I5052" s="435">
        <f t="shared" si="270"/>
        <v>14.700000000000001</v>
      </c>
      <c r="J5052" s="11"/>
    </row>
    <row r="5053" spans="1:10" customFormat="1" ht="14.4" x14ac:dyDescent="0.3">
      <c r="A5053" s="417"/>
      <c r="B5053" s="445">
        <v>20219</v>
      </c>
      <c r="C5053" s="470" t="s">
        <v>3832</v>
      </c>
      <c r="D5053" s="549">
        <v>36.75</v>
      </c>
      <c r="E5053" s="418" t="s">
        <v>1457</v>
      </c>
      <c r="F5053" s="419" t="s">
        <v>1457</v>
      </c>
      <c r="G5053" s="435">
        <f t="shared" si="272"/>
        <v>14.700000000000001</v>
      </c>
      <c r="H5053" s="442"/>
      <c r="I5053" s="435">
        <f t="shared" si="270"/>
        <v>14.700000000000001</v>
      </c>
      <c r="J5053" s="11"/>
    </row>
    <row r="5054" spans="1:10" customFormat="1" ht="14.4" x14ac:dyDescent="0.3">
      <c r="A5054" s="417"/>
      <c r="B5054" s="445">
        <v>20220</v>
      </c>
      <c r="C5054" s="470" t="s">
        <v>3894</v>
      </c>
      <c r="D5054" s="549">
        <v>114.9</v>
      </c>
      <c r="E5054" s="418" t="s">
        <v>1457</v>
      </c>
      <c r="F5054" s="419" t="s">
        <v>1457</v>
      </c>
      <c r="G5054" s="435">
        <f t="shared" si="272"/>
        <v>45.960000000000008</v>
      </c>
      <c r="H5054" s="442"/>
      <c r="I5054" s="435">
        <f t="shared" si="270"/>
        <v>45.960000000000008</v>
      </c>
      <c r="J5054" s="6"/>
    </row>
    <row r="5055" spans="1:10" customFormat="1" ht="14.4" x14ac:dyDescent="0.3">
      <c r="A5055" s="417"/>
      <c r="B5055" s="445">
        <v>20221</v>
      </c>
      <c r="C5055" s="470" t="s">
        <v>3895</v>
      </c>
      <c r="D5055" s="549">
        <v>114.9</v>
      </c>
      <c r="E5055" s="418" t="s">
        <v>1457</v>
      </c>
      <c r="F5055" s="419" t="s">
        <v>1457</v>
      </c>
      <c r="G5055" s="435">
        <f t="shared" si="272"/>
        <v>45.960000000000008</v>
      </c>
      <c r="H5055" s="442"/>
      <c r="I5055" s="435">
        <f t="shared" si="270"/>
        <v>45.960000000000008</v>
      </c>
      <c r="J5055" s="6"/>
    </row>
    <row r="5056" spans="1:10" customFormat="1" ht="14.4" x14ac:dyDescent="0.3">
      <c r="A5056" s="417"/>
      <c r="B5056" s="417" t="s">
        <v>9655</v>
      </c>
      <c r="C5056" s="441" t="s">
        <v>9656</v>
      </c>
      <c r="D5056" s="549">
        <v>101.75</v>
      </c>
      <c r="E5056" s="418" t="s">
        <v>1457</v>
      </c>
      <c r="F5056" s="421" t="s">
        <v>1457</v>
      </c>
      <c r="G5056" s="435">
        <f t="shared" si="272"/>
        <v>40.700000000000003</v>
      </c>
      <c r="H5056" s="442"/>
      <c r="I5056" s="435">
        <f t="shared" si="270"/>
        <v>40.700000000000003</v>
      </c>
      <c r="J5056" s="346"/>
    </row>
    <row r="5057" spans="1:10" customFormat="1" ht="14.4" x14ac:dyDescent="0.3">
      <c r="A5057" s="417"/>
      <c r="B5057" s="417" t="s">
        <v>7407</v>
      </c>
      <c r="C5057" s="441" t="s">
        <v>7408</v>
      </c>
      <c r="D5057" s="549">
        <v>101.75</v>
      </c>
      <c r="E5057" s="418" t="s">
        <v>1457</v>
      </c>
      <c r="F5057" s="419" t="s">
        <v>1457</v>
      </c>
      <c r="G5057" s="435">
        <f t="shared" si="272"/>
        <v>40.700000000000003</v>
      </c>
      <c r="H5057" s="442"/>
      <c r="I5057" s="435">
        <f t="shared" si="270"/>
        <v>40.700000000000003</v>
      </c>
    </row>
    <row r="5058" spans="1:10" customFormat="1" ht="14.4" x14ac:dyDescent="0.3">
      <c r="A5058" s="423"/>
      <c r="B5058" s="515">
        <v>20256</v>
      </c>
      <c r="C5058" s="433" t="s">
        <v>4032</v>
      </c>
      <c r="D5058" s="566">
        <v>24.5</v>
      </c>
      <c r="E5058" s="418" t="s">
        <v>1457</v>
      </c>
      <c r="F5058" s="419" t="s">
        <v>1457</v>
      </c>
      <c r="G5058" s="435">
        <f t="shared" si="272"/>
        <v>9.8000000000000007</v>
      </c>
      <c r="H5058" s="442"/>
      <c r="I5058" s="435">
        <f t="shared" ref="I5058:I5121" si="273">SUM(G5058*H5058)+G5058</f>
        <v>9.8000000000000007</v>
      </c>
      <c r="J5058" s="6"/>
    </row>
    <row r="5059" spans="1:10" customFormat="1" ht="14.4" x14ac:dyDescent="0.3">
      <c r="A5059" s="423"/>
      <c r="B5059" s="515">
        <v>20257</v>
      </c>
      <c r="C5059" s="433" t="s">
        <v>4033</v>
      </c>
      <c r="D5059" s="566">
        <v>24.5</v>
      </c>
      <c r="E5059" s="418" t="s">
        <v>1457</v>
      </c>
      <c r="F5059" s="419" t="s">
        <v>1457</v>
      </c>
      <c r="G5059" s="435">
        <f t="shared" si="272"/>
        <v>9.8000000000000007</v>
      </c>
      <c r="H5059" s="442"/>
      <c r="I5059" s="435">
        <f t="shared" si="273"/>
        <v>9.8000000000000007</v>
      </c>
      <c r="J5059" s="6"/>
    </row>
    <row r="5060" spans="1:10" customFormat="1" ht="14.4" x14ac:dyDescent="0.3">
      <c r="A5060" s="423"/>
      <c r="B5060" s="515">
        <v>20258</v>
      </c>
      <c r="C5060" s="433" t="s">
        <v>4034</v>
      </c>
      <c r="D5060" s="566">
        <v>24.5</v>
      </c>
      <c r="E5060" s="418" t="s">
        <v>1457</v>
      </c>
      <c r="F5060" s="419" t="s">
        <v>1457</v>
      </c>
      <c r="G5060" s="435">
        <f t="shared" si="272"/>
        <v>9.8000000000000007</v>
      </c>
      <c r="H5060" s="442"/>
      <c r="I5060" s="435">
        <f t="shared" si="273"/>
        <v>9.8000000000000007</v>
      </c>
      <c r="J5060" s="6"/>
    </row>
    <row r="5061" spans="1:10" customFormat="1" ht="14.4" x14ac:dyDescent="0.3">
      <c r="A5061" s="423"/>
      <c r="B5061" s="427">
        <v>20259</v>
      </c>
      <c r="C5061" s="433" t="s">
        <v>4314</v>
      </c>
      <c r="D5061" s="563">
        <v>28.5</v>
      </c>
      <c r="E5061" s="418" t="s">
        <v>1457</v>
      </c>
      <c r="F5061" s="419" t="s">
        <v>1457</v>
      </c>
      <c r="G5061" s="435">
        <f t="shared" si="272"/>
        <v>11.4</v>
      </c>
      <c r="H5061" s="442"/>
      <c r="I5061" s="435">
        <f t="shared" si="273"/>
        <v>11.4</v>
      </c>
      <c r="J5061" s="6"/>
    </row>
    <row r="5062" spans="1:10" customFormat="1" ht="14.4" x14ac:dyDescent="0.3">
      <c r="A5062" s="423"/>
      <c r="B5062" s="515">
        <v>20260</v>
      </c>
      <c r="C5062" s="433" t="s">
        <v>4044</v>
      </c>
      <c r="D5062" s="566">
        <v>28.5</v>
      </c>
      <c r="E5062" s="418" t="s">
        <v>1457</v>
      </c>
      <c r="F5062" s="419" t="s">
        <v>1457</v>
      </c>
      <c r="G5062" s="435">
        <f t="shared" si="272"/>
        <v>11.4</v>
      </c>
      <c r="H5062" s="442"/>
      <c r="I5062" s="435">
        <f t="shared" si="273"/>
        <v>11.4</v>
      </c>
      <c r="J5062" s="6"/>
    </row>
    <row r="5063" spans="1:10" customFormat="1" ht="14.4" x14ac:dyDescent="0.3">
      <c r="A5063" s="423"/>
      <c r="B5063" s="515">
        <v>20261</v>
      </c>
      <c r="C5063" s="433" t="s">
        <v>4045</v>
      </c>
      <c r="D5063" s="566">
        <v>28.5</v>
      </c>
      <c r="E5063" s="418" t="s">
        <v>1457</v>
      </c>
      <c r="F5063" s="419" t="s">
        <v>1457</v>
      </c>
      <c r="G5063" s="435">
        <f t="shared" si="272"/>
        <v>11.4</v>
      </c>
      <c r="H5063" s="442"/>
      <c r="I5063" s="435">
        <f t="shared" si="273"/>
        <v>11.4</v>
      </c>
      <c r="J5063" s="6"/>
    </row>
    <row r="5064" spans="1:10" customFormat="1" ht="14.4" x14ac:dyDescent="0.3">
      <c r="A5064" s="423"/>
      <c r="B5064" s="427">
        <v>20262</v>
      </c>
      <c r="C5064" s="433" t="s">
        <v>4124</v>
      </c>
      <c r="D5064" s="563">
        <v>32.5</v>
      </c>
      <c r="E5064" s="418" t="s">
        <v>1457</v>
      </c>
      <c r="F5064" s="419" t="s">
        <v>1457</v>
      </c>
      <c r="G5064" s="435">
        <f t="shared" si="272"/>
        <v>13</v>
      </c>
      <c r="H5064" s="442"/>
      <c r="I5064" s="435">
        <f t="shared" si="273"/>
        <v>13</v>
      </c>
      <c r="J5064" s="6"/>
    </row>
    <row r="5065" spans="1:10" customFormat="1" ht="14.4" x14ac:dyDescent="0.3">
      <c r="A5065" s="423"/>
      <c r="B5065" s="427">
        <v>20263</v>
      </c>
      <c r="C5065" s="433" t="s">
        <v>4125</v>
      </c>
      <c r="D5065" s="563">
        <v>32.5</v>
      </c>
      <c r="E5065" s="418" t="s">
        <v>1457</v>
      </c>
      <c r="F5065" s="419" t="s">
        <v>1457</v>
      </c>
      <c r="G5065" s="435">
        <f t="shared" si="272"/>
        <v>13</v>
      </c>
      <c r="H5065" s="442"/>
      <c r="I5065" s="435">
        <f t="shared" si="273"/>
        <v>13</v>
      </c>
      <c r="J5065" s="6"/>
    </row>
    <row r="5066" spans="1:10" customFormat="1" ht="14.4" x14ac:dyDescent="0.3">
      <c r="A5066" s="423"/>
      <c r="B5066" s="427">
        <v>20264</v>
      </c>
      <c r="C5066" s="433" t="s">
        <v>4126</v>
      </c>
      <c r="D5066" s="563">
        <v>32.5</v>
      </c>
      <c r="E5066" s="418" t="s">
        <v>1457</v>
      </c>
      <c r="F5066" s="419" t="s">
        <v>1457</v>
      </c>
      <c r="G5066" s="435">
        <f t="shared" si="272"/>
        <v>13</v>
      </c>
      <c r="H5066" s="442"/>
      <c r="I5066" s="435">
        <f t="shared" si="273"/>
        <v>13</v>
      </c>
      <c r="J5066" s="6"/>
    </row>
    <row r="5067" spans="1:10" customFormat="1" ht="14.4" x14ac:dyDescent="0.3">
      <c r="A5067" s="423"/>
      <c r="B5067" s="515">
        <v>20265</v>
      </c>
      <c r="C5067" s="433" t="s">
        <v>4138</v>
      </c>
      <c r="D5067" s="566">
        <v>42.5</v>
      </c>
      <c r="E5067" s="418" t="s">
        <v>1457</v>
      </c>
      <c r="F5067" s="419" t="s">
        <v>1457</v>
      </c>
      <c r="G5067" s="435">
        <f t="shared" si="272"/>
        <v>17</v>
      </c>
      <c r="H5067" s="442"/>
      <c r="I5067" s="435">
        <f t="shared" si="273"/>
        <v>17</v>
      </c>
      <c r="J5067" s="27"/>
    </row>
    <row r="5068" spans="1:10" customFormat="1" ht="14.4" x14ac:dyDescent="0.3">
      <c r="A5068" s="423"/>
      <c r="B5068" s="515">
        <v>20266</v>
      </c>
      <c r="C5068" s="433" t="s">
        <v>4058</v>
      </c>
      <c r="D5068" s="566">
        <v>42.5</v>
      </c>
      <c r="E5068" s="418" t="s">
        <v>1457</v>
      </c>
      <c r="F5068" s="419" t="s">
        <v>1457</v>
      </c>
      <c r="G5068" s="435">
        <f t="shared" si="272"/>
        <v>17</v>
      </c>
      <c r="H5068" s="442"/>
      <c r="I5068" s="435">
        <f t="shared" si="273"/>
        <v>17</v>
      </c>
      <c r="J5068" s="27"/>
    </row>
    <row r="5069" spans="1:10" customFormat="1" ht="14.4" x14ac:dyDescent="0.3">
      <c r="A5069" s="423"/>
      <c r="B5069" s="515">
        <v>20267</v>
      </c>
      <c r="C5069" s="433" t="s">
        <v>4137</v>
      </c>
      <c r="D5069" s="566">
        <v>42.5</v>
      </c>
      <c r="E5069" s="418" t="s">
        <v>1457</v>
      </c>
      <c r="F5069" s="419" t="s">
        <v>1457</v>
      </c>
      <c r="G5069" s="435">
        <f t="shared" si="272"/>
        <v>17</v>
      </c>
      <c r="H5069" s="442"/>
      <c r="I5069" s="435">
        <f t="shared" si="273"/>
        <v>17</v>
      </c>
      <c r="J5069" s="27"/>
    </row>
    <row r="5070" spans="1:10" customFormat="1" ht="14.4" x14ac:dyDescent="0.3">
      <c r="A5070" s="423"/>
      <c r="B5070" s="515">
        <v>20268</v>
      </c>
      <c r="C5070" s="433" t="s">
        <v>4035</v>
      </c>
      <c r="D5070" s="566">
        <v>24.5</v>
      </c>
      <c r="E5070" s="418" t="s">
        <v>1457</v>
      </c>
      <c r="F5070" s="419" t="s">
        <v>1457</v>
      </c>
      <c r="G5070" s="435">
        <f t="shared" si="272"/>
        <v>9.8000000000000007</v>
      </c>
      <c r="H5070" s="442"/>
      <c r="I5070" s="435">
        <f t="shared" si="273"/>
        <v>9.8000000000000007</v>
      </c>
      <c r="J5070" s="27"/>
    </row>
    <row r="5071" spans="1:10" customFormat="1" ht="14.4" x14ac:dyDescent="0.3">
      <c r="A5071" s="423"/>
      <c r="B5071" s="515">
        <v>20269</v>
      </c>
      <c r="C5071" s="433" t="s">
        <v>4116</v>
      </c>
      <c r="D5071" s="566">
        <v>24.5</v>
      </c>
      <c r="E5071" s="418" t="s">
        <v>1457</v>
      </c>
      <c r="F5071" s="419" t="s">
        <v>1457</v>
      </c>
      <c r="G5071" s="435">
        <f t="shared" si="272"/>
        <v>9.8000000000000007</v>
      </c>
      <c r="H5071" s="442"/>
      <c r="I5071" s="435">
        <f t="shared" si="273"/>
        <v>9.8000000000000007</v>
      </c>
      <c r="J5071" s="27"/>
    </row>
    <row r="5072" spans="1:10" customFormat="1" ht="14.4" x14ac:dyDescent="0.3">
      <c r="A5072" s="423"/>
      <c r="B5072" s="515">
        <v>20270</v>
      </c>
      <c r="C5072" s="433" t="s">
        <v>4036</v>
      </c>
      <c r="D5072" s="566">
        <v>24.5</v>
      </c>
      <c r="E5072" s="418" t="s">
        <v>1457</v>
      </c>
      <c r="F5072" s="419" t="s">
        <v>1457</v>
      </c>
      <c r="G5072" s="435">
        <f t="shared" si="272"/>
        <v>9.8000000000000007</v>
      </c>
      <c r="H5072" s="442"/>
      <c r="I5072" s="435">
        <f t="shared" si="273"/>
        <v>9.8000000000000007</v>
      </c>
      <c r="J5072" s="27"/>
    </row>
    <row r="5073" spans="1:10" customFormat="1" ht="14.4" x14ac:dyDescent="0.3">
      <c r="A5073" s="423"/>
      <c r="B5073" s="427">
        <v>20271</v>
      </c>
      <c r="C5073" s="433" t="s">
        <v>4046</v>
      </c>
      <c r="D5073" s="563">
        <v>28.5</v>
      </c>
      <c r="E5073" s="418" t="s">
        <v>1457</v>
      </c>
      <c r="F5073" s="419" t="s">
        <v>1457</v>
      </c>
      <c r="G5073" s="435">
        <f t="shared" si="272"/>
        <v>11.4</v>
      </c>
      <c r="H5073" s="442"/>
      <c r="I5073" s="435">
        <f t="shared" si="273"/>
        <v>11.4</v>
      </c>
      <c r="J5073" s="27"/>
    </row>
    <row r="5074" spans="1:10" customFormat="1" ht="14.4" x14ac:dyDescent="0.3">
      <c r="A5074" s="423"/>
      <c r="B5074" s="515">
        <v>20272</v>
      </c>
      <c r="C5074" s="433" t="s">
        <v>4046</v>
      </c>
      <c r="D5074" s="566">
        <v>28.5</v>
      </c>
      <c r="E5074" s="418" t="s">
        <v>1457</v>
      </c>
      <c r="F5074" s="419" t="s">
        <v>1457</v>
      </c>
      <c r="G5074" s="435">
        <f t="shared" si="272"/>
        <v>11.4</v>
      </c>
      <c r="H5074" s="442"/>
      <c r="I5074" s="435">
        <f t="shared" si="273"/>
        <v>11.4</v>
      </c>
      <c r="J5074" s="27"/>
    </row>
    <row r="5075" spans="1:10" customFormat="1" ht="14.4" x14ac:dyDescent="0.3">
      <c r="A5075" s="423"/>
      <c r="B5075" s="515">
        <v>20273</v>
      </c>
      <c r="C5075" s="433" t="s">
        <v>4047</v>
      </c>
      <c r="D5075" s="566">
        <v>28.5</v>
      </c>
      <c r="E5075" s="418" t="s">
        <v>1457</v>
      </c>
      <c r="F5075" s="419" t="s">
        <v>1457</v>
      </c>
      <c r="G5075" s="435">
        <f t="shared" si="272"/>
        <v>11.4</v>
      </c>
      <c r="H5075" s="442"/>
      <c r="I5075" s="435">
        <f t="shared" si="273"/>
        <v>11.4</v>
      </c>
      <c r="J5075" s="27"/>
    </row>
    <row r="5076" spans="1:10" customFormat="1" ht="14.4" x14ac:dyDescent="0.3">
      <c r="A5076" s="423"/>
      <c r="B5076" s="427">
        <v>20274</v>
      </c>
      <c r="C5076" s="433" t="s">
        <v>4127</v>
      </c>
      <c r="D5076" s="563">
        <v>32.5</v>
      </c>
      <c r="E5076" s="418" t="s">
        <v>1457</v>
      </c>
      <c r="F5076" s="419" t="s">
        <v>1457</v>
      </c>
      <c r="G5076" s="435">
        <f t="shared" si="272"/>
        <v>13</v>
      </c>
      <c r="H5076" s="442"/>
      <c r="I5076" s="435">
        <f t="shared" si="273"/>
        <v>13</v>
      </c>
      <c r="J5076" s="27"/>
    </row>
    <row r="5077" spans="1:10" customFormat="1" ht="14.4" x14ac:dyDescent="0.3">
      <c r="A5077" s="423"/>
      <c r="B5077" s="427">
        <v>20275</v>
      </c>
      <c r="C5077" s="433" t="s">
        <v>4128</v>
      </c>
      <c r="D5077" s="563">
        <v>32.5</v>
      </c>
      <c r="E5077" s="418" t="s">
        <v>1457</v>
      </c>
      <c r="F5077" s="419" t="s">
        <v>1457</v>
      </c>
      <c r="G5077" s="435">
        <f t="shared" si="272"/>
        <v>13</v>
      </c>
      <c r="H5077" s="442"/>
      <c r="I5077" s="435">
        <f t="shared" si="273"/>
        <v>13</v>
      </c>
      <c r="J5077" s="27"/>
    </row>
    <row r="5078" spans="1:10" customFormat="1" ht="14.4" x14ac:dyDescent="0.3">
      <c r="A5078" s="423"/>
      <c r="B5078" s="427">
        <v>20276</v>
      </c>
      <c r="C5078" s="433" t="s">
        <v>4129</v>
      </c>
      <c r="D5078" s="563">
        <v>32.5</v>
      </c>
      <c r="E5078" s="418" t="s">
        <v>1457</v>
      </c>
      <c r="F5078" s="419" t="s">
        <v>1457</v>
      </c>
      <c r="G5078" s="435">
        <f t="shared" si="272"/>
        <v>13</v>
      </c>
      <c r="H5078" s="442"/>
      <c r="I5078" s="435">
        <f t="shared" si="273"/>
        <v>13</v>
      </c>
      <c r="J5078" s="27"/>
    </row>
    <row r="5079" spans="1:10" customFormat="1" ht="14.4" x14ac:dyDescent="0.3">
      <c r="A5079" s="423"/>
      <c r="B5079" s="515">
        <v>20277</v>
      </c>
      <c r="C5079" s="433" t="s">
        <v>4130</v>
      </c>
      <c r="D5079" s="566">
        <v>42.5</v>
      </c>
      <c r="E5079" s="418" t="s">
        <v>1457</v>
      </c>
      <c r="F5079" s="419" t="s">
        <v>1457</v>
      </c>
      <c r="G5079" s="435">
        <f t="shared" si="272"/>
        <v>17</v>
      </c>
      <c r="H5079" s="442"/>
      <c r="I5079" s="435">
        <f t="shared" si="273"/>
        <v>17</v>
      </c>
      <c r="J5079" s="27"/>
    </row>
    <row r="5080" spans="1:10" customFormat="1" ht="14.4" x14ac:dyDescent="0.3">
      <c r="A5080" s="423"/>
      <c r="B5080" s="515">
        <v>20278</v>
      </c>
      <c r="C5080" s="433" t="s">
        <v>4131</v>
      </c>
      <c r="D5080" s="566">
        <v>42.5</v>
      </c>
      <c r="E5080" s="418" t="s">
        <v>1457</v>
      </c>
      <c r="F5080" s="419" t="s">
        <v>1457</v>
      </c>
      <c r="G5080" s="435">
        <f t="shared" si="272"/>
        <v>17</v>
      </c>
      <c r="H5080" s="442"/>
      <c r="I5080" s="435">
        <f t="shared" si="273"/>
        <v>17</v>
      </c>
      <c r="J5080" s="27"/>
    </row>
    <row r="5081" spans="1:10" customFormat="1" ht="14.4" x14ac:dyDescent="0.3">
      <c r="A5081" s="423"/>
      <c r="B5081" s="515">
        <v>20279</v>
      </c>
      <c r="C5081" s="433" t="s">
        <v>4132</v>
      </c>
      <c r="D5081" s="566">
        <v>42.5</v>
      </c>
      <c r="E5081" s="418" t="s">
        <v>1457</v>
      </c>
      <c r="F5081" s="419" t="s">
        <v>1457</v>
      </c>
      <c r="G5081" s="435">
        <f t="shared" ref="G5081:G5112" si="274">SUM(D5081)*0.4</f>
        <v>17</v>
      </c>
      <c r="H5081" s="442"/>
      <c r="I5081" s="435">
        <f t="shared" si="273"/>
        <v>17</v>
      </c>
      <c r="J5081" s="27"/>
    </row>
    <row r="5082" spans="1:10" customFormat="1" ht="14.4" x14ac:dyDescent="0.3">
      <c r="A5082" s="423"/>
      <c r="B5082" s="515">
        <v>20280</v>
      </c>
      <c r="C5082" s="433" t="s">
        <v>4025</v>
      </c>
      <c r="D5082" s="566">
        <v>23.5</v>
      </c>
      <c r="E5082" s="418" t="s">
        <v>1457</v>
      </c>
      <c r="F5082" s="419" t="s">
        <v>1457</v>
      </c>
      <c r="G5082" s="435">
        <f t="shared" si="274"/>
        <v>9.4</v>
      </c>
      <c r="H5082" s="442"/>
      <c r="I5082" s="435">
        <f t="shared" si="273"/>
        <v>9.4</v>
      </c>
      <c r="J5082" s="27"/>
    </row>
    <row r="5083" spans="1:10" customFormat="1" ht="14.4" x14ac:dyDescent="0.3">
      <c r="A5083" s="423"/>
      <c r="B5083" s="515">
        <v>20281</v>
      </c>
      <c r="C5083" s="433" t="s">
        <v>4026</v>
      </c>
      <c r="D5083" s="566">
        <v>23.5</v>
      </c>
      <c r="E5083" s="418" t="s">
        <v>1457</v>
      </c>
      <c r="F5083" s="419" t="s">
        <v>1457</v>
      </c>
      <c r="G5083" s="435">
        <f t="shared" si="274"/>
        <v>9.4</v>
      </c>
      <c r="H5083" s="442"/>
      <c r="I5083" s="435">
        <f t="shared" si="273"/>
        <v>9.4</v>
      </c>
      <c r="J5083" s="27"/>
    </row>
    <row r="5084" spans="1:10" customFormat="1" ht="14.4" x14ac:dyDescent="0.3">
      <c r="A5084" s="423"/>
      <c r="B5084" s="515">
        <v>20282</v>
      </c>
      <c r="C5084" s="433" t="s">
        <v>4027</v>
      </c>
      <c r="D5084" s="566">
        <v>23.5</v>
      </c>
      <c r="E5084" s="418" t="s">
        <v>1457</v>
      </c>
      <c r="F5084" s="419" t="s">
        <v>1457</v>
      </c>
      <c r="G5084" s="435">
        <f t="shared" si="274"/>
        <v>9.4</v>
      </c>
      <c r="H5084" s="442"/>
      <c r="I5084" s="435">
        <f t="shared" si="273"/>
        <v>9.4</v>
      </c>
      <c r="J5084" s="27"/>
    </row>
    <row r="5085" spans="1:10" customFormat="1" ht="14.4" x14ac:dyDescent="0.3">
      <c r="A5085" s="423"/>
      <c r="B5085" s="515">
        <v>20283</v>
      </c>
      <c r="C5085" s="433" t="s">
        <v>4038</v>
      </c>
      <c r="D5085" s="566">
        <v>27.5</v>
      </c>
      <c r="E5085" s="418" t="s">
        <v>1457</v>
      </c>
      <c r="F5085" s="419" t="s">
        <v>1457</v>
      </c>
      <c r="G5085" s="435">
        <f t="shared" si="274"/>
        <v>11</v>
      </c>
      <c r="H5085" s="442"/>
      <c r="I5085" s="435">
        <f t="shared" si="273"/>
        <v>11</v>
      </c>
      <c r="J5085" s="27"/>
    </row>
    <row r="5086" spans="1:10" customFormat="1" ht="14.4" x14ac:dyDescent="0.3">
      <c r="A5086" s="423"/>
      <c r="B5086" s="515">
        <v>20284</v>
      </c>
      <c r="C5086" s="433" t="s">
        <v>4039</v>
      </c>
      <c r="D5086" s="566">
        <v>27.5</v>
      </c>
      <c r="E5086" s="418" t="s">
        <v>1457</v>
      </c>
      <c r="F5086" s="419" t="s">
        <v>1457</v>
      </c>
      <c r="G5086" s="435">
        <f t="shared" si="274"/>
        <v>11</v>
      </c>
      <c r="H5086" s="442"/>
      <c r="I5086" s="435">
        <f t="shared" si="273"/>
        <v>11</v>
      </c>
      <c r="J5086" s="27"/>
    </row>
    <row r="5087" spans="1:10" customFormat="1" ht="14.4" x14ac:dyDescent="0.3">
      <c r="A5087" s="423"/>
      <c r="B5087" s="515">
        <v>20285</v>
      </c>
      <c r="C5087" s="433" t="s">
        <v>4040</v>
      </c>
      <c r="D5087" s="566">
        <v>27.5</v>
      </c>
      <c r="E5087" s="418" t="s">
        <v>1457</v>
      </c>
      <c r="F5087" s="419" t="s">
        <v>1457</v>
      </c>
      <c r="G5087" s="435">
        <f t="shared" si="274"/>
        <v>11</v>
      </c>
      <c r="H5087" s="442"/>
      <c r="I5087" s="435">
        <f t="shared" si="273"/>
        <v>11</v>
      </c>
      <c r="J5087" s="27"/>
    </row>
    <row r="5088" spans="1:10" customFormat="1" ht="14.4" x14ac:dyDescent="0.3">
      <c r="A5088" s="423"/>
      <c r="B5088" s="515">
        <v>20286</v>
      </c>
      <c r="C5088" s="433" t="s">
        <v>4118</v>
      </c>
      <c r="D5088" s="566">
        <v>31</v>
      </c>
      <c r="E5088" s="418" t="s">
        <v>1457</v>
      </c>
      <c r="F5088" s="419" t="s">
        <v>1457</v>
      </c>
      <c r="G5088" s="435">
        <f t="shared" si="274"/>
        <v>12.4</v>
      </c>
      <c r="H5088" s="442"/>
      <c r="I5088" s="435">
        <f t="shared" si="273"/>
        <v>12.4</v>
      </c>
      <c r="J5088" s="27"/>
    </row>
    <row r="5089" spans="1:10" customFormat="1" ht="14.4" x14ac:dyDescent="0.3">
      <c r="A5089" s="423"/>
      <c r="B5089" s="427">
        <v>20287</v>
      </c>
      <c r="C5089" s="433" t="s">
        <v>4119</v>
      </c>
      <c r="D5089" s="566">
        <v>31</v>
      </c>
      <c r="E5089" s="418" t="s">
        <v>1457</v>
      </c>
      <c r="F5089" s="419" t="s">
        <v>1457</v>
      </c>
      <c r="G5089" s="435">
        <f t="shared" si="274"/>
        <v>12.4</v>
      </c>
      <c r="H5089" s="442"/>
      <c r="I5089" s="435">
        <f t="shared" si="273"/>
        <v>12.4</v>
      </c>
      <c r="J5089" s="27"/>
    </row>
    <row r="5090" spans="1:10" customFormat="1" ht="14.4" x14ac:dyDescent="0.3">
      <c r="A5090" s="423"/>
      <c r="B5090" s="427">
        <v>20288</v>
      </c>
      <c r="C5090" s="433" t="s">
        <v>4120</v>
      </c>
      <c r="D5090" s="566">
        <v>31</v>
      </c>
      <c r="E5090" s="418" t="s">
        <v>1457</v>
      </c>
      <c r="F5090" s="419" t="s">
        <v>1457</v>
      </c>
      <c r="G5090" s="435">
        <f t="shared" si="274"/>
        <v>12.4</v>
      </c>
      <c r="H5090" s="442"/>
      <c r="I5090" s="435">
        <f t="shared" si="273"/>
        <v>12.4</v>
      </c>
      <c r="J5090" s="27"/>
    </row>
    <row r="5091" spans="1:10" customFormat="1" ht="14.4" x14ac:dyDescent="0.3">
      <c r="A5091" s="423"/>
      <c r="B5091" s="515">
        <v>20289</v>
      </c>
      <c r="C5091" s="433" t="s">
        <v>4115</v>
      </c>
      <c r="D5091" s="566">
        <v>41.25</v>
      </c>
      <c r="E5091" s="418" t="s">
        <v>1457</v>
      </c>
      <c r="F5091" s="419" t="s">
        <v>1457</v>
      </c>
      <c r="G5091" s="435">
        <f t="shared" si="274"/>
        <v>16.5</v>
      </c>
      <c r="H5091" s="442"/>
      <c r="I5091" s="435">
        <f t="shared" si="273"/>
        <v>16.5</v>
      </c>
      <c r="J5091" s="27"/>
    </row>
    <row r="5092" spans="1:10" customFormat="1" ht="14.4" x14ac:dyDescent="0.3">
      <c r="A5092" s="423"/>
      <c r="B5092" s="515">
        <v>20290</v>
      </c>
      <c r="C5092" s="433" t="s">
        <v>4052</v>
      </c>
      <c r="D5092" s="566">
        <v>41.25</v>
      </c>
      <c r="E5092" s="418" t="s">
        <v>1457</v>
      </c>
      <c r="F5092" s="419" t="s">
        <v>1457</v>
      </c>
      <c r="G5092" s="435">
        <f t="shared" si="274"/>
        <v>16.5</v>
      </c>
      <c r="H5092" s="442"/>
      <c r="I5092" s="435">
        <f t="shared" si="273"/>
        <v>16.5</v>
      </c>
      <c r="J5092" s="27"/>
    </row>
    <row r="5093" spans="1:10" customFormat="1" ht="14.4" x14ac:dyDescent="0.3">
      <c r="A5093" s="423"/>
      <c r="B5093" s="515">
        <v>20291</v>
      </c>
      <c r="C5093" s="433" t="s">
        <v>4053</v>
      </c>
      <c r="D5093" s="566">
        <v>41.25</v>
      </c>
      <c r="E5093" s="418" t="s">
        <v>1457</v>
      </c>
      <c r="F5093" s="419" t="s">
        <v>1457</v>
      </c>
      <c r="G5093" s="435">
        <f t="shared" si="274"/>
        <v>16.5</v>
      </c>
      <c r="H5093" s="442"/>
      <c r="I5093" s="435">
        <f t="shared" si="273"/>
        <v>16.5</v>
      </c>
      <c r="J5093" s="27"/>
    </row>
    <row r="5094" spans="1:10" customFormat="1" ht="14.4" x14ac:dyDescent="0.3">
      <c r="A5094" s="423"/>
      <c r="B5094" s="515">
        <v>20292</v>
      </c>
      <c r="C5094" s="433" t="s">
        <v>4028</v>
      </c>
      <c r="D5094" s="566">
        <v>23.5</v>
      </c>
      <c r="E5094" s="418" t="s">
        <v>1457</v>
      </c>
      <c r="F5094" s="419" t="s">
        <v>1457</v>
      </c>
      <c r="G5094" s="435">
        <f t="shared" si="274"/>
        <v>9.4</v>
      </c>
      <c r="H5094" s="442"/>
      <c r="I5094" s="435">
        <f t="shared" si="273"/>
        <v>9.4</v>
      </c>
      <c r="J5094" s="27"/>
    </row>
    <row r="5095" spans="1:10" customFormat="1" ht="14.4" x14ac:dyDescent="0.3">
      <c r="A5095" s="423"/>
      <c r="B5095" s="515">
        <v>20293</v>
      </c>
      <c r="C5095" s="433" t="s">
        <v>4029</v>
      </c>
      <c r="D5095" s="566">
        <v>23.5</v>
      </c>
      <c r="E5095" s="418" t="s">
        <v>1457</v>
      </c>
      <c r="F5095" s="419" t="s">
        <v>1457</v>
      </c>
      <c r="G5095" s="435">
        <f t="shared" si="274"/>
        <v>9.4</v>
      </c>
      <c r="H5095" s="442"/>
      <c r="I5095" s="435">
        <f t="shared" si="273"/>
        <v>9.4</v>
      </c>
      <c r="J5095" s="27"/>
    </row>
    <row r="5096" spans="1:10" customFormat="1" ht="14.4" x14ac:dyDescent="0.3">
      <c r="A5096" s="423"/>
      <c r="B5096" s="515">
        <v>20294</v>
      </c>
      <c r="C5096" s="433" t="s">
        <v>4030</v>
      </c>
      <c r="D5096" s="566">
        <v>23.5</v>
      </c>
      <c r="E5096" s="418" t="s">
        <v>1457</v>
      </c>
      <c r="F5096" s="419" t="s">
        <v>1457</v>
      </c>
      <c r="G5096" s="435">
        <f t="shared" si="274"/>
        <v>9.4</v>
      </c>
      <c r="H5096" s="442"/>
      <c r="I5096" s="435">
        <f t="shared" si="273"/>
        <v>9.4</v>
      </c>
      <c r="J5096" s="27"/>
    </row>
    <row r="5097" spans="1:10" customFormat="1" ht="14.4" x14ac:dyDescent="0.3">
      <c r="A5097" s="423"/>
      <c r="B5097" s="515">
        <v>20295</v>
      </c>
      <c r="C5097" s="433" t="s">
        <v>4110</v>
      </c>
      <c r="D5097" s="566">
        <v>27.5</v>
      </c>
      <c r="E5097" s="418" t="s">
        <v>1457</v>
      </c>
      <c r="F5097" s="419" t="s">
        <v>1457</v>
      </c>
      <c r="G5097" s="435">
        <f t="shared" si="274"/>
        <v>11</v>
      </c>
      <c r="H5097" s="442"/>
      <c r="I5097" s="435">
        <f t="shared" si="273"/>
        <v>11</v>
      </c>
      <c r="J5097" s="27"/>
    </row>
    <row r="5098" spans="1:10" customFormat="1" ht="14.4" x14ac:dyDescent="0.3">
      <c r="A5098" s="423"/>
      <c r="B5098" s="515">
        <v>20296</v>
      </c>
      <c r="C5098" s="433" t="s">
        <v>4041</v>
      </c>
      <c r="D5098" s="566">
        <v>27.5</v>
      </c>
      <c r="E5098" s="418" t="s">
        <v>1457</v>
      </c>
      <c r="F5098" s="419" t="s">
        <v>1457</v>
      </c>
      <c r="G5098" s="435">
        <f t="shared" si="274"/>
        <v>11</v>
      </c>
      <c r="H5098" s="442"/>
      <c r="I5098" s="435">
        <f t="shared" si="273"/>
        <v>11</v>
      </c>
      <c r="J5098" s="27"/>
    </row>
    <row r="5099" spans="1:10" customFormat="1" ht="14.4" x14ac:dyDescent="0.3">
      <c r="A5099" s="423"/>
      <c r="B5099" s="515">
        <v>20297</v>
      </c>
      <c r="C5099" s="433" t="s">
        <v>4042</v>
      </c>
      <c r="D5099" s="566">
        <v>27.5</v>
      </c>
      <c r="E5099" s="418" t="s">
        <v>1457</v>
      </c>
      <c r="F5099" s="419" t="s">
        <v>1457</v>
      </c>
      <c r="G5099" s="435">
        <f t="shared" si="274"/>
        <v>11</v>
      </c>
      <c r="H5099" s="442"/>
      <c r="I5099" s="435">
        <f t="shared" si="273"/>
        <v>11</v>
      </c>
      <c r="J5099" s="27"/>
    </row>
    <row r="5100" spans="1:10" customFormat="1" ht="14.4" x14ac:dyDescent="0.3">
      <c r="A5100" s="423"/>
      <c r="B5100" s="427">
        <v>20298</v>
      </c>
      <c r="C5100" s="433" t="s">
        <v>4121</v>
      </c>
      <c r="D5100" s="566">
        <v>31</v>
      </c>
      <c r="E5100" s="418" t="s">
        <v>1457</v>
      </c>
      <c r="F5100" s="419" t="s">
        <v>1457</v>
      </c>
      <c r="G5100" s="435">
        <f t="shared" si="274"/>
        <v>12.4</v>
      </c>
      <c r="H5100" s="442"/>
      <c r="I5100" s="435">
        <f t="shared" si="273"/>
        <v>12.4</v>
      </c>
      <c r="J5100" s="27"/>
    </row>
    <row r="5101" spans="1:10" customFormat="1" ht="14.4" x14ac:dyDescent="0.3">
      <c r="A5101" s="423"/>
      <c r="B5101" s="427">
        <v>20299</v>
      </c>
      <c r="C5101" s="433" t="s">
        <v>4122</v>
      </c>
      <c r="D5101" s="566">
        <v>31</v>
      </c>
      <c r="E5101" s="418" t="s">
        <v>1457</v>
      </c>
      <c r="F5101" s="419" t="s">
        <v>1457</v>
      </c>
      <c r="G5101" s="435">
        <f t="shared" si="274"/>
        <v>12.4</v>
      </c>
      <c r="H5101" s="442"/>
      <c r="I5101" s="435">
        <f t="shared" si="273"/>
        <v>12.4</v>
      </c>
      <c r="J5101" s="27"/>
    </row>
    <row r="5102" spans="1:10" customFormat="1" ht="14.4" x14ac:dyDescent="0.3">
      <c r="A5102" s="423"/>
      <c r="B5102" s="427">
        <v>20300</v>
      </c>
      <c r="C5102" s="433" t="s">
        <v>4156</v>
      </c>
      <c r="D5102" s="563">
        <v>31</v>
      </c>
      <c r="E5102" s="418" t="s">
        <v>1457</v>
      </c>
      <c r="F5102" s="419" t="s">
        <v>1457</v>
      </c>
      <c r="G5102" s="435">
        <f t="shared" si="274"/>
        <v>12.4</v>
      </c>
      <c r="H5102" s="442"/>
      <c r="I5102" s="435">
        <f t="shared" si="273"/>
        <v>12.4</v>
      </c>
      <c r="J5102" s="27"/>
    </row>
    <row r="5103" spans="1:10" customFormat="1" ht="14.4" x14ac:dyDescent="0.3">
      <c r="A5103" s="423"/>
      <c r="B5103" s="515">
        <v>20301</v>
      </c>
      <c r="C5103" s="433" t="s">
        <v>4054</v>
      </c>
      <c r="D5103" s="566">
        <v>41.25</v>
      </c>
      <c r="E5103" s="418" t="s">
        <v>1457</v>
      </c>
      <c r="F5103" s="419" t="s">
        <v>1457</v>
      </c>
      <c r="G5103" s="435">
        <f t="shared" si="274"/>
        <v>16.5</v>
      </c>
      <c r="H5103" s="442"/>
      <c r="I5103" s="435">
        <f t="shared" si="273"/>
        <v>16.5</v>
      </c>
      <c r="J5103" s="27"/>
    </row>
    <row r="5104" spans="1:10" customFormat="1" ht="14.4" x14ac:dyDescent="0.3">
      <c r="A5104" s="423"/>
      <c r="B5104" s="515">
        <v>20302</v>
      </c>
      <c r="C5104" s="433" t="s">
        <v>4055</v>
      </c>
      <c r="D5104" s="566">
        <v>41.25</v>
      </c>
      <c r="E5104" s="418" t="s">
        <v>1457</v>
      </c>
      <c r="F5104" s="419" t="s">
        <v>1457</v>
      </c>
      <c r="G5104" s="435">
        <f t="shared" si="274"/>
        <v>16.5</v>
      </c>
      <c r="H5104" s="442"/>
      <c r="I5104" s="435">
        <f t="shared" si="273"/>
        <v>16.5</v>
      </c>
      <c r="J5104" s="27"/>
    </row>
    <row r="5105" spans="1:10" customFormat="1" ht="14.4" x14ac:dyDescent="0.3">
      <c r="A5105" s="423"/>
      <c r="B5105" s="515">
        <v>20303</v>
      </c>
      <c r="C5105" s="433" t="s">
        <v>4056</v>
      </c>
      <c r="D5105" s="566">
        <v>41.25</v>
      </c>
      <c r="E5105" s="418" t="s">
        <v>1457</v>
      </c>
      <c r="F5105" s="419" t="s">
        <v>1457</v>
      </c>
      <c r="G5105" s="435">
        <f t="shared" si="274"/>
        <v>16.5</v>
      </c>
      <c r="H5105" s="442"/>
      <c r="I5105" s="435">
        <f t="shared" si="273"/>
        <v>16.5</v>
      </c>
      <c r="J5105" s="27"/>
    </row>
    <row r="5106" spans="1:10" customFormat="1" ht="14.4" x14ac:dyDescent="0.3">
      <c r="A5106" s="423"/>
      <c r="B5106" s="427">
        <v>20304</v>
      </c>
      <c r="C5106" s="433" t="s">
        <v>4014</v>
      </c>
      <c r="D5106" s="563">
        <v>9.35</v>
      </c>
      <c r="E5106" s="418" t="s">
        <v>1457</v>
      </c>
      <c r="F5106" s="419" t="s">
        <v>1457</v>
      </c>
      <c r="G5106" s="435">
        <f t="shared" si="274"/>
        <v>3.74</v>
      </c>
      <c r="H5106" s="454">
        <v>0.1</v>
      </c>
      <c r="I5106" s="435">
        <f t="shared" si="273"/>
        <v>4.1139999999999999</v>
      </c>
      <c r="J5106" s="27"/>
    </row>
    <row r="5107" spans="1:10" customFormat="1" ht="14.4" x14ac:dyDescent="0.3">
      <c r="A5107" s="423"/>
      <c r="B5107" s="427">
        <v>20305</v>
      </c>
      <c r="C5107" s="433" t="s">
        <v>4015</v>
      </c>
      <c r="D5107" s="563">
        <v>9.35</v>
      </c>
      <c r="E5107" s="418" t="s">
        <v>1457</v>
      </c>
      <c r="F5107" s="419" t="s">
        <v>1457</v>
      </c>
      <c r="G5107" s="435">
        <f t="shared" si="274"/>
        <v>3.74</v>
      </c>
      <c r="H5107" s="454">
        <v>0.1</v>
      </c>
      <c r="I5107" s="435">
        <f t="shared" si="273"/>
        <v>4.1139999999999999</v>
      </c>
      <c r="J5107" s="27"/>
    </row>
    <row r="5108" spans="1:10" customFormat="1" ht="14.4" x14ac:dyDescent="0.3">
      <c r="A5108" s="423"/>
      <c r="B5108" s="427">
        <v>20306</v>
      </c>
      <c r="C5108" s="433" t="s">
        <v>4016</v>
      </c>
      <c r="D5108" s="563">
        <v>9.35</v>
      </c>
      <c r="E5108" s="418" t="s">
        <v>1457</v>
      </c>
      <c r="F5108" s="419" t="s">
        <v>1457</v>
      </c>
      <c r="G5108" s="435">
        <f t="shared" si="274"/>
        <v>3.74</v>
      </c>
      <c r="H5108" s="454">
        <v>0.1</v>
      </c>
      <c r="I5108" s="435">
        <f t="shared" si="273"/>
        <v>4.1139999999999999</v>
      </c>
      <c r="J5108" s="27"/>
    </row>
    <row r="5109" spans="1:10" customFormat="1" ht="14.4" x14ac:dyDescent="0.3">
      <c r="A5109" s="423"/>
      <c r="B5109" s="427">
        <v>20307</v>
      </c>
      <c r="C5109" s="433" t="s">
        <v>4018</v>
      </c>
      <c r="D5109" s="563">
        <v>18.899999999999999</v>
      </c>
      <c r="E5109" s="418" t="s">
        <v>1457</v>
      </c>
      <c r="F5109" s="419" t="s">
        <v>1457</v>
      </c>
      <c r="G5109" s="435">
        <f t="shared" si="274"/>
        <v>7.56</v>
      </c>
      <c r="H5109" s="454">
        <v>0.1</v>
      </c>
      <c r="I5109" s="435">
        <f t="shared" si="273"/>
        <v>8.3159999999999989</v>
      </c>
      <c r="J5109" s="27"/>
    </row>
    <row r="5110" spans="1:10" customFormat="1" ht="14.4" x14ac:dyDescent="0.3">
      <c r="A5110" s="423"/>
      <c r="B5110" s="427">
        <v>20308</v>
      </c>
      <c r="C5110" s="433" t="s">
        <v>4019</v>
      </c>
      <c r="D5110" s="563">
        <v>18.899999999999999</v>
      </c>
      <c r="E5110" s="418" t="s">
        <v>1457</v>
      </c>
      <c r="F5110" s="419" t="s">
        <v>1457</v>
      </c>
      <c r="G5110" s="435">
        <f t="shared" si="274"/>
        <v>7.56</v>
      </c>
      <c r="H5110" s="454">
        <v>0.1</v>
      </c>
      <c r="I5110" s="435">
        <f t="shared" si="273"/>
        <v>8.3159999999999989</v>
      </c>
      <c r="J5110" s="27"/>
    </row>
    <row r="5111" spans="1:10" customFormat="1" ht="14.4" x14ac:dyDescent="0.3">
      <c r="A5111" s="423"/>
      <c r="B5111" s="427">
        <v>20309</v>
      </c>
      <c r="C5111" s="433" t="s">
        <v>4020</v>
      </c>
      <c r="D5111" s="563">
        <v>18.899999999999999</v>
      </c>
      <c r="E5111" s="418" t="s">
        <v>1457</v>
      </c>
      <c r="F5111" s="419" t="s">
        <v>1457</v>
      </c>
      <c r="G5111" s="435">
        <f t="shared" si="274"/>
        <v>7.56</v>
      </c>
      <c r="H5111" s="454">
        <v>0.1</v>
      </c>
      <c r="I5111" s="435">
        <f t="shared" si="273"/>
        <v>8.3159999999999989</v>
      </c>
      <c r="J5111" s="27"/>
    </row>
    <row r="5112" spans="1:10" customFormat="1" ht="14.4" x14ac:dyDescent="0.3">
      <c r="A5112" s="423"/>
      <c r="B5112" s="427">
        <v>20310</v>
      </c>
      <c r="C5112" s="433" t="s">
        <v>4114</v>
      </c>
      <c r="D5112" s="563">
        <v>21.7</v>
      </c>
      <c r="E5112" s="418" t="s">
        <v>1457</v>
      </c>
      <c r="F5112" s="419" t="s">
        <v>1457</v>
      </c>
      <c r="G5112" s="435">
        <f t="shared" si="274"/>
        <v>8.68</v>
      </c>
      <c r="H5112" s="454">
        <v>0.1</v>
      </c>
      <c r="I5112" s="435">
        <f t="shared" si="273"/>
        <v>9.548</v>
      </c>
      <c r="J5112" s="27"/>
    </row>
    <row r="5113" spans="1:10" customFormat="1" ht="14.4" x14ac:dyDescent="0.3">
      <c r="A5113" s="423"/>
      <c r="B5113" s="427">
        <v>20311</v>
      </c>
      <c r="C5113" s="433" t="s">
        <v>4022</v>
      </c>
      <c r="D5113" s="563">
        <v>21.7</v>
      </c>
      <c r="E5113" s="418" t="s">
        <v>1457</v>
      </c>
      <c r="F5113" s="419" t="s">
        <v>1457</v>
      </c>
      <c r="G5113" s="435">
        <f t="shared" ref="G5113:G5144" si="275">SUM(D5113)*0.4</f>
        <v>8.68</v>
      </c>
      <c r="H5113" s="454">
        <v>0.1</v>
      </c>
      <c r="I5113" s="435">
        <f t="shared" si="273"/>
        <v>9.548</v>
      </c>
      <c r="J5113" s="27"/>
    </row>
    <row r="5114" spans="1:10" customFormat="1" ht="14.4" x14ac:dyDescent="0.3">
      <c r="A5114" s="423"/>
      <c r="B5114" s="427">
        <v>20312</v>
      </c>
      <c r="C5114" s="433" t="s">
        <v>4023</v>
      </c>
      <c r="D5114" s="563">
        <v>21.7</v>
      </c>
      <c r="E5114" s="418" t="s">
        <v>1457</v>
      </c>
      <c r="F5114" s="419" t="s">
        <v>1457</v>
      </c>
      <c r="G5114" s="435">
        <f t="shared" si="275"/>
        <v>8.68</v>
      </c>
      <c r="H5114" s="454">
        <v>0.1</v>
      </c>
      <c r="I5114" s="435">
        <f t="shared" si="273"/>
        <v>9.548</v>
      </c>
      <c r="J5114" s="27"/>
    </row>
    <row r="5115" spans="1:10" customFormat="1" ht="14.4" x14ac:dyDescent="0.3">
      <c r="A5115" s="423"/>
      <c r="B5115" s="427">
        <v>20313</v>
      </c>
      <c r="C5115" s="433" t="s">
        <v>4112</v>
      </c>
      <c r="D5115" s="563">
        <v>30.5</v>
      </c>
      <c r="E5115" s="418" t="s">
        <v>1457</v>
      </c>
      <c r="F5115" s="419" t="s">
        <v>1457</v>
      </c>
      <c r="G5115" s="435">
        <f t="shared" si="275"/>
        <v>12.200000000000001</v>
      </c>
      <c r="H5115" s="454">
        <v>0.1</v>
      </c>
      <c r="I5115" s="435">
        <f t="shared" si="273"/>
        <v>13.420000000000002</v>
      </c>
      <c r="J5115" s="27"/>
    </row>
    <row r="5116" spans="1:10" customFormat="1" ht="14.4" x14ac:dyDescent="0.3">
      <c r="A5116" s="423"/>
      <c r="B5116" s="427">
        <v>20314</v>
      </c>
      <c r="C5116" s="433" t="s">
        <v>6899</v>
      </c>
      <c r="D5116" s="563">
        <v>30.5</v>
      </c>
      <c r="E5116" s="418" t="s">
        <v>1457</v>
      </c>
      <c r="F5116" s="419" t="s">
        <v>1457</v>
      </c>
      <c r="G5116" s="435">
        <f t="shared" si="275"/>
        <v>12.200000000000001</v>
      </c>
      <c r="H5116" s="454">
        <v>0.1</v>
      </c>
      <c r="I5116" s="435">
        <f t="shared" si="273"/>
        <v>13.420000000000002</v>
      </c>
      <c r="J5116" s="27"/>
    </row>
    <row r="5117" spans="1:10" customFormat="1" ht="14.4" x14ac:dyDescent="0.3">
      <c r="A5117" s="423"/>
      <c r="B5117" s="427">
        <v>20315</v>
      </c>
      <c r="C5117" s="433" t="s">
        <v>4113</v>
      </c>
      <c r="D5117" s="563">
        <v>30.5</v>
      </c>
      <c r="E5117" s="418" t="s">
        <v>1457</v>
      </c>
      <c r="F5117" s="419" t="s">
        <v>1457</v>
      </c>
      <c r="G5117" s="435">
        <f t="shared" si="275"/>
        <v>12.200000000000001</v>
      </c>
      <c r="H5117" s="454">
        <v>0.1</v>
      </c>
      <c r="I5117" s="435">
        <f t="shared" si="273"/>
        <v>13.420000000000002</v>
      </c>
      <c r="J5117" s="27"/>
    </row>
    <row r="5118" spans="1:10" customFormat="1" ht="14.4" x14ac:dyDescent="0.3">
      <c r="A5118" s="423"/>
      <c r="B5118" s="449">
        <v>20316</v>
      </c>
      <c r="C5118" s="464" t="s">
        <v>3975</v>
      </c>
      <c r="D5118" s="556">
        <v>38.744999999999997</v>
      </c>
      <c r="E5118" s="418" t="s">
        <v>1457</v>
      </c>
      <c r="F5118" s="419" t="s">
        <v>1457</v>
      </c>
      <c r="G5118" s="435">
        <f t="shared" si="275"/>
        <v>15.497999999999999</v>
      </c>
      <c r="H5118" s="442"/>
      <c r="I5118" s="435">
        <f t="shared" si="273"/>
        <v>15.497999999999999</v>
      </c>
      <c r="J5118" s="27"/>
    </row>
    <row r="5119" spans="1:10" customFormat="1" ht="14.4" x14ac:dyDescent="0.3">
      <c r="A5119" s="423"/>
      <c r="B5119" s="449">
        <v>20317</v>
      </c>
      <c r="C5119" s="464" t="s">
        <v>3976</v>
      </c>
      <c r="D5119" s="556">
        <v>38.744999999999997</v>
      </c>
      <c r="E5119" s="418" t="s">
        <v>1457</v>
      </c>
      <c r="F5119" s="419" t="s">
        <v>1457</v>
      </c>
      <c r="G5119" s="435">
        <f t="shared" si="275"/>
        <v>15.497999999999999</v>
      </c>
      <c r="H5119" s="442"/>
      <c r="I5119" s="435">
        <f t="shared" si="273"/>
        <v>15.497999999999999</v>
      </c>
      <c r="J5119" s="27"/>
    </row>
    <row r="5120" spans="1:10" customFormat="1" ht="14.4" x14ac:dyDescent="0.3">
      <c r="A5120" s="423"/>
      <c r="B5120" s="449">
        <v>20318</v>
      </c>
      <c r="C5120" s="464" t="s">
        <v>3977</v>
      </c>
      <c r="D5120" s="556">
        <v>38.744999999999997</v>
      </c>
      <c r="E5120" s="418" t="s">
        <v>1457</v>
      </c>
      <c r="F5120" s="419" t="s">
        <v>1457</v>
      </c>
      <c r="G5120" s="435">
        <f t="shared" si="275"/>
        <v>15.497999999999999</v>
      </c>
      <c r="H5120" s="442"/>
      <c r="I5120" s="435">
        <f t="shared" si="273"/>
        <v>15.497999999999999</v>
      </c>
      <c r="J5120" s="27"/>
    </row>
    <row r="5121" spans="1:10" customFormat="1" ht="14.4" x14ac:dyDescent="0.3">
      <c r="A5121" s="423"/>
      <c r="B5121" s="427">
        <v>20319</v>
      </c>
      <c r="C5121" s="433" t="s">
        <v>4151</v>
      </c>
      <c r="D5121" s="563">
        <v>85</v>
      </c>
      <c r="E5121" s="418" t="s">
        <v>1457</v>
      </c>
      <c r="F5121" s="419" t="s">
        <v>1457</v>
      </c>
      <c r="G5121" s="435">
        <f t="shared" si="275"/>
        <v>34</v>
      </c>
      <c r="H5121" s="442"/>
      <c r="I5121" s="435">
        <f t="shared" si="273"/>
        <v>34</v>
      </c>
      <c r="J5121" s="27"/>
    </row>
    <row r="5122" spans="1:10" customFormat="1" ht="14.4" x14ac:dyDescent="0.3">
      <c r="A5122" s="423"/>
      <c r="B5122" s="427">
        <v>20320</v>
      </c>
      <c r="C5122" s="433" t="s">
        <v>4152</v>
      </c>
      <c r="D5122" s="563">
        <v>85</v>
      </c>
      <c r="E5122" s="418" t="s">
        <v>1457</v>
      </c>
      <c r="F5122" s="419" t="s">
        <v>1457</v>
      </c>
      <c r="G5122" s="435">
        <f t="shared" si="275"/>
        <v>34</v>
      </c>
      <c r="H5122" s="442"/>
      <c r="I5122" s="435">
        <f t="shared" ref="I5122:I5185" si="276">SUM(G5122*H5122)+G5122</f>
        <v>34</v>
      </c>
      <c r="J5122" s="27"/>
    </row>
    <row r="5123" spans="1:10" customFormat="1" ht="14.4" x14ac:dyDescent="0.3">
      <c r="A5123" s="423"/>
      <c r="B5123" s="427">
        <v>20321</v>
      </c>
      <c r="C5123" s="433" t="s">
        <v>4140</v>
      </c>
      <c r="D5123" s="566">
        <v>105</v>
      </c>
      <c r="E5123" s="418" t="s">
        <v>1457</v>
      </c>
      <c r="F5123" s="419" t="s">
        <v>1457</v>
      </c>
      <c r="G5123" s="435">
        <f t="shared" si="275"/>
        <v>42</v>
      </c>
      <c r="H5123" s="442"/>
      <c r="I5123" s="435">
        <f t="shared" si="276"/>
        <v>42</v>
      </c>
      <c r="J5123" s="27"/>
    </row>
    <row r="5124" spans="1:10" customFormat="1" ht="14.4" x14ac:dyDescent="0.3">
      <c r="A5124" s="423"/>
      <c r="B5124" s="427">
        <v>20322</v>
      </c>
      <c r="C5124" s="433" t="s">
        <v>4141</v>
      </c>
      <c r="D5124" s="566">
        <v>105</v>
      </c>
      <c r="E5124" s="418" t="s">
        <v>1457</v>
      </c>
      <c r="F5124" s="419" t="s">
        <v>1457</v>
      </c>
      <c r="G5124" s="435">
        <f t="shared" si="275"/>
        <v>42</v>
      </c>
      <c r="H5124" s="442"/>
      <c r="I5124" s="435">
        <f t="shared" si="276"/>
        <v>42</v>
      </c>
      <c r="J5124" s="27"/>
    </row>
    <row r="5125" spans="1:10" customFormat="1" ht="14.4" x14ac:dyDescent="0.3">
      <c r="A5125" s="423"/>
      <c r="B5125" s="427">
        <v>20323</v>
      </c>
      <c r="C5125" s="433" t="s">
        <v>4148</v>
      </c>
      <c r="D5125" s="563">
        <v>129</v>
      </c>
      <c r="E5125" s="418" t="s">
        <v>1457</v>
      </c>
      <c r="F5125" s="419" t="s">
        <v>1457</v>
      </c>
      <c r="G5125" s="435">
        <f t="shared" si="275"/>
        <v>51.6</v>
      </c>
      <c r="H5125" s="442"/>
      <c r="I5125" s="435">
        <f t="shared" si="276"/>
        <v>51.6</v>
      </c>
      <c r="J5125" s="27"/>
    </row>
    <row r="5126" spans="1:10" customFormat="1" ht="14.4" x14ac:dyDescent="0.3">
      <c r="A5126" s="423"/>
      <c r="B5126" s="427">
        <v>20324</v>
      </c>
      <c r="C5126" s="433" t="s">
        <v>4149</v>
      </c>
      <c r="D5126" s="563">
        <v>129</v>
      </c>
      <c r="E5126" s="418" t="s">
        <v>1457</v>
      </c>
      <c r="F5126" s="419" t="s">
        <v>1457</v>
      </c>
      <c r="G5126" s="435">
        <f t="shared" si="275"/>
        <v>51.6</v>
      </c>
      <c r="H5126" s="442"/>
      <c r="I5126" s="435">
        <f t="shared" si="276"/>
        <v>51.6</v>
      </c>
      <c r="J5126" s="27"/>
    </row>
    <row r="5127" spans="1:10" customFormat="1" ht="14.4" x14ac:dyDescent="0.3">
      <c r="A5127" s="423"/>
      <c r="B5127" s="443">
        <v>20341</v>
      </c>
      <c r="C5127" s="444" t="s">
        <v>5437</v>
      </c>
      <c r="D5127" s="550">
        <v>425</v>
      </c>
      <c r="E5127" s="418" t="s">
        <v>1457</v>
      </c>
      <c r="F5127" s="419" t="s">
        <v>1457</v>
      </c>
      <c r="G5127" s="435">
        <f t="shared" si="275"/>
        <v>170</v>
      </c>
      <c r="H5127" s="442"/>
      <c r="I5127" s="435">
        <f t="shared" si="276"/>
        <v>170</v>
      </c>
      <c r="J5127" s="27"/>
    </row>
    <row r="5128" spans="1:10" customFormat="1" ht="14.4" x14ac:dyDescent="0.3">
      <c r="A5128" s="423"/>
      <c r="B5128" s="427">
        <v>20344</v>
      </c>
      <c r="C5128" s="433" t="s">
        <v>4237</v>
      </c>
      <c r="D5128" s="563">
        <v>6.5415000000000001</v>
      </c>
      <c r="E5128" s="418" t="s">
        <v>1457</v>
      </c>
      <c r="F5128" s="419" t="s">
        <v>1457</v>
      </c>
      <c r="G5128" s="435">
        <f t="shared" si="275"/>
        <v>2.6166</v>
      </c>
      <c r="H5128" s="442"/>
      <c r="I5128" s="435">
        <f t="shared" si="276"/>
        <v>2.6166</v>
      </c>
      <c r="J5128" s="27"/>
    </row>
    <row r="5129" spans="1:10" customFormat="1" ht="14.4" x14ac:dyDescent="0.3">
      <c r="A5129" s="423"/>
      <c r="B5129" s="427">
        <v>20345</v>
      </c>
      <c r="C5129" s="433" t="s">
        <v>1728</v>
      </c>
      <c r="D5129" s="563">
        <v>6.5415000000000001</v>
      </c>
      <c r="E5129" s="418" t="s">
        <v>1457</v>
      </c>
      <c r="F5129" s="419" t="s">
        <v>1457</v>
      </c>
      <c r="G5129" s="435">
        <f t="shared" si="275"/>
        <v>2.6166</v>
      </c>
      <c r="H5129" s="442"/>
      <c r="I5129" s="435">
        <f t="shared" si="276"/>
        <v>2.6166</v>
      </c>
      <c r="J5129" s="27"/>
    </row>
    <row r="5130" spans="1:10" customFormat="1" ht="14.4" x14ac:dyDescent="0.3">
      <c r="A5130" s="423"/>
      <c r="B5130" s="427">
        <v>20346</v>
      </c>
      <c r="C5130" s="433" t="s">
        <v>6100</v>
      </c>
      <c r="D5130" s="563">
        <v>6.5415000000000001</v>
      </c>
      <c r="E5130" s="418" t="s">
        <v>1457</v>
      </c>
      <c r="F5130" s="419" t="s">
        <v>1457</v>
      </c>
      <c r="G5130" s="435">
        <f t="shared" si="275"/>
        <v>2.6166</v>
      </c>
      <c r="H5130" s="442"/>
      <c r="I5130" s="435">
        <f t="shared" si="276"/>
        <v>2.6166</v>
      </c>
      <c r="J5130" s="27"/>
    </row>
    <row r="5131" spans="1:10" customFormat="1" ht="14.4" x14ac:dyDescent="0.3">
      <c r="A5131" s="423"/>
      <c r="B5131" s="427">
        <v>20347</v>
      </c>
      <c r="C5131" s="433" t="s">
        <v>4238</v>
      </c>
      <c r="D5131" s="563">
        <v>9.4815000000000005</v>
      </c>
      <c r="E5131" s="418" t="s">
        <v>1457</v>
      </c>
      <c r="F5131" s="419" t="s">
        <v>1457</v>
      </c>
      <c r="G5131" s="435">
        <f t="shared" si="275"/>
        <v>3.7926000000000002</v>
      </c>
      <c r="H5131" s="442"/>
      <c r="I5131" s="435">
        <f t="shared" si="276"/>
        <v>3.7926000000000002</v>
      </c>
      <c r="J5131" s="27"/>
    </row>
    <row r="5132" spans="1:10" customFormat="1" ht="14.4" x14ac:dyDescent="0.3">
      <c r="A5132" s="423"/>
      <c r="B5132" s="427">
        <v>20348</v>
      </c>
      <c r="C5132" s="433" t="s">
        <v>1748</v>
      </c>
      <c r="D5132" s="563">
        <v>9.4815000000000005</v>
      </c>
      <c r="E5132" s="418" t="s">
        <v>1457</v>
      </c>
      <c r="F5132" s="419" t="s">
        <v>1457</v>
      </c>
      <c r="G5132" s="435">
        <f t="shared" si="275"/>
        <v>3.7926000000000002</v>
      </c>
      <c r="H5132" s="442"/>
      <c r="I5132" s="435">
        <f t="shared" si="276"/>
        <v>3.7926000000000002</v>
      </c>
      <c r="J5132" s="27"/>
    </row>
    <row r="5133" spans="1:10" customFormat="1" ht="14.4" x14ac:dyDescent="0.3">
      <c r="A5133" s="423"/>
      <c r="B5133" s="427">
        <v>20349</v>
      </c>
      <c r="C5133" s="433" t="s">
        <v>4239</v>
      </c>
      <c r="D5133" s="563">
        <v>9.4815000000000005</v>
      </c>
      <c r="E5133" s="418" t="s">
        <v>1457</v>
      </c>
      <c r="F5133" s="419" t="s">
        <v>1457</v>
      </c>
      <c r="G5133" s="435">
        <f t="shared" si="275"/>
        <v>3.7926000000000002</v>
      </c>
      <c r="H5133" s="442"/>
      <c r="I5133" s="435">
        <f t="shared" si="276"/>
        <v>3.7926000000000002</v>
      </c>
      <c r="J5133" s="27"/>
    </row>
    <row r="5134" spans="1:10" customFormat="1" ht="14.4" x14ac:dyDescent="0.3">
      <c r="A5134" s="423"/>
      <c r="B5134" s="427">
        <v>20350</v>
      </c>
      <c r="C5134" s="433" t="s">
        <v>4240</v>
      </c>
      <c r="D5134" s="563">
        <v>18.301499999999997</v>
      </c>
      <c r="E5134" s="418" t="s">
        <v>1457</v>
      </c>
      <c r="F5134" s="419" t="s">
        <v>1457</v>
      </c>
      <c r="G5134" s="435">
        <f t="shared" si="275"/>
        <v>7.3205999999999989</v>
      </c>
      <c r="H5134" s="442"/>
      <c r="I5134" s="435">
        <f t="shared" si="276"/>
        <v>7.3205999999999989</v>
      </c>
      <c r="J5134" s="27"/>
    </row>
    <row r="5135" spans="1:10" customFormat="1" ht="14.4" x14ac:dyDescent="0.3">
      <c r="A5135" s="423"/>
      <c r="B5135" s="427">
        <v>20351</v>
      </c>
      <c r="C5135" s="433" t="s">
        <v>1787</v>
      </c>
      <c r="D5135" s="563">
        <v>18.301499999999997</v>
      </c>
      <c r="E5135" s="418" t="s">
        <v>1457</v>
      </c>
      <c r="F5135" s="419" t="s">
        <v>1457</v>
      </c>
      <c r="G5135" s="435">
        <f t="shared" si="275"/>
        <v>7.3205999999999989</v>
      </c>
      <c r="H5135" s="442"/>
      <c r="I5135" s="435">
        <f t="shared" si="276"/>
        <v>7.3205999999999989</v>
      </c>
      <c r="J5135" s="27"/>
    </row>
    <row r="5136" spans="1:10" customFormat="1" ht="14.4" x14ac:dyDescent="0.3">
      <c r="A5136" s="423"/>
      <c r="B5136" s="427">
        <v>20352</v>
      </c>
      <c r="C5136" s="433" t="s">
        <v>1788</v>
      </c>
      <c r="D5136" s="563">
        <v>18.301499999999997</v>
      </c>
      <c r="E5136" s="418" t="s">
        <v>1457</v>
      </c>
      <c r="F5136" s="419" t="s">
        <v>1457</v>
      </c>
      <c r="G5136" s="435">
        <f t="shared" si="275"/>
        <v>7.3205999999999989</v>
      </c>
      <c r="H5136" s="442"/>
      <c r="I5136" s="435">
        <f t="shared" si="276"/>
        <v>7.3205999999999989</v>
      </c>
      <c r="J5136" s="27"/>
    </row>
    <row r="5137" spans="1:10" customFormat="1" ht="14.4" x14ac:dyDescent="0.3">
      <c r="A5137" s="423"/>
      <c r="B5137" s="427">
        <v>20354</v>
      </c>
      <c r="C5137" s="433" t="s">
        <v>1795</v>
      </c>
      <c r="D5137" s="563">
        <v>21.976499999999998</v>
      </c>
      <c r="E5137" s="418" t="s">
        <v>1457</v>
      </c>
      <c r="F5137" s="419" t="s">
        <v>1457</v>
      </c>
      <c r="G5137" s="435">
        <f t="shared" si="275"/>
        <v>8.7905999999999995</v>
      </c>
      <c r="H5137" s="442"/>
      <c r="I5137" s="435">
        <f t="shared" si="276"/>
        <v>8.7905999999999995</v>
      </c>
      <c r="J5137" s="27"/>
    </row>
    <row r="5138" spans="1:10" customFormat="1" ht="14.4" x14ac:dyDescent="0.3">
      <c r="A5138" s="423"/>
      <c r="B5138" s="427">
        <v>20355</v>
      </c>
      <c r="C5138" s="433" t="s">
        <v>1796</v>
      </c>
      <c r="D5138" s="563">
        <v>21.976499999999998</v>
      </c>
      <c r="E5138" s="418" t="s">
        <v>1457</v>
      </c>
      <c r="F5138" s="419" t="s">
        <v>1457</v>
      </c>
      <c r="G5138" s="435">
        <f t="shared" si="275"/>
        <v>8.7905999999999995</v>
      </c>
      <c r="H5138" s="442"/>
      <c r="I5138" s="435">
        <f t="shared" si="276"/>
        <v>8.7905999999999995</v>
      </c>
      <c r="J5138" s="27"/>
    </row>
    <row r="5139" spans="1:10" customFormat="1" ht="14.4" x14ac:dyDescent="0.3">
      <c r="A5139" s="423"/>
      <c r="B5139" s="502">
        <v>20359</v>
      </c>
      <c r="C5139" s="503" t="s">
        <v>4279</v>
      </c>
      <c r="D5139" s="564">
        <v>13.9</v>
      </c>
      <c r="E5139" s="468" t="s">
        <v>1457</v>
      </c>
      <c r="F5139" s="421" t="s">
        <v>1457</v>
      </c>
      <c r="G5139" s="435">
        <f t="shared" si="275"/>
        <v>5.5600000000000005</v>
      </c>
      <c r="H5139" s="442"/>
      <c r="I5139" s="435">
        <f t="shared" si="276"/>
        <v>5.5600000000000005</v>
      </c>
      <c r="J5139" s="27"/>
    </row>
    <row r="5140" spans="1:10" customFormat="1" ht="14.4" x14ac:dyDescent="0.3">
      <c r="A5140" s="423"/>
      <c r="B5140" s="502">
        <v>20360</v>
      </c>
      <c r="C5140" s="503" t="s">
        <v>4280</v>
      </c>
      <c r="D5140" s="564">
        <v>13.9</v>
      </c>
      <c r="E5140" s="468" t="s">
        <v>1457</v>
      </c>
      <c r="F5140" s="421" t="s">
        <v>1457</v>
      </c>
      <c r="G5140" s="435">
        <f t="shared" si="275"/>
        <v>5.5600000000000005</v>
      </c>
      <c r="H5140" s="442"/>
      <c r="I5140" s="435">
        <f t="shared" si="276"/>
        <v>5.5600000000000005</v>
      </c>
      <c r="J5140" s="27"/>
    </row>
    <row r="5141" spans="1:10" customFormat="1" ht="14.4" x14ac:dyDescent="0.3">
      <c r="A5141" s="423"/>
      <c r="B5141" s="502">
        <v>20361</v>
      </c>
      <c r="C5141" s="503" t="s">
        <v>4281</v>
      </c>
      <c r="D5141" s="564">
        <v>13.9</v>
      </c>
      <c r="E5141" s="468" t="s">
        <v>1457</v>
      </c>
      <c r="F5141" s="421" t="s">
        <v>1457</v>
      </c>
      <c r="G5141" s="435">
        <f t="shared" si="275"/>
        <v>5.5600000000000005</v>
      </c>
      <c r="H5141" s="442"/>
      <c r="I5141" s="435">
        <f t="shared" si="276"/>
        <v>5.5600000000000005</v>
      </c>
      <c r="J5141" s="27"/>
    </row>
    <row r="5142" spans="1:10" customFormat="1" ht="14.4" x14ac:dyDescent="0.3">
      <c r="A5142" s="423"/>
      <c r="B5142" s="502">
        <v>20362</v>
      </c>
      <c r="C5142" s="503" t="s">
        <v>4282</v>
      </c>
      <c r="D5142" s="564">
        <v>18.350000000000001</v>
      </c>
      <c r="E5142" s="468" t="s">
        <v>1457</v>
      </c>
      <c r="F5142" s="421" t="s">
        <v>1457</v>
      </c>
      <c r="G5142" s="435">
        <f t="shared" si="275"/>
        <v>7.3400000000000007</v>
      </c>
      <c r="H5142" s="442"/>
      <c r="I5142" s="435">
        <f t="shared" si="276"/>
        <v>7.3400000000000007</v>
      </c>
      <c r="J5142" s="27"/>
    </row>
    <row r="5143" spans="1:10" customFormat="1" ht="14.4" x14ac:dyDescent="0.3">
      <c r="A5143" s="423"/>
      <c r="B5143" s="502">
        <v>20363</v>
      </c>
      <c r="C5143" s="503" t="s">
        <v>4283</v>
      </c>
      <c r="D5143" s="564">
        <v>18.350000000000001</v>
      </c>
      <c r="E5143" s="468" t="s">
        <v>1457</v>
      </c>
      <c r="F5143" s="421" t="s">
        <v>1457</v>
      </c>
      <c r="G5143" s="435">
        <f t="shared" si="275"/>
        <v>7.3400000000000007</v>
      </c>
      <c r="H5143" s="442"/>
      <c r="I5143" s="435">
        <f t="shared" si="276"/>
        <v>7.3400000000000007</v>
      </c>
      <c r="J5143" s="27"/>
    </row>
    <row r="5144" spans="1:10" customFormat="1" ht="14.4" x14ac:dyDescent="0.3">
      <c r="A5144" s="423"/>
      <c r="B5144" s="502">
        <v>20364</v>
      </c>
      <c r="C5144" s="503" t="s">
        <v>4284</v>
      </c>
      <c r="D5144" s="564">
        <v>18.350000000000001</v>
      </c>
      <c r="E5144" s="468" t="s">
        <v>1457</v>
      </c>
      <c r="F5144" s="421" t="s">
        <v>1457</v>
      </c>
      <c r="G5144" s="435">
        <f t="shared" si="275"/>
        <v>7.3400000000000007</v>
      </c>
      <c r="H5144" s="442"/>
      <c r="I5144" s="435">
        <f t="shared" si="276"/>
        <v>7.3400000000000007</v>
      </c>
      <c r="J5144" s="27"/>
    </row>
    <row r="5145" spans="1:10" customFormat="1" ht="14.4" x14ac:dyDescent="0.3">
      <c r="A5145" s="423"/>
      <c r="B5145" s="502">
        <v>20365</v>
      </c>
      <c r="C5145" s="503" t="s">
        <v>4285</v>
      </c>
      <c r="D5145" s="564">
        <v>21.65</v>
      </c>
      <c r="E5145" s="468" t="s">
        <v>1457</v>
      </c>
      <c r="F5145" s="421" t="s">
        <v>1457</v>
      </c>
      <c r="G5145" s="435">
        <f t="shared" ref="G5145:G5157" si="277">SUM(D5145)*0.4</f>
        <v>8.66</v>
      </c>
      <c r="H5145" s="442"/>
      <c r="I5145" s="435">
        <f t="shared" si="276"/>
        <v>8.66</v>
      </c>
      <c r="J5145" s="27"/>
    </row>
    <row r="5146" spans="1:10" customFormat="1" ht="14.4" x14ac:dyDescent="0.3">
      <c r="A5146" s="423"/>
      <c r="B5146" s="502">
        <v>20366</v>
      </c>
      <c r="C5146" s="503" t="s">
        <v>4286</v>
      </c>
      <c r="D5146" s="564">
        <v>21.65</v>
      </c>
      <c r="E5146" s="468" t="s">
        <v>1457</v>
      </c>
      <c r="F5146" s="421" t="s">
        <v>1457</v>
      </c>
      <c r="G5146" s="435">
        <f t="shared" si="277"/>
        <v>8.66</v>
      </c>
      <c r="H5146" s="442"/>
      <c r="I5146" s="435">
        <f t="shared" si="276"/>
        <v>8.66</v>
      </c>
      <c r="J5146" s="27"/>
    </row>
    <row r="5147" spans="1:10" customFormat="1" ht="14.4" x14ac:dyDescent="0.3">
      <c r="A5147" s="423"/>
      <c r="B5147" s="502">
        <v>20367</v>
      </c>
      <c r="C5147" s="503" t="s">
        <v>4287</v>
      </c>
      <c r="D5147" s="564">
        <v>21.65</v>
      </c>
      <c r="E5147" s="468" t="s">
        <v>1457</v>
      </c>
      <c r="F5147" s="421" t="s">
        <v>1457</v>
      </c>
      <c r="G5147" s="435">
        <f t="shared" si="277"/>
        <v>8.66</v>
      </c>
      <c r="H5147" s="442"/>
      <c r="I5147" s="435">
        <f t="shared" si="276"/>
        <v>8.66</v>
      </c>
      <c r="J5147" s="27"/>
    </row>
    <row r="5148" spans="1:10" customFormat="1" ht="14.4" x14ac:dyDescent="0.3">
      <c r="A5148" s="423"/>
      <c r="B5148" s="426">
        <v>20402</v>
      </c>
      <c r="C5148" s="431" t="s">
        <v>6900</v>
      </c>
      <c r="D5148" s="558">
        <v>29</v>
      </c>
      <c r="E5148" s="468" t="s">
        <v>1457</v>
      </c>
      <c r="F5148" s="421" t="s">
        <v>1457</v>
      </c>
      <c r="G5148" s="435">
        <f t="shared" si="277"/>
        <v>11.600000000000001</v>
      </c>
      <c r="H5148" s="454">
        <v>0.1</v>
      </c>
      <c r="I5148" s="435">
        <f t="shared" si="276"/>
        <v>12.760000000000002</v>
      </c>
      <c r="J5148" s="27"/>
    </row>
    <row r="5149" spans="1:10" customFormat="1" ht="14.4" x14ac:dyDescent="0.3">
      <c r="A5149" s="423"/>
      <c r="B5149" s="426">
        <v>20403</v>
      </c>
      <c r="C5149" s="431" t="s">
        <v>6901</v>
      </c>
      <c r="D5149" s="558">
        <v>29</v>
      </c>
      <c r="E5149" s="468" t="s">
        <v>1457</v>
      </c>
      <c r="F5149" s="421" t="s">
        <v>1457</v>
      </c>
      <c r="G5149" s="435">
        <f t="shared" si="277"/>
        <v>11.600000000000001</v>
      </c>
      <c r="H5149" s="454">
        <v>0.1</v>
      </c>
      <c r="I5149" s="435">
        <f t="shared" si="276"/>
        <v>12.760000000000002</v>
      </c>
      <c r="J5149" s="27"/>
    </row>
    <row r="5150" spans="1:10" customFormat="1" ht="14.4" x14ac:dyDescent="0.3">
      <c r="A5150" s="423"/>
      <c r="B5150" s="427">
        <v>20404</v>
      </c>
      <c r="C5150" s="433" t="s">
        <v>4990</v>
      </c>
      <c r="D5150" s="563">
        <v>30.5</v>
      </c>
      <c r="E5150" s="468" t="s">
        <v>1457</v>
      </c>
      <c r="F5150" s="421" t="s">
        <v>1457</v>
      </c>
      <c r="G5150" s="435">
        <f t="shared" si="277"/>
        <v>12.200000000000001</v>
      </c>
      <c r="H5150" s="454">
        <v>0.1</v>
      </c>
      <c r="I5150" s="435">
        <f t="shared" si="276"/>
        <v>13.420000000000002</v>
      </c>
      <c r="J5150" s="27"/>
    </row>
    <row r="5151" spans="1:10" customFormat="1" ht="14.4" x14ac:dyDescent="0.3">
      <c r="A5151" s="423"/>
      <c r="B5151" s="427">
        <v>20405</v>
      </c>
      <c r="C5151" s="433" t="s">
        <v>4991</v>
      </c>
      <c r="D5151" s="563">
        <v>30.5</v>
      </c>
      <c r="E5151" s="468" t="s">
        <v>1457</v>
      </c>
      <c r="F5151" s="421" t="s">
        <v>1457</v>
      </c>
      <c r="G5151" s="435">
        <f t="shared" si="277"/>
        <v>12.200000000000001</v>
      </c>
      <c r="H5151" s="454">
        <v>0.1</v>
      </c>
      <c r="I5151" s="435">
        <f t="shared" si="276"/>
        <v>13.420000000000002</v>
      </c>
      <c r="J5151" s="27"/>
    </row>
    <row r="5152" spans="1:10" customFormat="1" ht="14.4" x14ac:dyDescent="0.3">
      <c r="A5152" s="423"/>
      <c r="B5152" s="426">
        <v>20406</v>
      </c>
      <c r="C5152" s="431" t="s">
        <v>6902</v>
      </c>
      <c r="D5152" s="558">
        <v>65</v>
      </c>
      <c r="E5152" s="468" t="s">
        <v>1457</v>
      </c>
      <c r="F5152" s="421" t="s">
        <v>1457</v>
      </c>
      <c r="G5152" s="435">
        <f t="shared" si="277"/>
        <v>26</v>
      </c>
      <c r="H5152" s="454">
        <v>0.1</v>
      </c>
      <c r="I5152" s="435">
        <f t="shared" si="276"/>
        <v>28.6</v>
      </c>
      <c r="J5152" s="27"/>
    </row>
    <row r="5153" spans="1:10" customFormat="1" ht="14.4" x14ac:dyDescent="0.3">
      <c r="A5153" s="423"/>
      <c r="B5153" s="426">
        <v>20407</v>
      </c>
      <c r="C5153" s="431" t="s">
        <v>6903</v>
      </c>
      <c r="D5153" s="558">
        <v>65</v>
      </c>
      <c r="E5153" s="468" t="s">
        <v>1457</v>
      </c>
      <c r="F5153" s="421" t="s">
        <v>1457</v>
      </c>
      <c r="G5153" s="435">
        <f t="shared" si="277"/>
        <v>26</v>
      </c>
      <c r="H5153" s="454">
        <v>0.1</v>
      </c>
      <c r="I5153" s="435">
        <f t="shared" si="276"/>
        <v>28.6</v>
      </c>
      <c r="J5153" s="27"/>
    </row>
    <row r="5154" spans="1:10" customFormat="1" ht="14.4" x14ac:dyDescent="0.3">
      <c r="A5154" s="423"/>
      <c r="B5154" s="426">
        <v>20408</v>
      </c>
      <c r="C5154" s="431" t="s">
        <v>6904</v>
      </c>
      <c r="D5154" s="558">
        <v>109</v>
      </c>
      <c r="E5154" s="468" t="s">
        <v>1457</v>
      </c>
      <c r="F5154" s="421" t="s">
        <v>1457</v>
      </c>
      <c r="G5154" s="435">
        <f t="shared" si="277"/>
        <v>43.6</v>
      </c>
      <c r="H5154" s="454">
        <v>0.1</v>
      </c>
      <c r="I5154" s="435">
        <f t="shared" si="276"/>
        <v>47.96</v>
      </c>
      <c r="J5154" s="27"/>
    </row>
    <row r="5155" spans="1:10" customFormat="1" ht="14.4" x14ac:dyDescent="0.3">
      <c r="A5155" s="423"/>
      <c r="B5155" s="426">
        <v>20409</v>
      </c>
      <c r="C5155" s="431" t="s">
        <v>6905</v>
      </c>
      <c r="D5155" s="558">
        <v>109</v>
      </c>
      <c r="E5155" s="468" t="s">
        <v>1457</v>
      </c>
      <c r="F5155" s="421" t="s">
        <v>1457</v>
      </c>
      <c r="G5155" s="435">
        <f t="shared" si="277"/>
        <v>43.6</v>
      </c>
      <c r="H5155" s="454">
        <v>0.1</v>
      </c>
      <c r="I5155" s="435">
        <f t="shared" si="276"/>
        <v>47.96</v>
      </c>
      <c r="J5155" s="27"/>
    </row>
    <row r="5156" spans="1:10" customFormat="1" ht="14.4" x14ac:dyDescent="0.3">
      <c r="A5156" s="423"/>
      <c r="B5156" s="426">
        <v>20410</v>
      </c>
      <c r="C5156" s="431" t="s">
        <v>6906</v>
      </c>
      <c r="D5156" s="558">
        <v>155.5</v>
      </c>
      <c r="E5156" s="468" t="s">
        <v>1457</v>
      </c>
      <c r="F5156" s="421" t="s">
        <v>1457</v>
      </c>
      <c r="G5156" s="435">
        <f t="shared" si="277"/>
        <v>62.2</v>
      </c>
      <c r="H5156" s="454">
        <v>0.1</v>
      </c>
      <c r="I5156" s="435">
        <f t="shared" si="276"/>
        <v>68.42</v>
      </c>
      <c r="J5156" s="27"/>
    </row>
    <row r="5157" spans="1:10" customFormat="1" ht="14.4" x14ac:dyDescent="0.3">
      <c r="A5157" s="423"/>
      <c r="B5157" s="426">
        <v>20411</v>
      </c>
      <c r="C5157" s="431" t="s">
        <v>6907</v>
      </c>
      <c r="D5157" s="558">
        <v>155.5</v>
      </c>
      <c r="E5157" s="468" t="s">
        <v>1457</v>
      </c>
      <c r="F5157" s="421" t="s">
        <v>1457</v>
      </c>
      <c r="G5157" s="435">
        <f t="shared" si="277"/>
        <v>62.2</v>
      </c>
      <c r="H5157" s="454">
        <v>0.1</v>
      </c>
      <c r="I5157" s="435">
        <f t="shared" si="276"/>
        <v>68.42</v>
      </c>
      <c r="J5157" s="27"/>
    </row>
    <row r="5158" spans="1:10" customFormat="1" ht="14.4" x14ac:dyDescent="0.3">
      <c r="A5158" s="424" t="s">
        <v>6587</v>
      </c>
      <c r="B5158" s="427">
        <v>20419</v>
      </c>
      <c r="C5158" s="428" t="s">
        <v>6595</v>
      </c>
      <c r="D5158" s="558">
        <v>240</v>
      </c>
      <c r="E5158" s="418" t="s">
        <v>1459</v>
      </c>
      <c r="F5158" s="420" t="s">
        <v>1459</v>
      </c>
      <c r="G5158" s="435">
        <f>SUM(D5158)*0.5/6</f>
        <v>20</v>
      </c>
      <c r="H5158" s="442"/>
      <c r="I5158" s="435">
        <f t="shared" si="276"/>
        <v>20</v>
      </c>
      <c r="J5158" s="27"/>
    </row>
    <row r="5159" spans="1:10" customFormat="1" ht="14.4" x14ac:dyDescent="0.3">
      <c r="A5159" s="423"/>
      <c r="B5159" s="427">
        <v>20422</v>
      </c>
      <c r="C5159" s="433" t="s">
        <v>4464</v>
      </c>
      <c r="D5159" s="563">
        <v>63</v>
      </c>
      <c r="E5159" s="418" t="s">
        <v>1457</v>
      </c>
      <c r="F5159" s="419" t="s">
        <v>1457</v>
      </c>
      <c r="G5159" s="435">
        <f t="shared" ref="G5159:G5190" si="278">SUM(D5159)*0.4</f>
        <v>25.200000000000003</v>
      </c>
      <c r="H5159" s="442"/>
      <c r="I5159" s="435">
        <f t="shared" si="276"/>
        <v>25.200000000000003</v>
      </c>
      <c r="J5159" s="27"/>
    </row>
    <row r="5160" spans="1:10" customFormat="1" ht="14.4" x14ac:dyDescent="0.3">
      <c r="A5160" s="423"/>
      <c r="B5160" s="427">
        <v>20423</v>
      </c>
      <c r="C5160" s="433" t="s">
        <v>4487</v>
      </c>
      <c r="D5160" s="563">
        <v>63</v>
      </c>
      <c r="E5160" s="418" t="s">
        <v>1457</v>
      </c>
      <c r="F5160" s="419" t="s">
        <v>1457</v>
      </c>
      <c r="G5160" s="435">
        <f t="shared" si="278"/>
        <v>25.200000000000003</v>
      </c>
      <c r="H5160" s="442"/>
      <c r="I5160" s="435">
        <f t="shared" si="276"/>
        <v>25.200000000000003</v>
      </c>
      <c r="J5160" s="27"/>
    </row>
    <row r="5161" spans="1:10" customFormat="1" ht="14.4" x14ac:dyDescent="0.3">
      <c r="A5161" s="423"/>
      <c r="B5161" s="427">
        <v>20424</v>
      </c>
      <c r="C5161" s="433" t="s">
        <v>4491</v>
      </c>
      <c r="D5161" s="563">
        <v>90</v>
      </c>
      <c r="E5161" s="418" t="s">
        <v>1457</v>
      </c>
      <c r="F5161" s="419" t="s">
        <v>1457</v>
      </c>
      <c r="G5161" s="435">
        <f t="shared" si="278"/>
        <v>36</v>
      </c>
      <c r="H5161" s="442"/>
      <c r="I5161" s="435">
        <f t="shared" si="276"/>
        <v>36</v>
      </c>
      <c r="J5161" s="27"/>
    </row>
    <row r="5162" spans="1:10" customFormat="1" ht="14.4" x14ac:dyDescent="0.3">
      <c r="A5162" s="423"/>
      <c r="B5162" s="427">
        <v>20425</v>
      </c>
      <c r="C5162" s="433" t="s">
        <v>4492</v>
      </c>
      <c r="D5162" s="563">
        <v>90</v>
      </c>
      <c r="E5162" s="418" t="s">
        <v>1457</v>
      </c>
      <c r="F5162" s="419" t="s">
        <v>1457</v>
      </c>
      <c r="G5162" s="435">
        <f t="shared" si="278"/>
        <v>36</v>
      </c>
      <c r="H5162" s="442"/>
      <c r="I5162" s="435">
        <f t="shared" si="276"/>
        <v>36</v>
      </c>
      <c r="J5162" s="27"/>
    </row>
    <row r="5163" spans="1:10" customFormat="1" ht="14.4" x14ac:dyDescent="0.3">
      <c r="A5163" s="423"/>
      <c r="B5163" s="427">
        <v>20426</v>
      </c>
      <c r="C5163" s="433" t="s">
        <v>4494</v>
      </c>
      <c r="D5163" s="563">
        <v>123</v>
      </c>
      <c r="E5163" s="418" t="s">
        <v>1457</v>
      </c>
      <c r="F5163" s="419" t="s">
        <v>1457</v>
      </c>
      <c r="G5163" s="435">
        <f t="shared" si="278"/>
        <v>49.2</v>
      </c>
      <c r="H5163" s="442"/>
      <c r="I5163" s="435">
        <f t="shared" si="276"/>
        <v>49.2</v>
      </c>
      <c r="J5163" s="27"/>
    </row>
    <row r="5164" spans="1:10" customFormat="1" ht="14.4" x14ac:dyDescent="0.3">
      <c r="A5164" s="423"/>
      <c r="B5164" s="427">
        <v>20427</v>
      </c>
      <c r="C5164" s="433" t="s">
        <v>4600</v>
      </c>
      <c r="D5164" s="563">
        <v>123</v>
      </c>
      <c r="E5164" s="418" t="s">
        <v>1457</v>
      </c>
      <c r="F5164" s="419" t="s">
        <v>1457</v>
      </c>
      <c r="G5164" s="435">
        <f t="shared" si="278"/>
        <v>49.2</v>
      </c>
      <c r="H5164" s="442"/>
      <c r="I5164" s="435">
        <f t="shared" si="276"/>
        <v>49.2</v>
      </c>
      <c r="J5164" s="27"/>
    </row>
    <row r="5165" spans="1:10" customFormat="1" ht="14.4" x14ac:dyDescent="0.3">
      <c r="A5165" s="423"/>
      <c r="B5165" s="427">
        <v>20428</v>
      </c>
      <c r="C5165" s="433" t="s">
        <v>4590</v>
      </c>
      <c r="D5165" s="563">
        <v>199</v>
      </c>
      <c r="E5165" s="418" t="s">
        <v>1457</v>
      </c>
      <c r="F5165" s="419" t="s">
        <v>1457</v>
      </c>
      <c r="G5165" s="435">
        <f t="shared" si="278"/>
        <v>79.600000000000009</v>
      </c>
      <c r="H5165" s="442"/>
      <c r="I5165" s="435">
        <f t="shared" si="276"/>
        <v>79.600000000000009</v>
      </c>
      <c r="J5165" s="27"/>
    </row>
    <row r="5166" spans="1:10" customFormat="1" ht="14.4" x14ac:dyDescent="0.3">
      <c r="A5166" s="423"/>
      <c r="B5166" s="427">
        <v>20429</v>
      </c>
      <c r="C5166" s="433" t="s">
        <v>4591</v>
      </c>
      <c r="D5166" s="563">
        <v>199</v>
      </c>
      <c r="E5166" s="418" t="s">
        <v>1457</v>
      </c>
      <c r="F5166" s="419" t="s">
        <v>1457</v>
      </c>
      <c r="G5166" s="435">
        <f t="shared" si="278"/>
        <v>79.600000000000009</v>
      </c>
      <c r="H5166" s="442"/>
      <c r="I5166" s="435">
        <f t="shared" si="276"/>
        <v>79.600000000000009</v>
      </c>
      <c r="J5166" s="27"/>
    </row>
    <row r="5167" spans="1:10" customFormat="1" ht="14.4" x14ac:dyDescent="0.3">
      <c r="A5167" s="423"/>
      <c r="B5167" s="427">
        <v>20430</v>
      </c>
      <c r="C5167" s="433" t="s">
        <v>4692</v>
      </c>
      <c r="D5167" s="563">
        <v>73</v>
      </c>
      <c r="E5167" s="418" t="s">
        <v>1457</v>
      </c>
      <c r="F5167" s="419" t="s">
        <v>1457</v>
      </c>
      <c r="G5167" s="435">
        <f t="shared" si="278"/>
        <v>29.200000000000003</v>
      </c>
      <c r="H5167" s="442"/>
      <c r="I5167" s="435">
        <f t="shared" si="276"/>
        <v>29.200000000000003</v>
      </c>
      <c r="J5167" s="27"/>
    </row>
    <row r="5168" spans="1:10" customFormat="1" ht="14.4" x14ac:dyDescent="0.3">
      <c r="A5168" s="423"/>
      <c r="B5168" s="427">
        <v>20431</v>
      </c>
      <c r="C5168" s="433" t="s">
        <v>4693</v>
      </c>
      <c r="D5168" s="563">
        <v>73</v>
      </c>
      <c r="E5168" s="418" t="s">
        <v>1457</v>
      </c>
      <c r="F5168" s="419" t="s">
        <v>1457</v>
      </c>
      <c r="G5168" s="435">
        <f t="shared" si="278"/>
        <v>29.200000000000003</v>
      </c>
      <c r="H5168" s="442"/>
      <c r="I5168" s="435">
        <f t="shared" si="276"/>
        <v>29.200000000000003</v>
      </c>
      <c r="J5168" s="27"/>
    </row>
    <row r="5169" spans="1:10" customFormat="1" ht="14.4" x14ac:dyDescent="0.3">
      <c r="A5169" s="423"/>
      <c r="B5169" s="427">
        <v>20432</v>
      </c>
      <c r="C5169" s="433" t="s">
        <v>4690</v>
      </c>
      <c r="D5169" s="563">
        <v>99</v>
      </c>
      <c r="E5169" s="418" t="s">
        <v>1457</v>
      </c>
      <c r="F5169" s="419" t="s">
        <v>1457</v>
      </c>
      <c r="G5169" s="435">
        <f t="shared" si="278"/>
        <v>39.6</v>
      </c>
      <c r="H5169" s="442"/>
      <c r="I5169" s="435">
        <f t="shared" si="276"/>
        <v>39.6</v>
      </c>
      <c r="J5169" s="27"/>
    </row>
    <row r="5170" spans="1:10" customFormat="1" ht="14.4" x14ac:dyDescent="0.3">
      <c r="A5170" s="423"/>
      <c r="B5170" s="427">
        <v>20433</v>
      </c>
      <c r="C5170" s="433" t="s">
        <v>4691</v>
      </c>
      <c r="D5170" s="563">
        <v>99</v>
      </c>
      <c r="E5170" s="418" t="s">
        <v>1457</v>
      </c>
      <c r="F5170" s="419" t="s">
        <v>1457</v>
      </c>
      <c r="G5170" s="435">
        <f t="shared" si="278"/>
        <v>39.6</v>
      </c>
      <c r="H5170" s="442"/>
      <c r="I5170" s="435">
        <f t="shared" si="276"/>
        <v>39.6</v>
      </c>
      <c r="J5170" s="27"/>
    </row>
    <row r="5171" spans="1:10" customFormat="1" ht="14.4" x14ac:dyDescent="0.3">
      <c r="A5171" s="423"/>
      <c r="B5171" s="427">
        <v>20434</v>
      </c>
      <c r="C5171" s="433" t="s">
        <v>4694</v>
      </c>
      <c r="D5171" s="563">
        <v>133</v>
      </c>
      <c r="E5171" s="418" t="s">
        <v>1457</v>
      </c>
      <c r="F5171" s="419" t="s">
        <v>1457</v>
      </c>
      <c r="G5171" s="435">
        <f t="shared" si="278"/>
        <v>53.2</v>
      </c>
      <c r="H5171" s="442"/>
      <c r="I5171" s="435">
        <f t="shared" si="276"/>
        <v>53.2</v>
      </c>
      <c r="J5171" s="27"/>
    </row>
    <row r="5172" spans="1:10" customFormat="1" ht="14.4" x14ac:dyDescent="0.3">
      <c r="A5172" s="423"/>
      <c r="B5172" s="427">
        <v>20435</v>
      </c>
      <c r="C5172" s="433" t="s">
        <v>4727</v>
      </c>
      <c r="D5172" s="563">
        <v>133</v>
      </c>
      <c r="E5172" s="418" t="s">
        <v>1457</v>
      </c>
      <c r="F5172" s="419" t="s">
        <v>1457</v>
      </c>
      <c r="G5172" s="435">
        <f t="shared" si="278"/>
        <v>53.2</v>
      </c>
      <c r="H5172" s="442"/>
      <c r="I5172" s="435">
        <f t="shared" si="276"/>
        <v>53.2</v>
      </c>
      <c r="J5172" s="27"/>
    </row>
    <row r="5173" spans="1:10" customFormat="1" ht="14.4" x14ac:dyDescent="0.3">
      <c r="A5173" s="423"/>
      <c r="B5173" s="427">
        <v>20436</v>
      </c>
      <c r="C5173" s="433" t="s">
        <v>4929</v>
      </c>
      <c r="D5173" s="563">
        <v>209</v>
      </c>
      <c r="E5173" s="418" t="s">
        <v>1457</v>
      </c>
      <c r="F5173" s="419" t="s">
        <v>1457</v>
      </c>
      <c r="G5173" s="435">
        <f t="shared" si="278"/>
        <v>83.600000000000009</v>
      </c>
      <c r="H5173" s="442"/>
      <c r="I5173" s="435">
        <f t="shared" si="276"/>
        <v>83.600000000000009</v>
      </c>
      <c r="J5173" s="27"/>
    </row>
    <row r="5174" spans="1:10" customFormat="1" ht="14.4" x14ac:dyDescent="0.3">
      <c r="A5174" s="423"/>
      <c r="B5174" s="427">
        <v>20437</v>
      </c>
      <c r="C5174" s="433" t="s">
        <v>4930</v>
      </c>
      <c r="D5174" s="563">
        <v>209</v>
      </c>
      <c r="E5174" s="418" t="s">
        <v>1457</v>
      </c>
      <c r="F5174" s="419" t="s">
        <v>1457</v>
      </c>
      <c r="G5174" s="435">
        <f t="shared" si="278"/>
        <v>83.600000000000009</v>
      </c>
      <c r="H5174" s="442"/>
      <c r="I5174" s="435">
        <f t="shared" si="276"/>
        <v>83.600000000000009</v>
      </c>
      <c r="J5174" s="27"/>
    </row>
    <row r="5175" spans="1:10" customFormat="1" ht="14.4" x14ac:dyDescent="0.3">
      <c r="A5175" s="423"/>
      <c r="B5175" s="427">
        <v>20438</v>
      </c>
      <c r="C5175" s="433" t="s">
        <v>4598</v>
      </c>
      <c r="D5175" s="563">
        <v>105</v>
      </c>
      <c r="E5175" s="418" t="s">
        <v>1457</v>
      </c>
      <c r="F5175" s="419" t="s">
        <v>1457</v>
      </c>
      <c r="G5175" s="435">
        <f t="shared" si="278"/>
        <v>42</v>
      </c>
      <c r="H5175" s="442"/>
      <c r="I5175" s="435">
        <f t="shared" si="276"/>
        <v>42</v>
      </c>
      <c r="J5175" s="27"/>
    </row>
    <row r="5176" spans="1:10" customFormat="1" ht="14.4" x14ac:dyDescent="0.3">
      <c r="A5176" s="423"/>
      <c r="B5176" s="427">
        <v>20439</v>
      </c>
      <c r="C5176" s="433" t="s">
        <v>4599</v>
      </c>
      <c r="D5176" s="563">
        <v>105</v>
      </c>
      <c r="E5176" s="418" t="s">
        <v>1457</v>
      </c>
      <c r="F5176" s="419" t="s">
        <v>1457</v>
      </c>
      <c r="G5176" s="435">
        <f t="shared" si="278"/>
        <v>42</v>
      </c>
      <c r="H5176" s="442"/>
      <c r="I5176" s="435">
        <f t="shared" si="276"/>
        <v>42</v>
      </c>
      <c r="J5176" s="27"/>
    </row>
    <row r="5177" spans="1:10" customFormat="1" ht="14.4" x14ac:dyDescent="0.3">
      <c r="A5177" s="423"/>
      <c r="B5177" s="427">
        <v>20449</v>
      </c>
      <c r="C5177" s="433" t="s">
        <v>5000</v>
      </c>
      <c r="D5177" s="563">
        <v>36.9</v>
      </c>
      <c r="E5177" s="468" t="s">
        <v>1457</v>
      </c>
      <c r="F5177" s="421" t="s">
        <v>1457</v>
      </c>
      <c r="G5177" s="435">
        <f t="shared" si="278"/>
        <v>14.76</v>
      </c>
      <c r="H5177" s="442"/>
      <c r="I5177" s="435">
        <f t="shared" si="276"/>
        <v>14.76</v>
      </c>
      <c r="J5177" s="27"/>
    </row>
    <row r="5178" spans="1:10" customFormat="1" ht="14.4" x14ac:dyDescent="0.3">
      <c r="A5178" s="423"/>
      <c r="B5178" s="427">
        <v>20450</v>
      </c>
      <c r="C5178" s="433" t="s">
        <v>5001</v>
      </c>
      <c r="D5178" s="563">
        <v>36.9</v>
      </c>
      <c r="E5178" s="468" t="s">
        <v>1457</v>
      </c>
      <c r="F5178" s="421" t="s">
        <v>1457</v>
      </c>
      <c r="G5178" s="435">
        <f t="shared" si="278"/>
        <v>14.76</v>
      </c>
      <c r="H5178" s="442"/>
      <c r="I5178" s="435">
        <f t="shared" si="276"/>
        <v>14.76</v>
      </c>
      <c r="J5178" s="27"/>
    </row>
    <row r="5179" spans="1:10" customFormat="1" ht="14.4" x14ac:dyDescent="0.3">
      <c r="A5179" s="423"/>
      <c r="B5179" s="427">
        <v>20451</v>
      </c>
      <c r="C5179" s="433" t="s">
        <v>4992</v>
      </c>
      <c r="D5179" s="563">
        <v>56.9</v>
      </c>
      <c r="E5179" s="468" t="s">
        <v>1457</v>
      </c>
      <c r="F5179" s="421" t="s">
        <v>1457</v>
      </c>
      <c r="G5179" s="435">
        <f t="shared" si="278"/>
        <v>22.76</v>
      </c>
      <c r="H5179" s="442"/>
      <c r="I5179" s="435">
        <f t="shared" si="276"/>
        <v>22.76</v>
      </c>
      <c r="J5179" s="27"/>
    </row>
    <row r="5180" spans="1:10" customFormat="1" ht="14.4" x14ac:dyDescent="0.3">
      <c r="A5180" s="423"/>
      <c r="B5180" s="427">
        <v>20452</v>
      </c>
      <c r="C5180" s="433" t="s">
        <v>4993</v>
      </c>
      <c r="D5180" s="563">
        <v>56.9</v>
      </c>
      <c r="E5180" s="468" t="s">
        <v>1457</v>
      </c>
      <c r="F5180" s="421" t="s">
        <v>1457</v>
      </c>
      <c r="G5180" s="435">
        <f t="shared" si="278"/>
        <v>22.76</v>
      </c>
      <c r="H5180" s="442"/>
      <c r="I5180" s="435">
        <f t="shared" si="276"/>
        <v>22.76</v>
      </c>
      <c r="J5180" s="27"/>
    </row>
    <row r="5181" spans="1:10" customFormat="1" ht="14.4" x14ac:dyDescent="0.3">
      <c r="A5181" s="423"/>
      <c r="B5181" s="427">
        <v>20453</v>
      </c>
      <c r="C5181" s="433" t="s">
        <v>4994</v>
      </c>
      <c r="D5181" s="563">
        <v>105</v>
      </c>
      <c r="E5181" s="468" t="s">
        <v>1457</v>
      </c>
      <c r="F5181" s="421" t="s">
        <v>1457</v>
      </c>
      <c r="G5181" s="435">
        <f t="shared" si="278"/>
        <v>42</v>
      </c>
      <c r="H5181" s="442"/>
      <c r="I5181" s="435">
        <f t="shared" si="276"/>
        <v>42</v>
      </c>
      <c r="J5181" s="27"/>
    </row>
    <row r="5182" spans="1:10" customFormat="1" ht="14.4" x14ac:dyDescent="0.3">
      <c r="A5182" s="423"/>
      <c r="B5182" s="427">
        <v>20454</v>
      </c>
      <c r="C5182" s="433" t="s">
        <v>4995</v>
      </c>
      <c r="D5182" s="563">
        <v>105</v>
      </c>
      <c r="E5182" s="468" t="s">
        <v>1457</v>
      </c>
      <c r="F5182" s="421" t="s">
        <v>1457</v>
      </c>
      <c r="G5182" s="435">
        <f t="shared" si="278"/>
        <v>42</v>
      </c>
      <c r="H5182" s="442"/>
      <c r="I5182" s="435">
        <f t="shared" si="276"/>
        <v>42</v>
      </c>
      <c r="J5182" s="27"/>
    </row>
    <row r="5183" spans="1:10" customFormat="1" ht="14.4" x14ac:dyDescent="0.3">
      <c r="A5183" s="423"/>
      <c r="B5183" s="427">
        <v>20455</v>
      </c>
      <c r="C5183" s="433" t="s">
        <v>4996</v>
      </c>
      <c r="D5183" s="563">
        <v>165</v>
      </c>
      <c r="E5183" s="468" t="s">
        <v>1457</v>
      </c>
      <c r="F5183" s="421" t="s">
        <v>1457</v>
      </c>
      <c r="G5183" s="435">
        <f t="shared" si="278"/>
        <v>66</v>
      </c>
      <c r="H5183" s="442"/>
      <c r="I5183" s="435">
        <f t="shared" si="276"/>
        <v>66</v>
      </c>
      <c r="J5183" s="27"/>
    </row>
    <row r="5184" spans="1:10" customFormat="1" ht="14.4" x14ac:dyDescent="0.3">
      <c r="A5184" s="423"/>
      <c r="B5184" s="427">
        <v>20456</v>
      </c>
      <c r="C5184" s="433" t="s">
        <v>4997</v>
      </c>
      <c r="D5184" s="563">
        <v>165</v>
      </c>
      <c r="E5184" s="468" t="s">
        <v>1457</v>
      </c>
      <c r="F5184" s="421" t="s">
        <v>1457</v>
      </c>
      <c r="G5184" s="435">
        <f t="shared" si="278"/>
        <v>66</v>
      </c>
      <c r="H5184" s="442"/>
      <c r="I5184" s="435">
        <f t="shared" si="276"/>
        <v>66</v>
      </c>
      <c r="J5184" s="27"/>
    </row>
    <row r="5185" spans="1:10" customFormat="1" ht="14.4" x14ac:dyDescent="0.3">
      <c r="A5185" s="423"/>
      <c r="B5185" s="427">
        <v>20457</v>
      </c>
      <c r="C5185" s="433" t="s">
        <v>4998</v>
      </c>
      <c r="D5185" s="563">
        <v>229</v>
      </c>
      <c r="E5185" s="468" t="s">
        <v>1457</v>
      </c>
      <c r="F5185" s="421" t="s">
        <v>1457</v>
      </c>
      <c r="G5185" s="435">
        <f t="shared" si="278"/>
        <v>91.600000000000009</v>
      </c>
      <c r="H5185" s="442"/>
      <c r="I5185" s="435">
        <f t="shared" si="276"/>
        <v>91.600000000000009</v>
      </c>
      <c r="J5185" s="27"/>
    </row>
    <row r="5186" spans="1:10" customFormat="1" ht="14.4" x14ac:dyDescent="0.3">
      <c r="A5186" s="423"/>
      <c r="B5186" s="427">
        <v>20458</v>
      </c>
      <c r="C5186" s="433" t="s">
        <v>4999</v>
      </c>
      <c r="D5186" s="563">
        <v>229</v>
      </c>
      <c r="E5186" s="468" t="s">
        <v>1457</v>
      </c>
      <c r="F5186" s="421" t="s">
        <v>1457</v>
      </c>
      <c r="G5186" s="435">
        <f t="shared" si="278"/>
        <v>91.600000000000009</v>
      </c>
      <c r="H5186" s="442"/>
      <c r="I5186" s="435">
        <f t="shared" ref="I5186:I5249" si="279">SUM(G5186*H5186)+G5186</f>
        <v>91.600000000000009</v>
      </c>
      <c r="J5186" s="27"/>
    </row>
    <row r="5187" spans="1:10" customFormat="1" ht="14.4" x14ac:dyDescent="0.3">
      <c r="A5187" s="423"/>
      <c r="B5187" s="426">
        <v>20462</v>
      </c>
      <c r="C5187" s="431" t="s">
        <v>4498</v>
      </c>
      <c r="D5187" s="558">
        <v>129</v>
      </c>
      <c r="E5187" s="468" t="s">
        <v>1457</v>
      </c>
      <c r="F5187" s="421" t="s">
        <v>1457</v>
      </c>
      <c r="G5187" s="435">
        <f t="shared" si="278"/>
        <v>51.6</v>
      </c>
      <c r="H5187" s="442"/>
      <c r="I5187" s="435">
        <f t="shared" si="279"/>
        <v>51.6</v>
      </c>
      <c r="J5187" s="387"/>
    </row>
    <row r="5188" spans="1:10" customFormat="1" ht="14.4" x14ac:dyDescent="0.3">
      <c r="A5188" s="417"/>
      <c r="B5188" s="516" t="s">
        <v>7816</v>
      </c>
      <c r="C5188" s="431" t="s">
        <v>4571</v>
      </c>
      <c r="D5188" s="558">
        <v>129</v>
      </c>
      <c r="E5188" s="468" t="s">
        <v>1457</v>
      </c>
      <c r="F5188" s="421" t="s">
        <v>1457</v>
      </c>
      <c r="G5188" s="435">
        <f t="shared" si="278"/>
        <v>51.6</v>
      </c>
      <c r="H5188" s="442"/>
      <c r="I5188" s="435">
        <f t="shared" si="279"/>
        <v>51.6</v>
      </c>
    </row>
    <row r="5189" spans="1:10" customFormat="1" ht="14.4" x14ac:dyDescent="0.3">
      <c r="A5189" s="423"/>
      <c r="B5189" s="427">
        <v>20464</v>
      </c>
      <c r="C5189" s="433" t="s">
        <v>4499</v>
      </c>
      <c r="D5189" s="563">
        <v>129</v>
      </c>
      <c r="E5189" s="418" t="s">
        <v>1457</v>
      </c>
      <c r="F5189" s="419" t="s">
        <v>1457</v>
      </c>
      <c r="G5189" s="435">
        <f t="shared" si="278"/>
        <v>51.6</v>
      </c>
      <c r="H5189" s="442"/>
      <c r="I5189" s="435">
        <f t="shared" si="279"/>
        <v>51.6</v>
      </c>
      <c r="J5189" s="27"/>
    </row>
    <row r="5190" spans="1:10" customFormat="1" ht="14.4" x14ac:dyDescent="0.3">
      <c r="A5190" s="423"/>
      <c r="B5190" s="427">
        <v>20468</v>
      </c>
      <c r="C5190" s="433" t="s">
        <v>4705</v>
      </c>
      <c r="D5190" s="563">
        <v>69</v>
      </c>
      <c r="E5190" s="418" t="s">
        <v>1457</v>
      </c>
      <c r="F5190" s="419" t="s">
        <v>1457</v>
      </c>
      <c r="G5190" s="435">
        <f t="shared" si="278"/>
        <v>27.6</v>
      </c>
      <c r="H5190" s="442"/>
      <c r="I5190" s="435">
        <f t="shared" si="279"/>
        <v>27.6</v>
      </c>
      <c r="J5190" s="27"/>
    </row>
    <row r="5191" spans="1:10" customFormat="1" ht="14.4" x14ac:dyDescent="0.3">
      <c r="A5191" s="423"/>
      <c r="B5191" s="427">
        <v>20469</v>
      </c>
      <c r="C5191" s="433" t="s">
        <v>4706</v>
      </c>
      <c r="D5191" s="563">
        <v>69</v>
      </c>
      <c r="E5191" s="418" t="s">
        <v>1457</v>
      </c>
      <c r="F5191" s="419" t="s">
        <v>1457</v>
      </c>
      <c r="G5191" s="435">
        <f t="shared" ref="G5191:G5222" si="280">SUM(D5191)*0.4</f>
        <v>27.6</v>
      </c>
      <c r="H5191" s="442"/>
      <c r="I5191" s="435">
        <f t="shared" si="279"/>
        <v>27.6</v>
      </c>
      <c r="J5191" s="27"/>
    </row>
    <row r="5192" spans="1:10" customFormat="1" ht="14.4" x14ac:dyDescent="0.3">
      <c r="A5192" s="423"/>
      <c r="B5192" s="427">
        <v>20470</v>
      </c>
      <c r="C5192" s="433" t="s">
        <v>4708</v>
      </c>
      <c r="D5192" s="563">
        <v>79</v>
      </c>
      <c r="E5192" s="418" t="s">
        <v>1457</v>
      </c>
      <c r="F5192" s="419" t="s">
        <v>1457</v>
      </c>
      <c r="G5192" s="435">
        <f t="shared" si="280"/>
        <v>31.6</v>
      </c>
      <c r="H5192" s="442"/>
      <c r="I5192" s="435">
        <f t="shared" si="279"/>
        <v>31.6</v>
      </c>
      <c r="J5192" s="27"/>
    </row>
    <row r="5193" spans="1:10" customFormat="1" ht="14.4" x14ac:dyDescent="0.3">
      <c r="A5193" s="423"/>
      <c r="B5193" s="427">
        <v>20471</v>
      </c>
      <c r="C5193" s="433" t="s">
        <v>5266</v>
      </c>
      <c r="D5193" s="563">
        <v>79</v>
      </c>
      <c r="E5193" s="418" t="s">
        <v>1457</v>
      </c>
      <c r="F5193" s="419" t="s">
        <v>1457</v>
      </c>
      <c r="G5193" s="435">
        <f t="shared" si="280"/>
        <v>31.6</v>
      </c>
      <c r="H5193" s="442"/>
      <c r="I5193" s="435">
        <f t="shared" si="279"/>
        <v>31.6</v>
      </c>
      <c r="J5193" s="27"/>
    </row>
    <row r="5194" spans="1:10" customFormat="1" ht="14.4" x14ac:dyDescent="0.3">
      <c r="A5194" s="423"/>
      <c r="B5194" s="427">
        <v>20473</v>
      </c>
      <c r="C5194" s="433" t="s">
        <v>5063</v>
      </c>
      <c r="D5194" s="563">
        <v>49</v>
      </c>
      <c r="E5194" s="418" t="s">
        <v>1457</v>
      </c>
      <c r="F5194" s="419" t="s">
        <v>1457</v>
      </c>
      <c r="G5194" s="435">
        <f t="shared" si="280"/>
        <v>19.600000000000001</v>
      </c>
      <c r="H5194" s="442"/>
      <c r="I5194" s="435">
        <f t="shared" si="279"/>
        <v>19.600000000000001</v>
      </c>
      <c r="J5194" s="27"/>
    </row>
    <row r="5195" spans="1:10" customFormat="1" ht="14.4" x14ac:dyDescent="0.3">
      <c r="A5195" s="423"/>
      <c r="B5195" s="427">
        <v>20474</v>
      </c>
      <c r="C5195" s="433" t="s">
        <v>5064</v>
      </c>
      <c r="D5195" s="563">
        <v>49</v>
      </c>
      <c r="E5195" s="418" t="s">
        <v>1457</v>
      </c>
      <c r="F5195" s="419" t="s">
        <v>1457</v>
      </c>
      <c r="G5195" s="435">
        <f t="shared" si="280"/>
        <v>19.600000000000001</v>
      </c>
      <c r="H5195" s="442"/>
      <c r="I5195" s="435">
        <f t="shared" si="279"/>
        <v>19.600000000000001</v>
      </c>
      <c r="J5195" s="27"/>
    </row>
    <row r="5196" spans="1:10" customFormat="1" ht="14.4" x14ac:dyDescent="0.3">
      <c r="A5196" s="423"/>
      <c r="B5196" s="427">
        <v>20475</v>
      </c>
      <c r="C5196" s="433" t="s">
        <v>5065</v>
      </c>
      <c r="D5196" s="563">
        <v>59</v>
      </c>
      <c r="E5196" s="418" t="s">
        <v>1457</v>
      </c>
      <c r="F5196" s="419" t="s">
        <v>1457</v>
      </c>
      <c r="G5196" s="435">
        <f t="shared" si="280"/>
        <v>23.6</v>
      </c>
      <c r="H5196" s="442"/>
      <c r="I5196" s="435">
        <f t="shared" si="279"/>
        <v>23.6</v>
      </c>
      <c r="J5196" s="27"/>
    </row>
    <row r="5197" spans="1:10" customFormat="1" ht="14.4" x14ac:dyDescent="0.3">
      <c r="A5197" s="423"/>
      <c r="B5197" s="427">
        <v>20476</v>
      </c>
      <c r="C5197" s="433" t="s">
        <v>5066</v>
      </c>
      <c r="D5197" s="563">
        <v>59</v>
      </c>
      <c r="E5197" s="418" t="s">
        <v>1457</v>
      </c>
      <c r="F5197" s="419" t="s">
        <v>1457</v>
      </c>
      <c r="G5197" s="435">
        <f t="shared" si="280"/>
        <v>23.6</v>
      </c>
      <c r="H5197" s="442"/>
      <c r="I5197" s="435">
        <f t="shared" si="279"/>
        <v>23.6</v>
      </c>
      <c r="J5197" s="27"/>
    </row>
    <row r="5198" spans="1:10" customFormat="1" ht="14.4" x14ac:dyDescent="0.3">
      <c r="A5198" s="423"/>
      <c r="B5198" s="427">
        <v>20478</v>
      </c>
      <c r="C5198" s="433" t="s">
        <v>4319</v>
      </c>
      <c r="D5198" s="563">
        <v>3.5</v>
      </c>
      <c r="E5198" s="418" t="s">
        <v>1457</v>
      </c>
      <c r="F5198" s="419" t="s">
        <v>1457</v>
      </c>
      <c r="G5198" s="435">
        <f t="shared" si="280"/>
        <v>1.4000000000000001</v>
      </c>
      <c r="H5198" s="442"/>
      <c r="I5198" s="435">
        <f t="shared" si="279"/>
        <v>1.4000000000000001</v>
      </c>
      <c r="J5198" s="27"/>
    </row>
    <row r="5199" spans="1:10" customFormat="1" ht="14.4" x14ac:dyDescent="0.3">
      <c r="A5199" s="423"/>
      <c r="B5199" s="427">
        <v>20479</v>
      </c>
      <c r="C5199" s="433" t="s">
        <v>4320</v>
      </c>
      <c r="D5199" s="563">
        <v>3.5</v>
      </c>
      <c r="E5199" s="418" t="s">
        <v>1457</v>
      </c>
      <c r="F5199" s="419" t="s">
        <v>1457</v>
      </c>
      <c r="G5199" s="435">
        <f t="shared" si="280"/>
        <v>1.4000000000000001</v>
      </c>
      <c r="H5199" s="442"/>
      <c r="I5199" s="435">
        <f t="shared" si="279"/>
        <v>1.4000000000000001</v>
      </c>
      <c r="J5199" s="27"/>
    </row>
    <row r="5200" spans="1:10" customFormat="1" ht="14.4" x14ac:dyDescent="0.3">
      <c r="A5200" s="423"/>
      <c r="B5200" s="427">
        <v>20480</v>
      </c>
      <c r="C5200" s="433" t="s">
        <v>5161</v>
      </c>
      <c r="D5200" s="563">
        <v>115</v>
      </c>
      <c r="E5200" s="418" t="s">
        <v>1457</v>
      </c>
      <c r="F5200" s="419" t="s">
        <v>1457</v>
      </c>
      <c r="G5200" s="435">
        <f t="shared" si="280"/>
        <v>46</v>
      </c>
      <c r="H5200" s="442"/>
      <c r="I5200" s="435">
        <f t="shared" si="279"/>
        <v>46</v>
      </c>
      <c r="J5200" s="27"/>
    </row>
    <row r="5201" spans="1:10" customFormat="1" ht="14.4" x14ac:dyDescent="0.3">
      <c r="A5201" s="423"/>
      <c r="B5201" s="427">
        <v>20486</v>
      </c>
      <c r="C5201" s="433" t="s">
        <v>5618</v>
      </c>
      <c r="D5201" s="563">
        <v>83</v>
      </c>
      <c r="E5201" s="418" t="s">
        <v>1457</v>
      </c>
      <c r="F5201" s="419" t="s">
        <v>1457</v>
      </c>
      <c r="G5201" s="435">
        <f t="shared" si="280"/>
        <v>33.200000000000003</v>
      </c>
      <c r="H5201" s="442"/>
      <c r="I5201" s="435">
        <f t="shared" si="279"/>
        <v>33.200000000000003</v>
      </c>
      <c r="J5201" s="27"/>
    </row>
    <row r="5202" spans="1:10" customFormat="1" ht="14.4" x14ac:dyDescent="0.3">
      <c r="A5202" s="423"/>
      <c r="B5202" s="481">
        <v>20488</v>
      </c>
      <c r="C5202" s="482" t="s">
        <v>5214</v>
      </c>
      <c r="D5202" s="560">
        <v>45</v>
      </c>
      <c r="E5202" s="418" t="s">
        <v>1457</v>
      </c>
      <c r="F5202" s="419" t="s">
        <v>1457</v>
      </c>
      <c r="G5202" s="435">
        <f t="shared" si="280"/>
        <v>18</v>
      </c>
      <c r="H5202" s="442"/>
      <c r="I5202" s="435">
        <f t="shared" si="279"/>
        <v>18</v>
      </c>
      <c r="J5202" s="27"/>
    </row>
    <row r="5203" spans="1:10" customFormat="1" ht="14.4" x14ac:dyDescent="0.3">
      <c r="A5203" s="423"/>
      <c r="B5203" s="481">
        <v>20489</v>
      </c>
      <c r="C5203" s="482" t="s">
        <v>5216</v>
      </c>
      <c r="D5203" s="560">
        <v>50</v>
      </c>
      <c r="E5203" s="418" t="s">
        <v>1457</v>
      </c>
      <c r="F5203" s="419" t="s">
        <v>1457</v>
      </c>
      <c r="G5203" s="435">
        <f t="shared" si="280"/>
        <v>20</v>
      </c>
      <c r="H5203" s="442"/>
      <c r="I5203" s="435">
        <f t="shared" si="279"/>
        <v>20</v>
      </c>
      <c r="J5203" s="27"/>
    </row>
    <row r="5204" spans="1:10" customFormat="1" ht="14.4" x14ac:dyDescent="0.3">
      <c r="A5204" s="475"/>
      <c r="B5204" s="417" t="s">
        <v>8003</v>
      </c>
      <c r="C5204" s="441" t="s">
        <v>8004</v>
      </c>
      <c r="D5204" s="549">
        <v>36.75</v>
      </c>
      <c r="E5204" s="418" t="s">
        <v>1457</v>
      </c>
      <c r="F5204" s="421" t="s">
        <v>1457</v>
      </c>
      <c r="G5204" s="435">
        <f t="shared" si="280"/>
        <v>14.700000000000001</v>
      </c>
      <c r="H5204" s="454">
        <v>0.1</v>
      </c>
      <c r="I5204" s="435">
        <f t="shared" si="279"/>
        <v>16.170000000000002</v>
      </c>
    </row>
    <row r="5205" spans="1:10" customFormat="1" ht="14.4" x14ac:dyDescent="0.3">
      <c r="A5205" s="475"/>
      <c r="B5205" s="417" t="s">
        <v>8005</v>
      </c>
      <c r="C5205" s="441" t="s">
        <v>8006</v>
      </c>
      <c r="D5205" s="549">
        <v>36.75</v>
      </c>
      <c r="E5205" s="418" t="s">
        <v>1457</v>
      </c>
      <c r="F5205" s="421" t="s">
        <v>1457</v>
      </c>
      <c r="G5205" s="435">
        <f t="shared" si="280"/>
        <v>14.700000000000001</v>
      </c>
      <c r="H5205" s="454">
        <v>0.1</v>
      </c>
      <c r="I5205" s="435">
        <f t="shared" si="279"/>
        <v>16.170000000000002</v>
      </c>
    </row>
    <row r="5206" spans="1:10" customFormat="1" ht="14.4" x14ac:dyDescent="0.3">
      <c r="A5206" s="423"/>
      <c r="B5206" s="427">
        <v>21112</v>
      </c>
      <c r="C5206" s="433" t="s">
        <v>1933</v>
      </c>
      <c r="D5206" s="563">
        <v>2.75</v>
      </c>
      <c r="E5206" s="418" t="s">
        <v>1457</v>
      </c>
      <c r="F5206" s="419" t="s">
        <v>1457</v>
      </c>
      <c r="G5206" s="435">
        <f t="shared" si="280"/>
        <v>1.1000000000000001</v>
      </c>
      <c r="H5206" s="442"/>
      <c r="I5206" s="435">
        <f t="shared" si="279"/>
        <v>1.1000000000000001</v>
      </c>
      <c r="J5206" s="27"/>
    </row>
    <row r="5207" spans="1:10" customFormat="1" ht="14.4" x14ac:dyDescent="0.3">
      <c r="A5207" s="423"/>
      <c r="B5207" s="427">
        <v>21115</v>
      </c>
      <c r="C5207" s="433" t="s">
        <v>4229</v>
      </c>
      <c r="D5207" s="563">
        <v>3.25</v>
      </c>
      <c r="E5207" s="418" t="s">
        <v>1457</v>
      </c>
      <c r="F5207" s="448" t="s">
        <v>1457</v>
      </c>
      <c r="G5207" s="435">
        <f t="shared" si="280"/>
        <v>1.3</v>
      </c>
      <c r="H5207" s="442"/>
      <c r="I5207" s="435">
        <f t="shared" si="279"/>
        <v>1.3</v>
      </c>
      <c r="J5207" s="27"/>
    </row>
    <row r="5208" spans="1:10" customFormat="1" ht="14.4" x14ac:dyDescent="0.3">
      <c r="A5208" s="423"/>
      <c r="B5208" s="427">
        <v>21116</v>
      </c>
      <c r="C5208" s="433" t="s">
        <v>6419</v>
      </c>
      <c r="D5208" s="563">
        <v>3.25</v>
      </c>
      <c r="E5208" s="418" t="s">
        <v>1457</v>
      </c>
      <c r="F5208" s="448" t="s">
        <v>1457</v>
      </c>
      <c r="G5208" s="435">
        <f t="shared" si="280"/>
        <v>1.3</v>
      </c>
      <c r="H5208" s="442"/>
      <c r="I5208" s="435">
        <f t="shared" si="279"/>
        <v>1.3</v>
      </c>
      <c r="J5208" s="27"/>
    </row>
    <row r="5209" spans="1:10" customFormat="1" ht="14.4" x14ac:dyDescent="0.3">
      <c r="A5209" s="423"/>
      <c r="B5209" s="427">
        <v>21131</v>
      </c>
      <c r="C5209" s="433" t="s">
        <v>2192</v>
      </c>
      <c r="D5209" s="563">
        <v>5.5</v>
      </c>
      <c r="E5209" s="418" t="s">
        <v>1457</v>
      </c>
      <c r="F5209" s="419" t="s">
        <v>1457</v>
      </c>
      <c r="G5209" s="435">
        <f t="shared" si="280"/>
        <v>2.2000000000000002</v>
      </c>
      <c r="H5209" s="442"/>
      <c r="I5209" s="435">
        <f t="shared" si="279"/>
        <v>2.2000000000000002</v>
      </c>
      <c r="J5209" s="27"/>
    </row>
    <row r="5210" spans="1:10" customFormat="1" ht="14.4" x14ac:dyDescent="0.3">
      <c r="A5210" s="423"/>
      <c r="B5210" s="427">
        <v>21132</v>
      </c>
      <c r="C5210" s="433" t="s">
        <v>4318</v>
      </c>
      <c r="D5210" s="563">
        <v>5.5</v>
      </c>
      <c r="E5210" s="418" t="s">
        <v>1457</v>
      </c>
      <c r="F5210" s="419" t="s">
        <v>1457</v>
      </c>
      <c r="G5210" s="435">
        <f t="shared" si="280"/>
        <v>2.2000000000000002</v>
      </c>
      <c r="H5210" s="442"/>
      <c r="I5210" s="435">
        <f t="shared" si="279"/>
        <v>2.2000000000000002</v>
      </c>
      <c r="J5210" s="27"/>
    </row>
    <row r="5211" spans="1:10" customFormat="1" ht="14.4" x14ac:dyDescent="0.3">
      <c r="A5211" s="423"/>
      <c r="B5211" s="427">
        <v>21135</v>
      </c>
      <c r="C5211" s="433" t="s">
        <v>4227</v>
      </c>
      <c r="D5211" s="563">
        <v>5.25</v>
      </c>
      <c r="E5211" s="418" t="s">
        <v>1457</v>
      </c>
      <c r="F5211" s="419" t="s">
        <v>1457</v>
      </c>
      <c r="G5211" s="435">
        <f t="shared" si="280"/>
        <v>2.1</v>
      </c>
      <c r="H5211" s="442"/>
      <c r="I5211" s="435">
        <f t="shared" si="279"/>
        <v>2.1</v>
      </c>
      <c r="J5211" s="27"/>
    </row>
    <row r="5212" spans="1:10" customFormat="1" ht="14.4" x14ac:dyDescent="0.3">
      <c r="A5212" s="423"/>
      <c r="B5212" s="427">
        <v>21136</v>
      </c>
      <c r="C5212" s="433" t="s">
        <v>4888</v>
      </c>
      <c r="D5212" s="563">
        <v>5.25</v>
      </c>
      <c r="E5212" s="418" t="s">
        <v>1457</v>
      </c>
      <c r="F5212" s="419" t="s">
        <v>1457</v>
      </c>
      <c r="G5212" s="435">
        <f t="shared" si="280"/>
        <v>2.1</v>
      </c>
      <c r="H5212" s="442"/>
      <c r="I5212" s="435">
        <f t="shared" si="279"/>
        <v>2.1</v>
      </c>
      <c r="J5212" s="27"/>
    </row>
    <row r="5213" spans="1:10" customFormat="1" ht="14.4" x14ac:dyDescent="0.3">
      <c r="A5213" s="423"/>
      <c r="B5213" s="427">
        <v>21137</v>
      </c>
      <c r="C5213" s="433" t="s">
        <v>6420</v>
      </c>
      <c r="D5213" s="563">
        <v>5.25</v>
      </c>
      <c r="E5213" s="418" t="s">
        <v>1457</v>
      </c>
      <c r="F5213" s="419" t="s">
        <v>1457</v>
      </c>
      <c r="G5213" s="435">
        <f t="shared" si="280"/>
        <v>2.1</v>
      </c>
      <c r="H5213" s="442"/>
      <c r="I5213" s="435">
        <f t="shared" si="279"/>
        <v>2.1</v>
      </c>
      <c r="J5213" s="27"/>
    </row>
    <row r="5214" spans="1:10" customFormat="1" ht="14.4" x14ac:dyDescent="0.3">
      <c r="A5214" s="423"/>
      <c r="B5214" s="427">
        <v>21138</v>
      </c>
      <c r="C5214" s="433" t="s">
        <v>4886</v>
      </c>
      <c r="D5214" s="563">
        <v>2.65</v>
      </c>
      <c r="E5214" s="418" t="s">
        <v>1457</v>
      </c>
      <c r="F5214" s="419" t="s">
        <v>1457</v>
      </c>
      <c r="G5214" s="435">
        <f t="shared" si="280"/>
        <v>1.06</v>
      </c>
      <c r="H5214" s="442"/>
      <c r="I5214" s="435">
        <f t="shared" si="279"/>
        <v>1.06</v>
      </c>
      <c r="J5214" s="27"/>
    </row>
    <row r="5215" spans="1:10" customFormat="1" ht="14.4" x14ac:dyDescent="0.3">
      <c r="A5215" s="423"/>
      <c r="B5215" s="427">
        <v>21139</v>
      </c>
      <c r="C5215" s="433" t="s">
        <v>4887</v>
      </c>
      <c r="D5215" s="563">
        <v>2.65</v>
      </c>
      <c r="E5215" s="418" t="s">
        <v>1457</v>
      </c>
      <c r="F5215" s="419" t="s">
        <v>1457</v>
      </c>
      <c r="G5215" s="435">
        <f t="shared" si="280"/>
        <v>1.06</v>
      </c>
      <c r="H5215" s="442"/>
      <c r="I5215" s="435">
        <f t="shared" si="279"/>
        <v>1.06</v>
      </c>
      <c r="J5215" s="27"/>
    </row>
    <row r="5216" spans="1:10" customFormat="1" ht="14.4" x14ac:dyDescent="0.3">
      <c r="A5216" s="423"/>
      <c r="B5216" s="427">
        <v>21140</v>
      </c>
      <c r="C5216" s="433" t="s">
        <v>4228</v>
      </c>
      <c r="D5216" s="563">
        <v>2.65</v>
      </c>
      <c r="E5216" s="418" t="s">
        <v>1457</v>
      </c>
      <c r="F5216" s="419" t="s">
        <v>1457</v>
      </c>
      <c r="G5216" s="435">
        <f t="shared" si="280"/>
        <v>1.06</v>
      </c>
      <c r="H5216" s="442"/>
      <c r="I5216" s="435">
        <f t="shared" si="279"/>
        <v>1.06</v>
      </c>
      <c r="J5216" s="27"/>
    </row>
    <row r="5217" spans="1:10" customFormat="1" ht="14.4" x14ac:dyDescent="0.3">
      <c r="A5217" s="423"/>
      <c r="B5217" s="427">
        <v>21141</v>
      </c>
      <c r="C5217" s="433" t="s">
        <v>4951</v>
      </c>
      <c r="D5217" s="563">
        <v>4.25</v>
      </c>
      <c r="E5217" s="418" t="s">
        <v>1457</v>
      </c>
      <c r="F5217" s="419" t="s">
        <v>1457</v>
      </c>
      <c r="G5217" s="435">
        <f t="shared" si="280"/>
        <v>1.7000000000000002</v>
      </c>
      <c r="H5217" s="442"/>
      <c r="I5217" s="435">
        <f t="shared" si="279"/>
        <v>1.7000000000000002</v>
      </c>
      <c r="J5217" s="27"/>
    </row>
    <row r="5218" spans="1:10" customFormat="1" ht="14.4" x14ac:dyDescent="0.3">
      <c r="A5218" s="423"/>
      <c r="B5218" s="427">
        <v>21142</v>
      </c>
      <c r="C5218" s="433" t="s">
        <v>4952</v>
      </c>
      <c r="D5218" s="563">
        <v>4.25</v>
      </c>
      <c r="E5218" s="418" t="s">
        <v>1457</v>
      </c>
      <c r="F5218" s="419" t="s">
        <v>1457</v>
      </c>
      <c r="G5218" s="435">
        <f t="shared" si="280"/>
        <v>1.7000000000000002</v>
      </c>
      <c r="H5218" s="442"/>
      <c r="I5218" s="435">
        <f t="shared" si="279"/>
        <v>1.7000000000000002</v>
      </c>
      <c r="J5218" s="27"/>
    </row>
    <row r="5219" spans="1:10" customFormat="1" ht="14.4" x14ac:dyDescent="0.3">
      <c r="A5219" s="423"/>
      <c r="B5219" s="427">
        <v>21143</v>
      </c>
      <c r="C5219" s="433" t="s">
        <v>4953</v>
      </c>
      <c r="D5219" s="563">
        <v>4.25</v>
      </c>
      <c r="E5219" s="418" t="s">
        <v>1457</v>
      </c>
      <c r="F5219" s="419" t="s">
        <v>1457</v>
      </c>
      <c r="G5219" s="435">
        <f t="shared" si="280"/>
        <v>1.7000000000000002</v>
      </c>
      <c r="H5219" s="442"/>
      <c r="I5219" s="435">
        <f t="shared" si="279"/>
        <v>1.7000000000000002</v>
      </c>
      <c r="J5219" s="27"/>
    </row>
    <row r="5220" spans="1:10" customFormat="1" ht="14.4" x14ac:dyDescent="0.3">
      <c r="A5220" s="423"/>
      <c r="B5220" s="427">
        <v>21146</v>
      </c>
      <c r="C5220" s="433" t="s">
        <v>6466</v>
      </c>
      <c r="D5220" s="563">
        <v>3.5</v>
      </c>
      <c r="E5220" s="418" t="s">
        <v>1457</v>
      </c>
      <c r="F5220" s="419" t="s">
        <v>1457</v>
      </c>
      <c r="G5220" s="435">
        <f t="shared" si="280"/>
        <v>1.4000000000000001</v>
      </c>
      <c r="H5220" s="442"/>
      <c r="I5220" s="435">
        <f t="shared" si="279"/>
        <v>1.4000000000000001</v>
      </c>
      <c r="J5220" s="27"/>
    </row>
    <row r="5221" spans="1:10" customFormat="1" ht="14.4" x14ac:dyDescent="0.3">
      <c r="A5221" s="423"/>
      <c r="B5221" s="427">
        <v>21147</v>
      </c>
      <c r="C5221" s="433" t="s">
        <v>6462</v>
      </c>
      <c r="D5221" s="563">
        <v>3.9</v>
      </c>
      <c r="E5221" s="418" t="s">
        <v>1457</v>
      </c>
      <c r="F5221" s="419" t="s">
        <v>1457</v>
      </c>
      <c r="G5221" s="435">
        <f t="shared" si="280"/>
        <v>1.56</v>
      </c>
      <c r="H5221" s="442"/>
      <c r="I5221" s="435">
        <f t="shared" si="279"/>
        <v>1.56</v>
      </c>
      <c r="J5221" s="27"/>
    </row>
    <row r="5222" spans="1:10" customFormat="1" ht="14.4" x14ac:dyDescent="0.3">
      <c r="A5222" s="423"/>
      <c r="B5222" s="427">
        <v>21148</v>
      </c>
      <c r="C5222" s="433" t="s">
        <v>6463</v>
      </c>
      <c r="D5222" s="563">
        <v>3.9</v>
      </c>
      <c r="E5222" s="418" t="s">
        <v>1457</v>
      </c>
      <c r="F5222" s="419" t="s">
        <v>1457</v>
      </c>
      <c r="G5222" s="435">
        <f t="shared" si="280"/>
        <v>1.56</v>
      </c>
      <c r="H5222" s="442"/>
      <c r="I5222" s="435">
        <f t="shared" si="279"/>
        <v>1.56</v>
      </c>
      <c r="J5222" s="27"/>
    </row>
    <row r="5223" spans="1:10" customFormat="1" ht="14.4" x14ac:dyDescent="0.3">
      <c r="A5223" s="423"/>
      <c r="B5223" s="427">
        <v>21149</v>
      </c>
      <c r="C5223" s="433" t="s">
        <v>6464</v>
      </c>
      <c r="D5223" s="563">
        <v>3.9</v>
      </c>
      <c r="E5223" s="418" t="s">
        <v>1457</v>
      </c>
      <c r="F5223" s="419" t="s">
        <v>1457</v>
      </c>
      <c r="G5223" s="435">
        <f t="shared" ref="G5223:G5229" si="281">SUM(D5223)*0.4</f>
        <v>1.56</v>
      </c>
      <c r="H5223" s="442"/>
      <c r="I5223" s="435">
        <f t="shared" si="279"/>
        <v>1.56</v>
      </c>
      <c r="J5223" s="27"/>
    </row>
    <row r="5224" spans="1:10" customFormat="1" ht="14.4" x14ac:dyDescent="0.3">
      <c r="A5224" s="423"/>
      <c r="B5224" s="427">
        <v>21150</v>
      </c>
      <c r="C5224" s="433" t="s">
        <v>4884</v>
      </c>
      <c r="D5224" s="563">
        <v>10.4</v>
      </c>
      <c r="E5224" s="418" t="s">
        <v>1457</v>
      </c>
      <c r="F5224" s="419" t="s">
        <v>1457</v>
      </c>
      <c r="G5224" s="435">
        <f t="shared" si="281"/>
        <v>4.16</v>
      </c>
      <c r="H5224" s="442"/>
      <c r="I5224" s="435">
        <f t="shared" si="279"/>
        <v>4.16</v>
      </c>
      <c r="J5224" s="27"/>
    </row>
    <row r="5225" spans="1:10" customFormat="1" ht="14.4" x14ac:dyDescent="0.3">
      <c r="A5225" s="423"/>
      <c r="B5225" s="427">
        <v>21151</v>
      </c>
      <c r="C5225" s="433" t="s">
        <v>4322</v>
      </c>
      <c r="D5225" s="563">
        <v>10.4</v>
      </c>
      <c r="E5225" s="418" t="s">
        <v>1457</v>
      </c>
      <c r="F5225" s="419" t="s">
        <v>1457</v>
      </c>
      <c r="G5225" s="435">
        <f t="shared" si="281"/>
        <v>4.16</v>
      </c>
      <c r="H5225" s="442"/>
      <c r="I5225" s="435">
        <f t="shared" si="279"/>
        <v>4.16</v>
      </c>
      <c r="J5225" s="27"/>
    </row>
    <row r="5226" spans="1:10" customFormat="1" ht="14.4" x14ac:dyDescent="0.3">
      <c r="A5226" s="423"/>
      <c r="B5226" s="427">
        <v>21152</v>
      </c>
      <c r="C5226" s="433" t="s">
        <v>5265</v>
      </c>
      <c r="D5226" s="563">
        <v>10.4</v>
      </c>
      <c r="E5226" s="418" t="s">
        <v>1457</v>
      </c>
      <c r="F5226" s="419" t="s">
        <v>1457</v>
      </c>
      <c r="G5226" s="435">
        <f t="shared" si="281"/>
        <v>4.16</v>
      </c>
      <c r="H5226" s="442"/>
      <c r="I5226" s="435">
        <f t="shared" si="279"/>
        <v>4.16</v>
      </c>
      <c r="J5226" s="6"/>
    </row>
    <row r="5227" spans="1:10" customFormat="1" ht="14.4" x14ac:dyDescent="0.3">
      <c r="A5227" s="423"/>
      <c r="B5227" s="427">
        <v>21153</v>
      </c>
      <c r="C5227" s="433" t="s">
        <v>6465</v>
      </c>
      <c r="D5227" s="563">
        <v>4.9000000000000004</v>
      </c>
      <c r="E5227" s="418" t="s">
        <v>1457</v>
      </c>
      <c r="F5227" s="419" t="s">
        <v>1457</v>
      </c>
      <c r="G5227" s="435">
        <f t="shared" si="281"/>
        <v>1.9600000000000002</v>
      </c>
      <c r="H5227" s="442"/>
      <c r="I5227" s="435">
        <f t="shared" si="279"/>
        <v>1.9600000000000002</v>
      </c>
      <c r="J5227" s="6"/>
    </row>
    <row r="5228" spans="1:10" customFormat="1" ht="14.4" x14ac:dyDescent="0.3">
      <c r="A5228" s="423"/>
      <c r="B5228" s="427">
        <v>21154</v>
      </c>
      <c r="C5228" s="433" t="s">
        <v>1376</v>
      </c>
      <c r="D5228" s="563">
        <v>4.9000000000000004</v>
      </c>
      <c r="E5228" s="418" t="s">
        <v>1457</v>
      </c>
      <c r="F5228" s="419" t="s">
        <v>1457</v>
      </c>
      <c r="G5228" s="435">
        <f t="shared" si="281"/>
        <v>1.9600000000000002</v>
      </c>
      <c r="H5228" s="442"/>
      <c r="I5228" s="435">
        <f t="shared" si="279"/>
        <v>1.9600000000000002</v>
      </c>
      <c r="J5228" s="6"/>
    </row>
    <row r="5229" spans="1:10" customFormat="1" ht="14.4" x14ac:dyDescent="0.3">
      <c r="A5229" s="423"/>
      <c r="B5229" s="427">
        <v>21155</v>
      </c>
      <c r="C5229" s="433" t="s">
        <v>1465</v>
      </c>
      <c r="D5229" s="563">
        <v>4.9000000000000004</v>
      </c>
      <c r="E5229" s="418" t="s">
        <v>1457</v>
      </c>
      <c r="F5229" s="419" t="s">
        <v>1457</v>
      </c>
      <c r="G5229" s="435">
        <f t="shared" si="281"/>
        <v>1.9600000000000002</v>
      </c>
      <c r="H5229" s="442"/>
      <c r="I5229" s="435">
        <f t="shared" si="279"/>
        <v>1.9600000000000002</v>
      </c>
      <c r="J5229" s="6"/>
    </row>
    <row r="5230" spans="1:10" customFormat="1" ht="14.4" x14ac:dyDescent="0.3">
      <c r="A5230" s="423"/>
      <c r="B5230" s="427">
        <v>21165</v>
      </c>
      <c r="C5230" s="433" t="s">
        <v>5728</v>
      </c>
      <c r="D5230" s="563">
        <v>3.05</v>
      </c>
      <c r="E5230" s="418" t="s">
        <v>1457</v>
      </c>
      <c r="F5230" s="434" t="s">
        <v>3779</v>
      </c>
      <c r="G5230" s="435">
        <v>1.04</v>
      </c>
      <c r="H5230" s="442"/>
      <c r="I5230" s="435">
        <f t="shared" si="279"/>
        <v>1.04</v>
      </c>
      <c r="J5230" s="6"/>
    </row>
    <row r="5231" spans="1:10" customFormat="1" ht="14.4" x14ac:dyDescent="0.3">
      <c r="A5231" s="423"/>
      <c r="B5231" s="427">
        <v>21167</v>
      </c>
      <c r="C5231" s="433" t="s">
        <v>6568</v>
      </c>
      <c r="D5231" s="563">
        <v>3.05</v>
      </c>
      <c r="E5231" s="418" t="s">
        <v>1457</v>
      </c>
      <c r="F5231" s="419" t="s">
        <v>1457</v>
      </c>
      <c r="G5231" s="435">
        <f t="shared" ref="G5231:G5249" si="282">SUM(D5231)*0.4</f>
        <v>1.22</v>
      </c>
      <c r="H5231" s="442"/>
      <c r="I5231" s="435">
        <f t="shared" si="279"/>
        <v>1.22</v>
      </c>
      <c r="J5231" s="6"/>
    </row>
    <row r="5232" spans="1:10" customFormat="1" ht="14.4" x14ac:dyDescent="0.3">
      <c r="A5232" s="423"/>
      <c r="B5232" s="427">
        <v>21168</v>
      </c>
      <c r="C5232" s="433" t="s">
        <v>1377</v>
      </c>
      <c r="D5232" s="563">
        <v>1.75</v>
      </c>
      <c r="E5232" s="418" t="s">
        <v>1457</v>
      </c>
      <c r="F5232" s="419" t="s">
        <v>1457</v>
      </c>
      <c r="G5232" s="435">
        <f t="shared" si="282"/>
        <v>0.70000000000000007</v>
      </c>
      <c r="H5232" s="442"/>
      <c r="I5232" s="435">
        <f t="shared" si="279"/>
        <v>0.70000000000000007</v>
      </c>
      <c r="J5232" s="6"/>
    </row>
    <row r="5233" spans="1:10" customFormat="1" ht="14.4" x14ac:dyDescent="0.3">
      <c r="A5233" s="423"/>
      <c r="B5233" s="427">
        <v>21169</v>
      </c>
      <c r="C5233" s="433" t="s">
        <v>5406</v>
      </c>
      <c r="D5233" s="563">
        <v>1.75</v>
      </c>
      <c r="E5233" s="418" t="s">
        <v>1457</v>
      </c>
      <c r="F5233" s="419" t="s">
        <v>1457</v>
      </c>
      <c r="G5233" s="435">
        <f t="shared" si="282"/>
        <v>0.70000000000000007</v>
      </c>
      <c r="H5233" s="442"/>
      <c r="I5233" s="435">
        <f t="shared" si="279"/>
        <v>0.70000000000000007</v>
      </c>
      <c r="J5233" s="6"/>
    </row>
    <row r="5234" spans="1:10" customFormat="1" ht="14.4" x14ac:dyDescent="0.3">
      <c r="A5234" s="423"/>
      <c r="B5234" s="427">
        <v>21170</v>
      </c>
      <c r="C5234" s="433" t="s">
        <v>5407</v>
      </c>
      <c r="D5234" s="563">
        <v>1.75</v>
      </c>
      <c r="E5234" s="418" t="s">
        <v>1457</v>
      </c>
      <c r="F5234" s="419" t="s">
        <v>1457</v>
      </c>
      <c r="G5234" s="435">
        <f t="shared" si="282"/>
        <v>0.70000000000000007</v>
      </c>
      <c r="H5234" s="442"/>
      <c r="I5234" s="435">
        <f t="shared" si="279"/>
        <v>0.70000000000000007</v>
      </c>
      <c r="J5234" s="11"/>
    </row>
    <row r="5235" spans="1:10" customFormat="1" ht="14.4" x14ac:dyDescent="0.3">
      <c r="A5235" s="423"/>
      <c r="B5235" s="427">
        <v>21171</v>
      </c>
      <c r="C5235" s="433" t="s">
        <v>5400</v>
      </c>
      <c r="D5235" s="563">
        <v>1.75</v>
      </c>
      <c r="E5235" s="418" t="s">
        <v>1457</v>
      </c>
      <c r="F5235" s="419" t="s">
        <v>1457</v>
      </c>
      <c r="G5235" s="435">
        <f t="shared" si="282"/>
        <v>0.70000000000000007</v>
      </c>
      <c r="H5235" s="442"/>
      <c r="I5235" s="435">
        <f t="shared" si="279"/>
        <v>0.70000000000000007</v>
      </c>
      <c r="J5235" s="11"/>
    </row>
    <row r="5236" spans="1:10" customFormat="1" ht="14.4" x14ac:dyDescent="0.3">
      <c r="A5236" s="423"/>
      <c r="B5236" s="427">
        <v>21172</v>
      </c>
      <c r="C5236" s="433" t="s">
        <v>5401</v>
      </c>
      <c r="D5236" s="563">
        <v>1.75</v>
      </c>
      <c r="E5236" s="418" t="s">
        <v>1457</v>
      </c>
      <c r="F5236" s="419" t="s">
        <v>1457</v>
      </c>
      <c r="G5236" s="435">
        <f t="shared" si="282"/>
        <v>0.70000000000000007</v>
      </c>
      <c r="H5236" s="442"/>
      <c r="I5236" s="435">
        <f t="shared" si="279"/>
        <v>0.70000000000000007</v>
      </c>
      <c r="J5236" s="11"/>
    </row>
    <row r="5237" spans="1:10" customFormat="1" ht="14.4" x14ac:dyDescent="0.3">
      <c r="A5237" s="423"/>
      <c r="B5237" s="427">
        <v>21173</v>
      </c>
      <c r="C5237" s="433" t="s">
        <v>5402</v>
      </c>
      <c r="D5237" s="563">
        <v>1.75</v>
      </c>
      <c r="E5237" s="418" t="s">
        <v>1457</v>
      </c>
      <c r="F5237" s="419" t="s">
        <v>1457</v>
      </c>
      <c r="G5237" s="435">
        <f t="shared" si="282"/>
        <v>0.70000000000000007</v>
      </c>
      <c r="H5237" s="442"/>
      <c r="I5237" s="435">
        <f t="shared" si="279"/>
        <v>0.70000000000000007</v>
      </c>
      <c r="J5237" s="11"/>
    </row>
    <row r="5238" spans="1:10" customFormat="1" ht="14.4" x14ac:dyDescent="0.3">
      <c r="A5238" s="423"/>
      <c r="B5238" s="427">
        <v>21174</v>
      </c>
      <c r="C5238" s="433" t="s">
        <v>5404</v>
      </c>
      <c r="D5238" s="563">
        <v>1.75</v>
      </c>
      <c r="E5238" s="418" t="s">
        <v>1457</v>
      </c>
      <c r="F5238" s="448" t="s">
        <v>1457</v>
      </c>
      <c r="G5238" s="435">
        <f t="shared" si="282"/>
        <v>0.70000000000000007</v>
      </c>
      <c r="H5238" s="442"/>
      <c r="I5238" s="435">
        <f t="shared" si="279"/>
        <v>0.70000000000000007</v>
      </c>
      <c r="J5238" s="11"/>
    </row>
    <row r="5239" spans="1:10" customFormat="1" ht="14.4" x14ac:dyDescent="0.3">
      <c r="A5239" s="423"/>
      <c r="B5239" s="427">
        <v>21175</v>
      </c>
      <c r="C5239" s="433" t="s">
        <v>5523</v>
      </c>
      <c r="D5239" s="563">
        <v>1.75</v>
      </c>
      <c r="E5239" s="418" t="s">
        <v>1457</v>
      </c>
      <c r="F5239" s="448" t="s">
        <v>1457</v>
      </c>
      <c r="G5239" s="435">
        <f t="shared" si="282"/>
        <v>0.70000000000000007</v>
      </c>
      <c r="H5239" s="442"/>
      <c r="I5239" s="435">
        <f t="shared" si="279"/>
        <v>0.70000000000000007</v>
      </c>
      <c r="J5239" s="11"/>
    </row>
    <row r="5240" spans="1:10" customFormat="1" ht="14.4" x14ac:dyDescent="0.3">
      <c r="A5240" s="423"/>
      <c r="B5240" s="427">
        <v>21176</v>
      </c>
      <c r="C5240" s="433" t="s">
        <v>5403</v>
      </c>
      <c r="D5240" s="563">
        <v>1.75</v>
      </c>
      <c r="E5240" s="418" t="s">
        <v>1457</v>
      </c>
      <c r="F5240" s="448" t="s">
        <v>1457</v>
      </c>
      <c r="G5240" s="435">
        <f t="shared" si="282"/>
        <v>0.70000000000000007</v>
      </c>
      <c r="H5240" s="442"/>
      <c r="I5240" s="435">
        <f t="shared" si="279"/>
        <v>0.70000000000000007</v>
      </c>
      <c r="J5240" s="11"/>
    </row>
    <row r="5241" spans="1:10" customFormat="1" ht="14.4" x14ac:dyDescent="0.3">
      <c r="A5241" s="423"/>
      <c r="B5241" s="427">
        <v>21177</v>
      </c>
      <c r="C5241" s="433" t="s">
        <v>5263</v>
      </c>
      <c r="D5241" s="563">
        <v>2.19</v>
      </c>
      <c r="E5241" s="418" t="s">
        <v>1457</v>
      </c>
      <c r="F5241" s="419" t="s">
        <v>1457</v>
      </c>
      <c r="G5241" s="435">
        <f t="shared" si="282"/>
        <v>0.876</v>
      </c>
      <c r="H5241" s="442"/>
      <c r="I5241" s="435">
        <f t="shared" si="279"/>
        <v>0.876</v>
      </c>
      <c r="J5241" s="11"/>
    </row>
    <row r="5242" spans="1:10" customFormat="1" ht="14.4" x14ac:dyDescent="0.3">
      <c r="A5242" s="423"/>
      <c r="B5242" s="427">
        <v>21178</v>
      </c>
      <c r="C5242" s="433" t="s">
        <v>5264</v>
      </c>
      <c r="D5242" s="563">
        <v>2.19</v>
      </c>
      <c r="E5242" s="418" t="s">
        <v>1457</v>
      </c>
      <c r="F5242" s="419" t="s">
        <v>1457</v>
      </c>
      <c r="G5242" s="435">
        <f t="shared" si="282"/>
        <v>0.876</v>
      </c>
      <c r="H5242" s="442"/>
      <c r="I5242" s="435">
        <f t="shared" si="279"/>
        <v>0.876</v>
      </c>
      <c r="J5242" s="11"/>
    </row>
    <row r="5243" spans="1:10" customFormat="1" ht="14.4" x14ac:dyDescent="0.3">
      <c r="A5243" s="423"/>
      <c r="B5243" s="427">
        <v>21179</v>
      </c>
      <c r="C5243" s="433" t="s">
        <v>5288</v>
      </c>
      <c r="D5243" s="563">
        <v>2.19</v>
      </c>
      <c r="E5243" s="418" t="s">
        <v>1457</v>
      </c>
      <c r="F5243" s="419" t="s">
        <v>1457</v>
      </c>
      <c r="G5243" s="435">
        <f t="shared" si="282"/>
        <v>0.876</v>
      </c>
      <c r="H5243" s="442"/>
      <c r="I5243" s="435">
        <f t="shared" si="279"/>
        <v>0.876</v>
      </c>
      <c r="J5243" s="11"/>
    </row>
    <row r="5244" spans="1:10" customFormat="1" ht="14.4" x14ac:dyDescent="0.3">
      <c r="A5244" s="423"/>
      <c r="B5244" s="427">
        <v>21187</v>
      </c>
      <c r="C5244" s="433" t="s">
        <v>5038</v>
      </c>
      <c r="D5244" s="563">
        <v>44</v>
      </c>
      <c r="E5244" s="418" t="s">
        <v>1457</v>
      </c>
      <c r="F5244" s="419" t="s">
        <v>1457</v>
      </c>
      <c r="G5244" s="435">
        <f t="shared" si="282"/>
        <v>17.600000000000001</v>
      </c>
      <c r="H5244" s="442"/>
      <c r="I5244" s="435">
        <f t="shared" si="279"/>
        <v>17.600000000000001</v>
      </c>
      <c r="J5244" s="11"/>
    </row>
    <row r="5245" spans="1:10" customFormat="1" ht="14.4" x14ac:dyDescent="0.3">
      <c r="A5245" s="423"/>
      <c r="B5245" s="427">
        <v>21188</v>
      </c>
      <c r="C5245" s="433" t="s">
        <v>1722</v>
      </c>
      <c r="D5245" s="563">
        <v>44</v>
      </c>
      <c r="E5245" s="418" t="s">
        <v>1457</v>
      </c>
      <c r="F5245" s="419" t="s">
        <v>1457</v>
      </c>
      <c r="G5245" s="435">
        <f t="shared" si="282"/>
        <v>17.600000000000001</v>
      </c>
      <c r="H5245" s="442"/>
      <c r="I5245" s="435">
        <f t="shared" si="279"/>
        <v>17.600000000000001</v>
      </c>
      <c r="J5245" s="11"/>
    </row>
    <row r="5246" spans="1:10" customFormat="1" ht="14.4" x14ac:dyDescent="0.3">
      <c r="A5246" s="423"/>
      <c r="B5246" s="427">
        <v>21189</v>
      </c>
      <c r="C5246" s="433" t="s">
        <v>4231</v>
      </c>
      <c r="D5246" s="563">
        <v>2.95</v>
      </c>
      <c r="E5246" s="418" t="s">
        <v>1457</v>
      </c>
      <c r="F5246" s="419" t="s">
        <v>1457</v>
      </c>
      <c r="G5246" s="435">
        <f t="shared" si="282"/>
        <v>1.1800000000000002</v>
      </c>
      <c r="H5246" s="442"/>
      <c r="I5246" s="435">
        <f t="shared" si="279"/>
        <v>1.1800000000000002</v>
      </c>
      <c r="J5246" s="11"/>
    </row>
    <row r="5247" spans="1:10" customFormat="1" ht="14.4" x14ac:dyDescent="0.3">
      <c r="A5247" s="423"/>
      <c r="B5247" s="427">
        <v>21190</v>
      </c>
      <c r="C5247" s="433" t="s">
        <v>5410</v>
      </c>
      <c r="D5247" s="563">
        <v>2.95</v>
      </c>
      <c r="E5247" s="418" t="s">
        <v>1457</v>
      </c>
      <c r="F5247" s="419" t="s">
        <v>1457</v>
      </c>
      <c r="G5247" s="435">
        <f t="shared" si="282"/>
        <v>1.1800000000000002</v>
      </c>
      <c r="H5247" s="442"/>
      <c r="I5247" s="435">
        <f t="shared" si="279"/>
        <v>1.1800000000000002</v>
      </c>
      <c r="J5247" s="11"/>
    </row>
    <row r="5248" spans="1:10" customFormat="1" ht="14.4" x14ac:dyDescent="0.3">
      <c r="A5248" s="423"/>
      <c r="B5248" s="427">
        <v>21192</v>
      </c>
      <c r="C5248" s="433" t="s">
        <v>5862</v>
      </c>
      <c r="D5248" s="563">
        <v>2.95</v>
      </c>
      <c r="E5248" s="418" t="s">
        <v>1457</v>
      </c>
      <c r="F5248" s="419" t="s">
        <v>1457</v>
      </c>
      <c r="G5248" s="435">
        <f t="shared" si="282"/>
        <v>1.1800000000000002</v>
      </c>
      <c r="H5248" s="442"/>
      <c r="I5248" s="435">
        <f t="shared" si="279"/>
        <v>1.1800000000000002</v>
      </c>
      <c r="J5248" s="11"/>
    </row>
    <row r="5249" spans="1:12" customFormat="1" ht="14.4" x14ac:dyDescent="0.3">
      <c r="A5249" s="423"/>
      <c r="B5249" s="427">
        <v>21193</v>
      </c>
      <c r="C5249" s="433" t="s">
        <v>5620</v>
      </c>
      <c r="D5249" s="563">
        <v>2.95</v>
      </c>
      <c r="E5249" s="418" t="s">
        <v>1457</v>
      </c>
      <c r="F5249" s="419" t="s">
        <v>1457</v>
      </c>
      <c r="G5249" s="435">
        <f t="shared" si="282"/>
        <v>1.1800000000000002</v>
      </c>
      <c r="H5249" s="442"/>
      <c r="I5249" s="435">
        <f t="shared" si="279"/>
        <v>1.1800000000000002</v>
      </c>
      <c r="J5249" s="11"/>
    </row>
    <row r="5250" spans="1:12" customFormat="1" ht="14.4" x14ac:dyDescent="0.3">
      <c r="A5250" s="423"/>
      <c r="B5250" s="427">
        <v>21194</v>
      </c>
      <c r="C5250" s="433" t="s">
        <v>5729</v>
      </c>
      <c r="D5250" s="563">
        <v>2.95</v>
      </c>
      <c r="E5250" s="418" t="s">
        <v>1457</v>
      </c>
      <c r="F5250" s="434" t="s">
        <v>3779</v>
      </c>
      <c r="G5250" s="435">
        <v>1.04</v>
      </c>
      <c r="H5250" s="442"/>
      <c r="I5250" s="435">
        <f t="shared" ref="I5250:I5313" si="283">SUM(G5250*H5250)+G5250</f>
        <v>1.04</v>
      </c>
      <c r="J5250" s="42"/>
    </row>
    <row r="5251" spans="1:12" customFormat="1" ht="14.4" x14ac:dyDescent="0.3">
      <c r="A5251" s="423"/>
      <c r="B5251" s="427">
        <v>21195</v>
      </c>
      <c r="C5251" s="433" t="s">
        <v>4823</v>
      </c>
      <c r="D5251" s="563">
        <v>5.2</v>
      </c>
      <c r="E5251" s="418" t="s">
        <v>1457</v>
      </c>
      <c r="F5251" s="419" t="s">
        <v>1457</v>
      </c>
      <c r="G5251" s="435">
        <f t="shared" ref="G5251:G5289" si="284">SUM(D5251)*0.4</f>
        <v>2.08</v>
      </c>
      <c r="H5251" s="442"/>
      <c r="I5251" s="435">
        <f t="shared" si="283"/>
        <v>2.08</v>
      </c>
      <c r="J5251" s="42"/>
    </row>
    <row r="5252" spans="1:12" customFormat="1" ht="14.4" x14ac:dyDescent="0.3">
      <c r="A5252" s="423"/>
      <c r="B5252" s="427">
        <v>21196</v>
      </c>
      <c r="C5252" s="433" t="s">
        <v>4883</v>
      </c>
      <c r="D5252" s="563">
        <v>5.2</v>
      </c>
      <c r="E5252" s="418" t="s">
        <v>1457</v>
      </c>
      <c r="F5252" s="419" t="s">
        <v>1457</v>
      </c>
      <c r="G5252" s="435">
        <f t="shared" si="284"/>
        <v>2.08</v>
      </c>
      <c r="H5252" s="442"/>
      <c r="I5252" s="435">
        <f t="shared" si="283"/>
        <v>2.08</v>
      </c>
      <c r="J5252" s="42"/>
    </row>
    <row r="5253" spans="1:12" customFormat="1" ht="14.4" x14ac:dyDescent="0.3">
      <c r="A5253" s="423"/>
      <c r="B5253" s="427">
        <v>21197</v>
      </c>
      <c r="C5253" s="433" t="s">
        <v>4824</v>
      </c>
      <c r="D5253" s="563">
        <v>5.2</v>
      </c>
      <c r="E5253" s="418" t="s">
        <v>1457</v>
      </c>
      <c r="F5253" s="419" t="s">
        <v>1457</v>
      </c>
      <c r="G5253" s="435">
        <f t="shared" si="284"/>
        <v>2.08</v>
      </c>
      <c r="H5253" s="442"/>
      <c r="I5253" s="435">
        <f t="shared" si="283"/>
        <v>2.08</v>
      </c>
      <c r="J5253" s="42"/>
    </row>
    <row r="5254" spans="1:12" customFormat="1" ht="14.4" x14ac:dyDescent="0.3">
      <c r="A5254" s="423"/>
      <c r="B5254" s="427">
        <v>21198</v>
      </c>
      <c r="C5254" s="433" t="s">
        <v>4825</v>
      </c>
      <c r="D5254" s="563">
        <v>5.2</v>
      </c>
      <c r="E5254" s="418" t="s">
        <v>1457</v>
      </c>
      <c r="F5254" s="419" t="s">
        <v>1457</v>
      </c>
      <c r="G5254" s="435">
        <f t="shared" si="284"/>
        <v>2.08</v>
      </c>
      <c r="H5254" s="442"/>
      <c r="I5254" s="435">
        <f t="shared" si="283"/>
        <v>2.08</v>
      </c>
      <c r="J5254" s="42"/>
    </row>
    <row r="5255" spans="1:12" ht="14.4" x14ac:dyDescent="0.3">
      <c r="A5255" s="423"/>
      <c r="B5255" s="427">
        <v>21199</v>
      </c>
      <c r="C5255" s="433" t="s">
        <v>4826</v>
      </c>
      <c r="D5255" s="563">
        <v>5.2</v>
      </c>
      <c r="E5255" s="418" t="s">
        <v>1457</v>
      </c>
      <c r="F5255" s="419" t="s">
        <v>1457</v>
      </c>
      <c r="G5255" s="435">
        <f t="shared" si="284"/>
        <v>2.08</v>
      </c>
      <c r="H5255" s="442"/>
      <c r="I5255" s="435">
        <f t="shared" si="283"/>
        <v>2.08</v>
      </c>
      <c r="J5255" s="42"/>
      <c r="K5255"/>
      <c r="L5255"/>
    </row>
    <row r="5256" spans="1:12" customFormat="1" ht="14.4" x14ac:dyDescent="0.3">
      <c r="A5256" s="423"/>
      <c r="B5256" s="427">
        <v>21200</v>
      </c>
      <c r="C5256" s="433" t="s">
        <v>4827</v>
      </c>
      <c r="D5256" s="563">
        <v>5.2</v>
      </c>
      <c r="E5256" s="418" t="s">
        <v>1457</v>
      </c>
      <c r="F5256" s="419" t="s">
        <v>1457</v>
      </c>
      <c r="G5256" s="435">
        <f t="shared" si="284"/>
        <v>2.08</v>
      </c>
      <c r="H5256" s="442"/>
      <c r="I5256" s="435">
        <f t="shared" si="283"/>
        <v>2.08</v>
      </c>
      <c r="J5256" s="42"/>
    </row>
    <row r="5257" spans="1:12" customFormat="1" ht="14.4" x14ac:dyDescent="0.3">
      <c r="A5257" s="423"/>
      <c r="B5257" s="427">
        <v>21201</v>
      </c>
      <c r="C5257" s="433" t="s">
        <v>5126</v>
      </c>
      <c r="D5257" s="563">
        <v>2.5</v>
      </c>
      <c r="E5257" s="418" t="s">
        <v>1457</v>
      </c>
      <c r="F5257" s="419" t="s">
        <v>1457</v>
      </c>
      <c r="G5257" s="435">
        <f t="shared" si="284"/>
        <v>1</v>
      </c>
      <c r="H5257" s="442"/>
      <c r="I5257" s="435">
        <f t="shared" si="283"/>
        <v>1</v>
      </c>
      <c r="J5257" s="42"/>
    </row>
    <row r="5258" spans="1:12" customFormat="1" ht="14.4" x14ac:dyDescent="0.3">
      <c r="A5258" s="423"/>
      <c r="B5258" s="427">
        <v>21202</v>
      </c>
      <c r="C5258" s="433" t="s">
        <v>4459</v>
      </c>
      <c r="D5258" s="563">
        <v>2.5</v>
      </c>
      <c r="E5258" s="418" t="s">
        <v>1457</v>
      </c>
      <c r="F5258" s="419" t="s">
        <v>1457</v>
      </c>
      <c r="G5258" s="435">
        <f t="shared" si="284"/>
        <v>1</v>
      </c>
      <c r="H5258" s="442"/>
      <c r="I5258" s="435">
        <f t="shared" si="283"/>
        <v>1</v>
      </c>
      <c r="J5258" s="42"/>
    </row>
    <row r="5259" spans="1:12" customFormat="1" ht="14.4" x14ac:dyDescent="0.3">
      <c r="A5259" s="423"/>
      <c r="B5259" s="427">
        <v>21203</v>
      </c>
      <c r="C5259" s="433" t="s">
        <v>4460</v>
      </c>
      <c r="D5259" s="563">
        <v>2.5</v>
      </c>
      <c r="E5259" s="418" t="s">
        <v>1457</v>
      </c>
      <c r="F5259" s="419" t="s">
        <v>1457</v>
      </c>
      <c r="G5259" s="435">
        <f t="shared" si="284"/>
        <v>1</v>
      </c>
      <c r="H5259" s="442"/>
      <c r="I5259" s="435">
        <f t="shared" si="283"/>
        <v>1</v>
      </c>
      <c r="J5259" s="42"/>
    </row>
    <row r="5260" spans="1:12" customFormat="1" ht="14.4" x14ac:dyDescent="0.3">
      <c r="A5260" s="423"/>
      <c r="B5260" s="427">
        <v>21204</v>
      </c>
      <c r="C5260" s="433" t="s">
        <v>3780</v>
      </c>
      <c r="D5260" s="563">
        <v>4.2</v>
      </c>
      <c r="E5260" s="418" t="s">
        <v>1457</v>
      </c>
      <c r="F5260" s="419" t="s">
        <v>1457</v>
      </c>
      <c r="G5260" s="435">
        <f t="shared" si="284"/>
        <v>1.6800000000000002</v>
      </c>
      <c r="H5260" s="442"/>
      <c r="I5260" s="435">
        <f t="shared" si="283"/>
        <v>1.6800000000000002</v>
      </c>
      <c r="J5260" s="42"/>
    </row>
    <row r="5261" spans="1:12" customFormat="1" ht="14.4" x14ac:dyDescent="0.3">
      <c r="A5261" s="423"/>
      <c r="B5261" s="427">
        <v>21205</v>
      </c>
      <c r="C5261" s="433" t="s">
        <v>3781</v>
      </c>
      <c r="D5261" s="563">
        <v>4.2</v>
      </c>
      <c r="E5261" s="418" t="s">
        <v>1457</v>
      </c>
      <c r="F5261" s="419" t="s">
        <v>1457</v>
      </c>
      <c r="G5261" s="435">
        <f t="shared" si="284"/>
        <v>1.6800000000000002</v>
      </c>
      <c r="H5261" s="442"/>
      <c r="I5261" s="435">
        <f t="shared" si="283"/>
        <v>1.6800000000000002</v>
      </c>
      <c r="J5261" s="42"/>
    </row>
    <row r="5262" spans="1:12" customFormat="1" ht="14.4" x14ac:dyDescent="0.3">
      <c r="A5262" s="423"/>
      <c r="B5262" s="427">
        <v>21206</v>
      </c>
      <c r="C5262" s="433" t="s">
        <v>4232</v>
      </c>
      <c r="D5262" s="563">
        <v>4.2</v>
      </c>
      <c r="E5262" s="418" t="s">
        <v>1457</v>
      </c>
      <c r="F5262" s="419" t="s">
        <v>1457</v>
      </c>
      <c r="G5262" s="435">
        <f t="shared" si="284"/>
        <v>1.6800000000000002</v>
      </c>
      <c r="H5262" s="442"/>
      <c r="I5262" s="435">
        <f t="shared" si="283"/>
        <v>1.6800000000000002</v>
      </c>
      <c r="J5262" s="42"/>
    </row>
    <row r="5263" spans="1:12" customFormat="1" ht="14.4" x14ac:dyDescent="0.3">
      <c r="A5263" s="423"/>
      <c r="B5263" s="427">
        <v>21207</v>
      </c>
      <c r="C5263" s="433" t="s">
        <v>4233</v>
      </c>
      <c r="D5263" s="563">
        <v>4.2</v>
      </c>
      <c r="E5263" s="418" t="s">
        <v>1457</v>
      </c>
      <c r="F5263" s="419" t="s">
        <v>1457</v>
      </c>
      <c r="G5263" s="435">
        <f t="shared" si="284"/>
        <v>1.6800000000000002</v>
      </c>
      <c r="H5263" s="442"/>
      <c r="I5263" s="435">
        <f t="shared" si="283"/>
        <v>1.6800000000000002</v>
      </c>
      <c r="J5263" s="42"/>
    </row>
    <row r="5264" spans="1:12" customFormat="1" ht="14.4" x14ac:dyDescent="0.3">
      <c r="A5264" s="423"/>
      <c r="B5264" s="427">
        <v>21208</v>
      </c>
      <c r="C5264" s="433" t="s">
        <v>5863</v>
      </c>
      <c r="D5264" s="563">
        <v>4.2</v>
      </c>
      <c r="E5264" s="418" t="s">
        <v>1457</v>
      </c>
      <c r="F5264" s="419" t="s">
        <v>1457</v>
      </c>
      <c r="G5264" s="435">
        <f t="shared" si="284"/>
        <v>1.6800000000000002</v>
      </c>
      <c r="H5264" s="442"/>
      <c r="I5264" s="435">
        <f t="shared" si="283"/>
        <v>1.6800000000000002</v>
      </c>
      <c r="J5264" s="42"/>
    </row>
    <row r="5265" spans="1:10" customFormat="1" ht="14.4" x14ac:dyDescent="0.3">
      <c r="A5265" s="423"/>
      <c r="B5265" s="427">
        <v>21210</v>
      </c>
      <c r="C5265" s="433" t="s">
        <v>5975</v>
      </c>
      <c r="D5265" s="563">
        <v>2.1</v>
      </c>
      <c r="E5265" s="418" t="s">
        <v>1457</v>
      </c>
      <c r="F5265" s="419" t="s">
        <v>1457</v>
      </c>
      <c r="G5265" s="435">
        <f t="shared" si="284"/>
        <v>0.84000000000000008</v>
      </c>
      <c r="H5265" s="442"/>
      <c r="I5265" s="435">
        <f t="shared" si="283"/>
        <v>0.84000000000000008</v>
      </c>
      <c r="J5265" s="42"/>
    </row>
    <row r="5266" spans="1:10" customFormat="1" ht="14.4" x14ac:dyDescent="0.3">
      <c r="A5266" s="423"/>
      <c r="B5266" s="427">
        <v>21212</v>
      </c>
      <c r="C5266" s="433" t="s">
        <v>4885</v>
      </c>
      <c r="D5266" s="563">
        <v>2.1</v>
      </c>
      <c r="E5266" s="418" t="s">
        <v>1457</v>
      </c>
      <c r="F5266" s="419" t="s">
        <v>1457</v>
      </c>
      <c r="G5266" s="435">
        <f t="shared" si="284"/>
        <v>0.84000000000000008</v>
      </c>
      <c r="H5266" s="442"/>
      <c r="I5266" s="435">
        <f t="shared" si="283"/>
        <v>0.84000000000000008</v>
      </c>
      <c r="J5266" s="42"/>
    </row>
    <row r="5267" spans="1:10" customFormat="1" ht="14.4" x14ac:dyDescent="0.3">
      <c r="A5267" s="423"/>
      <c r="B5267" s="427">
        <v>21222</v>
      </c>
      <c r="C5267" s="433" t="s">
        <v>4332</v>
      </c>
      <c r="D5267" s="563">
        <v>2.9</v>
      </c>
      <c r="E5267" s="418" t="s">
        <v>1457</v>
      </c>
      <c r="F5267" s="448" t="s">
        <v>1457</v>
      </c>
      <c r="G5267" s="435">
        <f t="shared" si="284"/>
        <v>1.1599999999999999</v>
      </c>
      <c r="H5267" s="442"/>
      <c r="I5267" s="435">
        <f t="shared" si="283"/>
        <v>1.1599999999999999</v>
      </c>
      <c r="J5267" s="42"/>
    </row>
    <row r="5268" spans="1:10" customFormat="1" ht="14.4" x14ac:dyDescent="0.3">
      <c r="A5268" s="423"/>
      <c r="B5268" s="427">
        <v>21223</v>
      </c>
      <c r="C5268" s="433" t="s">
        <v>4333</v>
      </c>
      <c r="D5268" s="563">
        <v>2.9</v>
      </c>
      <c r="E5268" s="418" t="s">
        <v>1457</v>
      </c>
      <c r="F5268" s="448" t="s">
        <v>1457</v>
      </c>
      <c r="G5268" s="435">
        <f t="shared" si="284"/>
        <v>1.1599999999999999</v>
      </c>
      <c r="H5268" s="442"/>
      <c r="I5268" s="435">
        <f t="shared" si="283"/>
        <v>1.1599999999999999</v>
      </c>
      <c r="J5268" s="42"/>
    </row>
    <row r="5269" spans="1:10" customFormat="1" ht="14.4" x14ac:dyDescent="0.3">
      <c r="A5269" s="423"/>
      <c r="B5269" s="427">
        <v>21224</v>
      </c>
      <c r="C5269" s="433" t="s">
        <v>4334</v>
      </c>
      <c r="D5269" s="563">
        <v>2.9</v>
      </c>
      <c r="E5269" s="418" t="s">
        <v>1457</v>
      </c>
      <c r="F5269" s="448" t="s">
        <v>1457</v>
      </c>
      <c r="G5269" s="435">
        <f t="shared" si="284"/>
        <v>1.1599999999999999</v>
      </c>
      <c r="H5269" s="442"/>
      <c r="I5269" s="435">
        <f t="shared" si="283"/>
        <v>1.1599999999999999</v>
      </c>
      <c r="J5269" s="42"/>
    </row>
    <row r="5270" spans="1:10" customFormat="1" ht="14.4" x14ac:dyDescent="0.3">
      <c r="A5270" s="423"/>
      <c r="B5270" s="427">
        <v>21228</v>
      </c>
      <c r="C5270" s="433" t="s">
        <v>3774</v>
      </c>
      <c r="D5270" s="563">
        <v>1.64</v>
      </c>
      <c r="E5270" s="418" t="s">
        <v>1457</v>
      </c>
      <c r="F5270" s="419" t="s">
        <v>1457</v>
      </c>
      <c r="G5270" s="435">
        <f t="shared" si="284"/>
        <v>0.65600000000000003</v>
      </c>
      <c r="H5270" s="442"/>
      <c r="I5270" s="435">
        <f t="shared" si="283"/>
        <v>0.65600000000000003</v>
      </c>
      <c r="J5270" s="42"/>
    </row>
    <row r="5271" spans="1:10" customFormat="1" ht="14.4" x14ac:dyDescent="0.3">
      <c r="A5271" s="423"/>
      <c r="B5271" s="427">
        <v>21229</v>
      </c>
      <c r="C5271" s="433" t="s">
        <v>3775</v>
      </c>
      <c r="D5271" s="563">
        <v>1.64</v>
      </c>
      <c r="E5271" s="418" t="s">
        <v>1457</v>
      </c>
      <c r="F5271" s="419" t="s">
        <v>1457</v>
      </c>
      <c r="G5271" s="435">
        <f t="shared" si="284"/>
        <v>0.65600000000000003</v>
      </c>
      <c r="H5271" s="442"/>
      <c r="I5271" s="435">
        <f t="shared" si="283"/>
        <v>0.65600000000000003</v>
      </c>
      <c r="J5271" s="42"/>
    </row>
    <row r="5272" spans="1:10" customFormat="1" ht="14.4" x14ac:dyDescent="0.3">
      <c r="A5272" s="423"/>
      <c r="B5272" s="427">
        <v>21230</v>
      </c>
      <c r="C5272" s="433" t="s">
        <v>3776</v>
      </c>
      <c r="D5272" s="563">
        <v>1.64</v>
      </c>
      <c r="E5272" s="418" t="s">
        <v>1457</v>
      </c>
      <c r="F5272" s="419" t="s">
        <v>1457</v>
      </c>
      <c r="G5272" s="435">
        <f t="shared" si="284"/>
        <v>0.65600000000000003</v>
      </c>
      <c r="H5272" s="442"/>
      <c r="I5272" s="435">
        <f t="shared" si="283"/>
        <v>0.65600000000000003</v>
      </c>
      <c r="J5272" s="42"/>
    </row>
    <row r="5273" spans="1:10" customFormat="1" ht="14.4" x14ac:dyDescent="0.3">
      <c r="A5273" s="423"/>
      <c r="B5273" s="427">
        <v>21234</v>
      </c>
      <c r="C5273" s="433" t="s">
        <v>1548</v>
      </c>
      <c r="D5273" s="563">
        <v>2.75</v>
      </c>
      <c r="E5273" s="418" t="s">
        <v>1457</v>
      </c>
      <c r="F5273" s="419" t="s">
        <v>1457</v>
      </c>
      <c r="G5273" s="435">
        <f t="shared" si="284"/>
        <v>1.1000000000000001</v>
      </c>
      <c r="H5273" s="442"/>
      <c r="I5273" s="435">
        <f t="shared" si="283"/>
        <v>1.1000000000000001</v>
      </c>
      <c r="J5273" s="42"/>
    </row>
    <row r="5274" spans="1:10" customFormat="1" ht="14.4" x14ac:dyDescent="0.3">
      <c r="A5274" s="423"/>
      <c r="B5274" s="427">
        <v>21235</v>
      </c>
      <c r="C5274" s="433" t="s">
        <v>1549</v>
      </c>
      <c r="D5274" s="563">
        <v>2.75</v>
      </c>
      <c r="E5274" s="418" t="s">
        <v>1457</v>
      </c>
      <c r="F5274" s="419" t="s">
        <v>1457</v>
      </c>
      <c r="G5274" s="435">
        <f t="shared" si="284"/>
        <v>1.1000000000000001</v>
      </c>
      <c r="H5274" s="442"/>
      <c r="I5274" s="435">
        <f t="shared" si="283"/>
        <v>1.1000000000000001</v>
      </c>
      <c r="J5274" s="42"/>
    </row>
    <row r="5275" spans="1:10" customFormat="1" ht="14.4" x14ac:dyDescent="0.3">
      <c r="A5275" s="423"/>
      <c r="B5275" s="427">
        <v>21236</v>
      </c>
      <c r="C5275" s="433" t="s">
        <v>1653</v>
      </c>
      <c r="D5275" s="563">
        <v>2.75</v>
      </c>
      <c r="E5275" s="418" t="s">
        <v>1457</v>
      </c>
      <c r="F5275" s="419" t="s">
        <v>1457</v>
      </c>
      <c r="G5275" s="435">
        <f t="shared" si="284"/>
        <v>1.1000000000000001</v>
      </c>
      <c r="H5275" s="442"/>
      <c r="I5275" s="435">
        <f t="shared" si="283"/>
        <v>1.1000000000000001</v>
      </c>
      <c r="J5275" s="42"/>
    </row>
    <row r="5276" spans="1:10" customFormat="1" ht="14.4" x14ac:dyDescent="0.3">
      <c r="A5276" s="423"/>
      <c r="B5276" s="427">
        <v>21237</v>
      </c>
      <c r="C5276" s="433" t="s">
        <v>4659</v>
      </c>
      <c r="D5276" s="563">
        <v>7.9</v>
      </c>
      <c r="E5276" s="418" t="s">
        <v>1457</v>
      </c>
      <c r="F5276" s="419" t="s">
        <v>1457</v>
      </c>
      <c r="G5276" s="435">
        <f t="shared" si="284"/>
        <v>3.16</v>
      </c>
      <c r="H5276" s="442"/>
      <c r="I5276" s="435">
        <f t="shared" si="283"/>
        <v>3.16</v>
      </c>
      <c r="J5276" s="42"/>
    </row>
    <row r="5277" spans="1:10" customFormat="1" ht="14.4" x14ac:dyDescent="0.3">
      <c r="A5277" s="423"/>
      <c r="B5277" s="427">
        <v>21238</v>
      </c>
      <c r="C5277" s="433" t="s">
        <v>2752</v>
      </c>
      <c r="D5277" s="563">
        <v>7.9</v>
      </c>
      <c r="E5277" s="418" t="s">
        <v>1457</v>
      </c>
      <c r="F5277" s="419" t="s">
        <v>1457</v>
      </c>
      <c r="G5277" s="435">
        <f t="shared" si="284"/>
        <v>3.16</v>
      </c>
      <c r="H5277" s="442"/>
      <c r="I5277" s="435">
        <f t="shared" si="283"/>
        <v>3.16</v>
      </c>
      <c r="J5277" s="42"/>
    </row>
    <row r="5278" spans="1:10" customFormat="1" ht="14.4" x14ac:dyDescent="0.3">
      <c r="A5278" s="423"/>
      <c r="B5278" s="427">
        <v>21239</v>
      </c>
      <c r="C5278" s="433" t="s">
        <v>2753</v>
      </c>
      <c r="D5278" s="563">
        <v>7.9</v>
      </c>
      <c r="E5278" s="418" t="s">
        <v>1457</v>
      </c>
      <c r="F5278" s="419" t="s">
        <v>1457</v>
      </c>
      <c r="G5278" s="435">
        <f t="shared" si="284"/>
        <v>3.16</v>
      </c>
      <c r="H5278" s="442"/>
      <c r="I5278" s="435">
        <f t="shared" si="283"/>
        <v>3.16</v>
      </c>
      <c r="J5278" s="42"/>
    </row>
    <row r="5279" spans="1:10" customFormat="1" ht="14.4" x14ac:dyDescent="0.3">
      <c r="A5279" s="423"/>
      <c r="B5279" s="427">
        <v>21240</v>
      </c>
      <c r="C5279" s="433" t="s">
        <v>4317</v>
      </c>
      <c r="D5279" s="563">
        <v>3.25</v>
      </c>
      <c r="E5279" s="418" t="s">
        <v>1457</v>
      </c>
      <c r="F5279" s="419" t="s">
        <v>1457</v>
      </c>
      <c r="G5279" s="435">
        <f t="shared" si="284"/>
        <v>1.3</v>
      </c>
      <c r="H5279" s="442"/>
      <c r="I5279" s="435">
        <f t="shared" si="283"/>
        <v>1.3</v>
      </c>
      <c r="J5279" s="42"/>
    </row>
    <row r="5280" spans="1:10" customFormat="1" ht="14.4" x14ac:dyDescent="0.3">
      <c r="A5280" s="423"/>
      <c r="B5280" s="427">
        <v>21241</v>
      </c>
      <c r="C5280" s="433" t="s">
        <v>5784</v>
      </c>
      <c r="D5280" s="563">
        <v>3.25</v>
      </c>
      <c r="E5280" s="418" t="s">
        <v>1457</v>
      </c>
      <c r="F5280" s="419" t="s">
        <v>1457</v>
      </c>
      <c r="G5280" s="435">
        <f t="shared" si="284"/>
        <v>1.3</v>
      </c>
      <c r="H5280" s="442"/>
      <c r="I5280" s="435">
        <f t="shared" si="283"/>
        <v>1.3</v>
      </c>
      <c r="J5280" s="42"/>
    </row>
    <row r="5281" spans="1:10" customFormat="1" ht="14.4" x14ac:dyDescent="0.3">
      <c r="A5281" s="423"/>
      <c r="B5281" s="427">
        <v>21242</v>
      </c>
      <c r="C5281" s="433" t="s">
        <v>5785</v>
      </c>
      <c r="D5281" s="563">
        <v>3.25</v>
      </c>
      <c r="E5281" s="418" t="s">
        <v>1457</v>
      </c>
      <c r="F5281" s="419" t="s">
        <v>1457</v>
      </c>
      <c r="G5281" s="435">
        <f t="shared" si="284"/>
        <v>1.3</v>
      </c>
      <c r="H5281" s="442"/>
      <c r="I5281" s="435">
        <f t="shared" si="283"/>
        <v>1.3</v>
      </c>
      <c r="J5281" s="42"/>
    </row>
    <row r="5282" spans="1:10" customFormat="1" ht="14.4" x14ac:dyDescent="0.3">
      <c r="A5282" s="423"/>
      <c r="B5282" s="516" t="s">
        <v>7138</v>
      </c>
      <c r="C5282" s="431" t="s">
        <v>4319</v>
      </c>
      <c r="D5282" s="558">
        <v>3.5</v>
      </c>
      <c r="E5282" s="418" t="s">
        <v>1457</v>
      </c>
      <c r="F5282" s="419" t="s">
        <v>1457</v>
      </c>
      <c r="G5282" s="435">
        <f t="shared" si="284"/>
        <v>1.4000000000000001</v>
      </c>
      <c r="H5282" s="442"/>
      <c r="I5282" s="435">
        <f t="shared" si="283"/>
        <v>1.4000000000000001</v>
      </c>
    </row>
    <row r="5283" spans="1:10" customFormat="1" ht="14.4" x14ac:dyDescent="0.3">
      <c r="A5283" s="423"/>
      <c r="B5283" s="516" t="s">
        <v>7139</v>
      </c>
      <c r="C5283" s="431" t="s">
        <v>4320</v>
      </c>
      <c r="D5283" s="558">
        <v>3.5</v>
      </c>
      <c r="E5283" s="418" t="s">
        <v>1457</v>
      </c>
      <c r="F5283" s="419" t="s">
        <v>1457</v>
      </c>
      <c r="G5283" s="435">
        <f t="shared" si="284"/>
        <v>1.4000000000000001</v>
      </c>
      <c r="H5283" s="442"/>
      <c r="I5283" s="435">
        <f t="shared" si="283"/>
        <v>1.4000000000000001</v>
      </c>
    </row>
    <row r="5284" spans="1:10" customFormat="1" ht="14.4" x14ac:dyDescent="0.3">
      <c r="A5284" s="423"/>
      <c r="B5284" s="427">
        <v>21246</v>
      </c>
      <c r="C5284" s="433" t="s">
        <v>1785</v>
      </c>
      <c r="D5284" s="563">
        <v>4.5</v>
      </c>
      <c r="E5284" s="418" t="s">
        <v>1457</v>
      </c>
      <c r="F5284" s="419" t="s">
        <v>1457</v>
      </c>
      <c r="G5284" s="435">
        <f t="shared" si="284"/>
        <v>1.8</v>
      </c>
      <c r="H5284" s="442"/>
      <c r="I5284" s="435">
        <f t="shared" si="283"/>
        <v>1.8</v>
      </c>
      <c r="J5284" s="42"/>
    </row>
    <row r="5285" spans="1:10" customFormat="1" ht="14.4" x14ac:dyDescent="0.3">
      <c r="A5285" s="423"/>
      <c r="B5285" s="427">
        <v>21247</v>
      </c>
      <c r="C5285" s="433" t="s">
        <v>4321</v>
      </c>
      <c r="D5285" s="563">
        <v>4.5</v>
      </c>
      <c r="E5285" s="418" t="s">
        <v>1457</v>
      </c>
      <c r="F5285" s="419" t="s">
        <v>1457</v>
      </c>
      <c r="G5285" s="435">
        <f t="shared" si="284"/>
        <v>1.8</v>
      </c>
      <c r="H5285" s="442"/>
      <c r="I5285" s="435">
        <f t="shared" si="283"/>
        <v>1.8</v>
      </c>
      <c r="J5285" s="42"/>
    </row>
    <row r="5286" spans="1:10" customFormat="1" ht="14.4" x14ac:dyDescent="0.3">
      <c r="A5286" s="423"/>
      <c r="B5286" s="427">
        <v>21248</v>
      </c>
      <c r="C5286" s="433" t="s">
        <v>1747</v>
      </c>
      <c r="D5286" s="563">
        <v>4.5</v>
      </c>
      <c r="E5286" s="418" t="s">
        <v>1457</v>
      </c>
      <c r="F5286" s="419" t="s">
        <v>1457</v>
      </c>
      <c r="G5286" s="435">
        <f t="shared" si="284"/>
        <v>1.8</v>
      </c>
      <c r="H5286" s="442"/>
      <c r="I5286" s="435">
        <f t="shared" si="283"/>
        <v>1.8</v>
      </c>
      <c r="J5286" s="42"/>
    </row>
    <row r="5287" spans="1:10" customFormat="1" ht="14.4" x14ac:dyDescent="0.3">
      <c r="A5287" s="423"/>
      <c r="B5287" s="427">
        <v>21269</v>
      </c>
      <c r="C5287" s="433" t="s">
        <v>4316</v>
      </c>
      <c r="D5287" s="563">
        <v>3.5</v>
      </c>
      <c r="E5287" s="418" t="s">
        <v>1457</v>
      </c>
      <c r="F5287" s="419" t="s">
        <v>1457</v>
      </c>
      <c r="G5287" s="435">
        <f t="shared" si="284"/>
        <v>1.4000000000000001</v>
      </c>
      <c r="H5287" s="442"/>
      <c r="I5287" s="435">
        <f t="shared" si="283"/>
        <v>1.4000000000000001</v>
      </c>
      <c r="J5287" s="42"/>
    </row>
    <row r="5288" spans="1:10" customFormat="1" ht="14.4" x14ac:dyDescent="0.3">
      <c r="A5288" s="423"/>
      <c r="B5288" s="427">
        <v>21284</v>
      </c>
      <c r="C5288" s="433" t="s">
        <v>1719</v>
      </c>
      <c r="D5288" s="563">
        <v>28.14</v>
      </c>
      <c r="E5288" s="418" t="s">
        <v>1457</v>
      </c>
      <c r="F5288" s="419" t="s">
        <v>1457</v>
      </c>
      <c r="G5288" s="435">
        <f t="shared" si="284"/>
        <v>11.256</v>
      </c>
      <c r="H5288" s="442"/>
      <c r="I5288" s="435">
        <f t="shared" si="283"/>
        <v>11.256</v>
      </c>
      <c r="J5288" s="42"/>
    </row>
    <row r="5289" spans="1:10" customFormat="1" ht="14.4" x14ac:dyDescent="0.3">
      <c r="A5289" s="423"/>
      <c r="B5289" s="427">
        <v>21285</v>
      </c>
      <c r="C5289" s="433" t="s">
        <v>1720</v>
      </c>
      <c r="D5289" s="563">
        <v>28.14</v>
      </c>
      <c r="E5289" s="418" t="s">
        <v>1457</v>
      </c>
      <c r="F5289" s="419" t="s">
        <v>1457</v>
      </c>
      <c r="G5289" s="435">
        <f t="shared" si="284"/>
        <v>11.256</v>
      </c>
      <c r="H5289" s="442"/>
      <c r="I5289" s="435">
        <f t="shared" si="283"/>
        <v>11.256</v>
      </c>
      <c r="J5289" s="42"/>
    </row>
    <row r="5290" spans="1:10" customFormat="1" ht="14.4" x14ac:dyDescent="0.3">
      <c r="A5290" s="450" t="s">
        <v>6588</v>
      </c>
      <c r="B5290" s="427">
        <v>21321</v>
      </c>
      <c r="C5290" s="433" t="s">
        <v>6597</v>
      </c>
      <c r="D5290" s="563">
        <v>13.9</v>
      </c>
      <c r="E5290" s="418" t="s">
        <v>1457</v>
      </c>
      <c r="F5290" s="419" t="s">
        <v>1457</v>
      </c>
      <c r="G5290" s="435">
        <f>SUM(D5290)*0.4*10</f>
        <v>55.600000000000009</v>
      </c>
      <c r="H5290" s="442"/>
      <c r="I5290" s="435">
        <f t="shared" si="283"/>
        <v>55.600000000000009</v>
      </c>
      <c r="J5290" s="42"/>
    </row>
    <row r="5291" spans="1:10" customFormat="1" ht="14.4" x14ac:dyDescent="0.3">
      <c r="A5291" s="453" t="s">
        <v>6589</v>
      </c>
      <c r="B5291" s="427">
        <v>21324</v>
      </c>
      <c r="C5291" s="433" t="s">
        <v>6604</v>
      </c>
      <c r="D5291" s="563">
        <v>7.5</v>
      </c>
      <c r="E5291" s="418" t="s">
        <v>1457</v>
      </c>
      <c r="F5291" s="419" t="s">
        <v>1457</v>
      </c>
      <c r="G5291" s="435">
        <f>SUM(D5291)*0.4*5</f>
        <v>15</v>
      </c>
      <c r="H5291" s="454">
        <v>0.25</v>
      </c>
      <c r="I5291" s="435">
        <f t="shared" si="283"/>
        <v>18.75</v>
      </c>
      <c r="J5291" s="42"/>
    </row>
    <row r="5292" spans="1:10" customFormat="1" ht="14.4" x14ac:dyDescent="0.3">
      <c r="A5292" s="423"/>
      <c r="B5292" s="427">
        <v>21351</v>
      </c>
      <c r="C5292" s="433" t="s">
        <v>6424</v>
      </c>
      <c r="D5292" s="563">
        <v>46.9</v>
      </c>
      <c r="E5292" s="418" t="s">
        <v>1457</v>
      </c>
      <c r="F5292" s="419" t="s">
        <v>1457</v>
      </c>
      <c r="G5292" s="435">
        <f t="shared" ref="G5292:G5309" si="285">SUM(D5292)*0.4</f>
        <v>18.760000000000002</v>
      </c>
      <c r="H5292" s="442"/>
      <c r="I5292" s="435">
        <f t="shared" si="283"/>
        <v>18.760000000000002</v>
      </c>
      <c r="J5292" s="42"/>
    </row>
    <row r="5293" spans="1:10" customFormat="1" ht="14.4" x14ac:dyDescent="0.3">
      <c r="A5293" s="423"/>
      <c r="B5293" s="427">
        <v>21353</v>
      </c>
      <c r="C5293" s="433" t="s">
        <v>1584</v>
      </c>
      <c r="D5293" s="563">
        <v>46.9</v>
      </c>
      <c r="E5293" s="418" t="s">
        <v>1457</v>
      </c>
      <c r="F5293" s="419" t="s">
        <v>1457</v>
      </c>
      <c r="G5293" s="435">
        <f t="shared" si="285"/>
        <v>18.760000000000002</v>
      </c>
      <c r="H5293" s="442"/>
      <c r="I5293" s="435">
        <f t="shared" si="283"/>
        <v>18.760000000000002</v>
      </c>
      <c r="J5293" s="42"/>
    </row>
    <row r="5294" spans="1:10" customFormat="1" ht="14.4" x14ac:dyDescent="0.3">
      <c r="A5294" s="423"/>
      <c r="B5294" s="427">
        <v>21354</v>
      </c>
      <c r="C5294" s="433" t="s">
        <v>1702</v>
      </c>
      <c r="D5294" s="563">
        <v>46.9</v>
      </c>
      <c r="E5294" s="418" t="s">
        <v>1457</v>
      </c>
      <c r="F5294" s="419" t="s">
        <v>1457</v>
      </c>
      <c r="G5294" s="435">
        <f t="shared" si="285"/>
        <v>18.760000000000002</v>
      </c>
      <c r="H5294" s="442"/>
      <c r="I5294" s="435">
        <f t="shared" si="283"/>
        <v>18.760000000000002</v>
      </c>
      <c r="J5294" s="42"/>
    </row>
    <row r="5295" spans="1:10" customFormat="1" ht="14.4" x14ac:dyDescent="0.3">
      <c r="A5295" s="423"/>
      <c r="B5295" s="427">
        <v>21355</v>
      </c>
      <c r="C5295" s="433" t="s">
        <v>1703</v>
      </c>
      <c r="D5295" s="563">
        <v>46.9</v>
      </c>
      <c r="E5295" s="418" t="s">
        <v>1457</v>
      </c>
      <c r="F5295" s="419" t="s">
        <v>1457</v>
      </c>
      <c r="G5295" s="435">
        <f t="shared" si="285"/>
        <v>18.760000000000002</v>
      </c>
      <c r="H5295" s="442"/>
      <c r="I5295" s="435">
        <f t="shared" si="283"/>
        <v>18.760000000000002</v>
      </c>
      <c r="J5295" s="42"/>
    </row>
    <row r="5296" spans="1:10" customFormat="1" ht="14.4" x14ac:dyDescent="0.3">
      <c r="A5296" s="423"/>
      <c r="B5296" s="427">
        <v>21356</v>
      </c>
      <c r="C5296" s="433" t="s">
        <v>1586</v>
      </c>
      <c r="D5296" s="563">
        <v>55</v>
      </c>
      <c r="E5296" s="418" t="s">
        <v>1457</v>
      </c>
      <c r="F5296" s="419" t="s">
        <v>1457</v>
      </c>
      <c r="G5296" s="435">
        <f t="shared" si="285"/>
        <v>22</v>
      </c>
      <c r="H5296" s="442"/>
      <c r="I5296" s="435">
        <f t="shared" si="283"/>
        <v>22</v>
      </c>
      <c r="J5296" s="42"/>
    </row>
    <row r="5297" spans="1:10" customFormat="1" ht="14.4" x14ac:dyDescent="0.3">
      <c r="A5297" s="423"/>
      <c r="B5297" s="427">
        <v>21357</v>
      </c>
      <c r="C5297" s="433" t="s">
        <v>1669</v>
      </c>
      <c r="D5297" s="563">
        <v>55</v>
      </c>
      <c r="E5297" s="418" t="s">
        <v>1457</v>
      </c>
      <c r="F5297" s="419" t="s">
        <v>1457</v>
      </c>
      <c r="G5297" s="435">
        <f t="shared" si="285"/>
        <v>22</v>
      </c>
      <c r="H5297" s="442"/>
      <c r="I5297" s="435">
        <f t="shared" si="283"/>
        <v>22</v>
      </c>
      <c r="J5297" s="42"/>
    </row>
    <row r="5298" spans="1:10" customFormat="1" ht="14.4" x14ac:dyDescent="0.3">
      <c r="A5298" s="423"/>
      <c r="B5298" s="427">
        <v>21359</v>
      </c>
      <c r="C5298" s="433" t="s">
        <v>1587</v>
      </c>
      <c r="D5298" s="563">
        <v>55</v>
      </c>
      <c r="E5298" s="418" t="s">
        <v>1457</v>
      </c>
      <c r="F5298" s="419" t="s">
        <v>1457</v>
      </c>
      <c r="G5298" s="435">
        <f t="shared" si="285"/>
        <v>22</v>
      </c>
      <c r="H5298" s="442"/>
      <c r="I5298" s="435">
        <f t="shared" si="283"/>
        <v>22</v>
      </c>
      <c r="J5298" s="42"/>
    </row>
    <row r="5299" spans="1:10" customFormat="1" ht="14.4" x14ac:dyDescent="0.3">
      <c r="A5299" s="423"/>
      <c r="B5299" s="427">
        <v>21360</v>
      </c>
      <c r="C5299" s="433" t="s">
        <v>1724</v>
      </c>
      <c r="D5299" s="563">
        <v>55</v>
      </c>
      <c r="E5299" s="418" t="s">
        <v>1457</v>
      </c>
      <c r="F5299" s="419" t="s">
        <v>1457</v>
      </c>
      <c r="G5299" s="435">
        <f t="shared" si="285"/>
        <v>22</v>
      </c>
      <c r="H5299" s="442"/>
      <c r="I5299" s="435">
        <f t="shared" si="283"/>
        <v>22</v>
      </c>
      <c r="J5299" s="42"/>
    </row>
    <row r="5300" spans="1:10" customFormat="1" ht="14.4" x14ac:dyDescent="0.3">
      <c r="A5300" s="423"/>
      <c r="B5300" s="427">
        <v>21361</v>
      </c>
      <c r="C5300" s="433" t="s">
        <v>1588</v>
      </c>
      <c r="D5300" s="563">
        <v>55</v>
      </c>
      <c r="E5300" s="418" t="s">
        <v>1457</v>
      </c>
      <c r="F5300" s="419" t="s">
        <v>1457</v>
      </c>
      <c r="G5300" s="435">
        <f t="shared" si="285"/>
        <v>22</v>
      </c>
      <c r="H5300" s="442"/>
      <c r="I5300" s="435">
        <f t="shared" si="283"/>
        <v>22</v>
      </c>
      <c r="J5300" s="42"/>
    </row>
    <row r="5301" spans="1:10" customFormat="1" ht="14.4" x14ac:dyDescent="0.3">
      <c r="A5301" s="423"/>
      <c r="B5301" s="427">
        <v>21371</v>
      </c>
      <c r="C5301" s="433" t="s">
        <v>6425</v>
      </c>
      <c r="D5301" s="563">
        <v>99</v>
      </c>
      <c r="E5301" s="418" t="s">
        <v>1457</v>
      </c>
      <c r="F5301" s="419" t="s">
        <v>1457</v>
      </c>
      <c r="G5301" s="435">
        <f t="shared" si="285"/>
        <v>39.6</v>
      </c>
      <c r="H5301" s="442"/>
      <c r="I5301" s="435">
        <f t="shared" si="283"/>
        <v>39.6</v>
      </c>
      <c r="J5301" s="42"/>
    </row>
    <row r="5302" spans="1:10" customFormat="1" ht="14.4" x14ac:dyDescent="0.3">
      <c r="A5302" s="423"/>
      <c r="B5302" s="427">
        <v>21372</v>
      </c>
      <c r="C5302" s="433" t="s">
        <v>3378</v>
      </c>
      <c r="D5302" s="563">
        <v>99</v>
      </c>
      <c r="E5302" s="418" t="s">
        <v>1457</v>
      </c>
      <c r="F5302" s="419" t="s">
        <v>1457</v>
      </c>
      <c r="G5302" s="435">
        <f t="shared" si="285"/>
        <v>39.6</v>
      </c>
      <c r="H5302" s="442"/>
      <c r="I5302" s="435">
        <f t="shared" si="283"/>
        <v>39.6</v>
      </c>
      <c r="J5302" s="42"/>
    </row>
    <row r="5303" spans="1:10" customFormat="1" ht="14.4" x14ac:dyDescent="0.3">
      <c r="A5303" s="423"/>
      <c r="B5303" s="427">
        <v>21374</v>
      </c>
      <c r="C5303" s="433" t="s">
        <v>4241</v>
      </c>
      <c r="D5303" s="563">
        <v>99</v>
      </c>
      <c r="E5303" s="418" t="s">
        <v>1457</v>
      </c>
      <c r="F5303" s="419" t="s">
        <v>1457</v>
      </c>
      <c r="G5303" s="435">
        <f t="shared" si="285"/>
        <v>39.6</v>
      </c>
      <c r="H5303" s="442"/>
      <c r="I5303" s="435">
        <f t="shared" si="283"/>
        <v>39.6</v>
      </c>
      <c r="J5303" s="42"/>
    </row>
    <row r="5304" spans="1:10" customFormat="1" ht="14.4" x14ac:dyDescent="0.3">
      <c r="A5304" s="423"/>
      <c r="B5304" s="427">
        <v>21375</v>
      </c>
      <c r="C5304" s="433" t="s">
        <v>4299</v>
      </c>
      <c r="D5304" s="563">
        <v>99</v>
      </c>
      <c r="E5304" s="418" t="s">
        <v>1457</v>
      </c>
      <c r="F5304" s="419" t="s">
        <v>1457</v>
      </c>
      <c r="G5304" s="435">
        <f t="shared" si="285"/>
        <v>39.6</v>
      </c>
      <c r="H5304" s="442"/>
      <c r="I5304" s="435">
        <f t="shared" si="283"/>
        <v>39.6</v>
      </c>
      <c r="J5304" s="42"/>
    </row>
    <row r="5305" spans="1:10" customFormat="1" ht="14.4" x14ac:dyDescent="0.3">
      <c r="A5305" s="423"/>
      <c r="B5305" s="427">
        <v>21376</v>
      </c>
      <c r="C5305" s="433" t="s">
        <v>4300</v>
      </c>
      <c r="D5305" s="563">
        <v>99</v>
      </c>
      <c r="E5305" s="418" t="s">
        <v>1457</v>
      </c>
      <c r="F5305" s="419" t="s">
        <v>1457</v>
      </c>
      <c r="G5305" s="435">
        <f t="shared" si="285"/>
        <v>39.6</v>
      </c>
      <c r="H5305" s="442"/>
      <c r="I5305" s="435">
        <f t="shared" si="283"/>
        <v>39.6</v>
      </c>
      <c r="J5305" s="42"/>
    </row>
    <row r="5306" spans="1:10" customFormat="1" ht="14.4" x14ac:dyDescent="0.3">
      <c r="A5306" s="423"/>
      <c r="B5306" s="427">
        <v>21380</v>
      </c>
      <c r="C5306" s="433" t="s">
        <v>4312</v>
      </c>
      <c r="D5306" s="563">
        <v>99</v>
      </c>
      <c r="E5306" s="418" t="s">
        <v>1457</v>
      </c>
      <c r="F5306" s="419" t="s">
        <v>1457</v>
      </c>
      <c r="G5306" s="435">
        <f t="shared" si="285"/>
        <v>39.6</v>
      </c>
      <c r="H5306" s="442"/>
      <c r="I5306" s="435">
        <f t="shared" si="283"/>
        <v>39.6</v>
      </c>
      <c r="J5306" s="42"/>
    </row>
    <row r="5307" spans="1:10" customFormat="1" ht="14.4" x14ac:dyDescent="0.3">
      <c r="A5307" s="423"/>
      <c r="B5307" s="427">
        <v>21381</v>
      </c>
      <c r="C5307" s="433" t="s">
        <v>4302</v>
      </c>
      <c r="D5307" s="563">
        <v>99</v>
      </c>
      <c r="E5307" s="418" t="s">
        <v>1457</v>
      </c>
      <c r="F5307" s="419" t="s">
        <v>1457</v>
      </c>
      <c r="G5307" s="435">
        <f t="shared" si="285"/>
        <v>39.6</v>
      </c>
      <c r="H5307" s="442"/>
      <c r="I5307" s="435">
        <f t="shared" si="283"/>
        <v>39.6</v>
      </c>
      <c r="J5307" s="42"/>
    </row>
    <row r="5308" spans="1:10" customFormat="1" ht="14.4" x14ac:dyDescent="0.3">
      <c r="A5308" s="423"/>
      <c r="B5308" s="427">
        <v>21383</v>
      </c>
      <c r="C5308" s="433" t="s">
        <v>4364</v>
      </c>
      <c r="D5308" s="563">
        <v>129</v>
      </c>
      <c r="E5308" s="418" t="s">
        <v>1457</v>
      </c>
      <c r="F5308" s="419" t="s">
        <v>1457</v>
      </c>
      <c r="G5308" s="435">
        <f t="shared" si="285"/>
        <v>51.6</v>
      </c>
      <c r="H5308" s="442"/>
      <c r="I5308" s="435">
        <f t="shared" si="283"/>
        <v>51.6</v>
      </c>
      <c r="J5308" s="42"/>
    </row>
    <row r="5309" spans="1:10" customFormat="1" ht="14.4" x14ac:dyDescent="0.3">
      <c r="A5309" s="423"/>
      <c r="B5309" s="427">
        <v>21384</v>
      </c>
      <c r="C5309" s="433" t="s">
        <v>2026</v>
      </c>
      <c r="D5309" s="563">
        <v>129</v>
      </c>
      <c r="E5309" s="418" t="s">
        <v>1457</v>
      </c>
      <c r="F5309" s="419" t="s">
        <v>1457</v>
      </c>
      <c r="G5309" s="435">
        <f t="shared" si="285"/>
        <v>51.6</v>
      </c>
      <c r="H5309" s="442"/>
      <c r="I5309" s="435">
        <f t="shared" si="283"/>
        <v>51.6</v>
      </c>
      <c r="J5309" s="42"/>
    </row>
    <row r="5310" spans="1:10" customFormat="1" ht="14.4" x14ac:dyDescent="0.3">
      <c r="A5310" s="423"/>
      <c r="B5310" s="427">
        <v>21403</v>
      </c>
      <c r="C5310" s="433" t="s">
        <v>4496</v>
      </c>
      <c r="D5310" s="563">
        <v>19.75</v>
      </c>
      <c r="E5310" s="418" t="s">
        <v>1457</v>
      </c>
      <c r="F5310" s="459" t="s">
        <v>4390</v>
      </c>
      <c r="G5310" s="435">
        <v>6.9</v>
      </c>
      <c r="H5310" s="454">
        <v>0.1</v>
      </c>
      <c r="I5310" s="435">
        <f t="shared" si="283"/>
        <v>7.5900000000000007</v>
      </c>
      <c r="J5310" s="42"/>
    </row>
    <row r="5311" spans="1:10" customFormat="1" ht="14.4" x14ac:dyDescent="0.3">
      <c r="A5311" s="423"/>
      <c r="B5311" s="427">
        <v>21404</v>
      </c>
      <c r="C5311" s="433" t="s">
        <v>4348</v>
      </c>
      <c r="D5311" s="563">
        <v>19.75</v>
      </c>
      <c r="E5311" s="418" t="s">
        <v>1457</v>
      </c>
      <c r="F5311" s="459" t="s">
        <v>4390</v>
      </c>
      <c r="G5311" s="435">
        <v>6.9</v>
      </c>
      <c r="H5311" s="454">
        <v>0.1</v>
      </c>
      <c r="I5311" s="435">
        <f t="shared" si="283"/>
        <v>7.5900000000000007</v>
      </c>
      <c r="J5311" s="42"/>
    </row>
    <row r="5312" spans="1:10" customFormat="1" ht="14.4" x14ac:dyDescent="0.3">
      <c r="A5312" s="423"/>
      <c r="B5312" s="427">
        <v>21406</v>
      </c>
      <c r="C5312" s="433" t="s">
        <v>4495</v>
      </c>
      <c r="D5312" s="563">
        <v>29.9</v>
      </c>
      <c r="E5312" s="418" t="s">
        <v>1457</v>
      </c>
      <c r="F5312" s="459" t="s">
        <v>4391</v>
      </c>
      <c r="G5312" s="435">
        <v>8.9</v>
      </c>
      <c r="H5312" s="454">
        <v>0.1</v>
      </c>
      <c r="I5312" s="435">
        <f t="shared" si="283"/>
        <v>9.7900000000000009</v>
      </c>
      <c r="J5312" s="42"/>
    </row>
    <row r="5313" spans="1:12" customFormat="1" ht="14.4" x14ac:dyDescent="0.3">
      <c r="A5313" s="423"/>
      <c r="B5313" s="427">
        <v>21407</v>
      </c>
      <c r="C5313" s="433" t="s">
        <v>4439</v>
      </c>
      <c r="D5313" s="563">
        <v>29.9</v>
      </c>
      <c r="E5313" s="418" t="s">
        <v>1457</v>
      </c>
      <c r="F5313" s="459" t="s">
        <v>4391</v>
      </c>
      <c r="G5313" s="435">
        <v>8.9</v>
      </c>
      <c r="H5313" s="454">
        <v>0.1</v>
      </c>
      <c r="I5313" s="435">
        <f t="shared" si="283"/>
        <v>9.7900000000000009</v>
      </c>
      <c r="J5313" s="42"/>
    </row>
    <row r="5314" spans="1:12" ht="14.4" x14ac:dyDescent="0.3">
      <c r="A5314" s="423"/>
      <c r="B5314" s="426">
        <v>21408</v>
      </c>
      <c r="C5314" s="431" t="s">
        <v>6908</v>
      </c>
      <c r="D5314" s="563">
        <v>29.9</v>
      </c>
      <c r="E5314" s="418" t="s">
        <v>1457</v>
      </c>
      <c r="F5314" s="459" t="s">
        <v>4391</v>
      </c>
      <c r="G5314" s="435">
        <v>8.9</v>
      </c>
      <c r="H5314" s="454">
        <v>0.1</v>
      </c>
      <c r="I5314" s="435">
        <f t="shared" ref="I5314:I5377" si="286">SUM(G5314*H5314)+G5314</f>
        <v>9.7900000000000009</v>
      </c>
      <c r="J5314" s="42"/>
      <c r="K5314"/>
      <c r="L5314"/>
    </row>
    <row r="5315" spans="1:12" ht="14.4" x14ac:dyDescent="0.3">
      <c r="A5315" s="423"/>
      <c r="B5315" s="426">
        <v>21409</v>
      </c>
      <c r="C5315" s="431" t="s">
        <v>6909</v>
      </c>
      <c r="D5315" s="563">
        <v>29.9</v>
      </c>
      <c r="E5315" s="418" t="s">
        <v>1457</v>
      </c>
      <c r="F5315" s="459" t="s">
        <v>4391</v>
      </c>
      <c r="G5315" s="435">
        <v>8.9</v>
      </c>
      <c r="H5315" s="454">
        <v>0.1</v>
      </c>
      <c r="I5315" s="435">
        <f t="shared" si="286"/>
        <v>9.7900000000000009</v>
      </c>
      <c r="J5315" s="42"/>
      <c r="K5315"/>
      <c r="L5315"/>
    </row>
    <row r="5316" spans="1:12" ht="14.4" x14ac:dyDescent="0.3">
      <c r="A5316" s="423"/>
      <c r="B5316" s="427">
        <v>21410</v>
      </c>
      <c r="C5316" s="433" t="s">
        <v>1379</v>
      </c>
      <c r="D5316" s="563">
        <v>29.9</v>
      </c>
      <c r="E5316" s="418" t="s">
        <v>1457</v>
      </c>
      <c r="F5316" s="459" t="s">
        <v>4391</v>
      </c>
      <c r="G5316" s="435">
        <v>8.9</v>
      </c>
      <c r="H5316" s="454">
        <v>0.1</v>
      </c>
      <c r="I5316" s="435">
        <f t="shared" si="286"/>
        <v>9.7900000000000009</v>
      </c>
      <c r="J5316" s="42"/>
      <c r="K5316"/>
      <c r="L5316"/>
    </row>
    <row r="5317" spans="1:12" ht="14.4" x14ac:dyDescent="0.3">
      <c r="A5317" s="423"/>
      <c r="B5317" s="426">
        <v>21411</v>
      </c>
      <c r="C5317" s="431" t="s">
        <v>6787</v>
      </c>
      <c r="D5317" s="563">
        <v>29.9</v>
      </c>
      <c r="E5317" s="418" t="s">
        <v>1457</v>
      </c>
      <c r="F5317" s="459" t="s">
        <v>4391</v>
      </c>
      <c r="G5317" s="435">
        <v>8.9</v>
      </c>
      <c r="H5317" s="454">
        <v>0.1</v>
      </c>
      <c r="I5317" s="435">
        <f t="shared" si="286"/>
        <v>9.7900000000000009</v>
      </c>
      <c r="J5317" s="42"/>
      <c r="K5317"/>
      <c r="L5317"/>
    </row>
    <row r="5318" spans="1:12" ht="14.4" x14ac:dyDescent="0.3">
      <c r="A5318" s="423"/>
      <c r="B5318" s="427">
        <v>21412</v>
      </c>
      <c r="C5318" s="433" t="s">
        <v>4344</v>
      </c>
      <c r="D5318" s="563">
        <v>49</v>
      </c>
      <c r="E5318" s="418" t="s">
        <v>1457</v>
      </c>
      <c r="F5318" s="459" t="s">
        <v>4391</v>
      </c>
      <c r="G5318" s="435">
        <v>8.9</v>
      </c>
      <c r="H5318" s="454">
        <v>0.1</v>
      </c>
      <c r="I5318" s="435">
        <f t="shared" si="286"/>
        <v>9.7900000000000009</v>
      </c>
      <c r="J5318" s="42"/>
      <c r="K5318"/>
      <c r="L5318"/>
    </row>
    <row r="5319" spans="1:12" ht="14.4" x14ac:dyDescent="0.3">
      <c r="A5319" s="423"/>
      <c r="B5319" s="427">
        <v>21413</v>
      </c>
      <c r="C5319" s="433" t="s">
        <v>4345</v>
      </c>
      <c r="D5319" s="563">
        <v>49</v>
      </c>
      <c r="E5319" s="418" t="s">
        <v>1457</v>
      </c>
      <c r="F5319" s="459" t="s">
        <v>4392</v>
      </c>
      <c r="G5319" s="435">
        <v>13.9</v>
      </c>
      <c r="H5319" s="454">
        <v>0.1</v>
      </c>
      <c r="I5319" s="435">
        <f t="shared" si="286"/>
        <v>15.290000000000001</v>
      </c>
      <c r="J5319" s="42"/>
      <c r="K5319"/>
      <c r="L5319"/>
    </row>
    <row r="5320" spans="1:12" ht="14.4" x14ac:dyDescent="0.3">
      <c r="A5320" s="423"/>
      <c r="B5320" s="427">
        <v>21414</v>
      </c>
      <c r="C5320" s="433" t="s">
        <v>4526</v>
      </c>
      <c r="D5320" s="563">
        <v>49</v>
      </c>
      <c r="E5320" s="418" t="s">
        <v>1457</v>
      </c>
      <c r="F5320" s="459" t="s">
        <v>4392</v>
      </c>
      <c r="G5320" s="435">
        <v>13.9</v>
      </c>
      <c r="H5320" s="454">
        <v>0.1</v>
      </c>
      <c r="I5320" s="435">
        <f t="shared" si="286"/>
        <v>15.290000000000001</v>
      </c>
      <c r="J5320" s="42"/>
      <c r="K5320"/>
      <c r="L5320"/>
    </row>
    <row r="5321" spans="1:12" ht="14.4" x14ac:dyDescent="0.3">
      <c r="A5321" s="423"/>
      <c r="B5321" s="427">
        <v>21415</v>
      </c>
      <c r="C5321" s="433" t="s">
        <v>4341</v>
      </c>
      <c r="D5321" s="563">
        <v>49</v>
      </c>
      <c r="E5321" s="418" t="s">
        <v>1457</v>
      </c>
      <c r="F5321" s="459" t="s">
        <v>4392</v>
      </c>
      <c r="G5321" s="435">
        <v>13.9</v>
      </c>
      <c r="H5321" s="454">
        <v>0.1</v>
      </c>
      <c r="I5321" s="435">
        <f t="shared" si="286"/>
        <v>15.290000000000001</v>
      </c>
      <c r="J5321" s="42"/>
      <c r="K5321"/>
      <c r="L5321"/>
    </row>
    <row r="5322" spans="1:12" ht="14.4" x14ac:dyDescent="0.3">
      <c r="A5322" s="423"/>
      <c r="B5322" s="427">
        <v>21416</v>
      </c>
      <c r="C5322" s="433" t="s">
        <v>4342</v>
      </c>
      <c r="D5322" s="563">
        <v>49</v>
      </c>
      <c r="E5322" s="418" t="s">
        <v>1457</v>
      </c>
      <c r="F5322" s="459" t="s">
        <v>4392</v>
      </c>
      <c r="G5322" s="435">
        <v>13.9</v>
      </c>
      <c r="H5322" s="454">
        <v>0.1</v>
      </c>
      <c r="I5322" s="435">
        <f t="shared" si="286"/>
        <v>15.290000000000001</v>
      </c>
      <c r="J5322" s="42"/>
      <c r="K5322"/>
      <c r="L5322"/>
    </row>
    <row r="5323" spans="1:12" ht="14.4" x14ac:dyDescent="0.3">
      <c r="A5323" s="423"/>
      <c r="B5323" s="427">
        <v>21417</v>
      </c>
      <c r="C5323" s="433" t="s">
        <v>4343</v>
      </c>
      <c r="D5323" s="563">
        <v>49</v>
      </c>
      <c r="E5323" s="418" t="s">
        <v>1457</v>
      </c>
      <c r="F5323" s="459" t="s">
        <v>4392</v>
      </c>
      <c r="G5323" s="435">
        <v>13.9</v>
      </c>
      <c r="H5323" s="454">
        <v>0.1</v>
      </c>
      <c r="I5323" s="435">
        <f t="shared" si="286"/>
        <v>15.290000000000001</v>
      </c>
      <c r="J5323" s="42"/>
      <c r="K5323"/>
      <c r="L5323"/>
    </row>
    <row r="5324" spans="1:12" ht="14.4" x14ac:dyDescent="0.3">
      <c r="A5324" s="423"/>
      <c r="B5324" s="426">
        <v>21418</v>
      </c>
      <c r="C5324" s="431" t="s">
        <v>6971</v>
      </c>
      <c r="D5324" s="558">
        <v>160</v>
      </c>
      <c r="E5324" s="418" t="s">
        <v>1457</v>
      </c>
      <c r="F5324" s="416" t="s">
        <v>6911</v>
      </c>
      <c r="G5324" s="422">
        <v>35</v>
      </c>
      <c r="H5324" s="454">
        <v>0.1</v>
      </c>
      <c r="I5324" s="435">
        <f t="shared" si="286"/>
        <v>38.5</v>
      </c>
      <c r="J5324" s="42"/>
      <c r="K5324"/>
      <c r="L5324"/>
    </row>
    <row r="5325" spans="1:12" ht="14.4" x14ac:dyDescent="0.3">
      <c r="A5325" s="423"/>
      <c r="B5325" s="426">
        <v>21419</v>
      </c>
      <c r="C5325" s="431" t="s">
        <v>6910</v>
      </c>
      <c r="D5325" s="558">
        <v>160</v>
      </c>
      <c r="E5325" s="418" t="s">
        <v>1457</v>
      </c>
      <c r="F5325" s="416" t="s">
        <v>6911</v>
      </c>
      <c r="G5325" s="422">
        <v>35</v>
      </c>
      <c r="H5325" s="454">
        <v>0.1</v>
      </c>
      <c r="I5325" s="435">
        <f t="shared" si="286"/>
        <v>38.5</v>
      </c>
      <c r="J5325" s="42"/>
      <c r="K5325"/>
      <c r="L5325"/>
    </row>
    <row r="5326" spans="1:12" ht="14.4" x14ac:dyDescent="0.3">
      <c r="A5326" s="423"/>
      <c r="B5326" s="427">
        <v>21422</v>
      </c>
      <c r="C5326" s="433" t="s">
        <v>4346</v>
      </c>
      <c r="D5326" s="563">
        <v>150</v>
      </c>
      <c r="E5326" s="418" t="s">
        <v>1457</v>
      </c>
      <c r="F5326" s="459" t="s">
        <v>4393</v>
      </c>
      <c r="G5326" s="435">
        <v>55</v>
      </c>
      <c r="H5326" s="454">
        <v>0.1</v>
      </c>
      <c r="I5326" s="435">
        <f t="shared" si="286"/>
        <v>60.5</v>
      </c>
      <c r="J5326" s="42"/>
      <c r="K5326"/>
      <c r="L5326"/>
    </row>
    <row r="5327" spans="1:12" ht="14.4" x14ac:dyDescent="0.3">
      <c r="A5327" s="423"/>
      <c r="B5327" s="427">
        <v>21427</v>
      </c>
      <c r="C5327" s="433" t="s">
        <v>1474</v>
      </c>
      <c r="D5327" s="563">
        <v>8.35</v>
      </c>
      <c r="E5327" s="418" t="s">
        <v>1457</v>
      </c>
      <c r="F5327" s="419" t="s">
        <v>1457</v>
      </c>
      <c r="G5327" s="435">
        <f>SUM(D5327)*0.4</f>
        <v>3.34</v>
      </c>
      <c r="H5327" s="454">
        <v>0.1</v>
      </c>
      <c r="I5327" s="435">
        <f t="shared" si="286"/>
        <v>3.6739999999999999</v>
      </c>
      <c r="J5327" s="42"/>
      <c r="K5327"/>
      <c r="L5327"/>
    </row>
    <row r="5328" spans="1:12" ht="14.4" x14ac:dyDescent="0.3">
      <c r="A5328" s="423"/>
      <c r="B5328" s="427">
        <v>21442</v>
      </c>
      <c r="C5328" s="433" t="s">
        <v>4347</v>
      </c>
      <c r="D5328" s="563">
        <v>16.5</v>
      </c>
      <c r="E5328" s="418" t="s">
        <v>1457</v>
      </c>
      <c r="F5328" s="459" t="s">
        <v>4389</v>
      </c>
      <c r="G5328" s="435">
        <v>5.9</v>
      </c>
      <c r="H5328" s="454">
        <v>0.1</v>
      </c>
      <c r="I5328" s="435">
        <f t="shared" si="286"/>
        <v>6.49</v>
      </c>
      <c r="J5328" s="42"/>
      <c r="K5328"/>
      <c r="L5328"/>
    </row>
    <row r="5329" spans="1:12" ht="14.4" x14ac:dyDescent="0.3">
      <c r="A5329" s="423"/>
      <c r="B5329" s="427">
        <v>21462</v>
      </c>
      <c r="C5329" s="433" t="s">
        <v>4498</v>
      </c>
      <c r="D5329" s="563">
        <v>129</v>
      </c>
      <c r="E5329" s="418" t="s">
        <v>1457</v>
      </c>
      <c r="F5329" s="419" t="s">
        <v>1457</v>
      </c>
      <c r="G5329" s="435">
        <f>SUM(D5329)*0.4</f>
        <v>51.6</v>
      </c>
      <c r="H5329" s="442"/>
      <c r="I5329" s="435">
        <f t="shared" si="286"/>
        <v>51.6</v>
      </c>
      <c r="J5329" s="42"/>
      <c r="K5329"/>
      <c r="L5329"/>
    </row>
    <row r="5330" spans="1:12" ht="14.4" x14ac:dyDescent="0.3">
      <c r="A5330" s="423"/>
      <c r="B5330" s="427">
        <v>21463</v>
      </c>
      <c r="C5330" s="433" t="s">
        <v>4571</v>
      </c>
      <c r="D5330" s="563">
        <v>129</v>
      </c>
      <c r="E5330" s="418" t="s">
        <v>1457</v>
      </c>
      <c r="F5330" s="419" t="s">
        <v>1457</v>
      </c>
      <c r="G5330" s="435">
        <f>SUM(D5330)*0.4</f>
        <v>51.6</v>
      </c>
      <c r="H5330" s="442"/>
      <c r="I5330" s="435">
        <f t="shared" si="286"/>
        <v>51.6</v>
      </c>
      <c r="J5330" s="42"/>
      <c r="K5330"/>
      <c r="L5330"/>
    </row>
    <row r="5331" spans="1:12" ht="14.4" x14ac:dyDescent="0.3">
      <c r="A5331" s="423"/>
      <c r="B5331" s="427">
        <v>21464</v>
      </c>
      <c r="C5331" s="433" t="s">
        <v>6229</v>
      </c>
      <c r="D5331" s="563">
        <v>29.9</v>
      </c>
      <c r="E5331" s="418" t="s">
        <v>1457</v>
      </c>
      <c r="F5331" s="459" t="s">
        <v>4391</v>
      </c>
      <c r="G5331" s="435">
        <v>8.9</v>
      </c>
      <c r="H5331" s="454">
        <v>0.1</v>
      </c>
      <c r="I5331" s="435">
        <f t="shared" si="286"/>
        <v>9.7900000000000009</v>
      </c>
      <c r="J5331" s="42"/>
      <c r="K5331"/>
      <c r="L5331"/>
    </row>
    <row r="5332" spans="1:12" ht="14.4" x14ac:dyDescent="0.3">
      <c r="A5332" s="423"/>
      <c r="B5332" s="427">
        <v>21473</v>
      </c>
      <c r="C5332" s="433" t="s">
        <v>6237</v>
      </c>
      <c r="D5332" s="563">
        <v>49</v>
      </c>
      <c r="E5332" s="418" t="s">
        <v>1457</v>
      </c>
      <c r="F5332" s="459" t="s">
        <v>4392</v>
      </c>
      <c r="G5332" s="435">
        <v>13.9</v>
      </c>
      <c r="H5332" s="454">
        <v>0.1</v>
      </c>
      <c r="I5332" s="435">
        <f t="shared" si="286"/>
        <v>15.290000000000001</v>
      </c>
      <c r="J5332" s="42"/>
      <c r="K5332"/>
      <c r="L5332"/>
    </row>
    <row r="5333" spans="1:12" ht="14.4" x14ac:dyDescent="0.3">
      <c r="A5333" s="423"/>
      <c r="B5333" s="516" t="s">
        <v>7183</v>
      </c>
      <c r="C5333" s="431" t="s">
        <v>7184</v>
      </c>
      <c r="D5333" s="558">
        <v>75</v>
      </c>
      <c r="E5333" s="418" t="s">
        <v>1457</v>
      </c>
      <c r="F5333" s="419" t="s">
        <v>1457</v>
      </c>
      <c r="G5333" s="435">
        <f t="shared" ref="G5333:G5364" si="287">SUM(D5333)*0.4</f>
        <v>30</v>
      </c>
      <c r="H5333" s="442"/>
      <c r="I5333" s="435">
        <f t="shared" si="286"/>
        <v>30</v>
      </c>
      <c r="J5333"/>
      <c r="K5333"/>
      <c r="L5333"/>
    </row>
    <row r="5334" spans="1:12" ht="14.4" x14ac:dyDescent="0.3">
      <c r="A5334" s="423"/>
      <c r="B5334" s="516">
        <v>21526</v>
      </c>
      <c r="C5334" s="431" t="s">
        <v>7910</v>
      </c>
      <c r="D5334" s="558">
        <v>75</v>
      </c>
      <c r="E5334" s="418" t="s">
        <v>1457</v>
      </c>
      <c r="F5334" s="419" t="s">
        <v>1457</v>
      </c>
      <c r="G5334" s="435">
        <f t="shared" si="287"/>
        <v>30</v>
      </c>
      <c r="H5334" s="442"/>
      <c r="I5334" s="435">
        <f t="shared" si="286"/>
        <v>30</v>
      </c>
      <c r="J5334"/>
      <c r="K5334"/>
      <c r="L5334"/>
    </row>
    <row r="5335" spans="1:12" ht="14.4" x14ac:dyDescent="0.3">
      <c r="A5335" s="423"/>
      <c r="B5335" s="516" t="s">
        <v>7185</v>
      </c>
      <c r="C5335" s="431" t="s">
        <v>7186</v>
      </c>
      <c r="D5335" s="558">
        <v>90</v>
      </c>
      <c r="E5335" s="418" t="s">
        <v>1457</v>
      </c>
      <c r="F5335" s="419" t="s">
        <v>1457</v>
      </c>
      <c r="G5335" s="435">
        <f t="shared" si="287"/>
        <v>36</v>
      </c>
      <c r="H5335" s="442"/>
      <c r="I5335" s="435">
        <f t="shared" si="286"/>
        <v>36</v>
      </c>
      <c r="J5335"/>
      <c r="K5335"/>
      <c r="L5335"/>
    </row>
    <row r="5336" spans="1:12" ht="14.4" x14ac:dyDescent="0.3">
      <c r="A5336" s="423"/>
      <c r="B5336" s="427">
        <v>21528</v>
      </c>
      <c r="C5336" s="433" t="s">
        <v>4289</v>
      </c>
      <c r="D5336" s="563">
        <v>90</v>
      </c>
      <c r="E5336" s="418" t="s">
        <v>1457</v>
      </c>
      <c r="F5336" s="419" t="s">
        <v>1457</v>
      </c>
      <c r="G5336" s="435">
        <f t="shared" si="287"/>
        <v>36</v>
      </c>
      <c r="H5336" s="442"/>
      <c r="I5336" s="435">
        <f t="shared" si="286"/>
        <v>36</v>
      </c>
      <c r="J5336" s="42"/>
      <c r="K5336"/>
      <c r="L5336"/>
    </row>
    <row r="5337" spans="1:12" ht="14.4" x14ac:dyDescent="0.3">
      <c r="A5337" s="423"/>
      <c r="B5337" s="426">
        <v>21529</v>
      </c>
      <c r="C5337" s="431" t="s">
        <v>7003</v>
      </c>
      <c r="D5337" s="558">
        <v>135</v>
      </c>
      <c r="E5337" s="418" t="s">
        <v>1457</v>
      </c>
      <c r="F5337" s="419" t="s">
        <v>1457</v>
      </c>
      <c r="G5337" s="435">
        <f t="shared" si="287"/>
        <v>54</v>
      </c>
      <c r="H5337" s="442"/>
      <c r="I5337" s="435">
        <f t="shared" si="286"/>
        <v>54</v>
      </c>
      <c r="J5337" s="387"/>
      <c r="K5337"/>
      <c r="L5337"/>
    </row>
    <row r="5338" spans="1:12" ht="14.4" x14ac:dyDescent="0.3">
      <c r="A5338" s="423"/>
      <c r="B5338" s="426">
        <v>21530</v>
      </c>
      <c r="C5338" s="431" t="s">
        <v>7004</v>
      </c>
      <c r="D5338" s="558">
        <v>135</v>
      </c>
      <c r="E5338" s="418" t="s">
        <v>1457</v>
      </c>
      <c r="F5338" s="419" t="s">
        <v>1457</v>
      </c>
      <c r="G5338" s="435">
        <f t="shared" si="287"/>
        <v>54</v>
      </c>
      <c r="H5338" s="442"/>
      <c r="I5338" s="435">
        <f t="shared" si="286"/>
        <v>54</v>
      </c>
      <c r="J5338" s="387"/>
      <c r="K5338"/>
      <c r="L5338"/>
    </row>
    <row r="5339" spans="1:12" ht="14.4" x14ac:dyDescent="0.3">
      <c r="A5339" s="423"/>
      <c r="B5339" s="427">
        <v>21531</v>
      </c>
      <c r="C5339" s="433" t="s">
        <v>2389</v>
      </c>
      <c r="D5339" s="563">
        <v>225</v>
      </c>
      <c r="E5339" s="418" t="s">
        <v>1457</v>
      </c>
      <c r="F5339" s="419" t="s">
        <v>1457</v>
      </c>
      <c r="G5339" s="435">
        <f t="shared" si="287"/>
        <v>90</v>
      </c>
      <c r="H5339" s="442"/>
      <c r="I5339" s="435">
        <f t="shared" si="286"/>
        <v>90</v>
      </c>
      <c r="J5339" s="42"/>
      <c r="K5339"/>
      <c r="L5339"/>
    </row>
    <row r="5340" spans="1:12" ht="14.4" x14ac:dyDescent="0.3">
      <c r="A5340" s="423"/>
      <c r="B5340" s="427">
        <v>21535</v>
      </c>
      <c r="C5340" s="433" t="s">
        <v>4221</v>
      </c>
      <c r="D5340" s="563">
        <v>75</v>
      </c>
      <c r="E5340" s="418" t="s">
        <v>1457</v>
      </c>
      <c r="F5340" s="419" t="s">
        <v>1457</v>
      </c>
      <c r="G5340" s="435">
        <f t="shared" si="287"/>
        <v>30</v>
      </c>
      <c r="H5340" s="442"/>
      <c r="I5340" s="435">
        <f t="shared" si="286"/>
        <v>30</v>
      </c>
      <c r="J5340" s="42"/>
      <c r="K5340"/>
      <c r="L5340"/>
    </row>
    <row r="5341" spans="1:12" ht="14.4" x14ac:dyDescent="0.3">
      <c r="A5341" s="423"/>
      <c r="B5341" s="427">
        <v>21536</v>
      </c>
      <c r="C5341" s="433" t="s">
        <v>4222</v>
      </c>
      <c r="D5341" s="563">
        <v>75</v>
      </c>
      <c r="E5341" s="418" t="s">
        <v>1457</v>
      </c>
      <c r="F5341" s="419" t="s">
        <v>1457</v>
      </c>
      <c r="G5341" s="435">
        <f t="shared" si="287"/>
        <v>30</v>
      </c>
      <c r="H5341" s="442"/>
      <c r="I5341" s="435">
        <f t="shared" si="286"/>
        <v>30</v>
      </c>
      <c r="J5341" s="42"/>
      <c r="K5341"/>
      <c r="L5341"/>
    </row>
    <row r="5342" spans="1:12" ht="14.4" x14ac:dyDescent="0.3">
      <c r="A5342" s="423"/>
      <c r="B5342" s="427">
        <v>21537</v>
      </c>
      <c r="C5342" s="433" t="s">
        <v>4273</v>
      </c>
      <c r="D5342" s="563">
        <v>34.9</v>
      </c>
      <c r="E5342" s="418" t="s">
        <v>1457</v>
      </c>
      <c r="F5342" s="419" t="s">
        <v>1457</v>
      </c>
      <c r="G5342" s="435">
        <f t="shared" si="287"/>
        <v>13.96</v>
      </c>
      <c r="H5342" s="442"/>
      <c r="I5342" s="435">
        <f t="shared" si="286"/>
        <v>13.96</v>
      </c>
      <c r="J5342" s="42"/>
      <c r="K5342"/>
      <c r="L5342"/>
    </row>
    <row r="5343" spans="1:12" ht="14.4" x14ac:dyDescent="0.3">
      <c r="A5343" s="423"/>
      <c r="B5343" s="427">
        <v>21538</v>
      </c>
      <c r="C5343" s="433" t="s">
        <v>4217</v>
      </c>
      <c r="D5343" s="563">
        <v>34.9</v>
      </c>
      <c r="E5343" s="418" t="s">
        <v>1457</v>
      </c>
      <c r="F5343" s="419" t="s">
        <v>1457</v>
      </c>
      <c r="G5343" s="435">
        <f t="shared" si="287"/>
        <v>13.96</v>
      </c>
      <c r="H5343" s="442"/>
      <c r="I5343" s="435">
        <f t="shared" si="286"/>
        <v>13.96</v>
      </c>
      <c r="J5343" s="42"/>
      <c r="K5343"/>
      <c r="L5343"/>
    </row>
    <row r="5344" spans="1:12" ht="14.4" x14ac:dyDescent="0.3">
      <c r="A5344" s="423"/>
      <c r="B5344" s="427">
        <v>21539</v>
      </c>
      <c r="C5344" s="433" t="s">
        <v>4218</v>
      </c>
      <c r="D5344" s="563">
        <v>49</v>
      </c>
      <c r="E5344" s="418" t="s">
        <v>1457</v>
      </c>
      <c r="F5344" s="419" t="s">
        <v>1457</v>
      </c>
      <c r="G5344" s="435">
        <f t="shared" si="287"/>
        <v>19.600000000000001</v>
      </c>
      <c r="H5344" s="442"/>
      <c r="I5344" s="435">
        <f t="shared" si="286"/>
        <v>19.600000000000001</v>
      </c>
      <c r="J5344" s="42"/>
      <c r="K5344"/>
      <c r="L5344"/>
    </row>
    <row r="5345" spans="1:12" ht="14.4" x14ac:dyDescent="0.3">
      <c r="A5345" s="423"/>
      <c r="B5345" s="427">
        <v>21540</v>
      </c>
      <c r="C5345" s="433" t="s">
        <v>4219</v>
      </c>
      <c r="D5345" s="563">
        <v>49</v>
      </c>
      <c r="E5345" s="418" t="s">
        <v>1457</v>
      </c>
      <c r="F5345" s="419" t="s">
        <v>1457</v>
      </c>
      <c r="G5345" s="435">
        <f t="shared" si="287"/>
        <v>19.600000000000001</v>
      </c>
      <c r="H5345" s="442"/>
      <c r="I5345" s="435">
        <f t="shared" si="286"/>
        <v>19.600000000000001</v>
      </c>
      <c r="J5345" s="42"/>
      <c r="K5345"/>
      <c r="L5345"/>
    </row>
    <row r="5346" spans="1:12" ht="14.4" x14ac:dyDescent="0.3">
      <c r="A5346" s="423"/>
      <c r="B5346" s="427">
        <v>21573</v>
      </c>
      <c r="C5346" s="433" t="s">
        <v>6148</v>
      </c>
      <c r="D5346" s="563">
        <v>299</v>
      </c>
      <c r="E5346" s="418" t="s">
        <v>1457</v>
      </c>
      <c r="F5346" s="419" t="s">
        <v>1457</v>
      </c>
      <c r="G5346" s="435">
        <f t="shared" si="287"/>
        <v>119.60000000000001</v>
      </c>
      <c r="H5346" s="442"/>
      <c r="I5346" s="435">
        <f t="shared" si="286"/>
        <v>119.60000000000001</v>
      </c>
      <c r="J5346" s="42"/>
      <c r="K5346"/>
      <c r="L5346"/>
    </row>
    <row r="5347" spans="1:12" ht="14.4" x14ac:dyDescent="0.3">
      <c r="A5347" s="423"/>
      <c r="B5347" s="427">
        <v>21600</v>
      </c>
      <c r="C5347" s="433" t="s">
        <v>4298</v>
      </c>
      <c r="D5347" s="563">
        <v>99</v>
      </c>
      <c r="E5347" s="418" t="s">
        <v>1457</v>
      </c>
      <c r="F5347" s="419" t="s">
        <v>1457</v>
      </c>
      <c r="G5347" s="435">
        <f t="shared" si="287"/>
        <v>39.6</v>
      </c>
      <c r="H5347" s="442"/>
      <c r="I5347" s="435">
        <f t="shared" si="286"/>
        <v>39.6</v>
      </c>
      <c r="J5347" s="42"/>
      <c r="K5347"/>
      <c r="L5347"/>
    </row>
    <row r="5348" spans="1:12" ht="14.4" x14ac:dyDescent="0.3">
      <c r="A5348" s="423"/>
      <c r="B5348" s="427">
        <v>21601</v>
      </c>
      <c r="C5348" s="433" t="s">
        <v>5511</v>
      </c>
      <c r="D5348" s="563">
        <v>99</v>
      </c>
      <c r="E5348" s="418" t="s">
        <v>1457</v>
      </c>
      <c r="F5348" s="419" t="s">
        <v>1457</v>
      </c>
      <c r="G5348" s="435">
        <f t="shared" si="287"/>
        <v>39.6</v>
      </c>
      <c r="H5348" s="442"/>
      <c r="I5348" s="435">
        <f t="shared" si="286"/>
        <v>39.6</v>
      </c>
      <c r="J5348" s="42"/>
      <c r="K5348"/>
      <c r="L5348"/>
    </row>
    <row r="5349" spans="1:12" ht="14.4" x14ac:dyDescent="0.3">
      <c r="A5349" s="423"/>
      <c r="B5349" s="427">
        <v>21602</v>
      </c>
      <c r="C5349" s="433" t="s">
        <v>4301</v>
      </c>
      <c r="D5349" s="563">
        <v>99</v>
      </c>
      <c r="E5349" s="418" t="s">
        <v>1457</v>
      </c>
      <c r="F5349" s="419" t="s">
        <v>1457</v>
      </c>
      <c r="G5349" s="435">
        <f t="shared" si="287"/>
        <v>39.6</v>
      </c>
      <c r="H5349" s="442"/>
      <c r="I5349" s="435">
        <f t="shared" si="286"/>
        <v>39.6</v>
      </c>
      <c r="J5349" s="42"/>
      <c r="K5349"/>
      <c r="L5349"/>
    </row>
    <row r="5350" spans="1:12" ht="14.4" x14ac:dyDescent="0.3">
      <c r="A5350" s="423"/>
      <c r="B5350" s="427">
        <v>21650</v>
      </c>
      <c r="C5350" s="433" t="s">
        <v>6444</v>
      </c>
      <c r="D5350" s="563">
        <v>3.65</v>
      </c>
      <c r="E5350" s="418" t="s">
        <v>1457</v>
      </c>
      <c r="F5350" s="419" t="s">
        <v>1457</v>
      </c>
      <c r="G5350" s="435">
        <f t="shared" si="287"/>
        <v>1.46</v>
      </c>
      <c r="H5350" s="442"/>
      <c r="I5350" s="435">
        <f t="shared" si="286"/>
        <v>1.46</v>
      </c>
      <c r="J5350" s="42"/>
      <c r="K5350"/>
      <c r="L5350"/>
    </row>
    <row r="5351" spans="1:12" ht="14.4" x14ac:dyDescent="0.3">
      <c r="A5351" s="423"/>
      <c r="B5351" s="427">
        <v>21651</v>
      </c>
      <c r="C5351" s="433" t="s">
        <v>6445</v>
      </c>
      <c r="D5351" s="563">
        <v>3.65</v>
      </c>
      <c r="E5351" s="418" t="s">
        <v>1457</v>
      </c>
      <c r="F5351" s="419" t="s">
        <v>1457</v>
      </c>
      <c r="G5351" s="435">
        <f t="shared" si="287"/>
        <v>1.46</v>
      </c>
      <c r="H5351" s="442"/>
      <c r="I5351" s="435">
        <f t="shared" si="286"/>
        <v>1.46</v>
      </c>
      <c r="J5351" s="42"/>
      <c r="K5351"/>
      <c r="L5351"/>
    </row>
    <row r="5352" spans="1:12" ht="14.4" x14ac:dyDescent="0.3">
      <c r="A5352" s="423"/>
      <c r="B5352" s="427">
        <v>21652</v>
      </c>
      <c r="C5352" s="433" t="s">
        <v>6446</v>
      </c>
      <c r="D5352" s="563">
        <v>3.65</v>
      </c>
      <c r="E5352" s="418" t="s">
        <v>1457</v>
      </c>
      <c r="F5352" s="419" t="s">
        <v>1457</v>
      </c>
      <c r="G5352" s="435">
        <f t="shared" si="287"/>
        <v>1.46</v>
      </c>
      <c r="H5352" s="442"/>
      <c r="I5352" s="435">
        <f t="shared" si="286"/>
        <v>1.46</v>
      </c>
      <c r="J5352" s="42"/>
      <c r="K5352"/>
      <c r="L5352"/>
    </row>
    <row r="5353" spans="1:12" ht="14.4" x14ac:dyDescent="0.3">
      <c r="A5353" s="423"/>
      <c r="B5353" s="427">
        <v>21653</v>
      </c>
      <c r="C5353" s="433" t="s">
        <v>6450</v>
      </c>
      <c r="D5353" s="563">
        <v>4.95</v>
      </c>
      <c r="E5353" s="418" t="s">
        <v>1457</v>
      </c>
      <c r="F5353" s="419" t="s">
        <v>1457</v>
      </c>
      <c r="G5353" s="435">
        <f t="shared" si="287"/>
        <v>1.9800000000000002</v>
      </c>
      <c r="H5353" s="442"/>
      <c r="I5353" s="435">
        <f t="shared" si="286"/>
        <v>1.9800000000000002</v>
      </c>
      <c r="J5353" s="42"/>
      <c r="K5353"/>
      <c r="L5353"/>
    </row>
    <row r="5354" spans="1:12" ht="14.4" x14ac:dyDescent="0.3">
      <c r="A5354" s="423"/>
      <c r="B5354" s="427">
        <v>21654</v>
      </c>
      <c r="C5354" s="433" t="s">
        <v>6451</v>
      </c>
      <c r="D5354" s="563">
        <v>4.95</v>
      </c>
      <c r="E5354" s="418" t="s">
        <v>1457</v>
      </c>
      <c r="F5354" s="419" t="s">
        <v>1457</v>
      </c>
      <c r="G5354" s="435">
        <f t="shared" si="287"/>
        <v>1.9800000000000002</v>
      </c>
      <c r="H5354" s="442"/>
      <c r="I5354" s="435">
        <f t="shared" si="286"/>
        <v>1.9800000000000002</v>
      </c>
      <c r="J5354" s="42"/>
      <c r="K5354"/>
      <c r="L5354"/>
    </row>
    <row r="5355" spans="1:12" ht="14.4" x14ac:dyDescent="0.3">
      <c r="A5355" s="423"/>
      <c r="B5355" s="427">
        <v>21655</v>
      </c>
      <c r="C5355" s="433" t="s">
        <v>6452</v>
      </c>
      <c r="D5355" s="563">
        <v>4.95</v>
      </c>
      <c r="E5355" s="418" t="s">
        <v>1457</v>
      </c>
      <c r="F5355" s="419" t="s">
        <v>1457</v>
      </c>
      <c r="G5355" s="435">
        <f t="shared" si="287"/>
        <v>1.9800000000000002</v>
      </c>
      <c r="H5355" s="442"/>
      <c r="I5355" s="435">
        <f t="shared" si="286"/>
        <v>1.9800000000000002</v>
      </c>
      <c r="J5355" s="42"/>
      <c r="K5355"/>
      <c r="L5355"/>
    </row>
    <row r="5356" spans="1:12" ht="14.4" x14ac:dyDescent="0.3">
      <c r="A5356" s="423"/>
      <c r="B5356" s="427">
        <v>21656</v>
      </c>
      <c r="C5356" s="433" t="s">
        <v>6456</v>
      </c>
      <c r="D5356" s="563">
        <v>6.95</v>
      </c>
      <c r="E5356" s="418" t="s">
        <v>1457</v>
      </c>
      <c r="F5356" s="419" t="s">
        <v>1457</v>
      </c>
      <c r="G5356" s="435">
        <f t="shared" si="287"/>
        <v>2.7800000000000002</v>
      </c>
      <c r="H5356" s="442"/>
      <c r="I5356" s="435">
        <f t="shared" si="286"/>
        <v>2.7800000000000002</v>
      </c>
      <c r="J5356" s="42"/>
      <c r="K5356"/>
      <c r="L5356"/>
    </row>
    <row r="5357" spans="1:12" ht="14.4" x14ac:dyDescent="0.3">
      <c r="A5357" s="423"/>
      <c r="B5357" s="427">
        <v>21657</v>
      </c>
      <c r="C5357" s="433" t="s">
        <v>6457</v>
      </c>
      <c r="D5357" s="563">
        <v>6.95</v>
      </c>
      <c r="E5357" s="418" t="s">
        <v>1457</v>
      </c>
      <c r="F5357" s="419" t="s">
        <v>1457</v>
      </c>
      <c r="G5357" s="435">
        <f t="shared" si="287"/>
        <v>2.7800000000000002</v>
      </c>
      <c r="H5357" s="442"/>
      <c r="I5357" s="435">
        <f t="shared" si="286"/>
        <v>2.7800000000000002</v>
      </c>
      <c r="J5357" s="42"/>
      <c r="K5357"/>
      <c r="L5357"/>
    </row>
    <row r="5358" spans="1:12" ht="14.4" x14ac:dyDescent="0.3">
      <c r="A5358" s="423"/>
      <c r="B5358" s="427">
        <v>21658</v>
      </c>
      <c r="C5358" s="433" t="s">
        <v>6458</v>
      </c>
      <c r="D5358" s="563">
        <v>6.95</v>
      </c>
      <c r="E5358" s="418" t="s">
        <v>1457</v>
      </c>
      <c r="F5358" s="419" t="s">
        <v>1457</v>
      </c>
      <c r="G5358" s="435">
        <f t="shared" si="287"/>
        <v>2.7800000000000002</v>
      </c>
      <c r="H5358" s="442"/>
      <c r="I5358" s="435">
        <f t="shared" si="286"/>
        <v>2.7800000000000002</v>
      </c>
      <c r="J5358" s="42"/>
      <c r="K5358"/>
      <c r="L5358"/>
    </row>
    <row r="5359" spans="1:12" ht="14.4" x14ac:dyDescent="0.3">
      <c r="A5359" s="423"/>
      <c r="B5359" s="427">
        <v>21672</v>
      </c>
      <c r="C5359" s="433" t="s">
        <v>6454</v>
      </c>
      <c r="D5359" s="563">
        <v>5.65</v>
      </c>
      <c r="E5359" s="418" t="s">
        <v>1457</v>
      </c>
      <c r="F5359" s="419" t="s">
        <v>1457</v>
      </c>
      <c r="G5359" s="435">
        <f t="shared" si="287"/>
        <v>2.2600000000000002</v>
      </c>
      <c r="H5359" s="442"/>
      <c r="I5359" s="435">
        <f t="shared" si="286"/>
        <v>2.2600000000000002</v>
      </c>
      <c r="J5359" s="42"/>
      <c r="K5359"/>
      <c r="L5359"/>
    </row>
    <row r="5360" spans="1:12" ht="14.4" x14ac:dyDescent="0.3">
      <c r="A5360" s="423"/>
      <c r="B5360" s="427">
        <v>21673</v>
      </c>
      <c r="C5360" s="433" t="s">
        <v>6455</v>
      </c>
      <c r="D5360" s="563">
        <v>5.65</v>
      </c>
      <c r="E5360" s="418" t="s">
        <v>1457</v>
      </c>
      <c r="F5360" s="419" t="s">
        <v>1457</v>
      </c>
      <c r="G5360" s="435">
        <f t="shared" si="287"/>
        <v>2.2600000000000002</v>
      </c>
      <c r="H5360" s="442"/>
      <c r="I5360" s="435">
        <f t="shared" si="286"/>
        <v>2.2600000000000002</v>
      </c>
      <c r="J5360" s="42"/>
      <c r="K5360"/>
      <c r="L5360"/>
    </row>
    <row r="5361" spans="1:12" ht="14.4" x14ac:dyDescent="0.3">
      <c r="A5361" s="423"/>
      <c r="B5361" s="427">
        <v>21674</v>
      </c>
      <c r="C5361" s="433" t="s">
        <v>6460</v>
      </c>
      <c r="D5361" s="563">
        <v>7.65</v>
      </c>
      <c r="E5361" s="418" t="s">
        <v>1457</v>
      </c>
      <c r="F5361" s="419" t="s">
        <v>1457</v>
      </c>
      <c r="G5361" s="435">
        <f t="shared" si="287"/>
        <v>3.0600000000000005</v>
      </c>
      <c r="H5361" s="442"/>
      <c r="I5361" s="435">
        <f t="shared" si="286"/>
        <v>3.0600000000000005</v>
      </c>
      <c r="J5361" s="42"/>
      <c r="K5361"/>
      <c r="L5361"/>
    </row>
    <row r="5362" spans="1:12" ht="14.4" x14ac:dyDescent="0.3">
      <c r="A5362" s="423"/>
      <c r="B5362" s="427">
        <v>21675</v>
      </c>
      <c r="C5362" s="433" t="s">
        <v>6461</v>
      </c>
      <c r="D5362" s="563">
        <v>7.65</v>
      </c>
      <c r="E5362" s="418" t="s">
        <v>1457</v>
      </c>
      <c r="F5362" s="419" t="s">
        <v>1457</v>
      </c>
      <c r="G5362" s="435">
        <f t="shared" si="287"/>
        <v>3.0600000000000005</v>
      </c>
      <c r="H5362" s="442"/>
      <c r="I5362" s="435">
        <f t="shared" si="286"/>
        <v>3.0600000000000005</v>
      </c>
      <c r="J5362" s="42"/>
      <c r="K5362"/>
      <c r="L5362"/>
    </row>
    <row r="5363" spans="1:12" ht="14.4" x14ac:dyDescent="0.3">
      <c r="A5363" s="423"/>
      <c r="B5363" s="427">
        <v>21676</v>
      </c>
      <c r="C5363" s="433" t="s">
        <v>4507</v>
      </c>
      <c r="D5363" s="563">
        <v>99</v>
      </c>
      <c r="E5363" s="418" t="s">
        <v>1457</v>
      </c>
      <c r="F5363" s="419" t="s">
        <v>1457</v>
      </c>
      <c r="G5363" s="435">
        <f t="shared" si="287"/>
        <v>39.6</v>
      </c>
      <c r="H5363" s="442"/>
      <c r="I5363" s="435">
        <f t="shared" si="286"/>
        <v>39.6</v>
      </c>
      <c r="J5363" s="42"/>
      <c r="K5363"/>
      <c r="L5363"/>
    </row>
    <row r="5364" spans="1:12" ht="14.4" x14ac:dyDescent="0.3">
      <c r="A5364" s="423"/>
      <c r="B5364" s="427">
        <v>21677</v>
      </c>
      <c r="C5364" s="433" t="s">
        <v>4508</v>
      </c>
      <c r="D5364" s="563">
        <v>99</v>
      </c>
      <c r="E5364" s="418" t="s">
        <v>1457</v>
      </c>
      <c r="F5364" s="419" t="s">
        <v>1457</v>
      </c>
      <c r="G5364" s="435">
        <f t="shared" si="287"/>
        <v>39.6</v>
      </c>
      <c r="H5364" s="442"/>
      <c r="I5364" s="435">
        <f t="shared" si="286"/>
        <v>39.6</v>
      </c>
      <c r="J5364" s="42"/>
      <c r="K5364"/>
      <c r="L5364"/>
    </row>
    <row r="5365" spans="1:12" ht="14.4" x14ac:dyDescent="0.3">
      <c r="A5365" s="423"/>
      <c r="B5365" s="427">
        <v>21678</v>
      </c>
      <c r="C5365" s="433" t="s">
        <v>4504</v>
      </c>
      <c r="D5365" s="563">
        <v>82.9</v>
      </c>
      <c r="E5365" s="418" t="s">
        <v>1457</v>
      </c>
      <c r="F5365" s="419" t="s">
        <v>1457</v>
      </c>
      <c r="G5365" s="435">
        <f t="shared" ref="G5365:G5396" si="288">SUM(D5365)*0.4</f>
        <v>33.160000000000004</v>
      </c>
      <c r="H5365" s="442"/>
      <c r="I5365" s="435">
        <f t="shared" si="286"/>
        <v>33.160000000000004</v>
      </c>
      <c r="J5365" s="42"/>
      <c r="K5365"/>
      <c r="L5365"/>
    </row>
    <row r="5366" spans="1:12" ht="14.4" x14ac:dyDescent="0.3">
      <c r="A5366" s="423"/>
      <c r="B5366" s="427">
        <v>21679</v>
      </c>
      <c r="C5366" s="433" t="s">
        <v>4505</v>
      </c>
      <c r="D5366" s="563">
        <v>82.9</v>
      </c>
      <c r="E5366" s="418" t="s">
        <v>1457</v>
      </c>
      <c r="F5366" s="419" t="s">
        <v>1457</v>
      </c>
      <c r="G5366" s="435">
        <f t="shared" si="288"/>
        <v>33.160000000000004</v>
      </c>
      <c r="H5366" s="442"/>
      <c r="I5366" s="435">
        <f t="shared" si="286"/>
        <v>33.160000000000004</v>
      </c>
      <c r="J5366" s="42"/>
      <c r="K5366"/>
      <c r="L5366"/>
    </row>
    <row r="5367" spans="1:12" ht="14.4" x14ac:dyDescent="0.3">
      <c r="A5367" s="423"/>
      <c r="B5367" s="427">
        <v>21686</v>
      </c>
      <c r="C5367" s="433" t="s">
        <v>6448</v>
      </c>
      <c r="D5367" s="563">
        <v>3.95</v>
      </c>
      <c r="E5367" s="418" t="s">
        <v>1457</v>
      </c>
      <c r="F5367" s="419" t="s">
        <v>1457</v>
      </c>
      <c r="G5367" s="435">
        <f t="shared" si="288"/>
        <v>1.58</v>
      </c>
      <c r="H5367" s="442"/>
      <c r="I5367" s="435">
        <f t="shared" si="286"/>
        <v>1.58</v>
      </c>
      <c r="J5367" s="42"/>
      <c r="K5367"/>
      <c r="L5367"/>
    </row>
    <row r="5368" spans="1:12" ht="14.4" x14ac:dyDescent="0.3">
      <c r="A5368" s="423"/>
      <c r="B5368" s="427">
        <v>21687</v>
      </c>
      <c r="C5368" s="433" t="s">
        <v>6449</v>
      </c>
      <c r="D5368" s="563">
        <v>3.95</v>
      </c>
      <c r="E5368" s="418" t="s">
        <v>1457</v>
      </c>
      <c r="F5368" s="419" t="s">
        <v>1457</v>
      </c>
      <c r="G5368" s="435">
        <f t="shared" si="288"/>
        <v>1.58</v>
      </c>
      <c r="H5368" s="442"/>
      <c r="I5368" s="435">
        <f t="shared" si="286"/>
        <v>1.58</v>
      </c>
      <c r="J5368" s="42"/>
      <c r="K5368"/>
      <c r="L5368"/>
    </row>
    <row r="5369" spans="1:12" ht="14.4" x14ac:dyDescent="0.3">
      <c r="A5369" s="423"/>
      <c r="B5369" s="427">
        <v>21688</v>
      </c>
      <c r="C5369" s="433" t="s">
        <v>6453</v>
      </c>
      <c r="D5369" s="563">
        <v>5.65</v>
      </c>
      <c r="E5369" s="418" t="s">
        <v>1457</v>
      </c>
      <c r="F5369" s="419" t="s">
        <v>1457</v>
      </c>
      <c r="G5369" s="435">
        <f t="shared" si="288"/>
        <v>2.2600000000000002</v>
      </c>
      <c r="H5369" s="442"/>
      <c r="I5369" s="435">
        <f t="shared" si="286"/>
        <v>2.2600000000000002</v>
      </c>
      <c r="J5369" s="42"/>
      <c r="K5369"/>
      <c r="L5369"/>
    </row>
    <row r="5370" spans="1:12" ht="14.4" x14ac:dyDescent="0.3">
      <c r="A5370" s="423"/>
      <c r="B5370" s="427">
        <v>21689</v>
      </c>
      <c r="C5370" s="433" t="s">
        <v>4643</v>
      </c>
      <c r="D5370" s="563">
        <v>6.9</v>
      </c>
      <c r="E5370" s="418" t="s">
        <v>1457</v>
      </c>
      <c r="F5370" s="419" t="s">
        <v>1457</v>
      </c>
      <c r="G5370" s="435">
        <f t="shared" si="288"/>
        <v>2.7600000000000002</v>
      </c>
      <c r="H5370" s="442"/>
      <c r="I5370" s="435">
        <f t="shared" si="286"/>
        <v>2.7600000000000002</v>
      </c>
      <c r="J5370" s="42"/>
      <c r="K5370"/>
      <c r="L5370"/>
    </row>
    <row r="5371" spans="1:12" ht="14.4" x14ac:dyDescent="0.3">
      <c r="A5371" s="423"/>
      <c r="B5371" s="427">
        <v>21690</v>
      </c>
      <c r="C5371" s="433" t="s">
        <v>4644</v>
      </c>
      <c r="D5371" s="563">
        <v>6.9</v>
      </c>
      <c r="E5371" s="418" t="s">
        <v>1457</v>
      </c>
      <c r="F5371" s="419" t="s">
        <v>1457</v>
      </c>
      <c r="G5371" s="435">
        <f t="shared" si="288"/>
        <v>2.7600000000000002</v>
      </c>
      <c r="H5371" s="442"/>
      <c r="I5371" s="435">
        <f t="shared" si="286"/>
        <v>2.7600000000000002</v>
      </c>
      <c r="J5371" s="42"/>
      <c r="K5371"/>
      <c r="L5371"/>
    </row>
    <row r="5372" spans="1:12" ht="14.4" x14ac:dyDescent="0.3">
      <c r="A5372" s="423"/>
      <c r="B5372" s="427">
        <v>21691</v>
      </c>
      <c r="C5372" s="433" t="s">
        <v>4645</v>
      </c>
      <c r="D5372" s="563">
        <v>6.9</v>
      </c>
      <c r="E5372" s="418" t="s">
        <v>1457</v>
      </c>
      <c r="F5372" s="419" t="s">
        <v>1457</v>
      </c>
      <c r="G5372" s="435">
        <f t="shared" si="288"/>
        <v>2.7600000000000002</v>
      </c>
      <c r="H5372" s="442"/>
      <c r="I5372" s="435">
        <f t="shared" si="286"/>
        <v>2.7600000000000002</v>
      </c>
      <c r="J5372" s="42"/>
      <c r="K5372"/>
      <c r="L5372"/>
    </row>
    <row r="5373" spans="1:12" ht="14.4" x14ac:dyDescent="0.3">
      <c r="A5373" s="423"/>
      <c r="B5373" s="427">
        <v>21692</v>
      </c>
      <c r="C5373" s="433" t="s">
        <v>4646</v>
      </c>
      <c r="D5373" s="563">
        <v>7.9</v>
      </c>
      <c r="E5373" s="418" t="s">
        <v>1457</v>
      </c>
      <c r="F5373" s="419" t="s">
        <v>1457</v>
      </c>
      <c r="G5373" s="435">
        <f t="shared" si="288"/>
        <v>3.16</v>
      </c>
      <c r="H5373" s="442"/>
      <c r="I5373" s="435">
        <f t="shared" si="286"/>
        <v>3.16</v>
      </c>
      <c r="J5373" s="42"/>
      <c r="K5373"/>
      <c r="L5373"/>
    </row>
    <row r="5374" spans="1:12" ht="14.4" x14ac:dyDescent="0.3">
      <c r="A5374" s="423"/>
      <c r="B5374" s="427">
        <v>21693</v>
      </c>
      <c r="C5374" s="433" t="s">
        <v>2795</v>
      </c>
      <c r="D5374" s="563">
        <v>7.9</v>
      </c>
      <c r="E5374" s="418" t="s">
        <v>1457</v>
      </c>
      <c r="F5374" s="419" t="s">
        <v>1457</v>
      </c>
      <c r="G5374" s="435">
        <f t="shared" si="288"/>
        <v>3.16</v>
      </c>
      <c r="H5374" s="442"/>
      <c r="I5374" s="435">
        <f t="shared" si="286"/>
        <v>3.16</v>
      </c>
      <c r="J5374" s="42"/>
      <c r="K5374"/>
      <c r="L5374"/>
    </row>
    <row r="5375" spans="1:12" ht="14.4" x14ac:dyDescent="0.3">
      <c r="A5375" s="423"/>
      <c r="B5375" s="427">
        <v>21694</v>
      </c>
      <c r="C5375" s="433" t="s">
        <v>5409</v>
      </c>
      <c r="D5375" s="563">
        <v>7.9</v>
      </c>
      <c r="E5375" s="418" t="s">
        <v>1457</v>
      </c>
      <c r="F5375" s="419" t="s">
        <v>1457</v>
      </c>
      <c r="G5375" s="435">
        <f t="shared" si="288"/>
        <v>3.16</v>
      </c>
      <c r="H5375" s="442"/>
      <c r="I5375" s="435">
        <f t="shared" si="286"/>
        <v>3.16</v>
      </c>
      <c r="J5375" s="42"/>
      <c r="K5375"/>
      <c r="L5375"/>
    </row>
    <row r="5376" spans="1:12" ht="14.4" x14ac:dyDescent="0.3">
      <c r="A5376" s="423"/>
      <c r="B5376" s="427">
        <v>21695</v>
      </c>
      <c r="C5376" s="433" t="s">
        <v>4647</v>
      </c>
      <c r="D5376" s="563">
        <v>12.9</v>
      </c>
      <c r="E5376" s="418" t="s">
        <v>1457</v>
      </c>
      <c r="F5376" s="419" t="s">
        <v>1457</v>
      </c>
      <c r="G5376" s="435">
        <f t="shared" si="288"/>
        <v>5.16</v>
      </c>
      <c r="H5376" s="442"/>
      <c r="I5376" s="435">
        <f t="shared" si="286"/>
        <v>5.16</v>
      </c>
      <c r="J5376" s="42"/>
      <c r="K5376"/>
      <c r="L5376"/>
    </row>
    <row r="5377" spans="1:12" ht="14.4" x14ac:dyDescent="0.3">
      <c r="A5377" s="423"/>
      <c r="B5377" s="427">
        <v>21696</v>
      </c>
      <c r="C5377" s="433" t="s">
        <v>4648</v>
      </c>
      <c r="D5377" s="563">
        <v>12.9</v>
      </c>
      <c r="E5377" s="418" t="s">
        <v>1457</v>
      </c>
      <c r="F5377" s="419" t="s">
        <v>1457</v>
      </c>
      <c r="G5377" s="435">
        <f t="shared" si="288"/>
        <v>5.16</v>
      </c>
      <c r="H5377" s="442"/>
      <c r="I5377" s="435">
        <f t="shared" si="286"/>
        <v>5.16</v>
      </c>
      <c r="J5377" s="42"/>
      <c r="K5377"/>
      <c r="L5377"/>
    </row>
    <row r="5378" spans="1:12" ht="14.4" x14ac:dyDescent="0.3">
      <c r="A5378" s="423"/>
      <c r="B5378" s="427">
        <v>21697</v>
      </c>
      <c r="C5378" s="433" t="s">
        <v>4649</v>
      </c>
      <c r="D5378" s="563">
        <v>12.9</v>
      </c>
      <c r="E5378" s="418" t="s">
        <v>1457</v>
      </c>
      <c r="F5378" s="419" t="s">
        <v>1457</v>
      </c>
      <c r="G5378" s="435">
        <f t="shared" si="288"/>
        <v>5.16</v>
      </c>
      <c r="H5378" s="442"/>
      <c r="I5378" s="435">
        <f t="shared" ref="I5378:I5441" si="289">SUM(G5378*H5378)+G5378</f>
        <v>5.16</v>
      </c>
      <c r="J5378" s="42"/>
      <c r="K5378"/>
      <c r="L5378"/>
    </row>
    <row r="5379" spans="1:12" ht="14.4" x14ac:dyDescent="0.3">
      <c r="A5379" s="423"/>
      <c r="B5379" s="427">
        <v>21760</v>
      </c>
      <c r="C5379" s="433" t="s">
        <v>6224</v>
      </c>
      <c r="D5379" s="563">
        <v>36.75</v>
      </c>
      <c r="E5379" s="418" t="s">
        <v>1457</v>
      </c>
      <c r="F5379" s="419" t="s">
        <v>1457</v>
      </c>
      <c r="G5379" s="435">
        <f t="shared" si="288"/>
        <v>14.700000000000001</v>
      </c>
      <c r="H5379" s="454">
        <v>0.1</v>
      </c>
      <c r="I5379" s="435">
        <f t="shared" si="289"/>
        <v>16.170000000000002</v>
      </c>
      <c r="J5379" s="42"/>
      <c r="K5379"/>
      <c r="L5379"/>
    </row>
    <row r="5380" spans="1:12" ht="14.4" x14ac:dyDescent="0.3">
      <c r="A5380" s="423"/>
      <c r="B5380" s="427">
        <v>21761</v>
      </c>
      <c r="C5380" s="433" t="s">
        <v>6225</v>
      </c>
      <c r="D5380" s="563">
        <v>36.75</v>
      </c>
      <c r="E5380" s="418" t="s">
        <v>1457</v>
      </c>
      <c r="F5380" s="419" t="s">
        <v>1457</v>
      </c>
      <c r="G5380" s="435">
        <f t="shared" si="288"/>
        <v>14.700000000000001</v>
      </c>
      <c r="H5380" s="454">
        <v>0.1</v>
      </c>
      <c r="I5380" s="435">
        <f t="shared" si="289"/>
        <v>16.170000000000002</v>
      </c>
      <c r="J5380" s="42"/>
      <c r="K5380"/>
      <c r="L5380"/>
    </row>
    <row r="5381" spans="1:12" ht="14.4" x14ac:dyDescent="0.3">
      <c r="A5381" s="423"/>
      <c r="B5381" s="427">
        <v>21762</v>
      </c>
      <c r="C5381" s="433" t="s">
        <v>6226</v>
      </c>
      <c r="D5381" s="563">
        <v>36.75</v>
      </c>
      <c r="E5381" s="418" t="s">
        <v>1457</v>
      </c>
      <c r="F5381" s="419" t="s">
        <v>1457</v>
      </c>
      <c r="G5381" s="435">
        <f t="shared" si="288"/>
        <v>14.700000000000001</v>
      </c>
      <c r="H5381" s="454">
        <v>0.1</v>
      </c>
      <c r="I5381" s="435">
        <f t="shared" si="289"/>
        <v>16.170000000000002</v>
      </c>
      <c r="J5381" s="42"/>
      <c r="K5381"/>
      <c r="L5381"/>
    </row>
    <row r="5382" spans="1:12" ht="14.4" x14ac:dyDescent="0.3">
      <c r="A5382" s="423"/>
      <c r="B5382" s="427">
        <v>21764</v>
      </c>
      <c r="C5382" s="433" t="s">
        <v>6227</v>
      </c>
      <c r="D5382" s="563">
        <v>36.75</v>
      </c>
      <c r="E5382" s="418" t="s">
        <v>1457</v>
      </c>
      <c r="F5382" s="419" t="s">
        <v>1457</v>
      </c>
      <c r="G5382" s="435">
        <f t="shared" si="288"/>
        <v>14.700000000000001</v>
      </c>
      <c r="H5382" s="454">
        <v>0.1</v>
      </c>
      <c r="I5382" s="435">
        <f t="shared" si="289"/>
        <v>16.170000000000002</v>
      </c>
      <c r="J5382" s="42"/>
      <c r="K5382"/>
      <c r="L5382"/>
    </row>
    <row r="5383" spans="1:12" ht="14.4" x14ac:dyDescent="0.3">
      <c r="A5383" s="423"/>
      <c r="B5383" s="427">
        <v>21765</v>
      </c>
      <c r="C5383" s="433" t="s">
        <v>6228</v>
      </c>
      <c r="D5383" s="563">
        <v>36.75</v>
      </c>
      <c r="E5383" s="418" t="s">
        <v>1457</v>
      </c>
      <c r="F5383" s="419" t="s">
        <v>1457</v>
      </c>
      <c r="G5383" s="435">
        <f t="shared" si="288"/>
        <v>14.700000000000001</v>
      </c>
      <c r="H5383" s="454">
        <v>0.1</v>
      </c>
      <c r="I5383" s="435">
        <f t="shared" si="289"/>
        <v>16.170000000000002</v>
      </c>
      <c r="J5383" s="42"/>
      <c r="K5383"/>
      <c r="L5383"/>
    </row>
    <row r="5384" spans="1:12" ht="14.4" x14ac:dyDescent="0.3">
      <c r="A5384" s="423"/>
      <c r="B5384" s="427">
        <v>21766</v>
      </c>
      <c r="C5384" s="433" t="s">
        <v>6232</v>
      </c>
      <c r="D5384" s="563">
        <v>57.75</v>
      </c>
      <c r="E5384" s="418" t="s">
        <v>1457</v>
      </c>
      <c r="F5384" s="419" t="s">
        <v>1457</v>
      </c>
      <c r="G5384" s="435">
        <f t="shared" si="288"/>
        <v>23.1</v>
      </c>
      <c r="H5384" s="454">
        <v>0.1</v>
      </c>
      <c r="I5384" s="435">
        <f t="shared" si="289"/>
        <v>25.41</v>
      </c>
      <c r="J5384" s="42"/>
      <c r="K5384"/>
      <c r="L5384"/>
    </row>
    <row r="5385" spans="1:12" ht="14.4" x14ac:dyDescent="0.3">
      <c r="A5385" s="423"/>
      <c r="B5385" s="427">
        <v>21767</v>
      </c>
      <c r="C5385" s="433" t="s">
        <v>6233</v>
      </c>
      <c r="D5385" s="563">
        <v>57.75</v>
      </c>
      <c r="E5385" s="418" t="s">
        <v>1457</v>
      </c>
      <c r="F5385" s="419" t="s">
        <v>1457</v>
      </c>
      <c r="G5385" s="435">
        <f t="shared" si="288"/>
        <v>23.1</v>
      </c>
      <c r="H5385" s="454">
        <v>0.1</v>
      </c>
      <c r="I5385" s="435">
        <f t="shared" si="289"/>
        <v>25.41</v>
      </c>
      <c r="J5385" s="42"/>
      <c r="K5385"/>
      <c r="L5385"/>
    </row>
    <row r="5386" spans="1:12" ht="14.4" x14ac:dyDescent="0.3">
      <c r="A5386" s="423"/>
      <c r="B5386" s="427">
        <v>21768</v>
      </c>
      <c r="C5386" s="433" t="s">
        <v>6234</v>
      </c>
      <c r="D5386" s="563">
        <v>57.75</v>
      </c>
      <c r="E5386" s="418" t="s">
        <v>1457</v>
      </c>
      <c r="F5386" s="419" t="s">
        <v>1457</v>
      </c>
      <c r="G5386" s="435">
        <f t="shared" si="288"/>
        <v>23.1</v>
      </c>
      <c r="H5386" s="454">
        <v>0.1</v>
      </c>
      <c r="I5386" s="435">
        <f t="shared" si="289"/>
        <v>25.41</v>
      </c>
      <c r="J5386" s="42"/>
      <c r="K5386"/>
      <c r="L5386"/>
    </row>
    <row r="5387" spans="1:12" ht="14.4" x14ac:dyDescent="0.3">
      <c r="A5387" s="423"/>
      <c r="B5387" s="427">
        <v>21770</v>
      </c>
      <c r="C5387" s="433" t="s">
        <v>6235</v>
      </c>
      <c r="D5387" s="563">
        <v>57.75</v>
      </c>
      <c r="E5387" s="418" t="s">
        <v>1457</v>
      </c>
      <c r="F5387" s="419" t="s">
        <v>1457</v>
      </c>
      <c r="G5387" s="435">
        <f t="shared" si="288"/>
        <v>23.1</v>
      </c>
      <c r="H5387" s="454">
        <v>0.1</v>
      </c>
      <c r="I5387" s="435">
        <f t="shared" si="289"/>
        <v>25.41</v>
      </c>
      <c r="J5387" s="42"/>
      <c r="K5387"/>
      <c r="L5387"/>
    </row>
    <row r="5388" spans="1:12" ht="14.4" x14ac:dyDescent="0.3">
      <c r="A5388" s="423"/>
      <c r="B5388" s="427">
        <v>21771</v>
      </c>
      <c r="C5388" s="433" t="s">
        <v>6236</v>
      </c>
      <c r="D5388" s="563">
        <v>57.75</v>
      </c>
      <c r="E5388" s="418" t="s">
        <v>1457</v>
      </c>
      <c r="F5388" s="419" t="s">
        <v>1457</v>
      </c>
      <c r="G5388" s="435">
        <f t="shared" si="288"/>
        <v>23.1</v>
      </c>
      <c r="H5388" s="454">
        <v>0.1</v>
      </c>
      <c r="I5388" s="435">
        <f t="shared" si="289"/>
        <v>25.41</v>
      </c>
      <c r="J5388" s="42"/>
      <c r="K5388"/>
      <c r="L5388"/>
    </row>
    <row r="5389" spans="1:12" ht="14.4" x14ac:dyDescent="0.3">
      <c r="A5389" s="423"/>
      <c r="B5389" s="426">
        <v>21772</v>
      </c>
      <c r="C5389" s="431" t="s">
        <v>6912</v>
      </c>
      <c r="D5389" s="558">
        <v>99.75</v>
      </c>
      <c r="E5389" s="418" t="s">
        <v>1457</v>
      </c>
      <c r="F5389" s="419" t="s">
        <v>1457</v>
      </c>
      <c r="G5389" s="435">
        <f t="shared" si="288"/>
        <v>39.900000000000006</v>
      </c>
      <c r="H5389" s="454">
        <v>0.1</v>
      </c>
      <c r="I5389" s="435">
        <f t="shared" si="289"/>
        <v>43.890000000000008</v>
      </c>
      <c r="J5389" s="42"/>
      <c r="K5389"/>
      <c r="L5389"/>
    </row>
    <row r="5390" spans="1:12" ht="14.4" x14ac:dyDescent="0.3">
      <c r="A5390" s="423"/>
      <c r="B5390" s="427">
        <v>21773</v>
      </c>
      <c r="C5390" s="433" t="s">
        <v>6238</v>
      </c>
      <c r="D5390" s="563">
        <v>99.75</v>
      </c>
      <c r="E5390" s="418" t="s">
        <v>1457</v>
      </c>
      <c r="F5390" s="419" t="s">
        <v>1457</v>
      </c>
      <c r="G5390" s="435">
        <f t="shared" si="288"/>
        <v>39.900000000000006</v>
      </c>
      <c r="H5390" s="454">
        <v>0.1</v>
      </c>
      <c r="I5390" s="435">
        <f t="shared" si="289"/>
        <v>43.890000000000008</v>
      </c>
      <c r="J5390" s="42"/>
      <c r="K5390"/>
      <c r="L5390"/>
    </row>
    <row r="5391" spans="1:12" ht="14.4" x14ac:dyDescent="0.3">
      <c r="A5391" s="423"/>
      <c r="B5391" s="426">
        <v>21778</v>
      </c>
      <c r="C5391" s="431" t="s">
        <v>6913</v>
      </c>
      <c r="D5391" s="558">
        <v>149</v>
      </c>
      <c r="E5391" s="418" t="s">
        <v>1457</v>
      </c>
      <c r="F5391" s="419" t="s">
        <v>1457</v>
      </c>
      <c r="G5391" s="435">
        <f t="shared" si="288"/>
        <v>59.6</v>
      </c>
      <c r="H5391" s="454">
        <v>0.1</v>
      </c>
      <c r="I5391" s="435">
        <f t="shared" si="289"/>
        <v>65.56</v>
      </c>
      <c r="J5391" s="42"/>
      <c r="K5391"/>
      <c r="L5391"/>
    </row>
    <row r="5392" spans="1:12" ht="14.4" x14ac:dyDescent="0.3">
      <c r="A5392" s="423"/>
      <c r="B5392" s="426">
        <v>21779</v>
      </c>
      <c r="C5392" s="431" t="s">
        <v>6914</v>
      </c>
      <c r="D5392" s="558">
        <v>149</v>
      </c>
      <c r="E5392" s="418" t="s">
        <v>1457</v>
      </c>
      <c r="F5392" s="419" t="s">
        <v>1457</v>
      </c>
      <c r="G5392" s="435">
        <f t="shared" si="288"/>
        <v>59.6</v>
      </c>
      <c r="H5392" s="454">
        <v>0.1</v>
      </c>
      <c r="I5392" s="435">
        <f t="shared" si="289"/>
        <v>65.56</v>
      </c>
      <c r="J5392" s="42"/>
      <c r="K5392"/>
      <c r="L5392"/>
    </row>
    <row r="5393" spans="1:12" ht="14.4" x14ac:dyDescent="0.3">
      <c r="A5393" s="423"/>
      <c r="B5393" s="427">
        <v>21784</v>
      </c>
      <c r="C5393" s="433" t="s">
        <v>4949</v>
      </c>
      <c r="D5393" s="563">
        <v>75</v>
      </c>
      <c r="E5393" s="418" t="s">
        <v>1457</v>
      </c>
      <c r="F5393" s="419" t="s">
        <v>1457</v>
      </c>
      <c r="G5393" s="435">
        <f t="shared" si="288"/>
        <v>30</v>
      </c>
      <c r="H5393" s="442"/>
      <c r="I5393" s="435">
        <f t="shared" si="289"/>
        <v>30</v>
      </c>
      <c r="J5393" s="42"/>
      <c r="K5393"/>
      <c r="L5393"/>
    </row>
    <row r="5394" spans="1:12" ht="14.4" x14ac:dyDescent="0.3">
      <c r="A5394" s="423"/>
      <c r="B5394" s="427">
        <v>21785</v>
      </c>
      <c r="C5394" s="433" t="s">
        <v>4950</v>
      </c>
      <c r="D5394" s="563">
        <v>89</v>
      </c>
      <c r="E5394" s="418" t="s">
        <v>1457</v>
      </c>
      <c r="F5394" s="419" t="s">
        <v>1457</v>
      </c>
      <c r="G5394" s="435">
        <f t="shared" si="288"/>
        <v>35.6</v>
      </c>
      <c r="H5394" s="442"/>
      <c r="I5394" s="435">
        <f t="shared" si="289"/>
        <v>35.6</v>
      </c>
      <c r="J5394" s="42"/>
      <c r="K5394"/>
      <c r="L5394"/>
    </row>
    <row r="5395" spans="1:12" ht="14.4" x14ac:dyDescent="0.3">
      <c r="A5395" s="423"/>
      <c r="B5395" s="427">
        <v>21787</v>
      </c>
      <c r="C5395" s="433" t="s">
        <v>4274</v>
      </c>
      <c r="D5395" s="563">
        <v>149</v>
      </c>
      <c r="E5395" s="418" t="s">
        <v>1457</v>
      </c>
      <c r="F5395" s="419" t="s">
        <v>1457</v>
      </c>
      <c r="G5395" s="435">
        <f t="shared" si="288"/>
        <v>59.6</v>
      </c>
      <c r="H5395" s="442"/>
      <c r="I5395" s="435">
        <f t="shared" si="289"/>
        <v>59.6</v>
      </c>
      <c r="J5395" s="42"/>
      <c r="K5395"/>
      <c r="L5395"/>
    </row>
    <row r="5396" spans="1:12" ht="14.4" x14ac:dyDescent="0.3">
      <c r="A5396" s="423"/>
      <c r="B5396" s="427">
        <v>21789</v>
      </c>
      <c r="C5396" s="433" t="s">
        <v>4275</v>
      </c>
      <c r="D5396" s="563">
        <v>149</v>
      </c>
      <c r="E5396" s="418" t="s">
        <v>1457</v>
      </c>
      <c r="F5396" s="419" t="s">
        <v>1457</v>
      </c>
      <c r="G5396" s="435">
        <f t="shared" si="288"/>
        <v>59.6</v>
      </c>
      <c r="H5396" s="442"/>
      <c r="I5396" s="435">
        <f t="shared" si="289"/>
        <v>59.6</v>
      </c>
      <c r="J5396" s="42"/>
      <c r="K5396"/>
      <c r="L5396"/>
    </row>
    <row r="5397" spans="1:12" ht="14.4" x14ac:dyDescent="0.3">
      <c r="A5397" s="423"/>
      <c r="B5397" s="426">
        <v>21790</v>
      </c>
      <c r="C5397" s="431" t="s">
        <v>6915</v>
      </c>
      <c r="D5397" s="558">
        <v>149</v>
      </c>
      <c r="E5397" s="418" t="s">
        <v>1457</v>
      </c>
      <c r="F5397" s="419" t="s">
        <v>1457</v>
      </c>
      <c r="G5397" s="435">
        <f t="shared" ref="G5397:G5428" si="290">SUM(D5397)*0.4</f>
        <v>59.6</v>
      </c>
      <c r="H5397" s="454">
        <v>0.1</v>
      </c>
      <c r="I5397" s="435">
        <f t="shared" si="289"/>
        <v>65.56</v>
      </c>
      <c r="J5397" s="42"/>
      <c r="K5397"/>
      <c r="L5397"/>
    </row>
    <row r="5398" spans="1:12" ht="14.4" x14ac:dyDescent="0.3">
      <c r="A5398" s="423"/>
      <c r="B5398" s="427">
        <v>21791</v>
      </c>
      <c r="C5398" s="433" t="s">
        <v>4236</v>
      </c>
      <c r="D5398" s="563">
        <v>208.95</v>
      </c>
      <c r="E5398" s="418" t="s">
        <v>1457</v>
      </c>
      <c r="F5398" s="419" t="s">
        <v>1457</v>
      </c>
      <c r="G5398" s="435">
        <f t="shared" si="290"/>
        <v>83.58</v>
      </c>
      <c r="H5398" s="442"/>
      <c r="I5398" s="435">
        <f t="shared" si="289"/>
        <v>83.58</v>
      </c>
      <c r="J5398" s="42"/>
      <c r="K5398"/>
      <c r="L5398"/>
    </row>
    <row r="5399" spans="1:12" ht="14.4" x14ac:dyDescent="0.3">
      <c r="A5399" s="423"/>
      <c r="B5399" s="427">
        <v>21792</v>
      </c>
      <c r="C5399" s="433" t="s">
        <v>4276</v>
      </c>
      <c r="D5399" s="563">
        <v>208.95</v>
      </c>
      <c r="E5399" s="418" t="s">
        <v>1457</v>
      </c>
      <c r="F5399" s="419" t="s">
        <v>1457</v>
      </c>
      <c r="G5399" s="435">
        <f t="shared" si="290"/>
        <v>83.58</v>
      </c>
      <c r="H5399" s="442"/>
      <c r="I5399" s="435">
        <f t="shared" si="289"/>
        <v>83.58</v>
      </c>
      <c r="J5399" s="42"/>
      <c r="K5399"/>
      <c r="L5399"/>
    </row>
    <row r="5400" spans="1:12" ht="14.4" x14ac:dyDescent="0.3">
      <c r="A5400" s="423"/>
      <c r="B5400" s="427">
        <v>21793</v>
      </c>
      <c r="C5400" s="433" t="s">
        <v>4277</v>
      </c>
      <c r="D5400" s="563">
        <v>208.95</v>
      </c>
      <c r="E5400" s="418" t="s">
        <v>1457</v>
      </c>
      <c r="F5400" s="419" t="s">
        <v>1457</v>
      </c>
      <c r="G5400" s="435">
        <f t="shared" si="290"/>
        <v>83.58</v>
      </c>
      <c r="H5400" s="442"/>
      <c r="I5400" s="435">
        <f t="shared" si="289"/>
        <v>83.58</v>
      </c>
      <c r="J5400" s="42"/>
      <c r="K5400"/>
      <c r="L5400"/>
    </row>
    <row r="5401" spans="1:12" ht="14.4" x14ac:dyDescent="0.3">
      <c r="A5401" s="423"/>
      <c r="B5401" s="427">
        <v>21796</v>
      </c>
      <c r="C5401" s="433" t="s">
        <v>4278</v>
      </c>
      <c r="D5401" s="563">
        <v>208.95</v>
      </c>
      <c r="E5401" s="418" t="s">
        <v>1457</v>
      </c>
      <c r="F5401" s="419" t="s">
        <v>1457</v>
      </c>
      <c r="G5401" s="435">
        <f t="shared" si="290"/>
        <v>83.58</v>
      </c>
      <c r="H5401" s="442"/>
      <c r="I5401" s="435">
        <f t="shared" si="289"/>
        <v>83.58</v>
      </c>
      <c r="J5401" s="42"/>
      <c r="K5401"/>
      <c r="L5401"/>
    </row>
    <row r="5402" spans="1:12" ht="14.4" x14ac:dyDescent="0.3">
      <c r="A5402" s="423"/>
      <c r="B5402" s="427">
        <v>21798</v>
      </c>
      <c r="C5402" s="433" t="s">
        <v>6447</v>
      </c>
      <c r="D5402" s="563">
        <v>3.95</v>
      </c>
      <c r="E5402" s="418" t="s">
        <v>1457</v>
      </c>
      <c r="F5402" s="419" t="s">
        <v>1457</v>
      </c>
      <c r="G5402" s="435">
        <f t="shared" si="290"/>
        <v>1.58</v>
      </c>
      <c r="H5402" s="442"/>
      <c r="I5402" s="435">
        <f t="shared" si="289"/>
        <v>1.58</v>
      </c>
      <c r="J5402" s="42"/>
      <c r="K5402"/>
      <c r="L5402"/>
    </row>
    <row r="5403" spans="1:12" ht="14.4" x14ac:dyDescent="0.3">
      <c r="A5403" s="423"/>
      <c r="B5403" s="427">
        <v>21799</v>
      </c>
      <c r="C5403" s="433" t="s">
        <v>6459</v>
      </c>
      <c r="D5403" s="563">
        <v>7.65</v>
      </c>
      <c r="E5403" s="418" t="s">
        <v>1457</v>
      </c>
      <c r="F5403" s="419" t="s">
        <v>1457</v>
      </c>
      <c r="G5403" s="435">
        <f t="shared" si="290"/>
        <v>3.0600000000000005</v>
      </c>
      <c r="H5403" s="442"/>
      <c r="I5403" s="435">
        <f t="shared" si="289"/>
        <v>3.0600000000000005</v>
      </c>
      <c r="J5403" s="42"/>
      <c r="K5403"/>
      <c r="L5403"/>
    </row>
    <row r="5404" spans="1:12" ht="14.4" x14ac:dyDescent="0.3">
      <c r="A5404" s="423"/>
      <c r="B5404" s="427">
        <v>21808</v>
      </c>
      <c r="C5404" s="433" t="s">
        <v>2551</v>
      </c>
      <c r="D5404" s="563">
        <v>29.9</v>
      </c>
      <c r="E5404" s="418" t="s">
        <v>1457</v>
      </c>
      <c r="F5404" s="419" t="s">
        <v>1457</v>
      </c>
      <c r="G5404" s="435">
        <f t="shared" si="290"/>
        <v>11.96</v>
      </c>
      <c r="H5404" s="442"/>
      <c r="I5404" s="435">
        <f t="shared" si="289"/>
        <v>11.96</v>
      </c>
      <c r="J5404" s="42"/>
      <c r="K5404"/>
      <c r="L5404"/>
    </row>
    <row r="5405" spans="1:12" ht="14.4" x14ac:dyDescent="0.3">
      <c r="A5405" s="423"/>
      <c r="B5405" s="427">
        <v>21809</v>
      </c>
      <c r="C5405" s="433" t="s">
        <v>2552</v>
      </c>
      <c r="D5405" s="563">
        <v>29.9</v>
      </c>
      <c r="E5405" s="418" t="s">
        <v>1457</v>
      </c>
      <c r="F5405" s="419" t="s">
        <v>1457</v>
      </c>
      <c r="G5405" s="435">
        <f t="shared" si="290"/>
        <v>11.96</v>
      </c>
      <c r="H5405" s="442"/>
      <c r="I5405" s="435">
        <f t="shared" si="289"/>
        <v>11.96</v>
      </c>
      <c r="J5405" s="42"/>
      <c r="K5405"/>
      <c r="L5405"/>
    </row>
    <row r="5406" spans="1:12" ht="14.4" x14ac:dyDescent="0.3">
      <c r="A5406" s="423"/>
      <c r="B5406" s="427">
        <v>21832</v>
      </c>
      <c r="C5406" s="432" t="s">
        <v>5256</v>
      </c>
      <c r="D5406" s="563">
        <v>39.9</v>
      </c>
      <c r="E5406" s="418" t="s">
        <v>1457</v>
      </c>
      <c r="F5406" s="419" t="s">
        <v>1457</v>
      </c>
      <c r="G5406" s="435">
        <f t="shared" si="290"/>
        <v>15.96</v>
      </c>
      <c r="H5406" s="442"/>
      <c r="I5406" s="435">
        <f t="shared" si="289"/>
        <v>15.96</v>
      </c>
      <c r="J5406" s="42"/>
      <c r="K5406"/>
      <c r="L5406"/>
    </row>
    <row r="5407" spans="1:12" ht="14.4" x14ac:dyDescent="0.3">
      <c r="A5407" s="423"/>
      <c r="B5407" s="427">
        <v>21839</v>
      </c>
      <c r="C5407" s="432" t="s">
        <v>5248</v>
      </c>
      <c r="D5407" s="563">
        <v>14.9</v>
      </c>
      <c r="E5407" s="418" t="s">
        <v>1457</v>
      </c>
      <c r="F5407" s="419" t="s">
        <v>1457</v>
      </c>
      <c r="G5407" s="435">
        <f t="shared" si="290"/>
        <v>5.9600000000000009</v>
      </c>
      <c r="H5407" s="442"/>
      <c r="I5407" s="435">
        <f t="shared" si="289"/>
        <v>5.9600000000000009</v>
      </c>
      <c r="J5407" s="42"/>
      <c r="K5407"/>
      <c r="L5407"/>
    </row>
    <row r="5408" spans="1:12" ht="14.4" x14ac:dyDescent="0.3">
      <c r="A5408" s="423"/>
      <c r="B5408" s="427">
        <v>21840</v>
      </c>
      <c r="C5408" s="432" t="s">
        <v>5249</v>
      </c>
      <c r="D5408" s="563">
        <v>14.9</v>
      </c>
      <c r="E5408" s="418" t="s">
        <v>1457</v>
      </c>
      <c r="F5408" s="419" t="s">
        <v>1457</v>
      </c>
      <c r="G5408" s="435">
        <f t="shared" si="290"/>
        <v>5.9600000000000009</v>
      </c>
      <c r="H5408" s="442"/>
      <c r="I5408" s="435">
        <f t="shared" si="289"/>
        <v>5.9600000000000009</v>
      </c>
      <c r="J5408" s="42"/>
      <c r="K5408"/>
      <c r="L5408"/>
    </row>
    <row r="5409" spans="1:12" ht="14.4" x14ac:dyDescent="0.3">
      <c r="A5409" s="423"/>
      <c r="B5409" s="427">
        <v>21841</v>
      </c>
      <c r="C5409" s="432" t="s">
        <v>5250</v>
      </c>
      <c r="D5409" s="563">
        <v>14.9</v>
      </c>
      <c r="E5409" s="418" t="s">
        <v>1457</v>
      </c>
      <c r="F5409" s="419" t="s">
        <v>1457</v>
      </c>
      <c r="G5409" s="435">
        <f t="shared" si="290"/>
        <v>5.9600000000000009</v>
      </c>
      <c r="H5409" s="442"/>
      <c r="I5409" s="435">
        <f t="shared" si="289"/>
        <v>5.9600000000000009</v>
      </c>
      <c r="J5409" s="42"/>
      <c r="K5409"/>
      <c r="L5409"/>
    </row>
    <row r="5410" spans="1:12" ht="14.4" x14ac:dyDescent="0.3">
      <c r="A5410" s="423"/>
      <c r="B5410" s="427">
        <v>21842</v>
      </c>
      <c r="C5410" s="432" t="s">
        <v>5251</v>
      </c>
      <c r="D5410" s="563">
        <v>24.9</v>
      </c>
      <c r="E5410" s="418" t="s">
        <v>1457</v>
      </c>
      <c r="F5410" s="419" t="s">
        <v>1457</v>
      </c>
      <c r="G5410" s="435">
        <f t="shared" si="290"/>
        <v>9.9600000000000009</v>
      </c>
      <c r="H5410" s="442"/>
      <c r="I5410" s="435">
        <f t="shared" si="289"/>
        <v>9.9600000000000009</v>
      </c>
      <c r="J5410" s="42"/>
      <c r="K5410"/>
      <c r="L5410"/>
    </row>
    <row r="5411" spans="1:12" ht="14.4" x14ac:dyDescent="0.3">
      <c r="A5411" s="423"/>
      <c r="B5411" s="427">
        <v>21843</v>
      </c>
      <c r="C5411" s="432" t="s">
        <v>5252</v>
      </c>
      <c r="D5411" s="563">
        <v>24.9</v>
      </c>
      <c r="E5411" s="418" t="s">
        <v>1457</v>
      </c>
      <c r="F5411" s="419" t="s">
        <v>1457</v>
      </c>
      <c r="G5411" s="435">
        <f t="shared" si="290"/>
        <v>9.9600000000000009</v>
      </c>
      <c r="H5411" s="442"/>
      <c r="I5411" s="435">
        <f t="shared" si="289"/>
        <v>9.9600000000000009</v>
      </c>
      <c r="J5411" s="42"/>
      <c r="K5411"/>
      <c r="L5411"/>
    </row>
    <row r="5412" spans="1:12" ht="14.4" x14ac:dyDescent="0.3">
      <c r="A5412" s="423"/>
      <c r="B5412" s="427">
        <v>21844</v>
      </c>
      <c r="C5412" s="432" t="s">
        <v>5253</v>
      </c>
      <c r="D5412" s="563">
        <v>24.9</v>
      </c>
      <c r="E5412" s="418" t="s">
        <v>1457</v>
      </c>
      <c r="F5412" s="419" t="s">
        <v>1457</v>
      </c>
      <c r="G5412" s="435">
        <f t="shared" si="290"/>
        <v>9.9600000000000009</v>
      </c>
      <c r="H5412" s="442"/>
      <c r="I5412" s="435">
        <f t="shared" si="289"/>
        <v>9.9600000000000009</v>
      </c>
      <c r="J5412" s="42"/>
      <c r="K5412"/>
      <c r="L5412"/>
    </row>
    <row r="5413" spans="1:12" ht="14.4" x14ac:dyDescent="0.3">
      <c r="A5413" s="423"/>
      <c r="B5413" s="427">
        <v>21845</v>
      </c>
      <c r="C5413" s="432" t="s">
        <v>5254</v>
      </c>
      <c r="D5413" s="563">
        <v>39.9</v>
      </c>
      <c r="E5413" s="418" t="s">
        <v>1457</v>
      </c>
      <c r="F5413" s="419" t="s">
        <v>1457</v>
      </c>
      <c r="G5413" s="435">
        <f t="shared" si="290"/>
        <v>15.96</v>
      </c>
      <c r="H5413" s="442"/>
      <c r="I5413" s="435">
        <f t="shared" si="289"/>
        <v>15.96</v>
      </c>
      <c r="J5413" s="42"/>
      <c r="K5413"/>
      <c r="L5413"/>
    </row>
    <row r="5414" spans="1:12" ht="14.4" x14ac:dyDescent="0.3">
      <c r="A5414" s="423"/>
      <c r="B5414" s="427">
        <v>21846</v>
      </c>
      <c r="C5414" s="432" t="s">
        <v>5255</v>
      </c>
      <c r="D5414" s="563">
        <v>39.9</v>
      </c>
      <c r="E5414" s="418" t="s">
        <v>1457</v>
      </c>
      <c r="F5414" s="419" t="s">
        <v>1457</v>
      </c>
      <c r="G5414" s="435">
        <f t="shared" si="290"/>
        <v>15.96</v>
      </c>
      <c r="H5414" s="442"/>
      <c r="I5414" s="435">
        <f t="shared" si="289"/>
        <v>15.96</v>
      </c>
      <c r="J5414" s="42"/>
      <c r="K5414"/>
      <c r="L5414"/>
    </row>
    <row r="5415" spans="1:12" ht="14.4" x14ac:dyDescent="0.3">
      <c r="A5415" s="423"/>
      <c r="B5415" s="427">
        <v>21863</v>
      </c>
      <c r="C5415" s="433" t="s">
        <v>5621</v>
      </c>
      <c r="D5415" s="563">
        <v>2.75</v>
      </c>
      <c r="E5415" s="418" t="s">
        <v>1457</v>
      </c>
      <c r="F5415" s="419" t="s">
        <v>1457</v>
      </c>
      <c r="G5415" s="435">
        <f t="shared" si="290"/>
        <v>1.1000000000000001</v>
      </c>
      <c r="H5415" s="442"/>
      <c r="I5415" s="435">
        <f t="shared" si="289"/>
        <v>1.1000000000000001</v>
      </c>
      <c r="J5415" s="42"/>
      <c r="K5415"/>
      <c r="L5415"/>
    </row>
    <row r="5416" spans="1:12" ht="14.4" x14ac:dyDescent="0.3">
      <c r="A5416" s="423"/>
      <c r="B5416" s="427">
        <v>21864</v>
      </c>
      <c r="C5416" s="433" t="s">
        <v>5408</v>
      </c>
      <c r="D5416" s="563">
        <v>2.75</v>
      </c>
      <c r="E5416" s="418" t="s">
        <v>1457</v>
      </c>
      <c r="F5416" s="419" t="s">
        <v>1457</v>
      </c>
      <c r="G5416" s="435">
        <f t="shared" si="290"/>
        <v>1.1000000000000001</v>
      </c>
      <c r="H5416" s="442"/>
      <c r="I5416" s="435">
        <f t="shared" si="289"/>
        <v>1.1000000000000001</v>
      </c>
      <c r="J5416" s="42"/>
      <c r="K5416"/>
      <c r="L5416"/>
    </row>
    <row r="5417" spans="1:12" ht="14.4" x14ac:dyDescent="0.3">
      <c r="A5417" s="423"/>
      <c r="B5417" s="427">
        <v>21865</v>
      </c>
      <c r="C5417" s="433" t="s">
        <v>5622</v>
      </c>
      <c r="D5417" s="563">
        <v>2.75</v>
      </c>
      <c r="E5417" s="418" t="s">
        <v>1457</v>
      </c>
      <c r="F5417" s="419" t="s">
        <v>1457</v>
      </c>
      <c r="G5417" s="435">
        <f t="shared" si="290"/>
        <v>1.1000000000000001</v>
      </c>
      <c r="H5417" s="442"/>
      <c r="I5417" s="435">
        <f t="shared" si="289"/>
        <v>1.1000000000000001</v>
      </c>
      <c r="J5417" s="42"/>
      <c r="K5417"/>
      <c r="L5417"/>
    </row>
    <row r="5418" spans="1:12" ht="14.4" x14ac:dyDescent="0.3">
      <c r="A5418" s="423"/>
      <c r="B5418" s="427">
        <v>21866</v>
      </c>
      <c r="C5418" s="433" t="s">
        <v>5405</v>
      </c>
      <c r="D5418" s="563">
        <v>2.75</v>
      </c>
      <c r="E5418" s="418" t="s">
        <v>1457</v>
      </c>
      <c r="F5418" s="448" t="s">
        <v>1457</v>
      </c>
      <c r="G5418" s="435">
        <f t="shared" si="290"/>
        <v>1.1000000000000001</v>
      </c>
      <c r="H5418" s="442"/>
      <c r="I5418" s="435">
        <f t="shared" si="289"/>
        <v>1.1000000000000001</v>
      </c>
      <c r="J5418" s="42"/>
      <c r="K5418"/>
      <c r="L5418"/>
    </row>
    <row r="5419" spans="1:12" ht="14.4" x14ac:dyDescent="0.3">
      <c r="A5419" s="423"/>
      <c r="B5419" s="427">
        <v>21867</v>
      </c>
      <c r="C5419" s="433" t="s">
        <v>4225</v>
      </c>
      <c r="D5419" s="563">
        <v>2.75</v>
      </c>
      <c r="E5419" s="418" t="s">
        <v>1457</v>
      </c>
      <c r="F5419" s="448" t="s">
        <v>1457</v>
      </c>
      <c r="G5419" s="435">
        <f t="shared" si="290"/>
        <v>1.1000000000000001</v>
      </c>
      <c r="H5419" s="442"/>
      <c r="I5419" s="435">
        <f t="shared" si="289"/>
        <v>1.1000000000000001</v>
      </c>
      <c r="J5419" s="42"/>
      <c r="K5419"/>
      <c r="L5419"/>
    </row>
    <row r="5420" spans="1:12" ht="14.4" x14ac:dyDescent="0.3">
      <c r="A5420" s="423"/>
      <c r="B5420" s="427">
        <v>21868</v>
      </c>
      <c r="C5420" s="433" t="s">
        <v>4226</v>
      </c>
      <c r="D5420" s="563">
        <v>2.75</v>
      </c>
      <c r="E5420" s="418" t="s">
        <v>1457</v>
      </c>
      <c r="F5420" s="448" t="s">
        <v>1457</v>
      </c>
      <c r="G5420" s="435">
        <f t="shared" si="290"/>
        <v>1.1000000000000001</v>
      </c>
      <c r="H5420" s="442"/>
      <c r="I5420" s="435">
        <f t="shared" si="289"/>
        <v>1.1000000000000001</v>
      </c>
      <c r="J5420" s="42"/>
      <c r="K5420"/>
      <c r="L5420"/>
    </row>
    <row r="5421" spans="1:12" ht="14.4" x14ac:dyDescent="0.3">
      <c r="A5421" s="423"/>
      <c r="B5421" s="427">
        <v>21869</v>
      </c>
      <c r="C5421" s="433" t="s">
        <v>2758</v>
      </c>
      <c r="D5421" s="563">
        <v>3.5</v>
      </c>
      <c r="E5421" s="418" t="s">
        <v>1457</v>
      </c>
      <c r="F5421" s="419" t="s">
        <v>1457</v>
      </c>
      <c r="G5421" s="435">
        <f t="shared" si="290"/>
        <v>1.4000000000000001</v>
      </c>
      <c r="H5421" s="442"/>
      <c r="I5421" s="435">
        <f t="shared" si="289"/>
        <v>1.4000000000000001</v>
      </c>
      <c r="J5421" s="42"/>
      <c r="K5421"/>
      <c r="L5421"/>
    </row>
    <row r="5422" spans="1:12" ht="14.4" x14ac:dyDescent="0.3">
      <c r="A5422" s="423"/>
      <c r="B5422" s="427">
        <v>21870</v>
      </c>
      <c r="C5422" s="433" t="s">
        <v>2759</v>
      </c>
      <c r="D5422" s="563">
        <v>3.5</v>
      </c>
      <c r="E5422" s="418" t="s">
        <v>1457</v>
      </c>
      <c r="F5422" s="419" t="s">
        <v>1457</v>
      </c>
      <c r="G5422" s="435">
        <f t="shared" si="290"/>
        <v>1.4000000000000001</v>
      </c>
      <c r="H5422" s="442"/>
      <c r="I5422" s="435">
        <f t="shared" si="289"/>
        <v>1.4000000000000001</v>
      </c>
      <c r="J5422" s="42"/>
      <c r="K5422"/>
      <c r="L5422"/>
    </row>
    <row r="5423" spans="1:12" ht="14.4" x14ac:dyDescent="0.3">
      <c r="A5423" s="423"/>
      <c r="B5423" s="427">
        <v>21871</v>
      </c>
      <c r="C5423" s="433" t="s">
        <v>2760</v>
      </c>
      <c r="D5423" s="563">
        <v>3.5</v>
      </c>
      <c r="E5423" s="418" t="s">
        <v>1457</v>
      </c>
      <c r="F5423" s="419" t="s">
        <v>1457</v>
      </c>
      <c r="G5423" s="435">
        <f t="shared" si="290"/>
        <v>1.4000000000000001</v>
      </c>
      <c r="H5423" s="442"/>
      <c r="I5423" s="435">
        <f t="shared" si="289"/>
        <v>1.4000000000000001</v>
      </c>
      <c r="J5423" s="42"/>
      <c r="K5423"/>
      <c r="L5423"/>
    </row>
    <row r="5424" spans="1:12" ht="14.4" x14ac:dyDescent="0.3">
      <c r="A5424" s="423"/>
      <c r="B5424" s="427">
        <v>21872</v>
      </c>
      <c r="C5424" s="433" t="s">
        <v>4604</v>
      </c>
      <c r="D5424" s="563">
        <v>3.5</v>
      </c>
      <c r="E5424" s="418" t="s">
        <v>1457</v>
      </c>
      <c r="F5424" s="419" t="s">
        <v>1457</v>
      </c>
      <c r="G5424" s="435">
        <f t="shared" si="290"/>
        <v>1.4000000000000001</v>
      </c>
      <c r="H5424" s="442"/>
      <c r="I5424" s="435">
        <f t="shared" si="289"/>
        <v>1.4000000000000001</v>
      </c>
      <c r="J5424" s="42"/>
      <c r="K5424"/>
      <c r="L5424"/>
    </row>
    <row r="5425" spans="1:12" ht="14.4" x14ac:dyDescent="0.3">
      <c r="A5425" s="423"/>
      <c r="B5425" s="427">
        <v>21873</v>
      </c>
      <c r="C5425" s="433" t="s">
        <v>4658</v>
      </c>
      <c r="D5425" s="563">
        <v>3.5</v>
      </c>
      <c r="E5425" s="418" t="s">
        <v>1457</v>
      </c>
      <c r="F5425" s="419" t="s">
        <v>1457</v>
      </c>
      <c r="G5425" s="435">
        <f t="shared" si="290"/>
        <v>1.4000000000000001</v>
      </c>
      <c r="H5425" s="442"/>
      <c r="I5425" s="435">
        <f t="shared" si="289"/>
        <v>1.4000000000000001</v>
      </c>
      <c r="J5425" s="42"/>
      <c r="K5425"/>
      <c r="L5425"/>
    </row>
    <row r="5426" spans="1:12" ht="14.4" x14ac:dyDescent="0.3">
      <c r="A5426" s="423"/>
      <c r="B5426" s="427">
        <v>21874</v>
      </c>
      <c r="C5426" s="433" t="s">
        <v>4234</v>
      </c>
      <c r="D5426" s="563">
        <v>3.5</v>
      </c>
      <c r="E5426" s="418" t="s">
        <v>1457</v>
      </c>
      <c r="F5426" s="419" t="s">
        <v>1457</v>
      </c>
      <c r="G5426" s="435">
        <f t="shared" si="290"/>
        <v>1.4000000000000001</v>
      </c>
      <c r="H5426" s="442"/>
      <c r="I5426" s="435">
        <f t="shared" si="289"/>
        <v>1.4000000000000001</v>
      </c>
      <c r="J5426" s="42"/>
      <c r="K5426"/>
      <c r="L5426"/>
    </row>
    <row r="5427" spans="1:12" ht="14.4" x14ac:dyDescent="0.3">
      <c r="A5427" s="423"/>
      <c r="B5427" s="427">
        <v>21875</v>
      </c>
      <c r="C5427" s="433" t="s">
        <v>4235</v>
      </c>
      <c r="D5427" s="563">
        <v>3.5</v>
      </c>
      <c r="E5427" s="418" t="s">
        <v>1457</v>
      </c>
      <c r="F5427" s="419" t="s">
        <v>1457</v>
      </c>
      <c r="G5427" s="435">
        <f t="shared" si="290"/>
        <v>1.4000000000000001</v>
      </c>
      <c r="H5427" s="442"/>
      <c r="I5427" s="435">
        <f t="shared" si="289"/>
        <v>1.4000000000000001</v>
      </c>
      <c r="J5427" s="42"/>
      <c r="K5427"/>
      <c r="L5427"/>
    </row>
    <row r="5428" spans="1:12" ht="14.4" x14ac:dyDescent="0.3">
      <c r="A5428" s="423"/>
      <c r="B5428" s="427">
        <v>21876</v>
      </c>
      <c r="C5428" s="433" t="s">
        <v>4605</v>
      </c>
      <c r="D5428" s="563">
        <v>3.5</v>
      </c>
      <c r="E5428" s="418" t="s">
        <v>1457</v>
      </c>
      <c r="F5428" s="419" t="s">
        <v>1457</v>
      </c>
      <c r="G5428" s="435">
        <f t="shared" si="290"/>
        <v>1.4000000000000001</v>
      </c>
      <c r="H5428" s="442"/>
      <c r="I5428" s="435">
        <f t="shared" si="289"/>
        <v>1.4000000000000001</v>
      </c>
      <c r="J5428" s="42"/>
      <c r="K5428"/>
      <c r="L5428"/>
    </row>
    <row r="5429" spans="1:12" ht="14.4" x14ac:dyDescent="0.3">
      <c r="A5429" s="423"/>
      <c r="B5429" s="427">
        <v>21877</v>
      </c>
      <c r="C5429" s="433" t="s">
        <v>4606</v>
      </c>
      <c r="D5429" s="563">
        <v>3.5</v>
      </c>
      <c r="E5429" s="418" t="s">
        <v>1457</v>
      </c>
      <c r="F5429" s="419" t="s">
        <v>1457</v>
      </c>
      <c r="G5429" s="435">
        <f t="shared" ref="G5429:G5450" si="291">SUM(D5429)*0.4</f>
        <v>1.4000000000000001</v>
      </c>
      <c r="H5429" s="442"/>
      <c r="I5429" s="435">
        <f t="shared" si="289"/>
        <v>1.4000000000000001</v>
      </c>
      <c r="J5429" s="42"/>
      <c r="K5429"/>
      <c r="L5429"/>
    </row>
    <row r="5430" spans="1:12" x14ac:dyDescent="0.25">
      <c r="A5430" s="423"/>
      <c r="B5430" s="427">
        <v>21878</v>
      </c>
      <c r="C5430" s="433" t="s">
        <v>4552</v>
      </c>
      <c r="D5430" s="563">
        <v>4.2</v>
      </c>
      <c r="E5430" s="418" t="s">
        <v>1457</v>
      </c>
      <c r="F5430" s="419" t="s">
        <v>1457</v>
      </c>
      <c r="G5430" s="435">
        <f t="shared" si="291"/>
        <v>1.6800000000000002</v>
      </c>
      <c r="H5430" s="442"/>
      <c r="I5430" s="435">
        <f t="shared" si="289"/>
        <v>1.6800000000000002</v>
      </c>
      <c r="J5430" s="42"/>
    </row>
    <row r="5431" spans="1:12" ht="14.4" x14ac:dyDescent="0.3">
      <c r="A5431" s="423"/>
      <c r="B5431" s="427">
        <v>21879</v>
      </c>
      <c r="C5431" s="433" t="s">
        <v>4592</v>
      </c>
      <c r="D5431" s="563">
        <v>4.2</v>
      </c>
      <c r="E5431" s="418" t="s">
        <v>1457</v>
      </c>
      <c r="F5431" s="419" t="s">
        <v>1457</v>
      </c>
      <c r="G5431" s="435">
        <f t="shared" si="291"/>
        <v>1.6800000000000002</v>
      </c>
      <c r="H5431" s="442"/>
      <c r="I5431" s="435">
        <f t="shared" si="289"/>
        <v>1.6800000000000002</v>
      </c>
      <c r="J5431" s="42"/>
      <c r="K5431"/>
      <c r="L5431"/>
    </row>
    <row r="5432" spans="1:12" ht="14.4" x14ac:dyDescent="0.3">
      <c r="A5432" s="423"/>
      <c r="B5432" s="427">
        <v>21880</v>
      </c>
      <c r="C5432" s="433" t="s">
        <v>2653</v>
      </c>
      <c r="D5432" s="563">
        <v>4.2</v>
      </c>
      <c r="E5432" s="418" t="s">
        <v>1457</v>
      </c>
      <c r="F5432" s="419" t="s">
        <v>1457</v>
      </c>
      <c r="G5432" s="435">
        <f t="shared" si="291"/>
        <v>1.6800000000000002</v>
      </c>
      <c r="H5432" s="442"/>
      <c r="I5432" s="435">
        <f t="shared" si="289"/>
        <v>1.6800000000000002</v>
      </c>
      <c r="J5432" s="42"/>
      <c r="K5432"/>
      <c r="L5432"/>
    </row>
    <row r="5433" spans="1:12" ht="14.4" x14ac:dyDescent="0.3">
      <c r="A5433" s="423"/>
      <c r="B5433" s="427">
        <v>21882</v>
      </c>
      <c r="C5433" s="433" t="s">
        <v>4242</v>
      </c>
      <c r="D5433" s="563">
        <v>99</v>
      </c>
      <c r="E5433" s="418" t="s">
        <v>1457</v>
      </c>
      <c r="F5433" s="419" t="s">
        <v>1457</v>
      </c>
      <c r="G5433" s="435">
        <f t="shared" si="291"/>
        <v>39.6</v>
      </c>
      <c r="H5433" s="442"/>
      <c r="I5433" s="435">
        <f t="shared" si="289"/>
        <v>39.6</v>
      </c>
      <c r="J5433" s="42"/>
      <c r="K5433"/>
      <c r="L5433"/>
    </row>
    <row r="5434" spans="1:12" ht="14.4" x14ac:dyDescent="0.3">
      <c r="A5434" s="423"/>
      <c r="B5434" s="427">
        <v>21891</v>
      </c>
      <c r="C5434" s="433" t="s">
        <v>4482</v>
      </c>
      <c r="D5434" s="563">
        <v>165</v>
      </c>
      <c r="E5434" s="418" t="s">
        <v>1457</v>
      </c>
      <c r="F5434" s="419" t="s">
        <v>1457</v>
      </c>
      <c r="G5434" s="435">
        <f t="shared" si="291"/>
        <v>66</v>
      </c>
      <c r="H5434" s="442"/>
      <c r="I5434" s="435">
        <f t="shared" si="289"/>
        <v>66</v>
      </c>
      <c r="J5434" s="42"/>
      <c r="K5434"/>
      <c r="L5434"/>
    </row>
    <row r="5435" spans="1:12" ht="14.4" x14ac:dyDescent="0.3">
      <c r="A5435" s="423"/>
      <c r="B5435" s="427">
        <v>21892</v>
      </c>
      <c r="C5435" s="433" t="s">
        <v>4525</v>
      </c>
      <c r="D5435" s="563">
        <v>165</v>
      </c>
      <c r="E5435" s="418" t="s">
        <v>1457</v>
      </c>
      <c r="F5435" s="419" t="s">
        <v>1457</v>
      </c>
      <c r="G5435" s="435">
        <f t="shared" si="291"/>
        <v>66</v>
      </c>
      <c r="H5435" s="442"/>
      <c r="I5435" s="435">
        <f t="shared" si="289"/>
        <v>66</v>
      </c>
      <c r="J5435" s="42"/>
      <c r="K5435"/>
      <c r="L5435"/>
    </row>
    <row r="5436" spans="1:12" ht="14.4" x14ac:dyDescent="0.3">
      <c r="A5436" s="423"/>
      <c r="B5436" s="427">
        <v>21893</v>
      </c>
      <c r="C5436" s="433" t="s">
        <v>4483</v>
      </c>
      <c r="D5436" s="563">
        <v>229</v>
      </c>
      <c r="E5436" s="418" t="s">
        <v>1457</v>
      </c>
      <c r="F5436" s="419" t="s">
        <v>1457</v>
      </c>
      <c r="G5436" s="435">
        <f t="shared" si="291"/>
        <v>91.600000000000009</v>
      </c>
      <c r="H5436" s="442"/>
      <c r="I5436" s="435">
        <f t="shared" si="289"/>
        <v>91.600000000000009</v>
      </c>
      <c r="J5436" s="42"/>
      <c r="K5436"/>
      <c r="L5436"/>
    </row>
    <row r="5437" spans="1:12" ht="14.4" x14ac:dyDescent="0.3">
      <c r="A5437" s="423"/>
      <c r="B5437" s="427">
        <v>21895</v>
      </c>
      <c r="C5437" s="433" t="s">
        <v>4484</v>
      </c>
      <c r="D5437" s="563">
        <v>260</v>
      </c>
      <c r="E5437" s="418" t="s">
        <v>1457</v>
      </c>
      <c r="F5437" s="419" t="s">
        <v>1457</v>
      </c>
      <c r="G5437" s="435">
        <f t="shared" si="291"/>
        <v>104</v>
      </c>
      <c r="H5437" s="442"/>
      <c r="I5437" s="435">
        <f t="shared" si="289"/>
        <v>104</v>
      </c>
      <c r="J5437" s="42"/>
      <c r="K5437"/>
      <c r="L5437"/>
    </row>
    <row r="5438" spans="1:12" ht="14.4" x14ac:dyDescent="0.3">
      <c r="A5438" s="423"/>
      <c r="B5438" s="427">
        <v>21896</v>
      </c>
      <c r="C5438" s="433" t="s">
        <v>4502</v>
      </c>
      <c r="D5438" s="563">
        <v>260</v>
      </c>
      <c r="E5438" s="418" t="s">
        <v>1457</v>
      </c>
      <c r="F5438" s="419" t="s">
        <v>1457</v>
      </c>
      <c r="G5438" s="435">
        <f t="shared" si="291"/>
        <v>104</v>
      </c>
      <c r="H5438" s="442"/>
      <c r="I5438" s="435">
        <f t="shared" si="289"/>
        <v>104</v>
      </c>
      <c r="J5438" s="42"/>
      <c r="K5438"/>
      <c r="L5438"/>
    </row>
    <row r="5439" spans="1:12" ht="14.4" x14ac:dyDescent="0.3">
      <c r="A5439" s="423"/>
      <c r="B5439" s="427">
        <v>21956</v>
      </c>
      <c r="C5439" s="433" t="s">
        <v>4143</v>
      </c>
      <c r="D5439" s="563">
        <v>42.9</v>
      </c>
      <c r="E5439" s="418" t="s">
        <v>1457</v>
      </c>
      <c r="F5439" s="419" t="s">
        <v>1457</v>
      </c>
      <c r="G5439" s="435">
        <f t="shared" si="291"/>
        <v>17.16</v>
      </c>
      <c r="H5439" s="442"/>
      <c r="I5439" s="435">
        <f t="shared" si="289"/>
        <v>17.16</v>
      </c>
      <c r="J5439" s="42"/>
      <c r="K5439"/>
      <c r="L5439"/>
    </row>
    <row r="5440" spans="1:12" ht="14.4" x14ac:dyDescent="0.3">
      <c r="A5440" s="423"/>
      <c r="B5440" s="427">
        <v>21957</v>
      </c>
      <c r="C5440" s="433" t="s">
        <v>4144</v>
      </c>
      <c r="D5440" s="563">
        <v>42.9</v>
      </c>
      <c r="E5440" s="418" t="s">
        <v>1457</v>
      </c>
      <c r="F5440" s="419" t="s">
        <v>1457</v>
      </c>
      <c r="G5440" s="435">
        <f t="shared" si="291"/>
        <v>17.16</v>
      </c>
      <c r="H5440" s="442"/>
      <c r="I5440" s="435">
        <f t="shared" si="289"/>
        <v>17.16</v>
      </c>
      <c r="J5440" s="42"/>
      <c r="K5440"/>
      <c r="L5440"/>
    </row>
    <row r="5441" spans="1:12" ht="14.4" x14ac:dyDescent="0.3">
      <c r="A5441" s="423"/>
      <c r="B5441" s="427">
        <v>21958</v>
      </c>
      <c r="C5441" s="433" t="s">
        <v>4145</v>
      </c>
      <c r="D5441" s="563">
        <v>55</v>
      </c>
      <c r="E5441" s="418" t="s">
        <v>1457</v>
      </c>
      <c r="F5441" s="419" t="s">
        <v>1457</v>
      </c>
      <c r="G5441" s="435">
        <f t="shared" si="291"/>
        <v>22</v>
      </c>
      <c r="H5441" s="442"/>
      <c r="I5441" s="435">
        <f t="shared" si="289"/>
        <v>22</v>
      </c>
      <c r="J5441" s="42"/>
      <c r="K5441"/>
      <c r="L5441"/>
    </row>
    <row r="5442" spans="1:12" ht="14.4" x14ac:dyDescent="0.3">
      <c r="A5442" s="423"/>
      <c r="B5442" s="427">
        <v>21959</v>
      </c>
      <c r="C5442" s="433" t="s">
        <v>4146</v>
      </c>
      <c r="D5442" s="563">
        <v>55</v>
      </c>
      <c r="E5442" s="418" t="s">
        <v>1457</v>
      </c>
      <c r="F5442" s="419" t="s">
        <v>1457</v>
      </c>
      <c r="G5442" s="435">
        <f t="shared" si="291"/>
        <v>22</v>
      </c>
      <c r="H5442" s="442"/>
      <c r="I5442" s="435">
        <f t="shared" ref="I5442:I5505" si="292">SUM(G5442*H5442)+G5442</f>
        <v>22</v>
      </c>
      <c r="J5442" s="42"/>
      <c r="K5442"/>
      <c r="L5442"/>
    </row>
    <row r="5443" spans="1:12" ht="14.4" x14ac:dyDescent="0.3">
      <c r="A5443" s="423"/>
      <c r="B5443" s="427">
        <v>21960</v>
      </c>
      <c r="C5443" s="433" t="s">
        <v>4223</v>
      </c>
      <c r="D5443" s="563">
        <v>85</v>
      </c>
      <c r="E5443" s="418" t="s">
        <v>1457</v>
      </c>
      <c r="F5443" s="419" t="s">
        <v>1457</v>
      </c>
      <c r="G5443" s="435">
        <f t="shared" si="291"/>
        <v>34</v>
      </c>
      <c r="H5443" s="442"/>
      <c r="I5443" s="435">
        <f t="shared" si="292"/>
        <v>34</v>
      </c>
      <c r="J5443" s="42"/>
      <c r="K5443"/>
      <c r="L5443"/>
    </row>
    <row r="5444" spans="1:12" ht="14.4" x14ac:dyDescent="0.3">
      <c r="A5444" s="423"/>
      <c r="B5444" s="427">
        <v>21961</v>
      </c>
      <c r="C5444" s="433" t="s">
        <v>4603</v>
      </c>
      <c r="D5444" s="563">
        <v>85</v>
      </c>
      <c r="E5444" s="418" t="s">
        <v>1457</v>
      </c>
      <c r="F5444" s="419" t="s">
        <v>1457</v>
      </c>
      <c r="G5444" s="435">
        <f t="shared" si="291"/>
        <v>34</v>
      </c>
      <c r="H5444" s="442"/>
      <c r="I5444" s="435">
        <f t="shared" si="292"/>
        <v>34</v>
      </c>
      <c r="J5444" s="42"/>
      <c r="K5444"/>
      <c r="L5444"/>
    </row>
    <row r="5445" spans="1:12" ht="14.4" x14ac:dyDescent="0.3">
      <c r="A5445" s="423"/>
      <c r="B5445" s="427">
        <v>21962</v>
      </c>
      <c r="C5445" s="433" t="s">
        <v>4224</v>
      </c>
      <c r="D5445" s="563">
        <v>109</v>
      </c>
      <c r="E5445" s="418" t="s">
        <v>1457</v>
      </c>
      <c r="F5445" s="419" t="s">
        <v>1457</v>
      </c>
      <c r="G5445" s="435">
        <f t="shared" si="291"/>
        <v>43.6</v>
      </c>
      <c r="H5445" s="442"/>
      <c r="I5445" s="435">
        <f t="shared" si="292"/>
        <v>43.6</v>
      </c>
      <c r="J5445" s="42"/>
      <c r="K5445"/>
      <c r="L5445"/>
    </row>
    <row r="5446" spans="1:12" ht="14.4" x14ac:dyDescent="0.3">
      <c r="A5446" s="423"/>
      <c r="B5446" s="427">
        <v>21963</v>
      </c>
      <c r="C5446" s="433" t="s">
        <v>4211</v>
      </c>
      <c r="D5446" s="563">
        <v>109</v>
      </c>
      <c r="E5446" s="418" t="s">
        <v>1457</v>
      </c>
      <c r="F5446" s="419" t="s">
        <v>1457</v>
      </c>
      <c r="G5446" s="435">
        <f t="shared" si="291"/>
        <v>43.6</v>
      </c>
      <c r="H5446" s="442"/>
      <c r="I5446" s="435">
        <f t="shared" si="292"/>
        <v>43.6</v>
      </c>
      <c r="J5446" s="42"/>
      <c r="K5446"/>
      <c r="L5446"/>
    </row>
    <row r="5447" spans="1:12" ht="14.4" x14ac:dyDescent="0.3">
      <c r="A5447" s="423"/>
      <c r="B5447" s="516" t="s">
        <v>7817</v>
      </c>
      <c r="C5447" s="431" t="s">
        <v>3220</v>
      </c>
      <c r="D5447" s="558">
        <v>890</v>
      </c>
      <c r="E5447" s="418" t="s">
        <v>1457</v>
      </c>
      <c r="F5447" s="419" t="s">
        <v>1457</v>
      </c>
      <c r="G5447" s="435">
        <f t="shared" si="291"/>
        <v>356</v>
      </c>
      <c r="H5447" s="442"/>
      <c r="I5447" s="435">
        <f t="shared" si="292"/>
        <v>356</v>
      </c>
      <c r="J5447"/>
      <c r="K5447"/>
      <c r="L5447"/>
    </row>
    <row r="5448" spans="1:12" ht="14.4" x14ac:dyDescent="0.3">
      <c r="A5448" s="423"/>
      <c r="B5448" s="476">
        <v>23000</v>
      </c>
      <c r="C5448" s="477" t="s">
        <v>6025</v>
      </c>
      <c r="D5448" s="557">
        <v>47.25</v>
      </c>
      <c r="E5448" s="468" t="s">
        <v>1457</v>
      </c>
      <c r="F5448" s="421" t="s">
        <v>1457</v>
      </c>
      <c r="G5448" s="435">
        <f t="shared" si="291"/>
        <v>18.900000000000002</v>
      </c>
      <c r="H5448" s="442"/>
      <c r="I5448" s="435">
        <f t="shared" si="292"/>
        <v>18.900000000000002</v>
      </c>
      <c r="J5448" s="42"/>
      <c r="K5448"/>
      <c r="L5448"/>
    </row>
    <row r="5449" spans="1:12" ht="14.4" x14ac:dyDescent="0.3">
      <c r="A5449" s="423"/>
      <c r="B5449" s="476">
        <v>23001</v>
      </c>
      <c r="C5449" s="477" t="s">
        <v>6028</v>
      </c>
      <c r="D5449" s="557">
        <v>47.25</v>
      </c>
      <c r="E5449" s="468" t="s">
        <v>1457</v>
      </c>
      <c r="F5449" s="421" t="s">
        <v>1457</v>
      </c>
      <c r="G5449" s="435">
        <f t="shared" si="291"/>
        <v>18.900000000000002</v>
      </c>
      <c r="H5449" s="442"/>
      <c r="I5449" s="435">
        <f t="shared" si="292"/>
        <v>18.900000000000002</v>
      </c>
      <c r="J5449" s="42"/>
      <c r="K5449"/>
      <c r="L5449"/>
    </row>
    <row r="5450" spans="1:12" ht="14.4" x14ac:dyDescent="0.3">
      <c r="A5450" s="423"/>
      <c r="B5450" s="476">
        <v>23002</v>
      </c>
      <c r="C5450" s="477" t="s">
        <v>6033</v>
      </c>
      <c r="D5450" s="557">
        <v>22.05</v>
      </c>
      <c r="E5450" s="468" t="s">
        <v>1457</v>
      </c>
      <c r="F5450" s="421" t="s">
        <v>1457</v>
      </c>
      <c r="G5450" s="435">
        <f t="shared" si="291"/>
        <v>8.82</v>
      </c>
      <c r="H5450" s="442"/>
      <c r="I5450" s="435">
        <f t="shared" si="292"/>
        <v>8.82</v>
      </c>
      <c r="J5450" s="42"/>
      <c r="K5450"/>
      <c r="L5450"/>
    </row>
    <row r="5451" spans="1:12" ht="14.4" x14ac:dyDescent="0.3">
      <c r="A5451" s="423"/>
      <c r="B5451" s="476">
        <v>23003</v>
      </c>
      <c r="C5451" s="479" t="s">
        <v>5714</v>
      </c>
      <c r="D5451" s="559">
        <v>9.75</v>
      </c>
      <c r="E5451" s="418" t="s">
        <v>1460</v>
      </c>
      <c r="F5451" s="420" t="s">
        <v>1460</v>
      </c>
      <c r="G5451" s="435">
        <f>SUM(D5451)*0.45</f>
        <v>4.3875000000000002</v>
      </c>
      <c r="H5451" s="442"/>
      <c r="I5451" s="435">
        <f t="shared" si="292"/>
        <v>4.3875000000000002</v>
      </c>
      <c r="J5451" s="42"/>
      <c r="K5451"/>
      <c r="L5451"/>
    </row>
    <row r="5452" spans="1:12" ht="14.4" x14ac:dyDescent="0.3">
      <c r="A5452" s="423"/>
      <c r="B5452" s="476">
        <v>23004</v>
      </c>
      <c r="C5452" s="478" t="s">
        <v>6185</v>
      </c>
      <c r="D5452" s="560">
        <v>96</v>
      </c>
      <c r="E5452" s="418" t="s">
        <v>1457</v>
      </c>
      <c r="F5452" s="419" t="s">
        <v>1457</v>
      </c>
      <c r="G5452" s="435">
        <f t="shared" ref="G5452:G5471" si="293">SUM(D5452)*0.4</f>
        <v>38.400000000000006</v>
      </c>
      <c r="H5452" s="442"/>
      <c r="I5452" s="435">
        <f t="shared" si="292"/>
        <v>38.400000000000006</v>
      </c>
      <c r="J5452" s="42"/>
      <c r="K5452"/>
      <c r="L5452"/>
    </row>
    <row r="5453" spans="1:12" ht="14.4" x14ac:dyDescent="0.3">
      <c r="A5453" s="423"/>
      <c r="B5453" s="476">
        <v>23005</v>
      </c>
      <c r="C5453" s="478" t="s">
        <v>6187</v>
      </c>
      <c r="D5453" s="560">
        <v>96</v>
      </c>
      <c r="E5453" s="418" t="s">
        <v>1457</v>
      </c>
      <c r="F5453" s="419" t="s">
        <v>1457</v>
      </c>
      <c r="G5453" s="435">
        <f t="shared" si="293"/>
        <v>38.400000000000006</v>
      </c>
      <c r="H5453" s="442"/>
      <c r="I5453" s="435">
        <f t="shared" si="292"/>
        <v>38.400000000000006</v>
      </c>
      <c r="J5453" s="42"/>
      <c r="K5453"/>
      <c r="L5453"/>
    </row>
    <row r="5454" spans="1:12" ht="14.4" x14ac:dyDescent="0.3">
      <c r="A5454" s="423"/>
      <c r="B5454" s="476">
        <v>23006</v>
      </c>
      <c r="C5454" s="478" t="s">
        <v>6189</v>
      </c>
      <c r="D5454" s="560">
        <v>125</v>
      </c>
      <c r="E5454" s="418" t="s">
        <v>1457</v>
      </c>
      <c r="F5454" s="419" t="s">
        <v>1457</v>
      </c>
      <c r="G5454" s="435">
        <f t="shared" si="293"/>
        <v>50</v>
      </c>
      <c r="H5454" s="442"/>
      <c r="I5454" s="435">
        <f t="shared" si="292"/>
        <v>50</v>
      </c>
      <c r="J5454" s="42"/>
      <c r="K5454"/>
      <c r="L5454"/>
    </row>
    <row r="5455" spans="1:12" ht="14.4" x14ac:dyDescent="0.3">
      <c r="A5455" s="423"/>
      <c r="B5455" s="476">
        <v>23007</v>
      </c>
      <c r="C5455" s="479" t="s">
        <v>6150</v>
      </c>
      <c r="D5455" s="557">
        <v>56.5</v>
      </c>
      <c r="E5455" s="418" t="s">
        <v>1457</v>
      </c>
      <c r="F5455" s="419" t="s">
        <v>1457</v>
      </c>
      <c r="G5455" s="435">
        <f t="shared" si="293"/>
        <v>22.6</v>
      </c>
      <c r="H5455" s="442"/>
      <c r="I5455" s="435">
        <f t="shared" si="292"/>
        <v>22.6</v>
      </c>
      <c r="J5455" s="42"/>
      <c r="K5455"/>
      <c r="L5455"/>
    </row>
    <row r="5456" spans="1:12" ht="14.4" x14ac:dyDescent="0.3">
      <c r="A5456" s="423"/>
      <c r="B5456" s="476">
        <v>23008</v>
      </c>
      <c r="C5456" s="479" t="s">
        <v>6151</v>
      </c>
      <c r="D5456" s="557">
        <v>56.5</v>
      </c>
      <c r="E5456" s="418" t="s">
        <v>1457</v>
      </c>
      <c r="F5456" s="419" t="s">
        <v>1457</v>
      </c>
      <c r="G5456" s="435">
        <f t="shared" si="293"/>
        <v>22.6</v>
      </c>
      <c r="H5456" s="442"/>
      <c r="I5456" s="435">
        <f t="shared" si="292"/>
        <v>22.6</v>
      </c>
      <c r="J5456" s="42"/>
      <c r="K5456"/>
      <c r="L5456"/>
    </row>
    <row r="5457" spans="1:12" ht="14.4" x14ac:dyDescent="0.3">
      <c r="A5457" s="423"/>
      <c r="B5457" s="476">
        <v>23009</v>
      </c>
      <c r="C5457" s="478" t="s">
        <v>6072</v>
      </c>
      <c r="D5457" s="560">
        <v>79</v>
      </c>
      <c r="E5457" s="418" t="s">
        <v>1457</v>
      </c>
      <c r="F5457" s="419" t="s">
        <v>1457</v>
      </c>
      <c r="G5457" s="435">
        <f t="shared" si="293"/>
        <v>31.6</v>
      </c>
      <c r="H5457" s="442"/>
      <c r="I5457" s="435">
        <f t="shared" si="292"/>
        <v>31.6</v>
      </c>
      <c r="J5457" s="42"/>
      <c r="K5457"/>
      <c r="L5457"/>
    </row>
    <row r="5458" spans="1:12" ht="14.4" x14ac:dyDescent="0.3">
      <c r="A5458" s="423"/>
      <c r="B5458" s="476">
        <v>23010</v>
      </c>
      <c r="C5458" s="478" t="s">
        <v>6074</v>
      </c>
      <c r="D5458" s="560">
        <v>69</v>
      </c>
      <c r="E5458" s="418" t="s">
        <v>1457</v>
      </c>
      <c r="F5458" s="419" t="s">
        <v>1457</v>
      </c>
      <c r="G5458" s="435">
        <f t="shared" si="293"/>
        <v>27.6</v>
      </c>
      <c r="H5458" s="442"/>
      <c r="I5458" s="435">
        <f t="shared" si="292"/>
        <v>27.6</v>
      </c>
      <c r="J5458" s="42"/>
      <c r="K5458"/>
      <c r="L5458"/>
    </row>
    <row r="5459" spans="1:12" ht="14.4" x14ac:dyDescent="0.3">
      <c r="A5459" s="423"/>
      <c r="B5459" s="476">
        <v>23011</v>
      </c>
      <c r="C5459" s="478" t="s">
        <v>6070</v>
      </c>
      <c r="D5459" s="560">
        <v>75</v>
      </c>
      <c r="E5459" s="418" t="s">
        <v>1457</v>
      </c>
      <c r="F5459" s="419" t="s">
        <v>1457</v>
      </c>
      <c r="G5459" s="435">
        <f t="shared" si="293"/>
        <v>30</v>
      </c>
      <c r="H5459" s="442"/>
      <c r="I5459" s="435">
        <f t="shared" si="292"/>
        <v>30</v>
      </c>
      <c r="J5459" s="42"/>
      <c r="K5459"/>
      <c r="L5459"/>
    </row>
    <row r="5460" spans="1:12" ht="14.4" x14ac:dyDescent="0.3">
      <c r="A5460" s="423"/>
      <c r="B5460" s="476">
        <v>23012</v>
      </c>
      <c r="C5460" s="479" t="s">
        <v>5796</v>
      </c>
      <c r="D5460" s="560">
        <v>31.5</v>
      </c>
      <c r="E5460" s="418" t="s">
        <v>1457</v>
      </c>
      <c r="F5460" s="419" t="s">
        <v>1457</v>
      </c>
      <c r="G5460" s="435">
        <f t="shared" si="293"/>
        <v>12.600000000000001</v>
      </c>
      <c r="H5460" s="442"/>
      <c r="I5460" s="435">
        <f t="shared" si="292"/>
        <v>12.600000000000001</v>
      </c>
      <c r="J5460" s="42"/>
      <c r="K5460"/>
      <c r="L5460"/>
    </row>
    <row r="5461" spans="1:12" ht="14.4" x14ac:dyDescent="0.3">
      <c r="A5461" s="423"/>
      <c r="B5461" s="476">
        <v>23013</v>
      </c>
      <c r="C5461" s="479" t="s">
        <v>5797</v>
      </c>
      <c r="D5461" s="560">
        <v>31.5</v>
      </c>
      <c r="E5461" s="418" t="s">
        <v>1457</v>
      </c>
      <c r="F5461" s="419" t="s">
        <v>1457</v>
      </c>
      <c r="G5461" s="435">
        <f t="shared" si="293"/>
        <v>12.600000000000001</v>
      </c>
      <c r="H5461" s="442"/>
      <c r="I5461" s="435">
        <f t="shared" si="292"/>
        <v>12.600000000000001</v>
      </c>
      <c r="J5461" s="42"/>
      <c r="K5461"/>
      <c r="L5461"/>
    </row>
    <row r="5462" spans="1:12" ht="14.4" x14ac:dyDescent="0.3">
      <c r="A5462" s="423"/>
      <c r="B5462" s="476">
        <v>23014</v>
      </c>
      <c r="C5462" s="479" t="s">
        <v>5800</v>
      </c>
      <c r="D5462" s="560">
        <v>35.5</v>
      </c>
      <c r="E5462" s="418" t="s">
        <v>1457</v>
      </c>
      <c r="F5462" s="419" t="s">
        <v>1457</v>
      </c>
      <c r="G5462" s="435">
        <f t="shared" si="293"/>
        <v>14.200000000000001</v>
      </c>
      <c r="H5462" s="442"/>
      <c r="I5462" s="435">
        <f t="shared" si="292"/>
        <v>14.200000000000001</v>
      </c>
      <c r="J5462" s="42"/>
      <c r="K5462"/>
      <c r="L5462"/>
    </row>
    <row r="5463" spans="1:12" ht="14.4" x14ac:dyDescent="0.3">
      <c r="A5463" s="423"/>
      <c r="B5463" s="476">
        <v>23015</v>
      </c>
      <c r="C5463" s="479" t="s">
        <v>5921</v>
      </c>
      <c r="D5463" s="560">
        <v>65</v>
      </c>
      <c r="E5463" s="418" t="s">
        <v>1457</v>
      </c>
      <c r="F5463" s="419" t="s">
        <v>1457</v>
      </c>
      <c r="G5463" s="435">
        <f t="shared" si="293"/>
        <v>26</v>
      </c>
      <c r="H5463" s="442"/>
      <c r="I5463" s="435">
        <f t="shared" si="292"/>
        <v>26</v>
      </c>
      <c r="J5463" s="42"/>
      <c r="K5463"/>
      <c r="L5463"/>
    </row>
    <row r="5464" spans="1:12" ht="14.4" x14ac:dyDescent="0.3">
      <c r="A5464" s="423"/>
      <c r="B5464" s="476">
        <v>23016</v>
      </c>
      <c r="C5464" s="478" t="s">
        <v>6078</v>
      </c>
      <c r="D5464" s="560">
        <v>66</v>
      </c>
      <c r="E5464" s="418" t="s">
        <v>1457</v>
      </c>
      <c r="F5464" s="419" t="s">
        <v>1457</v>
      </c>
      <c r="G5464" s="435">
        <f t="shared" si="293"/>
        <v>26.400000000000002</v>
      </c>
      <c r="H5464" s="442"/>
      <c r="I5464" s="435">
        <f t="shared" si="292"/>
        <v>26.400000000000002</v>
      </c>
      <c r="J5464" s="42"/>
      <c r="K5464"/>
      <c r="L5464"/>
    </row>
    <row r="5465" spans="1:12" ht="14.4" x14ac:dyDescent="0.3">
      <c r="A5465" s="423"/>
      <c r="B5465" s="476">
        <v>23017</v>
      </c>
      <c r="C5465" s="478" t="s">
        <v>6076</v>
      </c>
      <c r="D5465" s="560">
        <v>55</v>
      </c>
      <c r="E5465" s="418" t="s">
        <v>1457</v>
      </c>
      <c r="F5465" s="419" t="s">
        <v>1457</v>
      </c>
      <c r="G5465" s="435">
        <f t="shared" si="293"/>
        <v>22</v>
      </c>
      <c r="H5465" s="442"/>
      <c r="I5465" s="435">
        <f t="shared" si="292"/>
        <v>22</v>
      </c>
      <c r="J5465" s="42"/>
      <c r="K5465"/>
      <c r="L5465"/>
    </row>
    <row r="5466" spans="1:12" ht="14.4" x14ac:dyDescent="0.3">
      <c r="A5466" s="423"/>
      <c r="B5466" s="476">
        <v>23018</v>
      </c>
      <c r="C5466" s="498" t="s">
        <v>5788</v>
      </c>
      <c r="D5466" s="559">
        <v>40.519500000000008</v>
      </c>
      <c r="E5466" s="468" t="s">
        <v>1457</v>
      </c>
      <c r="F5466" s="421" t="s">
        <v>1457</v>
      </c>
      <c r="G5466" s="435">
        <f t="shared" si="293"/>
        <v>16.207800000000002</v>
      </c>
      <c r="H5466" s="442"/>
      <c r="I5466" s="435">
        <f t="shared" si="292"/>
        <v>16.207800000000002</v>
      </c>
      <c r="J5466" s="42"/>
      <c r="K5466"/>
      <c r="L5466"/>
    </row>
    <row r="5467" spans="1:12" ht="14.4" x14ac:dyDescent="0.3">
      <c r="A5467" s="423"/>
      <c r="B5467" s="476">
        <v>23019</v>
      </c>
      <c r="C5467" s="498" t="s">
        <v>5925</v>
      </c>
      <c r="D5467" s="559">
        <v>115.47900000000001</v>
      </c>
      <c r="E5467" s="468" t="s">
        <v>1457</v>
      </c>
      <c r="F5467" s="421" t="s">
        <v>1457</v>
      </c>
      <c r="G5467" s="435">
        <f t="shared" si="293"/>
        <v>46.191600000000008</v>
      </c>
      <c r="H5467" s="442"/>
      <c r="I5467" s="435">
        <f t="shared" si="292"/>
        <v>46.191600000000008</v>
      </c>
      <c r="J5467" s="42"/>
      <c r="K5467"/>
      <c r="L5467"/>
    </row>
    <row r="5468" spans="1:12" ht="14.4" x14ac:dyDescent="0.3">
      <c r="A5468" s="423"/>
      <c r="B5468" s="476">
        <v>23020</v>
      </c>
      <c r="C5468" s="479" t="s">
        <v>5995</v>
      </c>
      <c r="D5468" s="560">
        <v>21</v>
      </c>
      <c r="E5468" s="418" t="s">
        <v>1457</v>
      </c>
      <c r="F5468" s="419" t="s">
        <v>1457</v>
      </c>
      <c r="G5468" s="435">
        <f t="shared" si="293"/>
        <v>8.4</v>
      </c>
      <c r="H5468" s="442"/>
      <c r="I5468" s="435">
        <f t="shared" si="292"/>
        <v>8.4</v>
      </c>
      <c r="J5468" s="42"/>
      <c r="K5468"/>
      <c r="L5468"/>
    </row>
    <row r="5469" spans="1:12" ht="14.4" x14ac:dyDescent="0.3">
      <c r="A5469" s="423"/>
      <c r="B5469" s="427">
        <v>23021</v>
      </c>
      <c r="C5469" s="430" t="s">
        <v>6199</v>
      </c>
      <c r="D5469" s="558">
        <v>72.5</v>
      </c>
      <c r="E5469" s="418" t="s">
        <v>1457</v>
      </c>
      <c r="F5469" s="419" t="s">
        <v>1457</v>
      </c>
      <c r="G5469" s="435">
        <f t="shared" si="293"/>
        <v>29</v>
      </c>
      <c r="H5469" s="442"/>
      <c r="I5469" s="435">
        <f t="shared" si="292"/>
        <v>29</v>
      </c>
      <c r="J5469" s="42"/>
      <c r="K5469"/>
      <c r="L5469"/>
    </row>
    <row r="5470" spans="1:12" ht="14.4" x14ac:dyDescent="0.3">
      <c r="A5470" s="423"/>
      <c r="B5470" s="427">
        <v>23022</v>
      </c>
      <c r="C5470" s="430" t="s">
        <v>6339</v>
      </c>
      <c r="D5470" s="558">
        <v>99</v>
      </c>
      <c r="E5470" s="418" t="s">
        <v>1457</v>
      </c>
      <c r="F5470" s="419" t="s">
        <v>1457</v>
      </c>
      <c r="G5470" s="435">
        <f t="shared" si="293"/>
        <v>39.6</v>
      </c>
      <c r="H5470" s="442"/>
      <c r="I5470" s="435">
        <f t="shared" si="292"/>
        <v>39.6</v>
      </c>
      <c r="J5470" s="42"/>
      <c r="K5470"/>
      <c r="L5470"/>
    </row>
    <row r="5471" spans="1:12" ht="14.4" x14ac:dyDescent="0.3">
      <c r="A5471" s="423"/>
      <c r="B5471" s="427">
        <v>23023</v>
      </c>
      <c r="C5471" s="431" t="s">
        <v>6389</v>
      </c>
      <c r="D5471" s="558">
        <v>9.9</v>
      </c>
      <c r="E5471" s="418" t="s">
        <v>1457</v>
      </c>
      <c r="F5471" s="419" t="s">
        <v>1457</v>
      </c>
      <c r="G5471" s="435">
        <f t="shared" si="293"/>
        <v>3.9600000000000004</v>
      </c>
      <c r="H5471" s="454">
        <v>0.25</v>
      </c>
      <c r="I5471" s="435">
        <f t="shared" si="292"/>
        <v>4.95</v>
      </c>
      <c r="J5471" s="42"/>
      <c r="K5471"/>
      <c r="L5471"/>
    </row>
    <row r="5472" spans="1:12" ht="14.4" x14ac:dyDescent="0.3">
      <c r="A5472" s="453" t="s">
        <v>6589</v>
      </c>
      <c r="B5472" s="426">
        <v>23024</v>
      </c>
      <c r="C5472" s="429" t="s">
        <v>6713</v>
      </c>
      <c r="D5472" s="558">
        <v>2.2000000000000002</v>
      </c>
      <c r="E5472" s="418" t="s">
        <v>1457</v>
      </c>
      <c r="F5472" s="419" t="s">
        <v>1457</v>
      </c>
      <c r="G5472" s="435">
        <f>SUM(D5472)*0.4*5</f>
        <v>4.4000000000000004</v>
      </c>
      <c r="H5472" s="454">
        <v>0.25</v>
      </c>
      <c r="I5472" s="435">
        <f t="shared" si="292"/>
        <v>5.5</v>
      </c>
      <c r="J5472" s="42"/>
      <c r="K5472"/>
      <c r="L5472"/>
    </row>
    <row r="5473" spans="1:12" ht="14.4" x14ac:dyDescent="0.3">
      <c r="A5473" s="453" t="s">
        <v>6589</v>
      </c>
      <c r="B5473" s="426">
        <v>23025</v>
      </c>
      <c r="C5473" s="429" t="s">
        <v>6712</v>
      </c>
      <c r="D5473" s="558">
        <v>2.2000000000000002</v>
      </c>
      <c r="E5473" s="418" t="s">
        <v>1457</v>
      </c>
      <c r="F5473" s="419" t="s">
        <v>1457</v>
      </c>
      <c r="G5473" s="435">
        <f>SUM(D5473)*0.4*5</f>
        <v>4.4000000000000004</v>
      </c>
      <c r="H5473" s="454">
        <v>0.25</v>
      </c>
      <c r="I5473" s="435">
        <f t="shared" si="292"/>
        <v>5.5</v>
      </c>
      <c r="J5473" s="42"/>
      <c r="K5473"/>
      <c r="L5473"/>
    </row>
    <row r="5474" spans="1:12" ht="14.4" x14ac:dyDescent="0.3">
      <c r="A5474" s="453" t="s">
        <v>6589</v>
      </c>
      <c r="B5474" s="426">
        <v>23026</v>
      </c>
      <c r="C5474" s="429" t="s">
        <v>6711</v>
      </c>
      <c r="D5474" s="558">
        <v>2.2000000000000002</v>
      </c>
      <c r="E5474" s="418" t="s">
        <v>1457</v>
      </c>
      <c r="F5474" s="419" t="s">
        <v>1457</v>
      </c>
      <c r="G5474" s="435">
        <f>SUM(D5474)*0.4*5</f>
        <v>4.4000000000000004</v>
      </c>
      <c r="H5474" s="454">
        <v>0.25</v>
      </c>
      <c r="I5474" s="435">
        <f t="shared" si="292"/>
        <v>5.5</v>
      </c>
      <c r="J5474" s="42"/>
      <c r="K5474"/>
      <c r="L5474"/>
    </row>
    <row r="5475" spans="1:12" ht="14.4" x14ac:dyDescent="0.3">
      <c r="A5475" s="423"/>
      <c r="B5475" s="427">
        <v>23027</v>
      </c>
      <c r="C5475" s="517" t="s">
        <v>6496</v>
      </c>
      <c r="D5475" s="558">
        <v>59</v>
      </c>
      <c r="E5475" s="418" t="s">
        <v>1457</v>
      </c>
      <c r="F5475" s="419" t="s">
        <v>1457</v>
      </c>
      <c r="G5475" s="435">
        <f t="shared" ref="G5475:G5501" si="294">SUM(D5475)*0.4</f>
        <v>23.6</v>
      </c>
      <c r="H5475" s="442"/>
      <c r="I5475" s="435">
        <f t="shared" si="292"/>
        <v>23.6</v>
      </c>
      <c r="J5475" s="42"/>
      <c r="K5475"/>
      <c r="L5475"/>
    </row>
    <row r="5476" spans="1:12" ht="14.4" x14ac:dyDescent="0.3">
      <c r="A5476" s="423"/>
      <c r="B5476" s="427">
        <v>23028</v>
      </c>
      <c r="C5476" s="432" t="s">
        <v>6502</v>
      </c>
      <c r="D5476" s="558">
        <v>13.5</v>
      </c>
      <c r="E5476" s="418" t="s">
        <v>1457</v>
      </c>
      <c r="F5476" s="419" t="s">
        <v>1457</v>
      </c>
      <c r="G5476" s="435">
        <f t="shared" si="294"/>
        <v>5.4</v>
      </c>
      <c r="H5476" s="442"/>
      <c r="I5476" s="435">
        <f t="shared" si="292"/>
        <v>5.4</v>
      </c>
      <c r="J5476" s="42"/>
      <c r="K5476"/>
      <c r="L5476"/>
    </row>
    <row r="5477" spans="1:12" ht="14.4" x14ac:dyDescent="0.3">
      <c r="A5477" s="423"/>
      <c r="B5477" s="427">
        <v>23029</v>
      </c>
      <c r="C5477" s="432" t="s">
        <v>6503</v>
      </c>
      <c r="D5477" s="558">
        <v>13.5</v>
      </c>
      <c r="E5477" s="418" t="s">
        <v>1457</v>
      </c>
      <c r="F5477" s="419" t="s">
        <v>1457</v>
      </c>
      <c r="G5477" s="435">
        <f t="shared" si="294"/>
        <v>5.4</v>
      </c>
      <c r="H5477" s="442"/>
      <c r="I5477" s="435">
        <f t="shared" si="292"/>
        <v>5.4</v>
      </c>
      <c r="J5477" s="42"/>
      <c r="K5477"/>
      <c r="L5477"/>
    </row>
    <row r="5478" spans="1:12" ht="14.4" x14ac:dyDescent="0.3">
      <c r="A5478" s="423"/>
      <c r="B5478" s="427">
        <v>23030</v>
      </c>
      <c r="C5478" s="432" t="s">
        <v>6504</v>
      </c>
      <c r="D5478" s="558">
        <v>13.5</v>
      </c>
      <c r="E5478" s="418" t="s">
        <v>1457</v>
      </c>
      <c r="F5478" s="419" t="s">
        <v>1457</v>
      </c>
      <c r="G5478" s="435">
        <f t="shared" si="294"/>
        <v>5.4</v>
      </c>
      <c r="H5478" s="442"/>
      <c r="I5478" s="435">
        <f t="shared" si="292"/>
        <v>5.4</v>
      </c>
      <c r="J5478" s="42"/>
      <c r="K5478"/>
      <c r="L5478"/>
    </row>
    <row r="5479" spans="1:12" ht="14.4" x14ac:dyDescent="0.3">
      <c r="A5479" s="423"/>
      <c r="B5479" s="427">
        <v>23031</v>
      </c>
      <c r="C5479" s="432" t="s">
        <v>6505</v>
      </c>
      <c r="D5479" s="558">
        <v>13.5</v>
      </c>
      <c r="E5479" s="418" t="s">
        <v>1457</v>
      </c>
      <c r="F5479" s="419" t="s">
        <v>1457</v>
      </c>
      <c r="G5479" s="435">
        <f t="shared" si="294"/>
        <v>5.4</v>
      </c>
      <c r="H5479" s="442"/>
      <c r="I5479" s="435">
        <f t="shared" si="292"/>
        <v>5.4</v>
      </c>
      <c r="J5479" s="42"/>
      <c r="K5479"/>
      <c r="L5479"/>
    </row>
    <row r="5480" spans="1:12" ht="14.4" x14ac:dyDescent="0.3">
      <c r="A5480" s="423"/>
      <c r="B5480" s="427">
        <v>23032</v>
      </c>
      <c r="C5480" s="432" t="s">
        <v>6023</v>
      </c>
      <c r="D5480" s="558">
        <v>75</v>
      </c>
      <c r="E5480" s="418" t="s">
        <v>1457</v>
      </c>
      <c r="F5480" s="419" t="s">
        <v>1457</v>
      </c>
      <c r="G5480" s="435">
        <f t="shared" si="294"/>
        <v>30</v>
      </c>
      <c r="H5480" s="442"/>
      <c r="I5480" s="435">
        <f t="shared" si="292"/>
        <v>30</v>
      </c>
      <c r="J5480" s="42"/>
      <c r="K5480"/>
      <c r="L5480"/>
    </row>
    <row r="5481" spans="1:12" ht="14.4" x14ac:dyDescent="0.3">
      <c r="A5481" s="423"/>
      <c r="B5481" s="427">
        <v>23033</v>
      </c>
      <c r="C5481" s="432" t="s">
        <v>6024</v>
      </c>
      <c r="D5481" s="558">
        <v>75</v>
      </c>
      <c r="E5481" s="418" t="s">
        <v>1457</v>
      </c>
      <c r="F5481" s="419" t="s">
        <v>1457</v>
      </c>
      <c r="G5481" s="435">
        <f t="shared" si="294"/>
        <v>30</v>
      </c>
      <c r="H5481" s="442"/>
      <c r="I5481" s="435">
        <f t="shared" si="292"/>
        <v>30</v>
      </c>
      <c r="J5481" s="42"/>
      <c r="K5481"/>
      <c r="L5481"/>
    </row>
    <row r="5482" spans="1:12" ht="14.4" x14ac:dyDescent="0.3">
      <c r="A5482" s="425"/>
      <c r="B5482" s="481">
        <v>23034</v>
      </c>
      <c r="C5482" s="500" t="s">
        <v>6006</v>
      </c>
      <c r="D5482" s="560">
        <v>75</v>
      </c>
      <c r="E5482" s="418" t="s">
        <v>1457</v>
      </c>
      <c r="F5482" s="419" t="s">
        <v>1457</v>
      </c>
      <c r="G5482" s="435">
        <f t="shared" si="294"/>
        <v>30</v>
      </c>
      <c r="H5482" s="442"/>
      <c r="I5482" s="435">
        <f t="shared" si="292"/>
        <v>30</v>
      </c>
      <c r="J5482" s="42"/>
      <c r="K5482"/>
      <c r="L5482"/>
    </row>
    <row r="5483" spans="1:12" ht="14.4" x14ac:dyDescent="0.3">
      <c r="A5483" s="425"/>
      <c r="B5483" s="476">
        <v>23035</v>
      </c>
      <c r="C5483" s="479" t="s">
        <v>6056</v>
      </c>
      <c r="D5483" s="557">
        <v>19.8</v>
      </c>
      <c r="E5483" s="418" t="s">
        <v>1457</v>
      </c>
      <c r="F5483" s="419" t="s">
        <v>1457</v>
      </c>
      <c r="G5483" s="435">
        <f t="shared" si="294"/>
        <v>7.9200000000000008</v>
      </c>
      <c r="H5483" s="442"/>
      <c r="I5483" s="435">
        <f t="shared" si="292"/>
        <v>7.9200000000000008</v>
      </c>
      <c r="J5483" s="42"/>
      <c r="K5483"/>
      <c r="L5483"/>
    </row>
    <row r="5484" spans="1:12" ht="14.4" x14ac:dyDescent="0.3">
      <c r="A5484" s="425"/>
      <c r="B5484" s="476">
        <v>23036</v>
      </c>
      <c r="C5484" s="479" t="s">
        <v>6057</v>
      </c>
      <c r="D5484" s="557">
        <v>19.8</v>
      </c>
      <c r="E5484" s="418" t="s">
        <v>1457</v>
      </c>
      <c r="F5484" s="419" t="s">
        <v>1457</v>
      </c>
      <c r="G5484" s="435">
        <f t="shared" si="294"/>
        <v>7.9200000000000008</v>
      </c>
      <c r="H5484" s="442"/>
      <c r="I5484" s="435">
        <f t="shared" si="292"/>
        <v>7.9200000000000008</v>
      </c>
      <c r="J5484" s="42"/>
      <c r="K5484"/>
      <c r="L5484"/>
    </row>
    <row r="5485" spans="1:12" ht="14.4" x14ac:dyDescent="0.3">
      <c r="A5485" s="425"/>
      <c r="B5485" s="476">
        <v>23037</v>
      </c>
      <c r="C5485" s="479" t="s">
        <v>6058</v>
      </c>
      <c r="D5485" s="557">
        <v>19.8</v>
      </c>
      <c r="E5485" s="418" t="s">
        <v>1457</v>
      </c>
      <c r="F5485" s="419" t="s">
        <v>1457</v>
      </c>
      <c r="G5485" s="435">
        <f t="shared" si="294"/>
        <v>7.9200000000000008</v>
      </c>
      <c r="H5485" s="442"/>
      <c r="I5485" s="435">
        <f t="shared" si="292"/>
        <v>7.9200000000000008</v>
      </c>
      <c r="J5485" s="42"/>
      <c r="K5485"/>
      <c r="L5485"/>
    </row>
    <row r="5486" spans="1:12" ht="14.4" x14ac:dyDescent="0.3">
      <c r="A5486" s="425"/>
      <c r="B5486" s="476">
        <v>23038</v>
      </c>
      <c r="C5486" s="479" t="s">
        <v>6060</v>
      </c>
      <c r="D5486" s="557">
        <v>39.15</v>
      </c>
      <c r="E5486" s="418" t="s">
        <v>1457</v>
      </c>
      <c r="F5486" s="419" t="s">
        <v>1457</v>
      </c>
      <c r="G5486" s="435">
        <f t="shared" si="294"/>
        <v>15.66</v>
      </c>
      <c r="H5486" s="442"/>
      <c r="I5486" s="435">
        <f t="shared" si="292"/>
        <v>15.66</v>
      </c>
      <c r="J5486" s="42"/>
      <c r="K5486"/>
      <c r="L5486"/>
    </row>
    <row r="5487" spans="1:12" ht="14.4" x14ac:dyDescent="0.3">
      <c r="A5487" s="425"/>
      <c r="B5487" s="476">
        <v>23039</v>
      </c>
      <c r="C5487" s="479" t="s">
        <v>6061</v>
      </c>
      <c r="D5487" s="557">
        <v>39.15</v>
      </c>
      <c r="E5487" s="418" t="s">
        <v>1457</v>
      </c>
      <c r="F5487" s="419" t="s">
        <v>1457</v>
      </c>
      <c r="G5487" s="435">
        <f t="shared" si="294"/>
        <v>15.66</v>
      </c>
      <c r="H5487" s="442"/>
      <c r="I5487" s="435">
        <f t="shared" si="292"/>
        <v>15.66</v>
      </c>
      <c r="J5487" s="42"/>
      <c r="K5487"/>
      <c r="L5487"/>
    </row>
    <row r="5488" spans="1:12" ht="14.4" x14ac:dyDescent="0.3">
      <c r="A5488" s="425"/>
      <c r="B5488" s="476">
        <v>23040</v>
      </c>
      <c r="C5488" s="479" t="s">
        <v>6062</v>
      </c>
      <c r="D5488" s="557">
        <v>39.15</v>
      </c>
      <c r="E5488" s="418" t="s">
        <v>1457</v>
      </c>
      <c r="F5488" s="419" t="s">
        <v>1457</v>
      </c>
      <c r="G5488" s="435">
        <f t="shared" si="294"/>
        <v>15.66</v>
      </c>
      <c r="H5488" s="442"/>
      <c r="I5488" s="435">
        <f t="shared" si="292"/>
        <v>15.66</v>
      </c>
      <c r="J5488" s="42"/>
      <c r="K5488"/>
      <c r="L5488"/>
    </row>
    <row r="5489" spans="1:10" x14ac:dyDescent="0.25">
      <c r="A5489" s="423"/>
      <c r="B5489" s="427">
        <v>23041</v>
      </c>
      <c r="C5489" s="430" t="s">
        <v>6481</v>
      </c>
      <c r="D5489" s="558">
        <v>37.5</v>
      </c>
      <c r="E5489" s="418" t="s">
        <v>1457</v>
      </c>
      <c r="F5489" s="419" t="s">
        <v>1457</v>
      </c>
      <c r="G5489" s="435">
        <f t="shared" si="294"/>
        <v>15</v>
      </c>
      <c r="H5489" s="442"/>
      <c r="I5489" s="435">
        <f t="shared" si="292"/>
        <v>15</v>
      </c>
      <c r="J5489" s="42"/>
    </row>
    <row r="5490" spans="1:10" x14ac:dyDescent="0.25">
      <c r="A5490" s="423"/>
      <c r="B5490" s="427">
        <v>23042</v>
      </c>
      <c r="C5490" s="430" t="s">
        <v>6482</v>
      </c>
      <c r="D5490" s="558">
        <v>37.5</v>
      </c>
      <c r="E5490" s="418" t="s">
        <v>1457</v>
      </c>
      <c r="F5490" s="419" t="s">
        <v>1457</v>
      </c>
      <c r="G5490" s="435">
        <f t="shared" si="294"/>
        <v>15</v>
      </c>
      <c r="H5490" s="442"/>
      <c r="I5490" s="435">
        <f t="shared" si="292"/>
        <v>15</v>
      </c>
      <c r="J5490" s="42"/>
    </row>
    <row r="5491" spans="1:10" x14ac:dyDescent="0.25">
      <c r="A5491" s="423"/>
      <c r="B5491" s="427">
        <v>23043</v>
      </c>
      <c r="C5491" s="430" t="s">
        <v>6483</v>
      </c>
      <c r="D5491" s="558">
        <v>37.5</v>
      </c>
      <c r="E5491" s="418" t="s">
        <v>1457</v>
      </c>
      <c r="F5491" s="419" t="s">
        <v>1457</v>
      </c>
      <c r="G5491" s="435">
        <f t="shared" si="294"/>
        <v>15</v>
      </c>
      <c r="H5491" s="442"/>
      <c r="I5491" s="435">
        <f t="shared" si="292"/>
        <v>15</v>
      </c>
      <c r="J5491" s="42"/>
    </row>
    <row r="5492" spans="1:10" x14ac:dyDescent="0.25">
      <c r="A5492" s="423"/>
      <c r="B5492" s="473">
        <v>23044</v>
      </c>
      <c r="C5492" s="477" t="s">
        <v>6190</v>
      </c>
      <c r="D5492" s="557">
        <v>33</v>
      </c>
      <c r="E5492" s="418" t="s">
        <v>1457</v>
      </c>
      <c r="F5492" s="419" t="s">
        <v>1457</v>
      </c>
      <c r="G5492" s="435">
        <f t="shared" si="294"/>
        <v>13.200000000000001</v>
      </c>
      <c r="H5492" s="442"/>
      <c r="I5492" s="435">
        <f t="shared" si="292"/>
        <v>13.200000000000001</v>
      </c>
      <c r="J5492" s="42"/>
    </row>
    <row r="5493" spans="1:10" x14ac:dyDescent="0.25">
      <c r="A5493" s="423"/>
      <c r="B5493" s="473">
        <v>23045</v>
      </c>
      <c r="C5493" s="477" t="s">
        <v>6191</v>
      </c>
      <c r="D5493" s="557">
        <v>33</v>
      </c>
      <c r="E5493" s="418" t="s">
        <v>1457</v>
      </c>
      <c r="F5493" s="419" t="s">
        <v>1457</v>
      </c>
      <c r="G5493" s="435">
        <f t="shared" si="294"/>
        <v>13.200000000000001</v>
      </c>
      <c r="H5493" s="442"/>
      <c r="I5493" s="435">
        <f t="shared" si="292"/>
        <v>13.200000000000001</v>
      </c>
      <c r="J5493" s="42"/>
    </row>
    <row r="5494" spans="1:10" x14ac:dyDescent="0.25">
      <c r="A5494" s="423"/>
      <c r="B5494" s="473">
        <v>23046</v>
      </c>
      <c r="C5494" s="477" t="s">
        <v>6192</v>
      </c>
      <c r="D5494" s="557">
        <v>33</v>
      </c>
      <c r="E5494" s="418" t="s">
        <v>1457</v>
      </c>
      <c r="F5494" s="419" t="s">
        <v>1457</v>
      </c>
      <c r="G5494" s="435">
        <f t="shared" si="294"/>
        <v>13.200000000000001</v>
      </c>
      <c r="H5494" s="442"/>
      <c r="I5494" s="435">
        <f t="shared" si="292"/>
        <v>13.200000000000001</v>
      </c>
      <c r="J5494" s="42"/>
    </row>
    <row r="5495" spans="1:10" x14ac:dyDescent="0.25">
      <c r="A5495" s="423"/>
      <c r="B5495" s="476">
        <v>23047</v>
      </c>
      <c r="C5495" s="479" t="s">
        <v>6281</v>
      </c>
      <c r="D5495" s="557">
        <v>77</v>
      </c>
      <c r="E5495" s="418" t="s">
        <v>1457</v>
      </c>
      <c r="F5495" s="419" t="s">
        <v>1457</v>
      </c>
      <c r="G5495" s="435">
        <f t="shared" si="294"/>
        <v>30.8</v>
      </c>
      <c r="H5495" s="442"/>
      <c r="I5495" s="435">
        <f t="shared" si="292"/>
        <v>30.8</v>
      </c>
      <c r="J5495" s="42"/>
    </row>
    <row r="5496" spans="1:10" x14ac:dyDescent="0.25">
      <c r="A5496" s="423"/>
      <c r="B5496" s="476">
        <v>23048</v>
      </c>
      <c r="C5496" s="479" t="s">
        <v>6283</v>
      </c>
      <c r="D5496" s="557">
        <v>14</v>
      </c>
      <c r="E5496" s="418" t="s">
        <v>1457</v>
      </c>
      <c r="F5496" s="419" t="s">
        <v>1457</v>
      </c>
      <c r="G5496" s="435">
        <f t="shared" si="294"/>
        <v>5.6000000000000005</v>
      </c>
      <c r="H5496" s="442"/>
      <c r="I5496" s="435">
        <f t="shared" si="292"/>
        <v>5.6000000000000005</v>
      </c>
      <c r="J5496" s="42"/>
    </row>
    <row r="5497" spans="1:10" x14ac:dyDescent="0.25">
      <c r="A5497" s="423"/>
      <c r="B5497" s="427">
        <v>23049</v>
      </c>
      <c r="C5497" s="430" t="s">
        <v>6172</v>
      </c>
      <c r="D5497" s="558">
        <v>59</v>
      </c>
      <c r="E5497" s="418" t="s">
        <v>1457</v>
      </c>
      <c r="F5497" s="419" t="s">
        <v>1457</v>
      </c>
      <c r="G5497" s="435">
        <f t="shared" si="294"/>
        <v>23.6</v>
      </c>
      <c r="H5497" s="442"/>
      <c r="I5497" s="435">
        <f t="shared" si="292"/>
        <v>23.6</v>
      </c>
      <c r="J5497" s="42"/>
    </row>
    <row r="5498" spans="1:10" x14ac:dyDescent="0.25">
      <c r="A5498" s="423"/>
      <c r="B5498" s="427">
        <v>23050</v>
      </c>
      <c r="C5498" s="430" t="s">
        <v>6173</v>
      </c>
      <c r="D5498" s="558">
        <v>59</v>
      </c>
      <c r="E5498" s="418" t="s">
        <v>1457</v>
      </c>
      <c r="F5498" s="419" t="s">
        <v>1457</v>
      </c>
      <c r="G5498" s="435">
        <f t="shared" si="294"/>
        <v>23.6</v>
      </c>
      <c r="H5498" s="442"/>
      <c r="I5498" s="435">
        <f t="shared" si="292"/>
        <v>23.6</v>
      </c>
      <c r="J5498" s="42"/>
    </row>
    <row r="5499" spans="1:10" x14ac:dyDescent="0.25">
      <c r="A5499" s="423"/>
      <c r="B5499" s="427">
        <v>23051</v>
      </c>
      <c r="C5499" s="430" t="s">
        <v>6179</v>
      </c>
      <c r="D5499" s="558">
        <v>69</v>
      </c>
      <c r="E5499" s="418" t="s">
        <v>1457</v>
      </c>
      <c r="F5499" s="419" t="s">
        <v>1457</v>
      </c>
      <c r="G5499" s="435">
        <f t="shared" si="294"/>
        <v>27.6</v>
      </c>
      <c r="H5499" s="442"/>
      <c r="I5499" s="435">
        <f t="shared" si="292"/>
        <v>27.6</v>
      </c>
      <c r="J5499" s="42"/>
    </row>
    <row r="5500" spans="1:10" x14ac:dyDescent="0.25">
      <c r="A5500" s="423"/>
      <c r="B5500" s="427">
        <v>23052</v>
      </c>
      <c r="C5500" s="430" t="s">
        <v>6180</v>
      </c>
      <c r="D5500" s="558">
        <v>69</v>
      </c>
      <c r="E5500" s="418" t="s">
        <v>1457</v>
      </c>
      <c r="F5500" s="419" t="s">
        <v>1457</v>
      </c>
      <c r="G5500" s="435">
        <f t="shared" si="294"/>
        <v>27.6</v>
      </c>
      <c r="H5500" s="442"/>
      <c r="I5500" s="435">
        <f t="shared" si="292"/>
        <v>27.6</v>
      </c>
      <c r="J5500" s="42"/>
    </row>
    <row r="5501" spans="1:10" x14ac:dyDescent="0.25">
      <c r="A5501" s="423"/>
      <c r="B5501" s="427">
        <v>23053</v>
      </c>
      <c r="C5501" s="430" t="s">
        <v>6250</v>
      </c>
      <c r="D5501" s="558">
        <v>99</v>
      </c>
      <c r="E5501" s="418" t="s">
        <v>1457</v>
      </c>
      <c r="F5501" s="419" t="s">
        <v>1457</v>
      </c>
      <c r="G5501" s="435">
        <f t="shared" si="294"/>
        <v>39.6</v>
      </c>
      <c r="H5501" s="442"/>
      <c r="I5501" s="435">
        <f t="shared" si="292"/>
        <v>39.6</v>
      </c>
      <c r="J5501" s="42"/>
    </row>
    <row r="5502" spans="1:10" x14ac:dyDescent="0.25">
      <c r="A5502" s="453" t="s">
        <v>6589</v>
      </c>
      <c r="B5502" s="426">
        <v>23138</v>
      </c>
      <c r="C5502" s="429" t="s">
        <v>6680</v>
      </c>
      <c r="D5502" s="558">
        <v>7.5</v>
      </c>
      <c r="E5502" s="418" t="s">
        <v>1457</v>
      </c>
      <c r="F5502" s="419" t="s">
        <v>1457</v>
      </c>
      <c r="G5502" s="435">
        <f t="shared" ref="G5502:G5508" si="295">SUM(D5502)*0.4*5</f>
        <v>15</v>
      </c>
      <c r="H5502" s="454">
        <v>0.25</v>
      </c>
      <c r="I5502" s="435">
        <f t="shared" si="292"/>
        <v>18.75</v>
      </c>
      <c r="J5502" s="42"/>
    </row>
    <row r="5503" spans="1:10" x14ac:dyDescent="0.25">
      <c r="A5503" s="453" t="s">
        <v>6589</v>
      </c>
      <c r="B5503" s="426">
        <v>23139</v>
      </c>
      <c r="C5503" s="429" t="s">
        <v>6681</v>
      </c>
      <c r="D5503" s="558">
        <v>7.5</v>
      </c>
      <c r="E5503" s="418" t="s">
        <v>1457</v>
      </c>
      <c r="F5503" s="419" t="s">
        <v>1457</v>
      </c>
      <c r="G5503" s="435">
        <f t="shared" si="295"/>
        <v>15</v>
      </c>
      <c r="H5503" s="454">
        <v>0.25</v>
      </c>
      <c r="I5503" s="435">
        <f t="shared" si="292"/>
        <v>18.75</v>
      </c>
      <c r="J5503" s="42"/>
    </row>
    <row r="5504" spans="1:10" x14ac:dyDescent="0.25">
      <c r="A5504" s="453" t="s">
        <v>6589</v>
      </c>
      <c r="B5504" s="426">
        <v>23140</v>
      </c>
      <c r="C5504" s="429" t="s">
        <v>6682</v>
      </c>
      <c r="D5504" s="558">
        <v>7.5</v>
      </c>
      <c r="E5504" s="418" t="s">
        <v>1457</v>
      </c>
      <c r="F5504" s="419" t="s">
        <v>1457</v>
      </c>
      <c r="G5504" s="435">
        <f t="shared" si="295"/>
        <v>15</v>
      </c>
      <c r="H5504" s="454">
        <v>0.25</v>
      </c>
      <c r="I5504" s="435">
        <f t="shared" si="292"/>
        <v>18.75</v>
      </c>
      <c r="J5504" s="42"/>
    </row>
    <row r="5505" spans="1:10" x14ac:dyDescent="0.25">
      <c r="A5505" s="453" t="s">
        <v>6589</v>
      </c>
      <c r="B5505" s="426">
        <v>23141</v>
      </c>
      <c r="C5505" s="518" t="s">
        <v>6683</v>
      </c>
      <c r="D5505" s="558">
        <v>7.5</v>
      </c>
      <c r="E5505" s="418" t="s">
        <v>1457</v>
      </c>
      <c r="F5505" s="419" t="s">
        <v>1457</v>
      </c>
      <c r="G5505" s="435">
        <f t="shared" si="295"/>
        <v>15</v>
      </c>
      <c r="H5505" s="454">
        <v>0.25</v>
      </c>
      <c r="I5505" s="435">
        <f t="shared" si="292"/>
        <v>18.75</v>
      </c>
      <c r="J5505" s="42"/>
    </row>
    <row r="5506" spans="1:10" x14ac:dyDescent="0.25">
      <c r="A5506" s="453" t="s">
        <v>6589</v>
      </c>
      <c r="B5506" s="426">
        <v>23142</v>
      </c>
      <c r="C5506" s="429" t="s">
        <v>6684</v>
      </c>
      <c r="D5506" s="558">
        <v>7.5</v>
      </c>
      <c r="E5506" s="418" t="s">
        <v>1457</v>
      </c>
      <c r="F5506" s="419" t="s">
        <v>1457</v>
      </c>
      <c r="G5506" s="435">
        <f t="shared" si="295"/>
        <v>15</v>
      </c>
      <c r="H5506" s="454">
        <v>0.25</v>
      </c>
      <c r="I5506" s="435">
        <f t="shared" ref="I5506:I5569" si="296">SUM(G5506*H5506)+G5506</f>
        <v>18.75</v>
      </c>
      <c r="J5506" s="42"/>
    </row>
    <row r="5507" spans="1:10" x14ac:dyDescent="0.25">
      <c r="A5507" s="453" t="s">
        <v>6589</v>
      </c>
      <c r="B5507" s="426">
        <v>23143</v>
      </c>
      <c r="C5507" s="429" t="s">
        <v>6685</v>
      </c>
      <c r="D5507" s="558">
        <v>7.5</v>
      </c>
      <c r="E5507" s="418" t="s">
        <v>1457</v>
      </c>
      <c r="F5507" s="419" t="s">
        <v>1457</v>
      </c>
      <c r="G5507" s="435">
        <f t="shared" si="295"/>
        <v>15</v>
      </c>
      <c r="H5507" s="454">
        <v>0.25</v>
      </c>
      <c r="I5507" s="435">
        <f t="shared" si="296"/>
        <v>18.75</v>
      </c>
      <c r="J5507" s="42"/>
    </row>
    <row r="5508" spans="1:10" x14ac:dyDescent="0.25">
      <c r="A5508" s="453" t="s">
        <v>6589</v>
      </c>
      <c r="B5508" s="426">
        <v>23144</v>
      </c>
      <c r="C5508" s="429" t="s">
        <v>6686</v>
      </c>
      <c r="D5508" s="558">
        <v>7.5</v>
      </c>
      <c r="E5508" s="418" t="s">
        <v>1457</v>
      </c>
      <c r="F5508" s="419" t="s">
        <v>1457</v>
      </c>
      <c r="G5508" s="435">
        <f t="shared" si="295"/>
        <v>15</v>
      </c>
      <c r="H5508" s="454">
        <v>0.25</v>
      </c>
      <c r="I5508" s="435">
        <f t="shared" si="296"/>
        <v>18.75</v>
      </c>
      <c r="J5508" s="42"/>
    </row>
    <row r="5509" spans="1:10" x14ac:dyDescent="0.25">
      <c r="A5509" s="423"/>
      <c r="B5509" s="426">
        <v>23145</v>
      </c>
      <c r="C5509" s="429" t="s">
        <v>6427</v>
      </c>
      <c r="D5509" s="558">
        <v>65</v>
      </c>
      <c r="E5509" s="418" t="s">
        <v>1457</v>
      </c>
      <c r="F5509" s="419" t="s">
        <v>1457</v>
      </c>
      <c r="G5509" s="435">
        <f t="shared" ref="G5509:G5539" si="297">SUM(D5509)*0.4</f>
        <v>26</v>
      </c>
      <c r="H5509" s="442"/>
      <c r="I5509" s="435">
        <f t="shared" si="296"/>
        <v>26</v>
      </c>
      <c r="J5509" s="42"/>
    </row>
    <row r="5510" spans="1:10" x14ac:dyDescent="0.25">
      <c r="A5510" s="423"/>
      <c r="B5510" s="426">
        <v>23146</v>
      </c>
      <c r="C5510" s="429" t="s">
        <v>6428</v>
      </c>
      <c r="D5510" s="558">
        <v>70</v>
      </c>
      <c r="E5510" s="418" t="s">
        <v>1457</v>
      </c>
      <c r="F5510" s="419" t="s">
        <v>1457</v>
      </c>
      <c r="G5510" s="435">
        <f t="shared" si="297"/>
        <v>28</v>
      </c>
      <c r="H5510" s="442"/>
      <c r="I5510" s="435">
        <f t="shared" si="296"/>
        <v>28</v>
      </c>
      <c r="J5510" s="42"/>
    </row>
    <row r="5511" spans="1:10" x14ac:dyDescent="0.25">
      <c r="A5511" s="425"/>
      <c r="B5511" s="481">
        <v>23159</v>
      </c>
      <c r="C5511" s="500" t="s">
        <v>6367</v>
      </c>
      <c r="D5511" s="560">
        <v>44</v>
      </c>
      <c r="E5511" s="418" t="s">
        <v>1457</v>
      </c>
      <c r="F5511" s="419" t="s">
        <v>1457</v>
      </c>
      <c r="G5511" s="435">
        <f t="shared" si="297"/>
        <v>17.600000000000001</v>
      </c>
      <c r="H5511" s="442"/>
      <c r="I5511" s="435">
        <f t="shared" si="296"/>
        <v>17.600000000000001</v>
      </c>
      <c r="J5511" s="42"/>
    </row>
    <row r="5512" spans="1:10" x14ac:dyDescent="0.25">
      <c r="A5512" s="423"/>
      <c r="B5512" s="476">
        <v>23160</v>
      </c>
      <c r="C5512" s="477" t="s">
        <v>6369</v>
      </c>
      <c r="D5512" s="557">
        <v>59</v>
      </c>
      <c r="E5512" s="418" t="s">
        <v>1457</v>
      </c>
      <c r="F5512" s="419" t="s">
        <v>1457</v>
      </c>
      <c r="G5512" s="435">
        <f t="shared" si="297"/>
        <v>23.6</v>
      </c>
      <c r="H5512" s="442"/>
      <c r="I5512" s="435">
        <f t="shared" si="296"/>
        <v>23.6</v>
      </c>
      <c r="J5512" s="42"/>
    </row>
    <row r="5513" spans="1:10" x14ac:dyDescent="0.25">
      <c r="A5513" s="423"/>
      <c r="B5513" s="476">
        <v>23161</v>
      </c>
      <c r="C5513" s="478" t="s">
        <v>6357</v>
      </c>
      <c r="D5513" s="557">
        <v>13.75</v>
      </c>
      <c r="E5513" s="418" t="s">
        <v>1457</v>
      </c>
      <c r="F5513" s="419" t="s">
        <v>1457</v>
      </c>
      <c r="G5513" s="435">
        <f t="shared" si="297"/>
        <v>5.5</v>
      </c>
      <c r="H5513" s="442"/>
      <c r="I5513" s="435">
        <f t="shared" si="296"/>
        <v>5.5</v>
      </c>
      <c r="J5513" s="42"/>
    </row>
    <row r="5514" spans="1:10" x14ac:dyDescent="0.25">
      <c r="A5514" s="423"/>
      <c r="B5514" s="476">
        <v>23162</v>
      </c>
      <c r="C5514" s="478" t="s">
        <v>6359</v>
      </c>
      <c r="D5514" s="557">
        <v>20</v>
      </c>
      <c r="E5514" s="418" t="s">
        <v>1457</v>
      </c>
      <c r="F5514" s="419" t="s">
        <v>1457</v>
      </c>
      <c r="G5514" s="435">
        <f t="shared" si="297"/>
        <v>8</v>
      </c>
      <c r="H5514" s="442"/>
      <c r="I5514" s="435">
        <f t="shared" si="296"/>
        <v>8</v>
      </c>
      <c r="J5514" s="42"/>
    </row>
    <row r="5515" spans="1:10" x14ac:dyDescent="0.25">
      <c r="A5515" s="423"/>
      <c r="B5515" s="476">
        <v>23163</v>
      </c>
      <c r="C5515" s="478" t="s">
        <v>6361</v>
      </c>
      <c r="D5515" s="557">
        <v>19</v>
      </c>
      <c r="E5515" s="418" t="s">
        <v>1457</v>
      </c>
      <c r="F5515" s="419" t="s">
        <v>1457</v>
      </c>
      <c r="G5515" s="435">
        <f t="shared" si="297"/>
        <v>7.6000000000000005</v>
      </c>
      <c r="H5515" s="442"/>
      <c r="I5515" s="435">
        <f t="shared" si="296"/>
        <v>7.6000000000000005</v>
      </c>
      <c r="J5515" s="42"/>
    </row>
    <row r="5516" spans="1:10" x14ac:dyDescent="0.25">
      <c r="A5516" s="423"/>
      <c r="B5516" s="476">
        <v>23164</v>
      </c>
      <c r="C5516" s="478" t="s">
        <v>6363</v>
      </c>
      <c r="D5516" s="557">
        <v>20.25</v>
      </c>
      <c r="E5516" s="418" t="s">
        <v>1457</v>
      </c>
      <c r="F5516" s="419" t="s">
        <v>1457</v>
      </c>
      <c r="G5516" s="435">
        <f t="shared" si="297"/>
        <v>8.1</v>
      </c>
      <c r="H5516" s="442"/>
      <c r="I5516" s="435">
        <f t="shared" si="296"/>
        <v>8.1</v>
      </c>
      <c r="J5516" s="42"/>
    </row>
    <row r="5517" spans="1:10" x14ac:dyDescent="0.25">
      <c r="A5517" s="423"/>
      <c r="B5517" s="476">
        <v>23165</v>
      </c>
      <c r="C5517" s="478" t="s">
        <v>6365</v>
      </c>
      <c r="D5517" s="557">
        <v>20.25</v>
      </c>
      <c r="E5517" s="418" t="s">
        <v>1457</v>
      </c>
      <c r="F5517" s="419" t="s">
        <v>1457</v>
      </c>
      <c r="G5517" s="435">
        <f t="shared" si="297"/>
        <v>8.1</v>
      </c>
      <c r="H5517" s="442"/>
      <c r="I5517" s="435">
        <f t="shared" si="296"/>
        <v>8.1</v>
      </c>
      <c r="J5517" s="42"/>
    </row>
    <row r="5518" spans="1:10" x14ac:dyDescent="0.25">
      <c r="A5518" s="423"/>
      <c r="B5518" s="427">
        <v>23166</v>
      </c>
      <c r="C5518" s="429" t="s">
        <v>6410</v>
      </c>
      <c r="D5518" s="558">
        <v>24</v>
      </c>
      <c r="E5518" s="418" t="s">
        <v>1457</v>
      </c>
      <c r="F5518" s="419" t="s">
        <v>1457</v>
      </c>
      <c r="G5518" s="435">
        <f t="shared" si="297"/>
        <v>9.6000000000000014</v>
      </c>
      <c r="H5518" s="442"/>
      <c r="I5518" s="435">
        <f t="shared" si="296"/>
        <v>9.6000000000000014</v>
      </c>
      <c r="J5518" s="42"/>
    </row>
    <row r="5519" spans="1:10" x14ac:dyDescent="0.25">
      <c r="A5519" s="423"/>
      <c r="B5519" s="427">
        <v>23167</v>
      </c>
      <c r="C5519" s="429" t="s">
        <v>6412</v>
      </c>
      <c r="D5519" s="558">
        <v>25</v>
      </c>
      <c r="E5519" s="418" t="s">
        <v>1457</v>
      </c>
      <c r="F5519" s="419" t="s">
        <v>1457</v>
      </c>
      <c r="G5519" s="435">
        <f t="shared" si="297"/>
        <v>10</v>
      </c>
      <c r="H5519" s="442"/>
      <c r="I5519" s="435">
        <f t="shared" si="296"/>
        <v>10</v>
      </c>
      <c r="J5519" s="42"/>
    </row>
    <row r="5520" spans="1:10" x14ac:dyDescent="0.25">
      <c r="A5520" s="423"/>
      <c r="B5520" s="427">
        <v>23168</v>
      </c>
      <c r="C5520" s="429" t="s">
        <v>6414</v>
      </c>
      <c r="D5520" s="558">
        <v>27</v>
      </c>
      <c r="E5520" s="418" t="s">
        <v>1457</v>
      </c>
      <c r="F5520" s="419" t="s">
        <v>1457</v>
      </c>
      <c r="G5520" s="435">
        <f t="shared" si="297"/>
        <v>10.8</v>
      </c>
      <c r="H5520" s="442"/>
      <c r="I5520" s="435">
        <f t="shared" si="296"/>
        <v>10.8</v>
      </c>
      <c r="J5520" s="42"/>
    </row>
    <row r="5521" spans="1:10" x14ac:dyDescent="0.25">
      <c r="A5521" s="423"/>
      <c r="B5521" s="427">
        <v>23169</v>
      </c>
      <c r="C5521" s="429" t="s">
        <v>6416</v>
      </c>
      <c r="D5521" s="558">
        <v>30</v>
      </c>
      <c r="E5521" s="418" t="s">
        <v>1457</v>
      </c>
      <c r="F5521" s="419" t="s">
        <v>1457</v>
      </c>
      <c r="G5521" s="435">
        <f t="shared" si="297"/>
        <v>12</v>
      </c>
      <c r="H5521" s="442"/>
      <c r="I5521" s="435">
        <f t="shared" si="296"/>
        <v>12</v>
      </c>
      <c r="J5521" s="42"/>
    </row>
    <row r="5522" spans="1:10" x14ac:dyDescent="0.25">
      <c r="A5522" s="423"/>
      <c r="B5522" s="427">
        <v>23170</v>
      </c>
      <c r="C5522" s="429" t="s">
        <v>6267</v>
      </c>
      <c r="D5522" s="558">
        <v>32</v>
      </c>
      <c r="E5522" s="418" t="s">
        <v>1457</v>
      </c>
      <c r="F5522" s="419" t="s">
        <v>1457</v>
      </c>
      <c r="G5522" s="435">
        <f t="shared" si="297"/>
        <v>12.8</v>
      </c>
      <c r="H5522" s="442"/>
      <c r="I5522" s="435">
        <f t="shared" si="296"/>
        <v>12.8</v>
      </c>
      <c r="J5522" s="42"/>
    </row>
    <row r="5523" spans="1:10" x14ac:dyDescent="0.25">
      <c r="A5523" s="423"/>
      <c r="B5523" s="427">
        <v>23171</v>
      </c>
      <c r="C5523" s="429" t="s">
        <v>6418</v>
      </c>
      <c r="D5523" s="558">
        <v>25</v>
      </c>
      <c r="E5523" s="418" t="s">
        <v>1457</v>
      </c>
      <c r="F5523" s="419" t="s">
        <v>1457</v>
      </c>
      <c r="G5523" s="435">
        <f t="shared" si="297"/>
        <v>10</v>
      </c>
      <c r="H5523" s="442"/>
      <c r="I5523" s="435">
        <f t="shared" si="296"/>
        <v>10</v>
      </c>
      <c r="J5523" s="42"/>
    </row>
    <row r="5524" spans="1:10" x14ac:dyDescent="0.25">
      <c r="A5524" s="423"/>
      <c r="B5524" s="427">
        <v>23172</v>
      </c>
      <c r="C5524" s="429" t="s">
        <v>6269</v>
      </c>
      <c r="D5524" s="558">
        <v>19</v>
      </c>
      <c r="E5524" s="418" t="s">
        <v>1457</v>
      </c>
      <c r="F5524" s="419" t="s">
        <v>1457</v>
      </c>
      <c r="G5524" s="435">
        <f t="shared" si="297"/>
        <v>7.6000000000000005</v>
      </c>
      <c r="H5524" s="442"/>
      <c r="I5524" s="435">
        <f t="shared" si="296"/>
        <v>7.6000000000000005</v>
      </c>
      <c r="J5524" s="42"/>
    </row>
    <row r="5525" spans="1:10" x14ac:dyDescent="0.25">
      <c r="A5525" s="423"/>
      <c r="B5525" s="476">
        <v>23173</v>
      </c>
      <c r="C5525" s="477" t="s">
        <v>6312</v>
      </c>
      <c r="D5525" s="559">
        <v>13.5</v>
      </c>
      <c r="E5525" s="418" t="s">
        <v>1457</v>
      </c>
      <c r="F5525" s="419" t="s">
        <v>1457</v>
      </c>
      <c r="G5525" s="435">
        <f t="shared" si="297"/>
        <v>5.4</v>
      </c>
      <c r="H5525" s="454">
        <v>0.25</v>
      </c>
      <c r="I5525" s="435">
        <f t="shared" si="296"/>
        <v>6.75</v>
      </c>
      <c r="J5525" s="42"/>
    </row>
    <row r="5526" spans="1:10" x14ac:dyDescent="0.25">
      <c r="A5526" s="423"/>
      <c r="B5526" s="476">
        <v>23174</v>
      </c>
      <c r="C5526" s="477" t="s">
        <v>6314</v>
      </c>
      <c r="D5526" s="559">
        <v>5.5</v>
      </c>
      <c r="E5526" s="418" t="s">
        <v>1457</v>
      </c>
      <c r="F5526" s="419" t="s">
        <v>1457</v>
      </c>
      <c r="G5526" s="435">
        <f t="shared" si="297"/>
        <v>2.2000000000000002</v>
      </c>
      <c r="H5526" s="454">
        <v>0.25</v>
      </c>
      <c r="I5526" s="435">
        <f t="shared" si="296"/>
        <v>2.75</v>
      </c>
      <c r="J5526" s="42"/>
    </row>
    <row r="5527" spans="1:10" x14ac:dyDescent="0.25">
      <c r="A5527" s="423"/>
      <c r="B5527" s="476">
        <v>23175</v>
      </c>
      <c r="C5527" s="477" t="s">
        <v>6314</v>
      </c>
      <c r="D5527" s="559">
        <v>5.75</v>
      </c>
      <c r="E5527" s="418" t="s">
        <v>1457</v>
      </c>
      <c r="F5527" s="419" t="s">
        <v>1457</v>
      </c>
      <c r="G5527" s="435">
        <f t="shared" si="297"/>
        <v>2.3000000000000003</v>
      </c>
      <c r="H5527" s="454">
        <v>0.25</v>
      </c>
      <c r="I5527" s="435">
        <f t="shared" si="296"/>
        <v>2.8750000000000004</v>
      </c>
      <c r="J5527" s="42"/>
    </row>
    <row r="5528" spans="1:10" x14ac:dyDescent="0.25">
      <c r="A5528" s="423"/>
      <c r="B5528" s="476">
        <v>23176</v>
      </c>
      <c r="C5528" s="477" t="s">
        <v>6317</v>
      </c>
      <c r="D5528" s="559">
        <v>10.5</v>
      </c>
      <c r="E5528" s="418" t="s">
        <v>1457</v>
      </c>
      <c r="F5528" s="419" t="s">
        <v>1457</v>
      </c>
      <c r="G5528" s="435">
        <f t="shared" si="297"/>
        <v>4.2</v>
      </c>
      <c r="H5528" s="454">
        <v>0.25</v>
      </c>
      <c r="I5528" s="435">
        <f t="shared" si="296"/>
        <v>5.25</v>
      </c>
      <c r="J5528" s="42"/>
    </row>
    <row r="5529" spans="1:10" x14ac:dyDescent="0.25">
      <c r="A5529" s="423"/>
      <c r="B5529" s="476">
        <v>23177</v>
      </c>
      <c r="C5529" s="477" t="s">
        <v>6317</v>
      </c>
      <c r="D5529" s="559">
        <v>8.5</v>
      </c>
      <c r="E5529" s="418" t="s">
        <v>1457</v>
      </c>
      <c r="F5529" s="419" t="s">
        <v>1457</v>
      </c>
      <c r="G5529" s="435">
        <f t="shared" si="297"/>
        <v>3.4000000000000004</v>
      </c>
      <c r="H5529" s="454">
        <v>0.25</v>
      </c>
      <c r="I5529" s="435">
        <f t="shared" si="296"/>
        <v>4.25</v>
      </c>
      <c r="J5529" s="42"/>
    </row>
    <row r="5530" spans="1:10" x14ac:dyDescent="0.25">
      <c r="A5530" s="423"/>
      <c r="B5530" s="476">
        <v>23178</v>
      </c>
      <c r="C5530" s="477" t="s">
        <v>6320</v>
      </c>
      <c r="D5530" s="559">
        <v>15</v>
      </c>
      <c r="E5530" s="418" t="s">
        <v>1457</v>
      </c>
      <c r="F5530" s="419" t="s">
        <v>1457</v>
      </c>
      <c r="G5530" s="435">
        <f t="shared" si="297"/>
        <v>6</v>
      </c>
      <c r="H5530" s="454">
        <v>0.25</v>
      </c>
      <c r="I5530" s="435">
        <f t="shared" si="296"/>
        <v>7.5</v>
      </c>
      <c r="J5530" s="42"/>
    </row>
    <row r="5531" spans="1:10" x14ac:dyDescent="0.25">
      <c r="A5531" s="423"/>
      <c r="B5531" s="476">
        <v>23179</v>
      </c>
      <c r="C5531" s="477" t="s">
        <v>6320</v>
      </c>
      <c r="D5531" s="559">
        <v>17</v>
      </c>
      <c r="E5531" s="418" t="s">
        <v>1457</v>
      </c>
      <c r="F5531" s="419" t="s">
        <v>1457</v>
      </c>
      <c r="G5531" s="435">
        <f t="shared" si="297"/>
        <v>6.8000000000000007</v>
      </c>
      <c r="H5531" s="454">
        <v>0.25</v>
      </c>
      <c r="I5531" s="435">
        <f t="shared" si="296"/>
        <v>8.5</v>
      </c>
      <c r="J5531" s="42"/>
    </row>
    <row r="5532" spans="1:10" x14ac:dyDescent="0.25">
      <c r="A5532" s="423"/>
      <c r="B5532" s="476">
        <v>23180</v>
      </c>
      <c r="C5532" s="477" t="s">
        <v>6323</v>
      </c>
      <c r="D5532" s="559">
        <v>27.5</v>
      </c>
      <c r="E5532" s="418" t="s">
        <v>1457</v>
      </c>
      <c r="F5532" s="419" t="s">
        <v>1457</v>
      </c>
      <c r="G5532" s="435">
        <f t="shared" si="297"/>
        <v>11</v>
      </c>
      <c r="H5532" s="454">
        <v>0.25</v>
      </c>
      <c r="I5532" s="435">
        <f t="shared" si="296"/>
        <v>13.75</v>
      </c>
      <c r="J5532" s="42"/>
    </row>
    <row r="5533" spans="1:10" x14ac:dyDescent="0.25">
      <c r="A5533" s="423"/>
      <c r="B5533" s="427">
        <v>23182</v>
      </c>
      <c r="C5533" s="433" t="s">
        <v>6498</v>
      </c>
      <c r="D5533" s="563">
        <v>2.4</v>
      </c>
      <c r="E5533" s="418" t="s">
        <v>1457</v>
      </c>
      <c r="F5533" s="419" t="s">
        <v>1457</v>
      </c>
      <c r="G5533" s="435">
        <f t="shared" si="297"/>
        <v>0.96</v>
      </c>
      <c r="H5533" s="442"/>
      <c r="I5533" s="435">
        <f t="shared" si="296"/>
        <v>0.96</v>
      </c>
      <c r="J5533" s="42"/>
    </row>
    <row r="5534" spans="1:10" x14ac:dyDescent="0.25">
      <c r="A5534" s="423"/>
      <c r="B5534" s="427">
        <v>23183</v>
      </c>
      <c r="C5534" s="433" t="s">
        <v>6499</v>
      </c>
      <c r="D5534" s="563">
        <v>2.4</v>
      </c>
      <c r="E5534" s="418" t="s">
        <v>1457</v>
      </c>
      <c r="F5534" s="419" t="s">
        <v>1457</v>
      </c>
      <c r="G5534" s="435">
        <f t="shared" si="297"/>
        <v>0.96</v>
      </c>
      <c r="H5534" s="442"/>
      <c r="I5534" s="435">
        <f t="shared" si="296"/>
        <v>0.96</v>
      </c>
      <c r="J5534" s="42"/>
    </row>
    <row r="5535" spans="1:10" x14ac:dyDescent="0.25">
      <c r="A5535" s="423"/>
      <c r="B5535" s="427">
        <v>23184</v>
      </c>
      <c r="C5535" s="433" t="s">
        <v>6500</v>
      </c>
      <c r="D5535" s="563">
        <v>2.4</v>
      </c>
      <c r="E5535" s="418" t="s">
        <v>1457</v>
      </c>
      <c r="F5535" s="419" t="s">
        <v>1457</v>
      </c>
      <c r="G5535" s="435">
        <f t="shared" si="297"/>
        <v>0.96</v>
      </c>
      <c r="H5535" s="442"/>
      <c r="I5535" s="435">
        <f t="shared" si="296"/>
        <v>0.96</v>
      </c>
      <c r="J5535" s="42"/>
    </row>
    <row r="5536" spans="1:10" x14ac:dyDescent="0.25">
      <c r="A5536" s="423"/>
      <c r="B5536" s="427">
        <v>23212</v>
      </c>
      <c r="C5536" s="433" t="s">
        <v>1454</v>
      </c>
      <c r="D5536" s="563">
        <v>2.4500000000000002</v>
      </c>
      <c r="E5536" s="418" t="s">
        <v>1457</v>
      </c>
      <c r="F5536" s="419" t="s">
        <v>1457</v>
      </c>
      <c r="G5536" s="435">
        <f t="shared" si="297"/>
        <v>0.98000000000000009</v>
      </c>
      <c r="H5536" s="442"/>
      <c r="I5536" s="435">
        <f t="shared" si="296"/>
        <v>0.98000000000000009</v>
      </c>
      <c r="J5536" s="42"/>
    </row>
    <row r="5537" spans="1:10" x14ac:dyDescent="0.25">
      <c r="A5537" s="423"/>
      <c r="B5537" s="427">
        <v>23213</v>
      </c>
      <c r="C5537" s="433" t="s">
        <v>1455</v>
      </c>
      <c r="D5537" s="563">
        <v>2.4500000000000002</v>
      </c>
      <c r="E5537" s="418" t="s">
        <v>1457</v>
      </c>
      <c r="F5537" s="419" t="s">
        <v>1457</v>
      </c>
      <c r="G5537" s="435">
        <f t="shared" si="297"/>
        <v>0.98000000000000009</v>
      </c>
      <c r="H5537" s="442"/>
      <c r="I5537" s="435">
        <f t="shared" si="296"/>
        <v>0.98000000000000009</v>
      </c>
      <c r="J5537" s="42"/>
    </row>
    <row r="5538" spans="1:10" x14ac:dyDescent="0.25">
      <c r="A5538" s="423"/>
      <c r="B5538" s="427">
        <v>23214</v>
      </c>
      <c r="C5538" s="433" t="s">
        <v>1438</v>
      </c>
      <c r="D5538" s="563">
        <v>2.95</v>
      </c>
      <c r="E5538" s="418" t="s">
        <v>1457</v>
      </c>
      <c r="F5538" s="419" t="s">
        <v>1457</v>
      </c>
      <c r="G5538" s="435">
        <f t="shared" si="297"/>
        <v>1.1800000000000002</v>
      </c>
      <c r="H5538" s="442"/>
      <c r="I5538" s="435">
        <f t="shared" si="296"/>
        <v>1.1800000000000002</v>
      </c>
      <c r="J5538" s="42"/>
    </row>
    <row r="5539" spans="1:10" x14ac:dyDescent="0.25">
      <c r="A5539" s="423"/>
      <c r="B5539" s="427">
        <v>23215</v>
      </c>
      <c r="C5539" s="433" t="s">
        <v>1464</v>
      </c>
      <c r="D5539" s="563">
        <v>2.95</v>
      </c>
      <c r="E5539" s="418" t="s">
        <v>1457</v>
      </c>
      <c r="F5539" s="419" t="s">
        <v>1457</v>
      </c>
      <c r="G5539" s="435">
        <f t="shared" si="297"/>
        <v>1.1800000000000002</v>
      </c>
      <c r="H5539" s="442"/>
      <c r="I5539" s="435">
        <f t="shared" si="296"/>
        <v>1.1800000000000002</v>
      </c>
      <c r="J5539" s="42"/>
    </row>
    <row r="5540" spans="1:10" x14ac:dyDescent="0.25">
      <c r="A5540" s="425"/>
      <c r="B5540" s="449">
        <v>34235</v>
      </c>
      <c r="C5540" s="470" t="s">
        <v>407</v>
      </c>
      <c r="D5540" s="555">
        <v>2.0119156690500004</v>
      </c>
      <c r="E5540" s="418" t="s">
        <v>1460</v>
      </c>
      <c r="F5540" s="420" t="s">
        <v>1460</v>
      </c>
      <c r="G5540" s="435">
        <f>SUM(D5540)*0.45</f>
        <v>0.90536205107250023</v>
      </c>
      <c r="H5540" s="442"/>
      <c r="I5540" s="435">
        <f t="shared" si="296"/>
        <v>0.90536205107250023</v>
      </c>
      <c r="J5540" s="42"/>
    </row>
    <row r="5541" spans="1:10" x14ac:dyDescent="0.25">
      <c r="A5541" s="423"/>
      <c r="B5541" s="449">
        <v>35751</v>
      </c>
      <c r="C5541" s="465" t="s">
        <v>1029</v>
      </c>
      <c r="D5541" s="549">
        <v>7.0926394155750021</v>
      </c>
      <c r="E5541" s="418" t="s">
        <v>1459</v>
      </c>
      <c r="F5541" s="420" t="s">
        <v>1459</v>
      </c>
      <c r="G5541" s="435">
        <f t="shared" ref="G5541:G5546" si="298">SUM(D5541)*0.5</f>
        <v>3.5463197077875011</v>
      </c>
      <c r="H5541" s="442"/>
      <c r="I5541" s="435">
        <f t="shared" si="296"/>
        <v>3.5463197077875011</v>
      </c>
      <c r="J5541" s="42"/>
    </row>
    <row r="5542" spans="1:10" x14ac:dyDescent="0.25">
      <c r="A5542" s="423"/>
      <c r="B5542" s="449">
        <v>35761</v>
      </c>
      <c r="C5542" s="465" t="s">
        <v>1030</v>
      </c>
      <c r="D5542" s="549">
        <v>10.696260519000004</v>
      </c>
      <c r="E5542" s="418" t="s">
        <v>1459</v>
      </c>
      <c r="F5542" s="420" t="s">
        <v>1459</v>
      </c>
      <c r="G5542" s="435">
        <f t="shared" si="298"/>
        <v>5.3481302595000022</v>
      </c>
      <c r="H5542" s="442"/>
      <c r="I5542" s="435">
        <f t="shared" si="296"/>
        <v>5.3481302595000022</v>
      </c>
      <c r="J5542" s="42"/>
    </row>
    <row r="5543" spans="1:10" x14ac:dyDescent="0.25">
      <c r="A5543" s="423"/>
      <c r="B5543" s="449">
        <v>35771</v>
      </c>
      <c r="C5543" s="465" t="s">
        <v>1031</v>
      </c>
      <c r="D5543" s="549">
        <v>14.439951700650003</v>
      </c>
      <c r="E5543" s="418" t="s">
        <v>1459</v>
      </c>
      <c r="F5543" s="420" t="s">
        <v>1459</v>
      </c>
      <c r="G5543" s="435">
        <f t="shared" si="298"/>
        <v>7.2199758503250013</v>
      </c>
      <c r="H5543" s="442"/>
      <c r="I5543" s="435">
        <f t="shared" si="296"/>
        <v>7.2199758503250013</v>
      </c>
      <c r="J5543" s="42"/>
    </row>
    <row r="5544" spans="1:10" x14ac:dyDescent="0.25">
      <c r="A5544" s="423"/>
      <c r="B5544" s="449">
        <v>35811</v>
      </c>
      <c r="C5544" s="465" t="s">
        <v>1032</v>
      </c>
      <c r="D5544" s="549">
        <v>7.0926394155750021</v>
      </c>
      <c r="E5544" s="418" t="s">
        <v>1459</v>
      </c>
      <c r="F5544" s="420" t="s">
        <v>1459</v>
      </c>
      <c r="G5544" s="435">
        <f t="shared" si="298"/>
        <v>3.5463197077875011</v>
      </c>
      <c r="H5544" s="442"/>
      <c r="I5544" s="435">
        <f t="shared" si="296"/>
        <v>3.5463197077875011</v>
      </c>
      <c r="J5544" s="42"/>
    </row>
    <row r="5545" spans="1:10" x14ac:dyDescent="0.25">
      <c r="A5545" s="423"/>
      <c r="B5545" s="449">
        <v>35821</v>
      </c>
      <c r="C5545" s="465" t="s">
        <v>1033</v>
      </c>
      <c r="D5545" s="549">
        <v>10.696260519000004</v>
      </c>
      <c r="E5545" s="418" t="s">
        <v>1459</v>
      </c>
      <c r="F5545" s="420" t="s">
        <v>1459</v>
      </c>
      <c r="G5545" s="435">
        <f t="shared" si="298"/>
        <v>5.3481302595000022</v>
      </c>
      <c r="H5545" s="442"/>
      <c r="I5545" s="435">
        <f t="shared" si="296"/>
        <v>5.3481302595000022</v>
      </c>
      <c r="J5545" s="42"/>
    </row>
    <row r="5546" spans="1:10" x14ac:dyDescent="0.25">
      <c r="A5546" s="423"/>
      <c r="B5546" s="449">
        <v>35831</v>
      </c>
      <c r="C5546" s="465" t="s">
        <v>1034</v>
      </c>
      <c r="D5546" s="549">
        <v>14.439951700650003</v>
      </c>
      <c r="E5546" s="418" t="s">
        <v>1459</v>
      </c>
      <c r="F5546" s="420" t="s">
        <v>1459</v>
      </c>
      <c r="G5546" s="435">
        <f t="shared" si="298"/>
        <v>7.2199758503250013</v>
      </c>
      <c r="H5546" s="442"/>
      <c r="I5546" s="435">
        <f t="shared" si="296"/>
        <v>7.2199758503250013</v>
      </c>
      <c r="J5546" s="42"/>
    </row>
    <row r="5547" spans="1:10" x14ac:dyDescent="0.25">
      <c r="A5547" s="425"/>
      <c r="B5547" s="449">
        <v>36205</v>
      </c>
      <c r="C5547" s="470" t="s">
        <v>1770</v>
      </c>
      <c r="D5547" s="555">
        <v>4.0110976946250005</v>
      </c>
      <c r="E5547" s="418" t="s">
        <v>1460</v>
      </c>
      <c r="F5547" s="420" t="s">
        <v>1460</v>
      </c>
      <c r="G5547" s="435">
        <f>SUM(D5547)*0.45</f>
        <v>1.8049939625812503</v>
      </c>
      <c r="H5547" s="442"/>
      <c r="I5547" s="435">
        <f t="shared" si="296"/>
        <v>1.8049939625812503</v>
      </c>
      <c r="J5547" s="42"/>
    </row>
    <row r="5548" spans="1:10" x14ac:dyDescent="0.25">
      <c r="A5548" s="425"/>
      <c r="B5548" s="449">
        <v>36265</v>
      </c>
      <c r="C5548" s="470" t="s">
        <v>408</v>
      </c>
      <c r="D5548" s="555">
        <v>2.0119156690500004</v>
      </c>
      <c r="E5548" s="418" t="s">
        <v>1460</v>
      </c>
      <c r="F5548" s="420" t="s">
        <v>1460</v>
      </c>
      <c r="G5548" s="435">
        <f>SUM(D5548)*0.45</f>
        <v>0.90536205107250023</v>
      </c>
      <c r="H5548" s="442"/>
      <c r="I5548" s="435">
        <f t="shared" si="296"/>
        <v>0.90536205107250023</v>
      </c>
      <c r="J5548" s="42"/>
    </row>
    <row r="5549" spans="1:10" x14ac:dyDescent="0.25">
      <c r="A5549" s="425"/>
      <c r="B5549" s="449">
        <v>37372</v>
      </c>
      <c r="C5549" s="447" t="s">
        <v>1665</v>
      </c>
      <c r="D5549" s="549">
        <v>38.85</v>
      </c>
      <c r="E5549" s="418" t="s">
        <v>1457</v>
      </c>
      <c r="F5549" s="419" t="s">
        <v>1457</v>
      </c>
      <c r="G5549" s="435">
        <f t="shared" ref="G5549:G5580" si="299">SUM(D5549)*0.4</f>
        <v>15.540000000000001</v>
      </c>
      <c r="H5549" s="442"/>
      <c r="I5549" s="435">
        <f t="shared" si="296"/>
        <v>15.540000000000001</v>
      </c>
      <c r="J5549" s="42"/>
    </row>
    <row r="5550" spans="1:10" x14ac:dyDescent="0.25">
      <c r="A5550" s="425"/>
      <c r="B5550" s="449">
        <v>37392</v>
      </c>
      <c r="C5550" s="447" t="s">
        <v>1665</v>
      </c>
      <c r="D5550" s="549">
        <v>37.799999999999997</v>
      </c>
      <c r="E5550" s="418" t="s">
        <v>1457</v>
      </c>
      <c r="F5550" s="419" t="s">
        <v>1457</v>
      </c>
      <c r="G5550" s="435">
        <f t="shared" si="299"/>
        <v>15.12</v>
      </c>
      <c r="H5550" s="442"/>
      <c r="I5550" s="435">
        <f t="shared" si="296"/>
        <v>15.12</v>
      </c>
      <c r="J5550" s="42"/>
    </row>
    <row r="5551" spans="1:10" x14ac:dyDescent="0.25">
      <c r="A5551" s="425"/>
      <c r="B5551" s="449">
        <v>40011</v>
      </c>
      <c r="C5551" s="465" t="s">
        <v>2979</v>
      </c>
      <c r="D5551" s="549">
        <v>240.45</v>
      </c>
      <c r="E5551" s="418" t="s">
        <v>1457</v>
      </c>
      <c r="F5551" s="419" t="s">
        <v>1457</v>
      </c>
      <c r="G5551" s="435">
        <f t="shared" si="299"/>
        <v>96.18</v>
      </c>
      <c r="H5551" s="442"/>
      <c r="I5551" s="435">
        <f t="shared" si="296"/>
        <v>96.18</v>
      </c>
      <c r="J5551" s="42"/>
    </row>
    <row r="5552" spans="1:10" ht="14.4" x14ac:dyDescent="0.3">
      <c r="A5552" s="425"/>
      <c r="B5552" s="417" t="s">
        <v>7395</v>
      </c>
      <c r="C5552" s="441" t="s">
        <v>7396</v>
      </c>
      <c r="D5552" s="549">
        <v>151.19999999999999</v>
      </c>
      <c r="E5552" s="418" t="s">
        <v>1457</v>
      </c>
      <c r="F5552" s="419" t="s">
        <v>1457</v>
      </c>
      <c r="G5552" s="435">
        <f t="shared" si="299"/>
        <v>60.48</v>
      </c>
      <c r="H5552" s="442"/>
      <c r="I5552" s="435">
        <f t="shared" si="296"/>
        <v>60.48</v>
      </c>
      <c r="J5552"/>
    </row>
    <row r="5553" spans="1:10" ht="14.4" x14ac:dyDescent="0.3">
      <c r="A5553" s="425"/>
      <c r="B5553" s="417" t="s">
        <v>7397</v>
      </c>
      <c r="C5553" s="441" t="s">
        <v>7398</v>
      </c>
      <c r="D5553" s="549">
        <v>225.75</v>
      </c>
      <c r="E5553" s="418" t="s">
        <v>1457</v>
      </c>
      <c r="F5553" s="419" t="s">
        <v>1457</v>
      </c>
      <c r="G5553" s="435">
        <f t="shared" si="299"/>
        <v>90.300000000000011</v>
      </c>
      <c r="H5553" s="442"/>
      <c r="I5553" s="435">
        <f t="shared" si="296"/>
        <v>90.300000000000011</v>
      </c>
      <c r="J5553"/>
    </row>
    <row r="5554" spans="1:10" x14ac:dyDescent="0.25">
      <c r="A5554" s="425"/>
      <c r="B5554" s="449">
        <v>40041</v>
      </c>
      <c r="C5554" s="465" t="s">
        <v>2160</v>
      </c>
      <c r="D5554" s="549">
        <v>68.25</v>
      </c>
      <c r="E5554" s="418" t="s">
        <v>1457</v>
      </c>
      <c r="F5554" s="419" t="s">
        <v>1457</v>
      </c>
      <c r="G5554" s="435">
        <f t="shared" si="299"/>
        <v>27.3</v>
      </c>
      <c r="H5554" s="442"/>
      <c r="I5554" s="435">
        <f t="shared" si="296"/>
        <v>27.3</v>
      </c>
      <c r="J5554" s="42"/>
    </row>
    <row r="5555" spans="1:10" x14ac:dyDescent="0.25">
      <c r="A5555" s="425"/>
      <c r="B5555" s="449">
        <v>40051</v>
      </c>
      <c r="C5555" s="465" t="s">
        <v>2164</v>
      </c>
      <c r="D5555" s="549">
        <v>139.65</v>
      </c>
      <c r="E5555" s="418" t="s">
        <v>1457</v>
      </c>
      <c r="F5555" s="419" t="s">
        <v>1457</v>
      </c>
      <c r="G5555" s="435">
        <f t="shared" si="299"/>
        <v>55.860000000000007</v>
      </c>
      <c r="H5555" s="442"/>
      <c r="I5555" s="435">
        <f t="shared" si="296"/>
        <v>55.860000000000007</v>
      </c>
      <c r="J5555" s="42"/>
    </row>
    <row r="5556" spans="1:10" x14ac:dyDescent="0.25">
      <c r="A5556" s="423"/>
      <c r="B5556" s="449">
        <v>40061</v>
      </c>
      <c r="C5556" s="465" t="s">
        <v>2980</v>
      </c>
      <c r="D5556" s="549">
        <v>219.45</v>
      </c>
      <c r="E5556" s="418" t="s">
        <v>1457</v>
      </c>
      <c r="F5556" s="419" t="s">
        <v>1457</v>
      </c>
      <c r="G5556" s="435">
        <f t="shared" si="299"/>
        <v>87.78</v>
      </c>
      <c r="H5556" s="442"/>
      <c r="I5556" s="435">
        <f t="shared" si="296"/>
        <v>87.78</v>
      </c>
      <c r="J5556" s="42"/>
    </row>
    <row r="5557" spans="1:10" x14ac:dyDescent="0.25">
      <c r="A5557" s="423"/>
      <c r="B5557" s="449">
        <v>40071</v>
      </c>
      <c r="C5557" s="465" t="s">
        <v>2981</v>
      </c>
      <c r="D5557" s="549">
        <v>103.95</v>
      </c>
      <c r="E5557" s="418" t="s">
        <v>1457</v>
      </c>
      <c r="F5557" s="419" t="s">
        <v>1457</v>
      </c>
      <c r="G5557" s="435">
        <f t="shared" si="299"/>
        <v>41.580000000000005</v>
      </c>
      <c r="H5557" s="442"/>
      <c r="I5557" s="435">
        <f t="shared" si="296"/>
        <v>41.580000000000005</v>
      </c>
      <c r="J5557" s="42"/>
    </row>
    <row r="5558" spans="1:10" x14ac:dyDescent="0.25">
      <c r="A5558" s="423"/>
      <c r="B5558" s="449">
        <v>40081</v>
      </c>
      <c r="C5558" s="465" t="s">
        <v>2982</v>
      </c>
      <c r="D5558" s="549">
        <v>183.75</v>
      </c>
      <c r="E5558" s="418" t="s">
        <v>1457</v>
      </c>
      <c r="F5558" s="419" t="s">
        <v>1457</v>
      </c>
      <c r="G5558" s="435">
        <f t="shared" si="299"/>
        <v>73.5</v>
      </c>
      <c r="H5558" s="442"/>
      <c r="I5558" s="435">
        <f t="shared" si="296"/>
        <v>73.5</v>
      </c>
      <c r="J5558" s="42"/>
    </row>
    <row r="5559" spans="1:10" x14ac:dyDescent="0.25">
      <c r="A5559" s="423"/>
      <c r="B5559" s="449">
        <v>40091</v>
      </c>
      <c r="C5559" s="465" t="s">
        <v>2162</v>
      </c>
      <c r="D5559" s="549">
        <v>78.75</v>
      </c>
      <c r="E5559" s="418" t="s">
        <v>1457</v>
      </c>
      <c r="F5559" s="419" t="s">
        <v>1457</v>
      </c>
      <c r="G5559" s="435">
        <f t="shared" si="299"/>
        <v>31.5</v>
      </c>
      <c r="H5559" s="442"/>
      <c r="I5559" s="435">
        <f t="shared" si="296"/>
        <v>31.5</v>
      </c>
      <c r="J5559" s="42"/>
    </row>
    <row r="5560" spans="1:10" x14ac:dyDescent="0.25">
      <c r="A5560" s="423"/>
      <c r="B5560" s="449">
        <v>40101</v>
      </c>
      <c r="C5560" s="465" t="s">
        <v>2158</v>
      </c>
      <c r="D5560" s="549">
        <v>397.95</v>
      </c>
      <c r="E5560" s="418" t="s">
        <v>1457</v>
      </c>
      <c r="F5560" s="419" t="s">
        <v>1457</v>
      </c>
      <c r="G5560" s="435">
        <f t="shared" si="299"/>
        <v>159.18</v>
      </c>
      <c r="H5560" s="442"/>
      <c r="I5560" s="435">
        <f t="shared" si="296"/>
        <v>159.18</v>
      </c>
      <c r="J5560" s="42"/>
    </row>
    <row r="5561" spans="1:10" x14ac:dyDescent="0.25">
      <c r="A5561" s="425"/>
      <c r="B5561" s="449">
        <v>40111</v>
      </c>
      <c r="C5561" s="447" t="s">
        <v>2175</v>
      </c>
      <c r="D5561" s="549">
        <v>27.518400000000003</v>
      </c>
      <c r="E5561" s="418" t="s">
        <v>1457</v>
      </c>
      <c r="F5561" s="419" t="s">
        <v>1457</v>
      </c>
      <c r="G5561" s="435">
        <f t="shared" si="299"/>
        <v>11.007360000000002</v>
      </c>
      <c r="H5561" s="442"/>
      <c r="I5561" s="435">
        <f t="shared" si="296"/>
        <v>11.007360000000002</v>
      </c>
      <c r="J5561" s="42"/>
    </row>
    <row r="5562" spans="1:10" x14ac:dyDescent="0.25">
      <c r="A5562" s="425"/>
      <c r="B5562" s="449">
        <v>40121</v>
      </c>
      <c r="C5562" s="447" t="s">
        <v>2177</v>
      </c>
      <c r="D5562" s="549">
        <v>44.725200000000001</v>
      </c>
      <c r="E5562" s="418" t="s">
        <v>1457</v>
      </c>
      <c r="F5562" s="419" t="s">
        <v>1457</v>
      </c>
      <c r="G5562" s="435">
        <f t="shared" si="299"/>
        <v>17.890080000000001</v>
      </c>
      <c r="H5562" s="442"/>
      <c r="I5562" s="435">
        <f t="shared" si="296"/>
        <v>17.890080000000001</v>
      </c>
      <c r="J5562" s="42"/>
    </row>
    <row r="5563" spans="1:10" x14ac:dyDescent="0.25">
      <c r="A5563" s="425"/>
      <c r="B5563" s="449">
        <v>40131</v>
      </c>
      <c r="C5563" s="447" t="s">
        <v>2179</v>
      </c>
      <c r="D5563" s="549">
        <v>59.623199999999997</v>
      </c>
      <c r="E5563" s="418" t="s">
        <v>1457</v>
      </c>
      <c r="F5563" s="419" t="s">
        <v>1457</v>
      </c>
      <c r="G5563" s="435">
        <f t="shared" si="299"/>
        <v>23.84928</v>
      </c>
      <c r="H5563" s="442"/>
      <c r="I5563" s="435">
        <f t="shared" si="296"/>
        <v>23.84928</v>
      </c>
      <c r="J5563" s="42"/>
    </row>
    <row r="5564" spans="1:10" x14ac:dyDescent="0.25">
      <c r="A5564" s="423"/>
      <c r="B5564" s="455">
        <v>40141</v>
      </c>
      <c r="C5564" s="463" t="s">
        <v>2283</v>
      </c>
      <c r="D5564" s="554">
        <v>34.734000000000002</v>
      </c>
      <c r="E5564" s="418" t="s">
        <v>1457</v>
      </c>
      <c r="F5564" s="419" t="s">
        <v>1457</v>
      </c>
      <c r="G5564" s="435">
        <f t="shared" si="299"/>
        <v>13.893600000000001</v>
      </c>
      <c r="H5564" s="442"/>
      <c r="I5564" s="435">
        <f t="shared" si="296"/>
        <v>13.893600000000001</v>
      </c>
      <c r="J5564" s="42"/>
    </row>
    <row r="5565" spans="1:10" x14ac:dyDescent="0.25">
      <c r="A5565" s="423"/>
      <c r="B5565" s="455">
        <v>40151</v>
      </c>
      <c r="C5565" s="463" t="s">
        <v>2319</v>
      </c>
      <c r="D5565" s="554">
        <v>39.249000000000002</v>
      </c>
      <c r="E5565" s="418" t="s">
        <v>1457</v>
      </c>
      <c r="F5565" s="419" t="s">
        <v>1457</v>
      </c>
      <c r="G5565" s="435">
        <f t="shared" si="299"/>
        <v>15.699600000000002</v>
      </c>
      <c r="H5565" s="442"/>
      <c r="I5565" s="435">
        <f t="shared" si="296"/>
        <v>15.699600000000002</v>
      </c>
      <c r="J5565" s="42"/>
    </row>
    <row r="5566" spans="1:10" x14ac:dyDescent="0.25">
      <c r="A5566" s="423"/>
      <c r="B5566" s="455">
        <v>40161</v>
      </c>
      <c r="C5566" s="463" t="s">
        <v>2240</v>
      </c>
      <c r="D5566" s="554">
        <v>43.753500000000003</v>
      </c>
      <c r="E5566" s="418" t="s">
        <v>1457</v>
      </c>
      <c r="F5566" s="419" t="s">
        <v>1457</v>
      </c>
      <c r="G5566" s="435">
        <f t="shared" si="299"/>
        <v>17.5014</v>
      </c>
      <c r="H5566" s="442"/>
      <c r="I5566" s="435">
        <f t="shared" si="296"/>
        <v>17.5014</v>
      </c>
      <c r="J5566" s="42"/>
    </row>
    <row r="5567" spans="1:10" x14ac:dyDescent="0.25">
      <c r="A5567" s="423"/>
      <c r="B5567" s="455">
        <v>40171</v>
      </c>
      <c r="C5567" s="463" t="s">
        <v>2285</v>
      </c>
      <c r="D5567" s="554">
        <v>47.753999999999998</v>
      </c>
      <c r="E5567" s="418" t="s">
        <v>1457</v>
      </c>
      <c r="F5567" s="419" t="s">
        <v>1457</v>
      </c>
      <c r="G5567" s="435">
        <f t="shared" si="299"/>
        <v>19.101600000000001</v>
      </c>
      <c r="H5567" s="442"/>
      <c r="I5567" s="435">
        <f t="shared" si="296"/>
        <v>19.101600000000001</v>
      </c>
      <c r="J5567" s="42"/>
    </row>
    <row r="5568" spans="1:10" x14ac:dyDescent="0.25">
      <c r="A5568" s="423"/>
      <c r="B5568" s="455">
        <v>40181</v>
      </c>
      <c r="C5568" s="463" t="s">
        <v>2287</v>
      </c>
      <c r="D5568" s="554">
        <v>52.678500000000007</v>
      </c>
      <c r="E5568" s="418" t="s">
        <v>1457</v>
      </c>
      <c r="F5568" s="419" t="s">
        <v>1457</v>
      </c>
      <c r="G5568" s="435">
        <f t="shared" si="299"/>
        <v>21.071400000000004</v>
      </c>
      <c r="H5568" s="442"/>
      <c r="I5568" s="435">
        <f t="shared" si="296"/>
        <v>21.071400000000004</v>
      </c>
      <c r="J5568" s="42"/>
    </row>
    <row r="5569" spans="1:10" x14ac:dyDescent="0.25">
      <c r="A5569" s="423"/>
      <c r="B5569" s="455">
        <v>40191</v>
      </c>
      <c r="C5569" s="463" t="s">
        <v>2289</v>
      </c>
      <c r="D5569" s="554">
        <v>67.725000000000009</v>
      </c>
      <c r="E5569" s="418" t="s">
        <v>1457</v>
      </c>
      <c r="F5569" s="419" t="s">
        <v>1457</v>
      </c>
      <c r="G5569" s="435">
        <f t="shared" si="299"/>
        <v>27.090000000000003</v>
      </c>
      <c r="H5569" s="442"/>
      <c r="I5569" s="435">
        <f t="shared" si="296"/>
        <v>27.090000000000003</v>
      </c>
      <c r="J5569" s="42"/>
    </row>
    <row r="5570" spans="1:10" x14ac:dyDescent="0.25">
      <c r="A5570" s="423"/>
      <c r="B5570" s="455">
        <v>40201</v>
      </c>
      <c r="C5570" s="463" t="s">
        <v>2242</v>
      </c>
      <c r="D5570" s="554">
        <v>68.0715</v>
      </c>
      <c r="E5570" s="418" t="s">
        <v>1457</v>
      </c>
      <c r="F5570" s="419" t="s">
        <v>1457</v>
      </c>
      <c r="G5570" s="435">
        <f t="shared" si="299"/>
        <v>27.2286</v>
      </c>
      <c r="H5570" s="442"/>
      <c r="I5570" s="435">
        <f t="shared" ref="I5570:I5633" si="300">SUM(G5570*H5570)+G5570</f>
        <v>27.2286</v>
      </c>
      <c r="J5570" s="42"/>
    </row>
    <row r="5571" spans="1:10" x14ac:dyDescent="0.25">
      <c r="A5571" s="423"/>
      <c r="B5571" s="455">
        <v>40211</v>
      </c>
      <c r="C5571" s="463" t="s">
        <v>2291</v>
      </c>
      <c r="D5571" s="554">
        <v>74.088000000000008</v>
      </c>
      <c r="E5571" s="418" t="s">
        <v>1457</v>
      </c>
      <c r="F5571" s="419" t="s">
        <v>1457</v>
      </c>
      <c r="G5571" s="435">
        <f t="shared" si="299"/>
        <v>29.635200000000005</v>
      </c>
      <c r="H5571" s="442"/>
      <c r="I5571" s="435">
        <f t="shared" si="300"/>
        <v>29.635200000000005</v>
      </c>
      <c r="J5571" s="42"/>
    </row>
    <row r="5572" spans="1:10" x14ac:dyDescent="0.25">
      <c r="A5572" s="423"/>
      <c r="B5572" s="455">
        <v>40221</v>
      </c>
      <c r="C5572" s="463" t="s">
        <v>2244</v>
      </c>
      <c r="D5572" s="554">
        <v>80.461500000000001</v>
      </c>
      <c r="E5572" s="418" t="s">
        <v>1457</v>
      </c>
      <c r="F5572" s="419" t="s">
        <v>1457</v>
      </c>
      <c r="G5572" s="435">
        <f t="shared" si="299"/>
        <v>32.184600000000003</v>
      </c>
      <c r="H5572" s="442"/>
      <c r="I5572" s="435">
        <f t="shared" si="300"/>
        <v>32.184600000000003</v>
      </c>
      <c r="J5572" s="42"/>
    </row>
    <row r="5573" spans="1:10" x14ac:dyDescent="0.25">
      <c r="A5573" s="423"/>
      <c r="B5573" s="455">
        <v>40231</v>
      </c>
      <c r="C5573" s="463" t="s">
        <v>2293</v>
      </c>
      <c r="D5573" s="554">
        <v>85.669500000000014</v>
      </c>
      <c r="E5573" s="418" t="s">
        <v>1457</v>
      </c>
      <c r="F5573" s="419" t="s">
        <v>1457</v>
      </c>
      <c r="G5573" s="435">
        <f t="shared" si="299"/>
        <v>34.267800000000008</v>
      </c>
      <c r="H5573" s="442"/>
      <c r="I5573" s="435">
        <f t="shared" si="300"/>
        <v>34.267800000000008</v>
      </c>
      <c r="J5573" s="42"/>
    </row>
    <row r="5574" spans="1:10" x14ac:dyDescent="0.25">
      <c r="A5574" s="423"/>
      <c r="B5574" s="455">
        <v>40241</v>
      </c>
      <c r="C5574" s="463" t="s">
        <v>2246</v>
      </c>
      <c r="D5574" s="554">
        <v>111.72000000000001</v>
      </c>
      <c r="E5574" s="418" t="s">
        <v>1457</v>
      </c>
      <c r="F5574" s="419" t="s">
        <v>1457</v>
      </c>
      <c r="G5574" s="435">
        <f t="shared" si="299"/>
        <v>44.688000000000009</v>
      </c>
      <c r="H5574" s="442"/>
      <c r="I5574" s="435">
        <f t="shared" si="300"/>
        <v>44.688000000000009</v>
      </c>
      <c r="J5574" s="42"/>
    </row>
    <row r="5575" spans="1:10" x14ac:dyDescent="0.25">
      <c r="A5575" s="423"/>
      <c r="B5575" s="455">
        <v>40251</v>
      </c>
      <c r="C5575" s="463" t="s">
        <v>2248</v>
      </c>
      <c r="D5575" s="554">
        <v>236.15550000000002</v>
      </c>
      <c r="E5575" s="418" t="s">
        <v>1457</v>
      </c>
      <c r="F5575" s="419" t="s">
        <v>1457</v>
      </c>
      <c r="G5575" s="435">
        <f t="shared" si="299"/>
        <v>94.46220000000001</v>
      </c>
      <c r="H5575" s="442"/>
      <c r="I5575" s="435">
        <f t="shared" si="300"/>
        <v>94.46220000000001</v>
      </c>
      <c r="J5575" s="42"/>
    </row>
    <row r="5576" spans="1:10" x14ac:dyDescent="0.25">
      <c r="A5576" s="423"/>
      <c r="B5576" s="455">
        <v>40261</v>
      </c>
      <c r="C5576" s="463" t="s">
        <v>2250</v>
      </c>
      <c r="D5576" s="554">
        <v>255.83250000000001</v>
      </c>
      <c r="E5576" s="418" t="s">
        <v>1457</v>
      </c>
      <c r="F5576" s="419" t="s">
        <v>1457</v>
      </c>
      <c r="G5576" s="435">
        <f t="shared" si="299"/>
        <v>102.33300000000001</v>
      </c>
      <c r="H5576" s="442"/>
      <c r="I5576" s="435">
        <f t="shared" si="300"/>
        <v>102.33300000000001</v>
      </c>
      <c r="J5576" s="42"/>
    </row>
    <row r="5577" spans="1:10" x14ac:dyDescent="0.25">
      <c r="A5577" s="423"/>
      <c r="B5577" s="455">
        <v>40271</v>
      </c>
      <c r="C5577" s="463" t="s">
        <v>2252</v>
      </c>
      <c r="D5577" s="554">
        <v>281.30550000000005</v>
      </c>
      <c r="E5577" s="418" t="s">
        <v>1457</v>
      </c>
      <c r="F5577" s="419" t="s">
        <v>1457</v>
      </c>
      <c r="G5577" s="435">
        <f t="shared" si="299"/>
        <v>112.52220000000003</v>
      </c>
      <c r="H5577" s="442"/>
      <c r="I5577" s="435">
        <f t="shared" si="300"/>
        <v>112.52220000000003</v>
      </c>
      <c r="J5577" s="42"/>
    </row>
    <row r="5578" spans="1:10" x14ac:dyDescent="0.25">
      <c r="A5578" s="423"/>
      <c r="B5578" s="449">
        <v>40281</v>
      </c>
      <c r="C5578" s="465" t="s">
        <v>2186</v>
      </c>
      <c r="D5578" s="549">
        <v>51.45</v>
      </c>
      <c r="E5578" s="418" t="s">
        <v>1457</v>
      </c>
      <c r="F5578" s="419" t="s">
        <v>1457</v>
      </c>
      <c r="G5578" s="435">
        <f t="shared" si="299"/>
        <v>20.580000000000002</v>
      </c>
      <c r="H5578" s="442"/>
      <c r="I5578" s="435">
        <f t="shared" si="300"/>
        <v>20.580000000000002</v>
      </c>
      <c r="J5578" s="42"/>
    </row>
    <row r="5579" spans="1:10" x14ac:dyDescent="0.25">
      <c r="A5579" s="423"/>
      <c r="B5579" s="449">
        <v>40291</v>
      </c>
      <c r="C5579" s="465" t="s">
        <v>2187</v>
      </c>
      <c r="D5579" s="549">
        <v>51.45</v>
      </c>
      <c r="E5579" s="418" t="s">
        <v>1457</v>
      </c>
      <c r="F5579" s="419" t="s">
        <v>1457</v>
      </c>
      <c r="G5579" s="435">
        <f t="shared" si="299"/>
        <v>20.580000000000002</v>
      </c>
      <c r="H5579" s="442"/>
      <c r="I5579" s="435">
        <f t="shared" si="300"/>
        <v>20.580000000000002</v>
      </c>
      <c r="J5579" s="42"/>
    </row>
    <row r="5580" spans="1:10" x14ac:dyDescent="0.25">
      <c r="A5580" s="423"/>
      <c r="B5580" s="449">
        <v>40301</v>
      </c>
      <c r="C5580" s="465" t="s">
        <v>2188</v>
      </c>
      <c r="D5580" s="549">
        <v>51.45</v>
      </c>
      <c r="E5580" s="418" t="s">
        <v>1457</v>
      </c>
      <c r="F5580" s="419" t="s">
        <v>1457</v>
      </c>
      <c r="G5580" s="435">
        <f t="shared" si="299"/>
        <v>20.580000000000002</v>
      </c>
      <c r="H5580" s="442"/>
      <c r="I5580" s="435">
        <f t="shared" si="300"/>
        <v>20.580000000000002</v>
      </c>
      <c r="J5580" s="42"/>
    </row>
    <row r="5581" spans="1:10" x14ac:dyDescent="0.25">
      <c r="A5581" s="423"/>
      <c r="B5581" s="445">
        <v>40311</v>
      </c>
      <c r="C5581" s="441" t="s">
        <v>7005</v>
      </c>
      <c r="D5581" s="549">
        <v>23.1</v>
      </c>
      <c r="E5581" s="418" t="s">
        <v>1457</v>
      </c>
      <c r="F5581" s="419" t="s">
        <v>1457</v>
      </c>
      <c r="G5581" s="435">
        <f t="shared" ref="G5581:G5607" si="301">SUM(D5581)*0.4</f>
        <v>9.24</v>
      </c>
      <c r="H5581" s="442"/>
      <c r="I5581" s="435">
        <f t="shared" si="300"/>
        <v>9.24</v>
      </c>
      <c r="J5581" s="387"/>
    </row>
    <row r="5582" spans="1:10" x14ac:dyDescent="0.25">
      <c r="A5582" s="423"/>
      <c r="B5582" s="445">
        <v>40321</v>
      </c>
      <c r="C5582" s="441" t="s">
        <v>7006</v>
      </c>
      <c r="D5582" s="549">
        <v>23.1</v>
      </c>
      <c r="E5582" s="418" t="s">
        <v>1457</v>
      </c>
      <c r="F5582" s="419" t="s">
        <v>1457</v>
      </c>
      <c r="G5582" s="435">
        <f t="shared" si="301"/>
        <v>9.24</v>
      </c>
      <c r="H5582" s="442"/>
      <c r="I5582" s="435">
        <f t="shared" si="300"/>
        <v>9.24</v>
      </c>
      <c r="J5582" s="387"/>
    </row>
    <row r="5583" spans="1:10" x14ac:dyDescent="0.25">
      <c r="A5583" s="423"/>
      <c r="B5583" s="449">
        <v>40331</v>
      </c>
      <c r="C5583" s="465" t="s">
        <v>2984</v>
      </c>
      <c r="D5583" s="549">
        <v>29.9</v>
      </c>
      <c r="E5583" s="418" t="s">
        <v>1457</v>
      </c>
      <c r="F5583" s="419" t="s">
        <v>1457</v>
      </c>
      <c r="G5583" s="435">
        <f t="shared" si="301"/>
        <v>11.96</v>
      </c>
      <c r="H5583" s="442"/>
      <c r="I5583" s="435">
        <f t="shared" si="300"/>
        <v>11.96</v>
      </c>
      <c r="J5583" s="42"/>
    </row>
    <row r="5584" spans="1:10" x14ac:dyDescent="0.25">
      <c r="A5584" s="423"/>
      <c r="B5584" s="449">
        <v>40341</v>
      </c>
      <c r="C5584" s="465" t="s">
        <v>3026</v>
      </c>
      <c r="D5584" s="549">
        <v>23.1</v>
      </c>
      <c r="E5584" s="418" t="s">
        <v>1457</v>
      </c>
      <c r="F5584" s="419" t="s">
        <v>1457</v>
      </c>
      <c r="G5584" s="435">
        <f t="shared" si="301"/>
        <v>9.24</v>
      </c>
      <c r="H5584" s="442"/>
      <c r="I5584" s="435">
        <f t="shared" si="300"/>
        <v>9.24</v>
      </c>
      <c r="J5584" s="42"/>
    </row>
    <row r="5585" spans="1:10" x14ac:dyDescent="0.25">
      <c r="A5585" s="423"/>
      <c r="B5585" s="449">
        <v>40351</v>
      </c>
      <c r="C5585" s="465" t="s">
        <v>3027</v>
      </c>
      <c r="D5585" s="549">
        <v>23.1</v>
      </c>
      <c r="E5585" s="418" t="s">
        <v>1457</v>
      </c>
      <c r="F5585" s="419" t="s">
        <v>1457</v>
      </c>
      <c r="G5585" s="435">
        <f t="shared" si="301"/>
        <v>9.24</v>
      </c>
      <c r="H5585" s="442"/>
      <c r="I5585" s="435">
        <f t="shared" si="300"/>
        <v>9.24</v>
      </c>
      <c r="J5585" s="42"/>
    </row>
    <row r="5586" spans="1:10" x14ac:dyDescent="0.25">
      <c r="A5586" s="423"/>
      <c r="B5586" s="449">
        <v>40361</v>
      </c>
      <c r="C5586" s="465" t="s">
        <v>3029</v>
      </c>
      <c r="D5586" s="549">
        <v>23.1</v>
      </c>
      <c r="E5586" s="418" t="s">
        <v>1457</v>
      </c>
      <c r="F5586" s="419" t="s">
        <v>1457</v>
      </c>
      <c r="G5586" s="435">
        <f t="shared" si="301"/>
        <v>9.24</v>
      </c>
      <c r="H5586" s="442"/>
      <c r="I5586" s="435">
        <f t="shared" si="300"/>
        <v>9.24</v>
      </c>
      <c r="J5586" s="42"/>
    </row>
    <row r="5587" spans="1:10" x14ac:dyDescent="0.25">
      <c r="A5587" s="423"/>
      <c r="B5587" s="449">
        <v>40371</v>
      </c>
      <c r="C5587" s="465" t="s">
        <v>3030</v>
      </c>
      <c r="D5587" s="549">
        <v>23.1</v>
      </c>
      <c r="E5587" s="418" t="s">
        <v>1457</v>
      </c>
      <c r="F5587" s="419" t="s">
        <v>1457</v>
      </c>
      <c r="G5587" s="435">
        <f t="shared" si="301"/>
        <v>9.24</v>
      </c>
      <c r="H5587" s="442"/>
      <c r="I5587" s="435">
        <f t="shared" si="300"/>
        <v>9.24</v>
      </c>
      <c r="J5587" s="42"/>
    </row>
    <row r="5588" spans="1:10" x14ac:dyDescent="0.25">
      <c r="A5588" s="423"/>
      <c r="B5588" s="449">
        <v>40381</v>
      </c>
      <c r="C5588" s="465" t="s">
        <v>2986</v>
      </c>
      <c r="D5588" s="549">
        <v>39.25</v>
      </c>
      <c r="E5588" s="418" t="s">
        <v>1457</v>
      </c>
      <c r="F5588" s="419" t="s">
        <v>1457</v>
      </c>
      <c r="G5588" s="435">
        <f t="shared" si="301"/>
        <v>15.700000000000001</v>
      </c>
      <c r="H5588" s="442"/>
      <c r="I5588" s="435">
        <f t="shared" si="300"/>
        <v>15.700000000000001</v>
      </c>
      <c r="J5588" s="42"/>
    </row>
    <row r="5589" spans="1:10" x14ac:dyDescent="0.25">
      <c r="A5589" s="423"/>
      <c r="B5589" s="449">
        <v>40391</v>
      </c>
      <c r="C5589" s="465" t="s">
        <v>2988</v>
      </c>
      <c r="D5589" s="549">
        <v>39.25</v>
      </c>
      <c r="E5589" s="418" t="s">
        <v>1457</v>
      </c>
      <c r="F5589" s="419" t="s">
        <v>1457</v>
      </c>
      <c r="G5589" s="435">
        <f t="shared" si="301"/>
        <v>15.700000000000001</v>
      </c>
      <c r="H5589" s="442"/>
      <c r="I5589" s="435">
        <f t="shared" si="300"/>
        <v>15.700000000000001</v>
      </c>
      <c r="J5589" s="42"/>
    </row>
    <row r="5590" spans="1:10" x14ac:dyDescent="0.25">
      <c r="A5590" s="423"/>
      <c r="B5590" s="449">
        <v>40401</v>
      </c>
      <c r="C5590" s="465" t="s">
        <v>2990</v>
      </c>
      <c r="D5590" s="549">
        <v>73.38</v>
      </c>
      <c r="E5590" s="418" t="s">
        <v>1457</v>
      </c>
      <c r="F5590" s="419" t="s">
        <v>1457</v>
      </c>
      <c r="G5590" s="435">
        <f t="shared" si="301"/>
        <v>29.352</v>
      </c>
      <c r="H5590" s="442"/>
      <c r="I5590" s="435">
        <f t="shared" si="300"/>
        <v>29.352</v>
      </c>
      <c r="J5590" s="42"/>
    </row>
    <row r="5591" spans="1:10" x14ac:dyDescent="0.25">
      <c r="A5591" s="423"/>
      <c r="B5591" s="449">
        <v>40411</v>
      </c>
      <c r="C5591" s="465" t="s">
        <v>2992</v>
      </c>
      <c r="D5591" s="549">
        <v>165</v>
      </c>
      <c r="E5591" s="418" t="s">
        <v>1457</v>
      </c>
      <c r="F5591" s="419" t="s">
        <v>1457</v>
      </c>
      <c r="G5591" s="435">
        <f t="shared" si="301"/>
        <v>66</v>
      </c>
      <c r="H5591" s="442"/>
      <c r="I5591" s="435">
        <f t="shared" si="300"/>
        <v>66</v>
      </c>
      <c r="J5591" s="42"/>
    </row>
    <row r="5592" spans="1:10" x14ac:dyDescent="0.25">
      <c r="A5592" s="423"/>
      <c r="B5592" s="449">
        <v>40421</v>
      </c>
      <c r="C5592" s="465" t="s">
        <v>3085</v>
      </c>
      <c r="D5592" s="549">
        <v>58.7</v>
      </c>
      <c r="E5592" s="418" t="s">
        <v>1457</v>
      </c>
      <c r="F5592" s="419" t="s">
        <v>1457</v>
      </c>
      <c r="G5592" s="435">
        <f t="shared" si="301"/>
        <v>23.480000000000004</v>
      </c>
      <c r="H5592" s="442"/>
      <c r="I5592" s="435">
        <f t="shared" si="300"/>
        <v>23.480000000000004</v>
      </c>
      <c r="J5592" s="42"/>
    </row>
    <row r="5593" spans="1:10" x14ac:dyDescent="0.25">
      <c r="A5593" s="423"/>
      <c r="B5593" s="449">
        <v>40431</v>
      </c>
      <c r="C5593" s="465" t="s">
        <v>3087</v>
      </c>
      <c r="D5593" s="549">
        <v>51.45</v>
      </c>
      <c r="E5593" s="418" t="s">
        <v>1457</v>
      </c>
      <c r="F5593" s="419" t="s">
        <v>1457</v>
      </c>
      <c r="G5593" s="435">
        <f t="shared" si="301"/>
        <v>20.580000000000002</v>
      </c>
      <c r="H5593" s="442"/>
      <c r="I5593" s="435">
        <f t="shared" si="300"/>
        <v>20.580000000000002</v>
      </c>
      <c r="J5593" s="42"/>
    </row>
    <row r="5594" spans="1:10" x14ac:dyDescent="0.25">
      <c r="A5594" s="423"/>
      <c r="B5594" s="449">
        <v>40441</v>
      </c>
      <c r="C5594" s="465" t="s">
        <v>3726</v>
      </c>
      <c r="D5594" s="549">
        <v>170.1</v>
      </c>
      <c r="E5594" s="418" t="s">
        <v>1457</v>
      </c>
      <c r="F5594" s="419" t="s">
        <v>1457</v>
      </c>
      <c r="G5594" s="435">
        <f t="shared" si="301"/>
        <v>68.040000000000006</v>
      </c>
      <c r="H5594" s="442"/>
      <c r="I5594" s="435">
        <f t="shared" si="300"/>
        <v>68.040000000000006</v>
      </c>
      <c r="J5594" s="42"/>
    </row>
    <row r="5595" spans="1:10" ht="14.4" x14ac:dyDescent="0.3">
      <c r="A5595" s="417"/>
      <c r="B5595" s="417" t="s">
        <v>7399</v>
      </c>
      <c r="C5595" s="441" t="s">
        <v>3727</v>
      </c>
      <c r="D5595" s="549">
        <v>188.88</v>
      </c>
      <c r="E5595" s="418" t="s">
        <v>1457</v>
      </c>
      <c r="F5595" s="419" t="s">
        <v>1457</v>
      </c>
      <c r="G5595" s="435">
        <f t="shared" si="301"/>
        <v>75.552000000000007</v>
      </c>
      <c r="H5595" s="442"/>
      <c r="I5595" s="435">
        <f t="shared" si="300"/>
        <v>75.552000000000007</v>
      </c>
      <c r="J5595"/>
    </row>
    <row r="5596" spans="1:10" x14ac:dyDescent="0.25">
      <c r="A5596" s="417"/>
      <c r="B5596" s="449">
        <v>40461</v>
      </c>
      <c r="C5596" s="465" t="s">
        <v>3728</v>
      </c>
      <c r="D5596" s="549">
        <v>220.5</v>
      </c>
      <c r="E5596" s="418" t="s">
        <v>1457</v>
      </c>
      <c r="F5596" s="419" t="s">
        <v>1457</v>
      </c>
      <c r="G5596" s="435">
        <f t="shared" si="301"/>
        <v>88.2</v>
      </c>
      <c r="H5596" s="442"/>
      <c r="I5596" s="435">
        <f t="shared" si="300"/>
        <v>88.2</v>
      </c>
      <c r="J5596" s="42"/>
    </row>
    <row r="5597" spans="1:10" ht="14.4" x14ac:dyDescent="0.3">
      <c r="A5597" s="417"/>
      <c r="B5597" s="417" t="s">
        <v>7400</v>
      </c>
      <c r="C5597" s="441" t="s">
        <v>3729</v>
      </c>
      <c r="D5597" s="549">
        <v>226.68</v>
      </c>
      <c r="E5597" s="418" t="s">
        <v>1457</v>
      </c>
      <c r="F5597" s="419" t="s">
        <v>1457</v>
      </c>
      <c r="G5597" s="435">
        <f t="shared" si="301"/>
        <v>90.672000000000011</v>
      </c>
      <c r="H5597" s="442"/>
      <c r="I5597" s="435">
        <f t="shared" si="300"/>
        <v>90.672000000000011</v>
      </c>
      <c r="J5597"/>
    </row>
    <row r="5598" spans="1:10" x14ac:dyDescent="0.25">
      <c r="A5598" s="417"/>
      <c r="B5598" s="449">
        <v>40481</v>
      </c>
      <c r="C5598" s="465" t="s">
        <v>3730</v>
      </c>
      <c r="D5598" s="549">
        <v>245.7</v>
      </c>
      <c r="E5598" s="418" t="s">
        <v>1457</v>
      </c>
      <c r="F5598" s="419" t="s">
        <v>1457</v>
      </c>
      <c r="G5598" s="435">
        <f t="shared" si="301"/>
        <v>98.28</v>
      </c>
      <c r="H5598" s="442"/>
      <c r="I5598" s="435">
        <f t="shared" si="300"/>
        <v>98.28</v>
      </c>
      <c r="J5598" s="42"/>
    </row>
    <row r="5599" spans="1:10" ht="14.4" x14ac:dyDescent="0.3">
      <c r="A5599" s="417"/>
      <c r="B5599" s="417" t="s">
        <v>7401</v>
      </c>
      <c r="C5599" s="441" t="s">
        <v>3731</v>
      </c>
      <c r="D5599" s="549">
        <v>275.94</v>
      </c>
      <c r="E5599" s="418" t="s">
        <v>1457</v>
      </c>
      <c r="F5599" s="419" t="s">
        <v>1457</v>
      </c>
      <c r="G5599" s="435">
        <f t="shared" si="301"/>
        <v>110.376</v>
      </c>
      <c r="H5599" s="442"/>
      <c r="I5599" s="435">
        <f t="shared" si="300"/>
        <v>110.376</v>
      </c>
      <c r="J5599"/>
    </row>
    <row r="5600" spans="1:10" x14ac:dyDescent="0.25">
      <c r="A5600" s="421"/>
      <c r="B5600" s="449">
        <v>40501</v>
      </c>
      <c r="C5600" s="447" t="s">
        <v>3534</v>
      </c>
      <c r="D5600" s="549">
        <v>99</v>
      </c>
      <c r="E5600" s="418" t="s">
        <v>1457</v>
      </c>
      <c r="F5600" s="419" t="s">
        <v>1457</v>
      </c>
      <c r="G5600" s="435">
        <f t="shared" si="301"/>
        <v>39.6</v>
      </c>
      <c r="H5600" s="442"/>
      <c r="I5600" s="435">
        <f t="shared" si="300"/>
        <v>39.6</v>
      </c>
      <c r="J5600" s="42"/>
    </row>
    <row r="5601" spans="1:10" x14ac:dyDescent="0.25">
      <c r="A5601" s="421"/>
      <c r="B5601" s="449">
        <v>40511</v>
      </c>
      <c r="C5601" s="447" t="s">
        <v>3536</v>
      </c>
      <c r="D5601" s="549">
        <v>90</v>
      </c>
      <c r="E5601" s="418" t="s">
        <v>1457</v>
      </c>
      <c r="F5601" s="419" t="s">
        <v>1457</v>
      </c>
      <c r="G5601" s="435">
        <f t="shared" si="301"/>
        <v>36</v>
      </c>
      <c r="H5601" s="442"/>
      <c r="I5601" s="435">
        <f t="shared" si="300"/>
        <v>36</v>
      </c>
      <c r="J5601" s="42"/>
    </row>
    <row r="5602" spans="1:10" x14ac:dyDescent="0.25">
      <c r="A5602" s="421"/>
      <c r="B5602" s="449">
        <v>40521</v>
      </c>
      <c r="C5602" s="447" t="s">
        <v>3538</v>
      </c>
      <c r="D5602" s="549">
        <v>68.150000000000006</v>
      </c>
      <c r="E5602" s="418" t="s">
        <v>1457</v>
      </c>
      <c r="F5602" s="419" t="s">
        <v>1457</v>
      </c>
      <c r="G5602" s="435">
        <f t="shared" si="301"/>
        <v>27.260000000000005</v>
      </c>
      <c r="H5602" s="442"/>
      <c r="I5602" s="435">
        <f t="shared" si="300"/>
        <v>27.260000000000005</v>
      </c>
      <c r="J5602" s="42"/>
    </row>
    <row r="5603" spans="1:10" x14ac:dyDescent="0.25">
      <c r="A5603" s="421"/>
      <c r="B5603" s="449">
        <v>40531</v>
      </c>
      <c r="C5603" s="447" t="s">
        <v>3540</v>
      </c>
      <c r="D5603" s="549">
        <v>69</v>
      </c>
      <c r="E5603" s="418" t="s">
        <v>1457</v>
      </c>
      <c r="F5603" s="419" t="s">
        <v>1457</v>
      </c>
      <c r="G5603" s="435">
        <f t="shared" si="301"/>
        <v>27.6</v>
      </c>
      <c r="H5603" s="442"/>
      <c r="I5603" s="435">
        <f t="shared" si="300"/>
        <v>27.6</v>
      </c>
      <c r="J5603" s="42"/>
    </row>
    <row r="5604" spans="1:10" x14ac:dyDescent="0.25">
      <c r="A5604" s="421"/>
      <c r="B5604" s="449">
        <v>40541</v>
      </c>
      <c r="C5604" s="447" t="s">
        <v>3542</v>
      </c>
      <c r="D5604" s="549">
        <v>125</v>
      </c>
      <c r="E5604" s="418" t="s">
        <v>1457</v>
      </c>
      <c r="F5604" s="419" t="s">
        <v>1457</v>
      </c>
      <c r="G5604" s="435">
        <f t="shared" si="301"/>
        <v>50</v>
      </c>
      <c r="H5604" s="442"/>
      <c r="I5604" s="435">
        <f t="shared" si="300"/>
        <v>50</v>
      </c>
      <c r="J5604" s="42"/>
    </row>
    <row r="5605" spans="1:10" x14ac:dyDescent="0.25">
      <c r="A5605" s="421"/>
      <c r="B5605" s="449">
        <v>40551</v>
      </c>
      <c r="C5605" s="447" t="s">
        <v>3544</v>
      </c>
      <c r="D5605" s="549">
        <v>125</v>
      </c>
      <c r="E5605" s="418" t="s">
        <v>1457</v>
      </c>
      <c r="F5605" s="419" t="s">
        <v>1457</v>
      </c>
      <c r="G5605" s="435">
        <f t="shared" si="301"/>
        <v>50</v>
      </c>
      <c r="H5605" s="442"/>
      <c r="I5605" s="435">
        <f t="shared" si="300"/>
        <v>50</v>
      </c>
      <c r="J5605" s="42"/>
    </row>
    <row r="5606" spans="1:10" x14ac:dyDescent="0.25">
      <c r="A5606" s="421"/>
      <c r="B5606" s="449">
        <v>40561</v>
      </c>
      <c r="C5606" s="447" t="s">
        <v>3508</v>
      </c>
      <c r="D5606" s="549">
        <v>121.28</v>
      </c>
      <c r="E5606" s="418" t="s">
        <v>1457</v>
      </c>
      <c r="F5606" s="419" t="s">
        <v>1457</v>
      </c>
      <c r="G5606" s="435">
        <f t="shared" si="301"/>
        <v>48.512</v>
      </c>
      <c r="H5606" s="442"/>
      <c r="I5606" s="435">
        <f t="shared" si="300"/>
        <v>48.512</v>
      </c>
      <c r="J5606" s="42"/>
    </row>
    <row r="5607" spans="1:10" x14ac:dyDescent="0.25">
      <c r="A5607" s="421"/>
      <c r="B5607" s="449">
        <v>40571</v>
      </c>
      <c r="C5607" s="447" t="s">
        <v>3510</v>
      </c>
      <c r="D5607" s="549">
        <v>102.8</v>
      </c>
      <c r="E5607" s="418" t="s">
        <v>1457</v>
      </c>
      <c r="F5607" s="419" t="s">
        <v>1457</v>
      </c>
      <c r="G5607" s="435">
        <f t="shared" si="301"/>
        <v>41.120000000000005</v>
      </c>
      <c r="H5607" s="442"/>
      <c r="I5607" s="435">
        <f t="shared" si="300"/>
        <v>41.120000000000005</v>
      </c>
      <c r="J5607" s="42"/>
    </row>
    <row r="5608" spans="1:10" x14ac:dyDescent="0.25">
      <c r="A5608" s="417"/>
      <c r="B5608" s="417" t="s">
        <v>9657</v>
      </c>
      <c r="C5608" s="441" t="s">
        <v>9658</v>
      </c>
      <c r="D5608" s="549">
        <v>2.31</v>
      </c>
      <c r="E5608" s="418" t="s">
        <v>1457</v>
      </c>
      <c r="F5608" s="416" t="s">
        <v>6885</v>
      </c>
      <c r="G5608" s="458">
        <v>0.62</v>
      </c>
      <c r="H5608" s="442"/>
      <c r="I5608" s="435">
        <f t="shared" si="300"/>
        <v>0.62</v>
      </c>
      <c r="J5608" s="346"/>
    </row>
    <row r="5609" spans="1:10" x14ac:dyDescent="0.25">
      <c r="A5609" s="417"/>
      <c r="B5609" s="417" t="s">
        <v>9659</v>
      </c>
      <c r="C5609" s="441" t="s">
        <v>9660</v>
      </c>
      <c r="D5609" s="549">
        <v>2.31</v>
      </c>
      <c r="E5609" s="418" t="s">
        <v>1457</v>
      </c>
      <c r="F5609" s="416" t="s">
        <v>6885</v>
      </c>
      <c r="G5609" s="458">
        <v>0.62</v>
      </c>
      <c r="H5609" s="442"/>
      <c r="I5609" s="435">
        <f t="shared" si="300"/>
        <v>0.62</v>
      </c>
      <c r="J5609" s="346"/>
    </row>
    <row r="5610" spans="1:10" x14ac:dyDescent="0.25">
      <c r="A5610" s="417"/>
      <c r="B5610" s="417" t="s">
        <v>8019</v>
      </c>
      <c r="C5610" s="441" t="s">
        <v>8020</v>
      </c>
      <c r="D5610" s="549">
        <v>2.31</v>
      </c>
      <c r="E5610" s="418" t="s">
        <v>1457</v>
      </c>
      <c r="F5610" s="416" t="s">
        <v>6885</v>
      </c>
      <c r="G5610" s="458">
        <v>0.62</v>
      </c>
      <c r="H5610" s="442"/>
      <c r="I5610" s="435">
        <f t="shared" si="300"/>
        <v>0.62</v>
      </c>
      <c r="J5610" s="346"/>
    </row>
    <row r="5611" spans="1:10" x14ac:dyDescent="0.25">
      <c r="A5611" s="417"/>
      <c r="B5611" s="417" t="s">
        <v>8021</v>
      </c>
      <c r="C5611" s="441" t="s">
        <v>8022</v>
      </c>
      <c r="D5611" s="549">
        <v>2.31</v>
      </c>
      <c r="E5611" s="418" t="s">
        <v>1457</v>
      </c>
      <c r="F5611" s="416" t="s">
        <v>6885</v>
      </c>
      <c r="G5611" s="458">
        <v>0.62</v>
      </c>
      <c r="H5611" s="442"/>
      <c r="I5611" s="435">
        <f t="shared" si="300"/>
        <v>0.62</v>
      </c>
      <c r="J5611" s="346"/>
    </row>
    <row r="5612" spans="1:10" x14ac:dyDescent="0.25">
      <c r="A5612" s="417"/>
      <c r="B5612" s="417" t="s">
        <v>8023</v>
      </c>
      <c r="C5612" s="441" t="s">
        <v>8024</v>
      </c>
      <c r="D5612" s="549">
        <v>2.31</v>
      </c>
      <c r="E5612" s="418" t="s">
        <v>1457</v>
      </c>
      <c r="F5612" s="416" t="s">
        <v>6885</v>
      </c>
      <c r="G5612" s="458">
        <v>0.62</v>
      </c>
      <c r="H5612" s="442"/>
      <c r="I5612" s="435">
        <f t="shared" si="300"/>
        <v>0.62</v>
      </c>
      <c r="J5612" s="346"/>
    </row>
    <row r="5613" spans="1:10" x14ac:dyDescent="0.25">
      <c r="A5613" s="417"/>
      <c r="B5613" s="417" t="s">
        <v>9661</v>
      </c>
      <c r="C5613" s="441" t="s">
        <v>9662</v>
      </c>
      <c r="D5613" s="549">
        <v>2.31</v>
      </c>
      <c r="E5613" s="418" t="s">
        <v>1457</v>
      </c>
      <c r="F5613" s="416" t="s">
        <v>6885</v>
      </c>
      <c r="G5613" s="458">
        <v>0.62</v>
      </c>
      <c r="H5613" s="442"/>
      <c r="I5613" s="435">
        <f t="shared" si="300"/>
        <v>0.62</v>
      </c>
      <c r="J5613" s="346"/>
    </row>
    <row r="5614" spans="1:10" x14ac:dyDescent="0.25">
      <c r="A5614" s="417"/>
      <c r="B5614" s="417" t="s">
        <v>9663</v>
      </c>
      <c r="C5614" s="441" t="s">
        <v>9664</v>
      </c>
      <c r="D5614" s="549">
        <v>3.15</v>
      </c>
      <c r="E5614" s="418" t="s">
        <v>1457</v>
      </c>
      <c r="F5614" s="416" t="s">
        <v>3800</v>
      </c>
      <c r="G5614" s="458">
        <v>0.93</v>
      </c>
      <c r="H5614" s="442"/>
      <c r="I5614" s="435">
        <f t="shared" si="300"/>
        <v>0.93</v>
      </c>
      <c r="J5614" s="346"/>
    </row>
    <row r="5615" spans="1:10" x14ac:dyDescent="0.25">
      <c r="A5615" s="51"/>
      <c r="B5615" s="417" t="s">
        <v>10167</v>
      </c>
      <c r="C5615" s="441" t="s">
        <v>7020</v>
      </c>
      <c r="D5615" s="549">
        <v>2.9</v>
      </c>
      <c r="E5615" s="418" t="s">
        <v>1457</v>
      </c>
      <c r="F5615" s="544" t="s">
        <v>9971</v>
      </c>
      <c r="G5615" s="543">
        <v>0.89</v>
      </c>
      <c r="H5615" s="442"/>
      <c r="I5615" s="435">
        <f t="shared" si="300"/>
        <v>0.89</v>
      </c>
      <c r="J5615" s="346"/>
    </row>
    <row r="5616" spans="1:10" x14ac:dyDescent="0.25">
      <c r="A5616" s="417"/>
      <c r="B5616" s="449">
        <v>43071</v>
      </c>
      <c r="C5616" s="464" t="s">
        <v>943</v>
      </c>
      <c r="D5616" s="549">
        <v>3.05</v>
      </c>
      <c r="E5616" s="418" t="s">
        <v>1457</v>
      </c>
      <c r="F5616" s="459" t="s">
        <v>3800</v>
      </c>
      <c r="G5616" s="435">
        <v>0.93</v>
      </c>
      <c r="H5616" s="442"/>
      <c r="I5616" s="435">
        <f t="shared" si="300"/>
        <v>0.93</v>
      </c>
      <c r="J5616" s="42"/>
    </row>
    <row r="5617" spans="1:10" x14ac:dyDescent="0.25">
      <c r="A5617" s="417"/>
      <c r="B5617" s="417" t="s">
        <v>9665</v>
      </c>
      <c r="C5617" s="441" t="s">
        <v>9666</v>
      </c>
      <c r="D5617" s="549">
        <v>2.31</v>
      </c>
      <c r="E5617" s="418" t="s">
        <v>1457</v>
      </c>
      <c r="F5617" s="416" t="s">
        <v>6885</v>
      </c>
      <c r="G5617" s="458">
        <v>0.62</v>
      </c>
      <c r="H5617" s="442"/>
      <c r="I5617" s="435">
        <f t="shared" si="300"/>
        <v>0.62</v>
      </c>
      <c r="J5617" s="346"/>
    </row>
    <row r="5618" spans="1:10" ht="14.4" x14ac:dyDescent="0.3">
      <c r="A5618" s="417"/>
      <c r="B5618" s="417" t="s">
        <v>7705</v>
      </c>
      <c r="C5618" s="441" t="s">
        <v>7706</v>
      </c>
      <c r="D5618" s="549">
        <v>2.31</v>
      </c>
      <c r="E5618" s="418" t="s">
        <v>1457</v>
      </c>
      <c r="F5618" s="416" t="s">
        <v>6885</v>
      </c>
      <c r="G5618" s="422">
        <v>0.62</v>
      </c>
      <c r="H5618" s="442"/>
      <c r="I5618" s="435">
        <f t="shared" si="300"/>
        <v>0.62</v>
      </c>
      <c r="J5618"/>
    </row>
    <row r="5619" spans="1:10" x14ac:dyDescent="0.25">
      <c r="A5619" s="417"/>
      <c r="B5619" s="417" t="s">
        <v>9667</v>
      </c>
      <c r="C5619" s="441" t="s">
        <v>9668</v>
      </c>
      <c r="D5619" s="549">
        <v>2.31</v>
      </c>
      <c r="E5619" s="418" t="s">
        <v>1457</v>
      </c>
      <c r="F5619" s="416" t="s">
        <v>6885</v>
      </c>
      <c r="G5619" s="458">
        <v>0.62</v>
      </c>
      <c r="H5619" s="442"/>
      <c r="I5619" s="435">
        <f t="shared" si="300"/>
        <v>0.62</v>
      </c>
      <c r="J5619" s="346"/>
    </row>
    <row r="5620" spans="1:10" x14ac:dyDescent="0.25">
      <c r="A5620" s="51"/>
      <c r="B5620" s="417" t="s">
        <v>10168</v>
      </c>
      <c r="C5620" s="441" t="s">
        <v>8872</v>
      </c>
      <c r="D5620" s="549">
        <v>4.5</v>
      </c>
      <c r="E5620" s="418" t="s">
        <v>1457</v>
      </c>
      <c r="F5620" s="425" t="s">
        <v>1457</v>
      </c>
      <c r="G5620" s="435">
        <f>SUM(D5620)*0.4</f>
        <v>1.8</v>
      </c>
      <c r="H5620" s="442"/>
      <c r="I5620" s="435">
        <f t="shared" si="300"/>
        <v>1.8</v>
      </c>
      <c r="J5620" s="346"/>
    </row>
    <row r="5621" spans="1:10" x14ac:dyDescent="0.25">
      <c r="A5621" s="51"/>
      <c r="B5621" s="417" t="s">
        <v>10169</v>
      </c>
      <c r="C5621" s="441" t="s">
        <v>8874</v>
      </c>
      <c r="D5621" s="549">
        <v>3.5</v>
      </c>
      <c r="E5621" s="418" t="s">
        <v>1457</v>
      </c>
      <c r="F5621" s="425" t="s">
        <v>1457</v>
      </c>
      <c r="G5621" s="435">
        <f>SUM(D5621)*0.4</f>
        <v>1.4000000000000001</v>
      </c>
      <c r="H5621" s="442"/>
      <c r="I5621" s="435">
        <f t="shared" si="300"/>
        <v>1.4000000000000001</v>
      </c>
      <c r="J5621" s="346"/>
    </row>
    <row r="5622" spans="1:10" x14ac:dyDescent="0.25">
      <c r="A5622" s="417"/>
      <c r="B5622" s="417" t="s">
        <v>9669</v>
      </c>
      <c r="C5622" s="441" t="s">
        <v>9670</v>
      </c>
      <c r="D5622" s="549">
        <v>3.68</v>
      </c>
      <c r="E5622" s="418" t="s">
        <v>1457</v>
      </c>
      <c r="F5622" s="421" t="s">
        <v>1457</v>
      </c>
      <c r="G5622" s="435">
        <f>SUM(D5622)*0.4</f>
        <v>1.4720000000000002</v>
      </c>
      <c r="H5622" s="442"/>
      <c r="I5622" s="435">
        <f t="shared" si="300"/>
        <v>1.4720000000000002</v>
      </c>
      <c r="J5622" s="346"/>
    </row>
    <row r="5623" spans="1:10" x14ac:dyDescent="0.25">
      <c r="A5623" s="417"/>
      <c r="B5623" s="417" t="s">
        <v>9671</v>
      </c>
      <c r="C5623" s="441" t="s">
        <v>9672</v>
      </c>
      <c r="D5623" s="549">
        <v>3.05</v>
      </c>
      <c r="E5623" s="418" t="s">
        <v>1457</v>
      </c>
      <c r="F5623" s="416" t="s">
        <v>3800</v>
      </c>
      <c r="G5623" s="458">
        <v>0.93</v>
      </c>
      <c r="H5623" s="442"/>
      <c r="I5623" s="435">
        <f t="shared" si="300"/>
        <v>0.93</v>
      </c>
      <c r="J5623" s="346"/>
    </row>
    <row r="5624" spans="1:10" x14ac:dyDescent="0.25">
      <c r="A5624" s="417"/>
      <c r="B5624" s="449">
        <v>44801</v>
      </c>
      <c r="C5624" s="464" t="s">
        <v>4195</v>
      </c>
      <c r="D5624" s="549">
        <v>3.68</v>
      </c>
      <c r="E5624" s="418" t="s">
        <v>1457</v>
      </c>
      <c r="F5624" s="419" t="s">
        <v>1457</v>
      </c>
      <c r="G5624" s="435">
        <f>SUM(D5624)*0.4</f>
        <v>1.4720000000000002</v>
      </c>
      <c r="H5624" s="442"/>
      <c r="I5624" s="435">
        <f t="shared" si="300"/>
        <v>1.4720000000000002</v>
      </c>
      <c r="J5624" s="42"/>
    </row>
    <row r="5625" spans="1:10" x14ac:dyDescent="0.25">
      <c r="A5625" s="51"/>
      <c r="B5625" s="417" t="s">
        <v>10170</v>
      </c>
      <c r="C5625" s="441" t="s">
        <v>10171</v>
      </c>
      <c r="D5625" s="549">
        <v>2.9</v>
      </c>
      <c r="E5625" s="418" t="s">
        <v>1457</v>
      </c>
      <c r="F5625" s="544" t="s">
        <v>9971</v>
      </c>
      <c r="G5625" s="543">
        <v>0.89</v>
      </c>
      <c r="H5625" s="442"/>
      <c r="I5625" s="435">
        <f t="shared" si="300"/>
        <v>0.89</v>
      </c>
      <c r="J5625" s="346"/>
    </row>
    <row r="5626" spans="1:10" x14ac:dyDescent="0.25">
      <c r="A5626" s="417"/>
      <c r="B5626" s="449">
        <v>44941</v>
      </c>
      <c r="C5626" s="464" t="s">
        <v>1116</v>
      </c>
      <c r="D5626" s="549">
        <v>3.05</v>
      </c>
      <c r="E5626" s="418" t="s">
        <v>1457</v>
      </c>
      <c r="F5626" s="419" t="s">
        <v>1457</v>
      </c>
      <c r="G5626" s="435">
        <f t="shared" ref="G5626:G5643" si="302">SUM(D5626)*0.4</f>
        <v>1.22</v>
      </c>
      <c r="H5626" s="442"/>
      <c r="I5626" s="435">
        <f t="shared" si="300"/>
        <v>1.22</v>
      </c>
      <c r="J5626" s="42"/>
    </row>
    <row r="5627" spans="1:10" x14ac:dyDescent="0.25">
      <c r="A5627" s="417"/>
      <c r="B5627" s="417" t="s">
        <v>9673</v>
      </c>
      <c r="C5627" s="441" t="s">
        <v>9674</v>
      </c>
      <c r="D5627" s="549">
        <v>26.25</v>
      </c>
      <c r="E5627" s="418" t="s">
        <v>1457</v>
      </c>
      <c r="F5627" s="421" t="s">
        <v>1457</v>
      </c>
      <c r="G5627" s="435">
        <f t="shared" si="302"/>
        <v>10.5</v>
      </c>
      <c r="H5627" s="442"/>
      <c r="I5627" s="435">
        <f t="shared" si="300"/>
        <v>10.5</v>
      </c>
      <c r="J5627" s="346"/>
    </row>
    <row r="5628" spans="1:10" x14ac:dyDescent="0.25">
      <c r="A5628" s="417"/>
      <c r="B5628" s="417" t="s">
        <v>9675</v>
      </c>
      <c r="C5628" s="441" t="s">
        <v>9676</v>
      </c>
      <c r="D5628" s="549">
        <v>26.25</v>
      </c>
      <c r="E5628" s="418" t="s">
        <v>1457</v>
      </c>
      <c r="F5628" s="421" t="s">
        <v>1457</v>
      </c>
      <c r="G5628" s="435">
        <f t="shared" si="302"/>
        <v>10.5</v>
      </c>
      <c r="H5628" s="442"/>
      <c r="I5628" s="435">
        <f t="shared" si="300"/>
        <v>10.5</v>
      </c>
      <c r="J5628" s="346"/>
    </row>
    <row r="5629" spans="1:10" x14ac:dyDescent="0.25">
      <c r="A5629" s="417"/>
      <c r="B5629" s="417" t="s">
        <v>9677</v>
      </c>
      <c r="C5629" s="441" t="s">
        <v>9678</v>
      </c>
      <c r="D5629" s="549">
        <v>38.85</v>
      </c>
      <c r="E5629" s="418" t="s">
        <v>1457</v>
      </c>
      <c r="F5629" s="421" t="s">
        <v>1457</v>
      </c>
      <c r="G5629" s="435">
        <f t="shared" si="302"/>
        <v>15.540000000000001</v>
      </c>
      <c r="H5629" s="442"/>
      <c r="I5629" s="435">
        <f t="shared" si="300"/>
        <v>15.540000000000001</v>
      </c>
      <c r="J5629" s="346"/>
    </row>
    <row r="5630" spans="1:10" x14ac:dyDescent="0.25">
      <c r="A5630" s="417"/>
      <c r="B5630" s="417" t="s">
        <v>9679</v>
      </c>
      <c r="C5630" s="441" t="s">
        <v>9680</v>
      </c>
      <c r="D5630" s="549">
        <v>38.85</v>
      </c>
      <c r="E5630" s="418" t="s">
        <v>1457</v>
      </c>
      <c r="F5630" s="421" t="s">
        <v>1457</v>
      </c>
      <c r="G5630" s="435">
        <f t="shared" si="302"/>
        <v>15.540000000000001</v>
      </c>
      <c r="H5630" s="442"/>
      <c r="I5630" s="435">
        <f t="shared" si="300"/>
        <v>15.540000000000001</v>
      </c>
      <c r="J5630" s="346"/>
    </row>
    <row r="5631" spans="1:10" x14ac:dyDescent="0.25">
      <c r="A5631" s="417"/>
      <c r="B5631" s="417" t="s">
        <v>9681</v>
      </c>
      <c r="C5631" s="441" t="s">
        <v>9682</v>
      </c>
      <c r="D5631" s="549">
        <v>9.0299999999999994</v>
      </c>
      <c r="E5631" s="418" t="s">
        <v>1457</v>
      </c>
      <c r="F5631" s="421" t="s">
        <v>1457</v>
      </c>
      <c r="G5631" s="435">
        <f t="shared" si="302"/>
        <v>3.6120000000000001</v>
      </c>
      <c r="H5631" s="442"/>
      <c r="I5631" s="435">
        <f t="shared" si="300"/>
        <v>3.6120000000000001</v>
      </c>
      <c r="J5631" s="346"/>
    </row>
    <row r="5632" spans="1:10" x14ac:dyDescent="0.25">
      <c r="A5632" s="417"/>
      <c r="B5632" s="417" t="s">
        <v>9683</v>
      </c>
      <c r="C5632" s="441" t="s">
        <v>9684</v>
      </c>
      <c r="D5632" s="549">
        <v>9.0299999999999994</v>
      </c>
      <c r="E5632" s="418" t="s">
        <v>1457</v>
      </c>
      <c r="F5632" s="421" t="s">
        <v>1457</v>
      </c>
      <c r="G5632" s="435">
        <f t="shared" si="302"/>
        <v>3.6120000000000001</v>
      </c>
      <c r="H5632" s="442"/>
      <c r="I5632" s="435">
        <f t="shared" si="300"/>
        <v>3.6120000000000001</v>
      </c>
      <c r="J5632" s="346"/>
    </row>
    <row r="5633" spans="1:10" ht="14.4" x14ac:dyDescent="0.3">
      <c r="A5633" s="475"/>
      <c r="B5633" s="417" t="s">
        <v>8007</v>
      </c>
      <c r="C5633" s="441" t="s">
        <v>8008</v>
      </c>
      <c r="D5633" s="549">
        <v>47</v>
      </c>
      <c r="E5633" s="418" t="s">
        <v>1457</v>
      </c>
      <c r="F5633" s="421" t="s">
        <v>1457</v>
      </c>
      <c r="G5633" s="435">
        <f t="shared" si="302"/>
        <v>18.8</v>
      </c>
      <c r="H5633" s="442"/>
      <c r="I5633" s="435">
        <f t="shared" si="300"/>
        <v>18.8</v>
      </c>
      <c r="J5633"/>
    </row>
    <row r="5634" spans="1:10" ht="14.4" x14ac:dyDescent="0.3">
      <c r="A5634" s="417"/>
      <c r="B5634" s="417" t="s">
        <v>7169</v>
      </c>
      <c r="C5634" s="441" t="s">
        <v>3665</v>
      </c>
      <c r="D5634" s="549">
        <v>19.38</v>
      </c>
      <c r="E5634" s="418" t="s">
        <v>1457</v>
      </c>
      <c r="F5634" s="419" t="s">
        <v>1457</v>
      </c>
      <c r="G5634" s="435">
        <f t="shared" si="302"/>
        <v>7.7519999999999998</v>
      </c>
      <c r="H5634" s="442"/>
      <c r="I5634" s="435">
        <f t="shared" ref="I5634:I5697" si="303">SUM(G5634*H5634)+G5634</f>
        <v>7.7519999999999998</v>
      </c>
      <c r="J5634"/>
    </row>
    <row r="5635" spans="1:10" x14ac:dyDescent="0.25">
      <c r="A5635" s="423"/>
      <c r="B5635" s="449">
        <v>55679</v>
      </c>
      <c r="C5635" s="447" t="s">
        <v>3669</v>
      </c>
      <c r="D5635" s="550">
        <v>19.38</v>
      </c>
      <c r="E5635" s="418" t="s">
        <v>1457</v>
      </c>
      <c r="F5635" s="419" t="s">
        <v>1457</v>
      </c>
      <c r="G5635" s="435">
        <f t="shared" si="302"/>
        <v>7.7519999999999998</v>
      </c>
      <c r="H5635" s="442"/>
      <c r="I5635" s="435">
        <f t="shared" si="303"/>
        <v>7.7519999999999998</v>
      </c>
      <c r="J5635" s="42"/>
    </row>
    <row r="5636" spans="1:10" x14ac:dyDescent="0.25">
      <c r="A5636" s="417"/>
      <c r="B5636" s="417" t="s">
        <v>9685</v>
      </c>
      <c r="C5636" s="441" t="s">
        <v>9686</v>
      </c>
      <c r="D5636" s="549">
        <v>208.95</v>
      </c>
      <c r="E5636" s="418" t="s">
        <v>1457</v>
      </c>
      <c r="F5636" s="421" t="s">
        <v>1457</v>
      </c>
      <c r="G5636" s="435">
        <f t="shared" si="302"/>
        <v>83.58</v>
      </c>
      <c r="H5636" s="442"/>
      <c r="I5636" s="435">
        <f t="shared" si="303"/>
        <v>83.58</v>
      </c>
      <c r="J5636" s="346"/>
    </row>
    <row r="5637" spans="1:10" x14ac:dyDescent="0.25">
      <c r="A5637" s="417"/>
      <c r="B5637" s="417" t="s">
        <v>9687</v>
      </c>
      <c r="C5637" s="441" t="s">
        <v>9688</v>
      </c>
      <c r="D5637" s="549">
        <v>208.95</v>
      </c>
      <c r="E5637" s="418" t="s">
        <v>1457</v>
      </c>
      <c r="F5637" s="421" t="s">
        <v>1457</v>
      </c>
      <c r="G5637" s="435">
        <f t="shared" si="302"/>
        <v>83.58</v>
      </c>
      <c r="H5637" s="442"/>
      <c r="I5637" s="435">
        <f t="shared" si="303"/>
        <v>83.58</v>
      </c>
      <c r="J5637" s="346"/>
    </row>
    <row r="5638" spans="1:10" x14ac:dyDescent="0.25">
      <c r="A5638" s="417"/>
      <c r="B5638" s="417" t="s">
        <v>9689</v>
      </c>
      <c r="C5638" s="441" t="s">
        <v>9690</v>
      </c>
      <c r="D5638" s="549">
        <v>78.75</v>
      </c>
      <c r="E5638" s="418" t="s">
        <v>1457</v>
      </c>
      <c r="F5638" s="421" t="s">
        <v>1457</v>
      </c>
      <c r="G5638" s="435">
        <f t="shared" si="302"/>
        <v>31.5</v>
      </c>
      <c r="H5638" s="442"/>
      <c r="I5638" s="435">
        <f t="shared" si="303"/>
        <v>31.5</v>
      </c>
      <c r="J5638" s="346"/>
    </row>
    <row r="5639" spans="1:10" x14ac:dyDescent="0.25">
      <c r="A5639" s="417"/>
      <c r="B5639" s="417" t="s">
        <v>9691</v>
      </c>
      <c r="C5639" s="441" t="s">
        <v>9692</v>
      </c>
      <c r="D5639" s="549">
        <v>78.75</v>
      </c>
      <c r="E5639" s="418" t="s">
        <v>1457</v>
      </c>
      <c r="F5639" s="421" t="s">
        <v>1457</v>
      </c>
      <c r="G5639" s="435">
        <f t="shared" si="302"/>
        <v>31.5</v>
      </c>
      <c r="H5639" s="442"/>
      <c r="I5639" s="435">
        <f t="shared" si="303"/>
        <v>31.5</v>
      </c>
      <c r="J5639" s="346"/>
    </row>
    <row r="5640" spans="1:10" x14ac:dyDescent="0.25">
      <c r="A5640" s="417"/>
      <c r="B5640" s="417" t="s">
        <v>9693</v>
      </c>
      <c r="C5640" s="441" t="s">
        <v>9694</v>
      </c>
      <c r="D5640" s="549">
        <v>103.95</v>
      </c>
      <c r="E5640" s="418" t="s">
        <v>1457</v>
      </c>
      <c r="F5640" s="421" t="s">
        <v>1457</v>
      </c>
      <c r="G5640" s="435">
        <f t="shared" si="302"/>
        <v>41.580000000000005</v>
      </c>
      <c r="H5640" s="442"/>
      <c r="I5640" s="435">
        <f t="shared" si="303"/>
        <v>41.580000000000005</v>
      </c>
      <c r="J5640" s="346"/>
    </row>
    <row r="5641" spans="1:10" x14ac:dyDescent="0.25">
      <c r="A5641" s="417"/>
      <c r="B5641" s="417" t="s">
        <v>9695</v>
      </c>
      <c r="C5641" s="441" t="s">
        <v>9696</v>
      </c>
      <c r="D5641" s="549">
        <v>103.95</v>
      </c>
      <c r="E5641" s="418" t="s">
        <v>1457</v>
      </c>
      <c r="F5641" s="421" t="s">
        <v>1457</v>
      </c>
      <c r="G5641" s="435">
        <f t="shared" si="302"/>
        <v>41.580000000000005</v>
      </c>
      <c r="H5641" s="442"/>
      <c r="I5641" s="435">
        <f t="shared" si="303"/>
        <v>41.580000000000005</v>
      </c>
      <c r="J5641" s="346"/>
    </row>
    <row r="5642" spans="1:10" x14ac:dyDescent="0.25">
      <c r="A5642" s="417"/>
      <c r="B5642" s="417" t="s">
        <v>9697</v>
      </c>
      <c r="C5642" s="441" t="s">
        <v>9698</v>
      </c>
      <c r="D5642" s="549">
        <v>313.95</v>
      </c>
      <c r="E5642" s="418" t="s">
        <v>1457</v>
      </c>
      <c r="F5642" s="421" t="s">
        <v>1457</v>
      </c>
      <c r="G5642" s="435">
        <f t="shared" si="302"/>
        <v>125.58</v>
      </c>
      <c r="H5642" s="442"/>
      <c r="I5642" s="435">
        <f t="shared" si="303"/>
        <v>125.58</v>
      </c>
      <c r="J5642" s="346"/>
    </row>
    <row r="5643" spans="1:10" x14ac:dyDescent="0.25">
      <c r="A5643" s="417"/>
      <c r="B5643" s="417" t="s">
        <v>9699</v>
      </c>
      <c r="C5643" s="441" t="s">
        <v>9700</v>
      </c>
      <c r="D5643" s="549">
        <v>313.95</v>
      </c>
      <c r="E5643" s="418" t="s">
        <v>1457</v>
      </c>
      <c r="F5643" s="421" t="s">
        <v>1457</v>
      </c>
      <c r="G5643" s="435">
        <f t="shared" si="302"/>
        <v>125.58</v>
      </c>
      <c r="H5643" s="442"/>
      <c r="I5643" s="435">
        <f t="shared" si="303"/>
        <v>125.58</v>
      </c>
      <c r="J5643" s="346"/>
    </row>
    <row r="5644" spans="1:10" x14ac:dyDescent="0.25">
      <c r="A5644" s="423"/>
      <c r="B5644" s="445">
        <v>60181</v>
      </c>
      <c r="C5644" s="470" t="s">
        <v>1300</v>
      </c>
      <c r="D5644" s="549">
        <v>4.9000000000000004</v>
      </c>
      <c r="E5644" s="418" t="s">
        <v>1458</v>
      </c>
      <c r="F5644" s="420" t="s">
        <v>1458</v>
      </c>
      <c r="G5644" s="435">
        <f>SUM(D5644)*0.6</f>
        <v>2.94</v>
      </c>
      <c r="H5644" s="442"/>
      <c r="I5644" s="435">
        <f t="shared" si="303"/>
        <v>2.94</v>
      </c>
      <c r="J5644" s="42"/>
    </row>
    <row r="5645" spans="1:10" ht="14.4" x14ac:dyDescent="0.3">
      <c r="A5645" s="424" t="s">
        <v>6587</v>
      </c>
      <c r="B5645" s="417" t="s">
        <v>8045</v>
      </c>
      <c r="C5645" s="441" t="s">
        <v>8046</v>
      </c>
      <c r="D5645" s="549">
        <v>208.95</v>
      </c>
      <c r="E5645" s="418" t="s">
        <v>1459</v>
      </c>
      <c r="F5645" s="416" t="s">
        <v>4216</v>
      </c>
      <c r="G5645" s="458">
        <v>13.9</v>
      </c>
      <c r="H5645" s="442"/>
      <c r="I5645" s="435">
        <f t="shared" si="303"/>
        <v>13.9</v>
      </c>
      <c r="J5645"/>
    </row>
    <row r="5646" spans="1:10" ht="14.4" x14ac:dyDescent="0.3">
      <c r="A5646" s="424" t="s">
        <v>6587</v>
      </c>
      <c r="B5646" s="417" t="s">
        <v>8047</v>
      </c>
      <c r="C5646" s="441" t="s">
        <v>8048</v>
      </c>
      <c r="D5646" s="549">
        <v>208.95</v>
      </c>
      <c r="E5646" s="418" t="s">
        <v>1459</v>
      </c>
      <c r="F5646" s="416" t="s">
        <v>4216</v>
      </c>
      <c r="G5646" s="458">
        <v>13.9</v>
      </c>
      <c r="H5646" s="442"/>
      <c r="I5646" s="435">
        <f t="shared" si="303"/>
        <v>13.9</v>
      </c>
      <c r="J5646"/>
    </row>
    <row r="5647" spans="1:10" x14ac:dyDescent="0.25">
      <c r="A5647" s="424" t="s">
        <v>6587</v>
      </c>
      <c r="B5647" s="445">
        <v>60266</v>
      </c>
      <c r="C5647" s="441" t="s">
        <v>6916</v>
      </c>
      <c r="D5647" s="549">
        <v>239.4</v>
      </c>
      <c r="E5647" s="418" t="s">
        <v>1459</v>
      </c>
      <c r="F5647" s="416" t="s">
        <v>6917</v>
      </c>
      <c r="G5647" s="422">
        <v>17.329999999999998</v>
      </c>
      <c r="H5647" s="442"/>
      <c r="I5647" s="435">
        <f t="shared" si="303"/>
        <v>17.329999999999998</v>
      </c>
      <c r="J5647" s="42"/>
    </row>
    <row r="5648" spans="1:10" x14ac:dyDescent="0.25">
      <c r="A5648" s="424" t="s">
        <v>6587</v>
      </c>
      <c r="B5648" s="445">
        <v>60276</v>
      </c>
      <c r="C5648" s="441" t="s">
        <v>6918</v>
      </c>
      <c r="D5648" s="549">
        <v>239.4</v>
      </c>
      <c r="E5648" s="418" t="s">
        <v>1459</v>
      </c>
      <c r="F5648" s="416" t="s">
        <v>6917</v>
      </c>
      <c r="G5648" s="422">
        <v>17.329999999999998</v>
      </c>
      <c r="H5648" s="442"/>
      <c r="I5648" s="435">
        <f t="shared" si="303"/>
        <v>17.329999999999998</v>
      </c>
      <c r="J5648" s="42"/>
    </row>
    <row r="5649" spans="1:10" ht="14.4" x14ac:dyDescent="0.3">
      <c r="A5649" s="424" t="s">
        <v>6587</v>
      </c>
      <c r="B5649" s="417" t="s">
        <v>8049</v>
      </c>
      <c r="C5649" s="441" t="s">
        <v>8050</v>
      </c>
      <c r="D5649" s="549">
        <v>208.95</v>
      </c>
      <c r="E5649" s="418" t="s">
        <v>1459</v>
      </c>
      <c r="F5649" s="416" t="s">
        <v>4216</v>
      </c>
      <c r="G5649" s="458">
        <v>13.9</v>
      </c>
      <c r="H5649" s="442"/>
      <c r="I5649" s="435">
        <f t="shared" si="303"/>
        <v>13.9</v>
      </c>
      <c r="J5649"/>
    </row>
    <row r="5650" spans="1:10" x14ac:dyDescent="0.25">
      <c r="A5650" s="423"/>
      <c r="B5650" s="449">
        <v>60303</v>
      </c>
      <c r="C5650" s="464" t="s">
        <v>266</v>
      </c>
      <c r="D5650" s="549">
        <v>50</v>
      </c>
      <c r="E5650" s="418" t="s">
        <v>1459</v>
      </c>
      <c r="F5650" s="420" t="s">
        <v>1459</v>
      </c>
      <c r="G5650" s="446">
        <f>SUM(D5650)*0.5</f>
        <v>25</v>
      </c>
      <c r="H5650" s="442"/>
      <c r="I5650" s="435">
        <f t="shared" si="303"/>
        <v>25</v>
      </c>
      <c r="J5650" s="42"/>
    </row>
    <row r="5651" spans="1:10" x14ac:dyDescent="0.25">
      <c r="A5651" s="424" t="s">
        <v>6587</v>
      </c>
      <c r="B5651" s="445">
        <v>60696</v>
      </c>
      <c r="C5651" s="441" t="s">
        <v>6919</v>
      </c>
      <c r="D5651" s="549">
        <v>239.4</v>
      </c>
      <c r="E5651" s="418" t="s">
        <v>1459</v>
      </c>
      <c r="F5651" s="416" t="s">
        <v>6917</v>
      </c>
      <c r="G5651" s="422">
        <v>17.329999999999998</v>
      </c>
      <c r="H5651" s="442"/>
      <c r="I5651" s="435">
        <f t="shared" si="303"/>
        <v>17.329999999999998</v>
      </c>
      <c r="J5651" s="42"/>
    </row>
    <row r="5652" spans="1:10" x14ac:dyDescent="0.25">
      <c r="A5652" s="424" t="s">
        <v>6587</v>
      </c>
      <c r="B5652" s="417" t="s">
        <v>9702</v>
      </c>
      <c r="C5652" s="441" t="s">
        <v>9703</v>
      </c>
      <c r="D5652" s="549">
        <v>220.5</v>
      </c>
      <c r="E5652" s="418" t="s">
        <v>1459</v>
      </c>
      <c r="F5652" s="416" t="s">
        <v>9144</v>
      </c>
      <c r="G5652" s="458">
        <v>15.23</v>
      </c>
      <c r="H5652" s="442"/>
      <c r="I5652" s="435">
        <f t="shared" si="303"/>
        <v>15.23</v>
      </c>
      <c r="J5652" s="346"/>
    </row>
    <row r="5653" spans="1:10" x14ac:dyDescent="0.25">
      <c r="A5653" s="424" t="s">
        <v>6587</v>
      </c>
      <c r="B5653" s="417" t="s">
        <v>9704</v>
      </c>
      <c r="C5653" s="441" t="s">
        <v>9705</v>
      </c>
      <c r="D5653" s="549">
        <v>220.5</v>
      </c>
      <c r="E5653" s="418" t="s">
        <v>1459</v>
      </c>
      <c r="F5653" s="416" t="s">
        <v>9144</v>
      </c>
      <c r="G5653" s="458">
        <v>15.23</v>
      </c>
      <c r="H5653" s="442"/>
      <c r="I5653" s="435">
        <f t="shared" si="303"/>
        <v>15.23</v>
      </c>
      <c r="J5653" s="346"/>
    </row>
    <row r="5654" spans="1:10" x14ac:dyDescent="0.25">
      <c r="A5654" s="424" t="s">
        <v>6587</v>
      </c>
      <c r="B5654" s="462">
        <v>62196</v>
      </c>
      <c r="C5654" s="485" t="s">
        <v>6756</v>
      </c>
      <c r="D5654" s="554">
        <v>220.5</v>
      </c>
      <c r="E5654" s="418" t="s">
        <v>1459</v>
      </c>
      <c r="F5654" s="495" t="s">
        <v>3820</v>
      </c>
      <c r="G5654" s="446">
        <v>15.23</v>
      </c>
      <c r="H5654" s="442"/>
      <c r="I5654" s="435">
        <f t="shared" si="303"/>
        <v>15.23</v>
      </c>
      <c r="J5654" s="42"/>
    </row>
    <row r="5655" spans="1:10" ht="14.4" x14ac:dyDescent="0.3">
      <c r="A5655" s="424" t="s">
        <v>6587</v>
      </c>
      <c r="B5655" s="417" t="s">
        <v>8053</v>
      </c>
      <c r="C5655" s="441" t="s">
        <v>8054</v>
      </c>
      <c r="D5655" s="549">
        <v>220.5</v>
      </c>
      <c r="E5655" s="418" t="s">
        <v>1459</v>
      </c>
      <c r="F5655" s="416" t="s">
        <v>3820</v>
      </c>
      <c r="G5655" s="458">
        <v>15.23</v>
      </c>
      <c r="H5655" s="442"/>
      <c r="I5655" s="435">
        <f t="shared" si="303"/>
        <v>15.23</v>
      </c>
      <c r="J5655"/>
    </row>
    <row r="5656" spans="1:10" x14ac:dyDescent="0.25">
      <c r="A5656" s="424" t="s">
        <v>6587</v>
      </c>
      <c r="B5656" s="445">
        <v>62366</v>
      </c>
      <c r="C5656" s="441" t="s">
        <v>6920</v>
      </c>
      <c r="D5656" s="549">
        <v>245.7</v>
      </c>
      <c r="E5656" s="418" t="s">
        <v>1459</v>
      </c>
      <c r="F5656" s="416" t="s">
        <v>6859</v>
      </c>
      <c r="G5656" s="422">
        <v>18.38</v>
      </c>
      <c r="H5656" s="442"/>
      <c r="I5656" s="435">
        <f t="shared" si="303"/>
        <v>18.38</v>
      </c>
      <c r="J5656" s="42"/>
    </row>
    <row r="5657" spans="1:10" x14ac:dyDescent="0.25">
      <c r="A5657" s="424" t="s">
        <v>6587</v>
      </c>
      <c r="B5657" s="445">
        <v>62376</v>
      </c>
      <c r="C5657" s="441" t="s">
        <v>6921</v>
      </c>
      <c r="D5657" s="549">
        <v>245.7</v>
      </c>
      <c r="E5657" s="418" t="s">
        <v>1459</v>
      </c>
      <c r="F5657" s="416" t="s">
        <v>6859</v>
      </c>
      <c r="G5657" s="422">
        <v>18.38</v>
      </c>
      <c r="H5657" s="442"/>
      <c r="I5657" s="435">
        <f t="shared" si="303"/>
        <v>18.38</v>
      </c>
      <c r="J5657" s="42"/>
    </row>
    <row r="5658" spans="1:10" x14ac:dyDescent="0.25">
      <c r="A5658" s="424" t="s">
        <v>6587</v>
      </c>
      <c r="B5658" s="445">
        <v>62396</v>
      </c>
      <c r="C5658" s="441" t="s">
        <v>6922</v>
      </c>
      <c r="D5658" s="549">
        <v>233.1</v>
      </c>
      <c r="E5658" s="418" t="s">
        <v>1459</v>
      </c>
      <c r="F5658" s="416" t="s">
        <v>6862</v>
      </c>
      <c r="G5658" s="422">
        <v>16.28</v>
      </c>
      <c r="H5658" s="442"/>
      <c r="I5658" s="435">
        <f t="shared" si="303"/>
        <v>16.28</v>
      </c>
      <c r="J5658" s="42"/>
    </row>
    <row r="5659" spans="1:10" x14ac:dyDescent="0.25">
      <c r="A5659" s="424" t="s">
        <v>6587</v>
      </c>
      <c r="B5659" s="417" t="s">
        <v>9706</v>
      </c>
      <c r="C5659" s="441" t="s">
        <v>9707</v>
      </c>
      <c r="D5659" s="549">
        <v>220.5</v>
      </c>
      <c r="E5659" s="418" t="s">
        <v>1459</v>
      </c>
      <c r="F5659" s="416" t="s">
        <v>3820</v>
      </c>
      <c r="G5659" s="458">
        <v>15.23</v>
      </c>
      <c r="H5659" s="442"/>
      <c r="I5659" s="435">
        <f t="shared" si="303"/>
        <v>15.23</v>
      </c>
      <c r="J5659" s="346"/>
    </row>
    <row r="5660" spans="1:10" x14ac:dyDescent="0.25">
      <c r="A5660" s="424" t="s">
        <v>6587</v>
      </c>
      <c r="B5660" s="445">
        <v>62416</v>
      </c>
      <c r="C5660" s="441" t="s">
        <v>6923</v>
      </c>
      <c r="D5660" s="549">
        <v>220.5</v>
      </c>
      <c r="E5660" s="418" t="s">
        <v>1459</v>
      </c>
      <c r="F5660" s="416" t="s">
        <v>3820</v>
      </c>
      <c r="G5660" s="422">
        <v>15.23</v>
      </c>
      <c r="H5660" s="442"/>
      <c r="I5660" s="435">
        <f t="shared" si="303"/>
        <v>15.23</v>
      </c>
      <c r="J5660" s="42"/>
    </row>
    <row r="5661" spans="1:10" x14ac:dyDescent="0.25">
      <c r="A5661" s="424" t="s">
        <v>6587</v>
      </c>
      <c r="B5661" s="417" t="s">
        <v>9708</v>
      </c>
      <c r="C5661" s="441" t="s">
        <v>9709</v>
      </c>
      <c r="D5661" s="549">
        <v>220.5</v>
      </c>
      <c r="E5661" s="418" t="s">
        <v>1459</v>
      </c>
      <c r="F5661" s="416" t="s">
        <v>3820</v>
      </c>
      <c r="G5661" s="458">
        <v>15.23</v>
      </c>
      <c r="H5661" s="442"/>
      <c r="I5661" s="435">
        <f t="shared" si="303"/>
        <v>15.23</v>
      </c>
      <c r="J5661" s="346"/>
    </row>
    <row r="5662" spans="1:10" x14ac:dyDescent="0.25">
      <c r="A5662" s="424" t="s">
        <v>6587</v>
      </c>
      <c r="B5662" s="417" t="s">
        <v>10172</v>
      </c>
      <c r="C5662" s="441" t="s">
        <v>10173</v>
      </c>
      <c r="D5662" s="549">
        <v>228</v>
      </c>
      <c r="E5662" s="418" t="s">
        <v>1459</v>
      </c>
      <c r="F5662" s="544" t="s">
        <v>10174</v>
      </c>
      <c r="G5662" s="543">
        <v>16.5</v>
      </c>
      <c r="H5662" s="442"/>
      <c r="I5662" s="435">
        <f t="shared" si="303"/>
        <v>16.5</v>
      </c>
      <c r="J5662" s="346"/>
    </row>
    <row r="5663" spans="1:10" x14ac:dyDescent="0.25">
      <c r="A5663" s="424" t="s">
        <v>6587</v>
      </c>
      <c r="B5663" s="445">
        <v>63776</v>
      </c>
      <c r="C5663" s="441" t="s">
        <v>6924</v>
      </c>
      <c r="D5663" s="549">
        <v>245.7</v>
      </c>
      <c r="E5663" s="418" t="s">
        <v>1459</v>
      </c>
      <c r="F5663" s="416" t="s">
        <v>6859</v>
      </c>
      <c r="G5663" s="422">
        <v>18.38</v>
      </c>
      <c r="H5663" s="442"/>
      <c r="I5663" s="435">
        <f t="shared" si="303"/>
        <v>18.38</v>
      </c>
      <c r="J5663" s="42"/>
    </row>
    <row r="5664" spans="1:10" x14ac:dyDescent="0.25">
      <c r="A5664" s="424" t="s">
        <v>6587</v>
      </c>
      <c r="B5664" s="417" t="s">
        <v>9710</v>
      </c>
      <c r="C5664" s="441" t="s">
        <v>9711</v>
      </c>
      <c r="D5664" s="549">
        <v>239.4</v>
      </c>
      <c r="E5664" s="418" t="s">
        <v>1459</v>
      </c>
      <c r="F5664" s="416" t="s">
        <v>9712</v>
      </c>
      <c r="G5664" s="458">
        <v>17.329999999999998</v>
      </c>
      <c r="H5664" s="442"/>
      <c r="I5664" s="435">
        <f t="shared" si="303"/>
        <v>17.329999999999998</v>
      </c>
      <c r="J5664" s="346"/>
    </row>
    <row r="5665" spans="1:10" x14ac:dyDescent="0.25">
      <c r="A5665" s="424" t="s">
        <v>6587</v>
      </c>
      <c r="B5665" s="445">
        <v>64511</v>
      </c>
      <c r="C5665" s="441" t="s">
        <v>6925</v>
      </c>
      <c r="D5665" s="549">
        <v>171.68</v>
      </c>
      <c r="E5665" s="418" t="s">
        <v>1459</v>
      </c>
      <c r="F5665" s="416" t="s">
        <v>6926</v>
      </c>
      <c r="G5665" s="422">
        <v>10.5</v>
      </c>
      <c r="H5665" s="442"/>
      <c r="I5665" s="435">
        <f t="shared" si="303"/>
        <v>10.5</v>
      </c>
      <c r="J5665" s="42"/>
    </row>
    <row r="5666" spans="1:10" x14ac:dyDescent="0.25">
      <c r="A5666" s="424" t="s">
        <v>6587</v>
      </c>
      <c r="B5666" s="445">
        <v>64521</v>
      </c>
      <c r="C5666" s="441" t="s">
        <v>6927</v>
      </c>
      <c r="D5666" s="549">
        <v>171.68</v>
      </c>
      <c r="E5666" s="418" t="s">
        <v>1459</v>
      </c>
      <c r="F5666" s="416" t="s">
        <v>6926</v>
      </c>
      <c r="G5666" s="422">
        <v>10.5</v>
      </c>
      <c r="H5666" s="442"/>
      <c r="I5666" s="435">
        <f t="shared" si="303"/>
        <v>10.5</v>
      </c>
      <c r="J5666" s="42"/>
    </row>
    <row r="5667" spans="1:10" x14ac:dyDescent="0.25">
      <c r="A5667" s="51"/>
      <c r="B5667" s="417" t="s">
        <v>10175</v>
      </c>
      <c r="C5667" s="441" t="s">
        <v>10176</v>
      </c>
      <c r="D5667" s="549">
        <v>3.05</v>
      </c>
      <c r="E5667" s="418" t="s">
        <v>1457</v>
      </c>
      <c r="F5667" s="416" t="s">
        <v>3800</v>
      </c>
      <c r="G5667" s="458">
        <v>0.93</v>
      </c>
      <c r="H5667" s="442"/>
      <c r="I5667" s="435">
        <f t="shared" si="303"/>
        <v>0.93</v>
      </c>
      <c r="J5667" s="346"/>
    </row>
    <row r="5668" spans="1:10" x14ac:dyDescent="0.25">
      <c r="A5668" s="417"/>
      <c r="B5668" s="417" t="s">
        <v>9713</v>
      </c>
      <c r="C5668" s="441" t="s">
        <v>9714</v>
      </c>
      <c r="D5668" s="549">
        <v>3.05</v>
      </c>
      <c r="E5668" s="418" t="s">
        <v>1457</v>
      </c>
      <c r="F5668" s="416" t="s">
        <v>3800</v>
      </c>
      <c r="G5668" s="458">
        <v>0.93</v>
      </c>
      <c r="H5668" s="442"/>
      <c r="I5668" s="435">
        <f t="shared" si="303"/>
        <v>0.93</v>
      </c>
      <c r="J5668" s="346"/>
    </row>
    <row r="5669" spans="1:10" x14ac:dyDescent="0.25">
      <c r="A5669" s="51"/>
      <c r="B5669" s="417" t="s">
        <v>10177</v>
      </c>
      <c r="C5669" s="441" t="s">
        <v>10178</v>
      </c>
      <c r="D5669" s="549">
        <v>3.05</v>
      </c>
      <c r="E5669" s="418" t="s">
        <v>1457</v>
      </c>
      <c r="F5669" s="416" t="s">
        <v>3800</v>
      </c>
      <c r="G5669" s="458">
        <v>0.93</v>
      </c>
      <c r="H5669" s="442"/>
      <c r="I5669" s="435">
        <f t="shared" si="303"/>
        <v>0.93</v>
      </c>
      <c r="J5669" s="346"/>
    </row>
    <row r="5670" spans="1:10" x14ac:dyDescent="0.25">
      <c r="A5670" s="51"/>
      <c r="B5670" s="417" t="s">
        <v>10179</v>
      </c>
      <c r="C5670" s="441" t="s">
        <v>10180</v>
      </c>
      <c r="D5670" s="549">
        <v>3.05</v>
      </c>
      <c r="E5670" s="418" t="s">
        <v>1457</v>
      </c>
      <c r="F5670" s="416" t="s">
        <v>3800</v>
      </c>
      <c r="G5670" s="458">
        <v>0.93</v>
      </c>
      <c r="H5670" s="442"/>
      <c r="I5670" s="435">
        <f t="shared" si="303"/>
        <v>0.93</v>
      </c>
      <c r="J5670" s="346"/>
    </row>
    <row r="5671" spans="1:10" x14ac:dyDescent="0.25">
      <c r="A5671" s="51"/>
      <c r="B5671" s="417" t="s">
        <v>10181</v>
      </c>
      <c r="C5671" s="441" t="s">
        <v>10182</v>
      </c>
      <c r="D5671" s="549">
        <v>3.05</v>
      </c>
      <c r="E5671" s="418" t="s">
        <v>1457</v>
      </c>
      <c r="F5671" s="416" t="s">
        <v>3800</v>
      </c>
      <c r="G5671" s="458">
        <v>0.93</v>
      </c>
      <c r="H5671" s="442"/>
      <c r="I5671" s="435">
        <f t="shared" si="303"/>
        <v>0.93</v>
      </c>
      <c r="J5671" s="346"/>
    </row>
    <row r="5672" spans="1:10" x14ac:dyDescent="0.25">
      <c r="A5672" s="417"/>
      <c r="B5672" s="417" t="s">
        <v>9715</v>
      </c>
      <c r="C5672" s="441" t="s">
        <v>9716</v>
      </c>
      <c r="D5672" s="549">
        <v>3.05</v>
      </c>
      <c r="E5672" s="418" t="s">
        <v>1457</v>
      </c>
      <c r="F5672" s="416" t="s">
        <v>3800</v>
      </c>
      <c r="G5672" s="458">
        <v>0.93</v>
      </c>
      <c r="H5672" s="442"/>
      <c r="I5672" s="435">
        <f t="shared" si="303"/>
        <v>0.93</v>
      </c>
      <c r="J5672" s="346"/>
    </row>
    <row r="5673" spans="1:10" x14ac:dyDescent="0.25">
      <c r="A5673" s="423"/>
      <c r="B5673" s="445">
        <v>71586</v>
      </c>
      <c r="C5673" s="464" t="s">
        <v>1744</v>
      </c>
      <c r="D5673" s="549">
        <v>6.62</v>
      </c>
      <c r="E5673" s="418" t="s">
        <v>1457</v>
      </c>
      <c r="F5673" s="419" t="s">
        <v>1457</v>
      </c>
      <c r="G5673" s="435">
        <f>SUM(D5673)*0.4</f>
        <v>2.6480000000000001</v>
      </c>
      <c r="H5673" s="442"/>
      <c r="I5673" s="435">
        <f t="shared" si="303"/>
        <v>2.6480000000000001</v>
      </c>
      <c r="J5673" s="42"/>
    </row>
    <row r="5674" spans="1:10" x14ac:dyDescent="0.25">
      <c r="A5674" s="423"/>
      <c r="B5674" s="449">
        <v>71811</v>
      </c>
      <c r="C5674" s="464" t="s">
        <v>1037</v>
      </c>
      <c r="D5674" s="549">
        <v>4.0999999999999996</v>
      </c>
      <c r="E5674" s="418" t="s">
        <v>1457</v>
      </c>
      <c r="F5674" s="459" t="s">
        <v>3801</v>
      </c>
      <c r="G5674" s="435">
        <v>1.31</v>
      </c>
      <c r="H5674" s="442"/>
      <c r="I5674" s="435">
        <f t="shared" si="303"/>
        <v>1.31</v>
      </c>
      <c r="J5674" s="42"/>
    </row>
    <row r="5675" spans="1:10" x14ac:dyDescent="0.25">
      <c r="A5675" s="423"/>
      <c r="B5675" s="449">
        <v>76011</v>
      </c>
      <c r="C5675" s="465" t="s">
        <v>3645</v>
      </c>
      <c r="D5675" s="549">
        <v>68.302499999999995</v>
      </c>
      <c r="E5675" s="418" t="s">
        <v>1457</v>
      </c>
      <c r="F5675" s="419" t="s">
        <v>1457</v>
      </c>
      <c r="G5675" s="435">
        <f t="shared" ref="G5675:G5718" si="304">SUM(D5675)*0.4</f>
        <v>27.320999999999998</v>
      </c>
      <c r="H5675" s="442"/>
      <c r="I5675" s="435">
        <f t="shared" si="303"/>
        <v>27.320999999999998</v>
      </c>
      <c r="J5675" s="42"/>
    </row>
    <row r="5676" spans="1:10" x14ac:dyDescent="0.25">
      <c r="A5676" s="423"/>
      <c r="B5676" s="427">
        <v>76151</v>
      </c>
      <c r="C5676" s="429" t="s">
        <v>5056</v>
      </c>
      <c r="D5676" s="558">
        <v>13.5</v>
      </c>
      <c r="E5676" s="418" t="s">
        <v>1457</v>
      </c>
      <c r="F5676" s="448" t="s">
        <v>1457</v>
      </c>
      <c r="G5676" s="435">
        <f t="shared" si="304"/>
        <v>5.4</v>
      </c>
      <c r="H5676" s="442"/>
      <c r="I5676" s="435">
        <f t="shared" si="303"/>
        <v>5.4</v>
      </c>
      <c r="J5676" s="42"/>
    </row>
    <row r="5677" spans="1:10" x14ac:dyDescent="0.25">
      <c r="A5677" s="423"/>
      <c r="B5677" s="427">
        <v>76161</v>
      </c>
      <c r="C5677" s="429" t="s">
        <v>5057</v>
      </c>
      <c r="D5677" s="558">
        <v>13.5</v>
      </c>
      <c r="E5677" s="418" t="s">
        <v>1457</v>
      </c>
      <c r="F5677" s="448" t="s">
        <v>1457</v>
      </c>
      <c r="G5677" s="435">
        <f t="shared" si="304"/>
        <v>5.4</v>
      </c>
      <c r="H5677" s="442"/>
      <c r="I5677" s="435">
        <f t="shared" si="303"/>
        <v>5.4</v>
      </c>
      <c r="J5677" s="42"/>
    </row>
    <row r="5678" spans="1:10" x14ac:dyDescent="0.25">
      <c r="A5678" s="423"/>
      <c r="B5678" s="427">
        <v>76181</v>
      </c>
      <c r="C5678" s="429" t="s">
        <v>5082</v>
      </c>
      <c r="D5678" s="558">
        <v>19.899999999999999</v>
      </c>
      <c r="E5678" s="418" t="s">
        <v>1457</v>
      </c>
      <c r="F5678" s="448" t="s">
        <v>1457</v>
      </c>
      <c r="G5678" s="435">
        <f t="shared" si="304"/>
        <v>7.96</v>
      </c>
      <c r="H5678" s="442"/>
      <c r="I5678" s="435">
        <f t="shared" si="303"/>
        <v>7.96</v>
      </c>
      <c r="J5678" s="42"/>
    </row>
    <row r="5679" spans="1:10" x14ac:dyDescent="0.25">
      <c r="A5679" s="423"/>
      <c r="B5679" s="427">
        <v>76191</v>
      </c>
      <c r="C5679" s="429" t="s">
        <v>5083</v>
      </c>
      <c r="D5679" s="558">
        <v>19.899999999999999</v>
      </c>
      <c r="E5679" s="418" t="s">
        <v>1457</v>
      </c>
      <c r="F5679" s="448" t="s">
        <v>1457</v>
      </c>
      <c r="G5679" s="435">
        <f t="shared" si="304"/>
        <v>7.96</v>
      </c>
      <c r="H5679" s="442"/>
      <c r="I5679" s="435">
        <f t="shared" si="303"/>
        <v>7.96</v>
      </c>
      <c r="J5679" s="42"/>
    </row>
    <row r="5680" spans="1:10" x14ac:dyDescent="0.25">
      <c r="A5680" s="423"/>
      <c r="B5680" s="427">
        <v>76201</v>
      </c>
      <c r="C5680" s="429" t="s">
        <v>5084</v>
      </c>
      <c r="D5680" s="558">
        <v>19.899999999999999</v>
      </c>
      <c r="E5680" s="418" t="s">
        <v>1457</v>
      </c>
      <c r="F5680" s="448" t="s">
        <v>1457</v>
      </c>
      <c r="G5680" s="435">
        <f t="shared" si="304"/>
        <v>7.96</v>
      </c>
      <c r="H5680" s="442"/>
      <c r="I5680" s="435">
        <f t="shared" si="303"/>
        <v>7.96</v>
      </c>
      <c r="J5680" s="42"/>
    </row>
    <row r="5681" spans="1:10" x14ac:dyDescent="0.25">
      <c r="A5681" s="423"/>
      <c r="B5681" s="427">
        <v>76211</v>
      </c>
      <c r="C5681" s="429" t="s">
        <v>6571</v>
      </c>
      <c r="D5681" s="558">
        <v>35</v>
      </c>
      <c r="E5681" s="418" t="s">
        <v>1457</v>
      </c>
      <c r="F5681" s="448" t="s">
        <v>1457</v>
      </c>
      <c r="G5681" s="435">
        <f t="shared" si="304"/>
        <v>14</v>
      </c>
      <c r="H5681" s="442"/>
      <c r="I5681" s="435">
        <f t="shared" si="303"/>
        <v>14</v>
      </c>
      <c r="J5681" s="42"/>
    </row>
    <row r="5682" spans="1:10" x14ac:dyDescent="0.25">
      <c r="A5682" s="423"/>
      <c r="B5682" s="427">
        <v>76231</v>
      </c>
      <c r="C5682" s="429" t="s">
        <v>6572</v>
      </c>
      <c r="D5682" s="558">
        <v>35</v>
      </c>
      <c r="E5682" s="418" t="s">
        <v>1457</v>
      </c>
      <c r="F5682" s="448" t="s">
        <v>1457</v>
      </c>
      <c r="G5682" s="435">
        <f t="shared" si="304"/>
        <v>14</v>
      </c>
      <c r="H5682" s="442"/>
      <c r="I5682" s="435">
        <f t="shared" si="303"/>
        <v>14</v>
      </c>
      <c r="J5682" s="42"/>
    </row>
    <row r="5683" spans="1:10" x14ac:dyDescent="0.25">
      <c r="A5683" s="423"/>
      <c r="B5683" s="427">
        <v>76241</v>
      </c>
      <c r="C5683" s="429" t="s">
        <v>5128</v>
      </c>
      <c r="D5683" s="558">
        <v>13.5</v>
      </c>
      <c r="E5683" s="418" t="s">
        <v>1457</v>
      </c>
      <c r="F5683" s="448" t="s">
        <v>1457</v>
      </c>
      <c r="G5683" s="435">
        <f t="shared" si="304"/>
        <v>5.4</v>
      </c>
      <c r="H5683" s="442"/>
      <c r="I5683" s="435">
        <f t="shared" si="303"/>
        <v>5.4</v>
      </c>
      <c r="J5683" s="42"/>
    </row>
    <row r="5684" spans="1:10" x14ac:dyDescent="0.25">
      <c r="A5684" s="423"/>
      <c r="B5684" s="427">
        <v>76251</v>
      </c>
      <c r="C5684" s="429" t="s">
        <v>5129</v>
      </c>
      <c r="D5684" s="558">
        <v>13.5</v>
      </c>
      <c r="E5684" s="418" t="s">
        <v>1457</v>
      </c>
      <c r="F5684" s="448" t="s">
        <v>1457</v>
      </c>
      <c r="G5684" s="435">
        <f t="shared" si="304"/>
        <v>5.4</v>
      </c>
      <c r="H5684" s="442"/>
      <c r="I5684" s="435">
        <f t="shared" si="303"/>
        <v>5.4</v>
      </c>
      <c r="J5684" s="42"/>
    </row>
    <row r="5685" spans="1:10" x14ac:dyDescent="0.25">
      <c r="A5685" s="423"/>
      <c r="B5685" s="427">
        <v>76261</v>
      </c>
      <c r="C5685" s="429" t="s">
        <v>5118</v>
      </c>
      <c r="D5685" s="558">
        <v>13.5</v>
      </c>
      <c r="E5685" s="418" t="s">
        <v>1457</v>
      </c>
      <c r="F5685" s="448" t="s">
        <v>1457</v>
      </c>
      <c r="G5685" s="435">
        <f t="shared" si="304"/>
        <v>5.4</v>
      </c>
      <c r="H5685" s="442"/>
      <c r="I5685" s="435">
        <f t="shared" si="303"/>
        <v>5.4</v>
      </c>
      <c r="J5685" s="42"/>
    </row>
    <row r="5686" spans="1:10" x14ac:dyDescent="0.25">
      <c r="A5686" s="423"/>
      <c r="B5686" s="427">
        <v>76271</v>
      </c>
      <c r="C5686" s="429" t="s">
        <v>5088</v>
      </c>
      <c r="D5686" s="558">
        <v>19.899999999999999</v>
      </c>
      <c r="E5686" s="418" t="s">
        <v>1457</v>
      </c>
      <c r="F5686" s="448" t="s">
        <v>1457</v>
      </c>
      <c r="G5686" s="435">
        <f t="shared" si="304"/>
        <v>7.96</v>
      </c>
      <c r="H5686" s="442"/>
      <c r="I5686" s="435">
        <f t="shared" si="303"/>
        <v>7.96</v>
      </c>
      <c r="J5686" s="42"/>
    </row>
    <row r="5687" spans="1:10" x14ac:dyDescent="0.25">
      <c r="A5687" s="423"/>
      <c r="B5687" s="427">
        <v>76281</v>
      </c>
      <c r="C5687" s="429" t="s">
        <v>5089</v>
      </c>
      <c r="D5687" s="558">
        <v>19.899999999999999</v>
      </c>
      <c r="E5687" s="418" t="s">
        <v>1457</v>
      </c>
      <c r="F5687" s="448" t="s">
        <v>1457</v>
      </c>
      <c r="G5687" s="435">
        <f t="shared" si="304"/>
        <v>7.96</v>
      </c>
      <c r="H5687" s="442"/>
      <c r="I5687" s="435">
        <f t="shared" si="303"/>
        <v>7.96</v>
      </c>
      <c r="J5687" s="42"/>
    </row>
    <row r="5688" spans="1:10" x14ac:dyDescent="0.25">
      <c r="A5688" s="423"/>
      <c r="B5688" s="427">
        <v>76301</v>
      </c>
      <c r="C5688" s="429" t="s">
        <v>6573</v>
      </c>
      <c r="D5688" s="558">
        <v>39</v>
      </c>
      <c r="E5688" s="418" t="s">
        <v>1457</v>
      </c>
      <c r="F5688" s="448" t="s">
        <v>1457</v>
      </c>
      <c r="G5688" s="435">
        <f t="shared" si="304"/>
        <v>15.600000000000001</v>
      </c>
      <c r="H5688" s="442"/>
      <c r="I5688" s="435">
        <f t="shared" si="303"/>
        <v>15.600000000000001</v>
      </c>
      <c r="J5688" s="42"/>
    </row>
    <row r="5689" spans="1:10" x14ac:dyDescent="0.25">
      <c r="A5689" s="423"/>
      <c r="B5689" s="427">
        <v>76311</v>
      </c>
      <c r="C5689" s="429" t="s">
        <v>6574</v>
      </c>
      <c r="D5689" s="558">
        <v>39</v>
      </c>
      <c r="E5689" s="418" t="s">
        <v>1457</v>
      </c>
      <c r="F5689" s="448" t="s">
        <v>1457</v>
      </c>
      <c r="G5689" s="435">
        <f t="shared" si="304"/>
        <v>15.600000000000001</v>
      </c>
      <c r="H5689" s="442"/>
      <c r="I5689" s="435">
        <f t="shared" si="303"/>
        <v>15.600000000000001</v>
      </c>
      <c r="J5689" s="42"/>
    </row>
    <row r="5690" spans="1:10" x14ac:dyDescent="0.25">
      <c r="A5690" s="423"/>
      <c r="B5690" s="427">
        <v>76321</v>
      </c>
      <c r="C5690" s="429" t="s">
        <v>6575</v>
      </c>
      <c r="D5690" s="558">
        <v>39</v>
      </c>
      <c r="E5690" s="418" t="s">
        <v>1457</v>
      </c>
      <c r="F5690" s="448" t="s">
        <v>1457</v>
      </c>
      <c r="G5690" s="435">
        <f t="shared" si="304"/>
        <v>15.600000000000001</v>
      </c>
      <c r="H5690" s="442"/>
      <c r="I5690" s="435">
        <f t="shared" si="303"/>
        <v>15.600000000000001</v>
      </c>
      <c r="J5690" s="42"/>
    </row>
    <row r="5691" spans="1:10" x14ac:dyDescent="0.25">
      <c r="A5691" s="423"/>
      <c r="B5691" s="427">
        <v>76591</v>
      </c>
      <c r="C5691" s="429" t="s">
        <v>5077</v>
      </c>
      <c r="D5691" s="558">
        <v>22.5</v>
      </c>
      <c r="E5691" s="418" t="s">
        <v>1457</v>
      </c>
      <c r="F5691" s="448" t="s">
        <v>1457</v>
      </c>
      <c r="G5691" s="435">
        <f t="shared" si="304"/>
        <v>9</v>
      </c>
      <c r="H5691" s="442"/>
      <c r="I5691" s="435">
        <f t="shared" si="303"/>
        <v>9</v>
      </c>
      <c r="J5691" s="42"/>
    </row>
    <row r="5692" spans="1:10" x14ac:dyDescent="0.25">
      <c r="A5692" s="423"/>
      <c r="B5692" s="427">
        <v>76601</v>
      </c>
      <c r="C5692" s="429" t="s">
        <v>5078</v>
      </c>
      <c r="D5692" s="558">
        <v>22.5</v>
      </c>
      <c r="E5692" s="418" t="s">
        <v>1457</v>
      </c>
      <c r="F5692" s="448" t="s">
        <v>1457</v>
      </c>
      <c r="G5692" s="435">
        <f t="shared" si="304"/>
        <v>9</v>
      </c>
      <c r="H5692" s="442"/>
      <c r="I5692" s="435">
        <f t="shared" si="303"/>
        <v>9</v>
      </c>
      <c r="J5692" s="42"/>
    </row>
    <row r="5693" spans="1:10" x14ac:dyDescent="0.25">
      <c r="A5693" s="423"/>
      <c r="B5693" s="427">
        <v>76611</v>
      </c>
      <c r="C5693" s="429" t="s">
        <v>5079</v>
      </c>
      <c r="D5693" s="558">
        <v>22.5</v>
      </c>
      <c r="E5693" s="418" t="s">
        <v>1457</v>
      </c>
      <c r="F5693" s="448" t="s">
        <v>1457</v>
      </c>
      <c r="G5693" s="435">
        <f t="shared" si="304"/>
        <v>9</v>
      </c>
      <c r="H5693" s="442"/>
      <c r="I5693" s="435">
        <f t="shared" si="303"/>
        <v>9</v>
      </c>
      <c r="J5693" s="42"/>
    </row>
    <row r="5694" spans="1:10" x14ac:dyDescent="0.25">
      <c r="A5694" s="423"/>
      <c r="B5694" s="427">
        <v>76621</v>
      </c>
      <c r="C5694" s="429" t="s">
        <v>5094</v>
      </c>
      <c r="D5694" s="558">
        <v>28.5</v>
      </c>
      <c r="E5694" s="418" t="s">
        <v>1457</v>
      </c>
      <c r="F5694" s="448" t="s">
        <v>1457</v>
      </c>
      <c r="G5694" s="435">
        <f t="shared" si="304"/>
        <v>11.4</v>
      </c>
      <c r="H5694" s="442"/>
      <c r="I5694" s="435">
        <f t="shared" si="303"/>
        <v>11.4</v>
      </c>
      <c r="J5694" s="42"/>
    </row>
    <row r="5695" spans="1:10" x14ac:dyDescent="0.25">
      <c r="A5695" s="423"/>
      <c r="B5695" s="427">
        <v>76631</v>
      </c>
      <c r="C5695" s="429" t="s">
        <v>5095</v>
      </c>
      <c r="D5695" s="558">
        <v>28.5</v>
      </c>
      <c r="E5695" s="418" t="s">
        <v>1457</v>
      </c>
      <c r="F5695" s="448" t="s">
        <v>1457</v>
      </c>
      <c r="G5695" s="435">
        <f t="shared" si="304"/>
        <v>11.4</v>
      </c>
      <c r="H5695" s="442"/>
      <c r="I5695" s="435">
        <f t="shared" si="303"/>
        <v>11.4</v>
      </c>
      <c r="J5695" s="42"/>
    </row>
    <row r="5696" spans="1:10" x14ac:dyDescent="0.25">
      <c r="A5696" s="423"/>
      <c r="B5696" s="427">
        <v>76641</v>
      </c>
      <c r="C5696" s="429" t="s">
        <v>5096</v>
      </c>
      <c r="D5696" s="558">
        <v>28.5</v>
      </c>
      <c r="E5696" s="418" t="s">
        <v>1457</v>
      </c>
      <c r="F5696" s="448" t="s">
        <v>1457</v>
      </c>
      <c r="G5696" s="435">
        <f t="shared" si="304"/>
        <v>11.4</v>
      </c>
      <c r="H5696" s="442"/>
      <c r="I5696" s="435">
        <f t="shared" si="303"/>
        <v>11.4</v>
      </c>
      <c r="J5696" s="42"/>
    </row>
    <row r="5697" spans="1:10" x14ac:dyDescent="0.25">
      <c r="A5697" s="423"/>
      <c r="B5697" s="427">
        <v>76651</v>
      </c>
      <c r="C5697" s="429" t="s">
        <v>6576</v>
      </c>
      <c r="D5697" s="558">
        <v>47.5</v>
      </c>
      <c r="E5697" s="418" t="s">
        <v>1457</v>
      </c>
      <c r="F5697" s="448" t="s">
        <v>1457</v>
      </c>
      <c r="G5697" s="435">
        <f t="shared" si="304"/>
        <v>19</v>
      </c>
      <c r="H5697" s="442"/>
      <c r="I5697" s="435">
        <f t="shared" si="303"/>
        <v>19</v>
      </c>
      <c r="J5697" s="42"/>
    </row>
    <row r="5698" spans="1:10" x14ac:dyDescent="0.25">
      <c r="A5698" s="423"/>
      <c r="B5698" s="427">
        <v>76661</v>
      </c>
      <c r="C5698" s="429" t="s">
        <v>5119</v>
      </c>
      <c r="D5698" s="558">
        <v>22.5</v>
      </c>
      <c r="E5698" s="418" t="s">
        <v>1457</v>
      </c>
      <c r="F5698" s="448" t="s">
        <v>1457</v>
      </c>
      <c r="G5698" s="435">
        <f t="shared" si="304"/>
        <v>9</v>
      </c>
      <c r="H5698" s="442"/>
      <c r="I5698" s="435">
        <f t="shared" ref="I5698:I5761" si="305">SUM(G5698*H5698)+G5698</f>
        <v>9</v>
      </c>
      <c r="J5698" s="42"/>
    </row>
    <row r="5699" spans="1:10" x14ac:dyDescent="0.25">
      <c r="A5699" s="423"/>
      <c r="B5699" s="455">
        <v>83111</v>
      </c>
      <c r="C5699" s="466" t="s">
        <v>3080</v>
      </c>
      <c r="D5699" s="554">
        <v>25.1</v>
      </c>
      <c r="E5699" s="418" t="s">
        <v>1457</v>
      </c>
      <c r="F5699" s="419" t="s">
        <v>1457</v>
      </c>
      <c r="G5699" s="435">
        <f t="shared" si="304"/>
        <v>10.040000000000001</v>
      </c>
      <c r="H5699" s="442"/>
      <c r="I5699" s="435">
        <f t="shared" si="305"/>
        <v>10.040000000000001</v>
      </c>
      <c r="J5699" s="42"/>
    </row>
    <row r="5700" spans="1:10" x14ac:dyDescent="0.25">
      <c r="A5700" s="423"/>
      <c r="B5700" s="449">
        <v>92065</v>
      </c>
      <c r="C5700" s="464" t="s">
        <v>5181</v>
      </c>
      <c r="D5700" s="549">
        <v>9.0299999999999994</v>
      </c>
      <c r="E5700" s="418" t="s">
        <v>1457</v>
      </c>
      <c r="F5700" s="419" t="s">
        <v>1457</v>
      </c>
      <c r="G5700" s="435">
        <f t="shared" si="304"/>
        <v>3.6120000000000001</v>
      </c>
      <c r="H5700" s="442"/>
      <c r="I5700" s="435">
        <f t="shared" si="305"/>
        <v>3.6120000000000001</v>
      </c>
      <c r="J5700" s="42"/>
    </row>
    <row r="5701" spans="1:10" x14ac:dyDescent="0.25">
      <c r="A5701" s="423"/>
      <c r="B5701" s="449">
        <v>92066</v>
      </c>
      <c r="C5701" s="464" t="s">
        <v>5180</v>
      </c>
      <c r="D5701" s="549">
        <v>9.0299999999999994</v>
      </c>
      <c r="E5701" s="418" t="s">
        <v>1457</v>
      </c>
      <c r="F5701" s="419" t="s">
        <v>1457</v>
      </c>
      <c r="G5701" s="435">
        <f t="shared" si="304"/>
        <v>3.6120000000000001</v>
      </c>
      <c r="H5701" s="442"/>
      <c r="I5701" s="435">
        <f t="shared" si="305"/>
        <v>3.6120000000000001</v>
      </c>
      <c r="J5701" s="42"/>
    </row>
    <row r="5702" spans="1:10" x14ac:dyDescent="0.25">
      <c r="A5702" s="423"/>
      <c r="B5702" s="449">
        <v>92067</v>
      </c>
      <c r="C5702" s="464" t="s">
        <v>5071</v>
      </c>
      <c r="D5702" s="549">
        <v>9.0299999999999994</v>
      </c>
      <c r="E5702" s="418" t="s">
        <v>1457</v>
      </c>
      <c r="F5702" s="419" t="s">
        <v>1457</v>
      </c>
      <c r="G5702" s="435">
        <f t="shared" si="304"/>
        <v>3.6120000000000001</v>
      </c>
      <c r="H5702" s="442"/>
      <c r="I5702" s="435">
        <f t="shared" si="305"/>
        <v>3.6120000000000001</v>
      </c>
      <c r="J5702" s="42"/>
    </row>
    <row r="5703" spans="1:10" x14ac:dyDescent="0.25">
      <c r="A5703" s="423"/>
      <c r="B5703" s="476">
        <v>93573</v>
      </c>
      <c r="C5703" s="479" t="s">
        <v>4562</v>
      </c>
      <c r="D5703" s="560">
        <v>16.899999999999999</v>
      </c>
      <c r="E5703" s="418" t="s">
        <v>1457</v>
      </c>
      <c r="F5703" s="419" t="s">
        <v>1457</v>
      </c>
      <c r="G5703" s="435">
        <f t="shared" si="304"/>
        <v>6.76</v>
      </c>
      <c r="H5703" s="442"/>
      <c r="I5703" s="435">
        <f t="shared" si="305"/>
        <v>6.76</v>
      </c>
      <c r="J5703" s="42"/>
    </row>
    <row r="5704" spans="1:10" x14ac:dyDescent="0.25">
      <c r="A5704" s="423"/>
      <c r="B5704" s="476">
        <v>93574</v>
      </c>
      <c r="C5704" s="479" t="s">
        <v>4564</v>
      </c>
      <c r="D5704" s="560">
        <v>22.9</v>
      </c>
      <c r="E5704" s="418" t="s">
        <v>1457</v>
      </c>
      <c r="F5704" s="419" t="s">
        <v>1457</v>
      </c>
      <c r="G5704" s="435">
        <f t="shared" si="304"/>
        <v>9.16</v>
      </c>
      <c r="H5704" s="442"/>
      <c r="I5704" s="435">
        <f t="shared" si="305"/>
        <v>9.16</v>
      </c>
      <c r="J5704" s="42"/>
    </row>
    <row r="5705" spans="1:10" x14ac:dyDescent="0.25">
      <c r="A5705" s="423"/>
      <c r="B5705" s="476">
        <v>93575</v>
      </c>
      <c r="C5705" s="479" t="s">
        <v>4566</v>
      </c>
      <c r="D5705" s="560">
        <v>30.9</v>
      </c>
      <c r="E5705" s="418" t="s">
        <v>1457</v>
      </c>
      <c r="F5705" s="419" t="s">
        <v>1457</v>
      </c>
      <c r="G5705" s="435">
        <f t="shared" si="304"/>
        <v>12.36</v>
      </c>
      <c r="H5705" s="442"/>
      <c r="I5705" s="435">
        <f t="shared" si="305"/>
        <v>12.36</v>
      </c>
      <c r="J5705" s="42"/>
    </row>
    <row r="5706" spans="1:10" x14ac:dyDescent="0.25">
      <c r="A5706" s="423"/>
      <c r="B5706" s="476">
        <v>93578</v>
      </c>
      <c r="C5706" s="479" t="s">
        <v>4566</v>
      </c>
      <c r="D5706" s="560">
        <v>31.9</v>
      </c>
      <c r="E5706" s="418" t="s">
        <v>1457</v>
      </c>
      <c r="F5706" s="419" t="s">
        <v>1457</v>
      </c>
      <c r="G5706" s="435">
        <f t="shared" si="304"/>
        <v>12.76</v>
      </c>
      <c r="H5706" s="442"/>
      <c r="I5706" s="435">
        <f t="shared" si="305"/>
        <v>12.76</v>
      </c>
      <c r="J5706" s="42"/>
    </row>
    <row r="5707" spans="1:10" x14ac:dyDescent="0.25">
      <c r="A5707" s="423"/>
      <c r="B5707" s="449">
        <v>94006</v>
      </c>
      <c r="C5707" s="490" t="s">
        <v>5787</v>
      </c>
      <c r="D5707" s="555">
        <v>40.519500000000008</v>
      </c>
      <c r="E5707" s="468" t="s">
        <v>1457</v>
      </c>
      <c r="F5707" s="421" t="s">
        <v>1457</v>
      </c>
      <c r="G5707" s="435">
        <f t="shared" si="304"/>
        <v>16.207800000000002</v>
      </c>
      <c r="H5707" s="442"/>
      <c r="I5707" s="435">
        <f t="shared" si="305"/>
        <v>16.207800000000002</v>
      </c>
      <c r="J5707" s="42"/>
    </row>
    <row r="5708" spans="1:10" x14ac:dyDescent="0.25">
      <c r="A5708" s="423"/>
      <c r="B5708" s="455">
        <v>94008</v>
      </c>
      <c r="C5708" s="491" t="s">
        <v>2744</v>
      </c>
      <c r="D5708" s="547">
        <v>58.747500000000002</v>
      </c>
      <c r="E5708" s="468" t="s">
        <v>1457</v>
      </c>
      <c r="F5708" s="421" t="s">
        <v>1457</v>
      </c>
      <c r="G5708" s="435">
        <f t="shared" si="304"/>
        <v>23.499000000000002</v>
      </c>
      <c r="H5708" s="442"/>
      <c r="I5708" s="435">
        <f t="shared" si="305"/>
        <v>23.499000000000002</v>
      </c>
      <c r="J5708" s="42"/>
    </row>
    <row r="5709" spans="1:10" x14ac:dyDescent="0.25">
      <c r="A5709" s="423"/>
      <c r="B5709" s="449">
        <v>94010</v>
      </c>
      <c r="C5709" s="490" t="s">
        <v>5792</v>
      </c>
      <c r="D5709" s="555">
        <v>83.0655</v>
      </c>
      <c r="E5709" s="468" t="s">
        <v>1457</v>
      </c>
      <c r="F5709" s="421" t="s">
        <v>1457</v>
      </c>
      <c r="G5709" s="435">
        <f t="shared" si="304"/>
        <v>33.226199999999999</v>
      </c>
      <c r="H5709" s="442"/>
      <c r="I5709" s="435">
        <f t="shared" si="305"/>
        <v>33.226199999999999</v>
      </c>
      <c r="J5709" s="42"/>
    </row>
    <row r="5710" spans="1:10" x14ac:dyDescent="0.25">
      <c r="A5710" s="423"/>
      <c r="B5710" s="455">
        <v>94012</v>
      </c>
      <c r="C5710" s="491" t="s">
        <v>2747</v>
      </c>
      <c r="D5710" s="547">
        <v>115.47900000000001</v>
      </c>
      <c r="E5710" s="468" t="s">
        <v>1457</v>
      </c>
      <c r="F5710" s="421" t="s">
        <v>1457</v>
      </c>
      <c r="G5710" s="435">
        <f t="shared" si="304"/>
        <v>46.191600000000008</v>
      </c>
      <c r="H5710" s="442"/>
      <c r="I5710" s="435">
        <f t="shared" si="305"/>
        <v>46.191600000000008</v>
      </c>
      <c r="J5710" s="42"/>
    </row>
    <row r="5711" spans="1:10" x14ac:dyDescent="0.25">
      <c r="A5711" s="423"/>
      <c r="B5711" s="455">
        <v>94026</v>
      </c>
      <c r="C5711" s="491" t="s">
        <v>2704</v>
      </c>
      <c r="D5711" s="547">
        <v>162.0675</v>
      </c>
      <c r="E5711" s="468" t="s">
        <v>1457</v>
      </c>
      <c r="F5711" s="421" t="s">
        <v>1457</v>
      </c>
      <c r="G5711" s="435">
        <f t="shared" si="304"/>
        <v>64.826999999999998</v>
      </c>
      <c r="H5711" s="442"/>
      <c r="I5711" s="435">
        <f t="shared" si="305"/>
        <v>64.826999999999998</v>
      </c>
      <c r="J5711" s="42"/>
    </row>
    <row r="5712" spans="1:10" x14ac:dyDescent="0.25">
      <c r="A5712" s="423"/>
      <c r="B5712" s="455">
        <v>94027</v>
      </c>
      <c r="C5712" s="491" t="s">
        <v>2749</v>
      </c>
      <c r="D5712" s="547">
        <v>222.85200000000003</v>
      </c>
      <c r="E5712" s="468" t="s">
        <v>1457</v>
      </c>
      <c r="F5712" s="421" t="s">
        <v>1457</v>
      </c>
      <c r="G5712" s="435">
        <f t="shared" si="304"/>
        <v>89.140800000000013</v>
      </c>
      <c r="H5712" s="442"/>
      <c r="I5712" s="435">
        <f t="shared" si="305"/>
        <v>89.140800000000013</v>
      </c>
      <c r="J5712" s="42"/>
    </row>
    <row r="5713" spans="1:10" x14ac:dyDescent="0.25">
      <c r="A5713" s="423"/>
      <c r="B5713" s="455">
        <v>95509</v>
      </c>
      <c r="C5713" s="466" t="s">
        <v>3633</v>
      </c>
      <c r="D5713" s="554">
        <v>219.4</v>
      </c>
      <c r="E5713" s="418" t="s">
        <v>1457</v>
      </c>
      <c r="F5713" s="419" t="s">
        <v>1457</v>
      </c>
      <c r="G5713" s="435">
        <f t="shared" si="304"/>
        <v>87.76</v>
      </c>
      <c r="H5713" s="442"/>
      <c r="I5713" s="435">
        <f t="shared" si="305"/>
        <v>87.76</v>
      </c>
      <c r="J5713" s="42"/>
    </row>
    <row r="5714" spans="1:10" x14ac:dyDescent="0.25">
      <c r="A5714" s="423"/>
      <c r="B5714" s="449">
        <v>99562</v>
      </c>
      <c r="C5714" s="464" t="s">
        <v>3743</v>
      </c>
      <c r="D5714" s="555">
        <v>32.578875000000004</v>
      </c>
      <c r="E5714" s="418" t="s">
        <v>1457</v>
      </c>
      <c r="F5714" s="419" t="s">
        <v>1457</v>
      </c>
      <c r="G5714" s="435">
        <f t="shared" si="304"/>
        <v>13.031550000000003</v>
      </c>
      <c r="H5714" s="454">
        <v>0.25</v>
      </c>
      <c r="I5714" s="435">
        <f t="shared" si="305"/>
        <v>16.289437500000005</v>
      </c>
      <c r="J5714" s="42"/>
    </row>
    <row r="5715" spans="1:10" x14ac:dyDescent="0.25">
      <c r="A5715" s="423"/>
      <c r="B5715" s="449">
        <v>99572</v>
      </c>
      <c r="C5715" s="464" t="s">
        <v>3744</v>
      </c>
      <c r="D5715" s="555">
        <v>17.022600000000001</v>
      </c>
      <c r="E5715" s="418" t="s">
        <v>1457</v>
      </c>
      <c r="F5715" s="419" t="s">
        <v>1457</v>
      </c>
      <c r="G5715" s="435">
        <f t="shared" si="304"/>
        <v>6.8090400000000004</v>
      </c>
      <c r="H5715" s="454">
        <v>0.25</v>
      </c>
      <c r="I5715" s="435">
        <f t="shared" si="305"/>
        <v>8.5113000000000003</v>
      </c>
      <c r="J5715" s="42"/>
    </row>
    <row r="5716" spans="1:10" x14ac:dyDescent="0.25">
      <c r="A5716" s="423"/>
      <c r="B5716" s="443">
        <v>100025</v>
      </c>
      <c r="C5716" s="444" t="s">
        <v>2278</v>
      </c>
      <c r="D5716" s="550">
        <v>0.32</v>
      </c>
      <c r="E5716" s="418" t="s">
        <v>1457</v>
      </c>
      <c r="F5716" s="419" t="s">
        <v>1457</v>
      </c>
      <c r="G5716" s="435">
        <f t="shared" si="304"/>
        <v>0.128</v>
      </c>
      <c r="H5716" s="454">
        <v>0.1</v>
      </c>
      <c r="I5716" s="435">
        <f t="shared" si="305"/>
        <v>0.14080000000000001</v>
      </c>
      <c r="J5716" s="42"/>
    </row>
    <row r="5717" spans="1:10" x14ac:dyDescent="0.25">
      <c r="A5717" s="423"/>
      <c r="B5717" s="455">
        <v>100067</v>
      </c>
      <c r="C5717" s="463" t="s">
        <v>2649</v>
      </c>
      <c r="D5717" s="554">
        <v>63</v>
      </c>
      <c r="E5717" s="418" t="s">
        <v>1457</v>
      </c>
      <c r="F5717" s="419" t="s">
        <v>1457</v>
      </c>
      <c r="G5717" s="435">
        <f t="shared" si="304"/>
        <v>25.200000000000003</v>
      </c>
      <c r="H5717" s="442"/>
      <c r="I5717" s="435">
        <f t="shared" si="305"/>
        <v>25.200000000000003</v>
      </c>
      <c r="J5717" s="42"/>
    </row>
    <row r="5718" spans="1:10" x14ac:dyDescent="0.25">
      <c r="A5718" s="421"/>
      <c r="B5718" s="417" t="s">
        <v>9717</v>
      </c>
      <c r="C5718" s="441" t="s">
        <v>3936</v>
      </c>
      <c r="D5718" s="549">
        <v>132.83000000000001</v>
      </c>
      <c r="E5718" s="418" t="s">
        <v>1457</v>
      </c>
      <c r="F5718" s="419" t="s">
        <v>1457</v>
      </c>
      <c r="G5718" s="435">
        <f t="shared" si="304"/>
        <v>53.132000000000005</v>
      </c>
      <c r="H5718" s="442"/>
      <c r="I5718" s="435">
        <f t="shared" si="305"/>
        <v>53.132000000000005</v>
      </c>
      <c r="J5718" s="346"/>
    </row>
    <row r="5719" spans="1:10" x14ac:dyDescent="0.25">
      <c r="A5719" s="423"/>
      <c r="B5719" s="426">
        <v>121284</v>
      </c>
      <c r="C5719" s="430" t="s">
        <v>4845</v>
      </c>
      <c r="D5719" s="558">
        <v>15.5</v>
      </c>
      <c r="E5719" s="418" t="s">
        <v>1459</v>
      </c>
      <c r="F5719" s="420" t="s">
        <v>1459</v>
      </c>
      <c r="G5719" s="435">
        <f>SUM(D5719)*0.5</f>
        <v>7.75</v>
      </c>
      <c r="H5719" s="442"/>
      <c r="I5719" s="435">
        <f t="shared" si="305"/>
        <v>7.75</v>
      </c>
      <c r="J5719" s="42"/>
    </row>
    <row r="5720" spans="1:10" x14ac:dyDescent="0.25">
      <c r="A5720" s="423"/>
      <c r="B5720" s="426">
        <v>121402</v>
      </c>
      <c r="C5720" s="430" t="s">
        <v>4846</v>
      </c>
      <c r="D5720" s="558">
        <v>18.899999999999999</v>
      </c>
      <c r="E5720" s="418" t="s">
        <v>1459</v>
      </c>
      <c r="F5720" s="420" t="s">
        <v>1459</v>
      </c>
      <c r="G5720" s="435">
        <f>SUM(D5720)*0.5</f>
        <v>9.4499999999999993</v>
      </c>
      <c r="H5720" s="442"/>
      <c r="I5720" s="435">
        <f t="shared" si="305"/>
        <v>9.4499999999999993</v>
      </c>
      <c r="J5720" s="42"/>
    </row>
    <row r="5721" spans="1:10" x14ac:dyDescent="0.25">
      <c r="A5721" s="423"/>
      <c r="B5721" s="426">
        <v>121403</v>
      </c>
      <c r="C5721" s="430" t="s">
        <v>4847</v>
      </c>
      <c r="D5721" s="558">
        <v>18.899999999999999</v>
      </c>
      <c r="E5721" s="418" t="s">
        <v>1459</v>
      </c>
      <c r="F5721" s="420" t="s">
        <v>1459</v>
      </c>
      <c r="G5721" s="435">
        <f>SUM(D5721)*0.5</f>
        <v>9.4499999999999993</v>
      </c>
      <c r="H5721" s="442"/>
      <c r="I5721" s="435">
        <f t="shared" si="305"/>
        <v>9.4499999999999993</v>
      </c>
      <c r="J5721" s="42"/>
    </row>
    <row r="5722" spans="1:10" x14ac:dyDescent="0.25">
      <c r="A5722" s="423"/>
      <c r="B5722" s="427">
        <v>128317</v>
      </c>
      <c r="C5722" s="430" t="s">
        <v>5765</v>
      </c>
      <c r="D5722" s="558">
        <v>55</v>
      </c>
      <c r="E5722" s="418" t="s">
        <v>1457</v>
      </c>
      <c r="F5722" s="419" t="s">
        <v>1457</v>
      </c>
      <c r="G5722" s="435">
        <f t="shared" ref="G5722:G5732" si="306">SUM(D5722)*0.4</f>
        <v>22</v>
      </c>
      <c r="H5722" s="442"/>
      <c r="I5722" s="435">
        <f t="shared" si="305"/>
        <v>22</v>
      </c>
      <c r="J5722" s="42"/>
    </row>
    <row r="5723" spans="1:10" x14ac:dyDescent="0.25">
      <c r="A5723" s="423"/>
      <c r="B5723" s="427">
        <v>128318</v>
      </c>
      <c r="C5723" s="430" t="s">
        <v>5766</v>
      </c>
      <c r="D5723" s="558">
        <v>55</v>
      </c>
      <c r="E5723" s="418" t="s">
        <v>1457</v>
      </c>
      <c r="F5723" s="419" t="s">
        <v>1457</v>
      </c>
      <c r="G5723" s="435">
        <f t="shared" si="306"/>
        <v>22</v>
      </c>
      <c r="H5723" s="442"/>
      <c r="I5723" s="435">
        <f t="shared" si="305"/>
        <v>22</v>
      </c>
      <c r="J5723" s="42"/>
    </row>
    <row r="5724" spans="1:10" x14ac:dyDescent="0.25">
      <c r="A5724" s="423"/>
      <c r="B5724" s="427">
        <v>128319</v>
      </c>
      <c r="C5724" s="430" t="s">
        <v>5767</v>
      </c>
      <c r="D5724" s="558">
        <v>55</v>
      </c>
      <c r="E5724" s="418" t="s">
        <v>1457</v>
      </c>
      <c r="F5724" s="419" t="s">
        <v>1457</v>
      </c>
      <c r="G5724" s="435">
        <f t="shared" si="306"/>
        <v>22</v>
      </c>
      <c r="H5724" s="442"/>
      <c r="I5724" s="435">
        <f t="shared" si="305"/>
        <v>22</v>
      </c>
      <c r="J5724" s="42"/>
    </row>
    <row r="5725" spans="1:10" x14ac:dyDescent="0.25">
      <c r="A5725" s="423"/>
      <c r="B5725" s="427">
        <v>128320</v>
      </c>
      <c r="C5725" s="430" t="s">
        <v>5768</v>
      </c>
      <c r="D5725" s="558">
        <v>55</v>
      </c>
      <c r="E5725" s="418" t="s">
        <v>1457</v>
      </c>
      <c r="F5725" s="419" t="s">
        <v>1457</v>
      </c>
      <c r="G5725" s="435">
        <f t="shared" si="306"/>
        <v>22</v>
      </c>
      <c r="H5725" s="442"/>
      <c r="I5725" s="435">
        <f t="shared" si="305"/>
        <v>22</v>
      </c>
      <c r="J5725" s="42"/>
    </row>
    <row r="5726" spans="1:10" x14ac:dyDescent="0.25">
      <c r="A5726" s="423"/>
      <c r="B5726" s="427">
        <v>128321</v>
      </c>
      <c r="C5726" s="430" t="s">
        <v>5769</v>
      </c>
      <c r="D5726" s="558">
        <v>55</v>
      </c>
      <c r="E5726" s="418" t="s">
        <v>1457</v>
      </c>
      <c r="F5726" s="419" t="s">
        <v>1457</v>
      </c>
      <c r="G5726" s="435">
        <f t="shared" si="306"/>
        <v>22</v>
      </c>
      <c r="H5726" s="442"/>
      <c r="I5726" s="435">
        <f t="shared" si="305"/>
        <v>22</v>
      </c>
      <c r="J5726" s="42"/>
    </row>
    <row r="5727" spans="1:10" x14ac:dyDescent="0.25">
      <c r="A5727" s="423"/>
      <c r="B5727" s="427">
        <v>128322</v>
      </c>
      <c r="C5727" s="430" t="s">
        <v>5770</v>
      </c>
      <c r="D5727" s="558">
        <v>55</v>
      </c>
      <c r="E5727" s="418" t="s">
        <v>1457</v>
      </c>
      <c r="F5727" s="419" t="s">
        <v>1457</v>
      </c>
      <c r="G5727" s="435">
        <f t="shared" si="306"/>
        <v>22</v>
      </c>
      <c r="H5727" s="442"/>
      <c r="I5727" s="435">
        <f t="shared" si="305"/>
        <v>22</v>
      </c>
      <c r="J5727" s="42"/>
    </row>
    <row r="5728" spans="1:10" x14ac:dyDescent="0.25">
      <c r="A5728" s="423"/>
      <c r="B5728" s="427">
        <v>128323</v>
      </c>
      <c r="C5728" s="430" t="s">
        <v>5771</v>
      </c>
      <c r="D5728" s="558">
        <v>55</v>
      </c>
      <c r="E5728" s="418" t="s">
        <v>1457</v>
      </c>
      <c r="F5728" s="419" t="s">
        <v>1457</v>
      </c>
      <c r="G5728" s="435">
        <f t="shared" si="306"/>
        <v>22</v>
      </c>
      <c r="H5728" s="442"/>
      <c r="I5728" s="435">
        <f t="shared" si="305"/>
        <v>22</v>
      </c>
      <c r="J5728" s="42"/>
    </row>
    <row r="5729" spans="1:10" x14ac:dyDescent="0.25">
      <c r="A5729" s="423"/>
      <c r="B5729" s="427">
        <v>128324</v>
      </c>
      <c r="C5729" s="430" t="s">
        <v>5772</v>
      </c>
      <c r="D5729" s="558">
        <v>55</v>
      </c>
      <c r="E5729" s="418" t="s">
        <v>1457</v>
      </c>
      <c r="F5729" s="419" t="s">
        <v>1457</v>
      </c>
      <c r="G5729" s="435">
        <f t="shared" si="306"/>
        <v>22</v>
      </c>
      <c r="H5729" s="442"/>
      <c r="I5729" s="435">
        <f t="shared" si="305"/>
        <v>22</v>
      </c>
      <c r="J5729" s="42"/>
    </row>
    <row r="5730" spans="1:10" x14ac:dyDescent="0.25">
      <c r="A5730" s="423"/>
      <c r="B5730" s="427">
        <v>128325</v>
      </c>
      <c r="C5730" s="430" t="s">
        <v>5773</v>
      </c>
      <c r="D5730" s="558">
        <v>79</v>
      </c>
      <c r="E5730" s="418" t="s">
        <v>1457</v>
      </c>
      <c r="F5730" s="419" t="s">
        <v>1457</v>
      </c>
      <c r="G5730" s="435">
        <f t="shared" si="306"/>
        <v>31.6</v>
      </c>
      <c r="H5730" s="442"/>
      <c r="I5730" s="435">
        <f t="shared" si="305"/>
        <v>31.6</v>
      </c>
      <c r="J5730" s="42"/>
    </row>
    <row r="5731" spans="1:10" x14ac:dyDescent="0.25">
      <c r="A5731" s="423"/>
      <c r="B5731" s="427">
        <v>128326</v>
      </c>
      <c r="C5731" s="430" t="s">
        <v>5774</v>
      </c>
      <c r="D5731" s="558">
        <v>79</v>
      </c>
      <c r="E5731" s="418" t="s">
        <v>1457</v>
      </c>
      <c r="F5731" s="419" t="s">
        <v>1457</v>
      </c>
      <c r="G5731" s="435">
        <f t="shared" si="306"/>
        <v>31.6</v>
      </c>
      <c r="H5731" s="442"/>
      <c r="I5731" s="435">
        <f t="shared" si="305"/>
        <v>31.6</v>
      </c>
      <c r="J5731" s="42"/>
    </row>
    <row r="5732" spans="1:10" x14ac:dyDescent="0.25">
      <c r="A5732" s="423"/>
      <c r="B5732" s="427">
        <v>128333</v>
      </c>
      <c r="C5732" s="430" t="s">
        <v>5781</v>
      </c>
      <c r="D5732" s="558">
        <v>79</v>
      </c>
      <c r="E5732" s="418" t="s">
        <v>1457</v>
      </c>
      <c r="F5732" s="419" t="s">
        <v>1457</v>
      </c>
      <c r="G5732" s="435">
        <f t="shared" si="306"/>
        <v>31.6</v>
      </c>
      <c r="H5732" s="442"/>
      <c r="I5732" s="435">
        <f t="shared" si="305"/>
        <v>31.6</v>
      </c>
      <c r="J5732" s="42"/>
    </row>
    <row r="5733" spans="1:10" x14ac:dyDescent="0.25">
      <c r="A5733" s="423"/>
      <c r="B5733" s="426">
        <v>211207</v>
      </c>
      <c r="C5733" s="430" t="s">
        <v>1606</v>
      </c>
      <c r="D5733" s="558">
        <v>17.75</v>
      </c>
      <c r="E5733" s="418" t="s">
        <v>1459</v>
      </c>
      <c r="F5733" s="420" t="s">
        <v>1459</v>
      </c>
      <c r="G5733" s="435">
        <f>SUM(D5733)*0.5</f>
        <v>8.875</v>
      </c>
      <c r="H5733" s="442"/>
      <c r="I5733" s="435">
        <f t="shared" si="305"/>
        <v>8.875</v>
      </c>
      <c r="J5733" s="42"/>
    </row>
    <row r="5734" spans="1:10" x14ac:dyDescent="0.25">
      <c r="A5734" s="423"/>
      <c r="B5734" s="426">
        <v>211208</v>
      </c>
      <c r="C5734" s="430" t="s">
        <v>1607</v>
      </c>
      <c r="D5734" s="558">
        <v>17.75</v>
      </c>
      <c r="E5734" s="418" t="s">
        <v>1459</v>
      </c>
      <c r="F5734" s="420" t="s">
        <v>1459</v>
      </c>
      <c r="G5734" s="435">
        <f>SUM(D5734)*0.5</f>
        <v>8.875</v>
      </c>
      <c r="H5734" s="442"/>
      <c r="I5734" s="435">
        <f t="shared" si="305"/>
        <v>8.875</v>
      </c>
      <c r="J5734" s="42"/>
    </row>
    <row r="5735" spans="1:10" x14ac:dyDescent="0.25">
      <c r="A5735" s="423"/>
      <c r="B5735" s="426">
        <v>211209</v>
      </c>
      <c r="C5735" s="430" t="s">
        <v>1608</v>
      </c>
      <c r="D5735" s="558">
        <v>17.75</v>
      </c>
      <c r="E5735" s="418" t="s">
        <v>1459</v>
      </c>
      <c r="F5735" s="420" t="s">
        <v>1459</v>
      </c>
      <c r="G5735" s="435">
        <f>SUM(D5735)*0.5</f>
        <v>8.875</v>
      </c>
      <c r="H5735" s="442"/>
      <c r="I5735" s="435">
        <f t="shared" si="305"/>
        <v>8.875</v>
      </c>
      <c r="J5735" s="42"/>
    </row>
    <row r="5736" spans="1:10" x14ac:dyDescent="0.25">
      <c r="A5736" s="423"/>
      <c r="B5736" s="426">
        <v>211210</v>
      </c>
      <c r="C5736" s="430" t="s">
        <v>1609</v>
      </c>
      <c r="D5736" s="558">
        <v>17.75</v>
      </c>
      <c r="E5736" s="418" t="s">
        <v>1459</v>
      </c>
      <c r="F5736" s="420" t="s">
        <v>1459</v>
      </c>
      <c r="G5736" s="435">
        <f>SUM(D5736)*0.5</f>
        <v>8.875</v>
      </c>
      <c r="H5736" s="442"/>
      <c r="I5736" s="435">
        <f t="shared" si="305"/>
        <v>8.875</v>
      </c>
      <c r="J5736" s="42"/>
    </row>
    <row r="5737" spans="1:10" x14ac:dyDescent="0.25">
      <c r="A5737" s="423"/>
      <c r="B5737" s="427">
        <v>211255</v>
      </c>
      <c r="C5737" s="430" t="s">
        <v>6421</v>
      </c>
      <c r="D5737" s="562">
        <v>79</v>
      </c>
      <c r="E5737" s="418" t="s">
        <v>1457</v>
      </c>
      <c r="F5737" s="419" t="s">
        <v>1457</v>
      </c>
      <c r="G5737" s="435">
        <f>SUM(D5737)*0.4</f>
        <v>31.6</v>
      </c>
      <c r="H5737" s="442"/>
      <c r="I5737" s="435">
        <f t="shared" si="305"/>
        <v>31.6</v>
      </c>
      <c r="J5737" s="42"/>
    </row>
    <row r="5738" spans="1:10" x14ac:dyDescent="0.25">
      <c r="A5738" s="423"/>
      <c r="B5738" s="427">
        <v>211256</v>
      </c>
      <c r="C5738" s="430" t="s">
        <v>9740</v>
      </c>
      <c r="D5738" s="562">
        <v>79</v>
      </c>
      <c r="E5738" s="418" t="s">
        <v>1457</v>
      </c>
      <c r="F5738" s="419" t="s">
        <v>1457</v>
      </c>
      <c r="G5738" s="435">
        <f>SUM(D5738)*0.4</f>
        <v>31.6</v>
      </c>
      <c r="H5738" s="442"/>
      <c r="I5738" s="435">
        <f t="shared" si="305"/>
        <v>31.6</v>
      </c>
      <c r="J5738" s="42"/>
    </row>
    <row r="5739" spans="1:10" x14ac:dyDescent="0.25">
      <c r="A5739" s="423"/>
      <c r="B5739" s="427">
        <v>211257</v>
      </c>
      <c r="C5739" s="430" t="s">
        <v>9741</v>
      </c>
      <c r="D5739" s="562">
        <v>79</v>
      </c>
      <c r="E5739" s="418" t="s">
        <v>1457</v>
      </c>
      <c r="F5739" s="419" t="s">
        <v>1457</v>
      </c>
      <c r="G5739" s="435">
        <f>SUM(D5739)*0.4</f>
        <v>31.6</v>
      </c>
      <c r="H5739" s="442"/>
      <c r="I5739" s="435">
        <f t="shared" si="305"/>
        <v>31.6</v>
      </c>
      <c r="J5739" s="42"/>
    </row>
    <row r="5740" spans="1:10" x14ac:dyDescent="0.25">
      <c r="A5740" s="423"/>
      <c r="B5740" s="427">
        <v>211276</v>
      </c>
      <c r="C5740" s="432" t="s">
        <v>4818</v>
      </c>
      <c r="D5740" s="558">
        <v>34.5</v>
      </c>
      <c r="E5740" s="418" t="s">
        <v>1459</v>
      </c>
      <c r="F5740" s="420" t="s">
        <v>1459</v>
      </c>
      <c r="G5740" s="435">
        <f>SUM(D5740)*0.5</f>
        <v>17.25</v>
      </c>
      <c r="H5740" s="442"/>
      <c r="I5740" s="435">
        <f t="shared" si="305"/>
        <v>17.25</v>
      </c>
      <c r="J5740" s="42"/>
    </row>
    <row r="5741" spans="1:10" x14ac:dyDescent="0.25">
      <c r="A5741" s="423"/>
      <c r="B5741" s="427">
        <v>211277</v>
      </c>
      <c r="C5741" s="432" t="s">
        <v>4640</v>
      </c>
      <c r="D5741" s="558">
        <v>34.5</v>
      </c>
      <c r="E5741" s="418" t="s">
        <v>1459</v>
      </c>
      <c r="F5741" s="420" t="s">
        <v>1459</v>
      </c>
      <c r="G5741" s="435">
        <f>SUM(D5741)*0.5</f>
        <v>17.25</v>
      </c>
      <c r="H5741" s="442"/>
      <c r="I5741" s="435">
        <f t="shared" si="305"/>
        <v>17.25</v>
      </c>
      <c r="J5741" s="42"/>
    </row>
    <row r="5742" spans="1:10" x14ac:dyDescent="0.25">
      <c r="A5742" s="423"/>
      <c r="B5742" s="427">
        <v>211278</v>
      </c>
      <c r="C5742" s="432" t="s">
        <v>4641</v>
      </c>
      <c r="D5742" s="558">
        <v>34.5</v>
      </c>
      <c r="E5742" s="418" t="s">
        <v>1459</v>
      </c>
      <c r="F5742" s="420" t="s">
        <v>1459</v>
      </c>
      <c r="G5742" s="435">
        <f>SUM(D5742)*0.5</f>
        <v>17.25</v>
      </c>
      <c r="H5742" s="442"/>
      <c r="I5742" s="435">
        <f t="shared" si="305"/>
        <v>17.25</v>
      </c>
      <c r="J5742" s="42"/>
    </row>
    <row r="5743" spans="1:10" x14ac:dyDescent="0.25">
      <c r="A5743" s="423"/>
      <c r="B5743" s="427">
        <v>211279</v>
      </c>
      <c r="C5743" s="432" t="s">
        <v>4819</v>
      </c>
      <c r="D5743" s="558">
        <v>39.65</v>
      </c>
      <c r="E5743" s="418" t="s">
        <v>1459</v>
      </c>
      <c r="F5743" s="420" t="s">
        <v>1459</v>
      </c>
      <c r="G5743" s="435">
        <f>SUM(D5743)*0.5</f>
        <v>19.824999999999999</v>
      </c>
      <c r="H5743" s="442"/>
      <c r="I5743" s="435">
        <f t="shared" si="305"/>
        <v>19.824999999999999</v>
      </c>
      <c r="J5743" s="42"/>
    </row>
    <row r="5744" spans="1:10" x14ac:dyDescent="0.25">
      <c r="A5744" s="423"/>
      <c r="B5744" s="427">
        <v>211280</v>
      </c>
      <c r="C5744" s="432" t="s">
        <v>4832</v>
      </c>
      <c r="D5744" s="558">
        <v>39.65</v>
      </c>
      <c r="E5744" s="418" t="s">
        <v>1459</v>
      </c>
      <c r="F5744" s="420" t="s">
        <v>1459</v>
      </c>
      <c r="G5744" s="435">
        <f>SUM(D5744)*0.5</f>
        <v>19.824999999999999</v>
      </c>
      <c r="H5744" s="442"/>
      <c r="I5744" s="435">
        <f t="shared" si="305"/>
        <v>19.824999999999999</v>
      </c>
      <c r="J5744" s="42"/>
    </row>
    <row r="5745" spans="1:10" x14ac:dyDescent="0.25">
      <c r="A5745" s="423"/>
      <c r="B5745" s="427">
        <v>211285</v>
      </c>
      <c r="C5745" s="430" t="s">
        <v>6422</v>
      </c>
      <c r="D5745" s="562">
        <v>79</v>
      </c>
      <c r="E5745" s="418" t="s">
        <v>1457</v>
      </c>
      <c r="F5745" s="419" t="s">
        <v>1457</v>
      </c>
      <c r="G5745" s="435">
        <f>SUM(D5745)*0.4</f>
        <v>31.6</v>
      </c>
      <c r="H5745" s="442"/>
      <c r="I5745" s="435">
        <f t="shared" si="305"/>
        <v>31.6</v>
      </c>
      <c r="J5745" s="42"/>
    </row>
    <row r="5746" spans="1:10" x14ac:dyDescent="0.25">
      <c r="A5746" s="423"/>
      <c r="B5746" s="427">
        <v>211286</v>
      </c>
      <c r="C5746" s="430" t="s">
        <v>6254</v>
      </c>
      <c r="D5746" s="562">
        <v>79</v>
      </c>
      <c r="E5746" s="418" t="s">
        <v>1457</v>
      </c>
      <c r="F5746" s="419" t="s">
        <v>1457</v>
      </c>
      <c r="G5746" s="435">
        <f>SUM(D5746)*0.4</f>
        <v>31.6</v>
      </c>
      <c r="H5746" s="442"/>
      <c r="I5746" s="435">
        <f t="shared" si="305"/>
        <v>31.6</v>
      </c>
      <c r="J5746" s="42"/>
    </row>
    <row r="5747" spans="1:10" x14ac:dyDescent="0.25">
      <c r="A5747" s="423"/>
      <c r="B5747" s="427">
        <v>211287</v>
      </c>
      <c r="C5747" s="430" t="s">
        <v>6423</v>
      </c>
      <c r="D5747" s="562">
        <v>79</v>
      </c>
      <c r="E5747" s="418" t="s">
        <v>1457</v>
      </c>
      <c r="F5747" s="419" t="s">
        <v>1457</v>
      </c>
      <c r="G5747" s="435">
        <f>SUM(D5747)*0.4</f>
        <v>31.6</v>
      </c>
      <c r="H5747" s="442"/>
      <c r="I5747" s="435">
        <f t="shared" si="305"/>
        <v>31.6</v>
      </c>
      <c r="J5747" s="42"/>
    </row>
    <row r="5748" spans="1:10" x14ac:dyDescent="0.25">
      <c r="A5748" s="423"/>
      <c r="B5748" s="426">
        <v>211314</v>
      </c>
      <c r="C5748" s="430" t="s">
        <v>4744</v>
      </c>
      <c r="D5748" s="558">
        <v>16.5</v>
      </c>
      <c r="E5748" s="418" t="s">
        <v>1459</v>
      </c>
      <c r="F5748" s="420" t="s">
        <v>1459</v>
      </c>
      <c r="G5748" s="435">
        <f t="shared" ref="G5748:G5774" si="307">SUM(D5748)*0.5</f>
        <v>8.25</v>
      </c>
      <c r="H5748" s="442"/>
      <c r="I5748" s="435">
        <f t="shared" si="305"/>
        <v>8.25</v>
      </c>
      <c r="J5748" s="42"/>
    </row>
    <row r="5749" spans="1:10" x14ac:dyDescent="0.25">
      <c r="A5749" s="423"/>
      <c r="B5749" s="426">
        <v>211315</v>
      </c>
      <c r="C5749" s="430" t="s">
        <v>905</v>
      </c>
      <c r="D5749" s="558">
        <v>16.5</v>
      </c>
      <c r="E5749" s="418" t="s">
        <v>1459</v>
      </c>
      <c r="F5749" s="420" t="s">
        <v>1459</v>
      </c>
      <c r="G5749" s="435">
        <f t="shared" si="307"/>
        <v>8.25</v>
      </c>
      <c r="H5749" s="442"/>
      <c r="I5749" s="435">
        <f t="shared" si="305"/>
        <v>8.25</v>
      </c>
      <c r="J5749" s="42"/>
    </row>
    <row r="5750" spans="1:10" x14ac:dyDescent="0.25">
      <c r="A5750" s="423"/>
      <c r="B5750" s="426">
        <v>211316</v>
      </c>
      <c r="C5750" s="430" t="s">
        <v>906</v>
      </c>
      <c r="D5750" s="558">
        <v>16.5</v>
      </c>
      <c r="E5750" s="418" t="s">
        <v>1459</v>
      </c>
      <c r="F5750" s="420" t="s">
        <v>1459</v>
      </c>
      <c r="G5750" s="435">
        <f t="shared" si="307"/>
        <v>8.25</v>
      </c>
      <c r="H5750" s="442"/>
      <c r="I5750" s="435">
        <f t="shared" si="305"/>
        <v>8.25</v>
      </c>
      <c r="J5750" s="42"/>
    </row>
    <row r="5751" spans="1:10" x14ac:dyDescent="0.25">
      <c r="A5751" s="423"/>
      <c r="B5751" s="426">
        <v>211317</v>
      </c>
      <c r="C5751" s="430" t="s">
        <v>4745</v>
      </c>
      <c r="D5751" s="558">
        <v>16.5</v>
      </c>
      <c r="E5751" s="418" t="s">
        <v>1459</v>
      </c>
      <c r="F5751" s="420" t="s">
        <v>1459</v>
      </c>
      <c r="G5751" s="435">
        <f t="shared" si="307"/>
        <v>8.25</v>
      </c>
      <c r="H5751" s="442"/>
      <c r="I5751" s="435">
        <f t="shared" si="305"/>
        <v>8.25</v>
      </c>
      <c r="J5751" s="42"/>
    </row>
    <row r="5752" spans="1:10" x14ac:dyDescent="0.25">
      <c r="A5752" s="423"/>
      <c r="B5752" s="426">
        <v>211319</v>
      </c>
      <c r="C5752" s="430" t="s">
        <v>908</v>
      </c>
      <c r="D5752" s="558">
        <v>16.5</v>
      </c>
      <c r="E5752" s="418" t="s">
        <v>1459</v>
      </c>
      <c r="F5752" s="420" t="s">
        <v>1459</v>
      </c>
      <c r="G5752" s="435">
        <f t="shared" si="307"/>
        <v>8.25</v>
      </c>
      <c r="H5752" s="442"/>
      <c r="I5752" s="435">
        <f t="shared" si="305"/>
        <v>8.25</v>
      </c>
      <c r="J5752" s="42"/>
    </row>
    <row r="5753" spans="1:10" x14ac:dyDescent="0.25">
      <c r="A5753" s="423"/>
      <c r="B5753" s="426">
        <v>211322</v>
      </c>
      <c r="C5753" s="430" t="s">
        <v>911</v>
      </c>
      <c r="D5753" s="558">
        <v>16.25</v>
      </c>
      <c r="E5753" s="418" t="s">
        <v>1459</v>
      </c>
      <c r="F5753" s="420" t="s">
        <v>1459</v>
      </c>
      <c r="G5753" s="435">
        <f t="shared" si="307"/>
        <v>8.125</v>
      </c>
      <c r="H5753" s="442"/>
      <c r="I5753" s="435">
        <f t="shared" si="305"/>
        <v>8.125</v>
      </c>
      <c r="J5753" s="42"/>
    </row>
    <row r="5754" spans="1:10" x14ac:dyDescent="0.25">
      <c r="A5754" s="423"/>
      <c r="B5754" s="426">
        <v>211323</v>
      </c>
      <c r="C5754" s="430" t="s">
        <v>912</v>
      </c>
      <c r="D5754" s="558">
        <v>16.25</v>
      </c>
      <c r="E5754" s="418" t="s">
        <v>1459</v>
      </c>
      <c r="F5754" s="420" t="s">
        <v>1459</v>
      </c>
      <c r="G5754" s="435">
        <f t="shared" si="307"/>
        <v>8.125</v>
      </c>
      <c r="H5754" s="442"/>
      <c r="I5754" s="435">
        <f t="shared" si="305"/>
        <v>8.125</v>
      </c>
      <c r="J5754" s="42"/>
    </row>
    <row r="5755" spans="1:10" x14ac:dyDescent="0.25">
      <c r="A5755" s="423"/>
      <c r="B5755" s="426">
        <v>211326</v>
      </c>
      <c r="C5755" s="430" t="s">
        <v>4743</v>
      </c>
      <c r="D5755" s="558">
        <v>15.5</v>
      </c>
      <c r="E5755" s="418" t="s">
        <v>1459</v>
      </c>
      <c r="F5755" s="420" t="s">
        <v>1459</v>
      </c>
      <c r="G5755" s="435">
        <f t="shared" si="307"/>
        <v>7.75</v>
      </c>
      <c r="H5755" s="442"/>
      <c r="I5755" s="435">
        <f t="shared" si="305"/>
        <v>7.75</v>
      </c>
      <c r="J5755" s="42"/>
    </row>
    <row r="5756" spans="1:10" x14ac:dyDescent="0.25">
      <c r="A5756" s="423"/>
      <c r="B5756" s="426">
        <v>211328</v>
      </c>
      <c r="C5756" s="430" t="s">
        <v>1003</v>
      </c>
      <c r="D5756" s="558">
        <v>15.5</v>
      </c>
      <c r="E5756" s="418" t="s">
        <v>1459</v>
      </c>
      <c r="F5756" s="420" t="s">
        <v>1459</v>
      </c>
      <c r="G5756" s="435">
        <f t="shared" si="307"/>
        <v>7.75</v>
      </c>
      <c r="H5756" s="442"/>
      <c r="I5756" s="435">
        <f t="shared" si="305"/>
        <v>7.75</v>
      </c>
      <c r="J5756" s="42"/>
    </row>
    <row r="5757" spans="1:10" x14ac:dyDescent="0.25">
      <c r="A5757" s="423"/>
      <c r="B5757" s="426">
        <v>211329</v>
      </c>
      <c r="C5757" s="430" t="s">
        <v>1004</v>
      </c>
      <c r="D5757" s="558">
        <v>15.5</v>
      </c>
      <c r="E5757" s="418" t="s">
        <v>1459</v>
      </c>
      <c r="F5757" s="420" t="s">
        <v>1459</v>
      </c>
      <c r="G5757" s="435">
        <f t="shared" si="307"/>
        <v>7.75</v>
      </c>
      <c r="H5757" s="442"/>
      <c r="I5757" s="435">
        <f t="shared" si="305"/>
        <v>7.75</v>
      </c>
      <c r="J5757" s="42"/>
    </row>
    <row r="5758" spans="1:10" x14ac:dyDescent="0.25">
      <c r="A5758" s="423"/>
      <c r="B5758" s="426">
        <v>211330</v>
      </c>
      <c r="C5758" s="430" t="s">
        <v>1005</v>
      </c>
      <c r="D5758" s="558">
        <v>15.5</v>
      </c>
      <c r="E5758" s="418" t="s">
        <v>1459</v>
      </c>
      <c r="F5758" s="420" t="s">
        <v>1459</v>
      </c>
      <c r="G5758" s="435">
        <f t="shared" si="307"/>
        <v>7.75</v>
      </c>
      <c r="H5758" s="442"/>
      <c r="I5758" s="435">
        <f t="shared" si="305"/>
        <v>7.75</v>
      </c>
      <c r="J5758" s="42"/>
    </row>
    <row r="5759" spans="1:10" x14ac:dyDescent="0.25">
      <c r="A5759" s="423"/>
      <c r="B5759" s="426">
        <v>211331</v>
      </c>
      <c r="C5759" s="430" t="s">
        <v>1006</v>
      </c>
      <c r="D5759" s="558">
        <v>15.5</v>
      </c>
      <c r="E5759" s="418" t="s">
        <v>1459</v>
      </c>
      <c r="F5759" s="420" t="s">
        <v>1459</v>
      </c>
      <c r="G5759" s="435">
        <f t="shared" si="307"/>
        <v>7.75</v>
      </c>
      <c r="H5759" s="442"/>
      <c r="I5759" s="435">
        <f t="shared" si="305"/>
        <v>7.75</v>
      </c>
      <c r="J5759" s="42"/>
    </row>
    <row r="5760" spans="1:10" x14ac:dyDescent="0.25">
      <c r="A5760" s="423"/>
      <c r="B5760" s="426">
        <v>211402</v>
      </c>
      <c r="C5760" s="431" t="s">
        <v>4846</v>
      </c>
      <c r="D5760" s="558">
        <v>18.899999999999999</v>
      </c>
      <c r="E5760" s="418" t="s">
        <v>1459</v>
      </c>
      <c r="F5760" s="420" t="s">
        <v>1459</v>
      </c>
      <c r="G5760" s="435">
        <f t="shared" si="307"/>
        <v>9.4499999999999993</v>
      </c>
      <c r="H5760" s="442"/>
      <c r="I5760" s="435">
        <f t="shared" si="305"/>
        <v>9.4499999999999993</v>
      </c>
      <c r="J5760" s="387"/>
    </row>
    <row r="5761" spans="1:10" x14ac:dyDescent="0.25">
      <c r="A5761" s="423"/>
      <c r="B5761" s="426">
        <v>211403</v>
      </c>
      <c r="C5761" s="431" t="s">
        <v>4847</v>
      </c>
      <c r="D5761" s="558">
        <v>18.899999999999999</v>
      </c>
      <c r="E5761" s="418" t="s">
        <v>1459</v>
      </c>
      <c r="F5761" s="420" t="s">
        <v>1459</v>
      </c>
      <c r="G5761" s="435">
        <f t="shared" si="307"/>
        <v>9.4499999999999993</v>
      </c>
      <c r="H5761" s="442"/>
      <c r="I5761" s="435">
        <f t="shared" si="305"/>
        <v>9.4499999999999993</v>
      </c>
      <c r="J5761" s="387"/>
    </row>
    <row r="5762" spans="1:10" x14ac:dyDescent="0.25">
      <c r="A5762" s="423"/>
      <c r="B5762" s="426">
        <v>211463</v>
      </c>
      <c r="C5762" s="430" t="s">
        <v>2677</v>
      </c>
      <c r="D5762" s="558">
        <v>16.899999999999999</v>
      </c>
      <c r="E5762" s="418" t="s">
        <v>1459</v>
      </c>
      <c r="F5762" s="420" t="s">
        <v>1459</v>
      </c>
      <c r="G5762" s="435">
        <f t="shared" si="307"/>
        <v>8.4499999999999993</v>
      </c>
      <c r="H5762" s="442"/>
      <c r="I5762" s="435">
        <f t="shared" ref="I5762:I5825" si="308">SUM(G5762*H5762)+G5762</f>
        <v>8.4499999999999993</v>
      </c>
      <c r="J5762" s="42"/>
    </row>
    <row r="5763" spans="1:10" x14ac:dyDescent="0.25">
      <c r="A5763" s="423"/>
      <c r="B5763" s="426">
        <v>211464</v>
      </c>
      <c r="C5763" s="430" t="s">
        <v>5041</v>
      </c>
      <c r="D5763" s="558">
        <v>17.899999999999999</v>
      </c>
      <c r="E5763" s="418" t="s">
        <v>1459</v>
      </c>
      <c r="F5763" s="420" t="s">
        <v>1459</v>
      </c>
      <c r="G5763" s="435">
        <f t="shared" si="307"/>
        <v>8.9499999999999993</v>
      </c>
      <c r="H5763" s="442"/>
      <c r="I5763" s="435">
        <f t="shared" si="308"/>
        <v>8.9499999999999993</v>
      </c>
      <c r="J5763" s="42"/>
    </row>
    <row r="5764" spans="1:10" x14ac:dyDescent="0.25">
      <c r="A5764" s="423"/>
      <c r="B5764" s="426">
        <v>211465</v>
      </c>
      <c r="C5764" s="430" t="s">
        <v>2679</v>
      </c>
      <c r="D5764" s="558">
        <v>17.899999999999999</v>
      </c>
      <c r="E5764" s="418" t="s">
        <v>1459</v>
      </c>
      <c r="F5764" s="420" t="s">
        <v>1459</v>
      </c>
      <c r="G5764" s="435">
        <f t="shared" si="307"/>
        <v>8.9499999999999993</v>
      </c>
      <c r="H5764" s="442"/>
      <c r="I5764" s="435">
        <f t="shared" si="308"/>
        <v>8.9499999999999993</v>
      </c>
      <c r="J5764" s="42"/>
    </row>
    <row r="5765" spans="1:10" x14ac:dyDescent="0.25">
      <c r="A5765" s="423"/>
      <c r="B5765" s="426">
        <v>211466</v>
      </c>
      <c r="C5765" s="430" t="s">
        <v>4842</v>
      </c>
      <c r="D5765" s="558">
        <v>17.899999999999999</v>
      </c>
      <c r="E5765" s="418" t="s">
        <v>1459</v>
      </c>
      <c r="F5765" s="420" t="s">
        <v>1459</v>
      </c>
      <c r="G5765" s="435">
        <f t="shared" si="307"/>
        <v>8.9499999999999993</v>
      </c>
      <c r="H5765" s="442"/>
      <c r="I5765" s="435">
        <f t="shared" si="308"/>
        <v>8.9499999999999993</v>
      </c>
      <c r="J5765" s="42"/>
    </row>
    <row r="5766" spans="1:10" x14ac:dyDescent="0.25">
      <c r="A5766" s="423"/>
      <c r="B5766" s="426">
        <v>211467</v>
      </c>
      <c r="C5766" s="430" t="s">
        <v>4843</v>
      </c>
      <c r="D5766" s="558">
        <v>17.899999999999999</v>
      </c>
      <c r="E5766" s="418" t="s">
        <v>1459</v>
      </c>
      <c r="F5766" s="420" t="s">
        <v>1459</v>
      </c>
      <c r="G5766" s="435">
        <f t="shared" si="307"/>
        <v>8.9499999999999993</v>
      </c>
      <c r="H5766" s="442"/>
      <c r="I5766" s="435">
        <f t="shared" si="308"/>
        <v>8.9499999999999993</v>
      </c>
      <c r="J5766" s="42"/>
    </row>
    <row r="5767" spans="1:10" x14ac:dyDescent="0.25">
      <c r="A5767" s="423"/>
      <c r="B5767" s="426">
        <v>211469</v>
      </c>
      <c r="C5767" s="430" t="s">
        <v>2682</v>
      </c>
      <c r="D5767" s="558">
        <v>17.899999999999999</v>
      </c>
      <c r="E5767" s="418" t="s">
        <v>1459</v>
      </c>
      <c r="F5767" s="420" t="s">
        <v>1459</v>
      </c>
      <c r="G5767" s="435">
        <f t="shared" si="307"/>
        <v>8.9499999999999993</v>
      </c>
      <c r="H5767" s="442"/>
      <c r="I5767" s="435">
        <f t="shared" si="308"/>
        <v>8.9499999999999993</v>
      </c>
      <c r="J5767" s="42"/>
    </row>
    <row r="5768" spans="1:10" x14ac:dyDescent="0.25">
      <c r="A5768" s="423"/>
      <c r="B5768" s="426">
        <v>211470</v>
      </c>
      <c r="C5768" s="430" t="s">
        <v>4844</v>
      </c>
      <c r="D5768" s="558">
        <v>17.899999999999999</v>
      </c>
      <c r="E5768" s="418" t="s">
        <v>1459</v>
      </c>
      <c r="F5768" s="420" t="s">
        <v>1459</v>
      </c>
      <c r="G5768" s="435">
        <f t="shared" si="307"/>
        <v>8.9499999999999993</v>
      </c>
      <c r="H5768" s="442"/>
      <c r="I5768" s="435">
        <f t="shared" si="308"/>
        <v>8.9499999999999993</v>
      </c>
      <c r="J5768" s="42"/>
    </row>
    <row r="5769" spans="1:10" x14ac:dyDescent="0.25">
      <c r="A5769" s="423"/>
      <c r="B5769" s="426">
        <v>211472</v>
      </c>
      <c r="C5769" s="430" t="s">
        <v>2684</v>
      </c>
      <c r="D5769" s="558">
        <v>17.899999999999999</v>
      </c>
      <c r="E5769" s="418" t="s">
        <v>1459</v>
      </c>
      <c r="F5769" s="420" t="s">
        <v>1459</v>
      </c>
      <c r="G5769" s="435">
        <f t="shared" si="307"/>
        <v>8.9499999999999993</v>
      </c>
      <c r="H5769" s="442"/>
      <c r="I5769" s="435">
        <f t="shared" si="308"/>
        <v>8.9499999999999993</v>
      </c>
      <c r="J5769" s="42"/>
    </row>
    <row r="5770" spans="1:10" x14ac:dyDescent="0.25">
      <c r="A5770" s="423"/>
      <c r="B5770" s="426">
        <v>211485</v>
      </c>
      <c r="C5770" s="430" t="s">
        <v>2570</v>
      </c>
      <c r="D5770" s="558">
        <v>44</v>
      </c>
      <c r="E5770" s="418" t="s">
        <v>1459</v>
      </c>
      <c r="F5770" s="420" t="s">
        <v>1459</v>
      </c>
      <c r="G5770" s="435">
        <f t="shared" si="307"/>
        <v>22</v>
      </c>
      <c r="H5770" s="442"/>
      <c r="I5770" s="435">
        <f t="shared" si="308"/>
        <v>22</v>
      </c>
      <c r="J5770" s="42"/>
    </row>
    <row r="5771" spans="1:10" x14ac:dyDescent="0.25">
      <c r="A5771" s="423"/>
      <c r="B5771" s="426">
        <v>211486</v>
      </c>
      <c r="C5771" s="430" t="s">
        <v>5911</v>
      </c>
      <c r="D5771" s="558">
        <v>44</v>
      </c>
      <c r="E5771" s="418" t="s">
        <v>1459</v>
      </c>
      <c r="F5771" s="420" t="s">
        <v>1459</v>
      </c>
      <c r="G5771" s="435">
        <f t="shared" si="307"/>
        <v>22</v>
      </c>
      <c r="H5771" s="442"/>
      <c r="I5771" s="435">
        <f t="shared" si="308"/>
        <v>22</v>
      </c>
      <c r="J5771" s="42"/>
    </row>
    <row r="5772" spans="1:10" x14ac:dyDescent="0.25">
      <c r="A5772" s="423"/>
      <c r="B5772" s="426">
        <v>211487</v>
      </c>
      <c r="C5772" s="430" t="s">
        <v>3807</v>
      </c>
      <c r="D5772" s="558">
        <v>89</v>
      </c>
      <c r="E5772" s="418" t="s">
        <v>1459</v>
      </c>
      <c r="F5772" s="420" t="s">
        <v>1459</v>
      </c>
      <c r="G5772" s="435">
        <f t="shared" si="307"/>
        <v>44.5</v>
      </c>
      <c r="H5772" s="442"/>
      <c r="I5772" s="435">
        <f t="shared" si="308"/>
        <v>44.5</v>
      </c>
      <c r="J5772" s="42"/>
    </row>
    <row r="5773" spans="1:10" x14ac:dyDescent="0.25">
      <c r="A5773" s="423"/>
      <c r="B5773" s="426">
        <v>211488</v>
      </c>
      <c r="C5773" s="430" t="s">
        <v>5912</v>
      </c>
      <c r="D5773" s="558">
        <v>85</v>
      </c>
      <c r="E5773" s="418" t="s">
        <v>1459</v>
      </c>
      <c r="F5773" s="420" t="s">
        <v>1459</v>
      </c>
      <c r="G5773" s="435">
        <f t="shared" si="307"/>
        <v>42.5</v>
      </c>
      <c r="H5773" s="442"/>
      <c r="I5773" s="435">
        <f t="shared" si="308"/>
        <v>42.5</v>
      </c>
      <c r="J5773" s="42"/>
    </row>
    <row r="5774" spans="1:10" x14ac:dyDescent="0.25">
      <c r="A5774" s="423"/>
      <c r="B5774" s="426">
        <v>211489</v>
      </c>
      <c r="C5774" s="430" t="s">
        <v>5912</v>
      </c>
      <c r="D5774" s="558">
        <v>75</v>
      </c>
      <c r="E5774" s="418" t="s">
        <v>1459</v>
      </c>
      <c r="F5774" s="420" t="s">
        <v>1459</v>
      </c>
      <c r="G5774" s="435">
        <f t="shared" si="307"/>
        <v>37.5</v>
      </c>
      <c r="H5774" s="442"/>
      <c r="I5774" s="435">
        <f t="shared" si="308"/>
        <v>37.5</v>
      </c>
      <c r="J5774" s="42"/>
    </row>
    <row r="5775" spans="1:10" x14ac:dyDescent="0.25">
      <c r="A5775" s="423"/>
      <c r="B5775" s="427">
        <v>211685</v>
      </c>
      <c r="C5775" s="429" t="s">
        <v>4368</v>
      </c>
      <c r="D5775" s="558">
        <v>1.49</v>
      </c>
      <c r="E5775" s="418" t="s">
        <v>1457</v>
      </c>
      <c r="F5775" s="419" t="s">
        <v>1457</v>
      </c>
      <c r="G5775" s="435">
        <f>SUM(D5775)*0.4</f>
        <v>0.59599999999999997</v>
      </c>
      <c r="H5775" s="442"/>
      <c r="I5775" s="435">
        <f t="shared" si="308"/>
        <v>0.59599999999999997</v>
      </c>
      <c r="J5775" s="42"/>
    </row>
    <row r="5776" spans="1:10" x14ac:dyDescent="0.25">
      <c r="A5776" s="423"/>
      <c r="B5776" s="427">
        <v>211686</v>
      </c>
      <c r="C5776" s="429" t="s">
        <v>4369</v>
      </c>
      <c r="D5776" s="558">
        <v>1.49</v>
      </c>
      <c r="E5776" s="418" t="s">
        <v>1457</v>
      </c>
      <c r="F5776" s="419" t="s">
        <v>1457</v>
      </c>
      <c r="G5776" s="435">
        <f>SUM(D5776)*0.4</f>
        <v>0.59599999999999997</v>
      </c>
      <c r="H5776" s="442"/>
      <c r="I5776" s="435">
        <f t="shared" si="308"/>
        <v>0.59599999999999997</v>
      </c>
      <c r="J5776" s="42"/>
    </row>
    <row r="5777" spans="1:10" x14ac:dyDescent="0.25">
      <c r="A5777" s="423"/>
      <c r="B5777" s="427">
        <v>211687</v>
      </c>
      <c r="C5777" s="429" t="s">
        <v>4370</v>
      </c>
      <c r="D5777" s="558">
        <v>1.49</v>
      </c>
      <c r="E5777" s="418" t="s">
        <v>1457</v>
      </c>
      <c r="F5777" s="419" t="s">
        <v>1457</v>
      </c>
      <c r="G5777" s="435">
        <f>SUM(D5777)*0.4</f>
        <v>0.59599999999999997</v>
      </c>
      <c r="H5777" s="442"/>
      <c r="I5777" s="435">
        <f t="shared" si="308"/>
        <v>0.59599999999999997</v>
      </c>
      <c r="J5777" s="42"/>
    </row>
    <row r="5778" spans="1:10" x14ac:dyDescent="0.25">
      <c r="A5778" s="453" t="s">
        <v>6589</v>
      </c>
      <c r="B5778" s="426">
        <v>212002</v>
      </c>
      <c r="C5778" s="430" t="s">
        <v>6620</v>
      </c>
      <c r="D5778" s="558">
        <v>1.8374999999999999</v>
      </c>
      <c r="E5778" s="418" t="s">
        <v>1457</v>
      </c>
      <c r="F5778" s="419" t="s">
        <v>1457</v>
      </c>
      <c r="G5778" s="435">
        <f t="shared" ref="G5778:G5820" si="309">SUM(D5778)*0.4*5</f>
        <v>3.6749999999999998</v>
      </c>
      <c r="H5778" s="454">
        <v>0.25</v>
      </c>
      <c r="I5778" s="435">
        <f t="shared" si="308"/>
        <v>4.59375</v>
      </c>
      <c r="J5778" s="42"/>
    </row>
    <row r="5779" spans="1:10" x14ac:dyDescent="0.25">
      <c r="A5779" s="453" t="s">
        <v>6589</v>
      </c>
      <c r="B5779" s="426">
        <v>212005</v>
      </c>
      <c r="C5779" s="430" t="s">
        <v>6608</v>
      </c>
      <c r="D5779" s="558">
        <v>0.88200000000000001</v>
      </c>
      <c r="E5779" s="418" t="s">
        <v>1457</v>
      </c>
      <c r="F5779" s="419" t="s">
        <v>1457</v>
      </c>
      <c r="G5779" s="435">
        <f t="shared" si="309"/>
        <v>1.764</v>
      </c>
      <c r="H5779" s="454">
        <v>0.25</v>
      </c>
      <c r="I5779" s="435">
        <f t="shared" si="308"/>
        <v>2.2050000000000001</v>
      </c>
      <c r="J5779" s="42"/>
    </row>
    <row r="5780" spans="1:10" x14ac:dyDescent="0.25">
      <c r="A5780" s="453" t="s">
        <v>6589</v>
      </c>
      <c r="B5780" s="427">
        <v>212009</v>
      </c>
      <c r="C5780" s="430" t="s">
        <v>6617</v>
      </c>
      <c r="D5780" s="558">
        <v>1.0295337937500002</v>
      </c>
      <c r="E5780" s="418" t="s">
        <v>1457</v>
      </c>
      <c r="F5780" s="419" t="s">
        <v>1457</v>
      </c>
      <c r="G5780" s="435">
        <f t="shared" si="309"/>
        <v>2.0590675875000004</v>
      </c>
      <c r="H5780" s="454">
        <v>0.25</v>
      </c>
      <c r="I5780" s="435">
        <f t="shared" si="308"/>
        <v>2.5738344843750003</v>
      </c>
      <c r="J5780" s="42"/>
    </row>
    <row r="5781" spans="1:10" x14ac:dyDescent="0.25">
      <c r="A5781" s="453" t="s">
        <v>6589</v>
      </c>
      <c r="B5781" s="427">
        <v>212011</v>
      </c>
      <c r="C5781" s="430" t="s">
        <v>6613</v>
      </c>
      <c r="D5781" s="558">
        <v>1.0295337937500002</v>
      </c>
      <c r="E5781" s="418" t="s">
        <v>1457</v>
      </c>
      <c r="F5781" s="419" t="s">
        <v>1457</v>
      </c>
      <c r="G5781" s="435">
        <f t="shared" si="309"/>
        <v>2.0590675875000004</v>
      </c>
      <c r="H5781" s="454">
        <v>0.25</v>
      </c>
      <c r="I5781" s="435">
        <f t="shared" si="308"/>
        <v>2.5738344843750003</v>
      </c>
      <c r="J5781" s="42"/>
    </row>
    <row r="5782" spans="1:10" x14ac:dyDescent="0.25">
      <c r="A5782" s="453" t="s">
        <v>6589</v>
      </c>
      <c r="B5782" s="427">
        <v>212013</v>
      </c>
      <c r="C5782" s="430" t="s">
        <v>6616</v>
      </c>
      <c r="D5782" s="558">
        <v>1.0295337937500002</v>
      </c>
      <c r="E5782" s="418" t="s">
        <v>1457</v>
      </c>
      <c r="F5782" s="419" t="s">
        <v>1457</v>
      </c>
      <c r="G5782" s="435">
        <f t="shared" si="309"/>
        <v>2.0590675875000004</v>
      </c>
      <c r="H5782" s="454">
        <v>0.25</v>
      </c>
      <c r="I5782" s="435">
        <f t="shared" si="308"/>
        <v>2.5738344843750003</v>
      </c>
      <c r="J5782" s="42"/>
    </row>
    <row r="5783" spans="1:10" x14ac:dyDescent="0.25">
      <c r="A5783" s="453" t="s">
        <v>6589</v>
      </c>
      <c r="B5783" s="427">
        <v>212015</v>
      </c>
      <c r="C5783" s="430" t="s">
        <v>6618</v>
      </c>
      <c r="D5783" s="558">
        <v>1.0295337937500002</v>
      </c>
      <c r="E5783" s="418" t="s">
        <v>1457</v>
      </c>
      <c r="F5783" s="419" t="s">
        <v>1457</v>
      </c>
      <c r="G5783" s="435">
        <f t="shared" si="309"/>
        <v>2.0590675875000004</v>
      </c>
      <c r="H5783" s="454">
        <v>0.25</v>
      </c>
      <c r="I5783" s="435">
        <f t="shared" si="308"/>
        <v>2.5738344843750003</v>
      </c>
      <c r="J5783" s="42"/>
    </row>
    <row r="5784" spans="1:10" x14ac:dyDescent="0.25">
      <c r="A5784" s="453" t="s">
        <v>6589</v>
      </c>
      <c r="B5784" s="427">
        <v>212016</v>
      </c>
      <c r="C5784" s="430" t="s">
        <v>6609</v>
      </c>
      <c r="D5784" s="558">
        <v>0.88200000000000001</v>
      </c>
      <c r="E5784" s="418" t="s">
        <v>1457</v>
      </c>
      <c r="F5784" s="419" t="s">
        <v>1457</v>
      </c>
      <c r="G5784" s="435">
        <f t="shared" si="309"/>
        <v>1.764</v>
      </c>
      <c r="H5784" s="454">
        <v>0.25</v>
      </c>
      <c r="I5784" s="435">
        <f t="shared" si="308"/>
        <v>2.2050000000000001</v>
      </c>
      <c r="J5784" s="42"/>
    </row>
    <row r="5785" spans="1:10" x14ac:dyDescent="0.25">
      <c r="A5785" s="453" t="s">
        <v>6589</v>
      </c>
      <c r="B5785" s="426">
        <v>212025</v>
      </c>
      <c r="C5785" s="430" t="s">
        <v>6624</v>
      </c>
      <c r="D5785" s="558">
        <v>1.8374999999999999</v>
      </c>
      <c r="E5785" s="418" t="s">
        <v>1457</v>
      </c>
      <c r="F5785" s="419" t="s">
        <v>1457</v>
      </c>
      <c r="G5785" s="435">
        <f t="shared" si="309"/>
        <v>3.6749999999999998</v>
      </c>
      <c r="H5785" s="454">
        <v>0.25</v>
      </c>
      <c r="I5785" s="435">
        <f t="shared" si="308"/>
        <v>4.59375</v>
      </c>
      <c r="J5785" s="42"/>
    </row>
    <row r="5786" spans="1:10" x14ac:dyDescent="0.25">
      <c r="A5786" s="453" t="s">
        <v>6589</v>
      </c>
      <c r="B5786" s="426">
        <v>212031</v>
      </c>
      <c r="C5786" s="430" t="s">
        <v>6607</v>
      </c>
      <c r="D5786" s="558">
        <v>1.43</v>
      </c>
      <c r="E5786" s="418" t="s">
        <v>1457</v>
      </c>
      <c r="F5786" s="419" t="s">
        <v>1457</v>
      </c>
      <c r="G5786" s="435">
        <f t="shared" si="309"/>
        <v>2.86</v>
      </c>
      <c r="H5786" s="454">
        <v>0.25</v>
      </c>
      <c r="I5786" s="435">
        <f t="shared" si="308"/>
        <v>3.5749999999999997</v>
      </c>
      <c r="J5786" s="42"/>
    </row>
    <row r="5787" spans="1:10" x14ac:dyDescent="0.25">
      <c r="A5787" s="453" t="s">
        <v>6589</v>
      </c>
      <c r="B5787" s="427">
        <v>212032</v>
      </c>
      <c r="C5787" s="430" t="s">
        <v>6610</v>
      </c>
      <c r="D5787" s="558">
        <v>1.4332499999999999</v>
      </c>
      <c r="E5787" s="418" t="s">
        <v>1457</v>
      </c>
      <c r="F5787" s="419" t="s">
        <v>1457</v>
      </c>
      <c r="G5787" s="435">
        <f t="shared" si="309"/>
        <v>2.8665000000000003</v>
      </c>
      <c r="H5787" s="454">
        <v>0.25</v>
      </c>
      <c r="I5787" s="435">
        <f t="shared" si="308"/>
        <v>3.5831250000000003</v>
      </c>
      <c r="J5787" s="42"/>
    </row>
    <row r="5788" spans="1:10" x14ac:dyDescent="0.25">
      <c r="A5788" s="453" t="s">
        <v>6589</v>
      </c>
      <c r="B5788" s="426">
        <v>212034</v>
      </c>
      <c r="C5788" s="429" t="s">
        <v>6614</v>
      </c>
      <c r="D5788" s="558">
        <v>1.43</v>
      </c>
      <c r="E5788" s="418" t="s">
        <v>1457</v>
      </c>
      <c r="F5788" s="419" t="s">
        <v>1457</v>
      </c>
      <c r="G5788" s="435">
        <f t="shared" si="309"/>
        <v>2.86</v>
      </c>
      <c r="H5788" s="454">
        <v>0.25</v>
      </c>
      <c r="I5788" s="435">
        <f t="shared" si="308"/>
        <v>3.5749999999999997</v>
      </c>
      <c r="J5788" s="42"/>
    </row>
    <row r="5789" spans="1:10" x14ac:dyDescent="0.25">
      <c r="A5789" s="453" t="s">
        <v>6589</v>
      </c>
      <c r="B5789" s="427">
        <v>212035</v>
      </c>
      <c r="C5789" s="430" t="s">
        <v>6615</v>
      </c>
      <c r="D5789" s="558">
        <v>1.4332499999999999</v>
      </c>
      <c r="E5789" s="418" t="s">
        <v>1457</v>
      </c>
      <c r="F5789" s="419" t="s">
        <v>1457</v>
      </c>
      <c r="G5789" s="435">
        <f t="shared" si="309"/>
        <v>2.8665000000000003</v>
      </c>
      <c r="H5789" s="454">
        <v>0.25</v>
      </c>
      <c r="I5789" s="435">
        <f t="shared" si="308"/>
        <v>3.5831250000000003</v>
      </c>
      <c r="J5789" s="42"/>
    </row>
    <row r="5790" spans="1:10" x14ac:dyDescent="0.25">
      <c r="A5790" s="453" t="s">
        <v>6589</v>
      </c>
      <c r="B5790" s="427">
        <v>212036</v>
      </c>
      <c r="C5790" s="429" t="s">
        <v>6619</v>
      </c>
      <c r="D5790" s="558">
        <v>1.4332499999999999</v>
      </c>
      <c r="E5790" s="418" t="s">
        <v>1457</v>
      </c>
      <c r="F5790" s="419" t="s">
        <v>1457</v>
      </c>
      <c r="G5790" s="435">
        <f t="shared" si="309"/>
        <v>2.8665000000000003</v>
      </c>
      <c r="H5790" s="454">
        <v>0.25</v>
      </c>
      <c r="I5790" s="435">
        <f t="shared" si="308"/>
        <v>3.5831250000000003</v>
      </c>
      <c r="J5790" s="42"/>
    </row>
    <row r="5791" spans="1:10" x14ac:dyDescent="0.25">
      <c r="A5791" s="453" t="s">
        <v>6589</v>
      </c>
      <c r="B5791" s="426">
        <v>212037</v>
      </c>
      <c r="C5791" s="430" t="s">
        <v>6623</v>
      </c>
      <c r="D5791" s="558">
        <v>2.4255</v>
      </c>
      <c r="E5791" s="418" t="s">
        <v>1457</v>
      </c>
      <c r="F5791" s="419" t="s">
        <v>1457</v>
      </c>
      <c r="G5791" s="435">
        <f t="shared" si="309"/>
        <v>4.851</v>
      </c>
      <c r="H5791" s="454">
        <v>0.25</v>
      </c>
      <c r="I5791" s="435">
        <f t="shared" si="308"/>
        <v>6.0637499999999998</v>
      </c>
      <c r="J5791" s="42"/>
    </row>
    <row r="5792" spans="1:10" x14ac:dyDescent="0.25">
      <c r="A5792" s="453" t="s">
        <v>6589</v>
      </c>
      <c r="B5792" s="426">
        <v>212038</v>
      </c>
      <c r="C5792" s="430" t="s">
        <v>6621</v>
      </c>
      <c r="D5792" s="558">
        <v>2.4255</v>
      </c>
      <c r="E5792" s="418" t="s">
        <v>1457</v>
      </c>
      <c r="F5792" s="419" t="s">
        <v>1457</v>
      </c>
      <c r="G5792" s="435">
        <f t="shared" si="309"/>
        <v>4.851</v>
      </c>
      <c r="H5792" s="454">
        <v>0.25</v>
      </c>
      <c r="I5792" s="435">
        <f t="shared" si="308"/>
        <v>6.0637499999999998</v>
      </c>
      <c r="J5792" s="42"/>
    </row>
    <row r="5793" spans="1:10" x14ac:dyDescent="0.25">
      <c r="A5793" s="453" t="s">
        <v>6589</v>
      </c>
      <c r="B5793" s="427">
        <v>212041</v>
      </c>
      <c r="C5793" s="430" t="s">
        <v>6611</v>
      </c>
      <c r="D5793" s="558">
        <v>0.88200000000000001</v>
      </c>
      <c r="E5793" s="418" t="s">
        <v>1457</v>
      </c>
      <c r="F5793" s="419" t="s">
        <v>1457</v>
      </c>
      <c r="G5793" s="435">
        <f t="shared" si="309"/>
        <v>1.764</v>
      </c>
      <c r="H5793" s="454">
        <v>0.25</v>
      </c>
      <c r="I5793" s="435">
        <f t="shared" si="308"/>
        <v>2.2050000000000001</v>
      </c>
      <c r="J5793" s="42"/>
    </row>
    <row r="5794" spans="1:10" x14ac:dyDescent="0.25">
      <c r="A5794" s="453" t="s">
        <v>6589</v>
      </c>
      <c r="B5794" s="426">
        <v>212042</v>
      </c>
      <c r="C5794" s="430" t="s">
        <v>6625</v>
      </c>
      <c r="D5794" s="558">
        <v>1.8374999999999999</v>
      </c>
      <c r="E5794" s="418" t="s">
        <v>1457</v>
      </c>
      <c r="F5794" s="419" t="s">
        <v>1457</v>
      </c>
      <c r="G5794" s="435">
        <f t="shared" si="309"/>
        <v>3.6749999999999998</v>
      </c>
      <c r="H5794" s="454">
        <v>0.25</v>
      </c>
      <c r="I5794" s="435">
        <f t="shared" si="308"/>
        <v>4.59375</v>
      </c>
      <c r="J5794" s="42"/>
    </row>
    <row r="5795" spans="1:10" x14ac:dyDescent="0.25">
      <c r="A5795" s="453" t="s">
        <v>6589</v>
      </c>
      <c r="B5795" s="427">
        <v>212043</v>
      </c>
      <c r="C5795" s="430" t="s">
        <v>6612</v>
      </c>
      <c r="D5795" s="558">
        <v>1.4332499999999999</v>
      </c>
      <c r="E5795" s="418" t="s">
        <v>1457</v>
      </c>
      <c r="F5795" s="419" t="s">
        <v>1457</v>
      </c>
      <c r="G5795" s="435">
        <f t="shared" si="309"/>
        <v>2.8665000000000003</v>
      </c>
      <c r="H5795" s="454">
        <v>0.25</v>
      </c>
      <c r="I5795" s="435">
        <f t="shared" si="308"/>
        <v>3.5831250000000003</v>
      </c>
      <c r="J5795" s="42"/>
    </row>
    <row r="5796" spans="1:10" x14ac:dyDescent="0.25">
      <c r="A5796" s="453" t="s">
        <v>6589</v>
      </c>
      <c r="B5796" s="426">
        <v>212044</v>
      </c>
      <c r="C5796" s="430" t="s">
        <v>6622</v>
      </c>
      <c r="D5796" s="558">
        <v>2.4255</v>
      </c>
      <c r="E5796" s="418" t="s">
        <v>1457</v>
      </c>
      <c r="F5796" s="419" t="s">
        <v>1457</v>
      </c>
      <c r="G5796" s="435">
        <f t="shared" si="309"/>
        <v>4.851</v>
      </c>
      <c r="H5796" s="454">
        <v>0.25</v>
      </c>
      <c r="I5796" s="435">
        <f t="shared" si="308"/>
        <v>6.0637499999999998</v>
      </c>
      <c r="J5796" s="42"/>
    </row>
    <row r="5797" spans="1:10" x14ac:dyDescent="0.25">
      <c r="A5797" s="453" t="s">
        <v>6589</v>
      </c>
      <c r="B5797" s="426">
        <v>212118</v>
      </c>
      <c r="C5797" s="429" t="s">
        <v>6653</v>
      </c>
      <c r="D5797" s="558">
        <v>2.69</v>
      </c>
      <c r="E5797" s="418" t="s">
        <v>1457</v>
      </c>
      <c r="F5797" s="419" t="s">
        <v>1457</v>
      </c>
      <c r="G5797" s="435">
        <f t="shared" si="309"/>
        <v>5.3800000000000008</v>
      </c>
      <c r="H5797" s="454">
        <v>0.25</v>
      </c>
      <c r="I5797" s="435">
        <f t="shared" si="308"/>
        <v>6.7250000000000014</v>
      </c>
      <c r="J5797" s="42"/>
    </row>
    <row r="5798" spans="1:10" x14ac:dyDescent="0.25">
      <c r="A5798" s="453" t="s">
        <v>6589</v>
      </c>
      <c r="B5798" s="426">
        <v>212120</v>
      </c>
      <c r="C5798" s="429" t="s">
        <v>6655</v>
      </c>
      <c r="D5798" s="558">
        <v>2.2785000000000002</v>
      </c>
      <c r="E5798" s="418" t="s">
        <v>1457</v>
      </c>
      <c r="F5798" s="419" t="s">
        <v>1457</v>
      </c>
      <c r="G5798" s="435">
        <f t="shared" si="309"/>
        <v>4.5570000000000004</v>
      </c>
      <c r="H5798" s="454">
        <v>0.25</v>
      </c>
      <c r="I5798" s="435">
        <f t="shared" si="308"/>
        <v>5.6962500000000009</v>
      </c>
      <c r="J5798" s="42"/>
    </row>
    <row r="5799" spans="1:10" x14ac:dyDescent="0.25">
      <c r="A5799" s="453" t="s">
        <v>6589</v>
      </c>
      <c r="B5799" s="426">
        <v>212122</v>
      </c>
      <c r="C5799" s="429" t="s">
        <v>6639</v>
      </c>
      <c r="D5799" s="558">
        <v>2.35</v>
      </c>
      <c r="E5799" s="418" t="s">
        <v>1457</v>
      </c>
      <c r="F5799" s="419" t="s">
        <v>1457</v>
      </c>
      <c r="G5799" s="435">
        <f t="shared" si="309"/>
        <v>4.7</v>
      </c>
      <c r="H5799" s="454">
        <v>0.25</v>
      </c>
      <c r="I5799" s="435">
        <f t="shared" si="308"/>
        <v>5.875</v>
      </c>
      <c r="J5799" s="42"/>
    </row>
    <row r="5800" spans="1:10" x14ac:dyDescent="0.25">
      <c r="A5800" s="453" t="s">
        <v>6589</v>
      </c>
      <c r="B5800" s="426">
        <v>212124</v>
      </c>
      <c r="C5800" s="429" t="s">
        <v>6654</v>
      </c>
      <c r="D5800" s="558">
        <v>1.8374999999999999</v>
      </c>
      <c r="E5800" s="418" t="s">
        <v>1457</v>
      </c>
      <c r="F5800" s="419" t="s">
        <v>1457</v>
      </c>
      <c r="G5800" s="435">
        <f t="shared" si="309"/>
        <v>3.6749999999999998</v>
      </c>
      <c r="H5800" s="454">
        <v>0.25</v>
      </c>
      <c r="I5800" s="435">
        <f t="shared" si="308"/>
        <v>4.59375</v>
      </c>
      <c r="J5800" s="42"/>
    </row>
    <row r="5801" spans="1:10" x14ac:dyDescent="0.25">
      <c r="A5801" s="453" t="s">
        <v>6589</v>
      </c>
      <c r="B5801" s="426">
        <v>212126</v>
      </c>
      <c r="C5801" s="429" t="s">
        <v>6636</v>
      </c>
      <c r="D5801" s="558">
        <v>2.35</v>
      </c>
      <c r="E5801" s="418" t="s">
        <v>1457</v>
      </c>
      <c r="F5801" s="419" t="s">
        <v>1457</v>
      </c>
      <c r="G5801" s="435">
        <f t="shared" si="309"/>
        <v>4.7</v>
      </c>
      <c r="H5801" s="454">
        <v>0.25</v>
      </c>
      <c r="I5801" s="435">
        <f t="shared" si="308"/>
        <v>5.875</v>
      </c>
      <c r="J5801" s="42"/>
    </row>
    <row r="5802" spans="1:10" x14ac:dyDescent="0.25">
      <c r="A5802" s="453" t="s">
        <v>6589</v>
      </c>
      <c r="B5802" s="426">
        <v>212128</v>
      </c>
      <c r="C5802" s="429" t="s">
        <v>6643</v>
      </c>
      <c r="D5802" s="558">
        <v>2.19</v>
      </c>
      <c r="E5802" s="418" t="s">
        <v>1457</v>
      </c>
      <c r="F5802" s="419" t="s">
        <v>1457</v>
      </c>
      <c r="G5802" s="435">
        <f t="shared" si="309"/>
        <v>4.38</v>
      </c>
      <c r="H5802" s="454">
        <v>0.25</v>
      </c>
      <c r="I5802" s="435">
        <f t="shared" si="308"/>
        <v>5.4749999999999996</v>
      </c>
      <c r="J5802" s="42"/>
    </row>
    <row r="5803" spans="1:10" x14ac:dyDescent="0.25">
      <c r="A5803" s="453" t="s">
        <v>6589</v>
      </c>
      <c r="B5803" s="426">
        <v>212133</v>
      </c>
      <c r="C5803" s="429" t="s">
        <v>6629</v>
      </c>
      <c r="D5803" s="558">
        <v>1.617</v>
      </c>
      <c r="E5803" s="418" t="s">
        <v>1457</v>
      </c>
      <c r="F5803" s="419" t="s">
        <v>1457</v>
      </c>
      <c r="G5803" s="435">
        <f t="shared" si="309"/>
        <v>3.234</v>
      </c>
      <c r="H5803" s="454">
        <v>0.25</v>
      </c>
      <c r="I5803" s="435">
        <f t="shared" si="308"/>
        <v>4.0425000000000004</v>
      </c>
      <c r="J5803" s="42"/>
    </row>
    <row r="5804" spans="1:10" x14ac:dyDescent="0.25">
      <c r="A5804" s="453" t="s">
        <v>6589</v>
      </c>
      <c r="B5804" s="426">
        <v>212135</v>
      </c>
      <c r="C5804" s="429" t="s">
        <v>6630</v>
      </c>
      <c r="D5804" s="558">
        <v>1.617</v>
      </c>
      <c r="E5804" s="418" t="s">
        <v>1457</v>
      </c>
      <c r="F5804" s="419" t="s">
        <v>1457</v>
      </c>
      <c r="G5804" s="435">
        <f t="shared" si="309"/>
        <v>3.234</v>
      </c>
      <c r="H5804" s="454">
        <v>0.25</v>
      </c>
      <c r="I5804" s="435">
        <f t="shared" si="308"/>
        <v>4.0425000000000004</v>
      </c>
      <c r="J5804" s="42"/>
    </row>
    <row r="5805" spans="1:10" x14ac:dyDescent="0.25">
      <c r="A5805" s="453" t="s">
        <v>6589</v>
      </c>
      <c r="B5805" s="426">
        <v>212137</v>
      </c>
      <c r="C5805" s="429" t="s">
        <v>6641</v>
      </c>
      <c r="D5805" s="558">
        <v>2.19</v>
      </c>
      <c r="E5805" s="418" t="s">
        <v>1457</v>
      </c>
      <c r="F5805" s="419" t="s">
        <v>1457</v>
      </c>
      <c r="G5805" s="435">
        <f t="shared" si="309"/>
        <v>4.38</v>
      </c>
      <c r="H5805" s="454">
        <v>0.25</v>
      </c>
      <c r="I5805" s="435">
        <f t="shared" si="308"/>
        <v>5.4749999999999996</v>
      </c>
      <c r="J5805" s="42"/>
    </row>
    <row r="5806" spans="1:10" x14ac:dyDescent="0.25">
      <c r="A5806" s="453" t="s">
        <v>6589</v>
      </c>
      <c r="B5806" s="426">
        <v>212138</v>
      </c>
      <c r="C5806" s="429" t="s">
        <v>6642</v>
      </c>
      <c r="D5806" s="558">
        <v>2.19</v>
      </c>
      <c r="E5806" s="418" t="s">
        <v>1457</v>
      </c>
      <c r="F5806" s="419" t="s">
        <v>1457</v>
      </c>
      <c r="G5806" s="435">
        <f t="shared" si="309"/>
        <v>4.38</v>
      </c>
      <c r="H5806" s="454">
        <v>0.25</v>
      </c>
      <c r="I5806" s="435">
        <f t="shared" si="308"/>
        <v>5.4749999999999996</v>
      </c>
      <c r="J5806" s="42"/>
    </row>
    <row r="5807" spans="1:10" x14ac:dyDescent="0.25">
      <c r="A5807" s="453" t="s">
        <v>6589</v>
      </c>
      <c r="B5807" s="426">
        <v>212143</v>
      </c>
      <c r="C5807" s="429" t="s">
        <v>6634</v>
      </c>
      <c r="D5807" s="558">
        <v>2.35</v>
      </c>
      <c r="E5807" s="418" t="s">
        <v>1457</v>
      </c>
      <c r="F5807" s="419" t="s">
        <v>1457</v>
      </c>
      <c r="G5807" s="435">
        <f t="shared" si="309"/>
        <v>4.7</v>
      </c>
      <c r="H5807" s="454">
        <v>0.25</v>
      </c>
      <c r="I5807" s="435">
        <f t="shared" si="308"/>
        <v>5.875</v>
      </c>
      <c r="J5807" s="42"/>
    </row>
    <row r="5808" spans="1:10" x14ac:dyDescent="0.25">
      <c r="A5808" s="453" t="s">
        <v>6589</v>
      </c>
      <c r="B5808" s="426">
        <v>212145</v>
      </c>
      <c r="C5808" s="429" t="s">
        <v>6632</v>
      </c>
      <c r="D5808" s="558">
        <v>2.5</v>
      </c>
      <c r="E5808" s="418" t="s">
        <v>1457</v>
      </c>
      <c r="F5808" s="419" t="s">
        <v>1457</v>
      </c>
      <c r="G5808" s="435">
        <f t="shared" si="309"/>
        <v>5</v>
      </c>
      <c r="H5808" s="454">
        <v>0.25</v>
      </c>
      <c r="I5808" s="435">
        <f t="shared" si="308"/>
        <v>6.25</v>
      </c>
      <c r="J5808" s="42"/>
    </row>
    <row r="5809" spans="1:10" x14ac:dyDescent="0.25">
      <c r="A5809" s="453" t="s">
        <v>6589</v>
      </c>
      <c r="B5809" s="426">
        <v>212148</v>
      </c>
      <c r="C5809" s="429" t="s">
        <v>6637</v>
      </c>
      <c r="D5809" s="558">
        <v>2.79</v>
      </c>
      <c r="E5809" s="418" t="s">
        <v>1457</v>
      </c>
      <c r="F5809" s="419" t="s">
        <v>1457</v>
      </c>
      <c r="G5809" s="435">
        <f t="shared" si="309"/>
        <v>5.58</v>
      </c>
      <c r="H5809" s="454">
        <v>0.25</v>
      </c>
      <c r="I5809" s="435">
        <f t="shared" si="308"/>
        <v>6.9749999999999996</v>
      </c>
      <c r="J5809" s="42"/>
    </row>
    <row r="5810" spans="1:10" x14ac:dyDescent="0.25">
      <c r="A5810" s="453" t="s">
        <v>6589</v>
      </c>
      <c r="B5810" s="426">
        <v>212149</v>
      </c>
      <c r="C5810" s="429" t="s">
        <v>6640</v>
      </c>
      <c r="D5810" s="558">
        <v>2.79</v>
      </c>
      <c r="E5810" s="418" t="s">
        <v>1457</v>
      </c>
      <c r="F5810" s="419" t="s">
        <v>1457</v>
      </c>
      <c r="G5810" s="435">
        <f t="shared" si="309"/>
        <v>5.58</v>
      </c>
      <c r="H5810" s="454">
        <v>0.25</v>
      </c>
      <c r="I5810" s="435">
        <f t="shared" si="308"/>
        <v>6.9749999999999996</v>
      </c>
      <c r="J5810" s="42"/>
    </row>
    <row r="5811" spans="1:10" x14ac:dyDescent="0.25">
      <c r="A5811" s="453" t="s">
        <v>6589</v>
      </c>
      <c r="B5811" s="426">
        <v>212150</v>
      </c>
      <c r="C5811" s="429" t="s">
        <v>6635</v>
      </c>
      <c r="D5811" s="558">
        <v>2.79</v>
      </c>
      <c r="E5811" s="418" t="s">
        <v>1457</v>
      </c>
      <c r="F5811" s="419" t="s">
        <v>1457</v>
      </c>
      <c r="G5811" s="435">
        <f t="shared" si="309"/>
        <v>5.58</v>
      </c>
      <c r="H5811" s="454">
        <v>0.25</v>
      </c>
      <c r="I5811" s="435">
        <f t="shared" si="308"/>
        <v>6.9749999999999996</v>
      </c>
      <c r="J5811" s="42"/>
    </row>
    <row r="5812" spans="1:10" x14ac:dyDescent="0.25">
      <c r="A5812" s="453" t="s">
        <v>6589</v>
      </c>
      <c r="B5812" s="426">
        <v>212155</v>
      </c>
      <c r="C5812" s="429" t="s">
        <v>6656</v>
      </c>
      <c r="D5812" s="558">
        <v>2.8664999999999998</v>
      </c>
      <c r="E5812" s="418" t="s">
        <v>1457</v>
      </c>
      <c r="F5812" s="419" t="s">
        <v>1457</v>
      </c>
      <c r="G5812" s="435">
        <f t="shared" si="309"/>
        <v>5.7330000000000005</v>
      </c>
      <c r="H5812" s="454">
        <v>0.25</v>
      </c>
      <c r="I5812" s="435">
        <f t="shared" si="308"/>
        <v>7.1662500000000007</v>
      </c>
      <c r="J5812" s="42"/>
    </row>
    <row r="5813" spans="1:10" x14ac:dyDescent="0.25">
      <c r="A5813" s="453" t="s">
        <v>6589</v>
      </c>
      <c r="B5813" s="426">
        <v>212156</v>
      </c>
      <c r="C5813" s="429" t="s">
        <v>6644</v>
      </c>
      <c r="D5813" s="558">
        <v>2.19</v>
      </c>
      <c r="E5813" s="418" t="s">
        <v>1457</v>
      </c>
      <c r="F5813" s="419" t="s">
        <v>1457</v>
      </c>
      <c r="G5813" s="435">
        <f t="shared" si="309"/>
        <v>4.38</v>
      </c>
      <c r="H5813" s="454">
        <v>0.25</v>
      </c>
      <c r="I5813" s="435">
        <f t="shared" si="308"/>
        <v>5.4749999999999996</v>
      </c>
      <c r="J5813" s="42"/>
    </row>
    <row r="5814" spans="1:10" x14ac:dyDescent="0.25">
      <c r="A5814" s="453" t="s">
        <v>6589</v>
      </c>
      <c r="B5814" s="426">
        <v>212159</v>
      </c>
      <c r="C5814" s="429" t="s">
        <v>6659</v>
      </c>
      <c r="D5814" s="558">
        <v>3.5574000000000003</v>
      </c>
      <c r="E5814" s="418" t="s">
        <v>1457</v>
      </c>
      <c r="F5814" s="419" t="s">
        <v>1457</v>
      </c>
      <c r="G5814" s="435">
        <f t="shared" si="309"/>
        <v>7.1148000000000007</v>
      </c>
      <c r="H5814" s="454">
        <v>0.25</v>
      </c>
      <c r="I5814" s="435">
        <f t="shared" si="308"/>
        <v>8.8935000000000013</v>
      </c>
      <c r="J5814" s="42"/>
    </row>
    <row r="5815" spans="1:10" x14ac:dyDescent="0.25">
      <c r="A5815" s="453" t="s">
        <v>6589</v>
      </c>
      <c r="B5815" s="426">
        <v>212161</v>
      </c>
      <c r="C5815" s="429" t="s">
        <v>6660</v>
      </c>
      <c r="D5815" s="558">
        <v>8.7464999999999993</v>
      </c>
      <c r="E5815" s="418" t="s">
        <v>1457</v>
      </c>
      <c r="F5815" s="419" t="s">
        <v>1457</v>
      </c>
      <c r="G5815" s="435">
        <f t="shared" si="309"/>
        <v>17.492999999999999</v>
      </c>
      <c r="H5815" s="454">
        <v>0.25</v>
      </c>
      <c r="I5815" s="435">
        <f t="shared" si="308"/>
        <v>21.866249999999997</v>
      </c>
      <c r="J5815" s="42"/>
    </row>
    <row r="5816" spans="1:10" x14ac:dyDescent="0.25">
      <c r="A5816" s="453" t="s">
        <v>6589</v>
      </c>
      <c r="B5816" s="426">
        <v>212162</v>
      </c>
      <c r="C5816" s="429" t="s">
        <v>6662</v>
      </c>
      <c r="D5816" s="558">
        <v>8.7464999999999993</v>
      </c>
      <c r="E5816" s="418" t="s">
        <v>1457</v>
      </c>
      <c r="F5816" s="419" t="s">
        <v>1457</v>
      </c>
      <c r="G5816" s="435">
        <f t="shared" si="309"/>
        <v>17.492999999999999</v>
      </c>
      <c r="H5816" s="454">
        <v>0.25</v>
      </c>
      <c r="I5816" s="435">
        <f t="shared" si="308"/>
        <v>21.866249999999997</v>
      </c>
      <c r="J5816" s="42"/>
    </row>
    <row r="5817" spans="1:10" x14ac:dyDescent="0.25">
      <c r="A5817" s="453" t="s">
        <v>6589</v>
      </c>
      <c r="B5817" s="426">
        <v>212163</v>
      </c>
      <c r="C5817" s="429" t="s">
        <v>6661</v>
      </c>
      <c r="D5817" s="558">
        <v>8.7464999999999993</v>
      </c>
      <c r="E5817" s="418" t="s">
        <v>1457</v>
      </c>
      <c r="F5817" s="419" t="s">
        <v>1457</v>
      </c>
      <c r="G5817" s="435">
        <f t="shared" si="309"/>
        <v>17.492999999999999</v>
      </c>
      <c r="H5817" s="454">
        <v>0.25</v>
      </c>
      <c r="I5817" s="435">
        <f t="shared" si="308"/>
        <v>21.866249999999997</v>
      </c>
      <c r="J5817" s="42"/>
    </row>
    <row r="5818" spans="1:10" x14ac:dyDescent="0.25">
      <c r="A5818" s="453" t="s">
        <v>6589</v>
      </c>
      <c r="B5818" s="426">
        <v>212164</v>
      </c>
      <c r="C5818" s="429" t="s">
        <v>6663</v>
      </c>
      <c r="D5818" s="558">
        <v>6.2474999999999996</v>
      </c>
      <c r="E5818" s="418" t="s">
        <v>1457</v>
      </c>
      <c r="F5818" s="419" t="s">
        <v>1457</v>
      </c>
      <c r="G5818" s="435">
        <f t="shared" si="309"/>
        <v>12.495000000000001</v>
      </c>
      <c r="H5818" s="454">
        <v>0.25</v>
      </c>
      <c r="I5818" s="435">
        <f t="shared" si="308"/>
        <v>15.618750000000002</v>
      </c>
      <c r="J5818" s="42"/>
    </row>
    <row r="5819" spans="1:10" x14ac:dyDescent="0.25">
      <c r="A5819" s="453" t="s">
        <v>6589</v>
      </c>
      <c r="B5819" s="426">
        <v>212165</v>
      </c>
      <c r="C5819" s="429" t="s">
        <v>6664</v>
      </c>
      <c r="D5819" s="558">
        <v>6.2474999999999996</v>
      </c>
      <c r="E5819" s="418" t="s">
        <v>1457</v>
      </c>
      <c r="F5819" s="419" t="s">
        <v>1457</v>
      </c>
      <c r="G5819" s="435">
        <f t="shared" si="309"/>
        <v>12.495000000000001</v>
      </c>
      <c r="H5819" s="454">
        <v>0.25</v>
      </c>
      <c r="I5819" s="435">
        <f t="shared" si="308"/>
        <v>15.618750000000002</v>
      </c>
      <c r="J5819" s="42"/>
    </row>
    <row r="5820" spans="1:10" x14ac:dyDescent="0.25">
      <c r="A5820" s="453" t="s">
        <v>6589</v>
      </c>
      <c r="B5820" s="426">
        <v>212166</v>
      </c>
      <c r="C5820" s="429" t="s">
        <v>6665</v>
      </c>
      <c r="D5820" s="558">
        <v>6.2474999999999996</v>
      </c>
      <c r="E5820" s="418" t="s">
        <v>1457</v>
      </c>
      <c r="F5820" s="419" t="s">
        <v>1457</v>
      </c>
      <c r="G5820" s="435">
        <f t="shared" si="309"/>
        <v>12.495000000000001</v>
      </c>
      <c r="H5820" s="454">
        <v>0.25</v>
      </c>
      <c r="I5820" s="435">
        <f t="shared" si="308"/>
        <v>15.618750000000002</v>
      </c>
    </row>
    <row r="5821" spans="1:10" x14ac:dyDescent="0.25">
      <c r="A5821" s="423"/>
      <c r="B5821" s="426">
        <v>212350</v>
      </c>
      <c r="C5821" s="429" t="s">
        <v>4485</v>
      </c>
      <c r="D5821" s="558">
        <v>23.446499999999997</v>
      </c>
      <c r="E5821" s="418" t="s">
        <v>1457</v>
      </c>
      <c r="F5821" s="419" t="s">
        <v>1457</v>
      </c>
      <c r="G5821" s="435">
        <f>SUM(D5821)*0.4</f>
        <v>9.3785999999999987</v>
      </c>
      <c r="H5821" s="442"/>
      <c r="I5821" s="435">
        <f t="shared" si="308"/>
        <v>9.3785999999999987</v>
      </c>
    </row>
    <row r="5822" spans="1:10" x14ac:dyDescent="0.25">
      <c r="A5822" s="423"/>
      <c r="B5822" s="426">
        <v>212351</v>
      </c>
      <c r="C5822" s="429" t="s">
        <v>4629</v>
      </c>
      <c r="D5822" s="558">
        <v>12.56</v>
      </c>
      <c r="E5822" s="418" t="s">
        <v>1457</v>
      </c>
      <c r="F5822" s="419" t="s">
        <v>1457</v>
      </c>
      <c r="G5822" s="435">
        <f>SUM(D5822)*0.4</f>
        <v>5.0240000000000009</v>
      </c>
      <c r="H5822" s="442"/>
      <c r="I5822" s="435">
        <f t="shared" si="308"/>
        <v>5.0240000000000009</v>
      </c>
    </row>
    <row r="5823" spans="1:10" x14ac:dyDescent="0.25">
      <c r="A5823" s="423"/>
      <c r="B5823" s="426">
        <v>212352</v>
      </c>
      <c r="C5823" s="429" t="s">
        <v>4486</v>
      </c>
      <c r="D5823" s="558">
        <v>28.91</v>
      </c>
      <c r="E5823" s="418" t="s">
        <v>1457</v>
      </c>
      <c r="F5823" s="419" t="s">
        <v>1457</v>
      </c>
      <c r="G5823" s="435">
        <f>SUM(D5823)*0.4</f>
        <v>11.564</v>
      </c>
      <c r="H5823" s="442"/>
      <c r="I5823" s="435">
        <f t="shared" si="308"/>
        <v>11.564</v>
      </c>
    </row>
    <row r="5824" spans="1:10" x14ac:dyDescent="0.25">
      <c r="A5824" s="423"/>
      <c r="B5824" s="426">
        <v>212354</v>
      </c>
      <c r="C5824" s="429" t="s">
        <v>4361</v>
      </c>
      <c r="D5824" s="558">
        <v>31.12</v>
      </c>
      <c r="E5824" s="418" t="s">
        <v>1457</v>
      </c>
      <c r="F5824" s="419" t="s">
        <v>1457</v>
      </c>
      <c r="G5824" s="435">
        <f>SUM(D5824)*0.4</f>
        <v>12.448</v>
      </c>
      <c r="H5824" s="442"/>
      <c r="I5824" s="435">
        <f t="shared" si="308"/>
        <v>12.448</v>
      </c>
    </row>
    <row r="5825" spans="1:10" x14ac:dyDescent="0.25">
      <c r="A5825" s="453" t="s">
        <v>6589</v>
      </c>
      <c r="B5825" s="426">
        <v>212430</v>
      </c>
      <c r="C5825" s="429" t="s">
        <v>6690</v>
      </c>
      <c r="D5825" s="558">
        <v>2.1829500000000004</v>
      </c>
      <c r="E5825" s="418" t="s">
        <v>1457</v>
      </c>
      <c r="F5825" s="419" t="s">
        <v>1457</v>
      </c>
      <c r="G5825" s="435">
        <f t="shared" ref="G5825:G5832" si="310">SUM(D5825)*0.4*5</f>
        <v>4.3659000000000008</v>
      </c>
      <c r="H5825" s="454">
        <v>0.25</v>
      </c>
      <c r="I5825" s="435">
        <f t="shared" si="308"/>
        <v>5.4573750000000008</v>
      </c>
    </row>
    <row r="5826" spans="1:10" x14ac:dyDescent="0.25">
      <c r="A5826" s="453" t="s">
        <v>6589</v>
      </c>
      <c r="B5826" s="426">
        <v>212431</v>
      </c>
      <c r="C5826" s="429" t="s">
        <v>6689</v>
      </c>
      <c r="D5826" s="558">
        <v>2.1829500000000004</v>
      </c>
      <c r="E5826" s="418" t="s">
        <v>1457</v>
      </c>
      <c r="F5826" s="419" t="s">
        <v>1457</v>
      </c>
      <c r="G5826" s="435">
        <f t="shared" si="310"/>
        <v>4.3659000000000008</v>
      </c>
      <c r="H5826" s="454">
        <v>0.25</v>
      </c>
      <c r="I5826" s="435">
        <f t="shared" ref="I5826:I5889" si="311">SUM(G5826*H5826)+G5826</f>
        <v>5.4573750000000008</v>
      </c>
    </row>
    <row r="5827" spans="1:10" x14ac:dyDescent="0.25">
      <c r="A5827" s="453" t="s">
        <v>6589</v>
      </c>
      <c r="B5827" s="426">
        <v>212459</v>
      </c>
      <c r="C5827" s="429" t="s">
        <v>6688</v>
      </c>
      <c r="D5827" s="558">
        <v>2.1829500000000004</v>
      </c>
      <c r="E5827" s="418" t="s">
        <v>1457</v>
      </c>
      <c r="F5827" s="419" t="s">
        <v>1457</v>
      </c>
      <c r="G5827" s="435">
        <f t="shared" si="310"/>
        <v>4.3659000000000008</v>
      </c>
      <c r="H5827" s="454">
        <v>0.25</v>
      </c>
      <c r="I5827" s="435">
        <f t="shared" si="311"/>
        <v>5.4573750000000008</v>
      </c>
    </row>
    <row r="5828" spans="1:10" x14ac:dyDescent="0.25">
      <c r="A5828" s="453" t="s">
        <v>6589</v>
      </c>
      <c r="B5828" s="426">
        <v>212460</v>
      </c>
      <c r="C5828" s="429" t="s">
        <v>6633</v>
      </c>
      <c r="D5828" s="558">
        <v>2.5</v>
      </c>
      <c r="E5828" s="418" t="s">
        <v>1457</v>
      </c>
      <c r="F5828" s="419" t="s">
        <v>1457</v>
      </c>
      <c r="G5828" s="435">
        <f t="shared" si="310"/>
        <v>5</v>
      </c>
      <c r="H5828" s="454">
        <v>0.25</v>
      </c>
      <c r="I5828" s="435">
        <f t="shared" si="311"/>
        <v>6.25</v>
      </c>
    </row>
    <row r="5829" spans="1:10" x14ac:dyDescent="0.25">
      <c r="A5829" s="453" t="s">
        <v>6589</v>
      </c>
      <c r="B5829" s="426">
        <v>212461</v>
      </c>
      <c r="C5829" s="430" t="s">
        <v>6626</v>
      </c>
      <c r="D5829" s="558">
        <v>4.2262500000000003</v>
      </c>
      <c r="E5829" s="418" t="s">
        <v>1457</v>
      </c>
      <c r="F5829" s="419" t="s">
        <v>1457</v>
      </c>
      <c r="G5829" s="435">
        <f t="shared" si="310"/>
        <v>8.4525000000000006</v>
      </c>
      <c r="H5829" s="454">
        <v>0.25</v>
      </c>
      <c r="I5829" s="435">
        <f t="shared" si="311"/>
        <v>10.565625000000001</v>
      </c>
    </row>
    <row r="5830" spans="1:10" x14ac:dyDescent="0.25">
      <c r="A5830" s="453" t="s">
        <v>6589</v>
      </c>
      <c r="B5830" s="426">
        <v>212462</v>
      </c>
      <c r="C5830" s="430" t="s">
        <v>6627</v>
      </c>
      <c r="D5830" s="558">
        <v>4.2262500000000003</v>
      </c>
      <c r="E5830" s="418" t="s">
        <v>1457</v>
      </c>
      <c r="F5830" s="419" t="s">
        <v>1457</v>
      </c>
      <c r="G5830" s="435">
        <f t="shared" si="310"/>
        <v>8.4525000000000006</v>
      </c>
      <c r="H5830" s="454">
        <v>0.25</v>
      </c>
      <c r="I5830" s="435">
        <f t="shared" si="311"/>
        <v>10.565625000000001</v>
      </c>
    </row>
    <row r="5831" spans="1:10" x14ac:dyDescent="0.25">
      <c r="A5831" s="453" t="s">
        <v>6589</v>
      </c>
      <c r="B5831" s="426">
        <v>212463</v>
      </c>
      <c r="C5831" s="430" t="s">
        <v>6628</v>
      </c>
      <c r="D5831" s="558">
        <v>4.2262500000000003</v>
      </c>
      <c r="E5831" s="418" t="s">
        <v>1457</v>
      </c>
      <c r="F5831" s="419" t="s">
        <v>1457</v>
      </c>
      <c r="G5831" s="435">
        <f t="shared" si="310"/>
        <v>8.4525000000000006</v>
      </c>
      <c r="H5831" s="454">
        <v>0.25</v>
      </c>
      <c r="I5831" s="435">
        <f t="shared" si="311"/>
        <v>10.565625000000001</v>
      </c>
    </row>
    <row r="5832" spans="1:10" x14ac:dyDescent="0.25">
      <c r="A5832" s="453" t="s">
        <v>6589</v>
      </c>
      <c r="B5832" s="426">
        <v>212547</v>
      </c>
      <c r="C5832" s="429" t="s">
        <v>6638</v>
      </c>
      <c r="D5832" s="558">
        <v>2.35</v>
      </c>
      <c r="E5832" s="418" t="s">
        <v>1457</v>
      </c>
      <c r="F5832" s="419" t="s">
        <v>1457</v>
      </c>
      <c r="G5832" s="435">
        <f t="shared" si="310"/>
        <v>4.7</v>
      </c>
      <c r="H5832" s="454">
        <v>0.25</v>
      </c>
      <c r="I5832" s="435">
        <f t="shared" si="311"/>
        <v>5.875</v>
      </c>
    </row>
    <row r="5833" spans="1:10" x14ac:dyDescent="0.25">
      <c r="A5833" s="425"/>
      <c r="B5833" s="427">
        <v>212549</v>
      </c>
      <c r="C5833" s="430" t="s">
        <v>1328</v>
      </c>
      <c r="D5833" s="558">
        <v>23.9</v>
      </c>
      <c r="E5833" s="418" t="s">
        <v>1457</v>
      </c>
      <c r="F5833" s="419" t="s">
        <v>1457</v>
      </c>
      <c r="G5833" s="435">
        <f>SUM(D5833)*0.4</f>
        <v>9.56</v>
      </c>
      <c r="H5833" s="442"/>
      <c r="I5833" s="435">
        <f t="shared" si="311"/>
        <v>9.56</v>
      </c>
      <c r="J5833" s="21"/>
    </row>
    <row r="5834" spans="1:10" x14ac:dyDescent="0.25">
      <c r="A5834" s="453" t="s">
        <v>6589</v>
      </c>
      <c r="B5834" s="426">
        <v>212552</v>
      </c>
      <c r="C5834" s="429" t="s">
        <v>6657</v>
      </c>
      <c r="D5834" s="558">
        <v>3.5574000000000003</v>
      </c>
      <c r="E5834" s="418" t="s">
        <v>1457</v>
      </c>
      <c r="F5834" s="419" t="s">
        <v>1457</v>
      </c>
      <c r="G5834" s="435">
        <f>SUM(D5834)*0.4*5</f>
        <v>7.1148000000000007</v>
      </c>
      <c r="H5834" s="454">
        <v>0.25</v>
      </c>
      <c r="I5834" s="435">
        <f t="shared" si="311"/>
        <v>8.8935000000000013</v>
      </c>
      <c r="J5834" s="21"/>
    </row>
    <row r="5835" spans="1:10" x14ac:dyDescent="0.25">
      <c r="A5835" s="453" t="s">
        <v>6589</v>
      </c>
      <c r="B5835" s="426">
        <v>212553</v>
      </c>
      <c r="C5835" s="429" t="s">
        <v>6658</v>
      </c>
      <c r="D5835" s="558">
        <v>3.5574000000000003</v>
      </c>
      <c r="E5835" s="418" t="s">
        <v>1457</v>
      </c>
      <c r="F5835" s="419" t="s">
        <v>1457</v>
      </c>
      <c r="G5835" s="435">
        <f>SUM(D5835)*0.4*5</f>
        <v>7.1148000000000007</v>
      </c>
      <c r="H5835" s="454">
        <v>0.25</v>
      </c>
      <c r="I5835" s="435">
        <f t="shared" si="311"/>
        <v>8.8935000000000013</v>
      </c>
      <c r="J5835" s="21"/>
    </row>
    <row r="5836" spans="1:10" x14ac:dyDescent="0.25">
      <c r="A5836" s="423"/>
      <c r="B5836" s="426">
        <v>212558</v>
      </c>
      <c r="C5836" s="429" t="s">
        <v>1493</v>
      </c>
      <c r="D5836" s="558">
        <v>29.326499999999999</v>
      </c>
      <c r="E5836" s="418" t="s">
        <v>1457</v>
      </c>
      <c r="F5836" s="419" t="s">
        <v>1457</v>
      </c>
      <c r="G5836" s="435">
        <f>SUM(D5836)*0.4</f>
        <v>11.730600000000001</v>
      </c>
      <c r="H5836" s="442"/>
      <c r="I5836" s="435">
        <f t="shared" si="311"/>
        <v>11.730600000000001</v>
      </c>
      <c r="J5836" s="21"/>
    </row>
    <row r="5837" spans="1:10" x14ac:dyDescent="0.25">
      <c r="A5837" s="453" t="s">
        <v>6589</v>
      </c>
      <c r="B5837" s="426">
        <v>212559</v>
      </c>
      <c r="C5837" s="430" t="s">
        <v>6645</v>
      </c>
      <c r="D5837" s="558">
        <v>2.1315</v>
      </c>
      <c r="E5837" s="418" t="s">
        <v>1457</v>
      </c>
      <c r="F5837" s="419" t="s">
        <v>1457</v>
      </c>
      <c r="G5837" s="435">
        <f t="shared" ref="G5837:G5844" si="312">SUM(D5837)*0.4*5</f>
        <v>4.2629999999999999</v>
      </c>
      <c r="H5837" s="454">
        <v>0.25</v>
      </c>
      <c r="I5837" s="435">
        <f t="shared" si="311"/>
        <v>5.3287499999999994</v>
      </c>
      <c r="J5837" s="21"/>
    </row>
    <row r="5838" spans="1:10" x14ac:dyDescent="0.25">
      <c r="A5838" s="453" t="s">
        <v>6589</v>
      </c>
      <c r="B5838" s="426">
        <v>212560</v>
      </c>
      <c r="C5838" s="430" t="s">
        <v>6645</v>
      </c>
      <c r="D5838" s="558">
        <v>2.1315</v>
      </c>
      <c r="E5838" s="418" t="s">
        <v>1457</v>
      </c>
      <c r="F5838" s="419" t="s">
        <v>1457</v>
      </c>
      <c r="G5838" s="435">
        <f t="shared" si="312"/>
        <v>4.2629999999999999</v>
      </c>
      <c r="H5838" s="454">
        <v>0.25</v>
      </c>
      <c r="I5838" s="435">
        <f t="shared" si="311"/>
        <v>5.3287499999999994</v>
      </c>
    </row>
    <row r="5839" spans="1:10" x14ac:dyDescent="0.25">
      <c r="A5839" s="453" t="s">
        <v>6589</v>
      </c>
      <c r="B5839" s="426">
        <v>212561</v>
      </c>
      <c r="C5839" s="430" t="s">
        <v>6646</v>
      </c>
      <c r="D5839" s="558">
        <v>2.1315</v>
      </c>
      <c r="E5839" s="418" t="s">
        <v>1457</v>
      </c>
      <c r="F5839" s="419" t="s">
        <v>1457</v>
      </c>
      <c r="G5839" s="435">
        <f t="shared" si="312"/>
        <v>4.2629999999999999</v>
      </c>
      <c r="H5839" s="454">
        <v>0.25</v>
      </c>
      <c r="I5839" s="435">
        <f t="shared" si="311"/>
        <v>5.3287499999999994</v>
      </c>
    </row>
    <row r="5840" spans="1:10" x14ac:dyDescent="0.25">
      <c r="A5840" s="453" t="s">
        <v>6589</v>
      </c>
      <c r="B5840" s="426">
        <v>212562</v>
      </c>
      <c r="C5840" s="430" t="s">
        <v>6647</v>
      </c>
      <c r="D5840" s="558">
        <v>4.1894999999999998</v>
      </c>
      <c r="E5840" s="418" t="s">
        <v>1457</v>
      </c>
      <c r="F5840" s="419" t="s">
        <v>1457</v>
      </c>
      <c r="G5840" s="435">
        <f t="shared" si="312"/>
        <v>8.3789999999999996</v>
      </c>
      <c r="H5840" s="454">
        <v>0.25</v>
      </c>
      <c r="I5840" s="435">
        <f t="shared" si="311"/>
        <v>10.473749999999999</v>
      </c>
    </row>
    <row r="5841" spans="1:10" x14ac:dyDescent="0.25">
      <c r="A5841" s="453" t="s">
        <v>6589</v>
      </c>
      <c r="B5841" s="426">
        <v>212563</v>
      </c>
      <c r="C5841" s="430" t="s">
        <v>6648</v>
      </c>
      <c r="D5841" s="558">
        <v>4.1894999999999998</v>
      </c>
      <c r="E5841" s="418" t="s">
        <v>1457</v>
      </c>
      <c r="F5841" s="419" t="s">
        <v>1457</v>
      </c>
      <c r="G5841" s="435">
        <f t="shared" si="312"/>
        <v>8.3789999999999996</v>
      </c>
      <c r="H5841" s="454">
        <v>0.25</v>
      </c>
      <c r="I5841" s="435">
        <f t="shared" si="311"/>
        <v>10.473749999999999</v>
      </c>
    </row>
    <row r="5842" spans="1:10" x14ac:dyDescent="0.25">
      <c r="A5842" s="453" t="s">
        <v>6589</v>
      </c>
      <c r="B5842" s="426">
        <v>212564</v>
      </c>
      <c r="C5842" s="430" t="s">
        <v>6649</v>
      </c>
      <c r="D5842" s="558">
        <v>4.1894999999999998</v>
      </c>
      <c r="E5842" s="418" t="s">
        <v>1457</v>
      </c>
      <c r="F5842" s="419" t="s">
        <v>1457</v>
      </c>
      <c r="G5842" s="435">
        <f t="shared" si="312"/>
        <v>8.3789999999999996</v>
      </c>
      <c r="H5842" s="454">
        <v>0.25</v>
      </c>
      <c r="I5842" s="435">
        <f t="shared" si="311"/>
        <v>10.473749999999999</v>
      </c>
    </row>
    <row r="5843" spans="1:10" x14ac:dyDescent="0.25">
      <c r="A5843" s="453" t="s">
        <v>6589</v>
      </c>
      <c r="B5843" s="426">
        <v>212581</v>
      </c>
      <c r="C5843" s="429" t="s">
        <v>6667</v>
      </c>
      <c r="D5843" s="558">
        <v>14.626499999999998</v>
      </c>
      <c r="E5843" s="418" t="s">
        <v>1457</v>
      </c>
      <c r="F5843" s="419" t="s">
        <v>1457</v>
      </c>
      <c r="G5843" s="435">
        <f t="shared" si="312"/>
        <v>29.253</v>
      </c>
      <c r="H5843" s="442"/>
      <c r="I5843" s="435">
        <f t="shared" si="311"/>
        <v>29.253</v>
      </c>
    </row>
    <row r="5844" spans="1:10" x14ac:dyDescent="0.25">
      <c r="A5844" s="453" t="s">
        <v>6589</v>
      </c>
      <c r="B5844" s="426">
        <v>212591</v>
      </c>
      <c r="C5844" s="429" t="s">
        <v>6691</v>
      </c>
      <c r="D5844" s="558">
        <v>2.8664999999999998</v>
      </c>
      <c r="E5844" s="418" t="s">
        <v>1457</v>
      </c>
      <c r="F5844" s="419" t="s">
        <v>1457</v>
      </c>
      <c r="G5844" s="435">
        <f t="shared" si="312"/>
        <v>5.7330000000000005</v>
      </c>
      <c r="H5844" s="454">
        <v>0.25</v>
      </c>
      <c r="I5844" s="435">
        <f t="shared" si="311"/>
        <v>7.1662500000000007</v>
      </c>
    </row>
    <row r="5845" spans="1:10" x14ac:dyDescent="0.25">
      <c r="A5845" s="450" t="s">
        <v>6588</v>
      </c>
      <c r="B5845" s="426">
        <v>212592</v>
      </c>
      <c r="C5845" s="429" t="s">
        <v>6692</v>
      </c>
      <c r="D5845" s="558">
        <v>2.8664999999999998</v>
      </c>
      <c r="E5845" s="418" t="s">
        <v>1457</v>
      </c>
      <c r="F5845" s="419" t="s">
        <v>1457</v>
      </c>
      <c r="G5845" s="435">
        <f>SUM(D5845)*0.4*10</f>
        <v>11.466000000000001</v>
      </c>
      <c r="H5845" s="454">
        <v>0.25</v>
      </c>
      <c r="I5845" s="435">
        <f t="shared" si="311"/>
        <v>14.332500000000001</v>
      </c>
    </row>
    <row r="5846" spans="1:10" x14ac:dyDescent="0.25">
      <c r="A5846" s="453" t="s">
        <v>6589</v>
      </c>
      <c r="B5846" s="426">
        <v>212593</v>
      </c>
      <c r="C5846" s="429" t="s">
        <v>6699</v>
      </c>
      <c r="D5846" s="558">
        <v>3.234</v>
      </c>
      <c r="E5846" s="418" t="s">
        <v>1457</v>
      </c>
      <c r="F5846" s="419" t="s">
        <v>1457</v>
      </c>
      <c r="G5846" s="435">
        <f t="shared" ref="G5846:G5854" si="313">SUM(D5846)*0.4*5</f>
        <v>6.468</v>
      </c>
      <c r="H5846" s="454">
        <v>0.25</v>
      </c>
      <c r="I5846" s="435">
        <f t="shared" si="311"/>
        <v>8.0850000000000009</v>
      </c>
    </row>
    <row r="5847" spans="1:10" x14ac:dyDescent="0.25">
      <c r="A5847" s="453" t="s">
        <v>6589</v>
      </c>
      <c r="B5847" s="426">
        <v>212594</v>
      </c>
      <c r="C5847" s="429" t="s">
        <v>6700</v>
      </c>
      <c r="D5847" s="558">
        <v>3.234</v>
      </c>
      <c r="E5847" s="418" t="s">
        <v>1457</v>
      </c>
      <c r="F5847" s="419" t="s">
        <v>1457</v>
      </c>
      <c r="G5847" s="435">
        <f t="shared" si="313"/>
        <v>6.468</v>
      </c>
      <c r="H5847" s="454">
        <v>0.25</v>
      </c>
      <c r="I5847" s="435">
        <f t="shared" si="311"/>
        <v>8.0850000000000009</v>
      </c>
    </row>
    <row r="5848" spans="1:10" x14ac:dyDescent="0.25">
      <c r="A5848" s="453" t="s">
        <v>6589</v>
      </c>
      <c r="B5848" s="426">
        <v>212595</v>
      </c>
      <c r="C5848" s="429" t="s">
        <v>6701</v>
      </c>
      <c r="D5848" s="558">
        <v>3.234</v>
      </c>
      <c r="E5848" s="418" t="s">
        <v>1457</v>
      </c>
      <c r="F5848" s="419" t="s">
        <v>1457</v>
      </c>
      <c r="G5848" s="435">
        <f t="shared" si="313"/>
        <v>6.468</v>
      </c>
      <c r="H5848" s="454">
        <v>0.25</v>
      </c>
      <c r="I5848" s="435">
        <f t="shared" si="311"/>
        <v>8.0850000000000009</v>
      </c>
    </row>
    <row r="5849" spans="1:10" x14ac:dyDescent="0.25">
      <c r="A5849" s="453" t="s">
        <v>6589</v>
      </c>
      <c r="B5849" s="426">
        <v>212596</v>
      </c>
      <c r="C5849" s="429" t="s">
        <v>6702</v>
      </c>
      <c r="D5849" s="558">
        <v>4.3365</v>
      </c>
      <c r="E5849" s="418" t="s">
        <v>1457</v>
      </c>
      <c r="F5849" s="419" t="s">
        <v>1457</v>
      </c>
      <c r="G5849" s="435">
        <f t="shared" si="313"/>
        <v>8.673</v>
      </c>
      <c r="H5849" s="454">
        <v>0.25</v>
      </c>
      <c r="I5849" s="435">
        <f t="shared" si="311"/>
        <v>10.84125</v>
      </c>
    </row>
    <row r="5850" spans="1:10" x14ac:dyDescent="0.25">
      <c r="A5850" s="453" t="s">
        <v>6589</v>
      </c>
      <c r="B5850" s="426">
        <v>212597</v>
      </c>
      <c r="C5850" s="429" t="s">
        <v>6703</v>
      </c>
      <c r="D5850" s="558">
        <v>4.3365</v>
      </c>
      <c r="E5850" s="418" t="s">
        <v>1457</v>
      </c>
      <c r="F5850" s="419" t="s">
        <v>1457</v>
      </c>
      <c r="G5850" s="435">
        <f t="shared" si="313"/>
        <v>8.673</v>
      </c>
      <c r="H5850" s="454">
        <v>0.25</v>
      </c>
      <c r="I5850" s="435">
        <f t="shared" si="311"/>
        <v>10.84125</v>
      </c>
      <c r="J5850" s="42"/>
    </row>
    <row r="5851" spans="1:10" x14ac:dyDescent="0.25">
      <c r="A5851" s="453" t="s">
        <v>6589</v>
      </c>
      <c r="B5851" s="426">
        <v>212598</v>
      </c>
      <c r="C5851" s="429" t="s">
        <v>6704</v>
      </c>
      <c r="D5851" s="558">
        <v>4.3365</v>
      </c>
      <c r="E5851" s="418" t="s">
        <v>1457</v>
      </c>
      <c r="F5851" s="419" t="s">
        <v>1457</v>
      </c>
      <c r="G5851" s="435">
        <f t="shared" si="313"/>
        <v>8.673</v>
      </c>
      <c r="H5851" s="454">
        <v>0.25</v>
      </c>
      <c r="I5851" s="435">
        <f t="shared" si="311"/>
        <v>10.84125</v>
      </c>
      <c r="J5851" s="42"/>
    </row>
    <row r="5852" spans="1:10" x14ac:dyDescent="0.25">
      <c r="A5852" s="453" t="s">
        <v>6589</v>
      </c>
      <c r="B5852" s="426">
        <v>212599</v>
      </c>
      <c r="C5852" s="429" t="s">
        <v>6705</v>
      </c>
      <c r="D5852" s="558">
        <v>6.65</v>
      </c>
      <c r="E5852" s="418" t="s">
        <v>1457</v>
      </c>
      <c r="F5852" s="419" t="s">
        <v>1457</v>
      </c>
      <c r="G5852" s="435">
        <f t="shared" si="313"/>
        <v>13.3</v>
      </c>
      <c r="H5852" s="454">
        <v>0.25</v>
      </c>
      <c r="I5852" s="435">
        <f t="shared" si="311"/>
        <v>16.625</v>
      </c>
      <c r="J5852" s="42"/>
    </row>
    <row r="5853" spans="1:10" x14ac:dyDescent="0.25">
      <c r="A5853" s="453" t="s">
        <v>6589</v>
      </c>
      <c r="B5853" s="426">
        <v>212600</v>
      </c>
      <c r="C5853" s="429" t="s">
        <v>6706</v>
      </c>
      <c r="D5853" s="558">
        <v>6.65</v>
      </c>
      <c r="E5853" s="418" t="s">
        <v>1457</v>
      </c>
      <c r="F5853" s="419" t="s">
        <v>1457</v>
      </c>
      <c r="G5853" s="435">
        <f t="shared" si="313"/>
        <v>13.3</v>
      </c>
      <c r="H5853" s="454">
        <v>0.25</v>
      </c>
      <c r="I5853" s="435">
        <f t="shared" si="311"/>
        <v>16.625</v>
      </c>
      <c r="J5853" s="42"/>
    </row>
    <row r="5854" spans="1:10" x14ac:dyDescent="0.25">
      <c r="A5854" s="453" t="s">
        <v>6589</v>
      </c>
      <c r="B5854" s="426">
        <v>212601</v>
      </c>
      <c r="C5854" s="429" t="s">
        <v>6707</v>
      </c>
      <c r="D5854" s="558">
        <v>6.65</v>
      </c>
      <c r="E5854" s="418" t="s">
        <v>1457</v>
      </c>
      <c r="F5854" s="419" t="s">
        <v>1457</v>
      </c>
      <c r="G5854" s="435">
        <f t="shared" si="313"/>
        <v>13.3</v>
      </c>
      <c r="H5854" s="454">
        <v>0.25</v>
      </c>
      <c r="I5854" s="435">
        <f t="shared" si="311"/>
        <v>16.625</v>
      </c>
      <c r="J5854" s="42"/>
    </row>
    <row r="5855" spans="1:10" x14ac:dyDescent="0.25">
      <c r="A5855" s="450" t="s">
        <v>6588</v>
      </c>
      <c r="B5855" s="426">
        <v>212622</v>
      </c>
      <c r="C5855" s="429" t="s">
        <v>6693</v>
      </c>
      <c r="D5855" s="558">
        <v>2.8664999999999998</v>
      </c>
      <c r="E5855" s="418" t="s">
        <v>1457</v>
      </c>
      <c r="F5855" s="419" t="s">
        <v>1457</v>
      </c>
      <c r="G5855" s="435">
        <f t="shared" ref="G5855:G5860" si="314">SUM(D5855)*0.4*10</f>
        <v>11.466000000000001</v>
      </c>
      <c r="H5855" s="454">
        <v>0.25</v>
      </c>
      <c r="I5855" s="435">
        <f t="shared" si="311"/>
        <v>14.332500000000001</v>
      </c>
      <c r="J5855" s="42"/>
    </row>
    <row r="5856" spans="1:10" x14ac:dyDescent="0.25">
      <c r="A5856" s="450" t="s">
        <v>6588</v>
      </c>
      <c r="B5856" s="426">
        <v>212623</v>
      </c>
      <c r="C5856" s="429" t="s">
        <v>6694</v>
      </c>
      <c r="D5856" s="558">
        <v>2.8664999999999998</v>
      </c>
      <c r="E5856" s="418" t="s">
        <v>1457</v>
      </c>
      <c r="F5856" s="419" t="s">
        <v>1457</v>
      </c>
      <c r="G5856" s="435">
        <f t="shared" si="314"/>
        <v>11.466000000000001</v>
      </c>
      <c r="H5856" s="454">
        <v>0.25</v>
      </c>
      <c r="I5856" s="435">
        <f t="shared" si="311"/>
        <v>14.332500000000001</v>
      </c>
      <c r="J5856" s="42"/>
    </row>
    <row r="5857" spans="1:10" x14ac:dyDescent="0.25">
      <c r="A5857" s="450" t="s">
        <v>6588</v>
      </c>
      <c r="B5857" s="426">
        <v>212624</v>
      </c>
      <c r="C5857" s="429" t="s">
        <v>6694</v>
      </c>
      <c r="D5857" s="558">
        <v>2.8664999999999998</v>
      </c>
      <c r="E5857" s="418" t="s">
        <v>1457</v>
      </c>
      <c r="F5857" s="419" t="s">
        <v>1457</v>
      </c>
      <c r="G5857" s="435">
        <f t="shared" si="314"/>
        <v>11.466000000000001</v>
      </c>
      <c r="H5857" s="454">
        <v>0.25</v>
      </c>
      <c r="I5857" s="435">
        <f t="shared" si="311"/>
        <v>14.332500000000001</v>
      </c>
      <c r="J5857" s="42"/>
    </row>
    <row r="5858" spans="1:10" x14ac:dyDescent="0.25">
      <c r="A5858" s="450" t="s">
        <v>6588</v>
      </c>
      <c r="B5858" s="426">
        <v>212625</v>
      </c>
      <c r="C5858" s="429" t="s">
        <v>6695</v>
      </c>
      <c r="D5858" s="558">
        <v>3.8220000000000001</v>
      </c>
      <c r="E5858" s="418" t="s">
        <v>1457</v>
      </c>
      <c r="F5858" s="419" t="s">
        <v>1457</v>
      </c>
      <c r="G5858" s="435">
        <f t="shared" si="314"/>
        <v>15.288000000000002</v>
      </c>
      <c r="H5858" s="454">
        <v>0.25</v>
      </c>
      <c r="I5858" s="435">
        <f t="shared" si="311"/>
        <v>19.110000000000003</v>
      </c>
      <c r="J5858" s="42"/>
    </row>
    <row r="5859" spans="1:10" x14ac:dyDescent="0.25">
      <c r="A5859" s="450" t="s">
        <v>6588</v>
      </c>
      <c r="B5859" s="426">
        <v>212626</v>
      </c>
      <c r="C5859" s="429" t="s">
        <v>6696</v>
      </c>
      <c r="D5859" s="558">
        <v>3.8220000000000001</v>
      </c>
      <c r="E5859" s="418" t="s">
        <v>1457</v>
      </c>
      <c r="F5859" s="419" t="s">
        <v>1457</v>
      </c>
      <c r="G5859" s="435">
        <f t="shared" si="314"/>
        <v>15.288000000000002</v>
      </c>
      <c r="H5859" s="454">
        <v>0.25</v>
      </c>
      <c r="I5859" s="435">
        <f t="shared" si="311"/>
        <v>19.110000000000003</v>
      </c>
      <c r="J5859" s="42"/>
    </row>
    <row r="5860" spans="1:10" x14ac:dyDescent="0.25">
      <c r="A5860" s="450" t="s">
        <v>6588</v>
      </c>
      <c r="B5860" s="426">
        <v>212627</v>
      </c>
      <c r="C5860" s="429" t="s">
        <v>6697</v>
      </c>
      <c r="D5860" s="558">
        <v>3.8220000000000001</v>
      </c>
      <c r="E5860" s="418" t="s">
        <v>1457</v>
      </c>
      <c r="F5860" s="419" t="s">
        <v>1457</v>
      </c>
      <c r="G5860" s="435">
        <f t="shared" si="314"/>
        <v>15.288000000000002</v>
      </c>
      <c r="H5860" s="454">
        <v>0.25</v>
      </c>
      <c r="I5860" s="435">
        <f t="shared" si="311"/>
        <v>19.110000000000003</v>
      </c>
      <c r="J5860" s="42"/>
    </row>
    <row r="5861" spans="1:10" x14ac:dyDescent="0.25">
      <c r="A5861" s="453" t="s">
        <v>6589</v>
      </c>
      <c r="B5861" s="426">
        <v>212649</v>
      </c>
      <c r="C5861" s="429" t="s">
        <v>6671</v>
      </c>
      <c r="D5861" s="558">
        <v>11.76</v>
      </c>
      <c r="E5861" s="418" t="s">
        <v>1457</v>
      </c>
      <c r="F5861" s="419" t="s">
        <v>1457</v>
      </c>
      <c r="G5861" s="435">
        <f t="shared" ref="G5861:G5867" si="315">SUM(D5861)*0.4*5</f>
        <v>23.52</v>
      </c>
      <c r="H5861" s="454">
        <v>0.1</v>
      </c>
      <c r="I5861" s="435">
        <f t="shared" si="311"/>
        <v>25.872</v>
      </c>
      <c r="J5861" s="42"/>
    </row>
    <row r="5862" spans="1:10" x14ac:dyDescent="0.25">
      <c r="A5862" s="453" t="s">
        <v>6589</v>
      </c>
      <c r="B5862" s="426">
        <v>212650</v>
      </c>
      <c r="C5862" s="429" t="s">
        <v>6672</v>
      </c>
      <c r="D5862" s="558">
        <v>11.76</v>
      </c>
      <c r="E5862" s="418" t="s">
        <v>1457</v>
      </c>
      <c r="F5862" s="419" t="s">
        <v>1457</v>
      </c>
      <c r="G5862" s="435">
        <f t="shared" si="315"/>
        <v>23.52</v>
      </c>
      <c r="H5862" s="454">
        <v>0.1</v>
      </c>
      <c r="I5862" s="435">
        <f t="shared" si="311"/>
        <v>25.872</v>
      </c>
      <c r="J5862" s="42"/>
    </row>
    <row r="5863" spans="1:10" x14ac:dyDescent="0.25">
      <c r="A5863" s="453" t="s">
        <v>6589</v>
      </c>
      <c r="B5863" s="426">
        <v>212651</v>
      </c>
      <c r="C5863" s="429" t="s">
        <v>6673</v>
      </c>
      <c r="D5863" s="558">
        <v>11.76</v>
      </c>
      <c r="E5863" s="418" t="s">
        <v>1457</v>
      </c>
      <c r="F5863" s="419" t="s">
        <v>1457</v>
      </c>
      <c r="G5863" s="435">
        <f t="shared" si="315"/>
        <v>23.52</v>
      </c>
      <c r="H5863" s="454">
        <v>0.1</v>
      </c>
      <c r="I5863" s="435">
        <f t="shared" si="311"/>
        <v>25.872</v>
      </c>
      <c r="J5863" s="42"/>
    </row>
    <row r="5864" spans="1:10" x14ac:dyDescent="0.25">
      <c r="A5864" s="453" t="s">
        <v>6589</v>
      </c>
      <c r="B5864" s="426">
        <v>212652</v>
      </c>
      <c r="C5864" s="429" t="s">
        <v>6678</v>
      </c>
      <c r="D5864" s="558">
        <v>6.5415000000000001</v>
      </c>
      <c r="E5864" s="418" t="s">
        <v>1457</v>
      </c>
      <c r="F5864" s="419" t="s">
        <v>1457</v>
      </c>
      <c r="G5864" s="435">
        <f t="shared" si="315"/>
        <v>13.083</v>
      </c>
      <c r="H5864" s="454">
        <v>0.25</v>
      </c>
      <c r="I5864" s="435">
        <f t="shared" si="311"/>
        <v>16.353750000000002</v>
      </c>
      <c r="J5864" s="42"/>
    </row>
    <row r="5865" spans="1:10" x14ac:dyDescent="0.25">
      <c r="A5865" s="453" t="s">
        <v>6589</v>
      </c>
      <c r="B5865" s="426">
        <v>212653</v>
      </c>
      <c r="C5865" s="429" t="s">
        <v>6679</v>
      </c>
      <c r="D5865" s="558">
        <v>6.5415000000000001</v>
      </c>
      <c r="E5865" s="418" t="s">
        <v>1457</v>
      </c>
      <c r="F5865" s="419" t="s">
        <v>1457</v>
      </c>
      <c r="G5865" s="435">
        <f t="shared" si="315"/>
        <v>13.083</v>
      </c>
      <c r="H5865" s="454">
        <v>0.25</v>
      </c>
      <c r="I5865" s="435">
        <f t="shared" si="311"/>
        <v>16.353750000000002</v>
      </c>
      <c r="J5865" s="39"/>
    </row>
    <row r="5866" spans="1:10" x14ac:dyDescent="0.25">
      <c r="A5866" s="453" t="s">
        <v>6589</v>
      </c>
      <c r="B5866" s="426">
        <v>212654</v>
      </c>
      <c r="C5866" s="429" t="s">
        <v>6677</v>
      </c>
      <c r="D5866" s="558">
        <v>6.5415000000000001</v>
      </c>
      <c r="E5866" s="418" t="s">
        <v>1457</v>
      </c>
      <c r="F5866" s="419" t="s">
        <v>1457</v>
      </c>
      <c r="G5866" s="435">
        <f t="shared" si="315"/>
        <v>13.083</v>
      </c>
      <c r="H5866" s="454">
        <v>0.25</v>
      </c>
      <c r="I5866" s="435">
        <f t="shared" si="311"/>
        <v>16.353750000000002</v>
      </c>
      <c r="J5866" s="39"/>
    </row>
    <row r="5867" spans="1:10" x14ac:dyDescent="0.25">
      <c r="A5867" s="453" t="s">
        <v>6589</v>
      </c>
      <c r="B5867" s="426">
        <v>212667</v>
      </c>
      <c r="C5867" s="429" t="s">
        <v>6676</v>
      </c>
      <c r="D5867" s="558">
        <v>9.1875</v>
      </c>
      <c r="E5867" s="418" t="s">
        <v>1457</v>
      </c>
      <c r="F5867" s="419" t="s">
        <v>1457</v>
      </c>
      <c r="G5867" s="435">
        <f t="shared" si="315"/>
        <v>18.375</v>
      </c>
      <c r="H5867" s="454">
        <v>0.25</v>
      </c>
      <c r="I5867" s="435">
        <f t="shared" si="311"/>
        <v>22.96875</v>
      </c>
      <c r="J5867" s="39"/>
    </row>
    <row r="5868" spans="1:10" x14ac:dyDescent="0.25">
      <c r="A5868" s="423"/>
      <c r="B5868" s="427">
        <v>212701</v>
      </c>
      <c r="C5868" s="429" t="s">
        <v>2305</v>
      </c>
      <c r="D5868" s="558">
        <v>3.3</v>
      </c>
      <c r="E5868" s="418" t="s">
        <v>1457</v>
      </c>
      <c r="F5868" s="419" t="s">
        <v>1457</v>
      </c>
      <c r="G5868" s="435">
        <f t="shared" ref="G5868:G5899" si="316">SUM(D5868)*0.4</f>
        <v>1.32</v>
      </c>
      <c r="H5868" s="442"/>
      <c r="I5868" s="435">
        <f t="shared" si="311"/>
        <v>1.32</v>
      </c>
      <c r="J5868" s="39"/>
    </row>
    <row r="5869" spans="1:10" x14ac:dyDescent="0.25">
      <c r="A5869" s="423"/>
      <c r="B5869" s="427">
        <v>212704</v>
      </c>
      <c r="C5869" s="429" t="s">
        <v>2281</v>
      </c>
      <c r="D5869" s="558">
        <v>9.9</v>
      </c>
      <c r="E5869" s="418" t="s">
        <v>1457</v>
      </c>
      <c r="F5869" s="419" t="s">
        <v>1457</v>
      </c>
      <c r="G5869" s="435">
        <f t="shared" si="316"/>
        <v>3.9600000000000004</v>
      </c>
      <c r="H5869" s="442"/>
      <c r="I5869" s="435">
        <f t="shared" si="311"/>
        <v>3.9600000000000004</v>
      </c>
      <c r="J5869" s="39"/>
    </row>
    <row r="5870" spans="1:10" x14ac:dyDescent="0.25">
      <c r="A5870" s="423"/>
      <c r="B5870" s="427">
        <v>212705</v>
      </c>
      <c r="C5870" s="429" t="s">
        <v>4915</v>
      </c>
      <c r="D5870" s="558">
        <v>9.9</v>
      </c>
      <c r="E5870" s="418" t="s">
        <v>1457</v>
      </c>
      <c r="F5870" s="419" t="s">
        <v>1457</v>
      </c>
      <c r="G5870" s="435">
        <f t="shared" si="316"/>
        <v>3.9600000000000004</v>
      </c>
      <c r="H5870" s="442"/>
      <c r="I5870" s="435">
        <f t="shared" si="311"/>
        <v>3.9600000000000004</v>
      </c>
      <c r="J5870" s="39"/>
    </row>
    <row r="5871" spans="1:10" x14ac:dyDescent="0.25">
      <c r="A5871" s="423"/>
      <c r="B5871" s="427">
        <v>212706</v>
      </c>
      <c r="C5871" s="429" t="s">
        <v>5316</v>
      </c>
      <c r="D5871" s="558">
        <v>19.899999999999999</v>
      </c>
      <c r="E5871" s="418" t="s">
        <v>1457</v>
      </c>
      <c r="F5871" s="419" t="s">
        <v>1457</v>
      </c>
      <c r="G5871" s="435">
        <f t="shared" si="316"/>
        <v>7.96</v>
      </c>
      <c r="H5871" s="442"/>
      <c r="I5871" s="435">
        <f t="shared" si="311"/>
        <v>7.96</v>
      </c>
      <c r="J5871" s="39"/>
    </row>
    <row r="5872" spans="1:10" x14ac:dyDescent="0.25">
      <c r="A5872" s="423"/>
      <c r="B5872" s="427">
        <v>212713</v>
      </c>
      <c r="C5872" s="430" t="s">
        <v>5425</v>
      </c>
      <c r="D5872" s="558">
        <v>5.25</v>
      </c>
      <c r="E5872" s="418" t="s">
        <v>1457</v>
      </c>
      <c r="F5872" s="419" t="s">
        <v>1457</v>
      </c>
      <c r="G5872" s="435">
        <f t="shared" si="316"/>
        <v>2.1</v>
      </c>
      <c r="H5872" s="442"/>
      <c r="I5872" s="435">
        <f t="shared" si="311"/>
        <v>2.1</v>
      </c>
      <c r="J5872" s="39"/>
    </row>
    <row r="5873" spans="1:10" x14ac:dyDescent="0.25">
      <c r="A5873" s="423"/>
      <c r="B5873" s="427">
        <v>212714</v>
      </c>
      <c r="C5873" s="430" t="s">
        <v>5426</v>
      </c>
      <c r="D5873" s="558">
        <v>5.25</v>
      </c>
      <c r="E5873" s="418" t="s">
        <v>1457</v>
      </c>
      <c r="F5873" s="419" t="s">
        <v>1457</v>
      </c>
      <c r="G5873" s="435">
        <f t="shared" si="316"/>
        <v>2.1</v>
      </c>
      <c r="H5873" s="442"/>
      <c r="I5873" s="435">
        <f t="shared" si="311"/>
        <v>2.1</v>
      </c>
      <c r="J5873" s="39"/>
    </row>
    <row r="5874" spans="1:10" x14ac:dyDescent="0.25">
      <c r="A5874" s="423"/>
      <c r="B5874" s="427">
        <v>212715</v>
      </c>
      <c r="C5874" s="430" t="s">
        <v>5427</v>
      </c>
      <c r="D5874" s="558">
        <v>5.25</v>
      </c>
      <c r="E5874" s="418" t="s">
        <v>1457</v>
      </c>
      <c r="F5874" s="419" t="s">
        <v>1457</v>
      </c>
      <c r="G5874" s="435">
        <f t="shared" si="316"/>
        <v>2.1</v>
      </c>
      <c r="H5874" s="442"/>
      <c r="I5874" s="435">
        <f t="shared" si="311"/>
        <v>2.1</v>
      </c>
    </row>
    <row r="5875" spans="1:10" x14ac:dyDescent="0.25">
      <c r="A5875" s="425"/>
      <c r="B5875" s="427">
        <v>212728</v>
      </c>
      <c r="C5875" s="428" t="s">
        <v>2425</v>
      </c>
      <c r="D5875" s="558">
        <v>35</v>
      </c>
      <c r="E5875" s="418" t="s">
        <v>1457</v>
      </c>
      <c r="F5875" s="419" t="s">
        <v>1457</v>
      </c>
      <c r="G5875" s="435">
        <f t="shared" si="316"/>
        <v>14</v>
      </c>
      <c r="H5875" s="442"/>
      <c r="I5875" s="435">
        <f t="shared" si="311"/>
        <v>14</v>
      </c>
    </row>
    <row r="5876" spans="1:10" x14ac:dyDescent="0.25">
      <c r="A5876" s="423"/>
      <c r="B5876" s="427">
        <v>212730</v>
      </c>
      <c r="C5876" s="429" t="s">
        <v>4323</v>
      </c>
      <c r="D5876" s="558">
        <v>9</v>
      </c>
      <c r="E5876" s="418" t="s">
        <v>1457</v>
      </c>
      <c r="F5876" s="419" t="s">
        <v>1457</v>
      </c>
      <c r="G5876" s="435">
        <f t="shared" si="316"/>
        <v>3.6</v>
      </c>
      <c r="H5876" s="442"/>
      <c r="I5876" s="435">
        <f t="shared" si="311"/>
        <v>3.6</v>
      </c>
    </row>
    <row r="5877" spans="1:10" x14ac:dyDescent="0.25">
      <c r="A5877" s="423"/>
      <c r="B5877" s="427">
        <v>212733</v>
      </c>
      <c r="C5877" s="429" t="s">
        <v>4325</v>
      </c>
      <c r="D5877" s="558">
        <v>9</v>
      </c>
      <c r="E5877" s="418" t="s">
        <v>1457</v>
      </c>
      <c r="F5877" s="419" t="s">
        <v>1457</v>
      </c>
      <c r="G5877" s="435">
        <f t="shared" si="316"/>
        <v>3.6</v>
      </c>
      <c r="H5877" s="442"/>
      <c r="I5877" s="435">
        <f t="shared" si="311"/>
        <v>3.6</v>
      </c>
    </row>
    <row r="5878" spans="1:10" x14ac:dyDescent="0.25">
      <c r="A5878" s="423"/>
      <c r="B5878" s="427">
        <v>212734</v>
      </c>
      <c r="C5878" s="429" t="s">
        <v>4326</v>
      </c>
      <c r="D5878" s="558">
        <v>9</v>
      </c>
      <c r="E5878" s="418" t="s">
        <v>1457</v>
      </c>
      <c r="F5878" s="419" t="s">
        <v>1457</v>
      </c>
      <c r="G5878" s="435">
        <f t="shared" si="316"/>
        <v>3.6</v>
      </c>
      <c r="H5878" s="442"/>
      <c r="I5878" s="435">
        <f t="shared" si="311"/>
        <v>3.6</v>
      </c>
    </row>
    <row r="5879" spans="1:10" x14ac:dyDescent="0.25">
      <c r="A5879" s="423"/>
      <c r="B5879" s="427">
        <v>212738</v>
      </c>
      <c r="C5879" s="429" t="s">
        <v>9742</v>
      </c>
      <c r="D5879" s="558">
        <v>9</v>
      </c>
      <c r="E5879" s="418" t="s">
        <v>1457</v>
      </c>
      <c r="F5879" s="419" t="s">
        <v>1457</v>
      </c>
      <c r="G5879" s="435">
        <f t="shared" si="316"/>
        <v>3.6</v>
      </c>
      <c r="H5879" s="442"/>
      <c r="I5879" s="435">
        <f t="shared" si="311"/>
        <v>3.6</v>
      </c>
    </row>
    <row r="5880" spans="1:10" x14ac:dyDescent="0.25">
      <c r="A5880" s="423"/>
      <c r="B5880" s="427">
        <v>212739</v>
      </c>
      <c r="C5880" s="429" t="s">
        <v>4351</v>
      </c>
      <c r="D5880" s="558">
        <v>9.9</v>
      </c>
      <c r="E5880" s="418" t="s">
        <v>1457</v>
      </c>
      <c r="F5880" s="419" t="s">
        <v>1457</v>
      </c>
      <c r="G5880" s="435">
        <f t="shared" si="316"/>
        <v>3.9600000000000004</v>
      </c>
      <c r="H5880" s="442"/>
      <c r="I5880" s="435">
        <f t="shared" si="311"/>
        <v>3.9600000000000004</v>
      </c>
      <c r="J5880" s="42"/>
    </row>
    <row r="5881" spans="1:10" x14ac:dyDescent="0.25">
      <c r="A5881" s="423"/>
      <c r="B5881" s="427">
        <v>212740</v>
      </c>
      <c r="C5881" s="429" t="s">
        <v>4352</v>
      </c>
      <c r="D5881" s="558">
        <v>9.9</v>
      </c>
      <c r="E5881" s="418" t="s">
        <v>1457</v>
      </c>
      <c r="F5881" s="419" t="s">
        <v>1457</v>
      </c>
      <c r="G5881" s="435">
        <f t="shared" si="316"/>
        <v>3.9600000000000004</v>
      </c>
      <c r="H5881" s="442"/>
      <c r="I5881" s="435">
        <f t="shared" si="311"/>
        <v>3.9600000000000004</v>
      </c>
      <c r="J5881" s="42"/>
    </row>
    <row r="5882" spans="1:10" x14ac:dyDescent="0.25">
      <c r="A5882" s="423"/>
      <c r="B5882" s="427">
        <v>212741</v>
      </c>
      <c r="C5882" s="429" t="s">
        <v>4353</v>
      </c>
      <c r="D5882" s="558">
        <v>9.9</v>
      </c>
      <c r="E5882" s="418" t="s">
        <v>1457</v>
      </c>
      <c r="F5882" s="419" t="s">
        <v>1457</v>
      </c>
      <c r="G5882" s="435">
        <f t="shared" si="316"/>
        <v>3.9600000000000004</v>
      </c>
      <c r="H5882" s="442"/>
      <c r="I5882" s="435">
        <f t="shared" si="311"/>
        <v>3.9600000000000004</v>
      </c>
      <c r="J5882" s="42"/>
    </row>
    <row r="5883" spans="1:10" x14ac:dyDescent="0.25">
      <c r="A5883" s="423"/>
      <c r="B5883" s="427">
        <v>212752</v>
      </c>
      <c r="C5883" s="430" t="s">
        <v>4932</v>
      </c>
      <c r="D5883" s="558">
        <v>11.9</v>
      </c>
      <c r="E5883" s="418" t="s">
        <v>1457</v>
      </c>
      <c r="F5883" s="419" t="s">
        <v>1457</v>
      </c>
      <c r="G5883" s="435">
        <f t="shared" si="316"/>
        <v>4.7600000000000007</v>
      </c>
      <c r="H5883" s="442"/>
      <c r="I5883" s="435">
        <f t="shared" si="311"/>
        <v>4.7600000000000007</v>
      </c>
      <c r="J5883" s="42"/>
    </row>
    <row r="5884" spans="1:10" x14ac:dyDescent="0.25">
      <c r="A5884" s="423"/>
      <c r="B5884" s="427">
        <v>212754</v>
      </c>
      <c r="C5884" s="430" t="s">
        <v>4961</v>
      </c>
      <c r="D5884" s="558">
        <v>11.5</v>
      </c>
      <c r="E5884" s="418" t="s">
        <v>1457</v>
      </c>
      <c r="F5884" s="419" t="s">
        <v>1457</v>
      </c>
      <c r="G5884" s="435">
        <f t="shared" si="316"/>
        <v>4.6000000000000005</v>
      </c>
      <c r="H5884" s="442"/>
      <c r="I5884" s="435">
        <f t="shared" si="311"/>
        <v>4.6000000000000005</v>
      </c>
      <c r="J5884" s="42"/>
    </row>
    <row r="5885" spans="1:10" x14ac:dyDescent="0.25">
      <c r="A5885" s="423"/>
      <c r="B5885" s="427">
        <v>212756</v>
      </c>
      <c r="C5885" s="430" t="s">
        <v>5159</v>
      </c>
      <c r="D5885" s="558">
        <v>9.9</v>
      </c>
      <c r="E5885" s="418" t="s">
        <v>1457</v>
      </c>
      <c r="F5885" s="419" t="s">
        <v>1457</v>
      </c>
      <c r="G5885" s="435">
        <f t="shared" si="316"/>
        <v>3.9600000000000004</v>
      </c>
      <c r="H5885" s="442"/>
      <c r="I5885" s="435">
        <f t="shared" si="311"/>
        <v>3.9600000000000004</v>
      </c>
      <c r="J5885" s="42"/>
    </row>
    <row r="5886" spans="1:10" x14ac:dyDescent="0.25">
      <c r="A5886" s="423"/>
      <c r="B5886" s="427">
        <v>212775</v>
      </c>
      <c r="C5886" s="430" t="s">
        <v>4290</v>
      </c>
      <c r="D5886" s="558">
        <v>8.9</v>
      </c>
      <c r="E5886" s="418" t="s">
        <v>1457</v>
      </c>
      <c r="F5886" s="419" t="s">
        <v>1457</v>
      </c>
      <c r="G5886" s="435">
        <f t="shared" si="316"/>
        <v>3.5600000000000005</v>
      </c>
      <c r="H5886" s="442"/>
      <c r="I5886" s="435">
        <f t="shared" si="311"/>
        <v>3.5600000000000005</v>
      </c>
      <c r="J5886" s="42"/>
    </row>
    <row r="5887" spans="1:10" x14ac:dyDescent="0.25">
      <c r="A5887" s="423"/>
      <c r="B5887" s="427">
        <v>212778</v>
      </c>
      <c r="C5887" s="429" t="s">
        <v>4331</v>
      </c>
      <c r="D5887" s="558">
        <v>9.5</v>
      </c>
      <c r="E5887" s="418" t="s">
        <v>1457</v>
      </c>
      <c r="F5887" s="419" t="s">
        <v>1457</v>
      </c>
      <c r="G5887" s="435">
        <f t="shared" si="316"/>
        <v>3.8000000000000003</v>
      </c>
      <c r="H5887" s="442"/>
      <c r="I5887" s="435">
        <f t="shared" si="311"/>
        <v>3.8000000000000003</v>
      </c>
      <c r="J5887" s="42"/>
    </row>
    <row r="5888" spans="1:10" x14ac:dyDescent="0.25">
      <c r="A5888" s="423"/>
      <c r="B5888" s="427">
        <v>212790</v>
      </c>
      <c r="C5888" s="429" t="s">
        <v>4919</v>
      </c>
      <c r="D5888" s="558">
        <v>39</v>
      </c>
      <c r="E5888" s="418" t="s">
        <v>1457</v>
      </c>
      <c r="F5888" s="419" t="s">
        <v>1457</v>
      </c>
      <c r="G5888" s="435">
        <f t="shared" si="316"/>
        <v>15.600000000000001</v>
      </c>
      <c r="H5888" s="442"/>
      <c r="I5888" s="435">
        <f t="shared" si="311"/>
        <v>15.600000000000001</v>
      </c>
      <c r="J5888" s="42"/>
    </row>
    <row r="5889" spans="1:10" x14ac:dyDescent="0.25">
      <c r="A5889" s="423"/>
      <c r="B5889" s="427">
        <v>212792</v>
      </c>
      <c r="C5889" s="429" t="s">
        <v>3166</v>
      </c>
      <c r="D5889" s="558">
        <v>33</v>
      </c>
      <c r="E5889" s="418" t="s">
        <v>1457</v>
      </c>
      <c r="F5889" s="419" t="s">
        <v>1457</v>
      </c>
      <c r="G5889" s="435">
        <f t="shared" si="316"/>
        <v>13.200000000000001</v>
      </c>
      <c r="H5889" s="442"/>
      <c r="I5889" s="435">
        <f t="shared" si="311"/>
        <v>13.200000000000001</v>
      </c>
      <c r="J5889" s="42"/>
    </row>
    <row r="5890" spans="1:10" x14ac:dyDescent="0.25">
      <c r="A5890" s="423"/>
      <c r="B5890" s="427">
        <v>212793</v>
      </c>
      <c r="C5890" s="429" t="s">
        <v>3330</v>
      </c>
      <c r="D5890" s="558">
        <v>33</v>
      </c>
      <c r="E5890" s="418" t="s">
        <v>1457</v>
      </c>
      <c r="F5890" s="419" t="s">
        <v>1457</v>
      </c>
      <c r="G5890" s="435">
        <f t="shared" si="316"/>
        <v>13.200000000000001</v>
      </c>
      <c r="H5890" s="442"/>
      <c r="I5890" s="435">
        <f t="shared" ref="I5890:I5953" si="317">SUM(G5890*H5890)+G5890</f>
        <v>13.200000000000001</v>
      </c>
      <c r="J5890" s="42"/>
    </row>
    <row r="5891" spans="1:10" x14ac:dyDescent="0.25">
      <c r="A5891" s="423"/>
      <c r="B5891" s="427">
        <v>212794</v>
      </c>
      <c r="C5891" s="429" t="s">
        <v>3331</v>
      </c>
      <c r="D5891" s="558">
        <v>33</v>
      </c>
      <c r="E5891" s="418" t="s">
        <v>1457</v>
      </c>
      <c r="F5891" s="419" t="s">
        <v>1457</v>
      </c>
      <c r="G5891" s="435">
        <f t="shared" si="316"/>
        <v>13.200000000000001</v>
      </c>
      <c r="H5891" s="442"/>
      <c r="I5891" s="435">
        <f t="shared" si="317"/>
        <v>13.200000000000001</v>
      </c>
      <c r="J5891" s="42"/>
    </row>
    <row r="5892" spans="1:10" x14ac:dyDescent="0.25">
      <c r="A5892" s="423"/>
      <c r="B5892" s="427">
        <v>212802</v>
      </c>
      <c r="C5892" s="429" t="s">
        <v>5039</v>
      </c>
      <c r="D5892" s="558">
        <v>7.9</v>
      </c>
      <c r="E5892" s="418" t="s">
        <v>1457</v>
      </c>
      <c r="F5892" s="419" t="s">
        <v>1457</v>
      </c>
      <c r="G5892" s="435">
        <f t="shared" si="316"/>
        <v>3.16</v>
      </c>
      <c r="H5892" s="442"/>
      <c r="I5892" s="435">
        <f t="shared" si="317"/>
        <v>3.16</v>
      </c>
      <c r="J5892" s="42"/>
    </row>
    <row r="5893" spans="1:10" x14ac:dyDescent="0.25">
      <c r="A5893" s="423"/>
      <c r="B5893" s="427">
        <v>212803</v>
      </c>
      <c r="C5893" s="429" t="s">
        <v>4685</v>
      </c>
      <c r="D5893" s="558">
        <v>8.5</v>
      </c>
      <c r="E5893" s="418" t="s">
        <v>1457</v>
      </c>
      <c r="F5893" s="419" t="s">
        <v>1457</v>
      </c>
      <c r="G5893" s="435">
        <f t="shared" si="316"/>
        <v>3.4000000000000004</v>
      </c>
      <c r="H5893" s="442"/>
      <c r="I5893" s="435">
        <f t="shared" si="317"/>
        <v>3.4000000000000004</v>
      </c>
      <c r="J5893" s="42"/>
    </row>
    <row r="5894" spans="1:10" x14ac:dyDescent="0.25">
      <c r="A5894" s="423"/>
      <c r="B5894" s="427">
        <v>212815</v>
      </c>
      <c r="C5894" s="429" t="s">
        <v>4671</v>
      </c>
      <c r="D5894" s="558">
        <v>4.3499999999999996</v>
      </c>
      <c r="E5894" s="418" t="s">
        <v>1457</v>
      </c>
      <c r="F5894" s="419" t="s">
        <v>1457</v>
      </c>
      <c r="G5894" s="435">
        <f t="shared" si="316"/>
        <v>1.74</v>
      </c>
      <c r="H5894" s="442"/>
      <c r="I5894" s="435">
        <f t="shared" si="317"/>
        <v>1.74</v>
      </c>
      <c r="J5894" s="42"/>
    </row>
    <row r="5895" spans="1:10" x14ac:dyDescent="0.25">
      <c r="A5895" s="423"/>
      <c r="B5895" s="426">
        <v>212818</v>
      </c>
      <c r="C5895" s="429" t="s">
        <v>9743</v>
      </c>
      <c r="D5895" s="558">
        <v>8.33</v>
      </c>
      <c r="E5895" s="418" t="s">
        <v>1457</v>
      </c>
      <c r="F5895" s="419" t="s">
        <v>1457</v>
      </c>
      <c r="G5895" s="435">
        <f t="shared" si="316"/>
        <v>3.3320000000000003</v>
      </c>
      <c r="H5895" s="442"/>
      <c r="I5895" s="435">
        <f t="shared" si="317"/>
        <v>3.3320000000000003</v>
      </c>
      <c r="J5895" s="42"/>
    </row>
    <row r="5896" spans="1:10" x14ac:dyDescent="0.25">
      <c r="A5896" s="423"/>
      <c r="B5896" s="426">
        <v>212819</v>
      </c>
      <c r="C5896" s="429" t="s">
        <v>9744</v>
      </c>
      <c r="D5896" s="558">
        <v>8.33</v>
      </c>
      <c r="E5896" s="418" t="s">
        <v>1457</v>
      </c>
      <c r="F5896" s="419" t="s">
        <v>1457</v>
      </c>
      <c r="G5896" s="435">
        <f t="shared" si="316"/>
        <v>3.3320000000000003</v>
      </c>
      <c r="H5896" s="442"/>
      <c r="I5896" s="435">
        <f t="shared" si="317"/>
        <v>3.3320000000000003</v>
      </c>
      <c r="J5896" s="42"/>
    </row>
    <row r="5897" spans="1:10" x14ac:dyDescent="0.25">
      <c r="A5897" s="423"/>
      <c r="B5897" s="426">
        <v>212820</v>
      </c>
      <c r="C5897" s="429" t="s">
        <v>9745</v>
      </c>
      <c r="D5897" s="558">
        <v>8.33</v>
      </c>
      <c r="E5897" s="418" t="s">
        <v>1457</v>
      </c>
      <c r="F5897" s="419" t="s">
        <v>1457</v>
      </c>
      <c r="G5897" s="435">
        <f t="shared" si="316"/>
        <v>3.3320000000000003</v>
      </c>
      <c r="H5897" s="442"/>
      <c r="I5897" s="435">
        <f t="shared" si="317"/>
        <v>3.3320000000000003</v>
      </c>
      <c r="J5897" s="42"/>
    </row>
    <row r="5898" spans="1:10" x14ac:dyDescent="0.25">
      <c r="A5898" s="423"/>
      <c r="B5898" s="427">
        <v>212834</v>
      </c>
      <c r="C5898" s="430" t="s">
        <v>5978</v>
      </c>
      <c r="D5898" s="558">
        <v>12.5</v>
      </c>
      <c r="E5898" s="418" t="s">
        <v>1457</v>
      </c>
      <c r="F5898" s="419" t="s">
        <v>1457</v>
      </c>
      <c r="G5898" s="435">
        <f t="shared" si="316"/>
        <v>5</v>
      </c>
      <c r="H5898" s="442"/>
      <c r="I5898" s="435">
        <f t="shared" si="317"/>
        <v>5</v>
      </c>
      <c r="J5898" s="42"/>
    </row>
    <row r="5899" spans="1:10" x14ac:dyDescent="0.25">
      <c r="A5899" s="423"/>
      <c r="B5899" s="427">
        <v>212835</v>
      </c>
      <c r="C5899" s="430" t="s">
        <v>5979</v>
      </c>
      <c r="D5899" s="558">
        <v>12.5</v>
      </c>
      <c r="E5899" s="418" t="s">
        <v>1457</v>
      </c>
      <c r="F5899" s="419" t="s">
        <v>1457</v>
      </c>
      <c r="G5899" s="435">
        <f t="shared" si="316"/>
        <v>5</v>
      </c>
      <c r="H5899" s="442"/>
      <c r="I5899" s="435">
        <f t="shared" si="317"/>
        <v>5</v>
      </c>
      <c r="J5899" s="42"/>
    </row>
    <row r="5900" spans="1:10" x14ac:dyDescent="0.25">
      <c r="A5900" s="423"/>
      <c r="B5900" s="427">
        <v>212836</v>
      </c>
      <c r="C5900" s="430" t="s">
        <v>5980</v>
      </c>
      <c r="D5900" s="558">
        <v>12.5</v>
      </c>
      <c r="E5900" s="418" t="s">
        <v>1457</v>
      </c>
      <c r="F5900" s="419" t="s">
        <v>1457</v>
      </c>
      <c r="G5900" s="435">
        <f t="shared" ref="G5900:G5931" si="318">SUM(D5900)*0.4</f>
        <v>5</v>
      </c>
      <c r="H5900" s="442"/>
      <c r="I5900" s="435">
        <f t="shared" si="317"/>
        <v>5</v>
      </c>
      <c r="J5900" s="42"/>
    </row>
    <row r="5901" spans="1:10" x14ac:dyDescent="0.25">
      <c r="A5901" s="423"/>
      <c r="B5901" s="427">
        <v>212847</v>
      </c>
      <c r="C5901" s="429" t="s">
        <v>3884</v>
      </c>
      <c r="D5901" s="558">
        <v>1.9</v>
      </c>
      <c r="E5901" s="418" t="s">
        <v>1457</v>
      </c>
      <c r="F5901" s="419" t="s">
        <v>1457</v>
      </c>
      <c r="G5901" s="435">
        <f t="shared" si="318"/>
        <v>0.76</v>
      </c>
      <c r="H5901" s="442"/>
      <c r="I5901" s="435">
        <f t="shared" si="317"/>
        <v>0.76</v>
      </c>
      <c r="J5901" s="42"/>
    </row>
    <row r="5902" spans="1:10" x14ac:dyDescent="0.25">
      <c r="A5902" s="423"/>
      <c r="B5902" s="427">
        <v>212848</v>
      </c>
      <c r="C5902" s="429" t="s">
        <v>3773</v>
      </c>
      <c r="D5902" s="558">
        <v>3.5</v>
      </c>
      <c r="E5902" s="418" t="s">
        <v>1457</v>
      </c>
      <c r="F5902" s="419" t="s">
        <v>1457</v>
      </c>
      <c r="G5902" s="435">
        <f t="shared" si="318"/>
        <v>1.4000000000000001</v>
      </c>
      <c r="H5902" s="442"/>
      <c r="I5902" s="435">
        <f t="shared" si="317"/>
        <v>1.4000000000000001</v>
      </c>
      <c r="J5902" s="42"/>
    </row>
    <row r="5903" spans="1:10" x14ac:dyDescent="0.25">
      <c r="A5903" s="423"/>
      <c r="B5903" s="427">
        <v>212850</v>
      </c>
      <c r="C5903" s="429" t="s">
        <v>3888</v>
      </c>
      <c r="D5903" s="558">
        <v>3.5</v>
      </c>
      <c r="E5903" s="418" t="s">
        <v>1457</v>
      </c>
      <c r="F5903" s="419" t="s">
        <v>1457</v>
      </c>
      <c r="G5903" s="435">
        <f t="shared" si="318"/>
        <v>1.4000000000000001</v>
      </c>
      <c r="H5903" s="442"/>
      <c r="I5903" s="435">
        <f t="shared" si="317"/>
        <v>1.4000000000000001</v>
      </c>
      <c r="J5903" s="42"/>
    </row>
    <row r="5904" spans="1:10" x14ac:dyDescent="0.25">
      <c r="A5904" s="425"/>
      <c r="B5904" s="427">
        <v>213894</v>
      </c>
      <c r="C5904" s="430" t="s">
        <v>1853</v>
      </c>
      <c r="D5904" s="558">
        <v>59</v>
      </c>
      <c r="E5904" s="418" t="s">
        <v>1457</v>
      </c>
      <c r="F5904" s="419" t="s">
        <v>1457</v>
      </c>
      <c r="G5904" s="435">
        <f t="shared" si="318"/>
        <v>23.6</v>
      </c>
      <c r="H5904" s="442"/>
      <c r="I5904" s="435">
        <f t="shared" si="317"/>
        <v>23.6</v>
      </c>
      <c r="J5904" s="42"/>
    </row>
    <row r="5905" spans="1:10" x14ac:dyDescent="0.25">
      <c r="A5905" s="425"/>
      <c r="B5905" s="427">
        <v>213895</v>
      </c>
      <c r="C5905" s="432" t="s">
        <v>832</v>
      </c>
      <c r="D5905" s="558">
        <v>62.5</v>
      </c>
      <c r="E5905" s="418" t="s">
        <v>1457</v>
      </c>
      <c r="F5905" s="419" t="s">
        <v>1457</v>
      </c>
      <c r="G5905" s="435">
        <f t="shared" si="318"/>
        <v>25</v>
      </c>
      <c r="H5905" s="442"/>
      <c r="I5905" s="435">
        <f t="shared" si="317"/>
        <v>25</v>
      </c>
      <c r="J5905" s="42"/>
    </row>
    <row r="5906" spans="1:10" x14ac:dyDescent="0.25">
      <c r="A5906" s="425"/>
      <c r="B5906" s="427">
        <v>213900</v>
      </c>
      <c r="C5906" s="430" t="s">
        <v>1859</v>
      </c>
      <c r="D5906" s="558">
        <v>57.5</v>
      </c>
      <c r="E5906" s="418" t="s">
        <v>1457</v>
      </c>
      <c r="F5906" s="419" t="s">
        <v>1457</v>
      </c>
      <c r="G5906" s="435">
        <f t="shared" si="318"/>
        <v>23</v>
      </c>
      <c r="H5906" s="442"/>
      <c r="I5906" s="435">
        <f t="shared" si="317"/>
        <v>23</v>
      </c>
      <c r="J5906" s="42"/>
    </row>
    <row r="5907" spans="1:10" x14ac:dyDescent="0.25">
      <c r="A5907" s="425"/>
      <c r="B5907" s="427">
        <v>213901</v>
      </c>
      <c r="C5907" s="430" t="s">
        <v>1856</v>
      </c>
      <c r="D5907" s="558">
        <v>57.5</v>
      </c>
      <c r="E5907" s="418" t="s">
        <v>1457</v>
      </c>
      <c r="F5907" s="419" t="s">
        <v>1457</v>
      </c>
      <c r="G5907" s="435">
        <f t="shared" si="318"/>
        <v>23</v>
      </c>
      <c r="H5907" s="442"/>
      <c r="I5907" s="435">
        <f t="shared" si="317"/>
        <v>23</v>
      </c>
      <c r="J5907" s="42"/>
    </row>
    <row r="5908" spans="1:10" x14ac:dyDescent="0.25">
      <c r="A5908" s="425"/>
      <c r="B5908" s="427">
        <v>213959</v>
      </c>
      <c r="C5908" s="429" t="s">
        <v>5032</v>
      </c>
      <c r="D5908" s="558">
        <v>215</v>
      </c>
      <c r="E5908" s="418" t="s">
        <v>1457</v>
      </c>
      <c r="F5908" s="419" t="s">
        <v>1457</v>
      </c>
      <c r="G5908" s="435">
        <f t="shared" si="318"/>
        <v>86</v>
      </c>
      <c r="H5908" s="442"/>
      <c r="I5908" s="435">
        <f t="shared" si="317"/>
        <v>86</v>
      </c>
      <c r="J5908" s="42"/>
    </row>
    <row r="5909" spans="1:10" x14ac:dyDescent="0.25">
      <c r="A5909" s="425"/>
      <c r="B5909" s="427">
        <v>213966</v>
      </c>
      <c r="C5909" s="429" t="s">
        <v>5033</v>
      </c>
      <c r="D5909" s="558">
        <v>85</v>
      </c>
      <c r="E5909" s="418" t="s">
        <v>1457</v>
      </c>
      <c r="F5909" s="419" t="s">
        <v>1457</v>
      </c>
      <c r="G5909" s="435">
        <f t="shared" si="318"/>
        <v>34</v>
      </c>
      <c r="H5909" s="442"/>
      <c r="I5909" s="435">
        <f t="shared" si="317"/>
        <v>34</v>
      </c>
      <c r="J5909" s="42"/>
    </row>
    <row r="5910" spans="1:10" x14ac:dyDescent="0.25">
      <c r="A5910" s="425"/>
      <c r="B5910" s="427">
        <v>213969</v>
      </c>
      <c r="C5910" s="429" t="s">
        <v>5034</v>
      </c>
      <c r="D5910" s="558">
        <v>399</v>
      </c>
      <c r="E5910" s="418" t="s">
        <v>1457</v>
      </c>
      <c r="F5910" s="419" t="s">
        <v>1457</v>
      </c>
      <c r="G5910" s="435">
        <f t="shared" si="318"/>
        <v>159.60000000000002</v>
      </c>
      <c r="H5910" s="442"/>
      <c r="I5910" s="435">
        <f t="shared" si="317"/>
        <v>159.60000000000002</v>
      </c>
      <c r="J5910" s="42"/>
    </row>
    <row r="5911" spans="1:10" x14ac:dyDescent="0.25">
      <c r="A5911" s="425"/>
      <c r="B5911" s="427">
        <v>213970</v>
      </c>
      <c r="C5911" s="429" t="s">
        <v>5035</v>
      </c>
      <c r="D5911" s="558">
        <v>89</v>
      </c>
      <c r="E5911" s="418" t="s">
        <v>1457</v>
      </c>
      <c r="F5911" s="419" t="s">
        <v>1457</v>
      </c>
      <c r="G5911" s="435">
        <f t="shared" si="318"/>
        <v>35.6</v>
      </c>
      <c r="H5911" s="442"/>
      <c r="I5911" s="435">
        <f t="shared" si="317"/>
        <v>35.6</v>
      </c>
      <c r="J5911" s="42"/>
    </row>
    <row r="5912" spans="1:10" x14ac:dyDescent="0.25">
      <c r="A5912" s="425"/>
      <c r="B5912" s="427">
        <v>213971</v>
      </c>
      <c r="C5912" s="429" t="s">
        <v>1825</v>
      </c>
      <c r="D5912" s="558">
        <v>149</v>
      </c>
      <c r="E5912" s="418" t="s">
        <v>1457</v>
      </c>
      <c r="F5912" s="419" t="s">
        <v>1457</v>
      </c>
      <c r="G5912" s="435">
        <f t="shared" si="318"/>
        <v>59.6</v>
      </c>
      <c r="H5912" s="442"/>
      <c r="I5912" s="435">
        <f t="shared" si="317"/>
        <v>59.6</v>
      </c>
      <c r="J5912" s="42"/>
    </row>
    <row r="5913" spans="1:10" x14ac:dyDescent="0.25">
      <c r="A5913" s="425"/>
      <c r="B5913" s="427">
        <v>213982</v>
      </c>
      <c r="C5913" s="432" t="s">
        <v>1851</v>
      </c>
      <c r="D5913" s="558">
        <v>62.5</v>
      </c>
      <c r="E5913" s="418" t="s">
        <v>1457</v>
      </c>
      <c r="F5913" s="419" t="s">
        <v>1457</v>
      </c>
      <c r="G5913" s="435">
        <f t="shared" si="318"/>
        <v>25</v>
      </c>
      <c r="H5913" s="442"/>
      <c r="I5913" s="435">
        <f t="shared" si="317"/>
        <v>25</v>
      </c>
      <c r="J5913" s="42"/>
    </row>
    <row r="5914" spans="1:10" x14ac:dyDescent="0.25">
      <c r="A5914" s="425"/>
      <c r="B5914" s="427">
        <v>213983</v>
      </c>
      <c r="C5914" s="430" t="s">
        <v>1857</v>
      </c>
      <c r="D5914" s="558">
        <v>57.5</v>
      </c>
      <c r="E5914" s="418" t="s">
        <v>1457</v>
      </c>
      <c r="F5914" s="419" t="s">
        <v>1457</v>
      </c>
      <c r="G5914" s="435">
        <f t="shared" si="318"/>
        <v>23</v>
      </c>
      <c r="H5914" s="442"/>
      <c r="I5914" s="435">
        <f t="shared" si="317"/>
        <v>23</v>
      </c>
      <c r="J5914" s="42"/>
    </row>
    <row r="5915" spans="1:10" x14ac:dyDescent="0.25">
      <c r="A5915" s="425"/>
      <c r="B5915" s="427">
        <v>213984</v>
      </c>
      <c r="C5915" s="430" t="s">
        <v>1860</v>
      </c>
      <c r="D5915" s="558">
        <v>57.5</v>
      </c>
      <c r="E5915" s="418" t="s">
        <v>1457</v>
      </c>
      <c r="F5915" s="419" t="s">
        <v>1457</v>
      </c>
      <c r="G5915" s="435">
        <f t="shared" si="318"/>
        <v>23</v>
      </c>
      <c r="H5915" s="442"/>
      <c r="I5915" s="435">
        <f t="shared" si="317"/>
        <v>23</v>
      </c>
      <c r="J5915" s="42"/>
    </row>
    <row r="5916" spans="1:10" x14ac:dyDescent="0.25">
      <c r="A5916" s="425"/>
      <c r="B5916" s="427">
        <v>213985</v>
      </c>
      <c r="C5916" s="430" t="s">
        <v>1854</v>
      </c>
      <c r="D5916" s="558">
        <v>59</v>
      </c>
      <c r="E5916" s="418" t="s">
        <v>1457</v>
      </c>
      <c r="F5916" s="419" t="s">
        <v>1457</v>
      </c>
      <c r="G5916" s="435">
        <f t="shared" si="318"/>
        <v>23.6</v>
      </c>
      <c r="H5916" s="442"/>
      <c r="I5916" s="435">
        <f t="shared" si="317"/>
        <v>23.6</v>
      </c>
      <c r="J5916" s="42"/>
    </row>
    <row r="5917" spans="1:10" x14ac:dyDescent="0.25">
      <c r="A5917" s="425"/>
      <c r="B5917" s="426">
        <v>213986</v>
      </c>
      <c r="C5917" s="432" t="s">
        <v>2963</v>
      </c>
      <c r="D5917" s="558">
        <v>279</v>
      </c>
      <c r="E5917" s="418" t="s">
        <v>1457</v>
      </c>
      <c r="F5917" s="419" t="s">
        <v>1457</v>
      </c>
      <c r="G5917" s="435">
        <f t="shared" si="318"/>
        <v>111.60000000000001</v>
      </c>
      <c r="H5917" s="442"/>
      <c r="I5917" s="435">
        <f t="shared" si="317"/>
        <v>111.60000000000001</v>
      </c>
      <c r="J5917" s="42"/>
    </row>
    <row r="5918" spans="1:10" x14ac:dyDescent="0.25">
      <c r="A5918" s="425"/>
      <c r="B5918" s="426">
        <v>213987</v>
      </c>
      <c r="C5918" s="432" t="s">
        <v>2964</v>
      </c>
      <c r="D5918" s="558">
        <v>279</v>
      </c>
      <c r="E5918" s="418" t="s">
        <v>1457</v>
      </c>
      <c r="F5918" s="419" t="s">
        <v>1457</v>
      </c>
      <c r="G5918" s="435">
        <f t="shared" si="318"/>
        <v>111.60000000000001</v>
      </c>
      <c r="H5918" s="442"/>
      <c r="I5918" s="435">
        <f t="shared" si="317"/>
        <v>111.60000000000001</v>
      </c>
      <c r="J5918" s="42"/>
    </row>
    <row r="5919" spans="1:10" x14ac:dyDescent="0.25">
      <c r="A5919" s="425"/>
      <c r="B5919" s="426">
        <v>213988</v>
      </c>
      <c r="C5919" s="432" t="s">
        <v>2965</v>
      </c>
      <c r="D5919" s="558">
        <v>279</v>
      </c>
      <c r="E5919" s="418" t="s">
        <v>1457</v>
      </c>
      <c r="F5919" s="419" t="s">
        <v>1457</v>
      </c>
      <c r="G5919" s="435">
        <f t="shared" si="318"/>
        <v>111.60000000000001</v>
      </c>
      <c r="H5919" s="442"/>
      <c r="I5919" s="435">
        <f t="shared" si="317"/>
        <v>111.60000000000001</v>
      </c>
      <c r="J5919" s="42"/>
    </row>
    <row r="5920" spans="1:10" x14ac:dyDescent="0.25">
      <c r="A5920" s="425"/>
      <c r="B5920" s="426">
        <v>213989</v>
      </c>
      <c r="C5920" s="432" t="s">
        <v>2054</v>
      </c>
      <c r="D5920" s="558">
        <v>299</v>
      </c>
      <c r="E5920" s="418" t="s">
        <v>1457</v>
      </c>
      <c r="F5920" s="419" t="s">
        <v>1457</v>
      </c>
      <c r="G5920" s="435">
        <f t="shared" si="318"/>
        <v>119.60000000000001</v>
      </c>
      <c r="H5920" s="442"/>
      <c r="I5920" s="435">
        <f t="shared" si="317"/>
        <v>119.60000000000001</v>
      </c>
      <c r="J5920" s="42"/>
    </row>
    <row r="5921" spans="1:10" x14ac:dyDescent="0.25">
      <c r="A5921" s="425"/>
      <c r="B5921" s="426">
        <v>213990</v>
      </c>
      <c r="C5921" s="432" t="s">
        <v>2055</v>
      </c>
      <c r="D5921" s="558">
        <v>299</v>
      </c>
      <c r="E5921" s="418" t="s">
        <v>1457</v>
      </c>
      <c r="F5921" s="419" t="s">
        <v>1457</v>
      </c>
      <c r="G5921" s="435">
        <f t="shared" si="318"/>
        <v>119.60000000000001</v>
      </c>
      <c r="H5921" s="442"/>
      <c r="I5921" s="435">
        <f t="shared" si="317"/>
        <v>119.60000000000001</v>
      </c>
      <c r="J5921" s="42"/>
    </row>
    <row r="5922" spans="1:10" x14ac:dyDescent="0.25">
      <c r="A5922" s="425"/>
      <c r="B5922" s="426">
        <v>213991</v>
      </c>
      <c r="C5922" s="432" t="s">
        <v>2056</v>
      </c>
      <c r="D5922" s="558">
        <v>299</v>
      </c>
      <c r="E5922" s="418" t="s">
        <v>1457</v>
      </c>
      <c r="F5922" s="419" t="s">
        <v>1457</v>
      </c>
      <c r="G5922" s="435">
        <f t="shared" si="318"/>
        <v>119.60000000000001</v>
      </c>
      <c r="H5922" s="442"/>
      <c r="I5922" s="435">
        <f t="shared" si="317"/>
        <v>119.60000000000001</v>
      </c>
      <c r="J5922" s="42"/>
    </row>
    <row r="5923" spans="1:10" x14ac:dyDescent="0.25">
      <c r="A5923" s="423"/>
      <c r="B5923" s="427">
        <v>214062</v>
      </c>
      <c r="C5923" s="429" t="s">
        <v>4527</v>
      </c>
      <c r="D5923" s="558">
        <v>25</v>
      </c>
      <c r="E5923" s="418" t="s">
        <v>1457</v>
      </c>
      <c r="F5923" s="419" t="s">
        <v>1457</v>
      </c>
      <c r="G5923" s="435">
        <f t="shared" si="318"/>
        <v>10</v>
      </c>
      <c r="H5923" s="442"/>
      <c r="I5923" s="435">
        <f t="shared" si="317"/>
        <v>10</v>
      </c>
      <c r="J5923" s="42"/>
    </row>
    <row r="5924" spans="1:10" x14ac:dyDescent="0.25">
      <c r="A5924" s="423"/>
      <c r="B5924" s="427">
        <v>214084</v>
      </c>
      <c r="C5924" s="429" t="s">
        <v>4528</v>
      </c>
      <c r="D5924" s="558">
        <v>25</v>
      </c>
      <c r="E5924" s="418" t="s">
        <v>1457</v>
      </c>
      <c r="F5924" s="419" t="s">
        <v>1457</v>
      </c>
      <c r="G5924" s="435">
        <f t="shared" si="318"/>
        <v>10</v>
      </c>
      <c r="H5924" s="442"/>
      <c r="I5924" s="435">
        <f t="shared" si="317"/>
        <v>10</v>
      </c>
      <c r="J5924" s="42"/>
    </row>
    <row r="5925" spans="1:10" x14ac:dyDescent="0.25">
      <c r="A5925" s="423"/>
      <c r="B5925" s="427">
        <v>214122</v>
      </c>
      <c r="C5925" s="429" t="s">
        <v>9746</v>
      </c>
      <c r="D5925" s="558">
        <v>1.4</v>
      </c>
      <c r="E5925" s="418" t="s">
        <v>1457</v>
      </c>
      <c r="F5925" s="419" t="s">
        <v>1457</v>
      </c>
      <c r="G5925" s="435">
        <f t="shared" si="318"/>
        <v>0.55999999999999994</v>
      </c>
      <c r="H5925" s="442"/>
      <c r="I5925" s="435">
        <f t="shared" si="317"/>
        <v>0.55999999999999994</v>
      </c>
      <c r="J5925" s="42"/>
    </row>
    <row r="5926" spans="1:10" x14ac:dyDescent="0.25">
      <c r="A5926" s="423"/>
      <c r="B5926" s="427">
        <v>214123</v>
      </c>
      <c r="C5926" s="429" t="s">
        <v>4153</v>
      </c>
      <c r="D5926" s="558">
        <v>1.4</v>
      </c>
      <c r="E5926" s="418" t="s">
        <v>1457</v>
      </c>
      <c r="F5926" s="419" t="s">
        <v>1457</v>
      </c>
      <c r="G5926" s="435">
        <f t="shared" si="318"/>
        <v>0.55999999999999994</v>
      </c>
      <c r="H5926" s="442"/>
      <c r="I5926" s="435">
        <f t="shared" si="317"/>
        <v>0.55999999999999994</v>
      </c>
      <c r="J5926" s="42"/>
    </row>
    <row r="5927" spans="1:10" x14ac:dyDescent="0.25">
      <c r="A5927" s="423"/>
      <c r="B5927" s="427">
        <v>214124</v>
      </c>
      <c r="C5927" s="429" t="s">
        <v>4155</v>
      </c>
      <c r="D5927" s="558">
        <v>1.4</v>
      </c>
      <c r="E5927" s="418" t="s">
        <v>1457</v>
      </c>
      <c r="F5927" s="419" t="s">
        <v>1457</v>
      </c>
      <c r="G5927" s="435">
        <f t="shared" si="318"/>
        <v>0.55999999999999994</v>
      </c>
      <c r="H5927" s="442"/>
      <c r="I5927" s="435">
        <f t="shared" si="317"/>
        <v>0.55999999999999994</v>
      </c>
      <c r="J5927" s="42"/>
    </row>
    <row r="5928" spans="1:10" x14ac:dyDescent="0.25">
      <c r="A5928" s="423"/>
      <c r="B5928" s="427">
        <v>214160</v>
      </c>
      <c r="C5928" s="429" t="s">
        <v>2075</v>
      </c>
      <c r="D5928" s="558">
        <v>1.4</v>
      </c>
      <c r="E5928" s="418" t="s">
        <v>1457</v>
      </c>
      <c r="F5928" s="419" t="s">
        <v>1457</v>
      </c>
      <c r="G5928" s="435">
        <f t="shared" si="318"/>
        <v>0.55999999999999994</v>
      </c>
      <c r="H5928" s="442"/>
      <c r="I5928" s="435">
        <f t="shared" si="317"/>
        <v>0.55999999999999994</v>
      </c>
      <c r="J5928" s="42"/>
    </row>
    <row r="5929" spans="1:10" x14ac:dyDescent="0.25">
      <c r="A5929" s="423"/>
      <c r="B5929" s="427">
        <v>214162</v>
      </c>
      <c r="C5929" s="429" t="s">
        <v>9747</v>
      </c>
      <c r="D5929" s="558">
        <v>1.4</v>
      </c>
      <c r="E5929" s="418" t="s">
        <v>1457</v>
      </c>
      <c r="F5929" s="419" t="s">
        <v>1457</v>
      </c>
      <c r="G5929" s="435">
        <f t="shared" si="318"/>
        <v>0.55999999999999994</v>
      </c>
      <c r="H5929" s="442"/>
      <c r="I5929" s="435">
        <f t="shared" si="317"/>
        <v>0.55999999999999994</v>
      </c>
      <c r="J5929" s="42"/>
    </row>
    <row r="5930" spans="1:10" x14ac:dyDescent="0.25">
      <c r="A5930" s="423"/>
      <c r="B5930" s="427">
        <v>214164</v>
      </c>
      <c r="C5930" s="429" t="s">
        <v>6021</v>
      </c>
      <c r="D5930" s="558">
        <v>1.4</v>
      </c>
      <c r="E5930" s="418" t="s">
        <v>1457</v>
      </c>
      <c r="F5930" s="419" t="s">
        <v>1457</v>
      </c>
      <c r="G5930" s="435">
        <f t="shared" si="318"/>
        <v>0.55999999999999994</v>
      </c>
      <c r="H5930" s="442"/>
      <c r="I5930" s="435">
        <f t="shared" si="317"/>
        <v>0.55999999999999994</v>
      </c>
      <c r="J5930" s="42"/>
    </row>
    <row r="5931" spans="1:10" x14ac:dyDescent="0.25">
      <c r="A5931" s="423"/>
      <c r="B5931" s="427">
        <v>214166</v>
      </c>
      <c r="C5931" s="429" t="s">
        <v>9748</v>
      </c>
      <c r="D5931" s="558">
        <v>1.4</v>
      </c>
      <c r="E5931" s="418" t="s">
        <v>1457</v>
      </c>
      <c r="F5931" s="419" t="s">
        <v>1457</v>
      </c>
      <c r="G5931" s="435">
        <f t="shared" si="318"/>
        <v>0.55999999999999994</v>
      </c>
      <c r="H5931" s="442"/>
      <c r="I5931" s="435">
        <f t="shared" si="317"/>
        <v>0.55999999999999994</v>
      </c>
      <c r="J5931" s="42"/>
    </row>
    <row r="5932" spans="1:10" x14ac:dyDescent="0.25">
      <c r="A5932" s="423"/>
      <c r="B5932" s="427">
        <v>214174</v>
      </c>
      <c r="C5932" s="429" t="s">
        <v>4154</v>
      </c>
      <c r="D5932" s="558">
        <v>1.4</v>
      </c>
      <c r="E5932" s="418" t="s">
        <v>1457</v>
      </c>
      <c r="F5932" s="419" t="s">
        <v>1457</v>
      </c>
      <c r="G5932" s="435">
        <f t="shared" ref="G5932:G5963" si="319">SUM(D5932)*0.4</f>
        <v>0.55999999999999994</v>
      </c>
      <c r="H5932" s="442"/>
      <c r="I5932" s="435">
        <f t="shared" si="317"/>
        <v>0.55999999999999994</v>
      </c>
      <c r="J5932" s="42"/>
    </row>
    <row r="5933" spans="1:10" x14ac:dyDescent="0.25">
      <c r="A5933" s="423"/>
      <c r="B5933" s="427">
        <v>214207</v>
      </c>
      <c r="C5933" s="429" t="s">
        <v>9749</v>
      </c>
      <c r="D5933" s="558">
        <v>1.4</v>
      </c>
      <c r="E5933" s="418" t="s">
        <v>1457</v>
      </c>
      <c r="F5933" s="419" t="s">
        <v>1457</v>
      </c>
      <c r="G5933" s="435">
        <f t="shared" si="319"/>
        <v>0.55999999999999994</v>
      </c>
      <c r="H5933" s="442"/>
      <c r="I5933" s="435">
        <f t="shared" si="317"/>
        <v>0.55999999999999994</v>
      </c>
      <c r="J5933" s="42"/>
    </row>
    <row r="5934" spans="1:10" x14ac:dyDescent="0.25">
      <c r="A5934" s="423"/>
      <c r="B5934" s="427">
        <v>214216</v>
      </c>
      <c r="C5934" s="429" t="s">
        <v>9750</v>
      </c>
      <c r="D5934" s="558">
        <v>1.4</v>
      </c>
      <c r="E5934" s="418" t="s">
        <v>1457</v>
      </c>
      <c r="F5934" s="419" t="s">
        <v>1457</v>
      </c>
      <c r="G5934" s="435">
        <f t="shared" si="319"/>
        <v>0.55999999999999994</v>
      </c>
      <c r="H5934" s="442"/>
      <c r="I5934" s="435">
        <f t="shared" si="317"/>
        <v>0.55999999999999994</v>
      </c>
      <c r="J5934" s="42"/>
    </row>
    <row r="5935" spans="1:10" x14ac:dyDescent="0.25">
      <c r="A5935" s="423"/>
      <c r="B5935" s="427">
        <v>214224</v>
      </c>
      <c r="C5935" s="429" t="s">
        <v>4531</v>
      </c>
      <c r="D5935" s="558">
        <v>34</v>
      </c>
      <c r="E5935" s="418" t="s">
        <v>1457</v>
      </c>
      <c r="F5935" s="419" t="s">
        <v>1457</v>
      </c>
      <c r="G5935" s="435">
        <f t="shared" si="319"/>
        <v>13.600000000000001</v>
      </c>
      <c r="H5935" s="442"/>
      <c r="I5935" s="435">
        <f t="shared" si="317"/>
        <v>13.600000000000001</v>
      </c>
      <c r="J5935" s="42"/>
    </row>
    <row r="5936" spans="1:10" x14ac:dyDescent="0.25">
      <c r="A5936" s="423"/>
      <c r="B5936" s="427">
        <v>214225</v>
      </c>
      <c r="C5936" s="429" t="s">
        <v>4530</v>
      </c>
      <c r="D5936" s="558">
        <v>34</v>
      </c>
      <c r="E5936" s="418" t="s">
        <v>1457</v>
      </c>
      <c r="F5936" s="419" t="s">
        <v>1457</v>
      </c>
      <c r="G5936" s="435">
        <f t="shared" si="319"/>
        <v>13.600000000000001</v>
      </c>
      <c r="H5936" s="442"/>
      <c r="I5936" s="435">
        <f t="shared" si="317"/>
        <v>13.600000000000001</v>
      </c>
      <c r="J5936" s="42"/>
    </row>
    <row r="5937" spans="1:10" x14ac:dyDescent="0.25">
      <c r="A5937" s="423"/>
      <c r="B5937" s="427">
        <v>214255</v>
      </c>
      <c r="C5937" s="429" t="s">
        <v>4529</v>
      </c>
      <c r="D5937" s="558">
        <v>25</v>
      </c>
      <c r="E5937" s="418" t="s">
        <v>1457</v>
      </c>
      <c r="F5937" s="419" t="s">
        <v>1457</v>
      </c>
      <c r="G5937" s="435">
        <f t="shared" si="319"/>
        <v>10</v>
      </c>
      <c r="H5937" s="442"/>
      <c r="I5937" s="435">
        <f t="shared" si="317"/>
        <v>10</v>
      </c>
      <c r="J5937" s="42"/>
    </row>
    <row r="5938" spans="1:10" x14ac:dyDescent="0.25">
      <c r="A5938" s="423"/>
      <c r="B5938" s="427">
        <v>214256</v>
      </c>
      <c r="C5938" s="429" t="s">
        <v>4527</v>
      </c>
      <c r="D5938" s="558">
        <v>25</v>
      </c>
      <c r="E5938" s="418" t="s">
        <v>1457</v>
      </c>
      <c r="F5938" s="419" t="s">
        <v>1457</v>
      </c>
      <c r="G5938" s="435">
        <f t="shared" si="319"/>
        <v>10</v>
      </c>
      <c r="H5938" s="442"/>
      <c r="I5938" s="435">
        <f t="shared" si="317"/>
        <v>10</v>
      </c>
      <c r="J5938" s="42"/>
    </row>
    <row r="5939" spans="1:10" x14ac:dyDescent="0.25">
      <c r="A5939" s="423"/>
      <c r="B5939" s="427">
        <v>214257</v>
      </c>
      <c r="C5939" s="429" t="s">
        <v>4528</v>
      </c>
      <c r="D5939" s="558">
        <v>25</v>
      </c>
      <c r="E5939" s="418" t="s">
        <v>1457</v>
      </c>
      <c r="F5939" s="419" t="s">
        <v>1457</v>
      </c>
      <c r="G5939" s="435">
        <f t="shared" si="319"/>
        <v>10</v>
      </c>
      <c r="H5939" s="442"/>
      <c r="I5939" s="435">
        <f t="shared" si="317"/>
        <v>10</v>
      </c>
      <c r="J5939" s="42"/>
    </row>
    <row r="5940" spans="1:10" x14ac:dyDescent="0.25">
      <c r="A5940" s="423"/>
      <c r="B5940" s="427">
        <v>214272</v>
      </c>
      <c r="C5940" s="429" t="s">
        <v>4668</v>
      </c>
      <c r="D5940" s="558">
        <v>2.85</v>
      </c>
      <c r="E5940" s="418" t="s">
        <v>1457</v>
      </c>
      <c r="F5940" s="419" t="s">
        <v>1457</v>
      </c>
      <c r="G5940" s="435">
        <f t="shared" si="319"/>
        <v>1.1400000000000001</v>
      </c>
      <c r="H5940" s="442"/>
      <c r="I5940" s="435">
        <f t="shared" si="317"/>
        <v>1.1400000000000001</v>
      </c>
      <c r="J5940" s="42"/>
    </row>
    <row r="5941" spans="1:10" x14ac:dyDescent="0.25">
      <c r="A5941" s="423"/>
      <c r="B5941" s="427">
        <v>214300</v>
      </c>
      <c r="C5941" s="429" t="s">
        <v>4688</v>
      </c>
      <c r="D5941" s="558">
        <v>2.5</v>
      </c>
      <c r="E5941" s="418" t="s">
        <v>1457</v>
      </c>
      <c r="F5941" s="419" t="s">
        <v>1457</v>
      </c>
      <c r="G5941" s="435">
        <f t="shared" si="319"/>
        <v>1</v>
      </c>
      <c r="H5941" s="442"/>
      <c r="I5941" s="435">
        <f t="shared" si="317"/>
        <v>1</v>
      </c>
      <c r="J5941" s="42"/>
    </row>
    <row r="5942" spans="1:10" x14ac:dyDescent="0.25">
      <c r="A5942" s="423"/>
      <c r="B5942" s="427">
        <v>214301</v>
      </c>
      <c r="C5942" s="429" t="s">
        <v>4666</v>
      </c>
      <c r="D5942" s="558">
        <v>2.2000000000000002</v>
      </c>
      <c r="E5942" s="418" t="s">
        <v>1457</v>
      </c>
      <c r="F5942" s="419" t="s">
        <v>1457</v>
      </c>
      <c r="G5942" s="435">
        <f t="shared" si="319"/>
        <v>0.88000000000000012</v>
      </c>
      <c r="H5942" s="442"/>
      <c r="I5942" s="435">
        <f t="shared" si="317"/>
        <v>0.88000000000000012</v>
      </c>
      <c r="J5942" s="42"/>
    </row>
    <row r="5943" spans="1:10" x14ac:dyDescent="0.25">
      <c r="A5943" s="423"/>
      <c r="B5943" s="427">
        <v>214302</v>
      </c>
      <c r="C5943" s="429" t="s">
        <v>1969</v>
      </c>
      <c r="D5943" s="558">
        <v>2.2000000000000002</v>
      </c>
      <c r="E5943" s="418" t="s">
        <v>1457</v>
      </c>
      <c r="F5943" s="419" t="s">
        <v>1457</v>
      </c>
      <c r="G5943" s="435">
        <f t="shared" si="319"/>
        <v>0.88000000000000012</v>
      </c>
      <c r="H5943" s="442"/>
      <c r="I5943" s="435">
        <f t="shared" si="317"/>
        <v>0.88000000000000012</v>
      </c>
      <c r="J5943" s="42"/>
    </row>
    <row r="5944" spans="1:10" x14ac:dyDescent="0.25">
      <c r="A5944" s="423"/>
      <c r="B5944" s="427">
        <v>214303</v>
      </c>
      <c r="C5944" s="429" t="s">
        <v>4669</v>
      </c>
      <c r="D5944" s="558">
        <v>2.85</v>
      </c>
      <c r="E5944" s="418" t="s">
        <v>1457</v>
      </c>
      <c r="F5944" s="419" t="s">
        <v>1457</v>
      </c>
      <c r="G5944" s="435">
        <f t="shared" si="319"/>
        <v>1.1400000000000001</v>
      </c>
      <c r="H5944" s="442"/>
      <c r="I5944" s="435">
        <f t="shared" si="317"/>
        <v>1.1400000000000001</v>
      </c>
      <c r="J5944" s="42"/>
    </row>
    <row r="5945" spans="1:10" x14ac:dyDescent="0.25">
      <c r="A5945" s="423"/>
      <c r="B5945" s="427">
        <v>214304</v>
      </c>
      <c r="C5945" s="429" t="s">
        <v>4687</v>
      </c>
      <c r="D5945" s="558">
        <v>5.9</v>
      </c>
      <c r="E5945" s="418" t="s">
        <v>1457</v>
      </c>
      <c r="F5945" s="419" t="s">
        <v>1457</v>
      </c>
      <c r="G5945" s="435">
        <f t="shared" si="319"/>
        <v>2.3600000000000003</v>
      </c>
      <c r="H5945" s="442"/>
      <c r="I5945" s="435">
        <f t="shared" si="317"/>
        <v>2.3600000000000003</v>
      </c>
      <c r="J5945" s="42"/>
    </row>
    <row r="5946" spans="1:10" x14ac:dyDescent="0.25">
      <c r="A5946" s="423"/>
      <c r="B5946" s="427">
        <v>214305</v>
      </c>
      <c r="C5946" s="429" t="s">
        <v>4866</v>
      </c>
      <c r="D5946" s="558">
        <v>4.9000000000000004</v>
      </c>
      <c r="E5946" s="418" t="s">
        <v>1457</v>
      </c>
      <c r="F5946" s="419" t="s">
        <v>1457</v>
      </c>
      <c r="G5946" s="435">
        <f t="shared" si="319"/>
        <v>1.9600000000000002</v>
      </c>
      <c r="H5946" s="442"/>
      <c r="I5946" s="435">
        <f t="shared" si="317"/>
        <v>1.9600000000000002</v>
      </c>
      <c r="J5946" s="42"/>
    </row>
    <row r="5947" spans="1:10" x14ac:dyDescent="0.25">
      <c r="A5947" s="423"/>
      <c r="B5947" s="427">
        <v>214306</v>
      </c>
      <c r="C5947" s="429" t="s">
        <v>4814</v>
      </c>
      <c r="D5947" s="558">
        <v>2.4</v>
      </c>
      <c r="E5947" s="418" t="s">
        <v>1457</v>
      </c>
      <c r="F5947" s="419" t="s">
        <v>1457</v>
      </c>
      <c r="G5947" s="435">
        <f t="shared" si="319"/>
        <v>0.96</v>
      </c>
      <c r="H5947" s="442"/>
      <c r="I5947" s="435">
        <f t="shared" si="317"/>
        <v>0.96</v>
      </c>
      <c r="J5947" s="42"/>
    </row>
    <row r="5948" spans="1:10" x14ac:dyDescent="0.25">
      <c r="A5948" s="423"/>
      <c r="B5948" s="427">
        <v>214308</v>
      </c>
      <c r="C5948" s="429" t="s">
        <v>6443</v>
      </c>
      <c r="D5948" s="558">
        <v>2.2000000000000002</v>
      </c>
      <c r="E5948" s="418" t="s">
        <v>1457</v>
      </c>
      <c r="F5948" s="419" t="s">
        <v>1457</v>
      </c>
      <c r="G5948" s="435">
        <f t="shared" si="319"/>
        <v>0.88000000000000012</v>
      </c>
      <c r="H5948" s="442"/>
      <c r="I5948" s="435">
        <f t="shared" si="317"/>
        <v>0.88000000000000012</v>
      </c>
      <c r="J5948" s="42"/>
    </row>
    <row r="5949" spans="1:10" x14ac:dyDescent="0.25">
      <c r="A5949" s="423"/>
      <c r="B5949" s="427">
        <v>214361</v>
      </c>
      <c r="C5949" s="429" t="s">
        <v>4701</v>
      </c>
      <c r="D5949" s="558">
        <v>3.3</v>
      </c>
      <c r="E5949" s="418" t="s">
        <v>1457</v>
      </c>
      <c r="F5949" s="419" t="s">
        <v>1457</v>
      </c>
      <c r="G5949" s="435">
        <f t="shared" si="319"/>
        <v>1.32</v>
      </c>
      <c r="H5949" s="442"/>
      <c r="I5949" s="435">
        <f t="shared" si="317"/>
        <v>1.32</v>
      </c>
      <c r="J5949" s="42"/>
    </row>
    <row r="5950" spans="1:10" x14ac:dyDescent="0.25">
      <c r="A5950" s="423"/>
      <c r="B5950" s="427">
        <v>214362</v>
      </c>
      <c r="C5950" s="429" t="s">
        <v>4902</v>
      </c>
      <c r="D5950" s="558">
        <v>4.5999999999999996</v>
      </c>
      <c r="E5950" s="418" t="s">
        <v>1457</v>
      </c>
      <c r="F5950" s="419" t="s">
        <v>1457</v>
      </c>
      <c r="G5950" s="435">
        <f t="shared" si="319"/>
        <v>1.8399999999999999</v>
      </c>
      <c r="H5950" s="442"/>
      <c r="I5950" s="435">
        <f t="shared" si="317"/>
        <v>1.8399999999999999</v>
      </c>
      <c r="J5950" s="42"/>
    </row>
    <row r="5951" spans="1:10" x14ac:dyDescent="0.25">
      <c r="A5951" s="423"/>
      <c r="B5951" s="427">
        <v>214367</v>
      </c>
      <c r="C5951" s="429" t="s">
        <v>4862</v>
      </c>
      <c r="D5951" s="558">
        <v>3.5</v>
      </c>
      <c r="E5951" s="418" t="s">
        <v>1457</v>
      </c>
      <c r="F5951" s="419" t="s">
        <v>1457</v>
      </c>
      <c r="G5951" s="435">
        <f t="shared" si="319"/>
        <v>1.4000000000000001</v>
      </c>
      <c r="H5951" s="442"/>
      <c r="I5951" s="435">
        <f t="shared" si="317"/>
        <v>1.4000000000000001</v>
      </c>
      <c r="J5951" s="42"/>
    </row>
    <row r="5952" spans="1:10" x14ac:dyDescent="0.25">
      <c r="A5952" s="423"/>
      <c r="B5952" s="427">
        <v>214410</v>
      </c>
      <c r="C5952" s="429" t="s">
        <v>4673</v>
      </c>
      <c r="D5952" s="558">
        <v>3.2</v>
      </c>
      <c r="E5952" s="418" t="s">
        <v>1457</v>
      </c>
      <c r="F5952" s="419" t="s">
        <v>1457</v>
      </c>
      <c r="G5952" s="435">
        <f t="shared" si="319"/>
        <v>1.2800000000000002</v>
      </c>
      <c r="H5952" s="442"/>
      <c r="I5952" s="435">
        <f t="shared" si="317"/>
        <v>1.2800000000000002</v>
      </c>
      <c r="J5952" s="42"/>
    </row>
    <row r="5953" spans="1:10" x14ac:dyDescent="0.25">
      <c r="A5953" s="423"/>
      <c r="B5953" s="427">
        <v>214411</v>
      </c>
      <c r="C5953" s="429" t="s">
        <v>4674</v>
      </c>
      <c r="D5953" s="558">
        <v>3.2</v>
      </c>
      <c r="E5953" s="418" t="s">
        <v>1457</v>
      </c>
      <c r="F5953" s="419" t="s">
        <v>1457</v>
      </c>
      <c r="G5953" s="435">
        <f t="shared" si="319"/>
        <v>1.2800000000000002</v>
      </c>
      <c r="H5953" s="442"/>
      <c r="I5953" s="435">
        <f t="shared" si="317"/>
        <v>1.2800000000000002</v>
      </c>
      <c r="J5953" s="42"/>
    </row>
    <row r="5954" spans="1:10" x14ac:dyDescent="0.25">
      <c r="A5954" s="423"/>
      <c r="B5954" s="427">
        <v>214412</v>
      </c>
      <c r="C5954" s="429" t="s">
        <v>4675</v>
      </c>
      <c r="D5954" s="558">
        <v>3.2</v>
      </c>
      <c r="E5954" s="418" t="s">
        <v>1457</v>
      </c>
      <c r="F5954" s="419" t="s">
        <v>1457</v>
      </c>
      <c r="G5954" s="435">
        <f t="shared" si="319"/>
        <v>1.2800000000000002</v>
      </c>
      <c r="H5954" s="442"/>
      <c r="I5954" s="435">
        <f t="shared" ref="I5954:I6017" si="320">SUM(G5954*H5954)+G5954</f>
        <v>1.2800000000000002</v>
      </c>
      <c r="J5954" s="42"/>
    </row>
    <row r="5955" spans="1:10" x14ac:dyDescent="0.25">
      <c r="A5955" s="423"/>
      <c r="B5955" s="427">
        <v>214413</v>
      </c>
      <c r="C5955" s="429" t="s">
        <v>4650</v>
      </c>
      <c r="D5955" s="558">
        <v>2.2000000000000002</v>
      </c>
      <c r="E5955" s="418" t="s">
        <v>1457</v>
      </c>
      <c r="F5955" s="419" t="s">
        <v>1457</v>
      </c>
      <c r="G5955" s="435">
        <f t="shared" si="319"/>
        <v>0.88000000000000012</v>
      </c>
      <c r="H5955" s="442"/>
      <c r="I5955" s="435">
        <f t="shared" si="320"/>
        <v>0.88000000000000012</v>
      </c>
      <c r="J5955" s="42"/>
    </row>
    <row r="5956" spans="1:10" x14ac:dyDescent="0.25">
      <c r="A5956" s="423"/>
      <c r="B5956" s="427">
        <v>214414</v>
      </c>
      <c r="C5956" s="429" t="s">
        <v>3334</v>
      </c>
      <c r="D5956" s="558">
        <v>2.2000000000000002</v>
      </c>
      <c r="E5956" s="418" t="s">
        <v>1457</v>
      </c>
      <c r="F5956" s="419" t="s">
        <v>1457</v>
      </c>
      <c r="G5956" s="435">
        <f t="shared" si="319"/>
        <v>0.88000000000000012</v>
      </c>
      <c r="H5956" s="442"/>
      <c r="I5956" s="435">
        <f t="shared" si="320"/>
        <v>0.88000000000000012</v>
      </c>
      <c r="J5956" s="42"/>
    </row>
    <row r="5957" spans="1:10" x14ac:dyDescent="0.25">
      <c r="A5957" s="423"/>
      <c r="B5957" s="427">
        <v>214421</v>
      </c>
      <c r="C5957" s="429" t="s">
        <v>4703</v>
      </c>
      <c r="D5957" s="558">
        <v>4.1500000000000004</v>
      </c>
      <c r="E5957" s="418" t="s">
        <v>1457</v>
      </c>
      <c r="F5957" s="419" t="s">
        <v>1457</v>
      </c>
      <c r="G5957" s="435">
        <f t="shared" si="319"/>
        <v>1.6600000000000001</v>
      </c>
      <c r="H5957" s="442"/>
      <c r="I5957" s="435">
        <f t="shared" si="320"/>
        <v>1.6600000000000001</v>
      </c>
      <c r="J5957" s="42"/>
    </row>
    <row r="5958" spans="1:10" x14ac:dyDescent="0.25">
      <c r="A5958" s="423"/>
      <c r="B5958" s="427">
        <v>214422</v>
      </c>
      <c r="C5958" s="429" t="s">
        <v>6437</v>
      </c>
      <c r="D5958" s="558">
        <v>6.35</v>
      </c>
      <c r="E5958" s="418" t="s">
        <v>1457</v>
      </c>
      <c r="F5958" s="419" t="s">
        <v>1457</v>
      </c>
      <c r="G5958" s="435">
        <f t="shared" si="319"/>
        <v>2.54</v>
      </c>
      <c r="H5958" s="442"/>
      <c r="I5958" s="435">
        <f t="shared" si="320"/>
        <v>2.54</v>
      </c>
      <c r="J5958" s="42"/>
    </row>
    <row r="5959" spans="1:10" x14ac:dyDescent="0.25">
      <c r="A5959" s="423"/>
      <c r="B5959" s="427">
        <v>214423</v>
      </c>
      <c r="C5959" s="429" t="s">
        <v>6438</v>
      </c>
      <c r="D5959" s="558">
        <v>6.35</v>
      </c>
      <c r="E5959" s="418" t="s">
        <v>1457</v>
      </c>
      <c r="F5959" s="419" t="s">
        <v>1457</v>
      </c>
      <c r="G5959" s="435">
        <f t="shared" si="319"/>
        <v>2.54</v>
      </c>
      <c r="H5959" s="442"/>
      <c r="I5959" s="435">
        <f t="shared" si="320"/>
        <v>2.54</v>
      </c>
      <c r="J5959" s="42"/>
    </row>
    <row r="5960" spans="1:10" x14ac:dyDescent="0.25">
      <c r="A5960" s="423"/>
      <c r="B5960" s="427">
        <v>214424</v>
      </c>
      <c r="C5960" s="429" t="s">
        <v>6439</v>
      </c>
      <c r="D5960" s="558">
        <v>6.35</v>
      </c>
      <c r="E5960" s="418" t="s">
        <v>1457</v>
      </c>
      <c r="F5960" s="419" t="s">
        <v>1457</v>
      </c>
      <c r="G5960" s="435">
        <f t="shared" si="319"/>
        <v>2.54</v>
      </c>
      <c r="H5960" s="442"/>
      <c r="I5960" s="435">
        <f t="shared" si="320"/>
        <v>2.54</v>
      </c>
      <c r="J5960" s="42"/>
    </row>
    <row r="5961" spans="1:10" x14ac:dyDescent="0.25">
      <c r="A5961" s="423"/>
      <c r="B5961" s="427">
        <v>214428</v>
      </c>
      <c r="C5961" s="429" t="s">
        <v>4815</v>
      </c>
      <c r="D5961" s="558">
        <v>2.4</v>
      </c>
      <c r="E5961" s="418" t="s">
        <v>1457</v>
      </c>
      <c r="F5961" s="419" t="s">
        <v>1457</v>
      </c>
      <c r="G5961" s="435">
        <f t="shared" si="319"/>
        <v>0.96</v>
      </c>
      <c r="H5961" s="442"/>
      <c r="I5961" s="435">
        <f t="shared" si="320"/>
        <v>0.96</v>
      </c>
      <c r="J5961" s="42"/>
    </row>
    <row r="5962" spans="1:10" x14ac:dyDescent="0.25">
      <c r="A5962" s="423"/>
      <c r="B5962" s="427">
        <v>214429</v>
      </c>
      <c r="C5962" s="429" t="s">
        <v>4657</v>
      </c>
      <c r="D5962" s="558">
        <v>2.2000000000000002</v>
      </c>
      <c r="E5962" s="418" t="s">
        <v>1457</v>
      </c>
      <c r="F5962" s="419" t="s">
        <v>1457</v>
      </c>
      <c r="G5962" s="435">
        <f t="shared" si="319"/>
        <v>0.88000000000000012</v>
      </c>
      <c r="H5962" s="442"/>
      <c r="I5962" s="435">
        <f t="shared" si="320"/>
        <v>0.88000000000000012</v>
      </c>
      <c r="J5962" s="42"/>
    </row>
    <row r="5963" spans="1:10" x14ac:dyDescent="0.25">
      <c r="A5963" s="423"/>
      <c r="B5963" s="427">
        <v>214430</v>
      </c>
      <c r="C5963" s="429" t="s">
        <v>4306</v>
      </c>
      <c r="D5963" s="558">
        <v>2.2000000000000002</v>
      </c>
      <c r="E5963" s="418" t="s">
        <v>1457</v>
      </c>
      <c r="F5963" s="419" t="s">
        <v>1457</v>
      </c>
      <c r="G5963" s="435">
        <f t="shared" si="319"/>
        <v>0.88000000000000012</v>
      </c>
      <c r="H5963" s="442"/>
      <c r="I5963" s="435">
        <f t="shared" si="320"/>
        <v>0.88000000000000012</v>
      </c>
      <c r="J5963" s="42"/>
    </row>
    <row r="5964" spans="1:10" x14ac:dyDescent="0.25">
      <c r="A5964" s="423"/>
      <c r="B5964" s="427">
        <v>214431</v>
      </c>
      <c r="C5964" s="429" t="s">
        <v>6435</v>
      </c>
      <c r="D5964" s="558">
        <v>2.2000000000000002</v>
      </c>
      <c r="E5964" s="418" t="s">
        <v>1457</v>
      </c>
      <c r="F5964" s="419" t="s">
        <v>1457</v>
      </c>
      <c r="G5964" s="435">
        <f t="shared" ref="G5964:G5995" si="321">SUM(D5964)*0.4</f>
        <v>0.88000000000000012</v>
      </c>
      <c r="H5964" s="442"/>
      <c r="I5964" s="435">
        <f t="shared" si="320"/>
        <v>0.88000000000000012</v>
      </c>
      <c r="J5964" s="42"/>
    </row>
    <row r="5965" spans="1:10" x14ac:dyDescent="0.25">
      <c r="A5965" s="423"/>
      <c r="B5965" s="427">
        <v>214432</v>
      </c>
      <c r="C5965" s="429" t="s">
        <v>6436</v>
      </c>
      <c r="D5965" s="558">
        <v>2.2000000000000002</v>
      </c>
      <c r="E5965" s="418" t="s">
        <v>1457</v>
      </c>
      <c r="F5965" s="419" t="s">
        <v>1457</v>
      </c>
      <c r="G5965" s="435">
        <f t="shared" si="321"/>
        <v>0.88000000000000012</v>
      </c>
      <c r="H5965" s="442"/>
      <c r="I5965" s="435">
        <f t="shared" si="320"/>
        <v>0.88000000000000012</v>
      </c>
      <c r="J5965" s="42"/>
    </row>
    <row r="5966" spans="1:10" x14ac:dyDescent="0.25">
      <c r="A5966" s="423"/>
      <c r="B5966" s="427">
        <v>214444</v>
      </c>
      <c r="C5966" s="429" t="s">
        <v>2392</v>
      </c>
      <c r="D5966" s="558">
        <v>2.5</v>
      </c>
      <c r="E5966" s="418" t="s">
        <v>1457</v>
      </c>
      <c r="F5966" s="419" t="s">
        <v>1457</v>
      </c>
      <c r="G5966" s="435">
        <f t="shared" si="321"/>
        <v>1</v>
      </c>
      <c r="H5966" s="442"/>
      <c r="I5966" s="435">
        <f t="shared" si="320"/>
        <v>1</v>
      </c>
      <c r="J5966" s="42"/>
    </row>
    <row r="5967" spans="1:10" x14ac:dyDescent="0.25">
      <c r="A5967" s="423"/>
      <c r="B5967" s="427">
        <v>214445</v>
      </c>
      <c r="C5967" s="429" t="s">
        <v>4698</v>
      </c>
      <c r="D5967" s="558">
        <v>2.5</v>
      </c>
      <c r="E5967" s="418" t="s">
        <v>1457</v>
      </c>
      <c r="F5967" s="419" t="s">
        <v>1457</v>
      </c>
      <c r="G5967" s="435">
        <f t="shared" si="321"/>
        <v>1</v>
      </c>
      <c r="H5967" s="442"/>
      <c r="I5967" s="435">
        <f t="shared" si="320"/>
        <v>1</v>
      </c>
      <c r="J5967" s="42"/>
    </row>
    <row r="5968" spans="1:10" x14ac:dyDescent="0.25">
      <c r="A5968" s="423"/>
      <c r="B5968" s="427">
        <v>214446</v>
      </c>
      <c r="C5968" s="429" t="s">
        <v>4699</v>
      </c>
      <c r="D5968" s="558">
        <v>2.5</v>
      </c>
      <c r="E5968" s="418" t="s">
        <v>1457</v>
      </c>
      <c r="F5968" s="419" t="s">
        <v>1457</v>
      </c>
      <c r="G5968" s="435">
        <f t="shared" si="321"/>
        <v>1</v>
      </c>
      <c r="H5968" s="442"/>
      <c r="I5968" s="435">
        <f t="shared" si="320"/>
        <v>1</v>
      </c>
      <c r="J5968" s="42"/>
    </row>
    <row r="5969" spans="1:10" x14ac:dyDescent="0.25">
      <c r="A5969" s="423"/>
      <c r="B5969" s="426">
        <v>214454</v>
      </c>
      <c r="C5969" s="429" t="s">
        <v>5438</v>
      </c>
      <c r="D5969" s="558">
        <v>2.19</v>
      </c>
      <c r="E5969" s="418" t="s">
        <v>1457</v>
      </c>
      <c r="F5969" s="419" t="s">
        <v>1457</v>
      </c>
      <c r="G5969" s="435">
        <f t="shared" si="321"/>
        <v>0.876</v>
      </c>
      <c r="H5969" s="442"/>
      <c r="I5969" s="435">
        <f t="shared" si="320"/>
        <v>0.876</v>
      </c>
      <c r="J5969" s="42"/>
    </row>
    <row r="5970" spans="1:10" x14ac:dyDescent="0.25">
      <c r="A5970" s="423"/>
      <c r="B5970" s="426">
        <v>214455</v>
      </c>
      <c r="C5970" s="429" t="s">
        <v>5439</v>
      </c>
      <c r="D5970" s="558">
        <v>2.19</v>
      </c>
      <c r="E5970" s="418" t="s">
        <v>1457</v>
      </c>
      <c r="F5970" s="419" t="s">
        <v>1457</v>
      </c>
      <c r="G5970" s="435">
        <f t="shared" si="321"/>
        <v>0.876</v>
      </c>
      <c r="H5970" s="442"/>
      <c r="I5970" s="435">
        <f t="shared" si="320"/>
        <v>0.876</v>
      </c>
      <c r="J5970" s="42"/>
    </row>
    <row r="5971" spans="1:10" x14ac:dyDescent="0.25">
      <c r="A5971" s="423"/>
      <c r="B5971" s="427">
        <v>214457</v>
      </c>
      <c r="C5971" s="429" t="s">
        <v>6569</v>
      </c>
      <c r="D5971" s="558">
        <v>2.6</v>
      </c>
      <c r="E5971" s="418" t="s">
        <v>1457</v>
      </c>
      <c r="F5971" s="419" t="s">
        <v>1457</v>
      </c>
      <c r="G5971" s="435">
        <f t="shared" si="321"/>
        <v>1.04</v>
      </c>
      <c r="H5971" s="442"/>
      <c r="I5971" s="435">
        <f t="shared" si="320"/>
        <v>1.04</v>
      </c>
      <c r="J5971" s="42"/>
    </row>
    <row r="5972" spans="1:10" x14ac:dyDescent="0.25">
      <c r="A5972" s="423"/>
      <c r="B5972" s="427">
        <v>214458</v>
      </c>
      <c r="C5972" s="429" t="s">
        <v>6570</v>
      </c>
      <c r="D5972" s="558">
        <v>2.6</v>
      </c>
      <c r="E5972" s="418" t="s">
        <v>1457</v>
      </c>
      <c r="F5972" s="419" t="s">
        <v>1457</v>
      </c>
      <c r="G5972" s="435">
        <f t="shared" si="321"/>
        <v>1.04</v>
      </c>
      <c r="H5972" s="442"/>
      <c r="I5972" s="435">
        <f t="shared" si="320"/>
        <v>1.04</v>
      </c>
      <c r="J5972" s="42"/>
    </row>
    <row r="5973" spans="1:10" x14ac:dyDescent="0.25">
      <c r="A5973" s="423"/>
      <c r="B5973" s="427">
        <v>214459</v>
      </c>
      <c r="C5973" s="429" t="s">
        <v>9751</v>
      </c>
      <c r="D5973" s="558">
        <v>3.9</v>
      </c>
      <c r="E5973" s="418" t="s">
        <v>1457</v>
      </c>
      <c r="F5973" s="419" t="s">
        <v>1457</v>
      </c>
      <c r="G5973" s="435">
        <f t="shared" si="321"/>
        <v>1.56</v>
      </c>
      <c r="H5973" s="442"/>
      <c r="I5973" s="435">
        <f t="shared" si="320"/>
        <v>1.56</v>
      </c>
      <c r="J5973" s="42"/>
    </row>
    <row r="5974" spans="1:10" x14ac:dyDescent="0.25">
      <c r="A5974" s="423"/>
      <c r="B5974" s="427">
        <v>214473</v>
      </c>
      <c r="C5974" s="429" t="s">
        <v>4871</v>
      </c>
      <c r="D5974" s="558">
        <v>6.9</v>
      </c>
      <c r="E5974" s="418" t="s">
        <v>1457</v>
      </c>
      <c r="F5974" s="419" t="s">
        <v>1457</v>
      </c>
      <c r="G5974" s="435">
        <f t="shared" si="321"/>
        <v>2.7600000000000002</v>
      </c>
      <c r="H5974" s="442"/>
      <c r="I5974" s="435">
        <f t="shared" si="320"/>
        <v>2.7600000000000002</v>
      </c>
      <c r="J5974" s="42"/>
    </row>
    <row r="5975" spans="1:10" x14ac:dyDescent="0.25">
      <c r="A5975" s="423"/>
      <c r="B5975" s="427">
        <v>214499</v>
      </c>
      <c r="C5975" s="429" t="s">
        <v>4697</v>
      </c>
      <c r="D5975" s="558">
        <v>2.5</v>
      </c>
      <c r="E5975" s="418" t="s">
        <v>1457</v>
      </c>
      <c r="F5975" s="419" t="s">
        <v>1457</v>
      </c>
      <c r="G5975" s="435">
        <f t="shared" si="321"/>
        <v>1</v>
      </c>
      <c r="H5975" s="442"/>
      <c r="I5975" s="435">
        <f t="shared" si="320"/>
        <v>1</v>
      </c>
      <c r="J5975" s="42"/>
    </row>
    <row r="5976" spans="1:10" x14ac:dyDescent="0.25">
      <c r="A5976" s="423"/>
      <c r="B5976" s="427">
        <v>214854</v>
      </c>
      <c r="C5976" s="431" t="s">
        <v>318</v>
      </c>
      <c r="D5976" s="558">
        <v>8.5</v>
      </c>
      <c r="E5976" s="418" t="s">
        <v>1457</v>
      </c>
      <c r="F5976" s="419" t="s">
        <v>1457</v>
      </c>
      <c r="G5976" s="435">
        <f t="shared" si="321"/>
        <v>3.4000000000000004</v>
      </c>
      <c r="H5976" s="442"/>
      <c r="I5976" s="435">
        <f t="shared" si="320"/>
        <v>3.4000000000000004</v>
      </c>
      <c r="J5976" s="42"/>
    </row>
    <row r="5977" spans="1:10" x14ac:dyDescent="0.25">
      <c r="A5977" s="423"/>
      <c r="B5977" s="427">
        <v>214855</v>
      </c>
      <c r="C5977" s="431" t="s">
        <v>464</v>
      </c>
      <c r="D5977" s="558">
        <v>8.5</v>
      </c>
      <c r="E5977" s="418" t="s">
        <v>1457</v>
      </c>
      <c r="F5977" s="419" t="s">
        <v>1457</v>
      </c>
      <c r="G5977" s="435">
        <f t="shared" si="321"/>
        <v>3.4000000000000004</v>
      </c>
      <c r="H5977" s="442"/>
      <c r="I5977" s="435">
        <f t="shared" si="320"/>
        <v>3.4000000000000004</v>
      </c>
      <c r="J5977" s="42"/>
    </row>
    <row r="5978" spans="1:10" x14ac:dyDescent="0.25">
      <c r="A5978" s="423"/>
      <c r="B5978" s="427">
        <v>214856</v>
      </c>
      <c r="C5978" s="431" t="s">
        <v>4978</v>
      </c>
      <c r="D5978" s="558">
        <v>8.5</v>
      </c>
      <c r="E5978" s="418" t="s">
        <v>1457</v>
      </c>
      <c r="F5978" s="419" t="s">
        <v>1457</v>
      </c>
      <c r="G5978" s="435">
        <f t="shared" si="321"/>
        <v>3.4000000000000004</v>
      </c>
      <c r="H5978" s="442"/>
      <c r="I5978" s="435">
        <f t="shared" si="320"/>
        <v>3.4000000000000004</v>
      </c>
      <c r="J5978" s="42"/>
    </row>
    <row r="5979" spans="1:10" x14ac:dyDescent="0.25">
      <c r="A5979" s="423"/>
      <c r="B5979" s="427">
        <v>214857</v>
      </c>
      <c r="C5979" s="431" t="s">
        <v>319</v>
      </c>
      <c r="D5979" s="558">
        <v>10.5</v>
      </c>
      <c r="E5979" s="418" t="s">
        <v>1457</v>
      </c>
      <c r="F5979" s="419" t="s">
        <v>1457</v>
      </c>
      <c r="G5979" s="435">
        <f t="shared" si="321"/>
        <v>4.2</v>
      </c>
      <c r="H5979" s="442"/>
      <c r="I5979" s="435">
        <f t="shared" si="320"/>
        <v>4.2</v>
      </c>
      <c r="J5979" s="42"/>
    </row>
    <row r="5980" spans="1:10" x14ac:dyDescent="0.25">
      <c r="A5980" s="423"/>
      <c r="B5980" s="427">
        <v>214858</v>
      </c>
      <c r="C5980" s="431" t="s">
        <v>466</v>
      </c>
      <c r="D5980" s="558">
        <v>10.5</v>
      </c>
      <c r="E5980" s="418" t="s">
        <v>1457</v>
      </c>
      <c r="F5980" s="419" t="s">
        <v>1457</v>
      </c>
      <c r="G5980" s="435">
        <f t="shared" si="321"/>
        <v>4.2</v>
      </c>
      <c r="H5980" s="442"/>
      <c r="I5980" s="435">
        <f t="shared" si="320"/>
        <v>4.2</v>
      </c>
      <c r="J5980" s="42"/>
    </row>
    <row r="5981" spans="1:10" x14ac:dyDescent="0.25">
      <c r="A5981" s="423"/>
      <c r="B5981" s="427">
        <v>214859</v>
      </c>
      <c r="C5981" s="431" t="s">
        <v>458</v>
      </c>
      <c r="D5981" s="558">
        <v>10.5</v>
      </c>
      <c r="E5981" s="418" t="s">
        <v>1457</v>
      </c>
      <c r="F5981" s="419" t="s">
        <v>1457</v>
      </c>
      <c r="G5981" s="435">
        <f t="shared" si="321"/>
        <v>4.2</v>
      </c>
      <c r="H5981" s="442"/>
      <c r="I5981" s="435">
        <f t="shared" si="320"/>
        <v>4.2</v>
      </c>
      <c r="J5981" s="42"/>
    </row>
    <row r="5982" spans="1:10" x14ac:dyDescent="0.25">
      <c r="A5982" s="423"/>
      <c r="B5982" s="427">
        <v>214860</v>
      </c>
      <c r="C5982" s="431" t="s">
        <v>321</v>
      </c>
      <c r="D5982" s="558">
        <v>11.9</v>
      </c>
      <c r="E5982" s="418" t="s">
        <v>1457</v>
      </c>
      <c r="F5982" s="419" t="s">
        <v>1457</v>
      </c>
      <c r="G5982" s="435">
        <f t="shared" si="321"/>
        <v>4.7600000000000007</v>
      </c>
      <c r="H5982" s="442"/>
      <c r="I5982" s="435">
        <f t="shared" si="320"/>
        <v>4.7600000000000007</v>
      </c>
      <c r="J5982" s="42"/>
    </row>
    <row r="5983" spans="1:10" x14ac:dyDescent="0.25">
      <c r="A5983" s="423"/>
      <c r="B5983" s="427">
        <v>214861</v>
      </c>
      <c r="C5983" s="431" t="s">
        <v>455</v>
      </c>
      <c r="D5983" s="558">
        <v>11.9</v>
      </c>
      <c r="E5983" s="418" t="s">
        <v>1457</v>
      </c>
      <c r="F5983" s="419" t="s">
        <v>1457</v>
      </c>
      <c r="G5983" s="435">
        <f t="shared" si="321"/>
        <v>4.7600000000000007</v>
      </c>
      <c r="H5983" s="442"/>
      <c r="I5983" s="435">
        <f t="shared" si="320"/>
        <v>4.7600000000000007</v>
      </c>
      <c r="J5983" s="42"/>
    </row>
    <row r="5984" spans="1:10" x14ac:dyDescent="0.25">
      <c r="A5984" s="423"/>
      <c r="B5984" s="427">
        <v>214862</v>
      </c>
      <c r="C5984" s="431" t="s">
        <v>4626</v>
      </c>
      <c r="D5984" s="558">
        <v>11.9</v>
      </c>
      <c r="E5984" s="418" t="s">
        <v>1457</v>
      </c>
      <c r="F5984" s="419" t="s">
        <v>1457</v>
      </c>
      <c r="G5984" s="435">
        <f t="shared" si="321"/>
        <v>4.7600000000000007</v>
      </c>
      <c r="H5984" s="442"/>
      <c r="I5984" s="435">
        <f t="shared" si="320"/>
        <v>4.7600000000000007</v>
      </c>
      <c r="J5984" s="42"/>
    </row>
    <row r="5985" spans="1:10" x14ac:dyDescent="0.25">
      <c r="A5985" s="423"/>
      <c r="B5985" s="427">
        <v>214865</v>
      </c>
      <c r="C5985" s="431" t="s">
        <v>456</v>
      </c>
      <c r="D5985" s="558">
        <v>8.5</v>
      </c>
      <c r="E5985" s="418" t="s">
        <v>1457</v>
      </c>
      <c r="F5985" s="419" t="s">
        <v>1457</v>
      </c>
      <c r="G5985" s="435">
        <f t="shared" si="321"/>
        <v>3.4000000000000004</v>
      </c>
      <c r="H5985" s="442"/>
      <c r="I5985" s="435">
        <f t="shared" si="320"/>
        <v>3.4000000000000004</v>
      </c>
      <c r="J5985" s="42"/>
    </row>
    <row r="5986" spans="1:10" x14ac:dyDescent="0.25">
      <c r="A5986" s="423"/>
      <c r="B5986" s="427">
        <v>214866</v>
      </c>
      <c r="C5986" s="431" t="s">
        <v>4948</v>
      </c>
      <c r="D5986" s="558">
        <v>10.5</v>
      </c>
      <c r="E5986" s="418" t="s">
        <v>1457</v>
      </c>
      <c r="F5986" s="419" t="s">
        <v>1457</v>
      </c>
      <c r="G5986" s="435">
        <f t="shared" si="321"/>
        <v>4.2</v>
      </c>
      <c r="H5986" s="442"/>
      <c r="I5986" s="435">
        <f t="shared" si="320"/>
        <v>4.2</v>
      </c>
      <c r="J5986" s="42"/>
    </row>
    <row r="5987" spans="1:10" x14ac:dyDescent="0.25">
      <c r="A5987" s="423"/>
      <c r="B5987" s="427">
        <v>214867</v>
      </c>
      <c r="C5987" s="431" t="s">
        <v>465</v>
      </c>
      <c r="D5987" s="558">
        <v>10.5</v>
      </c>
      <c r="E5987" s="418" t="s">
        <v>1457</v>
      </c>
      <c r="F5987" s="419" t="s">
        <v>1457</v>
      </c>
      <c r="G5987" s="435">
        <f t="shared" si="321"/>
        <v>4.2</v>
      </c>
      <c r="H5987" s="442"/>
      <c r="I5987" s="435">
        <f t="shared" si="320"/>
        <v>4.2</v>
      </c>
      <c r="J5987" s="42"/>
    </row>
    <row r="5988" spans="1:10" x14ac:dyDescent="0.25">
      <c r="A5988" s="423"/>
      <c r="B5988" s="427">
        <v>214868</v>
      </c>
      <c r="C5988" s="431" t="s">
        <v>457</v>
      </c>
      <c r="D5988" s="558">
        <v>10.5</v>
      </c>
      <c r="E5988" s="418" t="s">
        <v>1457</v>
      </c>
      <c r="F5988" s="419" t="s">
        <v>1457</v>
      </c>
      <c r="G5988" s="435">
        <f t="shared" si="321"/>
        <v>4.2</v>
      </c>
      <c r="H5988" s="442"/>
      <c r="I5988" s="435">
        <f t="shared" si="320"/>
        <v>4.2</v>
      </c>
      <c r="J5988" s="42"/>
    </row>
    <row r="5989" spans="1:10" x14ac:dyDescent="0.25">
      <c r="A5989" s="423"/>
      <c r="B5989" s="427">
        <v>214869</v>
      </c>
      <c r="C5989" s="431" t="s">
        <v>320</v>
      </c>
      <c r="D5989" s="558">
        <v>11.9</v>
      </c>
      <c r="E5989" s="418" t="s">
        <v>1457</v>
      </c>
      <c r="F5989" s="419" t="s">
        <v>1457</v>
      </c>
      <c r="G5989" s="435">
        <f t="shared" si="321"/>
        <v>4.7600000000000007</v>
      </c>
      <c r="H5989" s="442"/>
      <c r="I5989" s="435">
        <f t="shared" si="320"/>
        <v>4.7600000000000007</v>
      </c>
      <c r="J5989" s="42"/>
    </row>
    <row r="5990" spans="1:10" x14ac:dyDescent="0.25">
      <c r="A5990" s="423"/>
      <c r="B5990" s="427">
        <v>214870</v>
      </c>
      <c r="C5990" s="431" t="s">
        <v>467</v>
      </c>
      <c r="D5990" s="558">
        <v>11.9</v>
      </c>
      <c r="E5990" s="418" t="s">
        <v>1457</v>
      </c>
      <c r="F5990" s="419" t="s">
        <v>1457</v>
      </c>
      <c r="G5990" s="435">
        <f t="shared" si="321"/>
        <v>4.7600000000000007</v>
      </c>
      <c r="H5990" s="442"/>
      <c r="I5990" s="435">
        <f t="shared" si="320"/>
        <v>4.7600000000000007</v>
      </c>
      <c r="J5990" s="42"/>
    </row>
    <row r="5991" spans="1:10" x14ac:dyDescent="0.25">
      <c r="A5991" s="423"/>
      <c r="B5991" s="427">
        <v>214871</v>
      </c>
      <c r="C5991" s="431" t="s">
        <v>459</v>
      </c>
      <c r="D5991" s="558">
        <v>11.9</v>
      </c>
      <c r="E5991" s="418" t="s">
        <v>1457</v>
      </c>
      <c r="F5991" s="419" t="s">
        <v>1457</v>
      </c>
      <c r="G5991" s="435">
        <f t="shared" si="321"/>
        <v>4.7600000000000007</v>
      </c>
      <c r="H5991" s="442"/>
      <c r="I5991" s="435">
        <f t="shared" si="320"/>
        <v>4.7600000000000007</v>
      </c>
      <c r="J5991" s="42"/>
    </row>
    <row r="5992" spans="1:10" x14ac:dyDescent="0.25">
      <c r="A5992" s="423"/>
      <c r="B5992" s="427">
        <v>214872</v>
      </c>
      <c r="C5992" s="431" t="s">
        <v>323</v>
      </c>
      <c r="D5992" s="558">
        <v>21</v>
      </c>
      <c r="E5992" s="418" t="s">
        <v>1457</v>
      </c>
      <c r="F5992" s="419" t="s">
        <v>1457</v>
      </c>
      <c r="G5992" s="435">
        <f t="shared" si="321"/>
        <v>8.4</v>
      </c>
      <c r="H5992" s="442"/>
      <c r="I5992" s="435">
        <f t="shared" si="320"/>
        <v>8.4</v>
      </c>
      <c r="J5992" s="42"/>
    </row>
    <row r="5993" spans="1:10" x14ac:dyDescent="0.25">
      <c r="A5993" s="423"/>
      <c r="B5993" s="427">
        <v>214873</v>
      </c>
      <c r="C5993" s="431" t="s">
        <v>469</v>
      </c>
      <c r="D5993" s="558">
        <v>21</v>
      </c>
      <c r="E5993" s="418" t="s">
        <v>1457</v>
      </c>
      <c r="F5993" s="419" t="s">
        <v>1457</v>
      </c>
      <c r="G5993" s="435">
        <f t="shared" si="321"/>
        <v>8.4</v>
      </c>
      <c r="H5993" s="442"/>
      <c r="I5993" s="435">
        <f t="shared" si="320"/>
        <v>8.4</v>
      </c>
      <c r="J5993" s="42"/>
    </row>
    <row r="5994" spans="1:10" x14ac:dyDescent="0.25">
      <c r="A5994" s="423"/>
      <c r="B5994" s="427">
        <v>214874</v>
      </c>
      <c r="C5994" s="431" t="s">
        <v>462</v>
      </c>
      <c r="D5994" s="558">
        <v>21</v>
      </c>
      <c r="E5994" s="418" t="s">
        <v>1457</v>
      </c>
      <c r="F5994" s="419" t="s">
        <v>1457</v>
      </c>
      <c r="G5994" s="435">
        <f t="shared" si="321"/>
        <v>8.4</v>
      </c>
      <c r="H5994" s="442"/>
      <c r="I5994" s="435">
        <f t="shared" si="320"/>
        <v>8.4</v>
      </c>
      <c r="J5994" s="42"/>
    </row>
    <row r="5995" spans="1:10" x14ac:dyDescent="0.25">
      <c r="A5995" s="423"/>
      <c r="B5995" s="427">
        <v>214887</v>
      </c>
      <c r="C5995" s="431" t="s">
        <v>322</v>
      </c>
      <c r="D5995" s="558">
        <v>21</v>
      </c>
      <c r="E5995" s="418" t="s">
        <v>1457</v>
      </c>
      <c r="F5995" s="419" t="s">
        <v>1457</v>
      </c>
      <c r="G5995" s="435">
        <f t="shared" si="321"/>
        <v>8.4</v>
      </c>
      <c r="H5995" s="442"/>
      <c r="I5995" s="435">
        <f t="shared" si="320"/>
        <v>8.4</v>
      </c>
      <c r="J5995" s="42"/>
    </row>
    <row r="5996" spans="1:10" x14ac:dyDescent="0.25">
      <c r="A5996" s="423"/>
      <c r="B5996" s="427">
        <v>214889</v>
      </c>
      <c r="C5996" s="431" t="s">
        <v>461</v>
      </c>
      <c r="D5996" s="558">
        <v>21</v>
      </c>
      <c r="E5996" s="418" t="s">
        <v>1457</v>
      </c>
      <c r="F5996" s="419" t="s">
        <v>1457</v>
      </c>
      <c r="G5996" s="435">
        <f t="shared" ref="G5996:G6025" si="322">SUM(D5996)*0.4</f>
        <v>8.4</v>
      </c>
      <c r="H5996" s="442"/>
      <c r="I5996" s="435">
        <f t="shared" si="320"/>
        <v>8.4</v>
      </c>
      <c r="J5996" s="42"/>
    </row>
    <row r="5997" spans="1:10" x14ac:dyDescent="0.25">
      <c r="A5997" s="423"/>
      <c r="B5997" s="427">
        <v>215251</v>
      </c>
      <c r="C5997" s="433" t="s">
        <v>5187</v>
      </c>
      <c r="D5997" s="563">
        <v>75</v>
      </c>
      <c r="E5997" s="418" t="s">
        <v>1457</v>
      </c>
      <c r="F5997" s="419" t="s">
        <v>1457</v>
      </c>
      <c r="G5997" s="435">
        <f t="shared" si="322"/>
        <v>30</v>
      </c>
      <c r="H5997" s="442"/>
      <c r="I5997" s="435">
        <f t="shared" si="320"/>
        <v>30</v>
      </c>
      <c r="J5997" s="42"/>
    </row>
    <row r="5998" spans="1:10" x14ac:dyDescent="0.25">
      <c r="A5998" s="423"/>
      <c r="B5998" s="427">
        <v>215261</v>
      </c>
      <c r="C5998" s="433" t="s">
        <v>5188</v>
      </c>
      <c r="D5998" s="563">
        <v>75</v>
      </c>
      <c r="E5998" s="418" t="s">
        <v>1457</v>
      </c>
      <c r="F5998" s="419" t="s">
        <v>1457</v>
      </c>
      <c r="G5998" s="435">
        <f t="shared" si="322"/>
        <v>30</v>
      </c>
      <c r="H5998" s="442"/>
      <c r="I5998" s="435">
        <f t="shared" si="320"/>
        <v>30</v>
      </c>
      <c r="J5998" s="42"/>
    </row>
    <row r="5999" spans="1:10" x14ac:dyDescent="0.25">
      <c r="A5999" s="423"/>
      <c r="B5999" s="427">
        <v>215271</v>
      </c>
      <c r="C5999" s="433" t="s">
        <v>5189</v>
      </c>
      <c r="D5999" s="563">
        <v>90</v>
      </c>
      <c r="E5999" s="418" t="s">
        <v>1457</v>
      </c>
      <c r="F5999" s="419" t="s">
        <v>1457</v>
      </c>
      <c r="G5999" s="435">
        <f t="shared" si="322"/>
        <v>36</v>
      </c>
      <c r="H5999" s="442"/>
      <c r="I5999" s="435">
        <f t="shared" si="320"/>
        <v>36</v>
      </c>
      <c r="J5999" s="42"/>
    </row>
    <row r="6000" spans="1:10" x14ac:dyDescent="0.25">
      <c r="A6000" s="423"/>
      <c r="B6000" s="427">
        <v>215291</v>
      </c>
      <c r="C6000" s="433" t="s">
        <v>5261</v>
      </c>
      <c r="D6000" s="563">
        <v>135</v>
      </c>
      <c r="E6000" s="418" t="s">
        <v>1457</v>
      </c>
      <c r="F6000" s="419" t="s">
        <v>1457</v>
      </c>
      <c r="G6000" s="435">
        <f t="shared" si="322"/>
        <v>54</v>
      </c>
      <c r="H6000" s="442"/>
      <c r="I6000" s="435">
        <f t="shared" si="320"/>
        <v>54</v>
      </c>
      <c r="J6000" s="42"/>
    </row>
    <row r="6001" spans="1:10" x14ac:dyDescent="0.25">
      <c r="A6001" s="423"/>
      <c r="B6001" s="427">
        <v>215301</v>
      </c>
      <c r="C6001" s="433" t="s">
        <v>5262</v>
      </c>
      <c r="D6001" s="563">
        <v>135</v>
      </c>
      <c r="E6001" s="418" t="s">
        <v>1457</v>
      </c>
      <c r="F6001" s="419" t="s">
        <v>1457</v>
      </c>
      <c r="G6001" s="435">
        <f t="shared" si="322"/>
        <v>54</v>
      </c>
      <c r="H6001" s="442"/>
      <c r="I6001" s="435">
        <f t="shared" si="320"/>
        <v>54</v>
      </c>
      <c r="J6001" s="42"/>
    </row>
    <row r="6002" spans="1:10" x14ac:dyDescent="0.25">
      <c r="A6002" s="425"/>
      <c r="B6002" s="427">
        <v>215946</v>
      </c>
      <c r="C6002" s="497" t="s">
        <v>4601</v>
      </c>
      <c r="D6002" s="562">
        <v>8.35</v>
      </c>
      <c r="E6002" s="468" t="s">
        <v>1457</v>
      </c>
      <c r="F6002" s="421" t="s">
        <v>1457</v>
      </c>
      <c r="G6002" s="435">
        <f t="shared" si="322"/>
        <v>3.34</v>
      </c>
      <c r="H6002" s="454">
        <v>0.1</v>
      </c>
      <c r="I6002" s="435">
        <f t="shared" si="320"/>
        <v>3.6739999999999999</v>
      </c>
      <c r="J6002" s="42"/>
    </row>
    <row r="6003" spans="1:10" x14ac:dyDescent="0.25">
      <c r="A6003" s="425"/>
      <c r="B6003" s="427">
        <v>215947</v>
      </c>
      <c r="C6003" s="497" t="s">
        <v>4385</v>
      </c>
      <c r="D6003" s="562">
        <v>8.35</v>
      </c>
      <c r="E6003" s="468" t="s">
        <v>1457</v>
      </c>
      <c r="F6003" s="421" t="s">
        <v>1457</v>
      </c>
      <c r="G6003" s="435">
        <f t="shared" si="322"/>
        <v>3.34</v>
      </c>
      <c r="H6003" s="454">
        <v>0.1</v>
      </c>
      <c r="I6003" s="435">
        <f t="shared" si="320"/>
        <v>3.6739999999999999</v>
      </c>
      <c r="J6003" s="42"/>
    </row>
    <row r="6004" spans="1:10" x14ac:dyDescent="0.25">
      <c r="A6004" s="423"/>
      <c r="B6004" s="427">
        <v>215948</v>
      </c>
      <c r="C6004" s="497" t="s">
        <v>4386</v>
      </c>
      <c r="D6004" s="562">
        <v>8.35</v>
      </c>
      <c r="E6004" s="468" t="s">
        <v>1457</v>
      </c>
      <c r="F6004" s="421" t="s">
        <v>1457</v>
      </c>
      <c r="G6004" s="435">
        <f t="shared" si="322"/>
        <v>3.34</v>
      </c>
      <c r="H6004" s="454">
        <v>0.1</v>
      </c>
      <c r="I6004" s="435">
        <f t="shared" si="320"/>
        <v>3.6739999999999999</v>
      </c>
      <c r="J6004" s="42"/>
    </row>
    <row r="6005" spans="1:10" x14ac:dyDescent="0.25">
      <c r="A6005" s="423"/>
      <c r="B6005" s="427">
        <v>215949</v>
      </c>
      <c r="C6005" s="497" t="s">
        <v>4602</v>
      </c>
      <c r="D6005" s="562">
        <v>8.35</v>
      </c>
      <c r="E6005" s="468" t="s">
        <v>1457</v>
      </c>
      <c r="F6005" s="421" t="s">
        <v>1457</v>
      </c>
      <c r="G6005" s="435">
        <f t="shared" si="322"/>
        <v>3.34</v>
      </c>
      <c r="H6005" s="454">
        <v>0.1</v>
      </c>
      <c r="I6005" s="435">
        <f t="shared" si="320"/>
        <v>3.6739999999999999</v>
      </c>
      <c r="J6005" s="42"/>
    </row>
    <row r="6006" spans="1:10" x14ac:dyDescent="0.25">
      <c r="A6006" s="423"/>
      <c r="B6006" s="427">
        <v>215950</v>
      </c>
      <c r="C6006" s="497" t="s">
        <v>4387</v>
      </c>
      <c r="D6006" s="562">
        <v>8.35</v>
      </c>
      <c r="E6006" s="468" t="s">
        <v>1457</v>
      </c>
      <c r="F6006" s="421" t="s">
        <v>1457</v>
      </c>
      <c r="G6006" s="435">
        <f t="shared" si="322"/>
        <v>3.34</v>
      </c>
      <c r="H6006" s="454">
        <v>0.1</v>
      </c>
      <c r="I6006" s="435">
        <f t="shared" si="320"/>
        <v>3.6739999999999999</v>
      </c>
      <c r="J6006" s="42"/>
    </row>
    <row r="6007" spans="1:10" x14ac:dyDescent="0.25">
      <c r="A6007" s="423"/>
      <c r="B6007" s="427">
        <v>215951</v>
      </c>
      <c r="C6007" s="497" t="s">
        <v>4411</v>
      </c>
      <c r="D6007" s="562">
        <v>8.35</v>
      </c>
      <c r="E6007" s="468" t="s">
        <v>1457</v>
      </c>
      <c r="F6007" s="421" t="s">
        <v>1457</v>
      </c>
      <c r="G6007" s="435">
        <f t="shared" si="322"/>
        <v>3.34</v>
      </c>
      <c r="H6007" s="454">
        <v>0.1</v>
      </c>
      <c r="I6007" s="435">
        <f t="shared" si="320"/>
        <v>3.6739999999999999</v>
      </c>
      <c r="J6007" s="42"/>
    </row>
    <row r="6008" spans="1:10" x14ac:dyDescent="0.25">
      <c r="A6008" s="423"/>
      <c r="B6008" s="427">
        <v>215952</v>
      </c>
      <c r="C6008" s="497" t="s">
        <v>4550</v>
      </c>
      <c r="D6008" s="562">
        <v>11.65</v>
      </c>
      <c r="E6008" s="468" t="s">
        <v>1457</v>
      </c>
      <c r="F6008" s="421" t="s">
        <v>1457</v>
      </c>
      <c r="G6008" s="435">
        <f t="shared" si="322"/>
        <v>4.66</v>
      </c>
      <c r="H6008" s="454">
        <v>0.1</v>
      </c>
      <c r="I6008" s="435">
        <f t="shared" si="320"/>
        <v>5.1260000000000003</v>
      </c>
      <c r="J6008" s="42"/>
    </row>
    <row r="6009" spans="1:10" x14ac:dyDescent="0.25">
      <c r="A6009" s="423"/>
      <c r="B6009" s="427">
        <v>215953</v>
      </c>
      <c r="C6009" s="497" t="s">
        <v>4468</v>
      </c>
      <c r="D6009" s="562">
        <v>11.65</v>
      </c>
      <c r="E6009" s="468" t="s">
        <v>1457</v>
      </c>
      <c r="F6009" s="421" t="s">
        <v>1457</v>
      </c>
      <c r="G6009" s="435">
        <f t="shared" si="322"/>
        <v>4.66</v>
      </c>
      <c r="H6009" s="454">
        <v>0.1</v>
      </c>
      <c r="I6009" s="435">
        <f t="shared" si="320"/>
        <v>5.1260000000000003</v>
      </c>
      <c r="J6009" s="42"/>
    </row>
    <row r="6010" spans="1:10" x14ac:dyDescent="0.25">
      <c r="A6010" s="423"/>
      <c r="B6010" s="427">
        <v>215954</v>
      </c>
      <c r="C6010" s="497" t="s">
        <v>4469</v>
      </c>
      <c r="D6010" s="562">
        <v>11.65</v>
      </c>
      <c r="E6010" s="468" t="s">
        <v>1457</v>
      </c>
      <c r="F6010" s="421" t="s">
        <v>1457</v>
      </c>
      <c r="G6010" s="435">
        <f t="shared" si="322"/>
        <v>4.66</v>
      </c>
      <c r="H6010" s="454">
        <v>0.1</v>
      </c>
      <c r="I6010" s="435">
        <f t="shared" si="320"/>
        <v>5.1260000000000003</v>
      </c>
      <c r="J6010" s="42"/>
    </row>
    <row r="6011" spans="1:10" x14ac:dyDescent="0.25">
      <c r="A6011" s="423"/>
      <c r="B6011" s="427">
        <v>215955</v>
      </c>
      <c r="C6011" s="497" t="s">
        <v>4551</v>
      </c>
      <c r="D6011" s="562">
        <v>11.65</v>
      </c>
      <c r="E6011" s="468" t="s">
        <v>1457</v>
      </c>
      <c r="F6011" s="421" t="s">
        <v>1457</v>
      </c>
      <c r="G6011" s="435">
        <f t="shared" si="322"/>
        <v>4.66</v>
      </c>
      <c r="H6011" s="454">
        <v>0.1</v>
      </c>
      <c r="I6011" s="435">
        <f t="shared" si="320"/>
        <v>5.1260000000000003</v>
      </c>
      <c r="J6011" s="42"/>
    </row>
    <row r="6012" spans="1:10" x14ac:dyDescent="0.25">
      <c r="A6012" s="423"/>
      <c r="B6012" s="427">
        <v>215956</v>
      </c>
      <c r="C6012" s="497" t="s">
        <v>4488</v>
      </c>
      <c r="D6012" s="562">
        <v>11.65</v>
      </c>
      <c r="E6012" s="468" t="s">
        <v>1457</v>
      </c>
      <c r="F6012" s="421" t="s">
        <v>1457</v>
      </c>
      <c r="G6012" s="435">
        <f t="shared" si="322"/>
        <v>4.66</v>
      </c>
      <c r="H6012" s="454">
        <v>0.1</v>
      </c>
      <c r="I6012" s="435">
        <f t="shared" si="320"/>
        <v>5.1260000000000003</v>
      </c>
      <c r="J6012" s="42"/>
    </row>
    <row r="6013" spans="1:10" x14ac:dyDescent="0.25">
      <c r="A6013" s="423"/>
      <c r="B6013" s="427">
        <v>215957</v>
      </c>
      <c r="C6013" s="497" t="s">
        <v>4489</v>
      </c>
      <c r="D6013" s="562">
        <v>11.65</v>
      </c>
      <c r="E6013" s="468" t="s">
        <v>1457</v>
      </c>
      <c r="F6013" s="421" t="s">
        <v>1457</v>
      </c>
      <c r="G6013" s="435">
        <f t="shared" si="322"/>
        <v>4.66</v>
      </c>
      <c r="H6013" s="454">
        <v>0.1</v>
      </c>
      <c r="I6013" s="435">
        <f t="shared" si="320"/>
        <v>5.1260000000000003</v>
      </c>
      <c r="J6013" s="42"/>
    </row>
    <row r="6014" spans="1:10" x14ac:dyDescent="0.25">
      <c r="A6014" s="423"/>
      <c r="B6014" s="427">
        <v>215958</v>
      </c>
      <c r="C6014" s="497" t="s">
        <v>6213</v>
      </c>
      <c r="D6014" s="562">
        <v>16.350000000000001</v>
      </c>
      <c r="E6014" s="468" t="s">
        <v>1457</v>
      </c>
      <c r="F6014" s="421" t="s">
        <v>1457</v>
      </c>
      <c r="G6014" s="435">
        <f t="shared" si="322"/>
        <v>6.5400000000000009</v>
      </c>
      <c r="H6014" s="454">
        <v>0.1</v>
      </c>
      <c r="I6014" s="435">
        <f t="shared" si="320"/>
        <v>7.1940000000000008</v>
      </c>
      <c r="J6014" s="42"/>
    </row>
    <row r="6015" spans="1:10" x14ac:dyDescent="0.25">
      <c r="A6015" s="423"/>
      <c r="B6015" s="427">
        <v>215959</v>
      </c>
      <c r="C6015" s="497" t="s">
        <v>6214</v>
      </c>
      <c r="D6015" s="562">
        <v>16.350000000000001</v>
      </c>
      <c r="E6015" s="468" t="s">
        <v>1457</v>
      </c>
      <c r="F6015" s="421" t="s">
        <v>1457</v>
      </c>
      <c r="G6015" s="435">
        <f t="shared" si="322"/>
        <v>6.5400000000000009</v>
      </c>
      <c r="H6015" s="454">
        <v>0.1</v>
      </c>
      <c r="I6015" s="435">
        <f t="shared" si="320"/>
        <v>7.1940000000000008</v>
      </c>
      <c r="J6015" s="42"/>
    </row>
    <row r="6016" spans="1:10" x14ac:dyDescent="0.25">
      <c r="A6016" s="423"/>
      <c r="B6016" s="427">
        <v>215960</v>
      </c>
      <c r="C6016" s="497" t="s">
        <v>6215</v>
      </c>
      <c r="D6016" s="562">
        <v>16.350000000000001</v>
      </c>
      <c r="E6016" s="468" t="s">
        <v>1457</v>
      </c>
      <c r="F6016" s="421" t="s">
        <v>1457</v>
      </c>
      <c r="G6016" s="435">
        <f t="shared" si="322"/>
        <v>6.5400000000000009</v>
      </c>
      <c r="H6016" s="454">
        <v>0.1</v>
      </c>
      <c r="I6016" s="435">
        <f t="shared" si="320"/>
        <v>7.1940000000000008</v>
      </c>
      <c r="J6016" s="42"/>
    </row>
    <row r="6017" spans="1:10" x14ac:dyDescent="0.25">
      <c r="A6017" s="423"/>
      <c r="B6017" s="427">
        <v>215961</v>
      </c>
      <c r="C6017" s="497" t="s">
        <v>6216</v>
      </c>
      <c r="D6017" s="562">
        <v>16.350000000000001</v>
      </c>
      <c r="E6017" s="468" t="s">
        <v>1457</v>
      </c>
      <c r="F6017" s="421" t="s">
        <v>1457</v>
      </c>
      <c r="G6017" s="435">
        <f t="shared" si="322"/>
        <v>6.5400000000000009</v>
      </c>
      <c r="H6017" s="454">
        <v>0.1</v>
      </c>
      <c r="I6017" s="435">
        <f t="shared" si="320"/>
        <v>7.1940000000000008</v>
      </c>
      <c r="J6017" s="42"/>
    </row>
    <row r="6018" spans="1:10" x14ac:dyDescent="0.25">
      <c r="A6018" s="423"/>
      <c r="B6018" s="427">
        <v>215962</v>
      </c>
      <c r="C6018" s="497" t="s">
        <v>6217</v>
      </c>
      <c r="D6018" s="562">
        <v>16.350000000000001</v>
      </c>
      <c r="E6018" s="468" t="s">
        <v>1457</v>
      </c>
      <c r="F6018" s="421" t="s">
        <v>1457</v>
      </c>
      <c r="G6018" s="435">
        <f t="shared" si="322"/>
        <v>6.5400000000000009</v>
      </c>
      <c r="H6018" s="454">
        <v>0.1</v>
      </c>
      <c r="I6018" s="435">
        <f t="shared" ref="I6018:I6081" si="323">SUM(G6018*H6018)+G6018</f>
        <v>7.1940000000000008</v>
      </c>
      <c r="J6018" s="42"/>
    </row>
    <row r="6019" spans="1:10" x14ac:dyDescent="0.25">
      <c r="A6019" s="423"/>
      <c r="B6019" s="427">
        <v>215963</v>
      </c>
      <c r="C6019" s="497" t="s">
        <v>6218</v>
      </c>
      <c r="D6019" s="562">
        <v>16.350000000000001</v>
      </c>
      <c r="E6019" s="468" t="s">
        <v>1457</v>
      </c>
      <c r="F6019" s="421" t="s">
        <v>1457</v>
      </c>
      <c r="G6019" s="435">
        <f t="shared" si="322"/>
        <v>6.5400000000000009</v>
      </c>
      <c r="H6019" s="454">
        <v>0.1</v>
      </c>
      <c r="I6019" s="435">
        <f t="shared" si="323"/>
        <v>7.1940000000000008</v>
      </c>
      <c r="J6019" s="42"/>
    </row>
    <row r="6020" spans="1:10" x14ac:dyDescent="0.25">
      <c r="A6020" s="423"/>
      <c r="B6020" s="427">
        <v>215964</v>
      </c>
      <c r="C6020" s="497" t="s">
        <v>6219</v>
      </c>
      <c r="D6020" s="562">
        <v>23</v>
      </c>
      <c r="E6020" s="468" t="s">
        <v>1457</v>
      </c>
      <c r="F6020" s="421" t="s">
        <v>1457</v>
      </c>
      <c r="G6020" s="435">
        <f t="shared" si="322"/>
        <v>9.2000000000000011</v>
      </c>
      <c r="H6020" s="454">
        <v>0.1</v>
      </c>
      <c r="I6020" s="435">
        <f t="shared" si="323"/>
        <v>10.120000000000001</v>
      </c>
      <c r="J6020" s="42"/>
    </row>
    <row r="6021" spans="1:10" x14ac:dyDescent="0.25">
      <c r="A6021" s="423"/>
      <c r="B6021" s="427">
        <v>215965</v>
      </c>
      <c r="C6021" s="497" t="s">
        <v>6219</v>
      </c>
      <c r="D6021" s="562">
        <v>23</v>
      </c>
      <c r="E6021" s="468" t="s">
        <v>1457</v>
      </c>
      <c r="F6021" s="421" t="s">
        <v>1457</v>
      </c>
      <c r="G6021" s="435">
        <f t="shared" si="322"/>
        <v>9.2000000000000011</v>
      </c>
      <c r="H6021" s="454">
        <v>0.1</v>
      </c>
      <c r="I6021" s="435">
        <f t="shared" si="323"/>
        <v>10.120000000000001</v>
      </c>
      <c r="J6021" s="42"/>
    </row>
    <row r="6022" spans="1:10" x14ac:dyDescent="0.25">
      <c r="A6022" s="423"/>
      <c r="B6022" s="427">
        <v>215966</v>
      </c>
      <c r="C6022" s="497" t="s">
        <v>6220</v>
      </c>
      <c r="D6022" s="562">
        <v>23</v>
      </c>
      <c r="E6022" s="468" t="s">
        <v>1457</v>
      </c>
      <c r="F6022" s="421" t="s">
        <v>1457</v>
      </c>
      <c r="G6022" s="435">
        <f t="shared" si="322"/>
        <v>9.2000000000000011</v>
      </c>
      <c r="H6022" s="454">
        <v>0.1</v>
      </c>
      <c r="I6022" s="435">
        <f t="shared" si="323"/>
        <v>10.120000000000001</v>
      </c>
      <c r="J6022" s="42"/>
    </row>
    <row r="6023" spans="1:10" x14ac:dyDescent="0.25">
      <c r="A6023" s="423"/>
      <c r="B6023" s="427">
        <v>215967</v>
      </c>
      <c r="C6023" s="497" t="s">
        <v>6221</v>
      </c>
      <c r="D6023" s="562">
        <v>23</v>
      </c>
      <c r="E6023" s="468" t="s">
        <v>1457</v>
      </c>
      <c r="F6023" s="421" t="s">
        <v>1457</v>
      </c>
      <c r="G6023" s="435">
        <f t="shared" si="322"/>
        <v>9.2000000000000011</v>
      </c>
      <c r="H6023" s="454">
        <v>0.1</v>
      </c>
      <c r="I6023" s="435">
        <f t="shared" si="323"/>
        <v>10.120000000000001</v>
      </c>
      <c r="J6023" s="42"/>
    </row>
    <row r="6024" spans="1:10" x14ac:dyDescent="0.25">
      <c r="A6024" s="423"/>
      <c r="B6024" s="427">
        <v>215968</v>
      </c>
      <c r="C6024" s="497" t="s">
        <v>6222</v>
      </c>
      <c r="D6024" s="562">
        <v>23</v>
      </c>
      <c r="E6024" s="468" t="s">
        <v>1457</v>
      </c>
      <c r="F6024" s="421" t="s">
        <v>1457</v>
      </c>
      <c r="G6024" s="435">
        <f t="shared" si="322"/>
        <v>9.2000000000000011</v>
      </c>
      <c r="H6024" s="454">
        <v>0.1</v>
      </c>
      <c r="I6024" s="435">
        <f t="shared" si="323"/>
        <v>10.120000000000001</v>
      </c>
      <c r="J6024" s="42"/>
    </row>
    <row r="6025" spans="1:10" x14ac:dyDescent="0.25">
      <c r="A6025" s="423"/>
      <c r="B6025" s="427">
        <v>215969</v>
      </c>
      <c r="C6025" s="497" t="s">
        <v>6223</v>
      </c>
      <c r="D6025" s="562">
        <v>23</v>
      </c>
      <c r="E6025" s="468" t="s">
        <v>1457</v>
      </c>
      <c r="F6025" s="421" t="s">
        <v>1457</v>
      </c>
      <c r="G6025" s="435">
        <f t="shared" si="322"/>
        <v>9.2000000000000011</v>
      </c>
      <c r="H6025" s="454">
        <v>0.1</v>
      </c>
      <c r="I6025" s="435">
        <f t="shared" si="323"/>
        <v>10.120000000000001</v>
      </c>
      <c r="J6025" s="42"/>
    </row>
    <row r="6026" spans="1:10" x14ac:dyDescent="0.25">
      <c r="A6026" s="424" t="s">
        <v>6587</v>
      </c>
      <c r="B6026" s="427">
        <v>216256</v>
      </c>
      <c r="C6026" s="428" t="s">
        <v>6762</v>
      </c>
      <c r="D6026" s="558">
        <v>214.8</v>
      </c>
      <c r="E6026" s="418" t="s">
        <v>1459</v>
      </c>
      <c r="F6026" s="420" t="s">
        <v>1459</v>
      </c>
      <c r="G6026" s="435">
        <f>SUM(D6026)*0.5/6</f>
        <v>17.900000000000002</v>
      </c>
      <c r="H6026" s="442"/>
      <c r="I6026" s="435">
        <f t="shared" si="323"/>
        <v>17.900000000000002</v>
      </c>
      <c r="J6026" s="42"/>
    </row>
    <row r="6027" spans="1:10" x14ac:dyDescent="0.25">
      <c r="A6027" s="424" t="s">
        <v>6587</v>
      </c>
      <c r="B6027" s="427">
        <v>216257</v>
      </c>
      <c r="C6027" s="428" t="s">
        <v>6763</v>
      </c>
      <c r="D6027" s="558">
        <v>214.8</v>
      </c>
      <c r="E6027" s="418" t="s">
        <v>1459</v>
      </c>
      <c r="F6027" s="420" t="s">
        <v>1459</v>
      </c>
      <c r="G6027" s="435">
        <f>SUM(D6027)*0.5/6</f>
        <v>17.900000000000002</v>
      </c>
      <c r="H6027" s="442"/>
      <c r="I6027" s="435">
        <f t="shared" si="323"/>
        <v>17.900000000000002</v>
      </c>
      <c r="J6027" s="42"/>
    </row>
    <row r="6028" spans="1:10" x14ac:dyDescent="0.25">
      <c r="A6028" s="424" t="s">
        <v>6587</v>
      </c>
      <c r="B6028" s="427">
        <v>216258</v>
      </c>
      <c r="C6028" s="428" t="s">
        <v>6764</v>
      </c>
      <c r="D6028" s="558">
        <v>214.8</v>
      </c>
      <c r="E6028" s="418" t="s">
        <v>1459</v>
      </c>
      <c r="F6028" s="420" t="s">
        <v>1459</v>
      </c>
      <c r="G6028" s="435">
        <f>SUM(D6028)*0.5/6</f>
        <v>17.900000000000002</v>
      </c>
      <c r="H6028" s="442"/>
      <c r="I6028" s="435">
        <f t="shared" si="323"/>
        <v>17.900000000000002</v>
      </c>
      <c r="J6028" s="42"/>
    </row>
    <row r="6029" spans="1:10" x14ac:dyDescent="0.25">
      <c r="A6029" s="423"/>
      <c r="B6029" s="427">
        <v>216262</v>
      </c>
      <c r="C6029" s="429" t="s">
        <v>4737</v>
      </c>
      <c r="D6029" s="558">
        <v>5.4</v>
      </c>
      <c r="E6029" s="468" t="s">
        <v>1457</v>
      </c>
      <c r="F6029" s="480" t="s">
        <v>1457</v>
      </c>
      <c r="G6029" s="435">
        <f>SUM(D6029)*0.4</f>
        <v>2.16</v>
      </c>
      <c r="H6029" s="442"/>
      <c r="I6029" s="435">
        <f t="shared" si="323"/>
        <v>2.16</v>
      </c>
      <c r="J6029" s="42"/>
    </row>
    <row r="6030" spans="1:10" x14ac:dyDescent="0.25">
      <c r="A6030" s="423"/>
      <c r="B6030" s="427">
        <v>216263</v>
      </c>
      <c r="C6030" s="429" t="s">
        <v>5512</v>
      </c>
      <c r="D6030" s="558">
        <v>3.85</v>
      </c>
      <c r="E6030" s="468" t="s">
        <v>1457</v>
      </c>
      <c r="F6030" s="495" t="s">
        <v>4621</v>
      </c>
      <c r="G6030" s="435">
        <v>1.39</v>
      </c>
      <c r="H6030" s="442"/>
      <c r="I6030" s="435">
        <f t="shared" si="323"/>
        <v>1.39</v>
      </c>
      <c r="J6030" s="42"/>
    </row>
    <row r="6031" spans="1:10" x14ac:dyDescent="0.25">
      <c r="A6031" s="423"/>
      <c r="B6031" s="427">
        <v>216264</v>
      </c>
      <c r="C6031" s="429" t="s">
        <v>1188</v>
      </c>
      <c r="D6031" s="558">
        <v>3.85</v>
      </c>
      <c r="E6031" s="468" t="s">
        <v>1457</v>
      </c>
      <c r="F6031" s="495" t="s">
        <v>4621</v>
      </c>
      <c r="G6031" s="435">
        <v>1.39</v>
      </c>
      <c r="H6031" s="442"/>
      <c r="I6031" s="435">
        <f t="shared" si="323"/>
        <v>1.39</v>
      </c>
      <c r="J6031" s="42"/>
    </row>
    <row r="6032" spans="1:10" x14ac:dyDescent="0.25">
      <c r="A6032" s="423"/>
      <c r="B6032" s="427">
        <v>216265</v>
      </c>
      <c r="C6032" s="429" t="s">
        <v>5619</v>
      </c>
      <c r="D6032" s="558">
        <v>5.95</v>
      </c>
      <c r="E6032" s="468" t="s">
        <v>1457</v>
      </c>
      <c r="F6032" s="480" t="s">
        <v>1457</v>
      </c>
      <c r="G6032" s="435">
        <f>SUM(D6032)*0.4</f>
        <v>2.3800000000000003</v>
      </c>
      <c r="H6032" s="442"/>
      <c r="I6032" s="435">
        <f t="shared" si="323"/>
        <v>2.3800000000000003</v>
      </c>
      <c r="J6032" s="42"/>
    </row>
    <row r="6033" spans="1:10" x14ac:dyDescent="0.25">
      <c r="A6033" s="423"/>
      <c r="B6033" s="427">
        <v>216272</v>
      </c>
      <c r="C6033" s="429" t="s">
        <v>4736</v>
      </c>
      <c r="D6033" s="558">
        <v>5.4</v>
      </c>
      <c r="E6033" s="468" t="s">
        <v>1457</v>
      </c>
      <c r="F6033" s="480" t="s">
        <v>1457</v>
      </c>
      <c r="G6033" s="435">
        <f>SUM(D6033)*0.4</f>
        <v>2.16</v>
      </c>
      <c r="H6033" s="442"/>
      <c r="I6033" s="435">
        <f t="shared" si="323"/>
        <v>2.16</v>
      </c>
      <c r="J6033" s="42"/>
    </row>
    <row r="6034" spans="1:10" x14ac:dyDescent="0.25">
      <c r="A6034" s="423"/>
      <c r="B6034" s="427">
        <v>216273</v>
      </c>
      <c r="C6034" s="429" t="s">
        <v>1187</v>
      </c>
      <c r="D6034" s="558">
        <v>3.85</v>
      </c>
      <c r="E6034" s="468" t="s">
        <v>1457</v>
      </c>
      <c r="F6034" s="495" t="s">
        <v>4621</v>
      </c>
      <c r="G6034" s="435">
        <v>1.39</v>
      </c>
      <c r="H6034" s="442"/>
      <c r="I6034" s="435">
        <f t="shared" si="323"/>
        <v>1.39</v>
      </c>
      <c r="J6034" s="42"/>
    </row>
    <row r="6035" spans="1:10" x14ac:dyDescent="0.25">
      <c r="A6035" s="423"/>
      <c r="B6035" s="426">
        <v>216282</v>
      </c>
      <c r="C6035" s="428" t="s">
        <v>6580</v>
      </c>
      <c r="D6035" s="558">
        <v>15.65</v>
      </c>
      <c r="E6035" s="418" t="s">
        <v>1457</v>
      </c>
      <c r="F6035" s="459" t="s">
        <v>3958</v>
      </c>
      <c r="G6035" s="435">
        <v>5.5</v>
      </c>
      <c r="H6035" s="442"/>
      <c r="I6035" s="435">
        <f t="shared" si="323"/>
        <v>5.5</v>
      </c>
      <c r="J6035" s="42"/>
    </row>
    <row r="6036" spans="1:10" x14ac:dyDescent="0.25">
      <c r="A6036" s="423"/>
      <c r="B6036" s="426">
        <v>216283</v>
      </c>
      <c r="C6036" s="428" t="s">
        <v>1199</v>
      </c>
      <c r="D6036" s="558">
        <v>15.65</v>
      </c>
      <c r="E6036" s="418" t="s">
        <v>1457</v>
      </c>
      <c r="F6036" s="459" t="s">
        <v>3958</v>
      </c>
      <c r="G6036" s="435">
        <v>5.5</v>
      </c>
      <c r="H6036" s="442"/>
      <c r="I6036" s="435">
        <f t="shared" si="323"/>
        <v>5.5</v>
      </c>
      <c r="J6036" s="42"/>
    </row>
    <row r="6037" spans="1:10" x14ac:dyDescent="0.25">
      <c r="A6037" s="423"/>
      <c r="B6037" s="426">
        <v>216284</v>
      </c>
      <c r="C6037" s="428" t="s">
        <v>4388</v>
      </c>
      <c r="D6037" s="558">
        <v>20.5</v>
      </c>
      <c r="E6037" s="418" t="s">
        <v>1457</v>
      </c>
      <c r="F6037" s="419" t="s">
        <v>1457</v>
      </c>
      <c r="G6037" s="435">
        <f t="shared" ref="G6037:G6072" si="324">SUM(D6037)*0.4</f>
        <v>8.2000000000000011</v>
      </c>
      <c r="H6037" s="442"/>
      <c r="I6037" s="435">
        <f t="shared" si="323"/>
        <v>8.2000000000000011</v>
      </c>
      <c r="J6037" s="42"/>
    </row>
    <row r="6038" spans="1:10" x14ac:dyDescent="0.25">
      <c r="A6038" s="423"/>
      <c r="B6038" s="426">
        <v>216285</v>
      </c>
      <c r="C6038" s="428" t="s">
        <v>4365</v>
      </c>
      <c r="D6038" s="558">
        <v>20.5</v>
      </c>
      <c r="E6038" s="418" t="s">
        <v>1457</v>
      </c>
      <c r="F6038" s="419" t="s">
        <v>1457</v>
      </c>
      <c r="G6038" s="435">
        <f t="shared" si="324"/>
        <v>8.2000000000000011</v>
      </c>
      <c r="H6038" s="442"/>
      <c r="I6038" s="435">
        <f t="shared" si="323"/>
        <v>8.2000000000000011</v>
      </c>
      <c r="J6038" s="42"/>
    </row>
    <row r="6039" spans="1:10" x14ac:dyDescent="0.25">
      <c r="A6039" s="423"/>
      <c r="B6039" s="426">
        <v>216286</v>
      </c>
      <c r="C6039" s="428" t="s">
        <v>4357</v>
      </c>
      <c r="D6039" s="558">
        <v>25.5</v>
      </c>
      <c r="E6039" s="418" t="s">
        <v>1457</v>
      </c>
      <c r="F6039" s="419" t="s">
        <v>1457</v>
      </c>
      <c r="G6039" s="435">
        <f t="shared" si="324"/>
        <v>10.200000000000001</v>
      </c>
      <c r="H6039" s="442"/>
      <c r="I6039" s="435">
        <f t="shared" si="323"/>
        <v>10.200000000000001</v>
      </c>
      <c r="J6039" s="42"/>
    </row>
    <row r="6040" spans="1:10" x14ac:dyDescent="0.25">
      <c r="A6040" s="423"/>
      <c r="B6040" s="426">
        <v>216287</v>
      </c>
      <c r="C6040" s="428" t="s">
        <v>4474</v>
      </c>
      <c r="D6040" s="558">
        <v>25.5</v>
      </c>
      <c r="E6040" s="418" t="s">
        <v>1457</v>
      </c>
      <c r="F6040" s="419" t="s">
        <v>1457</v>
      </c>
      <c r="G6040" s="435">
        <f t="shared" si="324"/>
        <v>10.200000000000001</v>
      </c>
      <c r="H6040" s="442"/>
      <c r="I6040" s="435">
        <f t="shared" si="323"/>
        <v>10.200000000000001</v>
      </c>
      <c r="J6040" s="42"/>
    </row>
    <row r="6041" spans="1:10" x14ac:dyDescent="0.25">
      <c r="A6041" s="423"/>
      <c r="B6041" s="427">
        <v>216292</v>
      </c>
      <c r="C6041" s="431" t="s">
        <v>9752</v>
      </c>
      <c r="D6041" s="558">
        <v>4.75</v>
      </c>
      <c r="E6041" s="418" t="s">
        <v>1457</v>
      </c>
      <c r="F6041" s="419" t="s">
        <v>1457</v>
      </c>
      <c r="G6041" s="435">
        <f t="shared" si="324"/>
        <v>1.9000000000000001</v>
      </c>
      <c r="H6041" s="442"/>
      <c r="I6041" s="435">
        <f t="shared" si="323"/>
        <v>1.9000000000000001</v>
      </c>
      <c r="J6041" s="42"/>
    </row>
    <row r="6042" spans="1:10" x14ac:dyDescent="0.25">
      <c r="A6042" s="423"/>
      <c r="B6042" s="427">
        <v>216293</v>
      </c>
      <c r="C6042" s="431" t="s">
        <v>9753</v>
      </c>
      <c r="D6042" s="558">
        <v>4.75</v>
      </c>
      <c r="E6042" s="418" t="s">
        <v>1457</v>
      </c>
      <c r="F6042" s="419" t="s">
        <v>1457</v>
      </c>
      <c r="G6042" s="435">
        <f t="shared" si="324"/>
        <v>1.9000000000000001</v>
      </c>
      <c r="H6042" s="442"/>
      <c r="I6042" s="435">
        <f t="shared" si="323"/>
        <v>1.9000000000000001</v>
      </c>
      <c r="J6042" s="42"/>
    </row>
    <row r="6043" spans="1:10" x14ac:dyDescent="0.25">
      <c r="A6043" s="423"/>
      <c r="B6043" s="427">
        <v>216294</v>
      </c>
      <c r="C6043" s="431" t="s">
        <v>9754</v>
      </c>
      <c r="D6043" s="558">
        <v>4.75</v>
      </c>
      <c r="E6043" s="418" t="s">
        <v>1457</v>
      </c>
      <c r="F6043" s="419" t="s">
        <v>1457</v>
      </c>
      <c r="G6043" s="435">
        <f t="shared" si="324"/>
        <v>1.9000000000000001</v>
      </c>
      <c r="H6043" s="442"/>
      <c r="I6043" s="435">
        <f t="shared" si="323"/>
        <v>1.9000000000000001</v>
      </c>
      <c r="J6043" s="42"/>
    </row>
    <row r="6044" spans="1:10" x14ac:dyDescent="0.25">
      <c r="A6044" s="423"/>
      <c r="B6044" s="427">
        <v>216295</v>
      </c>
      <c r="C6044" s="431" t="s">
        <v>9755</v>
      </c>
      <c r="D6044" s="558">
        <v>4.75</v>
      </c>
      <c r="E6044" s="418" t="s">
        <v>1457</v>
      </c>
      <c r="F6044" s="419" t="s">
        <v>1457</v>
      </c>
      <c r="G6044" s="435">
        <f t="shared" si="324"/>
        <v>1.9000000000000001</v>
      </c>
      <c r="H6044" s="442"/>
      <c r="I6044" s="435">
        <f t="shared" si="323"/>
        <v>1.9000000000000001</v>
      </c>
      <c r="J6044" s="42"/>
    </row>
    <row r="6045" spans="1:10" x14ac:dyDescent="0.25">
      <c r="A6045" s="423"/>
      <c r="B6045" s="427">
        <v>216296</v>
      </c>
      <c r="C6045" s="431" t="s">
        <v>9756</v>
      </c>
      <c r="D6045" s="558">
        <v>4.75</v>
      </c>
      <c r="E6045" s="418" t="s">
        <v>1457</v>
      </c>
      <c r="F6045" s="419" t="s">
        <v>1457</v>
      </c>
      <c r="G6045" s="435">
        <f t="shared" si="324"/>
        <v>1.9000000000000001</v>
      </c>
      <c r="H6045" s="442"/>
      <c r="I6045" s="435">
        <f t="shared" si="323"/>
        <v>1.9000000000000001</v>
      </c>
      <c r="J6045" s="42"/>
    </row>
    <row r="6046" spans="1:10" x14ac:dyDescent="0.25">
      <c r="A6046" s="423"/>
      <c r="B6046" s="427">
        <v>216309</v>
      </c>
      <c r="C6046" s="429" t="s">
        <v>4739</v>
      </c>
      <c r="D6046" s="558">
        <v>5.95</v>
      </c>
      <c r="E6046" s="468" t="s">
        <v>1457</v>
      </c>
      <c r="F6046" s="480" t="s">
        <v>1457</v>
      </c>
      <c r="G6046" s="435">
        <f t="shared" si="324"/>
        <v>2.3800000000000003</v>
      </c>
      <c r="H6046" s="442"/>
      <c r="I6046" s="435">
        <f t="shared" si="323"/>
        <v>2.3800000000000003</v>
      </c>
      <c r="J6046" s="42"/>
    </row>
    <row r="6047" spans="1:10" x14ac:dyDescent="0.25">
      <c r="A6047" s="423"/>
      <c r="B6047" s="427">
        <v>216310</v>
      </c>
      <c r="C6047" s="429" t="s">
        <v>4740</v>
      </c>
      <c r="D6047" s="558">
        <v>5.95</v>
      </c>
      <c r="E6047" s="468" t="s">
        <v>1457</v>
      </c>
      <c r="F6047" s="480" t="s">
        <v>1457</v>
      </c>
      <c r="G6047" s="435">
        <f t="shared" si="324"/>
        <v>2.3800000000000003</v>
      </c>
      <c r="H6047" s="442"/>
      <c r="I6047" s="435">
        <f t="shared" si="323"/>
        <v>2.3800000000000003</v>
      </c>
      <c r="J6047" s="42"/>
    </row>
    <row r="6048" spans="1:10" x14ac:dyDescent="0.25">
      <c r="A6048" s="423"/>
      <c r="B6048" s="427">
        <v>216318</v>
      </c>
      <c r="C6048" s="429" t="s">
        <v>1192</v>
      </c>
      <c r="D6048" s="558">
        <v>6.9</v>
      </c>
      <c r="E6048" s="468" t="s">
        <v>1457</v>
      </c>
      <c r="F6048" s="421" t="s">
        <v>1457</v>
      </c>
      <c r="G6048" s="435">
        <f t="shared" si="324"/>
        <v>2.7600000000000002</v>
      </c>
      <c r="H6048" s="442"/>
      <c r="I6048" s="435">
        <f t="shared" si="323"/>
        <v>2.7600000000000002</v>
      </c>
      <c r="J6048" s="42"/>
    </row>
    <row r="6049" spans="1:10" x14ac:dyDescent="0.25">
      <c r="A6049" s="423"/>
      <c r="B6049" s="427">
        <v>216319</v>
      </c>
      <c r="C6049" s="429" t="s">
        <v>1193</v>
      </c>
      <c r="D6049" s="558">
        <v>6.9</v>
      </c>
      <c r="E6049" s="468" t="s">
        <v>1457</v>
      </c>
      <c r="F6049" s="421" t="s">
        <v>1457</v>
      </c>
      <c r="G6049" s="435">
        <f t="shared" si="324"/>
        <v>2.7600000000000002</v>
      </c>
      <c r="H6049" s="442"/>
      <c r="I6049" s="435">
        <f t="shared" si="323"/>
        <v>2.7600000000000002</v>
      </c>
      <c r="J6049" s="42"/>
    </row>
    <row r="6050" spans="1:10" x14ac:dyDescent="0.25">
      <c r="A6050" s="423"/>
      <c r="B6050" s="427">
        <v>216320</v>
      </c>
      <c r="C6050" s="429" t="s">
        <v>1194</v>
      </c>
      <c r="D6050" s="558">
        <v>9.9</v>
      </c>
      <c r="E6050" s="468" t="s">
        <v>1457</v>
      </c>
      <c r="F6050" s="421" t="s">
        <v>1457</v>
      </c>
      <c r="G6050" s="435">
        <f t="shared" si="324"/>
        <v>3.9600000000000004</v>
      </c>
      <c r="H6050" s="442"/>
      <c r="I6050" s="435">
        <f t="shared" si="323"/>
        <v>3.9600000000000004</v>
      </c>
      <c r="J6050" s="42"/>
    </row>
    <row r="6051" spans="1:10" x14ac:dyDescent="0.25">
      <c r="A6051" s="423"/>
      <c r="B6051" s="427">
        <v>216321</v>
      </c>
      <c r="C6051" s="429" t="s">
        <v>1195</v>
      </c>
      <c r="D6051" s="558">
        <v>9.9</v>
      </c>
      <c r="E6051" s="468" t="s">
        <v>1457</v>
      </c>
      <c r="F6051" s="421" t="s">
        <v>1457</v>
      </c>
      <c r="G6051" s="435">
        <f t="shared" si="324"/>
        <v>3.9600000000000004</v>
      </c>
      <c r="H6051" s="442"/>
      <c r="I6051" s="435">
        <f t="shared" si="323"/>
        <v>3.9600000000000004</v>
      </c>
      <c r="J6051" s="42"/>
    </row>
    <row r="6052" spans="1:10" x14ac:dyDescent="0.25">
      <c r="A6052" s="423"/>
      <c r="B6052" s="427">
        <v>216392</v>
      </c>
      <c r="C6052" s="429" t="s">
        <v>4729</v>
      </c>
      <c r="D6052" s="558">
        <v>2.95</v>
      </c>
      <c r="E6052" s="468" t="s">
        <v>1457</v>
      </c>
      <c r="F6052" s="480" t="s">
        <v>1457</v>
      </c>
      <c r="G6052" s="435">
        <f t="shared" si="324"/>
        <v>1.1800000000000002</v>
      </c>
      <c r="H6052" s="442"/>
      <c r="I6052" s="435">
        <f t="shared" si="323"/>
        <v>1.1800000000000002</v>
      </c>
      <c r="J6052" s="42"/>
    </row>
    <row r="6053" spans="1:10" x14ac:dyDescent="0.25">
      <c r="A6053" s="423"/>
      <c r="B6053" s="427">
        <v>216393</v>
      </c>
      <c r="C6053" s="429" t="s">
        <v>4730</v>
      </c>
      <c r="D6053" s="558">
        <v>2.95</v>
      </c>
      <c r="E6053" s="468" t="s">
        <v>1457</v>
      </c>
      <c r="F6053" s="480" t="s">
        <v>1457</v>
      </c>
      <c r="G6053" s="435">
        <f t="shared" si="324"/>
        <v>1.1800000000000002</v>
      </c>
      <c r="H6053" s="442"/>
      <c r="I6053" s="435">
        <f t="shared" si="323"/>
        <v>1.1800000000000002</v>
      </c>
      <c r="J6053" s="42"/>
    </row>
    <row r="6054" spans="1:10" x14ac:dyDescent="0.25">
      <c r="A6054" s="423"/>
      <c r="B6054" s="427">
        <v>216394</v>
      </c>
      <c r="C6054" s="429" t="s">
        <v>4731</v>
      </c>
      <c r="D6054" s="558">
        <v>2.95</v>
      </c>
      <c r="E6054" s="468" t="s">
        <v>1457</v>
      </c>
      <c r="F6054" s="480" t="s">
        <v>1457</v>
      </c>
      <c r="G6054" s="435">
        <f t="shared" si="324"/>
        <v>1.1800000000000002</v>
      </c>
      <c r="H6054" s="442"/>
      <c r="I6054" s="435">
        <f t="shared" si="323"/>
        <v>1.1800000000000002</v>
      </c>
      <c r="J6054" s="42"/>
    </row>
    <row r="6055" spans="1:10" x14ac:dyDescent="0.25">
      <c r="A6055" s="423"/>
      <c r="B6055" s="427">
        <v>216423</v>
      </c>
      <c r="C6055" s="431" t="s">
        <v>1444</v>
      </c>
      <c r="D6055" s="558">
        <v>15.9</v>
      </c>
      <c r="E6055" s="418" t="s">
        <v>1457</v>
      </c>
      <c r="F6055" s="419" t="s">
        <v>1457</v>
      </c>
      <c r="G6055" s="435">
        <f t="shared" si="324"/>
        <v>6.36</v>
      </c>
      <c r="H6055" s="442"/>
      <c r="I6055" s="435">
        <f t="shared" si="323"/>
        <v>6.36</v>
      </c>
      <c r="J6055" s="42"/>
    </row>
    <row r="6056" spans="1:10" x14ac:dyDescent="0.25">
      <c r="A6056" s="423"/>
      <c r="B6056" s="427">
        <v>216428</v>
      </c>
      <c r="C6056" s="431" t="s">
        <v>5043</v>
      </c>
      <c r="D6056" s="558">
        <v>27</v>
      </c>
      <c r="E6056" s="418" t="s">
        <v>1457</v>
      </c>
      <c r="F6056" s="419" t="s">
        <v>1457</v>
      </c>
      <c r="G6056" s="435">
        <f t="shared" si="324"/>
        <v>10.8</v>
      </c>
      <c r="H6056" s="442"/>
      <c r="I6056" s="435">
        <f t="shared" si="323"/>
        <v>10.8</v>
      </c>
      <c r="J6056" s="42"/>
    </row>
    <row r="6057" spans="1:10" x14ac:dyDescent="0.25">
      <c r="A6057" s="423"/>
      <c r="B6057" s="427">
        <v>216429</v>
      </c>
      <c r="C6057" s="431" t="s">
        <v>5044</v>
      </c>
      <c r="D6057" s="558">
        <v>27</v>
      </c>
      <c r="E6057" s="418" t="s">
        <v>1457</v>
      </c>
      <c r="F6057" s="419" t="s">
        <v>1457</v>
      </c>
      <c r="G6057" s="435">
        <f t="shared" si="324"/>
        <v>10.8</v>
      </c>
      <c r="H6057" s="442"/>
      <c r="I6057" s="435">
        <f t="shared" si="323"/>
        <v>10.8</v>
      </c>
      <c r="J6057" s="42"/>
    </row>
    <row r="6058" spans="1:10" x14ac:dyDescent="0.25">
      <c r="A6058" s="423"/>
      <c r="B6058" s="427">
        <v>216430</v>
      </c>
      <c r="C6058" s="431" t="s">
        <v>5045</v>
      </c>
      <c r="D6058" s="558">
        <v>29.9</v>
      </c>
      <c r="E6058" s="418" t="s">
        <v>1457</v>
      </c>
      <c r="F6058" s="419" t="s">
        <v>1457</v>
      </c>
      <c r="G6058" s="435">
        <f t="shared" si="324"/>
        <v>11.96</v>
      </c>
      <c r="H6058" s="442"/>
      <c r="I6058" s="435">
        <f t="shared" si="323"/>
        <v>11.96</v>
      </c>
      <c r="J6058" s="42"/>
    </row>
    <row r="6059" spans="1:10" x14ac:dyDescent="0.25">
      <c r="A6059" s="423"/>
      <c r="B6059" s="427">
        <v>216431</v>
      </c>
      <c r="C6059" s="431" t="s">
        <v>5046</v>
      </c>
      <c r="D6059" s="558">
        <v>29.9</v>
      </c>
      <c r="E6059" s="418" t="s">
        <v>1457</v>
      </c>
      <c r="F6059" s="419" t="s">
        <v>1457</v>
      </c>
      <c r="G6059" s="435">
        <f t="shared" si="324"/>
        <v>11.96</v>
      </c>
      <c r="H6059" s="442"/>
      <c r="I6059" s="435">
        <f t="shared" si="323"/>
        <v>11.96</v>
      </c>
      <c r="J6059" s="42"/>
    </row>
    <row r="6060" spans="1:10" x14ac:dyDescent="0.25">
      <c r="A6060" s="423"/>
      <c r="B6060" s="427">
        <v>216474</v>
      </c>
      <c r="C6060" s="429" t="s">
        <v>4732</v>
      </c>
      <c r="D6060" s="558">
        <v>4.1500000000000004</v>
      </c>
      <c r="E6060" s="468" t="s">
        <v>1457</v>
      </c>
      <c r="F6060" s="480" t="s">
        <v>1457</v>
      </c>
      <c r="G6060" s="435">
        <f t="shared" si="324"/>
        <v>1.6600000000000001</v>
      </c>
      <c r="H6060" s="442"/>
      <c r="I6060" s="435">
        <f t="shared" si="323"/>
        <v>1.6600000000000001</v>
      </c>
      <c r="J6060" s="42"/>
    </row>
    <row r="6061" spans="1:10" x14ac:dyDescent="0.25">
      <c r="A6061" s="423"/>
      <c r="B6061" s="427">
        <v>216475</v>
      </c>
      <c r="C6061" s="429" t="s">
        <v>4733</v>
      </c>
      <c r="D6061" s="558">
        <v>4.1500000000000004</v>
      </c>
      <c r="E6061" s="468" t="s">
        <v>1457</v>
      </c>
      <c r="F6061" s="480" t="s">
        <v>1457</v>
      </c>
      <c r="G6061" s="435">
        <f t="shared" si="324"/>
        <v>1.6600000000000001</v>
      </c>
      <c r="H6061" s="442"/>
      <c r="I6061" s="435">
        <f t="shared" si="323"/>
        <v>1.6600000000000001</v>
      </c>
      <c r="J6061" s="42"/>
    </row>
    <row r="6062" spans="1:10" x14ac:dyDescent="0.25">
      <c r="A6062" s="423"/>
      <c r="B6062" s="427">
        <v>216476</v>
      </c>
      <c r="C6062" s="429" t="s">
        <v>4734</v>
      </c>
      <c r="D6062" s="558">
        <v>4.1500000000000004</v>
      </c>
      <c r="E6062" s="468" t="s">
        <v>1457</v>
      </c>
      <c r="F6062" s="480" t="s">
        <v>1457</v>
      </c>
      <c r="G6062" s="435">
        <f t="shared" si="324"/>
        <v>1.6600000000000001</v>
      </c>
      <c r="H6062" s="442"/>
      <c r="I6062" s="435">
        <f t="shared" si="323"/>
        <v>1.6600000000000001</v>
      </c>
      <c r="J6062" s="42"/>
    </row>
    <row r="6063" spans="1:10" x14ac:dyDescent="0.25">
      <c r="A6063" s="423"/>
      <c r="B6063" s="427">
        <v>216477</v>
      </c>
      <c r="C6063" s="429" t="s">
        <v>3167</v>
      </c>
      <c r="D6063" s="558">
        <v>6.3</v>
      </c>
      <c r="E6063" s="468" t="s">
        <v>1457</v>
      </c>
      <c r="F6063" s="480" t="s">
        <v>1457</v>
      </c>
      <c r="G6063" s="435">
        <f t="shared" si="324"/>
        <v>2.52</v>
      </c>
      <c r="H6063" s="442"/>
      <c r="I6063" s="435">
        <f t="shared" si="323"/>
        <v>2.52</v>
      </c>
      <c r="J6063" s="42"/>
    </row>
    <row r="6064" spans="1:10" x14ac:dyDescent="0.25">
      <c r="A6064" s="423"/>
      <c r="B6064" s="427">
        <v>216478</v>
      </c>
      <c r="C6064" s="429" t="s">
        <v>3121</v>
      </c>
      <c r="D6064" s="558">
        <v>6.3</v>
      </c>
      <c r="E6064" s="468" t="s">
        <v>1457</v>
      </c>
      <c r="F6064" s="480" t="s">
        <v>1457</v>
      </c>
      <c r="G6064" s="435">
        <f t="shared" si="324"/>
        <v>2.52</v>
      </c>
      <c r="H6064" s="442"/>
      <c r="I6064" s="435">
        <f t="shared" si="323"/>
        <v>2.52</v>
      </c>
      <c r="J6064" s="42"/>
    </row>
    <row r="6065" spans="1:10" x14ac:dyDescent="0.25">
      <c r="A6065" s="423"/>
      <c r="B6065" s="427">
        <v>216479</v>
      </c>
      <c r="C6065" s="429" t="s">
        <v>3193</v>
      </c>
      <c r="D6065" s="558">
        <v>6.3</v>
      </c>
      <c r="E6065" s="468" t="s">
        <v>1457</v>
      </c>
      <c r="F6065" s="480" t="s">
        <v>1457</v>
      </c>
      <c r="G6065" s="435">
        <f t="shared" si="324"/>
        <v>2.52</v>
      </c>
      <c r="H6065" s="442"/>
      <c r="I6065" s="435">
        <f t="shared" si="323"/>
        <v>2.52</v>
      </c>
      <c r="J6065" s="42"/>
    </row>
    <row r="6066" spans="1:10" x14ac:dyDescent="0.25">
      <c r="A6066" s="423"/>
      <c r="B6066" s="427">
        <v>216480</v>
      </c>
      <c r="C6066" s="429" t="s">
        <v>4834</v>
      </c>
      <c r="D6066" s="558">
        <v>8.65</v>
      </c>
      <c r="E6066" s="468" t="s">
        <v>1457</v>
      </c>
      <c r="F6066" s="421" t="s">
        <v>1457</v>
      </c>
      <c r="G6066" s="435">
        <f t="shared" si="324"/>
        <v>3.4600000000000004</v>
      </c>
      <c r="H6066" s="442"/>
      <c r="I6066" s="435">
        <f t="shared" si="323"/>
        <v>3.4600000000000004</v>
      </c>
      <c r="J6066" s="42"/>
    </row>
    <row r="6067" spans="1:10" x14ac:dyDescent="0.25">
      <c r="A6067" s="423"/>
      <c r="B6067" s="427">
        <v>216481</v>
      </c>
      <c r="C6067" s="429" t="s">
        <v>3123</v>
      </c>
      <c r="D6067" s="558">
        <v>8.65</v>
      </c>
      <c r="E6067" s="468" t="s">
        <v>1457</v>
      </c>
      <c r="F6067" s="421" t="s">
        <v>1457</v>
      </c>
      <c r="G6067" s="435">
        <f t="shared" si="324"/>
        <v>3.4600000000000004</v>
      </c>
      <c r="H6067" s="442"/>
      <c r="I6067" s="435">
        <f t="shared" si="323"/>
        <v>3.4600000000000004</v>
      </c>
      <c r="J6067" s="42"/>
    </row>
    <row r="6068" spans="1:10" x14ac:dyDescent="0.25">
      <c r="A6068" s="423"/>
      <c r="B6068" s="427">
        <v>216482</v>
      </c>
      <c r="C6068" s="429" t="s">
        <v>3124</v>
      </c>
      <c r="D6068" s="558">
        <v>8.65</v>
      </c>
      <c r="E6068" s="468" t="s">
        <v>1457</v>
      </c>
      <c r="F6068" s="421" t="s">
        <v>1457</v>
      </c>
      <c r="G6068" s="435">
        <f t="shared" si="324"/>
        <v>3.4600000000000004</v>
      </c>
      <c r="H6068" s="442"/>
      <c r="I6068" s="435">
        <f t="shared" si="323"/>
        <v>3.4600000000000004</v>
      </c>
      <c r="J6068" s="42"/>
    </row>
    <row r="6069" spans="1:10" x14ac:dyDescent="0.25">
      <c r="A6069" s="423"/>
      <c r="B6069" s="426">
        <v>216483</v>
      </c>
      <c r="C6069" s="428" t="s">
        <v>3290</v>
      </c>
      <c r="D6069" s="558">
        <v>55</v>
      </c>
      <c r="E6069" s="418" t="s">
        <v>1457</v>
      </c>
      <c r="F6069" s="419" t="s">
        <v>1457</v>
      </c>
      <c r="G6069" s="435">
        <f t="shared" si="324"/>
        <v>22</v>
      </c>
      <c r="H6069" s="442"/>
      <c r="I6069" s="435">
        <f t="shared" si="323"/>
        <v>22</v>
      </c>
      <c r="J6069" s="42"/>
    </row>
    <row r="6070" spans="1:10" x14ac:dyDescent="0.25">
      <c r="A6070" s="423"/>
      <c r="B6070" s="426">
        <v>216484</v>
      </c>
      <c r="C6070" s="428" t="s">
        <v>3291</v>
      </c>
      <c r="D6070" s="558">
        <v>55</v>
      </c>
      <c r="E6070" s="418" t="s">
        <v>1457</v>
      </c>
      <c r="F6070" s="419" t="s">
        <v>1457</v>
      </c>
      <c r="G6070" s="435">
        <f t="shared" si="324"/>
        <v>22</v>
      </c>
      <c r="H6070" s="442"/>
      <c r="I6070" s="435">
        <f t="shared" si="323"/>
        <v>22</v>
      </c>
      <c r="J6070" s="42"/>
    </row>
    <row r="6071" spans="1:10" x14ac:dyDescent="0.25">
      <c r="A6071" s="423"/>
      <c r="B6071" s="426">
        <v>216485</v>
      </c>
      <c r="C6071" s="428" t="s">
        <v>4856</v>
      </c>
      <c r="D6071" s="558">
        <v>39</v>
      </c>
      <c r="E6071" s="418" t="s">
        <v>1457</v>
      </c>
      <c r="F6071" s="419" t="s">
        <v>1457</v>
      </c>
      <c r="G6071" s="435">
        <f t="shared" si="324"/>
        <v>15.600000000000001</v>
      </c>
      <c r="H6071" s="442"/>
      <c r="I6071" s="435">
        <f t="shared" si="323"/>
        <v>15.600000000000001</v>
      </c>
      <c r="J6071" s="42"/>
    </row>
    <row r="6072" spans="1:10" x14ac:dyDescent="0.25">
      <c r="A6072" s="423"/>
      <c r="B6072" s="426">
        <v>216486</v>
      </c>
      <c r="C6072" s="428" t="s">
        <v>4857</v>
      </c>
      <c r="D6072" s="558">
        <v>39</v>
      </c>
      <c r="E6072" s="418" t="s">
        <v>1457</v>
      </c>
      <c r="F6072" s="419" t="s">
        <v>1457</v>
      </c>
      <c r="G6072" s="435">
        <f t="shared" si="324"/>
        <v>15.600000000000001</v>
      </c>
      <c r="H6072" s="442"/>
      <c r="I6072" s="435">
        <f t="shared" si="323"/>
        <v>15.600000000000001</v>
      </c>
    </row>
    <row r="6073" spans="1:10" x14ac:dyDescent="0.25">
      <c r="A6073" s="424" t="s">
        <v>6587</v>
      </c>
      <c r="B6073" s="426">
        <v>216625</v>
      </c>
      <c r="C6073" s="428" t="s">
        <v>6760</v>
      </c>
      <c r="D6073" s="558">
        <v>180</v>
      </c>
      <c r="E6073" s="418" t="s">
        <v>1459</v>
      </c>
      <c r="F6073" s="420" t="s">
        <v>1459</v>
      </c>
      <c r="G6073" s="435">
        <f>SUM(D6073)*0.5/6</f>
        <v>15</v>
      </c>
      <c r="H6073" s="442"/>
      <c r="I6073" s="435">
        <f t="shared" si="323"/>
        <v>15</v>
      </c>
      <c r="J6073" s="21"/>
    </row>
    <row r="6074" spans="1:10" x14ac:dyDescent="0.25">
      <c r="A6074" s="424" t="s">
        <v>6587</v>
      </c>
      <c r="B6074" s="426">
        <v>216626</v>
      </c>
      <c r="C6074" s="428" t="s">
        <v>6761</v>
      </c>
      <c r="D6074" s="558">
        <v>180</v>
      </c>
      <c r="E6074" s="418" t="s">
        <v>1459</v>
      </c>
      <c r="F6074" s="420" t="s">
        <v>1459</v>
      </c>
      <c r="G6074" s="435">
        <f>SUM(D6074)*0.5/6</f>
        <v>15</v>
      </c>
      <c r="H6074" s="442"/>
      <c r="I6074" s="435">
        <f t="shared" si="323"/>
        <v>15</v>
      </c>
    </row>
    <row r="6075" spans="1:10" x14ac:dyDescent="0.25">
      <c r="A6075" s="424" t="s">
        <v>6587</v>
      </c>
      <c r="B6075" s="426">
        <v>216671</v>
      </c>
      <c r="C6075" s="428" t="s">
        <v>6754</v>
      </c>
      <c r="D6075" s="558">
        <v>210</v>
      </c>
      <c r="E6075" s="418" t="s">
        <v>1459</v>
      </c>
      <c r="F6075" s="459" t="s">
        <v>4540</v>
      </c>
      <c r="G6075" s="435">
        <v>14.9</v>
      </c>
      <c r="H6075" s="442"/>
      <c r="I6075" s="435">
        <f t="shared" si="323"/>
        <v>14.9</v>
      </c>
    </row>
    <row r="6076" spans="1:10" x14ac:dyDescent="0.25">
      <c r="A6076" s="424" t="s">
        <v>6587</v>
      </c>
      <c r="B6076" s="426">
        <v>216672</v>
      </c>
      <c r="C6076" s="428" t="s">
        <v>6755</v>
      </c>
      <c r="D6076" s="558">
        <v>210</v>
      </c>
      <c r="E6076" s="418" t="s">
        <v>1459</v>
      </c>
      <c r="F6076" s="459" t="s">
        <v>4540</v>
      </c>
      <c r="G6076" s="435">
        <v>14.9</v>
      </c>
      <c r="H6076" s="442"/>
      <c r="I6076" s="435">
        <f t="shared" si="323"/>
        <v>14.9</v>
      </c>
    </row>
    <row r="6077" spans="1:10" x14ac:dyDescent="0.25">
      <c r="A6077" s="519" t="s">
        <v>6590</v>
      </c>
      <c r="B6077" s="427">
        <v>216706</v>
      </c>
      <c r="C6077" s="428" t="s">
        <v>6765</v>
      </c>
      <c r="D6077" s="558">
        <v>158.4</v>
      </c>
      <c r="E6077" s="418" t="s">
        <v>1459</v>
      </c>
      <c r="F6077" s="420" t="s">
        <v>1459</v>
      </c>
      <c r="G6077" s="435">
        <f>SUM(D6077)*0.5/8</f>
        <v>9.9</v>
      </c>
      <c r="H6077" s="442"/>
      <c r="I6077" s="435">
        <f t="shared" si="323"/>
        <v>9.9</v>
      </c>
    </row>
    <row r="6078" spans="1:10" x14ac:dyDescent="0.25">
      <c r="A6078" s="519" t="s">
        <v>6590</v>
      </c>
      <c r="B6078" s="427">
        <v>216707</v>
      </c>
      <c r="C6078" s="428" t="s">
        <v>6766</v>
      </c>
      <c r="D6078" s="558">
        <v>158.4</v>
      </c>
      <c r="E6078" s="418" t="s">
        <v>1459</v>
      </c>
      <c r="F6078" s="420" t="s">
        <v>1459</v>
      </c>
      <c r="G6078" s="435">
        <f>SUM(D6078)*0.5/8</f>
        <v>9.9</v>
      </c>
      <c r="H6078" s="442"/>
      <c r="I6078" s="435">
        <f t="shared" si="323"/>
        <v>9.9</v>
      </c>
    </row>
    <row r="6079" spans="1:10" x14ac:dyDescent="0.25">
      <c r="A6079" s="423"/>
      <c r="B6079" s="427">
        <v>217078</v>
      </c>
      <c r="C6079" s="429" t="s">
        <v>4402</v>
      </c>
      <c r="D6079" s="558">
        <v>37.32</v>
      </c>
      <c r="E6079" s="418" t="s">
        <v>1457</v>
      </c>
      <c r="F6079" s="419" t="s">
        <v>1457</v>
      </c>
      <c r="G6079" s="435">
        <f t="shared" ref="G6079:G6142" si="325">SUM(D6079)*0.4</f>
        <v>14.928000000000001</v>
      </c>
      <c r="H6079" s="442"/>
      <c r="I6079" s="435">
        <f t="shared" si="323"/>
        <v>14.928000000000001</v>
      </c>
    </row>
    <row r="6080" spans="1:10" x14ac:dyDescent="0.25">
      <c r="A6080" s="423"/>
      <c r="B6080" s="427">
        <v>217079</v>
      </c>
      <c r="C6080" s="429" t="s">
        <v>4404</v>
      </c>
      <c r="D6080" s="558">
        <v>37.32</v>
      </c>
      <c r="E6080" s="418" t="s">
        <v>1457</v>
      </c>
      <c r="F6080" s="419" t="s">
        <v>1457</v>
      </c>
      <c r="G6080" s="435">
        <f t="shared" si="325"/>
        <v>14.928000000000001</v>
      </c>
      <c r="H6080" s="442"/>
      <c r="I6080" s="435">
        <f t="shared" si="323"/>
        <v>14.928000000000001</v>
      </c>
    </row>
    <row r="6081" spans="1:10" x14ac:dyDescent="0.25">
      <c r="A6081" s="423"/>
      <c r="B6081" s="427">
        <v>217080</v>
      </c>
      <c r="C6081" s="429" t="s">
        <v>4403</v>
      </c>
      <c r="D6081" s="558">
        <v>37.32</v>
      </c>
      <c r="E6081" s="418" t="s">
        <v>1457</v>
      </c>
      <c r="F6081" s="419" t="s">
        <v>1457</v>
      </c>
      <c r="G6081" s="435">
        <f t="shared" si="325"/>
        <v>14.928000000000001</v>
      </c>
      <c r="H6081" s="442"/>
      <c r="I6081" s="435">
        <f t="shared" si="323"/>
        <v>14.928000000000001</v>
      </c>
    </row>
    <row r="6082" spans="1:10" x14ac:dyDescent="0.25">
      <c r="A6082" s="423"/>
      <c r="B6082" s="427">
        <v>217081</v>
      </c>
      <c r="C6082" s="429" t="s">
        <v>3128</v>
      </c>
      <c r="D6082" s="558">
        <v>37.317</v>
      </c>
      <c r="E6082" s="418" t="s">
        <v>1457</v>
      </c>
      <c r="F6082" s="419" t="s">
        <v>1457</v>
      </c>
      <c r="G6082" s="435">
        <f t="shared" si="325"/>
        <v>14.9268</v>
      </c>
      <c r="H6082" s="442"/>
      <c r="I6082" s="435">
        <f t="shared" ref="I6082:I6145" si="326">SUM(G6082*H6082)+G6082</f>
        <v>14.9268</v>
      </c>
    </row>
    <row r="6083" spans="1:10" x14ac:dyDescent="0.25">
      <c r="A6083" s="423"/>
      <c r="B6083" s="427">
        <v>217082</v>
      </c>
      <c r="C6083" s="429" t="s">
        <v>3131</v>
      </c>
      <c r="D6083" s="558">
        <v>37.317</v>
      </c>
      <c r="E6083" s="418" t="s">
        <v>1457</v>
      </c>
      <c r="F6083" s="419" t="s">
        <v>1457</v>
      </c>
      <c r="G6083" s="435">
        <f t="shared" si="325"/>
        <v>14.9268</v>
      </c>
      <c r="H6083" s="442"/>
      <c r="I6083" s="435">
        <f t="shared" si="326"/>
        <v>14.9268</v>
      </c>
    </row>
    <row r="6084" spans="1:10" x14ac:dyDescent="0.25">
      <c r="A6084" s="423"/>
      <c r="B6084" s="427">
        <v>217087</v>
      </c>
      <c r="C6084" s="429" t="s">
        <v>4294</v>
      </c>
      <c r="D6084" s="558">
        <v>37.32</v>
      </c>
      <c r="E6084" s="418" t="s">
        <v>1457</v>
      </c>
      <c r="F6084" s="419" t="s">
        <v>1457</v>
      </c>
      <c r="G6084" s="435">
        <f t="shared" si="325"/>
        <v>14.928000000000001</v>
      </c>
      <c r="H6084" s="442"/>
      <c r="I6084" s="435">
        <f t="shared" si="326"/>
        <v>14.928000000000001</v>
      </c>
    </row>
    <row r="6085" spans="1:10" x14ac:dyDescent="0.25">
      <c r="A6085" s="423"/>
      <c r="B6085" s="427">
        <v>217088</v>
      </c>
      <c r="C6085" s="429" t="s">
        <v>4405</v>
      </c>
      <c r="D6085" s="558">
        <v>37.32</v>
      </c>
      <c r="E6085" s="418" t="s">
        <v>1457</v>
      </c>
      <c r="F6085" s="419" t="s">
        <v>1457</v>
      </c>
      <c r="G6085" s="435">
        <f t="shared" si="325"/>
        <v>14.928000000000001</v>
      </c>
      <c r="H6085" s="442"/>
      <c r="I6085" s="435">
        <f t="shared" si="326"/>
        <v>14.928000000000001</v>
      </c>
    </row>
    <row r="6086" spans="1:10" x14ac:dyDescent="0.25">
      <c r="A6086" s="423"/>
      <c r="B6086" s="427">
        <v>217089</v>
      </c>
      <c r="C6086" s="429" t="s">
        <v>4401</v>
      </c>
      <c r="D6086" s="558">
        <v>37.32</v>
      </c>
      <c r="E6086" s="418" t="s">
        <v>1457</v>
      </c>
      <c r="F6086" s="419" t="s">
        <v>1457</v>
      </c>
      <c r="G6086" s="435">
        <f t="shared" si="325"/>
        <v>14.928000000000001</v>
      </c>
      <c r="H6086" s="442"/>
      <c r="I6086" s="435">
        <f t="shared" si="326"/>
        <v>14.928000000000001</v>
      </c>
    </row>
    <row r="6087" spans="1:10" x14ac:dyDescent="0.25">
      <c r="A6087" s="423"/>
      <c r="B6087" s="427">
        <v>217090</v>
      </c>
      <c r="C6087" s="429" t="s">
        <v>3129</v>
      </c>
      <c r="D6087" s="558">
        <v>37.317</v>
      </c>
      <c r="E6087" s="418" t="s">
        <v>1457</v>
      </c>
      <c r="F6087" s="419" t="s">
        <v>1457</v>
      </c>
      <c r="G6087" s="435">
        <f t="shared" si="325"/>
        <v>14.9268</v>
      </c>
      <c r="H6087" s="442"/>
      <c r="I6087" s="435">
        <f t="shared" si="326"/>
        <v>14.9268</v>
      </c>
    </row>
    <row r="6088" spans="1:10" x14ac:dyDescent="0.25">
      <c r="A6088" s="423"/>
      <c r="B6088" s="427">
        <v>217091</v>
      </c>
      <c r="C6088" s="429" t="s">
        <v>3132</v>
      </c>
      <c r="D6088" s="558">
        <v>37.317</v>
      </c>
      <c r="E6088" s="418" t="s">
        <v>1457</v>
      </c>
      <c r="F6088" s="419" t="s">
        <v>1457</v>
      </c>
      <c r="G6088" s="435">
        <f t="shared" si="325"/>
        <v>14.9268</v>
      </c>
      <c r="H6088" s="442"/>
      <c r="I6088" s="435">
        <f t="shared" si="326"/>
        <v>14.9268</v>
      </c>
    </row>
    <row r="6089" spans="1:10" x14ac:dyDescent="0.25">
      <c r="A6089" s="425"/>
      <c r="B6089" s="427">
        <v>217093</v>
      </c>
      <c r="C6089" s="429" t="s">
        <v>1229</v>
      </c>
      <c r="D6089" s="558">
        <v>65</v>
      </c>
      <c r="E6089" s="418" t="s">
        <v>1457</v>
      </c>
      <c r="F6089" s="419" t="s">
        <v>1457</v>
      </c>
      <c r="G6089" s="435">
        <f t="shared" si="325"/>
        <v>26</v>
      </c>
      <c r="H6089" s="442"/>
      <c r="I6089" s="435">
        <f t="shared" si="326"/>
        <v>26</v>
      </c>
      <c r="J6089" s="27"/>
    </row>
    <row r="6090" spans="1:10" x14ac:dyDescent="0.25">
      <c r="A6090" s="423"/>
      <c r="B6090" s="427">
        <v>217100</v>
      </c>
      <c r="C6090" s="429" t="s">
        <v>4817</v>
      </c>
      <c r="D6090" s="558">
        <v>2.65</v>
      </c>
      <c r="E6090" s="418" t="s">
        <v>1457</v>
      </c>
      <c r="F6090" s="419" t="s">
        <v>1457</v>
      </c>
      <c r="G6090" s="435">
        <f t="shared" si="325"/>
        <v>1.06</v>
      </c>
      <c r="H6090" s="442"/>
      <c r="I6090" s="435">
        <f t="shared" si="326"/>
        <v>1.06</v>
      </c>
      <c r="J6090" s="27"/>
    </row>
    <row r="6091" spans="1:10" x14ac:dyDescent="0.25">
      <c r="A6091" s="423"/>
      <c r="B6091" s="427">
        <v>217113</v>
      </c>
      <c r="C6091" s="429" t="s">
        <v>4656</v>
      </c>
      <c r="D6091" s="558">
        <v>2.69</v>
      </c>
      <c r="E6091" s="418" t="s">
        <v>1457</v>
      </c>
      <c r="F6091" s="419" t="s">
        <v>1457</v>
      </c>
      <c r="G6091" s="435">
        <f t="shared" si="325"/>
        <v>1.0760000000000001</v>
      </c>
      <c r="H6091" s="442"/>
      <c r="I6091" s="435">
        <f t="shared" si="326"/>
        <v>1.0760000000000001</v>
      </c>
      <c r="J6091" s="27"/>
    </row>
    <row r="6092" spans="1:10" x14ac:dyDescent="0.25">
      <c r="A6092" s="423"/>
      <c r="B6092" s="427">
        <v>217114</v>
      </c>
      <c r="C6092" s="429" t="s">
        <v>4654</v>
      </c>
      <c r="D6092" s="558">
        <v>2.69</v>
      </c>
      <c r="E6092" s="418" t="s">
        <v>1457</v>
      </c>
      <c r="F6092" s="419" t="s">
        <v>1457</v>
      </c>
      <c r="G6092" s="435">
        <f t="shared" si="325"/>
        <v>1.0760000000000001</v>
      </c>
      <c r="H6092" s="442"/>
      <c r="I6092" s="435">
        <f t="shared" si="326"/>
        <v>1.0760000000000001</v>
      </c>
      <c r="J6092" s="27"/>
    </row>
    <row r="6093" spans="1:10" x14ac:dyDescent="0.25">
      <c r="A6093" s="423"/>
      <c r="B6093" s="427">
        <v>217115</v>
      </c>
      <c r="C6093" s="429" t="s">
        <v>4653</v>
      </c>
      <c r="D6093" s="558">
        <v>2.69</v>
      </c>
      <c r="E6093" s="418" t="s">
        <v>1457</v>
      </c>
      <c r="F6093" s="419" t="s">
        <v>1457</v>
      </c>
      <c r="G6093" s="435">
        <f t="shared" si="325"/>
        <v>1.0760000000000001</v>
      </c>
      <c r="H6093" s="442"/>
      <c r="I6093" s="435">
        <f t="shared" si="326"/>
        <v>1.0760000000000001</v>
      </c>
      <c r="J6093" s="27"/>
    </row>
    <row r="6094" spans="1:10" x14ac:dyDescent="0.25">
      <c r="A6094" s="423"/>
      <c r="B6094" s="427">
        <v>217116</v>
      </c>
      <c r="C6094" s="429" t="s">
        <v>4651</v>
      </c>
      <c r="D6094" s="558">
        <v>2.69</v>
      </c>
      <c r="E6094" s="418" t="s">
        <v>1457</v>
      </c>
      <c r="F6094" s="419" t="s">
        <v>1457</v>
      </c>
      <c r="G6094" s="435">
        <f t="shared" si="325"/>
        <v>1.0760000000000001</v>
      </c>
      <c r="H6094" s="442"/>
      <c r="I6094" s="435">
        <f t="shared" si="326"/>
        <v>1.0760000000000001</v>
      </c>
      <c r="J6094" s="27"/>
    </row>
    <row r="6095" spans="1:10" x14ac:dyDescent="0.25">
      <c r="A6095" s="423"/>
      <c r="B6095" s="427">
        <v>217142</v>
      </c>
      <c r="C6095" s="429" t="s">
        <v>3336</v>
      </c>
      <c r="D6095" s="558">
        <v>8.35</v>
      </c>
      <c r="E6095" s="418" t="s">
        <v>1457</v>
      </c>
      <c r="F6095" s="419" t="s">
        <v>1457</v>
      </c>
      <c r="G6095" s="435">
        <f t="shared" si="325"/>
        <v>3.34</v>
      </c>
      <c r="H6095" s="442"/>
      <c r="I6095" s="435">
        <f t="shared" si="326"/>
        <v>3.34</v>
      </c>
      <c r="J6095" s="27"/>
    </row>
    <row r="6096" spans="1:10" x14ac:dyDescent="0.25">
      <c r="A6096" s="423"/>
      <c r="B6096" s="427">
        <v>217143</v>
      </c>
      <c r="C6096" s="429" t="s">
        <v>4913</v>
      </c>
      <c r="D6096" s="558">
        <v>7.65</v>
      </c>
      <c r="E6096" s="418" t="s">
        <v>1457</v>
      </c>
      <c r="F6096" s="419" t="s">
        <v>1457</v>
      </c>
      <c r="G6096" s="435">
        <f t="shared" si="325"/>
        <v>3.0600000000000005</v>
      </c>
      <c r="H6096" s="442"/>
      <c r="I6096" s="435">
        <f t="shared" si="326"/>
        <v>3.0600000000000005</v>
      </c>
      <c r="J6096" s="27"/>
    </row>
    <row r="6097" spans="1:10" x14ac:dyDescent="0.25">
      <c r="A6097" s="423"/>
      <c r="B6097" s="427">
        <v>217144</v>
      </c>
      <c r="C6097" s="429" t="s">
        <v>1117</v>
      </c>
      <c r="D6097" s="558">
        <v>8.35</v>
      </c>
      <c r="E6097" s="418" t="s">
        <v>1457</v>
      </c>
      <c r="F6097" s="419" t="s">
        <v>1457</v>
      </c>
      <c r="G6097" s="435">
        <f t="shared" si="325"/>
        <v>3.34</v>
      </c>
      <c r="H6097" s="442"/>
      <c r="I6097" s="435">
        <f t="shared" si="326"/>
        <v>3.34</v>
      </c>
      <c r="J6097" s="27"/>
    </row>
    <row r="6098" spans="1:10" x14ac:dyDescent="0.25">
      <c r="A6098" s="423"/>
      <c r="B6098" s="427">
        <v>217145</v>
      </c>
      <c r="C6098" s="429" t="s">
        <v>4925</v>
      </c>
      <c r="D6098" s="558">
        <v>10.5</v>
      </c>
      <c r="E6098" s="418" t="s">
        <v>1457</v>
      </c>
      <c r="F6098" s="419" t="s">
        <v>1457</v>
      </c>
      <c r="G6098" s="435">
        <f t="shared" si="325"/>
        <v>4.2</v>
      </c>
      <c r="H6098" s="442"/>
      <c r="I6098" s="435">
        <f t="shared" si="326"/>
        <v>4.2</v>
      </c>
      <c r="J6098" s="27"/>
    </row>
    <row r="6099" spans="1:10" x14ac:dyDescent="0.25">
      <c r="A6099" s="423"/>
      <c r="B6099" s="427">
        <v>217146</v>
      </c>
      <c r="C6099" s="429" t="s">
        <v>2394</v>
      </c>
      <c r="D6099" s="558">
        <v>7.5</v>
      </c>
      <c r="E6099" s="418" t="s">
        <v>1457</v>
      </c>
      <c r="F6099" s="419" t="s">
        <v>1457</v>
      </c>
      <c r="G6099" s="435">
        <f t="shared" si="325"/>
        <v>3</v>
      </c>
      <c r="H6099" s="442"/>
      <c r="I6099" s="435">
        <f t="shared" si="326"/>
        <v>3</v>
      </c>
      <c r="J6099" s="27"/>
    </row>
    <row r="6100" spans="1:10" x14ac:dyDescent="0.25">
      <c r="A6100" s="423"/>
      <c r="B6100" s="427">
        <v>217147</v>
      </c>
      <c r="C6100" s="429" t="s">
        <v>4868</v>
      </c>
      <c r="D6100" s="558">
        <v>7.5</v>
      </c>
      <c r="E6100" s="418" t="s">
        <v>1457</v>
      </c>
      <c r="F6100" s="419" t="s">
        <v>1457</v>
      </c>
      <c r="G6100" s="435">
        <f t="shared" si="325"/>
        <v>3</v>
      </c>
      <c r="H6100" s="442"/>
      <c r="I6100" s="435">
        <f t="shared" si="326"/>
        <v>3</v>
      </c>
      <c r="J6100" s="27"/>
    </row>
    <row r="6101" spans="1:10" x14ac:dyDescent="0.25">
      <c r="A6101" s="423"/>
      <c r="B6101" s="427">
        <v>217148</v>
      </c>
      <c r="C6101" s="429" t="s">
        <v>4927</v>
      </c>
      <c r="D6101" s="558">
        <v>6.5</v>
      </c>
      <c r="E6101" s="418" t="s">
        <v>1457</v>
      </c>
      <c r="F6101" s="419" t="s">
        <v>1457</v>
      </c>
      <c r="G6101" s="435">
        <f t="shared" si="325"/>
        <v>2.6</v>
      </c>
      <c r="H6101" s="442"/>
      <c r="I6101" s="435">
        <f t="shared" si="326"/>
        <v>2.6</v>
      </c>
      <c r="J6101" s="27"/>
    </row>
    <row r="6102" spans="1:10" x14ac:dyDescent="0.25">
      <c r="A6102" s="423"/>
      <c r="B6102" s="427">
        <v>217155</v>
      </c>
      <c r="C6102" s="429" t="s">
        <v>4876</v>
      </c>
      <c r="D6102" s="558">
        <v>8.35</v>
      </c>
      <c r="E6102" s="418" t="s">
        <v>1457</v>
      </c>
      <c r="F6102" s="419" t="s">
        <v>1457</v>
      </c>
      <c r="G6102" s="435">
        <f t="shared" si="325"/>
        <v>3.34</v>
      </c>
      <c r="H6102" s="442"/>
      <c r="I6102" s="435">
        <f t="shared" si="326"/>
        <v>3.34</v>
      </c>
      <c r="J6102" s="27"/>
    </row>
    <row r="6103" spans="1:10" x14ac:dyDescent="0.25">
      <c r="A6103" s="423"/>
      <c r="B6103" s="427">
        <v>217157</v>
      </c>
      <c r="C6103" s="429" t="s">
        <v>4677</v>
      </c>
      <c r="D6103" s="558">
        <v>3.65</v>
      </c>
      <c r="E6103" s="418" t="s">
        <v>1457</v>
      </c>
      <c r="F6103" s="419" t="s">
        <v>1457</v>
      </c>
      <c r="G6103" s="435">
        <f t="shared" si="325"/>
        <v>1.46</v>
      </c>
      <c r="H6103" s="442"/>
      <c r="I6103" s="435">
        <f t="shared" si="326"/>
        <v>1.46</v>
      </c>
      <c r="J6103" s="27"/>
    </row>
    <row r="6104" spans="1:10" x14ac:dyDescent="0.25">
      <c r="A6104" s="423"/>
      <c r="B6104" s="427">
        <v>217216</v>
      </c>
      <c r="C6104" s="429" t="s">
        <v>5318</v>
      </c>
      <c r="D6104" s="558">
        <v>9.5</v>
      </c>
      <c r="E6104" s="418" t="s">
        <v>1457</v>
      </c>
      <c r="F6104" s="419" t="s">
        <v>1457</v>
      </c>
      <c r="G6104" s="435">
        <f t="shared" si="325"/>
        <v>3.8000000000000003</v>
      </c>
      <c r="H6104" s="442"/>
      <c r="I6104" s="435">
        <f t="shared" si="326"/>
        <v>3.8000000000000003</v>
      </c>
      <c r="J6104" s="27"/>
    </row>
    <row r="6105" spans="1:10" x14ac:dyDescent="0.25">
      <c r="A6105" s="423"/>
      <c r="B6105" s="427">
        <v>217217</v>
      </c>
      <c r="C6105" s="429" t="s">
        <v>5315</v>
      </c>
      <c r="D6105" s="558">
        <v>8.5</v>
      </c>
      <c r="E6105" s="418" t="s">
        <v>1457</v>
      </c>
      <c r="F6105" s="419" t="s">
        <v>1457</v>
      </c>
      <c r="G6105" s="435">
        <f t="shared" si="325"/>
        <v>3.4000000000000004</v>
      </c>
      <c r="H6105" s="442"/>
      <c r="I6105" s="435">
        <f t="shared" si="326"/>
        <v>3.4000000000000004</v>
      </c>
      <c r="J6105" s="27"/>
    </row>
    <row r="6106" spans="1:10" x14ac:dyDescent="0.25">
      <c r="A6106" s="423"/>
      <c r="B6106" s="427">
        <v>217218</v>
      </c>
      <c r="C6106" s="429" t="s">
        <v>5312</v>
      </c>
      <c r="D6106" s="558">
        <v>6.9</v>
      </c>
      <c r="E6106" s="418" t="s">
        <v>1457</v>
      </c>
      <c r="F6106" s="419" t="s">
        <v>1457</v>
      </c>
      <c r="G6106" s="435">
        <f t="shared" si="325"/>
        <v>2.7600000000000002</v>
      </c>
      <c r="H6106" s="442"/>
      <c r="I6106" s="435">
        <f t="shared" si="326"/>
        <v>2.7600000000000002</v>
      </c>
      <c r="J6106" s="27"/>
    </row>
    <row r="6107" spans="1:10" x14ac:dyDescent="0.25">
      <c r="A6107" s="423"/>
      <c r="B6107" s="427">
        <v>217220</v>
      </c>
      <c r="C6107" s="429" t="s">
        <v>5313</v>
      </c>
      <c r="D6107" s="558">
        <v>6.9</v>
      </c>
      <c r="E6107" s="418" t="s">
        <v>1457</v>
      </c>
      <c r="F6107" s="419" t="s">
        <v>1457</v>
      </c>
      <c r="G6107" s="435">
        <f t="shared" si="325"/>
        <v>2.7600000000000002</v>
      </c>
      <c r="H6107" s="442"/>
      <c r="I6107" s="435">
        <f t="shared" si="326"/>
        <v>2.7600000000000002</v>
      </c>
      <c r="J6107" s="27"/>
    </row>
    <row r="6108" spans="1:10" x14ac:dyDescent="0.25">
      <c r="A6108" s="423"/>
      <c r="B6108" s="427">
        <v>217234</v>
      </c>
      <c r="C6108" s="429" t="s">
        <v>4533</v>
      </c>
      <c r="D6108" s="558">
        <v>36</v>
      </c>
      <c r="E6108" s="418" t="s">
        <v>1457</v>
      </c>
      <c r="F6108" s="419" t="s">
        <v>1457</v>
      </c>
      <c r="G6108" s="435">
        <f t="shared" si="325"/>
        <v>14.4</v>
      </c>
      <c r="H6108" s="442"/>
      <c r="I6108" s="435">
        <f t="shared" si="326"/>
        <v>14.4</v>
      </c>
      <c r="J6108" s="27"/>
    </row>
    <row r="6109" spans="1:10" x14ac:dyDescent="0.25">
      <c r="A6109" s="423"/>
      <c r="B6109" s="427">
        <v>217235</v>
      </c>
      <c r="C6109" s="429" t="s">
        <v>5730</v>
      </c>
      <c r="D6109" s="558">
        <v>36</v>
      </c>
      <c r="E6109" s="418" t="s">
        <v>1457</v>
      </c>
      <c r="F6109" s="419" t="s">
        <v>1457</v>
      </c>
      <c r="G6109" s="435">
        <f t="shared" si="325"/>
        <v>14.4</v>
      </c>
      <c r="H6109" s="442"/>
      <c r="I6109" s="435">
        <f t="shared" si="326"/>
        <v>14.4</v>
      </c>
      <c r="J6109" s="27"/>
    </row>
    <row r="6110" spans="1:10" x14ac:dyDescent="0.25">
      <c r="A6110" s="423"/>
      <c r="B6110" s="427">
        <v>217236</v>
      </c>
      <c r="C6110" s="429" t="s">
        <v>4532</v>
      </c>
      <c r="D6110" s="558">
        <v>36</v>
      </c>
      <c r="E6110" s="418" t="s">
        <v>1457</v>
      </c>
      <c r="F6110" s="419" t="s">
        <v>1457</v>
      </c>
      <c r="G6110" s="435">
        <f t="shared" si="325"/>
        <v>14.4</v>
      </c>
      <c r="H6110" s="442"/>
      <c r="I6110" s="435">
        <f t="shared" si="326"/>
        <v>14.4</v>
      </c>
      <c r="J6110" s="27"/>
    </row>
    <row r="6111" spans="1:10" x14ac:dyDescent="0.25">
      <c r="A6111" s="423"/>
      <c r="B6111" s="427">
        <v>217240</v>
      </c>
      <c r="C6111" s="429" t="s">
        <v>9757</v>
      </c>
      <c r="D6111" s="558">
        <v>3.45</v>
      </c>
      <c r="E6111" s="418" t="s">
        <v>1457</v>
      </c>
      <c r="F6111" s="419" t="s">
        <v>1457</v>
      </c>
      <c r="G6111" s="435">
        <f t="shared" si="325"/>
        <v>1.3800000000000001</v>
      </c>
      <c r="H6111" s="442"/>
      <c r="I6111" s="435">
        <f t="shared" si="326"/>
        <v>1.3800000000000001</v>
      </c>
      <c r="J6111" s="27"/>
    </row>
    <row r="6112" spans="1:10" x14ac:dyDescent="0.25">
      <c r="A6112" s="423"/>
      <c r="B6112" s="427">
        <v>217241</v>
      </c>
      <c r="C6112" s="429" t="s">
        <v>9758</v>
      </c>
      <c r="D6112" s="558">
        <v>3.45</v>
      </c>
      <c r="E6112" s="418" t="s">
        <v>1457</v>
      </c>
      <c r="F6112" s="419" t="s">
        <v>1457</v>
      </c>
      <c r="G6112" s="435">
        <f t="shared" si="325"/>
        <v>1.3800000000000001</v>
      </c>
      <c r="H6112" s="442"/>
      <c r="I6112" s="435">
        <f t="shared" si="326"/>
        <v>1.3800000000000001</v>
      </c>
      <c r="J6112" s="27"/>
    </row>
    <row r="6113" spans="1:10" x14ac:dyDescent="0.25">
      <c r="A6113" s="423"/>
      <c r="B6113" s="427">
        <v>217242</v>
      </c>
      <c r="C6113" s="429" t="s">
        <v>9759</v>
      </c>
      <c r="D6113" s="558">
        <v>3.45</v>
      </c>
      <c r="E6113" s="418" t="s">
        <v>1457</v>
      </c>
      <c r="F6113" s="419" t="s">
        <v>1457</v>
      </c>
      <c r="G6113" s="435">
        <f t="shared" si="325"/>
        <v>1.3800000000000001</v>
      </c>
      <c r="H6113" s="442"/>
      <c r="I6113" s="435">
        <f t="shared" si="326"/>
        <v>1.3800000000000001</v>
      </c>
      <c r="J6113" s="27"/>
    </row>
    <row r="6114" spans="1:10" x14ac:dyDescent="0.25">
      <c r="A6114" s="423"/>
      <c r="B6114" s="427">
        <v>217251</v>
      </c>
      <c r="C6114" s="429" t="s">
        <v>4911</v>
      </c>
      <c r="D6114" s="558">
        <v>4.9000000000000004</v>
      </c>
      <c r="E6114" s="418" t="s">
        <v>1457</v>
      </c>
      <c r="F6114" s="419" t="s">
        <v>1457</v>
      </c>
      <c r="G6114" s="435">
        <f t="shared" si="325"/>
        <v>1.9600000000000002</v>
      </c>
      <c r="H6114" s="442"/>
      <c r="I6114" s="435">
        <f t="shared" si="326"/>
        <v>1.9600000000000002</v>
      </c>
      <c r="J6114" s="27"/>
    </row>
    <row r="6115" spans="1:10" x14ac:dyDescent="0.25">
      <c r="A6115" s="423"/>
      <c r="B6115" s="427">
        <v>217260</v>
      </c>
      <c r="C6115" s="429" t="s">
        <v>9760</v>
      </c>
      <c r="D6115" s="558">
        <v>1.1499999999999999</v>
      </c>
      <c r="E6115" s="418" t="s">
        <v>1457</v>
      </c>
      <c r="F6115" s="419" t="s">
        <v>1457</v>
      </c>
      <c r="G6115" s="435">
        <f t="shared" si="325"/>
        <v>0.45999999999999996</v>
      </c>
      <c r="H6115" s="442"/>
      <c r="I6115" s="435">
        <f t="shared" si="326"/>
        <v>0.45999999999999996</v>
      </c>
      <c r="J6115" s="27"/>
    </row>
    <row r="6116" spans="1:10" x14ac:dyDescent="0.25">
      <c r="A6116" s="423"/>
      <c r="B6116" s="427">
        <v>217261</v>
      </c>
      <c r="C6116" s="429" t="s">
        <v>9761</v>
      </c>
      <c r="D6116" s="558">
        <v>1.1499999999999999</v>
      </c>
      <c r="E6116" s="418" t="s">
        <v>1457</v>
      </c>
      <c r="F6116" s="419" t="s">
        <v>1457</v>
      </c>
      <c r="G6116" s="435">
        <f t="shared" si="325"/>
        <v>0.45999999999999996</v>
      </c>
      <c r="H6116" s="442"/>
      <c r="I6116" s="435">
        <f t="shared" si="326"/>
        <v>0.45999999999999996</v>
      </c>
      <c r="J6116" s="27"/>
    </row>
    <row r="6117" spans="1:10" x14ac:dyDescent="0.25">
      <c r="A6117" s="423"/>
      <c r="B6117" s="427">
        <v>217262</v>
      </c>
      <c r="C6117" s="429" t="s">
        <v>9762</v>
      </c>
      <c r="D6117" s="558">
        <v>1.1499999999999999</v>
      </c>
      <c r="E6117" s="418" t="s">
        <v>1457</v>
      </c>
      <c r="F6117" s="419" t="s">
        <v>1457</v>
      </c>
      <c r="G6117" s="435">
        <f t="shared" si="325"/>
        <v>0.45999999999999996</v>
      </c>
      <c r="H6117" s="442"/>
      <c r="I6117" s="435">
        <f t="shared" si="326"/>
        <v>0.45999999999999996</v>
      </c>
      <c r="J6117" s="27"/>
    </row>
    <row r="6118" spans="1:10" x14ac:dyDescent="0.25">
      <c r="A6118" s="423"/>
      <c r="B6118" s="427">
        <v>217263</v>
      </c>
      <c r="C6118" s="429" t="s">
        <v>9763</v>
      </c>
      <c r="D6118" s="558">
        <v>4.5</v>
      </c>
      <c r="E6118" s="418" t="s">
        <v>1457</v>
      </c>
      <c r="F6118" s="419" t="s">
        <v>1457</v>
      </c>
      <c r="G6118" s="435">
        <f t="shared" si="325"/>
        <v>1.8</v>
      </c>
      <c r="H6118" s="442"/>
      <c r="I6118" s="435">
        <f t="shared" si="326"/>
        <v>1.8</v>
      </c>
      <c r="J6118" s="27"/>
    </row>
    <row r="6119" spans="1:10" x14ac:dyDescent="0.25">
      <c r="A6119" s="423"/>
      <c r="B6119" s="427">
        <v>217264</v>
      </c>
      <c r="C6119" s="429" t="s">
        <v>9764</v>
      </c>
      <c r="D6119" s="558">
        <v>4.5</v>
      </c>
      <c r="E6119" s="418" t="s">
        <v>1457</v>
      </c>
      <c r="F6119" s="419" t="s">
        <v>1457</v>
      </c>
      <c r="G6119" s="435">
        <f t="shared" si="325"/>
        <v>1.8</v>
      </c>
      <c r="H6119" s="442"/>
      <c r="I6119" s="435">
        <f t="shared" si="326"/>
        <v>1.8</v>
      </c>
      <c r="J6119" s="27"/>
    </row>
    <row r="6120" spans="1:10" x14ac:dyDescent="0.25">
      <c r="A6120" s="423"/>
      <c r="B6120" s="427">
        <v>217265</v>
      </c>
      <c r="C6120" s="429" t="s">
        <v>9765</v>
      </c>
      <c r="D6120" s="558">
        <v>4.5</v>
      </c>
      <c r="E6120" s="418" t="s">
        <v>1457</v>
      </c>
      <c r="F6120" s="419" t="s">
        <v>1457</v>
      </c>
      <c r="G6120" s="435">
        <f t="shared" si="325"/>
        <v>1.8</v>
      </c>
      <c r="H6120" s="442"/>
      <c r="I6120" s="435">
        <f t="shared" si="326"/>
        <v>1.8</v>
      </c>
      <c r="J6120" s="27"/>
    </row>
    <row r="6121" spans="1:10" x14ac:dyDescent="0.25">
      <c r="A6121" s="423"/>
      <c r="B6121" s="427">
        <v>217269</v>
      </c>
      <c r="C6121" s="429" t="s">
        <v>4371</v>
      </c>
      <c r="D6121" s="558">
        <v>4.45</v>
      </c>
      <c r="E6121" s="418" t="s">
        <v>1457</v>
      </c>
      <c r="F6121" s="419" t="s">
        <v>1457</v>
      </c>
      <c r="G6121" s="435">
        <f t="shared" si="325"/>
        <v>1.7800000000000002</v>
      </c>
      <c r="H6121" s="442"/>
      <c r="I6121" s="435">
        <f t="shared" si="326"/>
        <v>1.7800000000000002</v>
      </c>
      <c r="J6121" s="27"/>
    </row>
    <row r="6122" spans="1:10" x14ac:dyDescent="0.25">
      <c r="A6122" s="423"/>
      <c r="B6122" s="427">
        <v>217270</v>
      </c>
      <c r="C6122" s="429" t="s">
        <v>4349</v>
      </c>
      <c r="D6122" s="558">
        <v>4.45</v>
      </c>
      <c r="E6122" s="418" t="s">
        <v>1457</v>
      </c>
      <c r="F6122" s="419" t="s">
        <v>1457</v>
      </c>
      <c r="G6122" s="435">
        <f t="shared" si="325"/>
        <v>1.7800000000000002</v>
      </c>
      <c r="H6122" s="442"/>
      <c r="I6122" s="435">
        <f t="shared" si="326"/>
        <v>1.7800000000000002</v>
      </c>
      <c r="J6122" s="27"/>
    </row>
    <row r="6123" spans="1:10" x14ac:dyDescent="0.25">
      <c r="A6123" s="423"/>
      <c r="B6123" s="427">
        <v>217271</v>
      </c>
      <c r="C6123" s="429" t="s">
        <v>4350</v>
      </c>
      <c r="D6123" s="558">
        <v>4.45</v>
      </c>
      <c r="E6123" s="418" t="s">
        <v>1457</v>
      </c>
      <c r="F6123" s="419" t="s">
        <v>1457</v>
      </c>
      <c r="G6123" s="435">
        <f t="shared" si="325"/>
        <v>1.7800000000000002</v>
      </c>
      <c r="H6123" s="442"/>
      <c r="I6123" s="435">
        <f t="shared" si="326"/>
        <v>1.7800000000000002</v>
      </c>
      <c r="J6123" s="27"/>
    </row>
    <row r="6124" spans="1:10" x14ac:dyDescent="0.25">
      <c r="A6124" s="423"/>
      <c r="B6124" s="427">
        <v>217328</v>
      </c>
      <c r="C6124" s="429" t="s">
        <v>4875</v>
      </c>
      <c r="D6124" s="558">
        <v>9.9</v>
      </c>
      <c r="E6124" s="418" t="s">
        <v>1457</v>
      </c>
      <c r="F6124" s="419" t="s">
        <v>1457</v>
      </c>
      <c r="G6124" s="435">
        <f t="shared" si="325"/>
        <v>3.9600000000000004</v>
      </c>
      <c r="H6124" s="442"/>
      <c r="I6124" s="435">
        <f t="shared" si="326"/>
        <v>3.9600000000000004</v>
      </c>
      <c r="J6124" s="27"/>
    </row>
    <row r="6125" spans="1:10" x14ac:dyDescent="0.25">
      <c r="A6125" s="423"/>
      <c r="B6125" s="427">
        <v>217335</v>
      </c>
      <c r="C6125" s="429" t="s">
        <v>4921</v>
      </c>
      <c r="D6125" s="558">
        <v>5.9</v>
      </c>
      <c r="E6125" s="418" t="s">
        <v>1457</v>
      </c>
      <c r="F6125" s="419" t="s">
        <v>1457</v>
      </c>
      <c r="G6125" s="435">
        <f t="shared" si="325"/>
        <v>2.3600000000000003</v>
      </c>
      <c r="H6125" s="442"/>
      <c r="I6125" s="435">
        <f t="shared" si="326"/>
        <v>2.3600000000000003</v>
      </c>
      <c r="J6125" s="27"/>
    </row>
    <row r="6126" spans="1:10" x14ac:dyDescent="0.25">
      <c r="A6126" s="423"/>
      <c r="B6126" s="427">
        <v>217336</v>
      </c>
      <c r="C6126" s="429" t="s">
        <v>4923</v>
      </c>
      <c r="D6126" s="558">
        <v>5.9</v>
      </c>
      <c r="E6126" s="418" t="s">
        <v>1457</v>
      </c>
      <c r="F6126" s="419" t="s">
        <v>1457</v>
      </c>
      <c r="G6126" s="435">
        <f t="shared" si="325"/>
        <v>2.3600000000000003</v>
      </c>
      <c r="H6126" s="442"/>
      <c r="I6126" s="435">
        <f t="shared" si="326"/>
        <v>2.3600000000000003</v>
      </c>
      <c r="J6126" s="27"/>
    </row>
    <row r="6127" spans="1:10" x14ac:dyDescent="0.25">
      <c r="A6127" s="423"/>
      <c r="B6127" s="427">
        <v>217349</v>
      </c>
      <c r="C6127" s="429" t="s">
        <v>9766</v>
      </c>
      <c r="D6127" s="558">
        <v>1.85</v>
      </c>
      <c r="E6127" s="418" t="s">
        <v>1457</v>
      </c>
      <c r="F6127" s="419" t="s">
        <v>1457</v>
      </c>
      <c r="G6127" s="435">
        <f t="shared" si="325"/>
        <v>0.7400000000000001</v>
      </c>
      <c r="H6127" s="442"/>
      <c r="I6127" s="435">
        <f t="shared" si="326"/>
        <v>0.7400000000000001</v>
      </c>
      <c r="J6127" s="27"/>
    </row>
    <row r="6128" spans="1:10" x14ac:dyDescent="0.25">
      <c r="A6128" s="423"/>
      <c r="B6128" s="427">
        <v>217350</v>
      </c>
      <c r="C6128" s="429" t="s">
        <v>9767</v>
      </c>
      <c r="D6128" s="558">
        <v>1.85</v>
      </c>
      <c r="E6128" s="418" t="s">
        <v>1457</v>
      </c>
      <c r="F6128" s="419" t="s">
        <v>1457</v>
      </c>
      <c r="G6128" s="435">
        <f t="shared" si="325"/>
        <v>0.7400000000000001</v>
      </c>
      <c r="H6128" s="442"/>
      <c r="I6128" s="435">
        <f t="shared" si="326"/>
        <v>0.7400000000000001</v>
      </c>
      <c r="J6128" s="27"/>
    </row>
    <row r="6129" spans="1:10" x14ac:dyDescent="0.25">
      <c r="A6129" s="423"/>
      <c r="B6129" s="427">
        <v>217351</v>
      </c>
      <c r="C6129" s="429" t="s">
        <v>9768</v>
      </c>
      <c r="D6129" s="558">
        <v>1.85</v>
      </c>
      <c r="E6129" s="418" t="s">
        <v>1457</v>
      </c>
      <c r="F6129" s="419" t="s">
        <v>1457</v>
      </c>
      <c r="G6129" s="435">
        <f t="shared" si="325"/>
        <v>0.7400000000000001</v>
      </c>
      <c r="H6129" s="442"/>
      <c r="I6129" s="435">
        <f t="shared" si="326"/>
        <v>0.7400000000000001</v>
      </c>
      <c r="J6129" s="27"/>
    </row>
    <row r="6130" spans="1:10" x14ac:dyDescent="0.25">
      <c r="A6130" s="423"/>
      <c r="B6130" s="427">
        <v>217352</v>
      </c>
      <c r="C6130" s="429" t="s">
        <v>9769</v>
      </c>
      <c r="D6130" s="558">
        <v>5.55</v>
      </c>
      <c r="E6130" s="418" t="s">
        <v>1457</v>
      </c>
      <c r="F6130" s="419" t="s">
        <v>1457</v>
      </c>
      <c r="G6130" s="435">
        <f t="shared" si="325"/>
        <v>2.2200000000000002</v>
      </c>
      <c r="H6130" s="442"/>
      <c r="I6130" s="435">
        <f t="shared" si="326"/>
        <v>2.2200000000000002</v>
      </c>
      <c r="J6130" s="27"/>
    </row>
    <row r="6131" spans="1:10" x14ac:dyDescent="0.25">
      <c r="A6131" s="423"/>
      <c r="B6131" s="427">
        <v>217353</v>
      </c>
      <c r="C6131" s="429" t="s">
        <v>9770</v>
      </c>
      <c r="D6131" s="558">
        <v>5.55</v>
      </c>
      <c r="E6131" s="418" t="s">
        <v>1457</v>
      </c>
      <c r="F6131" s="419" t="s">
        <v>1457</v>
      </c>
      <c r="G6131" s="435">
        <f t="shared" si="325"/>
        <v>2.2200000000000002</v>
      </c>
      <c r="H6131" s="442"/>
      <c r="I6131" s="435">
        <f t="shared" si="326"/>
        <v>2.2200000000000002</v>
      </c>
    </row>
    <row r="6132" spans="1:10" x14ac:dyDescent="0.25">
      <c r="A6132" s="423"/>
      <c r="B6132" s="427">
        <v>217354</v>
      </c>
      <c r="C6132" s="429" t="s">
        <v>9771</v>
      </c>
      <c r="D6132" s="558">
        <v>5.55</v>
      </c>
      <c r="E6132" s="418" t="s">
        <v>1457</v>
      </c>
      <c r="F6132" s="419" t="s">
        <v>1457</v>
      </c>
      <c r="G6132" s="435">
        <f t="shared" si="325"/>
        <v>2.2200000000000002</v>
      </c>
      <c r="H6132" s="442"/>
      <c r="I6132" s="435">
        <f t="shared" si="326"/>
        <v>2.2200000000000002</v>
      </c>
    </row>
    <row r="6133" spans="1:10" x14ac:dyDescent="0.25">
      <c r="A6133" s="423"/>
      <c r="B6133" s="427">
        <v>217357</v>
      </c>
      <c r="C6133" s="429" t="s">
        <v>4354</v>
      </c>
      <c r="D6133" s="558">
        <v>4.5</v>
      </c>
      <c r="E6133" s="418" t="s">
        <v>1457</v>
      </c>
      <c r="F6133" s="419" t="s">
        <v>1457</v>
      </c>
      <c r="G6133" s="435">
        <f t="shared" si="325"/>
        <v>1.8</v>
      </c>
      <c r="H6133" s="442"/>
      <c r="I6133" s="435">
        <f t="shared" si="326"/>
        <v>1.8</v>
      </c>
    </row>
    <row r="6134" spans="1:10" x14ac:dyDescent="0.25">
      <c r="A6134" s="423"/>
      <c r="B6134" s="427">
        <v>217359</v>
      </c>
      <c r="C6134" s="429" t="s">
        <v>4324</v>
      </c>
      <c r="D6134" s="558">
        <v>4.5</v>
      </c>
      <c r="E6134" s="418" t="s">
        <v>1457</v>
      </c>
      <c r="F6134" s="419" t="s">
        <v>1457</v>
      </c>
      <c r="G6134" s="435">
        <f t="shared" si="325"/>
        <v>1.8</v>
      </c>
      <c r="H6134" s="442"/>
      <c r="I6134" s="435">
        <f t="shared" si="326"/>
        <v>1.8</v>
      </c>
    </row>
    <row r="6135" spans="1:10" x14ac:dyDescent="0.25">
      <c r="A6135" s="423"/>
      <c r="B6135" s="427">
        <v>217362</v>
      </c>
      <c r="C6135" s="429" t="s">
        <v>4327</v>
      </c>
      <c r="D6135" s="558">
        <v>4.5</v>
      </c>
      <c r="E6135" s="418" t="s">
        <v>1457</v>
      </c>
      <c r="F6135" s="419" t="s">
        <v>1457</v>
      </c>
      <c r="G6135" s="435">
        <f t="shared" si="325"/>
        <v>1.8</v>
      </c>
      <c r="H6135" s="442"/>
      <c r="I6135" s="435">
        <f t="shared" si="326"/>
        <v>1.8</v>
      </c>
    </row>
    <row r="6136" spans="1:10" x14ac:dyDescent="0.25">
      <c r="A6136" s="423"/>
      <c r="B6136" s="427">
        <v>217363</v>
      </c>
      <c r="C6136" s="429" t="s">
        <v>4328</v>
      </c>
      <c r="D6136" s="558">
        <v>4.5</v>
      </c>
      <c r="E6136" s="418" t="s">
        <v>1457</v>
      </c>
      <c r="F6136" s="419" t="s">
        <v>1457</v>
      </c>
      <c r="G6136" s="435">
        <f t="shared" si="325"/>
        <v>1.8</v>
      </c>
      <c r="H6136" s="442"/>
      <c r="I6136" s="435">
        <f t="shared" si="326"/>
        <v>1.8</v>
      </c>
      <c r="J6136" s="42"/>
    </row>
    <row r="6137" spans="1:10" x14ac:dyDescent="0.25">
      <c r="A6137" s="423"/>
      <c r="B6137" s="427">
        <v>217407</v>
      </c>
      <c r="C6137" s="429" t="s">
        <v>4374</v>
      </c>
      <c r="D6137" s="558">
        <v>1.5</v>
      </c>
      <c r="E6137" s="418" t="s">
        <v>1457</v>
      </c>
      <c r="F6137" s="419" t="s">
        <v>1457</v>
      </c>
      <c r="G6137" s="435">
        <f t="shared" si="325"/>
        <v>0.60000000000000009</v>
      </c>
      <c r="H6137" s="442"/>
      <c r="I6137" s="435">
        <f t="shared" si="326"/>
        <v>0.60000000000000009</v>
      </c>
      <c r="J6137" s="42"/>
    </row>
    <row r="6138" spans="1:10" x14ac:dyDescent="0.25">
      <c r="A6138" s="423"/>
      <c r="B6138" s="427">
        <v>217408</v>
      </c>
      <c r="C6138" s="429" t="s">
        <v>4375</v>
      </c>
      <c r="D6138" s="558">
        <v>1.5</v>
      </c>
      <c r="E6138" s="418" t="s">
        <v>1457</v>
      </c>
      <c r="F6138" s="419" t="s">
        <v>1457</v>
      </c>
      <c r="G6138" s="435">
        <f t="shared" si="325"/>
        <v>0.60000000000000009</v>
      </c>
      <c r="H6138" s="442"/>
      <c r="I6138" s="435">
        <f t="shared" si="326"/>
        <v>0.60000000000000009</v>
      </c>
      <c r="J6138" s="42"/>
    </row>
    <row r="6139" spans="1:10" x14ac:dyDescent="0.25">
      <c r="A6139" s="423"/>
      <c r="B6139" s="427">
        <v>217409</v>
      </c>
      <c r="C6139" s="429" t="s">
        <v>4376</v>
      </c>
      <c r="D6139" s="558">
        <v>1.5</v>
      </c>
      <c r="E6139" s="418" t="s">
        <v>1457</v>
      </c>
      <c r="F6139" s="419" t="s">
        <v>1457</v>
      </c>
      <c r="G6139" s="435">
        <f t="shared" si="325"/>
        <v>0.60000000000000009</v>
      </c>
      <c r="H6139" s="442"/>
      <c r="I6139" s="435">
        <f t="shared" si="326"/>
        <v>0.60000000000000009</v>
      </c>
      <c r="J6139" s="42"/>
    </row>
    <row r="6140" spans="1:10" x14ac:dyDescent="0.25">
      <c r="A6140" s="423"/>
      <c r="B6140" s="427">
        <v>217410</v>
      </c>
      <c r="C6140" s="429" t="s">
        <v>4879</v>
      </c>
      <c r="D6140" s="558">
        <v>2.9</v>
      </c>
      <c r="E6140" s="418" t="s">
        <v>1457</v>
      </c>
      <c r="F6140" s="419" t="s">
        <v>1457</v>
      </c>
      <c r="G6140" s="435">
        <f t="shared" si="325"/>
        <v>1.1599999999999999</v>
      </c>
      <c r="H6140" s="442"/>
      <c r="I6140" s="435">
        <f t="shared" si="326"/>
        <v>1.1599999999999999</v>
      </c>
      <c r="J6140" s="42"/>
    </row>
    <row r="6141" spans="1:10" x14ac:dyDescent="0.25">
      <c r="A6141" s="423"/>
      <c r="B6141" s="427">
        <v>217411</v>
      </c>
      <c r="C6141" s="429" t="s">
        <v>4880</v>
      </c>
      <c r="D6141" s="558">
        <v>2.9</v>
      </c>
      <c r="E6141" s="418" t="s">
        <v>1457</v>
      </c>
      <c r="F6141" s="419" t="s">
        <v>1457</v>
      </c>
      <c r="G6141" s="435">
        <f t="shared" si="325"/>
        <v>1.1599999999999999</v>
      </c>
      <c r="H6141" s="442"/>
      <c r="I6141" s="435">
        <f t="shared" si="326"/>
        <v>1.1599999999999999</v>
      </c>
      <c r="J6141" s="42"/>
    </row>
    <row r="6142" spans="1:10" x14ac:dyDescent="0.25">
      <c r="A6142" s="423"/>
      <c r="B6142" s="427">
        <v>217412</v>
      </c>
      <c r="C6142" s="429" t="s">
        <v>4881</v>
      </c>
      <c r="D6142" s="558">
        <v>2.9</v>
      </c>
      <c r="E6142" s="418" t="s">
        <v>1457</v>
      </c>
      <c r="F6142" s="419" t="s">
        <v>1457</v>
      </c>
      <c r="G6142" s="435">
        <f t="shared" si="325"/>
        <v>1.1599999999999999</v>
      </c>
      <c r="H6142" s="442"/>
      <c r="I6142" s="435">
        <f t="shared" si="326"/>
        <v>1.1599999999999999</v>
      </c>
      <c r="J6142" s="42"/>
    </row>
    <row r="6143" spans="1:10" x14ac:dyDescent="0.25">
      <c r="A6143" s="423"/>
      <c r="B6143" s="427">
        <v>217413</v>
      </c>
      <c r="C6143" s="429" t="s">
        <v>4882</v>
      </c>
      <c r="D6143" s="558">
        <v>2.9</v>
      </c>
      <c r="E6143" s="418" t="s">
        <v>1457</v>
      </c>
      <c r="F6143" s="419" t="s">
        <v>1457</v>
      </c>
      <c r="G6143" s="435">
        <f t="shared" ref="G6143:G6206" si="327">SUM(D6143)*0.4</f>
        <v>1.1599999999999999</v>
      </c>
      <c r="H6143" s="442"/>
      <c r="I6143" s="435">
        <f t="shared" si="326"/>
        <v>1.1599999999999999</v>
      </c>
      <c r="J6143" s="42"/>
    </row>
    <row r="6144" spans="1:10" x14ac:dyDescent="0.25">
      <c r="A6144" s="423"/>
      <c r="B6144" s="427">
        <v>217415</v>
      </c>
      <c r="C6144" s="429" t="s">
        <v>5319</v>
      </c>
      <c r="D6144" s="558">
        <v>9.9</v>
      </c>
      <c r="E6144" s="418" t="s">
        <v>1457</v>
      </c>
      <c r="F6144" s="419" t="s">
        <v>1457</v>
      </c>
      <c r="G6144" s="435">
        <f t="shared" si="327"/>
        <v>3.9600000000000004</v>
      </c>
      <c r="H6144" s="442"/>
      <c r="I6144" s="435">
        <f t="shared" si="326"/>
        <v>3.9600000000000004</v>
      </c>
      <c r="J6144" s="42"/>
    </row>
    <row r="6145" spans="1:10" x14ac:dyDescent="0.25">
      <c r="A6145" s="423"/>
      <c r="B6145" s="427">
        <v>217416</v>
      </c>
      <c r="C6145" s="429" t="s">
        <v>4901</v>
      </c>
      <c r="D6145" s="558">
        <v>8.9</v>
      </c>
      <c r="E6145" s="418" t="s">
        <v>1457</v>
      </c>
      <c r="F6145" s="419" t="s">
        <v>1457</v>
      </c>
      <c r="G6145" s="435">
        <f t="shared" si="327"/>
        <v>3.5600000000000005</v>
      </c>
      <c r="H6145" s="442"/>
      <c r="I6145" s="435">
        <f t="shared" si="326"/>
        <v>3.5600000000000005</v>
      </c>
      <c r="J6145" s="42"/>
    </row>
    <row r="6146" spans="1:10" x14ac:dyDescent="0.25">
      <c r="A6146" s="423"/>
      <c r="B6146" s="427">
        <v>217423</v>
      </c>
      <c r="C6146" s="429" t="s">
        <v>4863</v>
      </c>
      <c r="D6146" s="558">
        <v>2.95</v>
      </c>
      <c r="E6146" s="418" t="s">
        <v>1457</v>
      </c>
      <c r="F6146" s="419" t="s">
        <v>1457</v>
      </c>
      <c r="G6146" s="435">
        <f t="shared" si="327"/>
        <v>1.1800000000000002</v>
      </c>
      <c r="H6146" s="442"/>
      <c r="I6146" s="435">
        <f t="shared" ref="I6146:I6209" si="328">SUM(G6146*H6146)+G6146</f>
        <v>1.1800000000000002</v>
      </c>
      <c r="J6146" s="42"/>
    </row>
    <row r="6147" spans="1:10" x14ac:dyDescent="0.25">
      <c r="A6147" s="423"/>
      <c r="B6147" s="427">
        <v>217424</v>
      </c>
      <c r="C6147" s="429" t="s">
        <v>4728</v>
      </c>
      <c r="D6147" s="558">
        <v>2.95</v>
      </c>
      <c r="E6147" s="418" t="s">
        <v>1457</v>
      </c>
      <c r="F6147" s="419" t="s">
        <v>1457</v>
      </c>
      <c r="G6147" s="435">
        <f t="shared" si="327"/>
        <v>1.1800000000000002</v>
      </c>
      <c r="H6147" s="442"/>
      <c r="I6147" s="435">
        <f t="shared" si="328"/>
        <v>1.1800000000000002</v>
      </c>
      <c r="J6147" s="42"/>
    </row>
    <row r="6148" spans="1:10" x14ac:dyDescent="0.25">
      <c r="A6148" s="423"/>
      <c r="B6148" s="427">
        <v>217425</v>
      </c>
      <c r="C6148" s="429" t="s">
        <v>4864</v>
      </c>
      <c r="D6148" s="558">
        <v>2.95</v>
      </c>
      <c r="E6148" s="418" t="s">
        <v>1457</v>
      </c>
      <c r="F6148" s="419" t="s">
        <v>1457</v>
      </c>
      <c r="G6148" s="435">
        <f t="shared" si="327"/>
        <v>1.1800000000000002</v>
      </c>
      <c r="H6148" s="442"/>
      <c r="I6148" s="435">
        <f t="shared" si="328"/>
        <v>1.1800000000000002</v>
      </c>
      <c r="J6148" s="42"/>
    </row>
    <row r="6149" spans="1:10" x14ac:dyDescent="0.25">
      <c r="A6149" s="425"/>
      <c r="B6149" s="427">
        <v>217436</v>
      </c>
      <c r="C6149" s="428" t="s">
        <v>2049</v>
      </c>
      <c r="D6149" s="558">
        <v>37.5</v>
      </c>
      <c r="E6149" s="418" t="s">
        <v>1457</v>
      </c>
      <c r="F6149" s="419" t="s">
        <v>1457</v>
      </c>
      <c r="G6149" s="435">
        <f t="shared" si="327"/>
        <v>15</v>
      </c>
      <c r="H6149" s="442"/>
      <c r="I6149" s="435">
        <f t="shared" si="328"/>
        <v>15</v>
      </c>
      <c r="J6149" s="42"/>
    </row>
    <row r="6150" spans="1:10" x14ac:dyDescent="0.25">
      <c r="A6150" s="425"/>
      <c r="B6150" s="427">
        <v>217439</v>
      </c>
      <c r="C6150" s="428" t="s">
        <v>2052</v>
      </c>
      <c r="D6150" s="558">
        <v>55</v>
      </c>
      <c r="E6150" s="418" t="s">
        <v>1457</v>
      </c>
      <c r="F6150" s="419" t="s">
        <v>1457</v>
      </c>
      <c r="G6150" s="435">
        <f t="shared" si="327"/>
        <v>22</v>
      </c>
      <c r="H6150" s="442"/>
      <c r="I6150" s="435">
        <f t="shared" si="328"/>
        <v>22</v>
      </c>
      <c r="J6150" s="42"/>
    </row>
    <row r="6151" spans="1:10" x14ac:dyDescent="0.25">
      <c r="A6151" s="425"/>
      <c r="B6151" s="427">
        <v>217440</v>
      </c>
      <c r="C6151" s="428" t="s">
        <v>2053</v>
      </c>
      <c r="D6151" s="558">
        <v>65</v>
      </c>
      <c r="E6151" s="418" t="s">
        <v>1457</v>
      </c>
      <c r="F6151" s="419" t="s">
        <v>1457</v>
      </c>
      <c r="G6151" s="435">
        <f t="shared" si="327"/>
        <v>26</v>
      </c>
      <c r="H6151" s="442"/>
      <c r="I6151" s="435">
        <f t="shared" si="328"/>
        <v>26</v>
      </c>
      <c r="J6151" s="42"/>
    </row>
    <row r="6152" spans="1:10" x14ac:dyDescent="0.25">
      <c r="A6152" s="423"/>
      <c r="B6152" s="427">
        <v>217453</v>
      </c>
      <c r="C6152" s="429" t="s">
        <v>6440</v>
      </c>
      <c r="D6152" s="558">
        <v>8.35</v>
      </c>
      <c r="E6152" s="418" t="s">
        <v>1457</v>
      </c>
      <c r="F6152" s="419" t="s">
        <v>1457</v>
      </c>
      <c r="G6152" s="435">
        <f t="shared" si="327"/>
        <v>3.34</v>
      </c>
      <c r="H6152" s="442"/>
      <c r="I6152" s="435">
        <f t="shared" si="328"/>
        <v>3.34</v>
      </c>
      <c r="J6152" s="42"/>
    </row>
    <row r="6153" spans="1:10" x14ac:dyDescent="0.25">
      <c r="A6153" s="423"/>
      <c r="B6153" s="427">
        <v>217454</v>
      </c>
      <c r="C6153" s="429" t="s">
        <v>6441</v>
      </c>
      <c r="D6153" s="558">
        <v>8.35</v>
      </c>
      <c r="E6153" s="418" t="s">
        <v>1457</v>
      </c>
      <c r="F6153" s="419" t="s">
        <v>1457</v>
      </c>
      <c r="G6153" s="435">
        <f t="shared" si="327"/>
        <v>3.34</v>
      </c>
      <c r="H6153" s="442"/>
      <c r="I6153" s="435">
        <f t="shared" si="328"/>
        <v>3.34</v>
      </c>
      <c r="J6153" s="42"/>
    </row>
    <row r="6154" spans="1:10" x14ac:dyDescent="0.25">
      <c r="A6154" s="423"/>
      <c r="B6154" s="427">
        <v>217455</v>
      </c>
      <c r="C6154" s="429" t="s">
        <v>6442</v>
      </c>
      <c r="D6154" s="558">
        <v>8.35</v>
      </c>
      <c r="E6154" s="418" t="s">
        <v>1457</v>
      </c>
      <c r="F6154" s="419" t="s">
        <v>1457</v>
      </c>
      <c r="G6154" s="435">
        <f t="shared" si="327"/>
        <v>3.34</v>
      </c>
      <c r="H6154" s="442"/>
      <c r="I6154" s="435">
        <f t="shared" si="328"/>
        <v>3.34</v>
      </c>
      <c r="J6154" s="42"/>
    </row>
    <row r="6155" spans="1:10" x14ac:dyDescent="0.25">
      <c r="A6155" s="423"/>
      <c r="B6155" s="427">
        <v>217456</v>
      </c>
      <c r="C6155" s="429" t="s">
        <v>9772</v>
      </c>
      <c r="D6155" s="558">
        <v>8.9</v>
      </c>
      <c r="E6155" s="418" t="s">
        <v>1457</v>
      </c>
      <c r="F6155" s="419" t="s">
        <v>1457</v>
      </c>
      <c r="G6155" s="435">
        <f t="shared" si="327"/>
        <v>3.5600000000000005</v>
      </c>
      <c r="H6155" s="442"/>
      <c r="I6155" s="435">
        <f t="shared" si="328"/>
        <v>3.5600000000000005</v>
      </c>
      <c r="J6155" s="42"/>
    </row>
    <row r="6156" spans="1:10" x14ac:dyDescent="0.25">
      <c r="A6156" s="423"/>
      <c r="B6156" s="427">
        <v>217457</v>
      </c>
      <c r="C6156" s="429" t="s">
        <v>4683</v>
      </c>
      <c r="D6156" s="558">
        <v>5.5</v>
      </c>
      <c r="E6156" s="418" t="s">
        <v>1457</v>
      </c>
      <c r="F6156" s="419" t="s">
        <v>1457</v>
      </c>
      <c r="G6156" s="435">
        <f t="shared" si="327"/>
        <v>2.2000000000000002</v>
      </c>
      <c r="H6156" s="442"/>
      <c r="I6156" s="435">
        <f t="shared" si="328"/>
        <v>2.2000000000000002</v>
      </c>
      <c r="J6156" s="42"/>
    </row>
    <row r="6157" spans="1:10" x14ac:dyDescent="0.25">
      <c r="A6157" s="423"/>
      <c r="B6157" s="427">
        <v>217458</v>
      </c>
      <c r="C6157" s="429" t="s">
        <v>4679</v>
      </c>
      <c r="D6157" s="558">
        <v>4.9000000000000004</v>
      </c>
      <c r="E6157" s="418" t="s">
        <v>1457</v>
      </c>
      <c r="F6157" s="419" t="s">
        <v>1457</v>
      </c>
      <c r="G6157" s="435">
        <f t="shared" si="327"/>
        <v>1.9600000000000002</v>
      </c>
      <c r="H6157" s="442"/>
      <c r="I6157" s="435">
        <f t="shared" si="328"/>
        <v>1.9600000000000002</v>
      </c>
      <c r="J6157" s="42"/>
    </row>
    <row r="6158" spans="1:10" x14ac:dyDescent="0.25">
      <c r="A6158" s="423"/>
      <c r="B6158" s="427">
        <v>217459</v>
      </c>
      <c r="C6158" s="429" t="s">
        <v>4680</v>
      </c>
      <c r="D6158" s="558">
        <v>4.9000000000000004</v>
      </c>
      <c r="E6158" s="418" t="s">
        <v>1457</v>
      </c>
      <c r="F6158" s="419" t="s">
        <v>1457</v>
      </c>
      <c r="G6158" s="435">
        <f t="shared" si="327"/>
        <v>1.9600000000000002</v>
      </c>
      <c r="H6158" s="442"/>
      <c r="I6158" s="435">
        <f t="shared" si="328"/>
        <v>1.9600000000000002</v>
      </c>
      <c r="J6158" s="42"/>
    </row>
    <row r="6159" spans="1:10" x14ac:dyDescent="0.25">
      <c r="A6159" s="423"/>
      <c r="B6159" s="427">
        <v>217460</v>
      </c>
      <c r="C6159" s="429" t="s">
        <v>4681</v>
      </c>
      <c r="D6159" s="558">
        <v>4.9000000000000004</v>
      </c>
      <c r="E6159" s="418" t="s">
        <v>1457</v>
      </c>
      <c r="F6159" s="419" t="s">
        <v>1457</v>
      </c>
      <c r="G6159" s="435">
        <f t="shared" si="327"/>
        <v>1.9600000000000002</v>
      </c>
      <c r="H6159" s="442"/>
      <c r="I6159" s="435">
        <f t="shared" si="328"/>
        <v>1.9600000000000002</v>
      </c>
      <c r="J6159" s="42"/>
    </row>
    <row r="6160" spans="1:10" x14ac:dyDescent="0.25">
      <c r="A6160" s="423"/>
      <c r="B6160" s="427">
        <v>217462</v>
      </c>
      <c r="C6160" s="429" t="s">
        <v>4909</v>
      </c>
      <c r="D6160" s="558">
        <v>39</v>
      </c>
      <c r="E6160" s="418" t="s">
        <v>1457</v>
      </c>
      <c r="F6160" s="419" t="s">
        <v>1457</v>
      </c>
      <c r="G6160" s="435">
        <f t="shared" si="327"/>
        <v>15.600000000000001</v>
      </c>
      <c r="H6160" s="442"/>
      <c r="I6160" s="435">
        <f t="shared" si="328"/>
        <v>15.600000000000001</v>
      </c>
      <c r="J6160" s="42"/>
    </row>
    <row r="6161" spans="1:10" x14ac:dyDescent="0.25">
      <c r="A6161" s="423"/>
      <c r="B6161" s="427">
        <v>217465</v>
      </c>
      <c r="C6161" s="429" t="s">
        <v>4905</v>
      </c>
      <c r="D6161" s="558">
        <v>49</v>
      </c>
      <c r="E6161" s="418" t="s">
        <v>1457</v>
      </c>
      <c r="F6161" s="419" t="s">
        <v>1457</v>
      </c>
      <c r="G6161" s="435">
        <f t="shared" si="327"/>
        <v>19.600000000000001</v>
      </c>
      <c r="H6161" s="442"/>
      <c r="I6161" s="435">
        <f t="shared" si="328"/>
        <v>19.600000000000001</v>
      </c>
      <c r="J6161" s="42"/>
    </row>
    <row r="6162" spans="1:10" x14ac:dyDescent="0.25">
      <c r="A6162" s="423"/>
      <c r="B6162" s="427">
        <v>217472</v>
      </c>
      <c r="C6162" s="429" t="s">
        <v>5040</v>
      </c>
      <c r="D6162" s="558">
        <v>9.9</v>
      </c>
      <c r="E6162" s="418" t="s">
        <v>1457</v>
      </c>
      <c r="F6162" s="419" t="s">
        <v>1457</v>
      </c>
      <c r="G6162" s="435">
        <f t="shared" si="327"/>
        <v>3.9600000000000004</v>
      </c>
      <c r="H6162" s="442"/>
      <c r="I6162" s="435">
        <f t="shared" si="328"/>
        <v>3.9600000000000004</v>
      </c>
      <c r="J6162" s="42"/>
    </row>
    <row r="6163" spans="1:10" x14ac:dyDescent="0.25">
      <c r="A6163" s="423"/>
      <c r="B6163" s="427">
        <v>217473</v>
      </c>
      <c r="C6163" s="429" t="s">
        <v>5323</v>
      </c>
      <c r="D6163" s="558">
        <v>12.75</v>
      </c>
      <c r="E6163" s="418" t="s">
        <v>1457</v>
      </c>
      <c r="F6163" s="419" t="s">
        <v>1457</v>
      </c>
      <c r="G6163" s="435">
        <f t="shared" si="327"/>
        <v>5.1000000000000005</v>
      </c>
      <c r="H6163" s="442"/>
      <c r="I6163" s="435">
        <f t="shared" si="328"/>
        <v>5.1000000000000005</v>
      </c>
      <c r="J6163" s="42"/>
    </row>
    <row r="6164" spans="1:10" x14ac:dyDescent="0.25">
      <c r="A6164" s="423"/>
      <c r="B6164" s="427">
        <v>217474</v>
      </c>
      <c r="C6164" s="429" t="s">
        <v>4899</v>
      </c>
      <c r="D6164" s="558">
        <v>14.9</v>
      </c>
      <c r="E6164" s="418" t="s">
        <v>1457</v>
      </c>
      <c r="F6164" s="419" t="s">
        <v>1457</v>
      </c>
      <c r="G6164" s="435">
        <f t="shared" si="327"/>
        <v>5.9600000000000009</v>
      </c>
      <c r="H6164" s="442"/>
      <c r="I6164" s="435">
        <f t="shared" si="328"/>
        <v>5.9600000000000009</v>
      </c>
      <c r="J6164" s="42"/>
    </row>
    <row r="6165" spans="1:10" x14ac:dyDescent="0.25">
      <c r="A6165" s="423"/>
      <c r="B6165" s="427">
        <v>217475</v>
      </c>
      <c r="C6165" s="429" t="s">
        <v>4870</v>
      </c>
      <c r="D6165" s="558">
        <v>22.5</v>
      </c>
      <c r="E6165" s="418" t="s">
        <v>1457</v>
      </c>
      <c r="F6165" s="419" t="s">
        <v>1457</v>
      </c>
      <c r="G6165" s="435">
        <f t="shared" si="327"/>
        <v>9</v>
      </c>
      <c r="H6165" s="442"/>
      <c r="I6165" s="435">
        <f t="shared" si="328"/>
        <v>9</v>
      </c>
      <c r="J6165" s="42"/>
    </row>
    <row r="6166" spans="1:10" x14ac:dyDescent="0.25">
      <c r="A6166" s="423"/>
      <c r="B6166" s="427">
        <v>217524</v>
      </c>
      <c r="C6166" s="429" t="s">
        <v>1227</v>
      </c>
      <c r="D6166" s="558">
        <v>49.465499999999999</v>
      </c>
      <c r="E6166" s="418" t="s">
        <v>1457</v>
      </c>
      <c r="F6166" s="419" t="s">
        <v>1457</v>
      </c>
      <c r="G6166" s="435">
        <f t="shared" si="327"/>
        <v>19.786200000000001</v>
      </c>
      <c r="H6166" s="442"/>
      <c r="I6166" s="435">
        <f t="shared" si="328"/>
        <v>19.786200000000001</v>
      </c>
      <c r="J6166" s="42"/>
    </row>
    <row r="6167" spans="1:10" x14ac:dyDescent="0.25">
      <c r="A6167" s="423"/>
      <c r="B6167" s="427">
        <v>217527</v>
      </c>
      <c r="C6167" s="429" t="s">
        <v>1224</v>
      </c>
      <c r="D6167" s="558">
        <v>69</v>
      </c>
      <c r="E6167" s="418" t="s">
        <v>1457</v>
      </c>
      <c r="F6167" s="419" t="s">
        <v>1457</v>
      </c>
      <c r="G6167" s="435">
        <f t="shared" si="327"/>
        <v>27.6</v>
      </c>
      <c r="H6167" s="442"/>
      <c r="I6167" s="435">
        <f t="shared" si="328"/>
        <v>27.6</v>
      </c>
      <c r="J6167" s="42"/>
    </row>
    <row r="6168" spans="1:10" x14ac:dyDescent="0.25">
      <c r="A6168" s="423"/>
      <c r="B6168" s="427">
        <v>217544</v>
      </c>
      <c r="C6168" s="430" t="s">
        <v>1733</v>
      </c>
      <c r="D6168" s="558">
        <v>29.9</v>
      </c>
      <c r="E6168" s="418" t="s">
        <v>1457</v>
      </c>
      <c r="F6168" s="419" t="s">
        <v>1457</v>
      </c>
      <c r="G6168" s="435">
        <f t="shared" si="327"/>
        <v>11.96</v>
      </c>
      <c r="H6168" s="442"/>
      <c r="I6168" s="435">
        <f t="shared" si="328"/>
        <v>11.96</v>
      </c>
      <c r="J6168" s="42"/>
    </row>
    <row r="6169" spans="1:10" x14ac:dyDescent="0.25">
      <c r="A6169" s="423"/>
      <c r="B6169" s="427">
        <v>217545</v>
      </c>
      <c r="C6169" s="430" t="s">
        <v>1734</v>
      </c>
      <c r="D6169" s="558">
        <v>29.9</v>
      </c>
      <c r="E6169" s="418" t="s">
        <v>1457</v>
      </c>
      <c r="F6169" s="419" t="s">
        <v>1457</v>
      </c>
      <c r="G6169" s="435">
        <f t="shared" si="327"/>
        <v>11.96</v>
      </c>
      <c r="H6169" s="442"/>
      <c r="I6169" s="435">
        <f t="shared" si="328"/>
        <v>11.96</v>
      </c>
      <c r="J6169" s="42"/>
    </row>
    <row r="6170" spans="1:10" x14ac:dyDescent="0.25">
      <c r="A6170" s="423"/>
      <c r="B6170" s="427">
        <v>217547</v>
      </c>
      <c r="C6170" s="430" t="s">
        <v>1736</v>
      </c>
      <c r="D6170" s="558">
        <v>29.9</v>
      </c>
      <c r="E6170" s="418" t="s">
        <v>1457</v>
      </c>
      <c r="F6170" s="419" t="s">
        <v>1457</v>
      </c>
      <c r="G6170" s="435">
        <f t="shared" si="327"/>
        <v>11.96</v>
      </c>
      <c r="H6170" s="442"/>
      <c r="I6170" s="435">
        <f t="shared" si="328"/>
        <v>11.96</v>
      </c>
      <c r="J6170" s="42"/>
    </row>
    <row r="6171" spans="1:10" x14ac:dyDescent="0.25">
      <c r="A6171" s="423"/>
      <c r="B6171" s="427">
        <v>217548</v>
      </c>
      <c r="C6171" s="430" t="s">
        <v>1737</v>
      </c>
      <c r="D6171" s="558">
        <v>29.9</v>
      </c>
      <c r="E6171" s="418" t="s">
        <v>1457</v>
      </c>
      <c r="F6171" s="419" t="s">
        <v>1457</v>
      </c>
      <c r="G6171" s="435">
        <f t="shared" si="327"/>
        <v>11.96</v>
      </c>
      <c r="H6171" s="442"/>
      <c r="I6171" s="435">
        <f t="shared" si="328"/>
        <v>11.96</v>
      </c>
      <c r="J6171" s="42"/>
    </row>
    <row r="6172" spans="1:10" x14ac:dyDescent="0.25">
      <c r="A6172" s="423"/>
      <c r="B6172" s="427">
        <v>217550</v>
      </c>
      <c r="C6172" s="430" t="s">
        <v>1739</v>
      </c>
      <c r="D6172" s="558">
        <v>29.9</v>
      </c>
      <c r="E6172" s="418" t="s">
        <v>1457</v>
      </c>
      <c r="F6172" s="419" t="s">
        <v>1457</v>
      </c>
      <c r="G6172" s="435">
        <f t="shared" si="327"/>
        <v>11.96</v>
      </c>
      <c r="H6172" s="442"/>
      <c r="I6172" s="435">
        <f t="shared" si="328"/>
        <v>11.96</v>
      </c>
      <c r="J6172" s="42"/>
    </row>
    <row r="6173" spans="1:10" x14ac:dyDescent="0.25">
      <c r="A6173" s="423"/>
      <c r="B6173" s="427">
        <v>217551</v>
      </c>
      <c r="C6173" s="430" t="s">
        <v>1740</v>
      </c>
      <c r="D6173" s="558">
        <v>29.9</v>
      </c>
      <c r="E6173" s="418" t="s">
        <v>1457</v>
      </c>
      <c r="F6173" s="419" t="s">
        <v>1457</v>
      </c>
      <c r="G6173" s="435">
        <f t="shared" si="327"/>
        <v>11.96</v>
      </c>
      <c r="H6173" s="442"/>
      <c r="I6173" s="435">
        <f t="shared" si="328"/>
        <v>11.96</v>
      </c>
      <c r="J6173" s="42"/>
    </row>
    <row r="6174" spans="1:10" x14ac:dyDescent="0.25">
      <c r="A6174" s="423"/>
      <c r="B6174" s="427">
        <v>217602</v>
      </c>
      <c r="C6174" s="429" t="s">
        <v>3380</v>
      </c>
      <c r="D6174" s="558">
        <v>15.9</v>
      </c>
      <c r="E6174" s="418" t="s">
        <v>1457</v>
      </c>
      <c r="F6174" s="419" t="s">
        <v>1457</v>
      </c>
      <c r="G6174" s="435">
        <f t="shared" si="327"/>
        <v>6.36</v>
      </c>
      <c r="H6174" s="442"/>
      <c r="I6174" s="435">
        <f t="shared" si="328"/>
        <v>6.36</v>
      </c>
      <c r="J6174" s="42"/>
    </row>
    <row r="6175" spans="1:10" x14ac:dyDescent="0.25">
      <c r="A6175" s="423"/>
      <c r="B6175" s="427">
        <v>217603</v>
      </c>
      <c r="C6175" s="429" t="s">
        <v>3391</v>
      </c>
      <c r="D6175" s="558">
        <v>14.9</v>
      </c>
      <c r="E6175" s="418" t="s">
        <v>1457</v>
      </c>
      <c r="F6175" s="419" t="s">
        <v>1457</v>
      </c>
      <c r="G6175" s="435">
        <f t="shared" si="327"/>
        <v>5.9600000000000009</v>
      </c>
      <c r="H6175" s="442"/>
      <c r="I6175" s="435">
        <f t="shared" si="328"/>
        <v>5.9600000000000009</v>
      </c>
      <c r="J6175" s="42"/>
    </row>
    <row r="6176" spans="1:10" x14ac:dyDescent="0.25">
      <c r="A6176" s="423"/>
      <c r="B6176" s="427">
        <v>217604</v>
      </c>
      <c r="C6176" s="429" t="s">
        <v>3318</v>
      </c>
      <c r="D6176" s="558">
        <v>19</v>
      </c>
      <c r="E6176" s="418" t="s">
        <v>1457</v>
      </c>
      <c r="F6176" s="419" t="s">
        <v>1457</v>
      </c>
      <c r="G6176" s="435">
        <f t="shared" si="327"/>
        <v>7.6000000000000005</v>
      </c>
      <c r="H6176" s="442"/>
      <c r="I6176" s="435">
        <f t="shared" si="328"/>
        <v>7.6000000000000005</v>
      </c>
      <c r="J6176" s="42"/>
    </row>
    <row r="6177" spans="1:10" x14ac:dyDescent="0.25">
      <c r="A6177" s="423"/>
      <c r="B6177" s="427">
        <v>217605</v>
      </c>
      <c r="C6177" s="429" t="s">
        <v>3319</v>
      </c>
      <c r="D6177" s="558">
        <v>17.2</v>
      </c>
      <c r="E6177" s="418" t="s">
        <v>1457</v>
      </c>
      <c r="F6177" s="419" t="s">
        <v>1457</v>
      </c>
      <c r="G6177" s="435">
        <f t="shared" si="327"/>
        <v>6.88</v>
      </c>
      <c r="H6177" s="442"/>
      <c r="I6177" s="435">
        <f t="shared" si="328"/>
        <v>6.88</v>
      </c>
      <c r="J6177" s="42"/>
    </row>
    <row r="6178" spans="1:10" x14ac:dyDescent="0.25">
      <c r="A6178" s="423"/>
      <c r="B6178" s="427">
        <v>217606</v>
      </c>
      <c r="C6178" s="429" t="s">
        <v>3321</v>
      </c>
      <c r="D6178" s="558">
        <v>24.9</v>
      </c>
      <c r="E6178" s="418" t="s">
        <v>1457</v>
      </c>
      <c r="F6178" s="419" t="s">
        <v>1457</v>
      </c>
      <c r="G6178" s="435">
        <f t="shared" si="327"/>
        <v>9.9600000000000009</v>
      </c>
      <c r="H6178" s="442"/>
      <c r="I6178" s="435">
        <f t="shared" si="328"/>
        <v>9.9600000000000009</v>
      </c>
      <c r="J6178" s="42"/>
    </row>
    <row r="6179" spans="1:10" x14ac:dyDescent="0.25">
      <c r="A6179" s="423"/>
      <c r="B6179" s="427">
        <v>217607</v>
      </c>
      <c r="C6179" s="429" t="s">
        <v>3322</v>
      </c>
      <c r="D6179" s="558">
        <v>23.9</v>
      </c>
      <c r="E6179" s="418" t="s">
        <v>1457</v>
      </c>
      <c r="F6179" s="419" t="s">
        <v>1457</v>
      </c>
      <c r="G6179" s="435">
        <f t="shared" si="327"/>
        <v>9.56</v>
      </c>
      <c r="H6179" s="442"/>
      <c r="I6179" s="435">
        <f t="shared" si="328"/>
        <v>9.56</v>
      </c>
      <c r="J6179" s="42"/>
    </row>
    <row r="6180" spans="1:10" x14ac:dyDescent="0.25">
      <c r="A6180" s="423"/>
      <c r="B6180" s="427">
        <v>217608</v>
      </c>
      <c r="C6180" s="429" t="s">
        <v>3415</v>
      </c>
      <c r="D6180" s="558">
        <v>39</v>
      </c>
      <c r="E6180" s="418" t="s">
        <v>1457</v>
      </c>
      <c r="F6180" s="448" t="s">
        <v>1457</v>
      </c>
      <c r="G6180" s="435">
        <f t="shared" si="327"/>
        <v>15.600000000000001</v>
      </c>
      <c r="H6180" s="442"/>
      <c r="I6180" s="435">
        <f t="shared" si="328"/>
        <v>15.600000000000001</v>
      </c>
      <c r="J6180" s="42"/>
    </row>
    <row r="6181" spans="1:10" x14ac:dyDescent="0.25">
      <c r="A6181" s="423"/>
      <c r="B6181" s="427">
        <v>217609</v>
      </c>
      <c r="C6181" s="429" t="s">
        <v>3416</v>
      </c>
      <c r="D6181" s="558">
        <v>39</v>
      </c>
      <c r="E6181" s="418" t="s">
        <v>1457</v>
      </c>
      <c r="F6181" s="448" t="s">
        <v>1457</v>
      </c>
      <c r="G6181" s="435">
        <f t="shared" si="327"/>
        <v>15.600000000000001</v>
      </c>
      <c r="H6181" s="442"/>
      <c r="I6181" s="435">
        <f t="shared" si="328"/>
        <v>15.600000000000001</v>
      </c>
      <c r="J6181" s="42"/>
    </row>
    <row r="6182" spans="1:10" x14ac:dyDescent="0.25">
      <c r="A6182" s="423"/>
      <c r="B6182" s="427">
        <v>217934</v>
      </c>
      <c r="C6182" s="430" t="s">
        <v>5902</v>
      </c>
      <c r="D6182" s="558">
        <v>165</v>
      </c>
      <c r="E6182" s="418" t="s">
        <v>1457</v>
      </c>
      <c r="F6182" s="419" t="s">
        <v>1457</v>
      </c>
      <c r="G6182" s="435">
        <f t="shared" si="327"/>
        <v>66</v>
      </c>
      <c r="H6182" s="442"/>
      <c r="I6182" s="435">
        <f t="shared" si="328"/>
        <v>66</v>
      </c>
      <c r="J6182" s="42"/>
    </row>
    <row r="6183" spans="1:10" x14ac:dyDescent="0.25">
      <c r="A6183" s="423"/>
      <c r="B6183" s="427">
        <v>217935</v>
      </c>
      <c r="C6183" s="430" t="s">
        <v>5903</v>
      </c>
      <c r="D6183" s="558">
        <v>165</v>
      </c>
      <c r="E6183" s="418" t="s">
        <v>1457</v>
      </c>
      <c r="F6183" s="419" t="s">
        <v>1457</v>
      </c>
      <c r="G6183" s="435">
        <f t="shared" si="327"/>
        <v>66</v>
      </c>
      <c r="H6183" s="442"/>
      <c r="I6183" s="435">
        <f t="shared" si="328"/>
        <v>66</v>
      </c>
      <c r="J6183" s="42"/>
    </row>
    <row r="6184" spans="1:10" x14ac:dyDescent="0.25">
      <c r="A6184" s="423"/>
      <c r="B6184" s="427">
        <v>218202</v>
      </c>
      <c r="C6184" s="520" t="s">
        <v>2182</v>
      </c>
      <c r="D6184" s="558">
        <v>66</v>
      </c>
      <c r="E6184" s="418" t="s">
        <v>1457</v>
      </c>
      <c r="F6184" s="419" t="s">
        <v>1457</v>
      </c>
      <c r="G6184" s="435">
        <f t="shared" si="327"/>
        <v>26.400000000000002</v>
      </c>
      <c r="H6184" s="442"/>
      <c r="I6184" s="435">
        <f t="shared" si="328"/>
        <v>26.400000000000002</v>
      </c>
      <c r="J6184" s="42"/>
    </row>
    <row r="6185" spans="1:10" x14ac:dyDescent="0.25">
      <c r="A6185" s="423"/>
      <c r="B6185" s="427">
        <v>218204</v>
      </c>
      <c r="C6185" s="430" t="s">
        <v>962</v>
      </c>
      <c r="D6185" s="558">
        <v>66</v>
      </c>
      <c r="E6185" s="418" t="s">
        <v>1457</v>
      </c>
      <c r="F6185" s="419" t="s">
        <v>1457</v>
      </c>
      <c r="G6185" s="435">
        <f t="shared" si="327"/>
        <v>26.400000000000002</v>
      </c>
      <c r="H6185" s="442"/>
      <c r="I6185" s="435">
        <f t="shared" si="328"/>
        <v>26.400000000000002</v>
      </c>
      <c r="J6185" s="42"/>
    </row>
    <row r="6186" spans="1:10" x14ac:dyDescent="0.25">
      <c r="A6186" s="423"/>
      <c r="B6186" s="427">
        <v>218209</v>
      </c>
      <c r="C6186" s="430" t="s">
        <v>966</v>
      </c>
      <c r="D6186" s="558">
        <v>59</v>
      </c>
      <c r="E6186" s="418" t="s">
        <v>1457</v>
      </c>
      <c r="F6186" s="419" t="s">
        <v>1457</v>
      </c>
      <c r="G6186" s="435">
        <f t="shared" si="327"/>
        <v>23.6</v>
      </c>
      <c r="H6186" s="442"/>
      <c r="I6186" s="435">
        <f t="shared" si="328"/>
        <v>23.6</v>
      </c>
      <c r="J6186" s="42"/>
    </row>
    <row r="6187" spans="1:10" x14ac:dyDescent="0.25">
      <c r="A6187" s="423"/>
      <c r="B6187" s="427">
        <v>218210</v>
      </c>
      <c r="C6187" s="430" t="s">
        <v>967</v>
      </c>
      <c r="D6187" s="558">
        <v>59</v>
      </c>
      <c r="E6187" s="418" t="s">
        <v>1457</v>
      </c>
      <c r="F6187" s="419" t="s">
        <v>1457</v>
      </c>
      <c r="G6187" s="435">
        <f t="shared" si="327"/>
        <v>23.6</v>
      </c>
      <c r="H6187" s="442"/>
      <c r="I6187" s="435">
        <f t="shared" si="328"/>
        <v>23.6</v>
      </c>
      <c r="J6187" s="42"/>
    </row>
    <row r="6188" spans="1:10" x14ac:dyDescent="0.25">
      <c r="A6188" s="423"/>
      <c r="B6188" s="427">
        <v>218211</v>
      </c>
      <c r="C6188" s="430" t="s">
        <v>968</v>
      </c>
      <c r="D6188" s="558">
        <v>59</v>
      </c>
      <c r="E6188" s="418" t="s">
        <v>1457</v>
      </c>
      <c r="F6188" s="419" t="s">
        <v>1457</v>
      </c>
      <c r="G6188" s="435">
        <f t="shared" si="327"/>
        <v>23.6</v>
      </c>
      <c r="H6188" s="442"/>
      <c r="I6188" s="435">
        <f t="shared" si="328"/>
        <v>23.6</v>
      </c>
      <c r="J6188" s="42"/>
    </row>
    <row r="6189" spans="1:10" x14ac:dyDescent="0.25">
      <c r="A6189" s="423"/>
      <c r="B6189" s="427">
        <v>218215</v>
      </c>
      <c r="C6189" s="430" t="s">
        <v>972</v>
      </c>
      <c r="D6189" s="558">
        <v>66</v>
      </c>
      <c r="E6189" s="418" t="s">
        <v>1457</v>
      </c>
      <c r="F6189" s="419" t="s">
        <v>1457</v>
      </c>
      <c r="G6189" s="435">
        <f t="shared" si="327"/>
        <v>26.400000000000002</v>
      </c>
      <c r="H6189" s="442"/>
      <c r="I6189" s="435">
        <f t="shared" si="328"/>
        <v>26.400000000000002</v>
      </c>
      <c r="J6189" s="42"/>
    </row>
    <row r="6190" spans="1:10" x14ac:dyDescent="0.25">
      <c r="A6190" s="423"/>
      <c r="B6190" s="427">
        <v>218232</v>
      </c>
      <c r="C6190" s="430" t="s">
        <v>930</v>
      </c>
      <c r="D6190" s="558">
        <v>30</v>
      </c>
      <c r="E6190" s="418" t="s">
        <v>1457</v>
      </c>
      <c r="F6190" s="419" t="s">
        <v>1457</v>
      </c>
      <c r="G6190" s="435">
        <f t="shared" si="327"/>
        <v>12</v>
      </c>
      <c r="H6190" s="442"/>
      <c r="I6190" s="435">
        <f t="shared" si="328"/>
        <v>12</v>
      </c>
      <c r="J6190" s="42"/>
    </row>
    <row r="6191" spans="1:10" x14ac:dyDescent="0.25">
      <c r="A6191" s="423"/>
      <c r="B6191" s="427">
        <v>218233</v>
      </c>
      <c r="C6191" s="430" t="s">
        <v>1075</v>
      </c>
      <c r="D6191" s="558">
        <v>27.5</v>
      </c>
      <c r="E6191" s="418" t="s">
        <v>1457</v>
      </c>
      <c r="F6191" s="419" t="s">
        <v>1457</v>
      </c>
      <c r="G6191" s="435">
        <f t="shared" si="327"/>
        <v>11</v>
      </c>
      <c r="H6191" s="442"/>
      <c r="I6191" s="435">
        <f t="shared" si="328"/>
        <v>11</v>
      </c>
      <c r="J6191" s="42"/>
    </row>
    <row r="6192" spans="1:10" x14ac:dyDescent="0.25">
      <c r="A6192" s="423"/>
      <c r="B6192" s="427">
        <v>218234</v>
      </c>
      <c r="C6192" s="430" t="s">
        <v>1076</v>
      </c>
      <c r="D6192" s="558">
        <v>27.5</v>
      </c>
      <c r="E6192" s="418" t="s">
        <v>1457</v>
      </c>
      <c r="F6192" s="419" t="s">
        <v>1457</v>
      </c>
      <c r="G6192" s="435">
        <f t="shared" si="327"/>
        <v>11</v>
      </c>
      <c r="H6192" s="442"/>
      <c r="I6192" s="435">
        <f t="shared" si="328"/>
        <v>11</v>
      </c>
      <c r="J6192" s="42"/>
    </row>
    <row r="6193" spans="1:12" x14ac:dyDescent="0.25">
      <c r="A6193" s="423"/>
      <c r="B6193" s="427">
        <v>218235</v>
      </c>
      <c r="C6193" s="430" t="s">
        <v>1077</v>
      </c>
      <c r="D6193" s="558">
        <v>27.5</v>
      </c>
      <c r="E6193" s="418" t="s">
        <v>1457</v>
      </c>
      <c r="F6193" s="419" t="s">
        <v>1457</v>
      </c>
      <c r="G6193" s="435">
        <f t="shared" si="327"/>
        <v>11</v>
      </c>
      <c r="H6193" s="442"/>
      <c r="I6193" s="435">
        <f t="shared" si="328"/>
        <v>11</v>
      </c>
      <c r="J6193" s="42"/>
    </row>
    <row r="6194" spans="1:12" x14ac:dyDescent="0.25">
      <c r="A6194" s="423"/>
      <c r="B6194" s="427">
        <v>218236</v>
      </c>
      <c r="C6194" s="430" t="s">
        <v>1078</v>
      </c>
      <c r="D6194" s="558">
        <v>44</v>
      </c>
      <c r="E6194" s="418" t="s">
        <v>1457</v>
      </c>
      <c r="F6194" s="419" t="s">
        <v>1457</v>
      </c>
      <c r="G6194" s="435">
        <f t="shared" si="327"/>
        <v>17.600000000000001</v>
      </c>
      <c r="H6194" s="442"/>
      <c r="I6194" s="435">
        <f t="shared" si="328"/>
        <v>17.600000000000001</v>
      </c>
      <c r="J6194" s="42"/>
    </row>
    <row r="6195" spans="1:12" x14ac:dyDescent="0.25">
      <c r="A6195" s="423"/>
      <c r="B6195" s="427">
        <v>218237</v>
      </c>
      <c r="C6195" s="430" t="s">
        <v>1079</v>
      </c>
      <c r="D6195" s="558">
        <v>44</v>
      </c>
      <c r="E6195" s="418" t="s">
        <v>1457</v>
      </c>
      <c r="F6195" s="419" t="s">
        <v>1457</v>
      </c>
      <c r="G6195" s="435">
        <f t="shared" si="327"/>
        <v>17.600000000000001</v>
      </c>
      <c r="H6195" s="442"/>
      <c r="I6195" s="435">
        <f t="shared" si="328"/>
        <v>17.600000000000001</v>
      </c>
      <c r="J6195" s="42"/>
    </row>
    <row r="6196" spans="1:12" x14ac:dyDescent="0.25">
      <c r="A6196" s="423"/>
      <c r="B6196" s="427">
        <v>218238</v>
      </c>
      <c r="C6196" s="430" t="s">
        <v>1080</v>
      </c>
      <c r="D6196" s="558">
        <v>44</v>
      </c>
      <c r="E6196" s="418" t="s">
        <v>1457</v>
      </c>
      <c r="F6196" s="419" t="s">
        <v>1457</v>
      </c>
      <c r="G6196" s="435">
        <f t="shared" si="327"/>
        <v>17.600000000000001</v>
      </c>
      <c r="H6196" s="442"/>
      <c r="I6196" s="435">
        <f t="shared" si="328"/>
        <v>17.600000000000001</v>
      </c>
      <c r="J6196" s="42"/>
    </row>
    <row r="6197" spans="1:12" x14ac:dyDescent="0.25">
      <c r="A6197" s="423"/>
      <c r="B6197" s="427">
        <v>218239</v>
      </c>
      <c r="C6197" s="430" t="s">
        <v>1085</v>
      </c>
      <c r="D6197" s="558">
        <v>21.5</v>
      </c>
      <c r="E6197" s="418" t="s">
        <v>1457</v>
      </c>
      <c r="F6197" s="419" t="s">
        <v>1457</v>
      </c>
      <c r="G6197" s="435">
        <f t="shared" si="327"/>
        <v>8.6</v>
      </c>
      <c r="H6197" s="442"/>
      <c r="I6197" s="435">
        <f t="shared" si="328"/>
        <v>8.6</v>
      </c>
      <c r="J6197" s="42"/>
    </row>
    <row r="6198" spans="1:12" x14ac:dyDescent="0.25">
      <c r="A6198" s="423"/>
      <c r="B6198" s="427">
        <v>218240</v>
      </c>
      <c r="C6198" s="430" t="s">
        <v>1086</v>
      </c>
      <c r="D6198" s="558">
        <v>21.5</v>
      </c>
      <c r="E6198" s="418" t="s">
        <v>1457</v>
      </c>
      <c r="F6198" s="419" t="s">
        <v>1457</v>
      </c>
      <c r="G6198" s="435">
        <f t="shared" si="327"/>
        <v>8.6</v>
      </c>
      <c r="H6198" s="442"/>
      <c r="I6198" s="435">
        <f t="shared" si="328"/>
        <v>8.6</v>
      </c>
      <c r="J6198" s="42"/>
    </row>
    <row r="6199" spans="1:12" x14ac:dyDescent="0.25">
      <c r="A6199" s="423"/>
      <c r="B6199" s="427">
        <v>218241</v>
      </c>
      <c r="C6199" s="430" t="s">
        <v>1084</v>
      </c>
      <c r="D6199" s="558">
        <v>21.5</v>
      </c>
      <c r="E6199" s="418" t="s">
        <v>1457</v>
      </c>
      <c r="F6199" s="419" t="s">
        <v>1457</v>
      </c>
      <c r="G6199" s="435">
        <f t="shared" si="327"/>
        <v>8.6</v>
      </c>
      <c r="H6199" s="442"/>
      <c r="I6199" s="435">
        <f t="shared" si="328"/>
        <v>8.6</v>
      </c>
      <c r="J6199" s="42"/>
    </row>
    <row r="6200" spans="1:12" x14ac:dyDescent="0.25">
      <c r="A6200" s="423"/>
      <c r="B6200" s="427">
        <v>218242</v>
      </c>
      <c r="C6200" s="430" t="s">
        <v>1081</v>
      </c>
      <c r="D6200" s="558">
        <v>35</v>
      </c>
      <c r="E6200" s="418" t="s">
        <v>1457</v>
      </c>
      <c r="F6200" s="419" t="s">
        <v>1457</v>
      </c>
      <c r="G6200" s="435">
        <f t="shared" si="327"/>
        <v>14</v>
      </c>
      <c r="H6200" s="442"/>
      <c r="I6200" s="435">
        <f t="shared" si="328"/>
        <v>14</v>
      </c>
      <c r="J6200" s="42"/>
    </row>
    <row r="6201" spans="1:12" x14ac:dyDescent="0.25">
      <c r="A6201" s="423"/>
      <c r="B6201" s="427">
        <v>218243</v>
      </c>
      <c r="C6201" s="430" t="s">
        <v>1082</v>
      </c>
      <c r="D6201" s="558">
        <v>35</v>
      </c>
      <c r="E6201" s="418" t="s">
        <v>1457</v>
      </c>
      <c r="F6201" s="419" t="s">
        <v>1457</v>
      </c>
      <c r="G6201" s="435">
        <f t="shared" si="327"/>
        <v>14</v>
      </c>
      <c r="H6201" s="442"/>
      <c r="I6201" s="435">
        <f t="shared" si="328"/>
        <v>14</v>
      </c>
      <c r="J6201" s="42"/>
    </row>
    <row r="6202" spans="1:12" x14ac:dyDescent="0.25">
      <c r="A6202" s="423"/>
      <c r="B6202" s="427">
        <v>218244</v>
      </c>
      <c r="C6202" s="430" t="s">
        <v>1083</v>
      </c>
      <c r="D6202" s="558">
        <v>35</v>
      </c>
      <c r="E6202" s="418" t="s">
        <v>1457</v>
      </c>
      <c r="F6202" s="419" t="s">
        <v>1457</v>
      </c>
      <c r="G6202" s="435">
        <f t="shared" si="327"/>
        <v>14</v>
      </c>
      <c r="H6202" s="442"/>
      <c r="I6202" s="435">
        <f t="shared" si="328"/>
        <v>14</v>
      </c>
      <c r="J6202" s="42"/>
    </row>
    <row r="6203" spans="1:12" x14ac:dyDescent="0.25">
      <c r="A6203" s="423"/>
      <c r="B6203" s="427">
        <v>218245</v>
      </c>
      <c r="C6203" s="430" t="s">
        <v>5782</v>
      </c>
      <c r="D6203" s="558">
        <v>25.9</v>
      </c>
      <c r="E6203" s="418" t="s">
        <v>1457</v>
      </c>
      <c r="F6203" s="419" t="s">
        <v>1457</v>
      </c>
      <c r="G6203" s="435">
        <f t="shared" si="327"/>
        <v>10.36</v>
      </c>
      <c r="H6203" s="442"/>
      <c r="I6203" s="435">
        <f t="shared" si="328"/>
        <v>10.36</v>
      </c>
      <c r="J6203" s="42"/>
    </row>
    <row r="6204" spans="1:12" x14ac:dyDescent="0.25">
      <c r="A6204" s="423"/>
      <c r="B6204" s="427">
        <v>218246</v>
      </c>
      <c r="C6204" s="430" t="s">
        <v>4746</v>
      </c>
      <c r="D6204" s="558">
        <v>25.9</v>
      </c>
      <c r="E6204" s="418" t="s">
        <v>1457</v>
      </c>
      <c r="F6204" s="419" t="s">
        <v>1457</v>
      </c>
      <c r="G6204" s="435">
        <f t="shared" si="327"/>
        <v>10.36</v>
      </c>
      <c r="H6204" s="442"/>
      <c r="I6204" s="435">
        <f t="shared" si="328"/>
        <v>10.36</v>
      </c>
      <c r="J6204" s="42"/>
    </row>
    <row r="6205" spans="1:12" x14ac:dyDescent="0.25">
      <c r="A6205" s="423"/>
      <c r="B6205" s="427">
        <v>218247</v>
      </c>
      <c r="C6205" s="430" t="s">
        <v>5783</v>
      </c>
      <c r="D6205" s="558">
        <v>25.9</v>
      </c>
      <c r="E6205" s="418" t="s">
        <v>1457</v>
      </c>
      <c r="F6205" s="419" t="s">
        <v>1457</v>
      </c>
      <c r="G6205" s="435">
        <f t="shared" si="327"/>
        <v>10.36</v>
      </c>
      <c r="H6205" s="442"/>
      <c r="I6205" s="435">
        <f t="shared" si="328"/>
        <v>10.36</v>
      </c>
      <c r="J6205" s="42"/>
    </row>
    <row r="6206" spans="1:12" x14ac:dyDescent="0.25">
      <c r="A6206" s="425"/>
      <c r="B6206" s="427">
        <v>218250</v>
      </c>
      <c r="C6206" s="430" t="s">
        <v>2063</v>
      </c>
      <c r="D6206" s="558">
        <v>19.899999999999999</v>
      </c>
      <c r="E6206" s="418" t="s">
        <v>1457</v>
      </c>
      <c r="F6206" s="419" t="s">
        <v>1457</v>
      </c>
      <c r="G6206" s="435">
        <f t="shared" si="327"/>
        <v>7.96</v>
      </c>
      <c r="H6206" s="442"/>
      <c r="I6206" s="435">
        <f t="shared" si="328"/>
        <v>7.96</v>
      </c>
      <c r="J6206" s="42"/>
    </row>
    <row r="6207" spans="1:12" x14ac:dyDescent="0.25">
      <c r="A6207" s="425"/>
      <c r="B6207" s="427">
        <v>218251</v>
      </c>
      <c r="C6207" s="430" t="s">
        <v>2064</v>
      </c>
      <c r="D6207" s="558">
        <v>19.899999999999999</v>
      </c>
      <c r="E6207" s="418" t="s">
        <v>1457</v>
      </c>
      <c r="F6207" s="419" t="s">
        <v>1457</v>
      </c>
      <c r="G6207" s="435">
        <f t="shared" ref="G6207:G6270" si="329">SUM(D6207)*0.4</f>
        <v>7.96</v>
      </c>
      <c r="H6207" s="442"/>
      <c r="I6207" s="435">
        <f t="shared" si="328"/>
        <v>7.96</v>
      </c>
      <c r="J6207" s="42"/>
    </row>
    <row r="6208" spans="1:12" customFormat="1" ht="14.4" x14ac:dyDescent="0.3">
      <c r="A6208" s="425"/>
      <c r="B6208" s="427">
        <v>218252</v>
      </c>
      <c r="C6208" s="430" t="s">
        <v>2065</v>
      </c>
      <c r="D6208" s="558">
        <v>19.899999999999999</v>
      </c>
      <c r="E6208" s="418" t="s">
        <v>1457</v>
      </c>
      <c r="F6208" s="419" t="s">
        <v>1457</v>
      </c>
      <c r="G6208" s="435">
        <f t="shared" si="329"/>
        <v>7.96</v>
      </c>
      <c r="H6208" s="442"/>
      <c r="I6208" s="435">
        <f t="shared" si="328"/>
        <v>7.96</v>
      </c>
      <c r="K6208" s="6"/>
      <c r="L6208" s="6"/>
    </row>
    <row r="6209" spans="1:12" customFormat="1" ht="14.4" x14ac:dyDescent="0.3">
      <c r="A6209" s="425"/>
      <c r="B6209" s="427">
        <v>218253</v>
      </c>
      <c r="C6209" s="430" t="s">
        <v>2066</v>
      </c>
      <c r="D6209" s="558">
        <v>19.899999999999999</v>
      </c>
      <c r="E6209" s="418" t="s">
        <v>1457</v>
      </c>
      <c r="F6209" s="419" t="s">
        <v>1457</v>
      </c>
      <c r="G6209" s="435">
        <f t="shared" si="329"/>
        <v>7.96</v>
      </c>
      <c r="H6209" s="442"/>
      <c r="I6209" s="435">
        <f t="shared" si="328"/>
        <v>7.96</v>
      </c>
      <c r="K6209" s="6"/>
      <c r="L6209" s="6"/>
    </row>
    <row r="6210" spans="1:12" customFormat="1" ht="14.4" x14ac:dyDescent="0.3">
      <c r="A6210" s="425"/>
      <c r="B6210" s="427">
        <v>218254</v>
      </c>
      <c r="C6210" s="430" t="s">
        <v>2067</v>
      </c>
      <c r="D6210" s="558">
        <v>39.9</v>
      </c>
      <c r="E6210" s="418" t="s">
        <v>1457</v>
      </c>
      <c r="F6210" s="419" t="s">
        <v>1457</v>
      </c>
      <c r="G6210" s="435">
        <f t="shared" si="329"/>
        <v>15.96</v>
      </c>
      <c r="H6210" s="442"/>
      <c r="I6210" s="435">
        <f t="shared" ref="I6210:I6273" si="330">SUM(G6210*H6210)+G6210</f>
        <v>15.96</v>
      </c>
      <c r="K6210" s="6"/>
      <c r="L6210" s="6"/>
    </row>
    <row r="6211" spans="1:12" customFormat="1" ht="14.4" x14ac:dyDescent="0.3">
      <c r="A6211" s="425"/>
      <c r="B6211" s="427">
        <v>218255</v>
      </c>
      <c r="C6211" s="430" t="s">
        <v>2068</v>
      </c>
      <c r="D6211" s="558">
        <v>39.9</v>
      </c>
      <c r="E6211" s="418" t="s">
        <v>1457</v>
      </c>
      <c r="F6211" s="419" t="s">
        <v>1457</v>
      </c>
      <c r="G6211" s="435">
        <f t="shared" si="329"/>
        <v>15.96</v>
      </c>
      <c r="H6211" s="442"/>
      <c r="I6211" s="435">
        <f t="shared" si="330"/>
        <v>15.96</v>
      </c>
      <c r="K6211" s="6"/>
      <c r="L6211" s="6"/>
    </row>
    <row r="6212" spans="1:12" customFormat="1" ht="14.4" x14ac:dyDescent="0.3">
      <c r="A6212" s="425"/>
      <c r="B6212" s="427">
        <v>218256</v>
      </c>
      <c r="C6212" s="430" t="s">
        <v>2069</v>
      </c>
      <c r="D6212" s="558">
        <v>39.9</v>
      </c>
      <c r="E6212" s="418" t="s">
        <v>1457</v>
      </c>
      <c r="F6212" s="419" t="s">
        <v>1457</v>
      </c>
      <c r="G6212" s="435">
        <f t="shared" si="329"/>
        <v>15.96</v>
      </c>
      <c r="H6212" s="442"/>
      <c r="I6212" s="435">
        <f t="shared" si="330"/>
        <v>15.96</v>
      </c>
      <c r="K6212" s="6"/>
      <c r="L6212" s="6"/>
    </row>
    <row r="6213" spans="1:12" customFormat="1" ht="14.4" x14ac:dyDescent="0.3">
      <c r="A6213" s="425"/>
      <c r="B6213" s="427">
        <v>218257</v>
      </c>
      <c r="C6213" s="430" t="s">
        <v>2070</v>
      </c>
      <c r="D6213" s="558">
        <v>39.9</v>
      </c>
      <c r="E6213" s="418" t="s">
        <v>1457</v>
      </c>
      <c r="F6213" s="419" t="s">
        <v>1457</v>
      </c>
      <c r="G6213" s="435">
        <f t="shared" si="329"/>
        <v>15.96</v>
      </c>
      <c r="H6213" s="442"/>
      <c r="I6213" s="435">
        <f t="shared" si="330"/>
        <v>15.96</v>
      </c>
      <c r="K6213" s="6"/>
      <c r="L6213" s="6"/>
    </row>
    <row r="6214" spans="1:12" customFormat="1" ht="14.4" x14ac:dyDescent="0.3">
      <c r="A6214" s="425"/>
      <c r="B6214" s="427">
        <v>218258</v>
      </c>
      <c r="C6214" s="430" t="s">
        <v>2071</v>
      </c>
      <c r="D6214" s="558">
        <v>55</v>
      </c>
      <c r="E6214" s="418" t="s">
        <v>1457</v>
      </c>
      <c r="F6214" s="419" t="s">
        <v>1457</v>
      </c>
      <c r="G6214" s="435">
        <f t="shared" si="329"/>
        <v>22</v>
      </c>
      <c r="H6214" s="442"/>
      <c r="I6214" s="435">
        <f t="shared" si="330"/>
        <v>22</v>
      </c>
      <c r="K6214" s="6"/>
      <c r="L6214" s="6"/>
    </row>
    <row r="6215" spans="1:12" customFormat="1" ht="14.4" x14ac:dyDescent="0.3">
      <c r="A6215" s="425"/>
      <c r="B6215" s="427">
        <v>218259</v>
      </c>
      <c r="C6215" s="430" t="s">
        <v>2072</v>
      </c>
      <c r="D6215" s="558">
        <v>55</v>
      </c>
      <c r="E6215" s="418" t="s">
        <v>1457</v>
      </c>
      <c r="F6215" s="419" t="s">
        <v>1457</v>
      </c>
      <c r="G6215" s="435">
        <f t="shared" si="329"/>
        <v>22</v>
      </c>
      <c r="H6215" s="442"/>
      <c r="I6215" s="435">
        <f t="shared" si="330"/>
        <v>22</v>
      </c>
      <c r="K6215" s="6"/>
      <c r="L6215" s="6"/>
    </row>
    <row r="6216" spans="1:12" customFormat="1" ht="14.4" x14ac:dyDescent="0.3">
      <c r="A6216" s="425"/>
      <c r="B6216" s="427">
        <v>218260</v>
      </c>
      <c r="C6216" s="430" t="s">
        <v>2073</v>
      </c>
      <c r="D6216" s="558">
        <v>55</v>
      </c>
      <c r="E6216" s="418" t="s">
        <v>1457</v>
      </c>
      <c r="F6216" s="419" t="s">
        <v>1457</v>
      </c>
      <c r="G6216" s="435">
        <f t="shared" si="329"/>
        <v>22</v>
      </c>
      <c r="H6216" s="442"/>
      <c r="I6216" s="435">
        <f t="shared" si="330"/>
        <v>22</v>
      </c>
      <c r="K6216" s="6"/>
      <c r="L6216" s="6"/>
    </row>
    <row r="6217" spans="1:12" customFormat="1" ht="14.4" x14ac:dyDescent="0.3">
      <c r="A6217" s="425"/>
      <c r="B6217" s="427">
        <v>218261</v>
      </c>
      <c r="C6217" s="430" t="s">
        <v>2074</v>
      </c>
      <c r="D6217" s="558">
        <v>55</v>
      </c>
      <c r="E6217" s="418" t="s">
        <v>1457</v>
      </c>
      <c r="F6217" s="419" t="s">
        <v>1457</v>
      </c>
      <c r="G6217" s="435">
        <f t="shared" si="329"/>
        <v>22</v>
      </c>
      <c r="H6217" s="442"/>
      <c r="I6217" s="435">
        <f t="shared" si="330"/>
        <v>22</v>
      </c>
      <c r="K6217" s="6"/>
      <c r="L6217" s="6"/>
    </row>
    <row r="6218" spans="1:12" customFormat="1" ht="14.4" x14ac:dyDescent="0.3">
      <c r="A6218" s="425"/>
      <c r="B6218" s="427">
        <v>218262</v>
      </c>
      <c r="C6218" s="430" t="s">
        <v>1089</v>
      </c>
      <c r="D6218" s="558">
        <v>17.899999999999999</v>
      </c>
      <c r="E6218" s="418" t="s">
        <v>1457</v>
      </c>
      <c r="F6218" s="419" t="s">
        <v>1457</v>
      </c>
      <c r="G6218" s="435">
        <f t="shared" si="329"/>
        <v>7.16</v>
      </c>
      <c r="H6218" s="442"/>
      <c r="I6218" s="435">
        <f t="shared" si="330"/>
        <v>7.16</v>
      </c>
      <c r="K6218" s="6"/>
      <c r="L6218" s="6"/>
    </row>
    <row r="6219" spans="1:12" customFormat="1" ht="14.4" x14ac:dyDescent="0.3">
      <c r="A6219" s="425"/>
      <c r="B6219" s="427">
        <v>218263</v>
      </c>
      <c r="C6219" s="430" t="s">
        <v>1090</v>
      </c>
      <c r="D6219" s="558">
        <v>17.899999999999999</v>
      </c>
      <c r="E6219" s="418" t="s">
        <v>1457</v>
      </c>
      <c r="F6219" s="419" t="s">
        <v>1457</v>
      </c>
      <c r="G6219" s="435">
        <f t="shared" si="329"/>
        <v>7.16</v>
      </c>
      <c r="H6219" s="442"/>
      <c r="I6219" s="435">
        <f t="shared" si="330"/>
        <v>7.16</v>
      </c>
      <c r="K6219" s="6"/>
      <c r="L6219" s="6"/>
    </row>
    <row r="6220" spans="1:12" customFormat="1" ht="14.4" x14ac:dyDescent="0.3">
      <c r="A6220" s="425"/>
      <c r="B6220" s="427">
        <v>218264</v>
      </c>
      <c r="C6220" s="430" t="s">
        <v>1092</v>
      </c>
      <c r="D6220" s="558">
        <v>17.899999999999999</v>
      </c>
      <c r="E6220" s="418" t="s">
        <v>1457</v>
      </c>
      <c r="F6220" s="419" t="s">
        <v>1457</v>
      </c>
      <c r="G6220" s="435">
        <f t="shared" si="329"/>
        <v>7.16</v>
      </c>
      <c r="H6220" s="442"/>
      <c r="I6220" s="435">
        <f t="shared" si="330"/>
        <v>7.16</v>
      </c>
      <c r="K6220" s="6"/>
      <c r="L6220" s="6"/>
    </row>
    <row r="6221" spans="1:12" customFormat="1" ht="14.4" x14ac:dyDescent="0.3">
      <c r="A6221" s="425"/>
      <c r="B6221" s="427">
        <v>218265</v>
      </c>
      <c r="C6221" s="430" t="s">
        <v>1091</v>
      </c>
      <c r="D6221" s="558">
        <v>17.899999999999999</v>
      </c>
      <c r="E6221" s="418" t="s">
        <v>1457</v>
      </c>
      <c r="F6221" s="419" t="s">
        <v>1457</v>
      </c>
      <c r="G6221" s="435">
        <f t="shared" si="329"/>
        <v>7.16</v>
      </c>
      <c r="H6221" s="442"/>
      <c r="I6221" s="435">
        <f t="shared" si="330"/>
        <v>7.16</v>
      </c>
      <c r="K6221" s="6"/>
      <c r="L6221" s="6"/>
    </row>
    <row r="6222" spans="1:12" customFormat="1" ht="14.4" x14ac:dyDescent="0.3">
      <c r="A6222" s="425"/>
      <c r="B6222" s="427">
        <v>218266</v>
      </c>
      <c r="C6222" s="430" t="s">
        <v>1094</v>
      </c>
      <c r="D6222" s="558">
        <v>35</v>
      </c>
      <c r="E6222" s="418" t="s">
        <v>1457</v>
      </c>
      <c r="F6222" s="419" t="s">
        <v>1457</v>
      </c>
      <c r="G6222" s="435">
        <f t="shared" si="329"/>
        <v>14</v>
      </c>
      <c r="H6222" s="442"/>
      <c r="I6222" s="435">
        <f t="shared" si="330"/>
        <v>14</v>
      </c>
      <c r="K6222" s="6"/>
      <c r="L6222" s="6"/>
    </row>
    <row r="6223" spans="1:12" customFormat="1" ht="14.4" x14ac:dyDescent="0.3">
      <c r="A6223" s="425"/>
      <c r="B6223" s="427">
        <v>218269</v>
      </c>
      <c r="C6223" s="430" t="s">
        <v>1096</v>
      </c>
      <c r="D6223" s="558">
        <v>35</v>
      </c>
      <c r="E6223" s="418" t="s">
        <v>1457</v>
      </c>
      <c r="F6223" s="419" t="s">
        <v>1457</v>
      </c>
      <c r="G6223" s="435">
        <f t="shared" si="329"/>
        <v>14</v>
      </c>
      <c r="H6223" s="442"/>
      <c r="I6223" s="435">
        <f t="shared" si="330"/>
        <v>14</v>
      </c>
      <c r="K6223" s="6"/>
      <c r="L6223" s="6"/>
    </row>
    <row r="6224" spans="1:12" customFormat="1" ht="14.4" x14ac:dyDescent="0.3">
      <c r="A6224" s="425"/>
      <c r="B6224" s="427">
        <v>218270</v>
      </c>
      <c r="C6224" s="430" t="s">
        <v>1098</v>
      </c>
      <c r="D6224" s="558">
        <v>49</v>
      </c>
      <c r="E6224" s="418" t="s">
        <v>1457</v>
      </c>
      <c r="F6224" s="419" t="s">
        <v>1457</v>
      </c>
      <c r="G6224" s="435">
        <f t="shared" si="329"/>
        <v>19.600000000000001</v>
      </c>
      <c r="H6224" s="442"/>
      <c r="I6224" s="435">
        <f t="shared" si="330"/>
        <v>19.600000000000001</v>
      </c>
      <c r="K6224" s="6"/>
      <c r="L6224" s="6"/>
    </row>
    <row r="6225" spans="1:12" customFormat="1" ht="14.4" x14ac:dyDescent="0.3">
      <c r="A6225" s="425"/>
      <c r="B6225" s="427">
        <v>218271</v>
      </c>
      <c r="C6225" s="430" t="s">
        <v>1099</v>
      </c>
      <c r="D6225" s="558">
        <v>49</v>
      </c>
      <c r="E6225" s="418" t="s">
        <v>1457</v>
      </c>
      <c r="F6225" s="419" t="s">
        <v>1457</v>
      </c>
      <c r="G6225" s="435">
        <f t="shared" si="329"/>
        <v>19.600000000000001</v>
      </c>
      <c r="H6225" s="442"/>
      <c r="I6225" s="435">
        <f t="shared" si="330"/>
        <v>19.600000000000001</v>
      </c>
      <c r="K6225" s="6"/>
      <c r="L6225" s="6"/>
    </row>
    <row r="6226" spans="1:12" customFormat="1" ht="14.4" x14ac:dyDescent="0.3">
      <c r="A6226" s="425"/>
      <c r="B6226" s="427">
        <v>218272</v>
      </c>
      <c r="C6226" s="430" t="s">
        <v>1101</v>
      </c>
      <c r="D6226" s="558">
        <v>49</v>
      </c>
      <c r="E6226" s="418" t="s">
        <v>1457</v>
      </c>
      <c r="F6226" s="419" t="s">
        <v>1457</v>
      </c>
      <c r="G6226" s="435">
        <f t="shared" si="329"/>
        <v>19.600000000000001</v>
      </c>
      <c r="H6226" s="442"/>
      <c r="I6226" s="435">
        <f t="shared" si="330"/>
        <v>19.600000000000001</v>
      </c>
      <c r="K6226" s="6"/>
      <c r="L6226" s="6"/>
    </row>
    <row r="6227" spans="1:12" customFormat="1" ht="14.4" x14ac:dyDescent="0.3">
      <c r="A6227" s="425"/>
      <c r="B6227" s="427">
        <v>218273</v>
      </c>
      <c r="C6227" s="430" t="s">
        <v>1100</v>
      </c>
      <c r="D6227" s="558">
        <v>49</v>
      </c>
      <c r="E6227" s="418" t="s">
        <v>1457</v>
      </c>
      <c r="F6227" s="419" t="s">
        <v>1457</v>
      </c>
      <c r="G6227" s="435">
        <f t="shared" si="329"/>
        <v>19.600000000000001</v>
      </c>
      <c r="H6227" s="442"/>
      <c r="I6227" s="435">
        <f t="shared" si="330"/>
        <v>19.600000000000001</v>
      </c>
      <c r="K6227" s="6"/>
      <c r="L6227" s="6"/>
    </row>
    <row r="6228" spans="1:12" customFormat="1" ht="14.4" x14ac:dyDescent="0.3">
      <c r="A6228" s="423"/>
      <c r="B6228" s="427">
        <v>218280</v>
      </c>
      <c r="C6228" s="430" t="s">
        <v>1408</v>
      </c>
      <c r="D6228" s="558">
        <v>47.470500000000001</v>
      </c>
      <c r="E6228" s="418" t="s">
        <v>1457</v>
      </c>
      <c r="F6228" s="419" t="s">
        <v>1457</v>
      </c>
      <c r="G6228" s="435">
        <f t="shared" si="329"/>
        <v>18.988200000000003</v>
      </c>
      <c r="H6228" s="442"/>
      <c r="I6228" s="435">
        <f t="shared" si="330"/>
        <v>18.988200000000003</v>
      </c>
      <c r="K6228" s="6"/>
      <c r="L6228" s="6"/>
    </row>
    <row r="6229" spans="1:12" customFormat="1" ht="14.4" x14ac:dyDescent="0.3">
      <c r="A6229" s="423"/>
      <c r="B6229" s="427">
        <v>218282</v>
      </c>
      <c r="C6229" s="430" t="s">
        <v>1410</v>
      </c>
      <c r="D6229" s="558">
        <v>47.470500000000001</v>
      </c>
      <c r="E6229" s="418" t="s">
        <v>1457</v>
      </c>
      <c r="F6229" s="419" t="s">
        <v>1457</v>
      </c>
      <c r="G6229" s="435">
        <f t="shared" si="329"/>
        <v>18.988200000000003</v>
      </c>
      <c r="H6229" s="442"/>
      <c r="I6229" s="435">
        <f t="shared" si="330"/>
        <v>18.988200000000003</v>
      </c>
      <c r="K6229" s="6"/>
      <c r="L6229" s="6"/>
    </row>
    <row r="6230" spans="1:12" customFormat="1" ht="14.4" x14ac:dyDescent="0.3">
      <c r="A6230" s="423"/>
      <c r="B6230" s="427">
        <v>218283</v>
      </c>
      <c r="C6230" s="430" t="s">
        <v>5760</v>
      </c>
      <c r="D6230" s="558">
        <v>47.470500000000001</v>
      </c>
      <c r="E6230" s="418" t="s">
        <v>1457</v>
      </c>
      <c r="F6230" s="419" t="s">
        <v>1457</v>
      </c>
      <c r="G6230" s="435">
        <f t="shared" si="329"/>
        <v>18.988200000000003</v>
      </c>
      <c r="H6230" s="442"/>
      <c r="I6230" s="435">
        <f t="shared" si="330"/>
        <v>18.988200000000003</v>
      </c>
      <c r="K6230" s="6"/>
      <c r="L6230" s="6"/>
    </row>
    <row r="6231" spans="1:12" customFormat="1" ht="14.4" x14ac:dyDescent="0.3">
      <c r="A6231" s="423"/>
      <c r="B6231" s="427">
        <v>218284</v>
      </c>
      <c r="C6231" s="430" t="s">
        <v>1411</v>
      </c>
      <c r="D6231" s="558">
        <v>47.470500000000001</v>
      </c>
      <c r="E6231" s="418" t="s">
        <v>1457</v>
      </c>
      <c r="F6231" s="419" t="s">
        <v>1457</v>
      </c>
      <c r="G6231" s="435">
        <f t="shared" si="329"/>
        <v>18.988200000000003</v>
      </c>
      <c r="H6231" s="442"/>
      <c r="I6231" s="435">
        <f t="shared" si="330"/>
        <v>18.988200000000003</v>
      </c>
      <c r="K6231" s="6"/>
      <c r="L6231" s="6"/>
    </row>
    <row r="6232" spans="1:12" customFormat="1" ht="14.4" x14ac:dyDescent="0.3">
      <c r="A6232" s="423"/>
      <c r="B6232" s="427">
        <v>218285</v>
      </c>
      <c r="C6232" s="430" t="s">
        <v>1412</v>
      </c>
      <c r="D6232" s="558">
        <v>47.470500000000001</v>
      </c>
      <c r="E6232" s="418" t="s">
        <v>1457</v>
      </c>
      <c r="F6232" s="419" t="s">
        <v>1457</v>
      </c>
      <c r="G6232" s="435">
        <f t="shared" si="329"/>
        <v>18.988200000000003</v>
      </c>
      <c r="H6232" s="442"/>
      <c r="I6232" s="435">
        <f t="shared" si="330"/>
        <v>18.988200000000003</v>
      </c>
      <c r="K6232" s="6"/>
      <c r="L6232" s="6"/>
    </row>
    <row r="6233" spans="1:12" customFormat="1" ht="14.4" x14ac:dyDescent="0.3">
      <c r="A6233" s="423"/>
      <c r="B6233" s="427">
        <v>218286</v>
      </c>
      <c r="C6233" s="430" t="s">
        <v>1413</v>
      </c>
      <c r="D6233" s="558">
        <v>48.814500000000002</v>
      </c>
      <c r="E6233" s="418" t="s">
        <v>1457</v>
      </c>
      <c r="F6233" s="419" t="s">
        <v>1457</v>
      </c>
      <c r="G6233" s="435">
        <f t="shared" si="329"/>
        <v>19.525800000000004</v>
      </c>
      <c r="H6233" s="442"/>
      <c r="I6233" s="435">
        <f t="shared" si="330"/>
        <v>19.525800000000004</v>
      </c>
      <c r="K6233" s="6"/>
      <c r="L6233" s="6"/>
    </row>
    <row r="6234" spans="1:12" customFormat="1" ht="14.4" x14ac:dyDescent="0.3">
      <c r="A6234" s="423"/>
      <c r="B6234" s="427">
        <v>218287</v>
      </c>
      <c r="C6234" s="430" t="s">
        <v>1414</v>
      </c>
      <c r="D6234" s="558">
        <v>48.814500000000002</v>
      </c>
      <c r="E6234" s="418" t="s">
        <v>1457</v>
      </c>
      <c r="F6234" s="419" t="s">
        <v>1457</v>
      </c>
      <c r="G6234" s="435">
        <f t="shared" si="329"/>
        <v>19.525800000000004</v>
      </c>
      <c r="H6234" s="442"/>
      <c r="I6234" s="435">
        <f t="shared" si="330"/>
        <v>19.525800000000004</v>
      </c>
      <c r="K6234" s="6"/>
      <c r="L6234" s="6"/>
    </row>
    <row r="6235" spans="1:12" customFormat="1" ht="14.4" x14ac:dyDescent="0.3">
      <c r="A6235" s="423"/>
      <c r="B6235" s="427">
        <v>218288</v>
      </c>
      <c r="C6235" s="430" t="s">
        <v>1415</v>
      </c>
      <c r="D6235" s="558">
        <v>48.814500000000002</v>
      </c>
      <c r="E6235" s="418" t="s">
        <v>1457</v>
      </c>
      <c r="F6235" s="419" t="s">
        <v>1457</v>
      </c>
      <c r="G6235" s="435">
        <f t="shared" si="329"/>
        <v>19.525800000000004</v>
      </c>
      <c r="H6235" s="442"/>
      <c r="I6235" s="435">
        <f t="shared" si="330"/>
        <v>19.525800000000004</v>
      </c>
      <c r="K6235" s="6"/>
      <c r="L6235" s="6"/>
    </row>
    <row r="6236" spans="1:12" customFormat="1" ht="14.4" x14ac:dyDescent="0.3">
      <c r="A6236" s="423"/>
      <c r="B6236" s="427">
        <v>218289</v>
      </c>
      <c r="C6236" s="430" t="s">
        <v>1418</v>
      </c>
      <c r="D6236" s="558">
        <v>48.814500000000002</v>
      </c>
      <c r="E6236" s="418" t="s">
        <v>1457</v>
      </c>
      <c r="F6236" s="419" t="s">
        <v>1457</v>
      </c>
      <c r="G6236" s="435">
        <f t="shared" si="329"/>
        <v>19.525800000000004</v>
      </c>
      <c r="H6236" s="442"/>
      <c r="I6236" s="435">
        <f t="shared" si="330"/>
        <v>19.525800000000004</v>
      </c>
      <c r="K6236" s="6"/>
      <c r="L6236" s="6"/>
    </row>
    <row r="6237" spans="1:12" customFormat="1" ht="14.4" x14ac:dyDescent="0.3">
      <c r="A6237" s="423"/>
      <c r="B6237" s="427">
        <v>218291</v>
      </c>
      <c r="C6237" s="430" t="s">
        <v>1417</v>
      </c>
      <c r="D6237" s="558">
        <v>48.814500000000002</v>
      </c>
      <c r="E6237" s="418" t="s">
        <v>1457</v>
      </c>
      <c r="F6237" s="419" t="s">
        <v>1457</v>
      </c>
      <c r="G6237" s="435">
        <f t="shared" si="329"/>
        <v>19.525800000000004</v>
      </c>
      <c r="H6237" s="442"/>
      <c r="I6237" s="435">
        <f t="shared" si="330"/>
        <v>19.525800000000004</v>
      </c>
      <c r="K6237" s="6"/>
      <c r="L6237" s="6"/>
    </row>
    <row r="6238" spans="1:12" customFormat="1" ht="14.4" x14ac:dyDescent="0.3">
      <c r="A6238" s="423"/>
      <c r="B6238" s="427">
        <v>218292</v>
      </c>
      <c r="C6238" s="430" t="s">
        <v>1449</v>
      </c>
      <c r="D6238" s="558">
        <v>81</v>
      </c>
      <c r="E6238" s="418" t="s">
        <v>1457</v>
      </c>
      <c r="F6238" s="419" t="s">
        <v>1457</v>
      </c>
      <c r="G6238" s="435">
        <f t="shared" si="329"/>
        <v>32.4</v>
      </c>
      <c r="H6238" s="442"/>
      <c r="I6238" s="435">
        <f t="shared" si="330"/>
        <v>32.4</v>
      </c>
      <c r="K6238" s="6"/>
      <c r="L6238" s="6"/>
    </row>
    <row r="6239" spans="1:12" customFormat="1" ht="14.4" x14ac:dyDescent="0.3">
      <c r="A6239" s="423"/>
      <c r="B6239" s="427">
        <v>218295</v>
      </c>
      <c r="C6239" s="430" t="s">
        <v>1419</v>
      </c>
      <c r="D6239" s="558">
        <v>56.027999999999999</v>
      </c>
      <c r="E6239" s="418" t="s">
        <v>1457</v>
      </c>
      <c r="F6239" s="419" t="s">
        <v>1457</v>
      </c>
      <c r="G6239" s="435">
        <f t="shared" si="329"/>
        <v>22.411200000000001</v>
      </c>
      <c r="H6239" s="442"/>
      <c r="I6239" s="435">
        <f t="shared" si="330"/>
        <v>22.411200000000001</v>
      </c>
      <c r="K6239" s="6"/>
      <c r="L6239" s="6"/>
    </row>
    <row r="6240" spans="1:12" customFormat="1" ht="14.4" x14ac:dyDescent="0.3">
      <c r="A6240" s="423"/>
      <c r="B6240" s="427">
        <v>218296</v>
      </c>
      <c r="C6240" s="430" t="s">
        <v>1420</v>
      </c>
      <c r="D6240" s="558">
        <v>56.027999999999999</v>
      </c>
      <c r="E6240" s="418" t="s">
        <v>1457</v>
      </c>
      <c r="F6240" s="419" t="s">
        <v>1457</v>
      </c>
      <c r="G6240" s="435">
        <f t="shared" si="329"/>
        <v>22.411200000000001</v>
      </c>
      <c r="H6240" s="442"/>
      <c r="I6240" s="435">
        <f t="shared" si="330"/>
        <v>22.411200000000001</v>
      </c>
      <c r="K6240" s="6"/>
      <c r="L6240" s="6"/>
    </row>
    <row r="6241" spans="1:12" customFormat="1" ht="14.4" x14ac:dyDescent="0.3">
      <c r="A6241" s="423"/>
      <c r="B6241" s="427">
        <v>218297</v>
      </c>
      <c r="C6241" s="430" t="s">
        <v>1421</v>
      </c>
      <c r="D6241" s="558">
        <v>56.027999999999999</v>
      </c>
      <c r="E6241" s="418" t="s">
        <v>1457</v>
      </c>
      <c r="F6241" s="419" t="s">
        <v>1457</v>
      </c>
      <c r="G6241" s="435">
        <f t="shared" si="329"/>
        <v>22.411200000000001</v>
      </c>
      <c r="H6241" s="442"/>
      <c r="I6241" s="435">
        <f t="shared" si="330"/>
        <v>22.411200000000001</v>
      </c>
      <c r="K6241" s="6"/>
      <c r="L6241" s="6"/>
    </row>
    <row r="6242" spans="1:12" customFormat="1" ht="14.4" x14ac:dyDescent="0.3">
      <c r="A6242" s="423"/>
      <c r="B6242" s="427">
        <v>218298</v>
      </c>
      <c r="C6242" s="430" t="s">
        <v>1422</v>
      </c>
      <c r="D6242" s="558">
        <v>56.027999999999999</v>
      </c>
      <c r="E6242" s="418" t="s">
        <v>1457</v>
      </c>
      <c r="F6242" s="419" t="s">
        <v>1457</v>
      </c>
      <c r="G6242" s="435">
        <f t="shared" si="329"/>
        <v>22.411200000000001</v>
      </c>
      <c r="H6242" s="442"/>
      <c r="I6242" s="435">
        <f t="shared" si="330"/>
        <v>22.411200000000001</v>
      </c>
      <c r="K6242" s="6"/>
      <c r="L6242" s="6"/>
    </row>
    <row r="6243" spans="1:12" customFormat="1" ht="14.4" x14ac:dyDescent="0.3">
      <c r="A6243" s="423"/>
      <c r="B6243" s="427">
        <v>218299</v>
      </c>
      <c r="C6243" s="430" t="s">
        <v>1423</v>
      </c>
      <c r="D6243" s="558">
        <v>56.027999999999999</v>
      </c>
      <c r="E6243" s="418" t="s">
        <v>1457</v>
      </c>
      <c r="F6243" s="419" t="s">
        <v>1457</v>
      </c>
      <c r="G6243" s="435">
        <f t="shared" si="329"/>
        <v>22.411200000000001</v>
      </c>
      <c r="H6243" s="442"/>
      <c r="I6243" s="435">
        <f t="shared" si="330"/>
        <v>22.411200000000001</v>
      </c>
      <c r="K6243" s="6"/>
      <c r="L6243" s="6"/>
    </row>
    <row r="6244" spans="1:12" customFormat="1" ht="14.4" x14ac:dyDescent="0.3">
      <c r="A6244" s="423"/>
      <c r="B6244" s="427">
        <v>218300</v>
      </c>
      <c r="C6244" s="430" t="s">
        <v>1424</v>
      </c>
      <c r="D6244" s="558">
        <v>56.027999999999999</v>
      </c>
      <c r="E6244" s="418" t="s">
        <v>1457</v>
      </c>
      <c r="F6244" s="419" t="s">
        <v>1457</v>
      </c>
      <c r="G6244" s="435">
        <f t="shared" si="329"/>
        <v>22.411200000000001</v>
      </c>
      <c r="H6244" s="442"/>
      <c r="I6244" s="435">
        <f t="shared" si="330"/>
        <v>22.411200000000001</v>
      </c>
      <c r="K6244" s="6"/>
      <c r="L6244" s="6"/>
    </row>
    <row r="6245" spans="1:12" customFormat="1" ht="14.4" x14ac:dyDescent="0.3">
      <c r="A6245" s="423"/>
      <c r="B6245" s="427">
        <v>218301</v>
      </c>
      <c r="C6245" s="430" t="s">
        <v>1425</v>
      </c>
      <c r="D6245" s="558">
        <v>57.372</v>
      </c>
      <c r="E6245" s="418" t="s">
        <v>1457</v>
      </c>
      <c r="F6245" s="419" t="s">
        <v>1457</v>
      </c>
      <c r="G6245" s="435">
        <f t="shared" si="329"/>
        <v>22.948800000000002</v>
      </c>
      <c r="H6245" s="442"/>
      <c r="I6245" s="435">
        <f t="shared" si="330"/>
        <v>22.948800000000002</v>
      </c>
      <c r="K6245" s="6"/>
      <c r="L6245" s="6"/>
    </row>
    <row r="6246" spans="1:12" ht="14.4" x14ac:dyDescent="0.3">
      <c r="A6246" s="423"/>
      <c r="B6246" s="427">
        <v>218302</v>
      </c>
      <c r="C6246" s="430" t="s">
        <v>1426</v>
      </c>
      <c r="D6246" s="558">
        <v>57.372</v>
      </c>
      <c r="E6246" s="418" t="s">
        <v>1457</v>
      </c>
      <c r="F6246" s="419" t="s">
        <v>1457</v>
      </c>
      <c r="G6246" s="435">
        <f t="shared" si="329"/>
        <v>22.948800000000002</v>
      </c>
      <c r="H6246" s="442"/>
      <c r="I6246" s="435">
        <f t="shared" si="330"/>
        <v>22.948800000000002</v>
      </c>
      <c r="J6246"/>
    </row>
    <row r="6247" spans="1:12" ht="14.4" x14ac:dyDescent="0.3">
      <c r="A6247" s="423"/>
      <c r="B6247" s="427">
        <v>218305</v>
      </c>
      <c r="C6247" s="430" t="s">
        <v>1429</v>
      </c>
      <c r="D6247" s="558">
        <v>57.372</v>
      </c>
      <c r="E6247" s="418" t="s">
        <v>1457</v>
      </c>
      <c r="F6247" s="419" t="s">
        <v>1457</v>
      </c>
      <c r="G6247" s="435">
        <f t="shared" si="329"/>
        <v>22.948800000000002</v>
      </c>
      <c r="H6247" s="442"/>
      <c r="I6247" s="435">
        <f t="shared" si="330"/>
        <v>22.948800000000002</v>
      </c>
      <c r="J6247"/>
    </row>
    <row r="6248" spans="1:12" ht="14.4" x14ac:dyDescent="0.3">
      <c r="A6248" s="423"/>
      <c r="B6248" s="427">
        <v>218306</v>
      </c>
      <c r="C6248" s="430" t="s">
        <v>1430</v>
      </c>
      <c r="D6248" s="558">
        <v>57.372</v>
      </c>
      <c r="E6248" s="418" t="s">
        <v>1457</v>
      </c>
      <c r="F6248" s="419" t="s">
        <v>1457</v>
      </c>
      <c r="G6248" s="435">
        <f t="shared" si="329"/>
        <v>22.948800000000002</v>
      </c>
      <c r="H6248" s="442"/>
      <c r="I6248" s="435">
        <f t="shared" si="330"/>
        <v>22.948800000000002</v>
      </c>
      <c r="J6248"/>
    </row>
    <row r="6249" spans="1:12" ht="14.4" x14ac:dyDescent="0.3">
      <c r="A6249" s="423"/>
      <c r="B6249" s="427">
        <v>218309</v>
      </c>
      <c r="C6249" s="430" t="s">
        <v>1617</v>
      </c>
      <c r="D6249" s="558">
        <v>87.706500000000005</v>
      </c>
      <c r="E6249" s="418" t="s">
        <v>1457</v>
      </c>
      <c r="F6249" s="419" t="s">
        <v>1457</v>
      </c>
      <c r="G6249" s="435">
        <f t="shared" si="329"/>
        <v>35.082600000000006</v>
      </c>
      <c r="H6249" s="442"/>
      <c r="I6249" s="435">
        <f t="shared" si="330"/>
        <v>35.082600000000006</v>
      </c>
      <c r="J6249"/>
    </row>
    <row r="6250" spans="1:12" ht="14.4" x14ac:dyDescent="0.3">
      <c r="A6250" s="423"/>
      <c r="B6250" s="427">
        <v>218328</v>
      </c>
      <c r="C6250" s="430" t="s">
        <v>5776</v>
      </c>
      <c r="D6250" s="558">
        <v>79</v>
      </c>
      <c r="E6250" s="418" t="s">
        <v>1457</v>
      </c>
      <c r="F6250" s="419" t="s">
        <v>1457</v>
      </c>
      <c r="G6250" s="435">
        <f t="shared" si="329"/>
        <v>31.6</v>
      </c>
      <c r="H6250" s="442"/>
      <c r="I6250" s="435">
        <f t="shared" si="330"/>
        <v>31.6</v>
      </c>
      <c r="J6250"/>
    </row>
    <row r="6251" spans="1:12" ht="14.4" x14ac:dyDescent="0.3">
      <c r="A6251" s="423"/>
      <c r="B6251" s="427">
        <v>218334</v>
      </c>
      <c r="C6251" s="430" t="s">
        <v>1690</v>
      </c>
      <c r="D6251" s="558">
        <v>37.5</v>
      </c>
      <c r="E6251" s="418" t="s">
        <v>1457</v>
      </c>
      <c r="F6251" s="419" t="s">
        <v>1457</v>
      </c>
      <c r="G6251" s="435">
        <f t="shared" si="329"/>
        <v>15</v>
      </c>
      <c r="H6251" s="442"/>
      <c r="I6251" s="435">
        <f t="shared" si="330"/>
        <v>15</v>
      </c>
      <c r="J6251"/>
    </row>
    <row r="6252" spans="1:12" ht="14.4" x14ac:dyDescent="0.3">
      <c r="A6252" s="423"/>
      <c r="B6252" s="427">
        <v>218335</v>
      </c>
      <c r="C6252" s="430" t="s">
        <v>1691</v>
      </c>
      <c r="D6252" s="558">
        <v>37.5</v>
      </c>
      <c r="E6252" s="418" t="s">
        <v>1457</v>
      </c>
      <c r="F6252" s="419" t="s">
        <v>1457</v>
      </c>
      <c r="G6252" s="435">
        <f t="shared" si="329"/>
        <v>15</v>
      </c>
      <c r="H6252" s="442"/>
      <c r="I6252" s="435">
        <f t="shared" si="330"/>
        <v>15</v>
      </c>
      <c r="J6252"/>
    </row>
    <row r="6253" spans="1:12" ht="14.4" x14ac:dyDescent="0.3">
      <c r="A6253" s="423"/>
      <c r="B6253" s="427">
        <v>218337</v>
      </c>
      <c r="C6253" s="430" t="s">
        <v>1620</v>
      </c>
      <c r="D6253" s="558">
        <v>37.5</v>
      </c>
      <c r="E6253" s="418" t="s">
        <v>1457</v>
      </c>
      <c r="F6253" s="419" t="s">
        <v>1457</v>
      </c>
      <c r="G6253" s="435">
        <f t="shared" si="329"/>
        <v>15</v>
      </c>
      <c r="H6253" s="442"/>
      <c r="I6253" s="435">
        <f t="shared" si="330"/>
        <v>15</v>
      </c>
      <c r="J6253"/>
    </row>
    <row r="6254" spans="1:12" ht="14.4" x14ac:dyDescent="0.3">
      <c r="A6254" s="423"/>
      <c r="B6254" s="427">
        <v>218338</v>
      </c>
      <c r="C6254" s="430" t="s">
        <v>1621</v>
      </c>
      <c r="D6254" s="558">
        <v>37.5</v>
      </c>
      <c r="E6254" s="418" t="s">
        <v>1457</v>
      </c>
      <c r="F6254" s="419" t="s">
        <v>1457</v>
      </c>
      <c r="G6254" s="435">
        <f t="shared" si="329"/>
        <v>15</v>
      </c>
      <c r="H6254" s="442"/>
      <c r="I6254" s="435">
        <f t="shared" si="330"/>
        <v>15</v>
      </c>
      <c r="J6254"/>
    </row>
    <row r="6255" spans="1:12" ht="14.4" x14ac:dyDescent="0.3">
      <c r="A6255" s="423"/>
      <c r="B6255" s="427">
        <v>218340</v>
      </c>
      <c r="C6255" s="430" t="s">
        <v>1623</v>
      </c>
      <c r="D6255" s="558">
        <v>37.5</v>
      </c>
      <c r="E6255" s="418" t="s">
        <v>1457</v>
      </c>
      <c r="F6255" s="419" t="s">
        <v>1457</v>
      </c>
      <c r="G6255" s="435">
        <f t="shared" si="329"/>
        <v>15</v>
      </c>
      <c r="H6255" s="442"/>
      <c r="I6255" s="435">
        <f t="shared" si="330"/>
        <v>15</v>
      </c>
      <c r="J6255"/>
    </row>
    <row r="6256" spans="1:12" ht="14.4" x14ac:dyDescent="0.3">
      <c r="A6256" s="423"/>
      <c r="B6256" s="427">
        <v>218341</v>
      </c>
      <c r="C6256" s="430" t="s">
        <v>1624</v>
      </c>
      <c r="D6256" s="558">
        <v>37.5</v>
      </c>
      <c r="E6256" s="418" t="s">
        <v>1457</v>
      </c>
      <c r="F6256" s="419" t="s">
        <v>1457</v>
      </c>
      <c r="G6256" s="435">
        <f t="shared" si="329"/>
        <v>15</v>
      </c>
      <c r="H6256" s="442"/>
      <c r="I6256" s="435">
        <f t="shared" si="330"/>
        <v>15</v>
      </c>
      <c r="J6256"/>
    </row>
    <row r="6257" spans="1:10" ht="14.4" x14ac:dyDescent="0.3">
      <c r="A6257" s="423"/>
      <c r="B6257" s="427">
        <v>218519</v>
      </c>
      <c r="C6257" s="430" t="s">
        <v>1885</v>
      </c>
      <c r="D6257" s="558">
        <v>85</v>
      </c>
      <c r="E6257" s="418" t="s">
        <v>1457</v>
      </c>
      <c r="F6257" s="419" t="s">
        <v>1457</v>
      </c>
      <c r="G6257" s="435">
        <f t="shared" si="329"/>
        <v>34</v>
      </c>
      <c r="H6257" s="442"/>
      <c r="I6257" s="435">
        <f t="shared" si="330"/>
        <v>34</v>
      </c>
      <c r="J6257"/>
    </row>
    <row r="6258" spans="1:10" ht="14.4" x14ac:dyDescent="0.3">
      <c r="A6258" s="423"/>
      <c r="B6258" s="427">
        <v>218527</v>
      </c>
      <c r="C6258" s="430" t="s">
        <v>4406</v>
      </c>
      <c r="D6258" s="558">
        <v>42.588000000000001</v>
      </c>
      <c r="E6258" s="418" t="s">
        <v>1457</v>
      </c>
      <c r="F6258" s="419" t="s">
        <v>1457</v>
      </c>
      <c r="G6258" s="435">
        <f t="shared" si="329"/>
        <v>17.0352</v>
      </c>
      <c r="H6258" s="442"/>
      <c r="I6258" s="435">
        <f t="shared" si="330"/>
        <v>17.0352</v>
      </c>
      <c r="J6258"/>
    </row>
    <row r="6259" spans="1:10" ht="14.4" x14ac:dyDescent="0.3">
      <c r="A6259" s="423"/>
      <c r="B6259" s="427">
        <v>218528</v>
      </c>
      <c r="C6259" s="430" t="s">
        <v>4295</v>
      </c>
      <c r="D6259" s="558">
        <v>42.588000000000001</v>
      </c>
      <c r="E6259" s="418" t="s">
        <v>1457</v>
      </c>
      <c r="F6259" s="419" t="s">
        <v>1457</v>
      </c>
      <c r="G6259" s="435">
        <f t="shared" si="329"/>
        <v>17.0352</v>
      </c>
      <c r="H6259" s="442"/>
      <c r="I6259" s="435">
        <f t="shared" si="330"/>
        <v>17.0352</v>
      </c>
      <c r="J6259"/>
    </row>
    <row r="6260" spans="1:10" ht="14.4" x14ac:dyDescent="0.3">
      <c r="A6260" s="423"/>
      <c r="B6260" s="427">
        <v>218529</v>
      </c>
      <c r="C6260" s="430" t="s">
        <v>4407</v>
      </c>
      <c r="D6260" s="558">
        <v>42.588000000000001</v>
      </c>
      <c r="E6260" s="418" t="s">
        <v>1457</v>
      </c>
      <c r="F6260" s="419" t="s">
        <v>1457</v>
      </c>
      <c r="G6260" s="435">
        <f t="shared" si="329"/>
        <v>17.0352</v>
      </c>
      <c r="H6260" s="442"/>
      <c r="I6260" s="435">
        <f t="shared" si="330"/>
        <v>17.0352</v>
      </c>
      <c r="J6260"/>
    </row>
    <row r="6261" spans="1:10" ht="14.4" x14ac:dyDescent="0.3">
      <c r="A6261" s="423"/>
      <c r="B6261" s="427">
        <v>218530</v>
      </c>
      <c r="C6261" s="430" t="s">
        <v>4408</v>
      </c>
      <c r="D6261" s="558">
        <v>42.588000000000001</v>
      </c>
      <c r="E6261" s="418" t="s">
        <v>1457</v>
      </c>
      <c r="F6261" s="419" t="s">
        <v>1457</v>
      </c>
      <c r="G6261" s="435">
        <f t="shared" si="329"/>
        <v>17.0352</v>
      </c>
      <c r="H6261" s="442"/>
      <c r="I6261" s="435">
        <f t="shared" si="330"/>
        <v>17.0352</v>
      </c>
      <c r="J6261"/>
    </row>
    <row r="6262" spans="1:10" ht="14.4" x14ac:dyDescent="0.3">
      <c r="A6262" s="423"/>
      <c r="B6262" s="427">
        <v>218531</v>
      </c>
      <c r="C6262" s="430" t="s">
        <v>4409</v>
      </c>
      <c r="D6262" s="558">
        <v>42.588000000000001</v>
      </c>
      <c r="E6262" s="418" t="s">
        <v>1457</v>
      </c>
      <c r="F6262" s="419" t="s">
        <v>1457</v>
      </c>
      <c r="G6262" s="435">
        <f t="shared" si="329"/>
        <v>17.0352</v>
      </c>
      <c r="H6262" s="442"/>
      <c r="I6262" s="435">
        <f t="shared" si="330"/>
        <v>17.0352</v>
      </c>
      <c r="J6262"/>
    </row>
    <row r="6263" spans="1:10" ht="14.4" x14ac:dyDescent="0.3">
      <c r="A6263" s="423"/>
      <c r="B6263" s="427">
        <v>218532</v>
      </c>
      <c r="C6263" s="430" t="s">
        <v>4410</v>
      </c>
      <c r="D6263" s="558">
        <v>42.588000000000001</v>
      </c>
      <c r="E6263" s="418" t="s">
        <v>1457</v>
      </c>
      <c r="F6263" s="419" t="s">
        <v>1457</v>
      </c>
      <c r="G6263" s="435">
        <f t="shared" si="329"/>
        <v>17.0352</v>
      </c>
      <c r="H6263" s="442"/>
      <c r="I6263" s="435">
        <f t="shared" si="330"/>
        <v>17.0352</v>
      </c>
      <c r="J6263"/>
    </row>
    <row r="6264" spans="1:10" ht="14.4" x14ac:dyDescent="0.3">
      <c r="A6264" s="423"/>
      <c r="B6264" s="427">
        <v>218533</v>
      </c>
      <c r="C6264" s="430" t="s">
        <v>5027</v>
      </c>
      <c r="D6264" s="558">
        <v>129</v>
      </c>
      <c r="E6264" s="418" t="s">
        <v>1457</v>
      </c>
      <c r="F6264" s="419" t="s">
        <v>1457</v>
      </c>
      <c r="G6264" s="435">
        <f t="shared" si="329"/>
        <v>51.6</v>
      </c>
      <c r="H6264" s="442"/>
      <c r="I6264" s="435">
        <f t="shared" si="330"/>
        <v>51.6</v>
      </c>
      <c r="J6264"/>
    </row>
    <row r="6265" spans="1:10" ht="14.4" x14ac:dyDescent="0.3">
      <c r="A6265" s="423"/>
      <c r="B6265" s="427">
        <v>218534</v>
      </c>
      <c r="C6265" s="430" t="s">
        <v>5027</v>
      </c>
      <c r="D6265" s="558">
        <v>129</v>
      </c>
      <c r="E6265" s="418" t="s">
        <v>1457</v>
      </c>
      <c r="F6265" s="419" t="s">
        <v>1457</v>
      </c>
      <c r="G6265" s="435">
        <f t="shared" si="329"/>
        <v>51.6</v>
      </c>
      <c r="H6265" s="442"/>
      <c r="I6265" s="435">
        <f t="shared" si="330"/>
        <v>51.6</v>
      </c>
      <c r="J6265"/>
    </row>
    <row r="6266" spans="1:10" ht="14.4" x14ac:dyDescent="0.3">
      <c r="A6266" s="423"/>
      <c r="B6266" s="427">
        <v>218535</v>
      </c>
      <c r="C6266" s="430" t="s">
        <v>5002</v>
      </c>
      <c r="D6266" s="558">
        <v>67</v>
      </c>
      <c r="E6266" s="418" t="s">
        <v>1457</v>
      </c>
      <c r="F6266" s="419" t="s">
        <v>1457</v>
      </c>
      <c r="G6266" s="435">
        <f t="shared" si="329"/>
        <v>26.8</v>
      </c>
      <c r="H6266" s="442"/>
      <c r="I6266" s="435">
        <f t="shared" si="330"/>
        <v>26.8</v>
      </c>
      <c r="J6266"/>
    </row>
    <row r="6267" spans="1:10" ht="14.4" x14ac:dyDescent="0.3">
      <c r="A6267" s="423"/>
      <c r="B6267" s="427">
        <v>218536</v>
      </c>
      <c r="C6267" s="430" t="s">
        <v>5002</v>
      </c>
      <c r="D6267" s="558">
        <v>67</v>
      </c>
      <c r="E6267" s="418" t="s">
        <v>1457</v>
      </c>
      <c r="F6267" s="419" t="s">
        <v>1457</v>
      </c>
      <c r="G6267" s="435">
        <f t="shared" si="329"/>
        <v>26.8</v>
      </c>
      <c r="H6267" s="442"/>
      <c r="I6267" s="435">
        <f t="shared" si="330"/>
        <v>26.8</v>
      </c>
      <c r="J6267"/>
    </row>
    <row r="6268" spans="1:10" ht="14.4" x14ac:dyDescent="0.3">
      <c r="A6268" s="425"/>
      <c r="B6268" s="427">
        <v>218537</v>
      </c>
      <c r="C6268" s="430" t="s">
        <v>1950</v>
      </c>
      <c r="D6268" s="558">
        <v>39.9</v>
      </c>
      <c r="E6268" s="418" t="s">
        <v>1457</v>
      </c>
      <c r="F6268" s="419" t="s">
        <v>1457</v>
      </c>
      <c r="G6268" s="435">
        <f t="shared" si="329"/>
        <v>15.96</v>
      </c>
      <c r="H6268" s="442"/>
      <c r="I6268" s="435">
        <f t="shared" si="330"/>
        <v>15.96</v>
      </c>
      <c r="J6268"/>
    </row>
    <row r="6269" spans="1:10" ht="14.4" x14ac:dyDescent="0.3">
      <c r="A6269" s="425"/>
      <c r="B6269" s="427">
        <v>218538</v>
      </c>
      <c r="C6269" s="430" t="s">
        <v>1951</v>
      </c>
      <c r="D6269" s="558">
        <v>39.9</v>
      </c>
      <c r="E6269" s="418" t="s">
        <v>1457</v>
      </c>
      <c r="F6269" s="419" t="s">
        <v>1457</v>
      </c>
      <c r="G6269" s="435">
        <f t="shared" si="329"/>
        <v>15.96</v>
      </c>
      <c r="H6269" s="442"/>
      <c r="I6269" s="435">
        <f t="shared" si="330"/>
        <v>15.96</v>
      </c>
      <c r="J6269"/>
    </row>
    <row r="6270" spans="1:10" ht="14.4" x14ac:dyDescent="0.3">
      <c r="A6270" s="425"/>
      <c r="B6270" s="427">
        <v>218539</v>
      </c>
      <c r="C6270" s="430" t="s">
        <v>1952</v>
      </c>
      <c r="D6270" s="558">
        <v>39.9</v>
      </c>
      <c r="E6270" s="418" t="s">
        <v>1457</v>
      </c>
      <c r="F6270" s="419" t="s">
        <v>1457</v>
      </c>
      <c r="G6270" s="435">
        <f t="shared" si="329"/>
        <v>15.96</v>
      </c>
      <c r="H6270" s="442"/>
      <c r="I6270" s="435">
        <f t="shared" si="330"/>
        <v>15.96</v>
      </c>
      <c r="J6270"/>
    </row>
    <row r="6271" spans="1:10" ht="14.4" x14ac:dyDescent="0.3">
      <c r="A6271" s="425"/>
      <c r="B6271" s="427">
        <v>218540</v>
      </c>
      <c r="C6271" s="430" t="s">
        <v>1953</v>
      </c>
      <c r="D6271" s="558">
        <v>39.9</v>
      </c>
      <c r="E6271" s="418" t="s">
        <v>1457</v>
      </c>
      <c r="F6271" s="419" t="s">
        <v>1457</v>
      </c>
      <c r="G6271" s="435">
        <f t="shared" ref="G6271:G6296" si="331">SUM(D6271)*0.4</f>
        <v>15.96</v>
      </c>
      <c r="H6271" s="442"/>
      <c r="I6271" s="435">
        <f t="shared" si="330"/>
        <v>15.96</v>
      </c>
      <c r="J6271"/>
    </row>
    <row r="6272" spans="1:10" ht="14.4" x14ac:dyDescent="0.3">
      <c r="A6272" s="425"/>
      <c r="B6272" s="427">
        <v>218543</v>
      </c>
      <c r="C6272" s="430" t="s">
        <v>1957</v>
      </c>
      <c r="D6272" s="558">
        <v>39.9</v>
      </c>
      <c r="E6272" s="418" t="s">
        <v>1457</v>
      </c>
      <c r="F6272" s="419" t="s">
        <v>1457</v>
      </c>
      <c r="G6272" s="435">
        <f t="shared" si="331"/>
        <v>15.96</v>
      </c>
      <c r="H6272" s="442"/>
      <c r="I6272" s="435">
        <f t="shared" si="330"/>
        <v>15.96</v>
      </c>
      <c r="J6272"/>
    </row>
    <row r="6273" spans="1:10" ht="14.4" x14ac:dyDescent="0.3">
      <c r="A6273" s="425"/>
      <c r="B6273" s="427">
        <v>218544</v>
      </c>
      <c r="C6273" s="430" t="s">
        <v>1958</v>
      </c>
      <c r="D6273" s="558">
        <v>39.9</v>
      </c>
      <c r="E6273" s="418" t="s">
        <v>1457</v>
      </c>
      <c r="F6273" s="419" t="s">
        <v>1457</v>
      </c>
      <c r="G6273" s="435">
        <f t="shared" si="331"/>
        <v>15.96</v>
      </c>
      <c r="H6273" s="442"/>
      <c r="I6273" s="435">
        <f t="shared" si="330"/>
        <v>15.96</v>
      </c>
      <c r="J6273"/>
    </row>
    <row r="6274" spans="1:10" ht="14.4" x14ac:dyDescent="0.3">
      <c r="A6274" s="423"/>
      <c r="B6274" s="427">
        <v>218553</v>
      </c>
      <c r="C6274" s="430" t="s">
        <v>972</v>
      </c>
      <c r="D6274" s="558">
        <v>50.211000000000006</v>
      </c>
      <c r="E6274" s="418" t="s">
        <v>1457</v>
      </c>
      <c r="F6274" s="419" t="s">
        <v>1457</v>
      </c>
      <c r="G6274" s="435">
        <f t="shared" si="331"/>
        <v>20.084400000000002</v>
      </c>
      <c r="H6274" s="442"/>
      <c r="I6274" s="435">
        <f t="shared" ref="I6274:I6337" si="332">SUM(G6274*H6274)+G6274</f>
        <v>20.084400000000002</v>
      </c>
      <c r="J6274"/>
    </row>
    <row r="6275" spans="1:10" ht="14.4" x14ac:dyDescent="0.3">
      <c r="A6275" s="423"/>
      <c r="B6275" s="427">
        <v>218554</v>
      </c>
      <c r="C6275" s="430" t="s">
        <v>973</v>
      </c>
      <c r="D6275" s="558">
        <v>50.211000000000006</v>
      </c>
      <c r="E6275" s="418" t="s">
        <v>1457</v>
      </c>
      <c r="F6275" s="419" t="s">
        <v>1457</v>
      </c>
      <c r="G6275" s="435">
        <f t="shared" si="331"/>
        <v>20.084400000000002</v>
      </c>
      <c r="H6275" s="442"/>
      <c r="I6275" s="435">
        <f t="shared" si="332"/>
        <v>20.084400000000002</v>
      </c>
      <c r="J6275"/>
    </row>
    <row r="6276" spans="1:10" ht="14.4" x14ac:dyDescent="0.3">
      <c r="A6276" s="425"/>
      <c r="B6276" s="427">
        <v>218560</v>
      </c>
      <c r="C6276" s="430" t="s">
        <v>2804</v>
      </c>
      <c r="D6276" s="558">
        <v>22</v>
      </c>
      <c r="E6276" s="418" t="s">
        <v>1457</v>
      </c>
      <c r="F6276" s="419" t="s">
        <v>1457</v>
      </c>
      <c r="G6276" s="435">
        <f t="shared" si="331"/>
        <v>8.8000000000000007</v>
      </c>
      <c r="H6276" s="442"/>
      <c r="I6276" s="435">
        <f t="shared" si="332"/>
        <v>8.8000000000000007</v>
      </c>
      <c r="J6276"/>
    </row>
    <row r="6277" spans="1:10" ht="14.4" x14ac:dyDescent="0.3">
      <c r="A6277" s="425"/>
      <c r="B6277" s="427">
        <v>218561</v>
      </c>
      <c r="C6277" s="430" t="s">
        <v>2806</v>
      </c>
      <c r="D6277" s="558">
        <v>22</v>
      </c>
      <c r="E6277" s="418" t="s">
        <v>1457</v>
      </c>
      <c r="F6277" s="419" t="s">
        <v>1457</v>
      </c>
      <c r="G6277" s="435">
        <f t="shared" si="331"/>
        <v>8.8000000000000007</v>
      </c>
      <c r="H6277" s="442"/>
      <c r="I6277" s="435">
        <f t="shared" si="332"/>
        <v>8.8000000000000007</v>
      </c>
      <c r="J6277"/>
    </row>
    <row r="6278" spans="1:10" ht="14.4" x14ac:dyDescent="0.3">
      <c r="A6278" s="425"/>
      <c r="B6278" s="427">
        <v>218562</v>
      </c>
      <c r="C6278" s="430" t="s">
        <v>2805</v>
      </c>
      <c r="D6278" s="558">
        <v>22</v>
      </c>
      <c r="E6278" s="418" t="s">
        <v>1457</v>
      </c>
      <c r="F6278" s="419" t="s">
        <v>1457</v>
      </c>
      <c r="G6278" s="435">
        <f t="shared" si="331"/>
        <v>8.8000000000000007</v>
      </c>
      <c r="H6278" s="442"/>
      <c r="I6278" s="435">
        <f t="shared" si="332"/>
        <v>8.8000000000000007</v>
      </c>
      <c r="J6278"/>
    </row>
    <row r="6279" spans="1:10" ht="14.4" x14ac:dyDescent="0.3">
      <c r="A6279" s="425"/>
      <c r="B6279" s="427">
        <v>218563</v>
      </c>
      <c r="C6279" s="430" t="s">
        <v>2807</v>
      </c>
      <c r="D6279" s="558">
        <v>22</v>
      </c>
      <c r="E6279" s="418" t="s">
        <v>1457</v>
      </c>
      <c r="F6279" s="419" t="s">
        <v>1457</v>
      </c>
      <c r="G6279" s="435">
        <f t="shared" si="331"/>
        <v>8.8000000000000007</v>
      </c>
      <c r="H6279" s="442"/>
      <c r="I6279" s="435">
        <f t="shared" si="332"/>
        <v>8.8000000000000007</v>
      </c>
      <c r="J6279"/>
    </row>
    <row r="6280" spans="1:10" ht="14.4" x14ac:dyDescent="0.3">
      <c r="A6280" s="423"/>
      <c r="B6280" s="427">
        <v>218600</v>
      </c>
      <c r="C6280" s="430" t="s">
        <v>3134</v>
      </c>
      <c r="D6280" s="558">
        <v>38.9</v>
      </c>
      <c r="E6280" s="418" t="s">
        <v>1457</v>
      </c>
      <c r="F6280" s="419" t="s">
        <v>1457</v>
      </c>
      <c r="G6280" s="435">
        <f t="shared" si="331"/>
        <v>15.56</v>
      </c>
      <c r="H6280" s="442"/>
      <c r="I6280" s="435">
        <f t="shared" si="332"/>
        <v>15.56</v>
      </c>
      <c r="J6280"/>
    </row>
    <row r="6281" spans="1:10" ht="14.4" x14ac:dyDescent="0.3">
      <c r="A6281" s="423"/>
      <c r="B6281" s="427">
        <v>218601</v>
      </c>
      <c r="C6281" s="430" t="s">
        <v>3135</v>
      </c>
      <c r="D6281" s="558">
        <v>38.9</v>
      </c>
      <c r="E6281" s="418" t="s">
        <v>1457</v>
      </c>
      <c r="F6281" s="419" t="s">
        <v>1457</v>
      </c>
      <c r="G6281" s="435">
        <f t="shared" si="331"/>
        <v>15.56</v>
      </c>
      <c r="H6281" s="442"/>
      <c r="I6281" s="435">
        <f t="shared" si="332"/>
        <v>15.56</v>
      </c>
      <c r="J6281"/>
    </row>
    <row r="6282" spans="1:10" ht="14.4" x14ac:dyDescent="0.3">
      <c r="A6282" s="423"/>
      <c r="B6282" s="427">
        <v>218602</v>
      </c>
      <c r="C6282" s="430" t="s">
        <v>3134</v>
      </c>
      <c r="D6282" s="558">
        <v>38.9</v>
      </c>
      <c r="E6282" s="418" t="s">
        <v>1457</v>
      </c>
      <c r="F6282" s="419" t="s">
        <v>1457</v>
      </c>
      <c r="G6282" s="435">
        <f t="shared" si="331"/>
        <v>15.56</v>
      </c>
      <c r="H6282" s="442"/>
      <c r="I6282" s="435">
        <f t="shared" si="332"/>
        <v>15.56</v>
      </c>
      <c r="J6282"/>
    </row>
    <row r="6283" spans="1:10" ht="14.4" x14ac:dyDescent="0.3">
      <c r="A6283" s="423"/>
      <c r="B6283" s="427">
        <v>218603</v>
      </c>
      <c r="C6283" s="430" t="s">
        <v>3135</v>
      </c>
      <c r="D6283" s="558">
        <v>38.9</v>
      </c>
      <c r="E6283" s="418" t="s">
        <v>1457</v>
      </c>
      <c r="F6283" s="419" t="s">
        <v>1457</v>
      </c>
      <c r="G6283" s="435">
        <f t="shared" si="331"/>
        <v>15.56</v>
      </c>
      <c r="H6283" s="442"/>
      <c r="I6283" s="435">
        <f t="shared" si="332"/>
        <v>15.56</v>
      </c>
      <c r="J6283"/>
    </row>
    <row r="6284" spans="1:10" ht="14.4" x14ac:dyDescent="0.3">
      <c r="A6284" s="423"/>
      <c r="B6284" s="427">
        <v>218604</v>
      </c>
      <c r="C6284" s="430" t="s">
        <v>3138</v>
      </c>
      <c r="D6284" s="558">
        <v>29.9</v>
      </c>
      <c r="E6284" s="418" t="s">
        <v>1457</v>
      </c>
      <c r="F6284" s="419" t="s">
        <v>1457</v>
      </c>
      <c r="G6284" s="435">
        <f t="shared" si="331"/>
        <v>11.96</v>
      </c>
      <c r="H6284" s="442"/>
      <c r="I6284" s="435">
        <f t="shared" si="332"/>
        <v>11.96</v>
      </c>
      <c r="J6284"/>
    </row>
    <row r="6285" spans="1:10" ht="14.4" x14ac:dyDescent="0.3">
      <c r="A6285" s="423"/>
      <c r="B6285" s="427">
        <v>218605</v>
      </c>
      <c r="C6285" s="430" t="s">
        <v>3139</v>
      </c>
      <c r="D6285" s="558">
        <v>29.9</v>
      </c>
      <c r="E6285" s="418" t="s">
        <v>1457</v>
      </c>
      <c r="F6285" s="419" t="s">
        <v>1457</v>
      </c>
      <c r="G6285" s="435">
        <f t="shared" si="331"/>
        <v>11.96</v>
      </c>
      <c r="H6285" s="442"/>
      <c r="I6285" s="435">
        <f t="shared" si="332"/>
        <v>11.96</v>
      </c>
      <c r="J6285"/>
    </row>
    <row r="6286" spans="1:10" ht="14.4" x14ac:dyDescent="0.3">
      <c r="A6286" s="425"/>
      <c r="B6286" s="427">
        <v>218609</v>
      </c>
      <c r="C6286" s="430" t="s">
        <v>4820</v>
      </c>
      <c r="D6286" s="558">
        <v>28.9</v>
      </c>
      <c r="E6286" s="418" t="s">
        <v>1457</v>
      </c>
      <c r="F6286" s="419" t="s">
        <v>1457</v>
      </c>
      <c r="G6286" s="435">
        <f t="shared" si="331"/>
        <v>11.56</v>
      </c>
      <c r="H6286" s="442"/>
      <c r="I6286" s="435">
        <f t="shared" si="332"/>
        <v>11.56</v>
      </c>
      <c r="J6286"/>
    </row>
    <row r="6287" spans="1:10" ht="14.4" x14ac:dyDescent="0.3">
      <c r="A6287" s="425"/>
      <c r="B6287" s="427">
        <v>218610</v>
      </c>
      <c r="C6287" s="430" t="s">
        <v>4821</v>
      </c>
      <c r="D6287" s="558">
        <v>28.9</v>
      </c>
      <c r="E6287" s="418" t="s">
        <v>1457</v>
      </c>
      <c r="F6287" s="419" t="s">
        <v>1457</v>
      </c>
      <c r="G6287" s="435">
        <f t="shared" si="331"/>
        <v>11.56</v>
      </c>
      <c r="H6287" s="442"/>
      <c r="I6287" s="435">
        <f t="shared" si="332"/>
        <v>11.56</v>
      </c>
      <c r="J6287"/>
    </row>
    <row r="6288" spans="1:10" ht="14.4" x14ac:dyDescent="0.3">
      <c r="A6288" s="425"/>
      <c r="B6288" s="427">
        <v>218612</v>
      </c>
      <c r="C6288" s="430" t="s">
        <v>4822</v>
      </c>
      <c r="D6288" s="558">
        <v>28.9</v>
      </c>
      <c r="E6288" s="418" t="s">
        <v>1457</v>
      </c>
      <c r="F6288" s="419" t="s">
        <v>1457</v>
      </c>
      <c r="G6288" s="435">
        <f t="shared" si="331"/>
        <v>11.56</v>
      </c>
      <c r="H6288" s="442"/>
      <c r="I6288" s="435">
        <f t="shared" si="332"/>
        <v>11.56</v>
      </c>
      <c r="J6288"/>
    </row>
    <row r="6289" spans="1:10" ht="14.4" x14ac:dyDescent="0.3">
      <c r="A6289" s="423"/>
      <c r="B6289" s="427">
        <v>218613</v>
      </c>
      <c r="C6289" s="430" t="s">
        <v>5761</v>
      </c>
      <c r="D6289" s="558">
        <v>55</v>
      </c>
      <c r="E6289" s="418" t="s">
        <v>1457</v>
      </c>
      <c r="F6289" s="419" t="s">
        <v>1457</v>
      </c>
      <c r="G6289" s="435">
        <f t="shared" si="331"/>
        <v>22</v>
      </c>
      <c r="H6289" s="442"/>
      <c r="I6289" s="435">
        <f t="shared" si="332"/>
        <v>22</v>
      </c>
      <c r="J6289"/>
    </row>
    <row r="6290" spans="1:10" ht="14.4" x14ac:dyDescent="0.3">
      <c r="A6290" s="423"/>
      <c r="B6290" s="427">
        <v>218614</v>
      </c>
      <c r="C6290" s="430" t="s">
        <v>5762</v>
      </c>
      <c r="D6290" s="558">
        <v>55</v>
      </c>
      <c r="E6290" s="418" t="s">
        <v>1457</v>
      </c>
      <c r="F6290" s="419" t="s">
        <v>1457</v>
      </c>
      <c r="G6290" s="435">
        <f t="shared" si="331"/>
        <v>22</v>
      </c>
      <c r="H6290" s="442"/>
      <c r="I6290" s="435">
        <f t="shared" si="332"/>
        <v>22</v>
      </c>
      <c r="J6290"/>
    </row>
    <row r="6291" spans="1:10" ht="14.4" x14ac:dyDescent="0.3">
      <c r="A6291" s="423"/>
      <c r="B6291" s="427">
        <v>218615</v>
      </c>
      <c r="C6291" s="430" t="s">
        <v>5763</v>
      </c>
      <c r="D6291" s="558">
        <v>55</v>
      </c>
      <c r="E6291" s="418" t="s">
        <v>1457</v>
      </c>
      <c r="F6291" s="419" t="s">
        <v>1457</v>
      </c>
      <c r="G6291" s="435">
        <f t="shared" si="331"/>
        <v>22</v>
      </c>
      <c r="H6291" s="442"/>
      <c r="I6291" s="435">
        <f t="shared" si="332"/>
        <v>22</v>
      </c>
      <c r="J6291"/>
    </row>
    <row r="6292" spans="1:10" ht="14.4" x14ac:dyDescent="0.3">
      <c r="A6292" s="423"/>
      <c r="B6292" s="427">
        <v>218616</v>
      </c>
      <c r="C6292" s="430" t="s">
        <v>5764</v>
      </c>
      <c r="D6292" s="558">
        <v>55</v>
      </c>
      <c r="E6292" s="418" t="s">
        <v>1457</v>
      </c>
      <c r="F6292" s="419" t="s">
        <v>1457</v>
      </c>
      <c r="G6292" s="435">
        <f t="shared" si="331"/>
        <v>22</v>
      </c>
      <c r="H6292" s="442"/>
      <c r="I6292" s="435">
        <f t="shared" si="332"/>
        <v>22</v>
      </c>
      <c r="J6292"/>
    </row>
    <row r="6293" spans="1:10" ht="14.4" x14ac:dyDescent="0.3">
      <c r="A6293" s="423"/>
      <c r="B6293" s="427">
        <v>218617</v>
      </c>
      <c r="C6293" s="430" t="s">
        <v>3213</v>
      </c>
      <c r="D6293" s="558">
        <v>66</v>
      </c>
      <c r="E6293" s="418" t="s">
        <v>1457</v>
      </c>
      <c r="F6293" s="419" t="s">
        <v>1457</v>
      </c>
      <c r="G6293" s="435">
        <f t="shared" si="331"/>
        <v>26.400000000000002</v>
      </c>
      <c r="H6293" s="442"/>
      <c r="I6293" s="435">
        <f t="shared" si="332"/>
        <v>26.400000000000002</v>
      </c>
      <c r="J6293"/>
    </row>
    <row r="6294" spans="1:10" ht="14.4" x14ac:dyDescent="0.3">
      <c r="A6294" s="423"/>
      <c r="B6294" s="427">
        <v>218618</v>
      </c>
      <c r="C6294" s="430" t="s">
        <v>3214</v>
      </c>
      <c r="D6294" s="558">
        <v>66</v>
      </c>
      <c r="E6294" s="418" t="s">
        <v>1457</v>
      </c>
      <c r="F6294" s="419" t="s">
        <v>1457</v>
      </c>
      <c r="G6294" s="435">
        <f t="shared" si="331"/>
        <v>26.400000000000002</v>
      </c>
      <c r="H6294" s="442"/>
      <c r="I6294" s="435">
        <f t="shared" si="332"/>
        <v>26.400000000000002</v>
      </c>
      <c r="J6294"/>
    </row>
    <row r="6295" spans="1:10" ht="14.4" x14ac:dyDescent="0.3">
      <c r="A6295" s="423"/>
      <c r="B6295" s="427">
        <v>218619</v>
      </c>
      <c r="C6295" s="430" t="s">
        <v>3215</v>
      </c>
      <c r="D6295" s="558">
        <v>66</v>
      </c>
      <c r="E6295" s="418" t="s">
        <v>1457</v>
      </c>
      <c r="F6295" s="419" t="s">
        <v>1457</v>
      </c>
      <c r="G6295" s="435">
        <f t="shared" si="331"/>
        <v>26.400000000000002</v>
      </c>
      <c r="H6295" s="442"/>
      <c r="I6295" s="435">
        <f t="shared" si="332"/>
        <v>26.400000000000002</v>
      </c>
      <c r="J6295"/>
    </row>
    <row r="6296" spans="1:10" ht="14.4" x14ac:dyDescent="0.3">
      <c r="A6296" s="423"/>
      <c r="B6296" s="427">
        <v>218620</v>
      </c>
      <c r="C6296" s="430" t="s">
        <v>3216</v>
      </c>
      <c r="D6296" s="558">
        <v>66</v>
      </c>
      <c r="E6296" s="418" t="s">
        <v>1457</v>
      </c>
      <c r="F6296" s="419" t="s">
        <v>1457</v>
      </c>
      <c r="G6296" s="435">
        <f t="shared" si="331"/>
        <v>26.400000000000002</v>
      </c>
      <c r="H6296" s="442"/>
      <c r="I6296" s="435">
        <f t="shared" si="332"/>
        <v>26.400000000000002</v>
      </c>
      <c r="J6296"/>
    </row>
    <row r="6297" spans="1:10" ht="14.4" x14ac:dyDescent="0.3">
      <c r="A6297" s="423"/>
      <c r="B6297" s="427">
        <v>218621</v>
      </c>
      <c r="C6297" s="432" t="s">
        <v>3370</v>
      </c>
      <c r="D6297" s="558">
        <v>65.900000000000006</v>
      </c>
      <c r="E6297" s="418" t="s">
        <v>1459</v>
      </c>
      <c r="F6297" s="420" t="s">
        <v>1459</v>
      </c>
      <c r="G6297" s="435">
        <f>SUM(D6297)*0.5</f>
        <v>32.950000000000003</v>
      </c>
      <c r="H6297" s="442"/>
      <c r="I6297" s="435">
        <f t="shared" si="332"/>
        <v>32.950000000000003</v>
      </c>
      <c r="J6297"/>
    </row>
    <row r="6298" spans="1:10" ht="14.4" x14ac:dyDescent="0.3">
      <c r="A6298" s="423"/>
      <c r="B6298" s="427">
        <v>218622</v>
      </c>
      <c r="C6298" s="432" t="s">
        <v>3371</v>
      </c>
      <c r="D6298" s="558">
        <v>65.900000000000006</v>
      </c>
      <c r="E6298" s="418" t="s">
        <v>1459</v>
      </c>
      <c r="F6298" s="420" t="s">
        <v>1459</v>
      </c>
      <c r="G6298" s="435">
        <f>SUM(D6298)*0.5</f>
        <v>32.950000000000003</v>
      </c>
      <c r="H6298" s="442"/>
      <c r="I6298" s="435">
        <f t="shared" si="332"/>
        <v>32.950000000000003</v>
      </c>
      <c r="J6298"/>
    </row>
    <row r="6299" spans="1:10" ht="14.4" x14ac:dyDescent="0.3">
      <c r="A6299" s="425"/>
      <c r="B6299" s="427">
        <v>218675</v>
      </c>
      <c r="C6299" s="430" t="s">
        <v>3459</v>
      </c>
      <c r="D6299" s="558">
        <v>19</v>
      </c>
      <c r="E6299" s="418" t="s">
        <v>1457</v>
      </c>
      <c r="F6299" s="419" t="s">
        <v>1457</v>
      </c>
      <c r="G6299" s="435">
        <f t="shared" ref="G6299:G6307" si="333">SUM(D6299)*0.4</f>
        <v>7.6000000000000005</v>
      </c>
      <c r="H6299" s="442"/>
      <c r="I6299" s="435">
        <f t="shared" si="332"/>
        <v>7.6000000000000005</v>
      </c>
      <c r="J6299"/>
    </row>
    <row r="6300" spans="1:10" ht="14.4" x14ac:dyDescent="0.3">
      <c r="A6300" s="425"/>
      <c r="B6300" s="427">
        <v>218676</v>
      </c>
      <c r="C6300" s="430" t="s">
        <v>3460</v>
      </c>
      <c r="D6300" s="558">
        <v>19</v>
      </c>
      <c r="E6300" s="418" t="s">
        <v>1457</v>
      </c>
      <c r="F6300" s="419" t="s">
        <v>1457</v>
      </c>
      <c r="G6300" s="435">
        <f t="shared" si="333"/>
        <v>7.6000000000000005</v>
      </c>
      <c r="H6300" s="442"/>
      <c r="I6300" s="435">
        <f t="shared" si="332"/>
        <v>7.6000000000000005</v>
      </c>
      <c r="J6300"/>
    </row>
    <row r="6301" spans="1:10" ht="14.4" x14ac:dyDescent="0.3">
      <c r="A6301" s="425"/>
      <c r="B6301" s="427">
        <v>218677</v>
      </c>
      <c r="C6301" s="430" t="s">
        <v>3461</v>
      </c>
      <c r="D6301" s="558">
        <v>19</v>
      </c>
      <c r="E6301" s="418" t="s">
        <v>1457</v>
      </c>
      <c r="F6301" s="419" t="s">
        <v>1457</v>
      </c>
      <c r="G6301" s="435">
        <f t="shared" si="333"/>
        <v>7.6000000000000005</v>
      </c>
      <c r="H6301" s="442"/>
      <c r="I6301" s="435">
        <f t="shared" si="332"/>
        <v>7.6000000000000005</v>
      </c>
      <c r="J6301"/>
    </row>
    <row r="6302" spans="1:10" ht="14.4" x14ac:dyDescent="0.3">
      <c r="A6302" s="425"/>
      <c r="B6302" s="427">
        <v>218678</v>
      </c>
      <c r="C6302" s="430" t="s">
        <v>3462</v>
      </c>
      <c r="D6302" s="558">
        <v>19</v>
      </c>
      <c r="E6302" s="418" t="s">
        <v>1457</v>
      </c>
      <c r="F6302" s="419" t="s">
        <v>1457</v>
      </c>
      <c r="G6302" s="435">
        <f t="shared" si="333"/>
        <v>7.6000000000000005</v>
      </c>
      <c r="H6302" s="442"/>
      <c r="I6302" s="435">
        <f t="shared" si="332"/>
        <v>7.6000000000000005</v>
      </c>
      <c r="J6302"/>
    </row>
    <row r="6303" spans="1:10" ht="14.4" x14ac:dyDescent="0.3">
      <c r="A6303" s="423"/>
      <c r="B6303" s="427">
        <v>218681</v>
      </c>
      <c r="C6303" s="430" t="s">
        <v>3479</v>
      </c>
      <c r="D6303" s="558">
        <v>80.104500000000016</v>
      </c>
      <c r="E6303" s="418" t="s">
        <v>1457</v>
      </c>
      <c r="F6303" s="419" t="s">
        <v>1457</v>
      </c>
      <c r="G6303" s="435">
        <f t="shared" si="333"/>
        <v>32.041800000000009</v>
      </c>
      <c r="H6303" s="442"/>
      <c r="I6303" s="435">
        <f t="shared" si="332"/>
        <v>32.041800000000009</v>
      </c>
      <c r="J6303"/>
    </row>
    <row r="6304" spans="1:10" ht="14.4" x14ac:dyDescent="0.3">
      <c r="A6304" s="423"/>
      <c r="B6304" s="427">
        <v>218682</v>
      </c>
      <c r="C6304" s="430" t="s">
        <v>3480</v>
      </c>
      <c r="D6304" s="558">
        <v>80.104500000000016</v>
      </c>
      <c r="E6304" s="418" t="s">
        <v>1457</v>
      </c>
      <c r="F6304" s="419" t="s">
        <v>1457</v>
      </c>
      <c r="G6304" s="435">
        <f t="shared" si="333"/>
        <v>32.041800000000009</v>
      </c>
      <c r="H6304" s="442"/>
      <c r="I6304" s="435">
        <f t="shared" si="332"/>
        <v>32.041800000000009</v>
      </c>
      <c r="J6304"/>
    </row>
    <row r="6305" spans="1:10" ht="14.4" x14ac:dyDescent="0.3">
      <c r="A6305" s="423"/>
      <c r="B6305" s="427">
        <v>218683</v>
      </c>
      <c r="C6305" s="430" t="s">
        <v>3482</v>
      </c>
      <c r="D6305" s="558">
        <v>53.5</v>
      </c>
      <c r="E6305" s="418" t="s">
        <v>1457</v>
      </c>
      <c r="F6305" s="419" t="s">
        <v>1457</v>
      </c>
      <c r="G6305" s="435">
        <f t="shared" si="333"/>
        <v>21.400000000000002</v>
      </c>
      <c r="H6305" s="442"/>
      <c r="I6305" s="435">
        <f t="shared" si="332"/>
        <v>21.400000000000002</v>
      </c>
      <c r="J6305"/>
    </row>
    <row r="6306" spans="1:10" ht="14.4" x14ac:dyDescent="0.3">
      <c r="A6306" s="423"/>
      <c r="B6306" s="427">
        <v>218684</v>
      </c>
      <c r="C6306" s="430" t="s">
        <v>3483</v>
      </c>
      <c r="D6306" s="558">
        <v>53.5</v>
      </c>
      <c r="E6306" s="418" t="s">
        <v>1457</v>
      </c>
      <c r="F6306" s="419" t="s">
        <v>1457</v>
      </c>
      <c r="G6306" s="435">
        <f t="shared" si="333"/>
        <v>21.400000000000002</v>
      </c>
      <c r="H6306" s="442"/>
      <c r="I6306" s="435">
        <f t="shared" si="332"/>
        <v>21.400000000000002</v>
      </c>
      <c r="J6306"/>
    </row>
    <row r="6307" spans="1:10" ht="14.4" x14ac:dyDescent="0.3">
      <c r="A6307" s="423"/>
      <c r="B6307" s="516" t="s">
        <v>7301</v>
      </c>
      <c r="C6307" s="431" t="s">
        <v>7302</v>
      </c>
      <c r="D6307" s="558">
        <v>24.675000000000001</v>
      </c>
      <c r="E6307" s="418" t="s">
        <v>1457</v>
      </c>
      <c r="F6307" s="419" t="s">
        <v>1457</v>
      </c>
      <c r="G6307" s="435">
        <f t="shared" si="333"/>
        <v>9.870000000000001</v>
      </c>
      <c r="H6307" s="442"/>
      <c r="I6307" s="435">
        <f t="shared" si="332"/>
        <v>9.870000000000001</v>
      </c>
      <c r="J6307"/>
    </row>
    <row r="6308" spans="1:10" x14ac:dyDescent="0.25">
      <c r="A6308" s="417"/>
      <c r="B6308" s="417">
        <v>356320</v>
      </c>
      <c r="C6308" s="441" t="s">
        <v>8813</v>
      </c>
      <c r="D6308" s="549">
        <v>52.19</v>
      </c>
      <c r="E6308" s="418" t="s">
        <v>1458</v>
      </c>
      <c r="F6308" s="417" t="s">
        <v>1458</v>
      </c>
      <c r="G6308" s="435">
        <f>SUM(D6308)*0.6</f>
        <v>31.313999999999997</v>
      </c>
      <c r="H6308" s="442"/>
      <c r="I6308" s="435">
        <f t="shared" si="332"/>
        <v>31.313999999999997</v>
      </c>
      <c r="J6308" s="346"/>
    </row>
    <row r="6309" spans="1:10" ht="14.4" x14ac:dyDescent="0.3">
      <c r="A6309" s="423"/>
      <c r="B6309" s="427">
        <v>405811</v>
      </c>
      <c r="C6309" s="432" t="s">
        <v>5028</v>
      </c>
      <c r="D6309" s="558">
        <v>69</v>
      </c>
      <c r="E6309" s="418" t="s">
        <v>1457</v>
      </c>
      <c r="F6309" s="419" t="s">
        <v>1457</v>
      </c>
      <c r="G6309" s="435">
        <f t="shared" ref="G6309:G6315" si="334">SUM(D6309)*0.4</f>
        <v>27.6</v>
      </c>
      <c r="H6309" s="442"/>
      <c r="I6309" s="435">
        <f t="shared" si="332"/>
        <v>27.6</v>
      </c>
      <c r="J6309"/>
    </row>
    <row r="6310" spans="1:10" ht="14.4" x14ac:dyDescent="0.3">
      <c r="A6310" s="425"/>
      <c r="B6310" s="427">
        <v>405821</v>
      </c>
      <c r="C6310" s="432" t="s">
        <v>5029</v>
      </c>
      <c r="D6310" s="558">
        <v>69</v>
      </c>
      <c r="E6310" s="418" t="s">
        <v>1457</v>
      </c>
      <c r="F6310" s="419" t="s">
        <v>1457</v>
      </c>
      <c r="G6310" s="435">
        <f t="shared" si="334"/>
        <v>27.6</v>
      </c>
      <c r="H6310" s="442"/>
      <c r="I6310" s="435">
        <f t="shared" si="332"/>
        <v>27.6</v>
      </c>
      <c r="J6310"/>
    </row>
    <row r="6311" spans="1:10" ht="14.4" x14ac:dyDescent="0.3">
      <c r="A6311" s="425"/>
      <c r="B6311" s="427">
        <v>405831</v>
      </c>
      <c r="C6311" s="432" t="s">
        <v>5030</v>
      </c>
      <c r="D6311" s="558">
        <v>69</v>
      </c>
      <c r="E6311" s="418" t="s">
        <v>1457</v>
      </c>
      <c r="F6311" s="419" t="s">
        <v>1457</v>
      </c>
      <c r="G6311" s="435">
        <f t="shared" si="334"/>
        <v>27.6</v>
      </c>
      <c r="H6311" s="442"/>
      <c r="I6311" s="435">
        <f t="shared" si="332"/>
        <v>27.6</v>
      </c>
      <c r="J6311"/>
    </row>
    <row r="6312" spans="1:10" ht="14.4" x14ac:dyDescent="0.3">
      <c r="A6312" s="425"/>
      <c r="B6312" s="427">
        <v>405841</v>
      </c>
      <c r="C6312" s="432" t="s">
        <v>5031</v>
      </c>
      <c r="D6312" s="558">
        <v>69</v>
      </c>
      <c r="E6312" s="418" t="s">
        <v>1457</v>
      </c>
      <c r="F6312" s="419" t="s">
        <v>1457</v>
      </c>
      <c r="G6312" s="435">
        <f t="shared" si="334"/>
        <v>27.6</v>
      </c>
      <c r="H6312" s="442"/>
      <c r="I6312" s="435">
        <f t="shared" si="332"/>
        <v>27.6</v>
      </c>
      <c r="J6312"/>
    </row>
    <row r="6313" spans="1:10" ht="14.4" x14ac:dyDescent="0.3">
      <c r="A6313" s="423"/>
      <c r="B6313" s="481">
        <v>405851</v>
      </c>
      <c r="C6313" s="482" t="s">
        <v>5199</v>
      </c>
      <c r="D6313" s="560">
        <v>22.5</v>
      </c>
      <c r="E6313" s="418" t="s">
        <v>1457</v>
      </c>
      <c r="F6313" s="419" t="s">
        <v>1457</v>
      </c>
      <c r="G6313" s="435">
        <f t="shared" si="334"/>
        <v>9</v>
      </c>
      <c r="H6313" s="442"/>
      <c r="I6313" s="435">
        <f t="shared" si="332"/>
        <v>9</v>
      </c>
      <c r="J6313"/>
    </row>
    <row r="6314" spans="1:10" ht="14.4" x14ac:dyDescent="0.3">
      <c r="A6314" s="423"/>
      <c r="B6314" s="481">
        <v>405861</v>
      </c>
      <c r="C6314" s="482" t="s">
        <v>5433</v>
      </c>
      <c r="D6314" s="560">
        <v>39</v>
      </c>
      <c r="E6314" s="418" t="s">
        <v>1457</v>
      </c>
      <c r="F6314" s="419" t="s">
        <v>1457</v>
      </c>
      <c r="G6314" s="435">
        <f t="shared" si="334"/>
        <v>15.600000000000001</v>
      </c>
      <c r="H6314" s="442"/>
      <c r="I6314" s="435">
        <f t="shared" si="332"/>
        <v>15.600000000000001</v>
      </c>
      <c r="J6314"/>
    </row>
    <row r="6315" spans="1:10" ht="14.4" x14ac:dyDescent="0.3">
      <c r="A6315" s="423"/>
      <c r="B6315" s="481">
        <v>405871</v>
      </c>
      <c r="C6315" s="482" t="s">
        <v>5245</v>
      </c>
      <c r="D6315" s="560">
        <v>55</v>
      </c>
      <c r="E6315" s="418" t="s">
        <v>1457</v>
      </c>
      <c r="F6315" s="419" t="s">
        <v>1457</v>
      </c>
      <c r="G6315" s="435">
        <f t="shared" si="334"/>
        <v>22</v>
      </c>
      <c r="H6315" s="442"/>
      <c r="I6315" s="435">
        <f t="shared" si="332"/>
        <v>22</v>
      </c>
      <c r="J6315"/>
    </row>
    <row r="6316" spans="1:10" ht="14.4" x14ac:dyDescent="0.3">
      <c r="A6316" s="425"/>
      <c r="B6316" s="455">
        <v>500081</v>
      </c>
      <c r="C6316" s="485" t="s">
        <v>3365</v>
      </c>
      <c r="D6316" s="547">
        <v>441</v>
      </c>
      <c r="E6316" s="418" t="s">
        <v>3697</v>
      </c>
      <c r="F6316" s="420" t="s">
        <v>3697</v>
      </c>
      <c r="G6316" s="435">
        <f>SUM(D6316)*0.35</f>
        <v>154.35</v>
      </c>
      <c r="H6316" s="442"/>
      <c r="I6316" s="435">
        <f t="shared" si="332"/>
        <v>154.35</v>
      </c>
      <c r="J6316"/>
    </row>
    <row r="6317" spans="1:10" ht="14.4" x14ac:dyDescent="0.3">
      <c r="A6317" s="425"/>
      <c r="B6317" s="455">
        <v>500082</v>
      </c>
      <c r="C6317" s="485" t="s">
        <v>3840</v>
      </c>
      <c r="D6317" s="547">
        <v>367.5</v>
      </c>
      <c r="E6317" s="418" t="s">
        <v>3697</v>
      </c>
      <c r="F6317" s="420" t="s">
        <v>3697</v>
      </c>
      <c r="G6317" s="435">
        <f>SUM(D6317)*0.35</f>
        <v>128.625</v>
      </c>
      <c r="H6317" s="442"/>
      <c r="I6317" s="435">
        <f t="shared" si="332"/>
        <v>128.625</v>
      </c>
      <c r="J6317"/>
    </row>
    <row r="6318" spans="1:10" ht="14.4" x14ac:dyDescent="0.3">
      <c r="A6318" s="425"/>
      <c r="B6318" s="455">
        <v>500085</v>
      </c>
      <c r="C6318" s="485" t="s">
        <v>2422</v>
      </c>
      <c r="D6318" s="547">
        <v>70.349999999999994</v>
      </c>
      <c r="E6318" s="418" t="s">
        <v>3697</v>
      </c>
      <c r="F6318" s="420" t="s">
        <v>3697</v>
      </c>
      <c r="G6318" s="435">
        <f>SUM(D6318)*0.35</f>
        <v>24.622499999999995</v>
      </c>
      <c r="H6318" s="442"/>
      <c r="I6318" s="435">
        <f t="shared" si="332"/>
        <v>24.622499999999995</v>
      </c>
      <c r="J6318"/>
    </row>
    <row r="6319" spans="1:10" ht="14.4" x14ac:dyDescent="0.3">
      <c r="A6319" s="424" t="s">
        <v>6587</v>
      </c>
      <c r="B6319" s="426">
        <v>638011</v>
      </c>
      <c r="C6319" s="428" t="s">
        <v>6758</v>
      </c>
      <c r="D6319" s="558">
        <v>198</v>
      </c>
      <c r="E6319" s="418" t="s">
        <v>1459</v>
      </c>
      <c r="F6319" s="420" t="s">
        <v>1459</v>
      </c>
      <c r="G6319" s="435">
        <f>SUM(D6319)*0.5/6</f>
        <v>16.5</v>
      </c>
      <c r="H6319" s="442"/>
      <c r="I6319" s="435">
        <f t="shared" si="332"/>
        <v>16.5</v>
      </c>
      <c r="J6319"/>
    </row>
    <row r="6320" spans="1:10" ht="14.4" x14ac:dyDescent="0.3">
      <c r="A6320" s="424" t="s">
        <v>6587</v>
      </c>
      <c r="B6320" s="426">
        <v>638021</v>
      </c>
      <c r="C6320" s="428" t="s">
        <v>6759</v>
      </c>
      <c r="D6320" s="558">
        <v>198</v>
      </c>
      <c r="E6320" s="418" t="s">
        <v>1459</v>
      </c>
      <c r="F6320" s="420" t="s">
        <v>1459</v>
      </c>
      <c r="G6320" s="435">
        <f>SUM(D6320)*0.5/6</f>
        <v>16.5</v>
      </c>
      <c r="H6320" s="442"/>
      <c r="I6320" s="435">
        <f t="shared" si="332"/>
        <v>16.5</v>
      </c>
      <c r="J6320"/>
    </row>
    <row r="6321" spans="1:10" ht="14.4" x14ac:dyDescent="0.3">
      <c r="A6321" s="423"/>
      <c r="B6321" s="427">
        <v>2113889</v>
      </c>
      <c r="C6321" s="432" t="s">
        <v>3664</v>
      </c>
      <c r="D6321" s="563">
        <v>25</v>
      </c>
      <c r="E6321" s="418" t="s">
        <v>1457</v>
      </c>
      <c r="F6321" s="419" t="s">
        <v>1457</v>
      </c>
      <c r="G6321" s="435">
        <f t="shared" ref="G6321:G6352" si="335">SUM(D6321)*0.4</f>
        <v>10</v>
      </c>
      <c r="H6321" s="442"/>
      <c r="I6321" s="435">
        <f t="shared" si="332"/>
        <v>10</v>
      </c>
      <c r="J6321"/>
    </row>
    <row r="6322" spans="1:10" ht="14.4" x14ac:dyDescent="0.3">
      <c r="A6322" s="423"/>
      <c r="B6322" s="427">
        <v>2113899</v>
      </c>
      <c r="C6322" s="432" t="s">
        <v>3666</v>
      </c>
      <c r="D6322" s="563">
        <v>25</v>
      </c>
      <c r="E6322" s="418" t="s">
        <v>1457</v>
      </c>
      <c r="F6322" s="419" t="s">
        <v>1457</v>
      </c>
      <c r="G6322" s="435">
        <f t="shared" si="335"/>
        <v>10</v>
      </c>
      <c r="H6322" s="442"/>
      <c r="I6322" s="435">
        <f t="shared" si="332"/>
        <v>10</v>
      </c>
      <c r="J6322"/>
    </row>
    <row r="6323" spans="1:10" ht="14.4" x14ac:dyDescent="0.3">
      <c r="A6323" s="423"/>
      <c r="B6323" s="427">
        <v>2113909</v>
      </c>
      <c r="C6323" s="432" t="s">
        <v>3668</v>
      </c>
      <c r="D6323" s="563">
        <v>25</v>
      </c>
      <c r="E6323" s="418" t="s">
        <v>1457</v>
      </c>
      <c r="F6323" s="419" t="s">
        <v>1457</v>
      </c>
      <c r="G6323" s="435">
        <f t="shared" si="335"/>
        <v>10</v>
      </c>
      <c r="H6323" s="442"/>
      <c r="I6323" s="435">
        <f t="shared" si="332"/>
        <v>10</v>
      </c>
      <c r="J6323"/>
    </row>
    <row r="6324" spans="1:10" ht="14.4" x14ac:dyDescent="0.3">
      <c r="A6324" s="423"/>
      <c r="B6324" s="427">
        <v>2113949</v>
      </c>
      <c r="C6324" s="432" t="s">
        <v>3674</v>
      </c>
      <c r="D6324" s="563">
        <v>39.9</v>
      </c>
      <c r="E6324" s="418" t="s">
        <v>1457</v>
      </c>
      <c r="F6324" s="419" t="s">
        <v>1457</v>
      </c>
      <c r="G6324" s="435">
        <f t="shared" si="335"/>
        <v>15.96</v>
      </c>
      <c r="H6324" s="442"/>
      <c r="I6324" s="435">
        <f t="shared" si="332"/>
        <v>15.96</v>
      </c>
      <c r="J6324"/>
    </row>
    <row r="6325" spans="1:10" ht="14.4" x14ac:dyDescent="0.3">
      <c r="A6325" s="423"/>
      <c r="B6325" s="427">
        <v>2114551</v>
      </c>
      <c r="C6325" s="432" t="s">
        <v>4719</v>
      </c>
      <c r="D6325" s="558">
        <v>75</v>
      </c>
      <c r="E6325" s="418" t="s">
        <v>1457</v>
      </c>
      <c r="F6325" s="419" t="s">
        <v>1457</v>
      </c>
      <c r="G6325" s="435">
        <f t="shared" si="335"/>
        <v>30</v>
      </c>
      <c r="H6325" s="442"/>
      <c r="I6325" s="435">
        <f t="shared" si="332"/>
        <v>30</v>
      </c>
      <c r="J6325"/>
    </row>
    <row r="6326" spans="1:10" ht="14.4" x14ac:dyDescent="0.3">
      <c r="A6326" s="423"/>
      <c r="B6326" s="427">
        <v>2114601</v>
      </c>
      <c r="C6326" s="432" t="s">
        <v>4714</v>
      </c>
      <c r="D6326" s="558">
        <v>49</v>
      </c>
      <c r="E6326" s="418" t="s">
        <v>1457</v>
      </c>
      <c r="F6326" s="419" t="s">
        <v>1457</v>
      </c>
      <c r="G6326" s="435">
        <f t="shared" si="335"/>
        <v>19.600000000000001</v>
      </c>
      <c r="H6326" s="442"/>
      <c r="I6326" s="435">
        <f t="shared" si="332"/>
        <v>19.600000000000001</v>
      </c>
      <c r="J6326"/>
    </row>
    <row r="6327" spans="1:10" ht="14.4" x14ac:dyDescent="0.3">
      <c r="A6327" s="423"/>
      <c r="B6327" s="427">
        <v>2114611</v>
      </c>
      <c r="C6327" s="432" t="s">
        <v>4722</v>
      </c>
      <c r="D6327" s="558">
        <v>75</v>
      </c>
      <c r="E6327" s="418" t="s">
        <v>1457</v>
      </c>
      <c r="F6327" s="419" t="s">
        <v>1457</v>
      </c>
      <c r="G6327" s="435">
        <f t="shared" si="335"/>
        <v>30</v>
      </c>
      <c r="H6327" s="442"/>
      <c r="I6327" s="435">
        <f t="shared" si="332"/>
        <v>30</v>
      </c>
      <c r="J6327"/>
    </row>
    <row r="6328" spans="1:10" ht="14.4" x14ac:dyDescent="0.3">
      <c r="A6328" s="423"/>
      <c r="B6328" s="427">
        <v>2114621</v>
      </c>
      <c r="C6328" s="432" t="s">
        <v>5411</v>
      </c>
      <c r="D6328" s="558">
        <v>75</v>
      </c>
      <c r="E6328" s="418" t="s">
        <v>1457</v>
      </c>
      <c r="F6328" s="419" t="s">
        <v>1457</v>
      </c>
      <c r="G6328" s="435">
        <f t="shared" si="335"/>
        <v>30</v>
      </c>
      <c r="H6328" s="442"/>
      <c r="I6328" s="435">
        <f t="shared" si="332"/>
        <v>30</v>
      </c>
      <c r="J6328"/>
    </row>
    <row r="6329" spans="1:10" ht="14.4" x14ac:dyDescent="0.3">
      <c r="A6329" s="423"/>
      <c r="B6329" s="427">
        <v>2114741</v>
      </c>
      <c r="C6329" s="432" t="s">
        <v>4715</v>
      </c>
      <c r="D6329" s="558">
        <v>49</v>
      </c>
      <c r="E6329" s="418" t="s">
        <v>1457</v>
      </c>
      <c r="F6329" s="419" t="s">
        <v>1457</v>
      </c>
      <c r="G6329" s="435">
        <f t="shared" si="335"/>
        <v>19.600000000000001</v>
      </c>
      <c r="H6329" s="442"/>
      <c r="I6329" s="435">
        <f t="shared" si="332"/>
        <v>19.600000000000001</v>
      </c>
      <c r="J6329"/>
    </row>
    <row r="6330" spans="1:10" ht="14.4" x14ac:dyDescent="0.3">
      <c r="A6330" s="423"/>
      <c r="B6330" s="427">
        <v>2114751</v>
      </c>
      <c r="C6330" s="432" t="s">
        <v>4724</v>
      </c>
      <c r="D6330" s="558">
        <v>75</v>
      </c>
      <c r="E6330" s="418" t="s">
        <v>1457</v>
      </c>
      <c r="F6330" s="419" t="s">
        <v>1457</v>
      </c>
      <c r="G6330" s="435">
        <f t="shared" si="335"/>
        <v>30</v>
      </c>
      <c r="H6330" s="442"/>
      <c r="I6330" s="435">
        <f t="shared" si="332"/>
        <v>30</v>
      </c>
      <c r="J6330"/>
    </row>
    <row r="6331" spans="1:10" ht="14.4" x14ac:dyDescent="0.3">
      <c r="A6331" s="423"/>
      <c r="B6331" s="427">
        <v>2114761</v>
      </c>
      <c r="C6331" s="432" t="s">
        <v>4718</v>
      </c>
      <c r="D6331" s="558">
        <v>49</v>
      </c>
      <c r="E6331" s="418" t="s">
        <v>1457</v>
      </c>
      <c r="F6331" s="419" t="s">
        <v>1457</v>
      </c>
      <c r="G6331" s="435">
        <f t="shared" si="335"/>
        <v>19.600000000000001</v>
      </c>
      <c r="H6331" s="442"/>
      <c r="I6331" s="435">
        <f t="shared" si="332"/>
        <v>19.600000000000001</v>
      </c>
      <c r="J6331"/>
    </row>
    <row r="6332" spans="1:10" ht="14.4" x14ac:dyDescent="0.3">
      <c r="A6332" s="423"/>
      <c r="B6332" s="427">
        <v>2114911</v>
      </c>
      <c r="C6332" s="432" t="s">
        <v>4720</v>
      </c>
      <c r="D6332" s="558">
        <v>75</v>
      </c>
      <c r="E6332" s="418" t="s">
        <v>1457</v>
      </c>
      <c r="F6332" s="419" t="s">
        <v>1457</v>
      </c>
      <c r="G6332" s="435">
        <f t="shared" si="335"/>
        <v>30</v>
      </c>
      <c r="H6332" s="442"/>
      <c r="I6332" s="435">
        <f t="shared" si="332"/>
        <v>30</v>
      </c>
      <c r="J6332"/>
    </row>
    <row r="6333" spans="1:10" ht="14.4" x14ac:dyDescent="0.3">
      <c r="A6333" s="423"/>
      <c r="B6333" s="427">
        <v>2114921</v>
      </c>
      <c r="C6333" s="432" t="s">
        <v>4721</v>
      </c>
      <c r="D6333" s="558">
        <v>75</v>
      </c>
      <c r="E6333" s="418" t="s">
        <v>1457</v>
      </c>
      <c r="F6333" s="419" t="s">
        <v>1457</v>
      </c>
      <c r="G6333" s="435">
        <f t="shared" si="335"/>
        <v>30</v>
      </c>
      <c r="H6333" s="442"/>
      <c r="I6333" s="435">
        <f t="shared" si="332"/>
        <v>30</v>
      </c>
      <c r="J6333"/>
    </row>
    <row r="6334" spans="1:10" ht="14.4" x14ac:dyDescent="0.3">
      <c r="A6334" s="423"/>
      <c r="B6334" s="427">
        <v>2114931</v>
      </c>
      <c r="C6334" s="432" t="s">
        <v>4716</v>
      </c>
      <c r="D6334" s="558">
        <v>49</v>
      </c>
      <c r="E6334" s="418" t="s">
        <v>1457</v>
      </c>
      <c r="F6334" s="419" t="s">
        <v>1457</v>
      </c>
      <c r="G6334" s="435">
        <f t="shared" si="335"/>
        <v>19.600000000000001</v>
      </c>
      <c r="H6334" s="442"/>
      <c r="I6334" s="435">
        <f t="shared" si="332"/>
        <v>19.600000000000001</v>
      </c>
      <c r="J6334"/>
    </row>
    <row r="6335" spans="1:10" ht="14.4" x14ac:dyDescent="0.3">
      <c r="A6335" s="423"/>
      <c r="B6335" s="427">
        <v>2114941</v>
      </c>
      <c r="C6335" s="432" t="s">
        <v>4717</v>
      </c>
      <c r="D6335" s="558">
        <v>49</v>
      </c>
      <c r="E6335" s="418" t="s">
        <v>1457</v>
      </c>
      <c r="F6335" s="419" t="s">
        <v>1457</v>
      </c>
      <c r="G6335" s="435">
        <f t="shared" si="335"/>
        <v>19.600000000000001</v>
      </c>
      <c r="H6335" s="442"/>
      <c r="I6335" s="435">
        <f t="shared" si="332"/>
        <v>19.600000000000001</v>
      </c>
      <c r="J6335"/>
    </row>
    <row r="6336" spans="1:10" ht="14.4" x14ac:dyDescent="0.3">
      <c r="A6336" s="423"/>
      <c r="B6336" s="427">
        <v>2114951</v>
      </c>
      <c r="C6336" s="432" t="s">
        <v>4726</v>
      </c>
      <c r="D6336" s="558">
        <v>125</v>
      </c>
      <c r="E6336" s="418" t="s">
        <v>1457</v>
      </c>
      <c r="F6336" s="419" t="s">
        <v>1457</v>
      </c>
      <c r="G6336" s="435">
        <f t="shared" si="335"/>
        <v>50</v>
      </c>
      <c r="H6336" s="442"/>
      <c r="I6336" s="435">
        <f t="shared" si="332"/>
        <v>50</v>
      </c>
      <c r="J6336"/>
    </row>
    <row r="6337" spans="1:10" ht="14.4" x14ac:dyDescent="0.3">
      <c r="A6337" s="423"/>
      <c r="B6337" s="427">
        <v>2120021</v>
      </c>
      <c r="C6337" s="433" t="s">
        <v>3384</v>
      </c>
      <c r="D6337" s="563">
        <v>12.2</v>
      </c>
      <c r="E6337" s="418" t="s">
        <v>1457</v>
      </c>
      <c r="F6337" s="419" t="s">
        <v>1457</v>
      </c>
      <c r="G6337" s="435">
        <f t="shared" si="335"/>
        <v>4.88</v>
      </c>
      <c r="H6337" s="442"/>
      <c r="I6337" s="435">
        <f t="shared" si="332"/>
        <v>4.88</v>
      </c>
      <c r="J6337"/>
    </row>
    <row r="6338" spans="1:10" ht="14.4" x14ac:dyDescent="0.3">
      <c r="A6338" s="423"/>
      <c r="B6338" s="427">
        <v>2120022</v>
      </c>
      <c r="C6338" s="433" t="s">
        <v>3385</v>
      </c>
      <c r="D6338" s="563">
        <v>12.2</v>
      </c>
      <c r="E6338" s="418" t="s">
        <v>1457</v>
      </c>
      <c r="F6338" s="419" t="s">
        <v>1457</v>
      </c>
      <c r="G6338" s="435">
        <f t="shared" si="335"/>
        <v>4.88</v>
      </c>
      <c r="H6338" s="442"/>
      <c r="I6338" s="435">
        <f t="shared" ref="I6338:I6401" si="336">SUM(G6338*H6338)+G6338</f>
        <v>4.88</v>
      </c>
      <c r="J6338"/>
    </row>
    <row r="6339" spans="1:10" ht="14.4" x14ac:dyDescent="0.3">
      <c r="A6339" s="423"/>
      <c r="B6339" s="427">
        <v>2120023</v>
      </c>
      <c r="C6339" s="433" t="s">
        <v>4945</v>
      </c>
      <c r="D6339" s="563">
        <v>12.2</v>
      </c>
      <c r="E6339" s="418" t="s">
        <v>1457</v>
      </c>
      <c r="F6339" s="419" t="s">
        <v>1457</v>
      </c>
      <c r="G6339" s="435">
        <f t="shared" si="335"/>
        <v>4.88</v>
      </c>
      <c r="H6339" s="442"/>
      <c r="I6339" s="435">
        <f t="shared" si="336"/>
        <v>4.88</v>
      </c>
      <c r="J6339"/>
    </row>
    <row r="6340" spans="1:10" ht="14.4" x14ac:dyDescent="0.3">
      <c r="A6340" s="423"/>
      <c r="B6340" s="427">
        <v>2120026</v>
      </c>
      <c r="C6340" s="433" t="s">
        <v>4230</v>
      </c>
      <c r="D6340" s="563">
        <v>2.95</v>
      </c>
      <c r="E6340" s="418" t="s">
        <v>1457</v>
      </c>
      <c r="F6340" s="419" t="s">
        <v>1457</v>
      </c>
      <c r="G6340" s="435">
        <f t="shared" si="335"/>
        <v>1.1800000000000002</v>
      </c>
      <c r="H6340" s="442"/>
      <c r="I6340" s="435">
        <f t="shared" si="336"/>
        <v>1.1800000000000002</v>
      </c>
      <c r="J6340"/>
    </row>
    <row r="6341" spans="1:10" ht="14.4" x14ac:dyDescent="0.3">
      <c r="A6341" s="423"/>
      <c r="B6341" s="427">
        <v>2120044</v>
      </c>
      <c r="C6341" s="433" t="s">
        <v>3617</v>
      </c>
      <c r="D6341" s="563">
        <v>4.0999999999999996</v>
      </c>
      <c r="E6341" s="418" t="s">
        <v>1457</v>
      </c>
      <c r="F6341" s="419" t="s">
        <v>1457</v>
      </c>
      <c r="G6341" s="435">
        <f t="shared" si="335"/>
        <v>1.64</v>
      </c>
      <c r="H6341" s="442"/>
      <c r="I6341" s="435">
        <f t="shared" si="336"/>
        <v>1.64</v>
      </c>
      <c r="J6341"/>
    </row>
    <row r="6342" spans="1:10" ht="14.4" x14ac:dyDescent="0.3">
      <c r="A6342" s="423"/>
      <c r="B6342" s="427">
        <v>2120045</v>
      </c>
      <c r="C6342" s="433" t="s">
        <v>4193</v>
      </c>
      <c r="D6342" s="563">
        <v>3.2</v>
      </c>
      <c r="E6342" s="418" t="s">
        <v>1457</v>
      </c>
      <c r="F6342" s="419" t="s">
        <v>1457</v>
      </c>
      <c r="G6342" s="435">
        <f t="shared" si="335"/>
        <v>1.2800000000000002</v>
      </c>
      <c r="H6342" s="442"/>
      <c r="I6342" s="435">
        <f t="shared" si="336"/>
        <v>1.2800000000000002</v>
      </c>
      <c r="J6342"/>
    </row>
    <row r="6343" spans="1:10" ht="14.4" x14ac:dyDescent="0.3">
      <c r="A6343" s="423"/>
      <c r="B6343" s="427">
        <v>2120051</v>
      </c>
      <c r="C6343" s="433" t="s">
        <v>4607</v>
      </c>
      <c r="D6343" s="563">
        <v>24</v>
      </c>
      <c r="E6343" s="418" t="s">
        <v>1457</v>
      </c>
      <c r="F6343" s="419" t="s">
        <v>1457</v>
      </c>
      <c r="G6343" s="435">
        <f t="shared" si="335"/>
        <v>9.6000000000000014</v>
      </c>
      <c r="H6343" s="442"/>
      <c r="I6343" s="435">
        <f t="shared" si="336"/>
        <v>9.6000000000000014</v>
      </c>
      <c r="J6343"/>
    </row>
    <row r="6344" spans="1:10" ht="14.4" x14ac:dyDescent="0.3">
      <c r="A6344" s="423"/>
      <c r="B6344" s="427">
        <v>2120052</v>
      </c>
      <c r="C6344" s="433" t="s">
        <v>4608</v>
      </c>
      <c r="D6344" s="563">
        <v>24</v>
      </c>
      <c r="E6344" s="418" t="s">
        <v>1457</v>
      </c>
      <c r="F6344" s="419" t="s">
        <v>1457</v>
      </c>
      <c r="G6344" s="435">
        <f t="shared" si="335"/>
        <v>9.6000000000000014</v>
      </c>
      <c r="H6344" s="442"/>
      <c r="I6344" s="435">
        <f t="shared" si="336"/>
        <v>9.6000000000000014</v>
      </c>
      <c r="J6344"/>
    </row>
    <row r="6345" spans="1:10" ht="14.4" x14ac:dyDescent="0.3">
      <c r="A6345" s="423"/>
      <c r="B6345" s="427">
        <v>2120054</v>
      </c>
      <c r="C6345" s="433" t="s">
        <v>3514</v>
      </c>
      <c r="D6345" s="563">
        <v>51.5</v>
      </c>
      <c r="E6345" s="418" t="s">
        <v>1457</v>
      </c>
      <c r="F6345" s="419" t="s">
        <v>1457</v>
      </c>
      <c r="G6345" s="435">
        <f t="shared" si="335"/>
        <v>20.6</v>
      </c>
      <c r="H6345" s="442"/>
      <c r="I6345" s="435">
        <f t="shared" si="336"/>
        <v>20.6</v>
      </c>
      <c r="J6345"/>
    </row>
    <row r="6346" spans="1:10" ht="14.4" x14ac:dyDescent="0.3">
      <c r="A6346" s="423"/>
      <c r="B6346" s="427">
        <v>2120055</v>
      </c>
      <c r="C6346" s="433" t="s">
        <v>3515</v>
      </c>
      <c r="D6346" s="563">
        <v>51.5</v>
      </c>
      <c r="E6346" s="418" t="s">
        <v>1457</v>
      </c>
      <c r="F6346" s="419" t="s">
        <v>1457</v>
      </c>
      <c r="G6346" s="435">
        <f t="shared" si="335"/>
        <v>20.6</v>
      </c>
      <c r="H6346" s="442"/>
      <c r="I6346" s="435">
        <f t="shared" si="336"/>
        <v>20.6</v>
      </c>
      <c r="J6346"/>
    </row>
    <row r="6347" spans="1:10" ht="14.4" x14ac:dyDescent="0.3">
      <c r="A6347" s="423"/>
      <c r="B6347" s="427">
        <v>2120056</v>
      </c>
      <c r="C6347" s="433" t="s">
        <v>4609</v>
      </c>
      <c r="D6347" s="563">
        <v>51.5</v>
      </c>
      <c r="E6347" s="418" t="s">
        <v>1457</v>
      </c>
      <c r="F6347" s="419" t="s">
        <v>1457</v>
      </c>
      <c r="G6347" s="435">
        <f t="shared" si="335"/>
        <v>20.6</v>
      </c>
      <c r="H6347" s="442"/>
      <c r="I6347" s="435">
        <f t="shared" si="336"/>
        <v>20.6</v>
      </c>
      <c r="J6347"/>
    </row>
    <row r="6348" spans="1:10" ht="14.4" x14ac:dyDescent="0.3">
      <c r="A6348" s="423"/>
      <c r="B6348" s="427">
        <v>2120058</v>
      </c>
      <c r="C6348" s="433" t="s">
        <v>4610</v>
      </c>
      <c r="D6348" s="563">
        <v>69</v>
      </c>
      <c r="E6348" s="418" t="s">
        <v>1457</v>
      </c>
      <c r="F6348" s="419" t="s">
        <v>1457</v>
      </c>
      <c r="G6348" s="435">
        <f t="shared" si="335"/>
        <v>27.6</v>
      </c>
      <c r="H6348" s="442"/>
      <c r="I6348" s="435">
        <f t="shared" si="336"/>
        <v>27.6</v>
      </c>
      <c r="J6348"/>
    </row>
    <row r="6349" spans="1:10" ht="14.4" x14ac:dyDescent="0.3">
      <c r="A6349" s="423"/>
      <c r="B6349" s="427">
        <v>2120114</v>
      </c>
      <c r="C6349" s="433" t="s">
        <v>3704</v>
      </c>
      <c r="D6349" s="563">
        <v>99</v>
      </c>
      <c r="E6349" s="418" t="s">
        <v>1457</v>
      </c>
      <c r="F6349" s="419" t="s">
        <v>1457</v>
      </c>
      <c r="G6349" s="435">
        <f t="shared" si="335"/>
        <v>39.6</v>
      </c>
      <c r="H6349" s="442"/>
      <c r="I6349" s="435">
        <f t="shared" si="336"/>
        <v>39.6</v>
      </c>
      <c r="J6349"/>
    </row>
    <row r="6350" spans="1:10" ht="14.4" x14ac:dyDescent="0.3">
      <c r="A6350" s="423"/>
      <c r="B6350" s="427">
        <v>2120124</v>
      </c>
      <c r="C6350" s="433" t="s">
        <v>4372</v>
      </c>
      <c r="D6350" s="563">
        <v>65.900000000000006</v>
      </c>
      <c r="E6350" s="418" t="s">
        <v>1457</v>
      </c>
      <c r="F6350" s="448" t="s">
        <v>1457</v>
      </c>
      <c r="G6350" s="435">
        <f t="shared" si="335"/>
        <v>26.360000000000003</v>
      </c>
      <c r="H6350" s="454">
        <v>0.1</v>
      </c>
      <c r="I6350" s="435">
        <f t="shared" si="336"/>
        <v>28.996000000000002</v>
      </c>
      <c r="J6350"/>
    </row>
    <row r="6351" spans="1:10" ht="14.4" x14ac:dyDescent="0.3">
      <c r="A6351" s="423"/>
      <c r="B6351" s="427">
        <v>2120125</v>
      </c>
      <c r="C6351" s="433" t="s">
        <v>4373</v>
      </c>
      <c r="D6351" s="563">
        <v>65.900000000000006</v>
      </c>
      <c r="E6351" s="418" t="s">
        <v>1457</v>
      </c>
      <c r="F6351" s="448" t="s">
        <v>1457</v>
      </c>
      <c r="G6351" s="435">
        <f t="shared" si="335"/>
        <v>26.360000000000003</v>
      </c>
      <c r="H6351" s="454">
        <v>0.1</v>
      </c>
      <c r="I6351" s="435">
        <f t="shared" si="336"/>
        <v>28.996000000000002</v>
      </c>
      <c r="J6351"/>
    </row>
    <row r="6352" spans="1:10" ht="14.4" x14ac:dyDescent="0.3">
      <c r="A6352" s="423"/>
      <c r="B6352" s="427">
        <v>2120184</v>
      </c>
      <c r="C6352" s="433" t="s">
        <v>6577</v>
      </c>
      <c r="D6352" s="563">
        <v>4.0999999999999996</v>
      </c>
      <c r="E6352" s="418" t="s">
        <v>1457</v>
      </c>
      <c r="F6352" s="419" t="s">
        <v>1457</v>
      </c>
      <c r="G6352" s="435">
        <f t="shared" si="335"/>
        <v>1.64</v>
      </c>
      <c r="H6352" s="442"/>
      <c r="I6352" s="435">
        <f t="shared" si="336"/>
        <v>1.64</v>
      </c>
      <c r="J6352"/>
    </row>
    <row r="6353" spans="1:10" ht="14.4" x14ac:dyDescent="0.3">
      <c r="A6353" s="423"/>
      <c r="B6353" s="427">
        <v>2120186</v>
      </c>
      <c r="C6353" s="433" t="s">
        <v>3966</v>
      </c>
      <c r="D6353" s="563">
        <v>3.2</v>
      </c>
      <c r="E6353" s="418" t="s">
        <v>1457</v>
      </c>
      <c r="F6353" s="419" t="s">
        <v>1457</v>
      </c>
      <c r="G6353" s="435">
        <f t="shared" ref="G6353:G6384" si="337">SUM(D6353)*0.4</f>
        <v>1.2800000000000002</v>
      </c>
      <c r="H6353" s="442"/>
      <c r="I6353" s="435">
        <f t="shared" si="336"/>
        <v>1.2800000000000002</v>
      </c>
      <c r="J6353"/>
    </row>
    <row r="6354" spans="1:10" ht="14.4" x14ac:dyDescent="0.3">
      <c r="A6354" s="423"/>
      <c r="B6354" s="426">
        <v>2120202</v>
      </c>
      <c r="C6354" s="428" t="s">
        <v>3769</v>
      </c>
      <c r="D6354" s="558">
        <v>45</v>
      </c>
      <c r="E6354" s="418" t="s">
        <v>1457</v>
      </c>
      <c r="F6354" s="419" t="s">
        <v>1457</v>
      </c>
      <c r="G6354" s="435">
        <f t="shared" si="337"/>
        <v>18</v>
      </c>
      <c r="H6354" s="442"/>
      <c r="I6354" s="435">
        <f t="shared" si="336"/>
        <v>18</v>
      </c>
      <c r="J6354"/>
    </row>
    <row r="6355" spans="1:10" ht="14.4" x14ac:dyDescent="0.3">
      <c r="A6355" s="423"/>
      <c r="B6355" s="426">
        <v>2120203</v>
      </c>
      <c r="C6355" s="428" t="s">
        <v>3700</v>
      </c>
      <c r="D6355" s="558">
        <v>45</v>
      </c>
      <c r="E6355" s="418" t="s">
        <v>1457</v>
      </c>
      <c r="F6355" s="419" t="s">
        <v>1457</v>
      </c>
      <c r="G6355" s="435">
        <f t="shared" si="337"/>
        <v>18</v>
      </c>
      <c r="H6355" s="442"/>
      <c r="I6355" s="435">
        <f t="shared" si="336"/>
        <v>18</v>
      </c>
      <c r="J6355"/>
    </row>
    <row r="6356" spans="1:10" ht="14.4" x14ac:dyDescent="0.3">
      <c r="A6356" s="423"/>
      <c r="B6356" s="426">
        <v>2120206</v>
      </c>
      <c r="C6356" s="428" t="s">
        <v>3698</v>
      </c>
      <c r="D6356" s="558">
        <v>35</v>
      </c>
      <c r="E6356" s="418" t="s">
        <v>1457</v>
      </c>
      <c r="F6356" s="419" t="s">
        <v>1457</v>
      </c>
      <c r="G6356" s="435">
        <f t="shared" si="337"/>
        <v>14</v>
      </c>
      <c r="H6356" s="442"/>
      <c r="I6356" s="435">
        <f t="shared" si="336"/>
        <v>14</v>
      </c>
      <c r="J6356"/>
    </row>
    <row r="6357" spans="1:10" ht="14.4" x14ac:dyDescent="0.3">
      <c r="A6357" s="423"/>
      <c r="B6357" s="426">
        <v>2120207</v>
      </c>
      <c r="C6357" s="428" t="s">
        <v>4858</v>
      </c>
      <c r="D6357" s="558">
        <v>35</v>
      </c>
      <c r="E6357" s="418" t="s">
        <v>1457</v>
      </c>
      <c r="F6357" s="419" t="s">
        <v>1457</v>
      </c>
      <c r="G6357" s="435">
        <f t="shared" si="337"/>
        <v>14</v>
      </c>
      <c r="H6357" s="442"/>
      <c r="I6357" s="435">
        <f t="shared" si="336"/>
        <v>14</v>
      </c>
      <c r="J6357"/>
    </row>
    <row r="6358" spans="1:10" ht="14.4" x14ac:dyDescent="0.3">
      <c r="A6358" s="423"/>
      <c r="B6358" s="426">
        <v>2120210</v>
      </c>
      <c r="C6358" s="428" t="s">
        <v>4311</v>
      </c>
      <c r="D6358" s="558">
        <v>22.75</v>
      </c>
      <c r="E6358" s="418" t="s">
        <v>1457</v>
      </c>
      <c r="F6358" s="419" t="s">
        <v>1457</v>
      </c>
      <c r="G6358" s="435">
        <f t="shared" si="337"/>
        <v>9.1</v>
      </c>
      <c r="H6358" s="442"/>
      <c r="I6358" s="435">
        <f t="shared" si="336"/>
        <v>9.1</v>
      </c>
      <c r="J6358"/>
    </row>
    <row r="6359" spans="1:10" ht="14.4" x14ac:dyDescent="0.3">
      <c r="A6359" s="423"/>
      <c r="B6359" s="426">
        <v>2120211</v>
      </c>
      <c r="C6359" s="428" t="s">
        <v>3896</v>
      </c>
      <c r="D6359" s="558">
        <v>22.75</v>
      </c>
      <c r="E6359" s="418" t="s">
        <v>1457</v>
      </c>
      <c r="F6359" s="419" t="s">
        <v>1457</v>
      </c>
      <c r="G6359" s="435">
        <f t="shared" si="337"/>
        <v>9.1</v>
      </c>
      <c r="H6359" s="442"/>
      <c r="I6359" s="435">
        <f t="shared" si="336"/>
        <v>9.1</v>
      </c>
      <c r="J6359"/>
    </row>
    <row r="6360" spans="1:10" ht="14.4" x14ac:dyDescent="0.3">
      <c r="A6360" s="423"/>
      <c r="B6360" s="426">
        <v>2120214</v>
      </c>
      <c r="C6360" s="428" t="s">
        <v>3892</v>
      </c>
      <c r="D6360" s="558">
        <v>55</v>
      </c>
      <c r="E6360" s="418" t="s">
        <v>1457</v>
      </c>
      <c r="F6360" s="419" t="s">
        <v>1457</v>
      </c>
      <c r="G6360" s="435">
        <f t="shared" si="337"/>
        <v>22</v>
      </c>
      <c r="H6360" s="442"/>
      <c r="I6360" s="435">
        <f t="shared" si="336"/>
        <v>22</v>
      </c>
      <c r="J6360"/>
    </row>
    <row r="6361" spans="1:10" ht="14.4" x14ac:dyDescent="0.3">
      <c r="A6361" s="423"/>
      <c r="B6361" s="426">
        <v>2120215</v>
      </c>
      <c r="C6361" s="428" t="s">
        <v>3891</v>
      </c>
      <c r="D6361" s="558">
        <v>55</v>
      </c>
      <c r="E6361" s="418" t="s">
        <v>1457</v>
      </c>
      <c r="F6361" s="419" t="s">
        <v>1457</v>
      </c>
      <c r="G6361" s="435">
        <f t="shared" si="337"/>
        <v>22</v>
      </c>
      <c r="H6361" s="442"/>
      <c r="I6361" s="435">
        <f t="shared" si="336"/>
        <v>22</v>
      </c>
      <c r="J6361"/>
    </row>
    <row r="6362" spans="1:10" ht="14.4" x14ac:dyDescent="0.3">
      <c r="A6362" s="423"/>
      <c r="B6362" s="426">
        <v>2120216</v>
      </c>
      <c r="C6362" s="428" t="s">
        <v>3890</v>
      </c>
      <c r="D6362" s="558">
        <v>45</v>
      </c>
      <c r="E6362" s="418" t="s">
        <v>1457</v>
      </c>
      <c r="F6362" s="419" t="s">
        <v>1457</v>
      </c>
      <c r="G6362" s="435">
        <f t="shared" si="337"/>
        <v>18</v>
      </c>
      <c r="H6362" s="442"/>
      <c r="I6362" s="435">
        <f t="shared" si="336"/>
        <v>18</v>
      </c>
      <c r="J6362"/>
    </row>
    <row r="6363" spans="1:10" ht="14.4" x14ac:dyDescent="0.3">
      <c r="A6363" s="423"/>
      <c r="B6363" s="426">
        <v>2120217</v>
      </c>
      <c r="C6363" s="428" t="s">
        <v>4859</v>
      </c>
      <c r="D6363" s="558">
        <v>45</v>
      </c>
      <c r="E6363" s="418" t="s">
        <v>1457</v>
      </c>
      <c r="F6363" s="419" t="s">
        <v>1457</v>
      </c>
      <c r="G6363" s="435">
        <f t="shared" si="337"/>
        <v>18</v>
      </c>
      <c r="H6363" s="442"/>
      <c r="I6363" s="435">
        <f t="shared" si="336"/>
        <v>18</v>
      </c>
      <c r="J6363"/>
    </row>
    <row r="6364" spans="1:10" ht="14.4" x14ac:dyDescent="0.3">
      <c r="A6364" s="423"/>
      <c r="B6364" s="426">
        <v>2120220</v>
      </c>
      <c r="C6364" s="428" t="s">
        <v>4713</v>
      </c>
      <c r="D6364" s="558">
        <v>135</v>
      </c>
      <c r="E6364" s="418" t="s">
        <v>1457</v>
      </c>
      <c r="F6364" s="419" t="s">
        <v>1457</v>
      </c>
      <c r="G6364" s="435">
        <f t="shared" si="337"/>
        <v>54</v>
      </c>
      <c r="H6364" s="442"/>
      <c r="I6364" s="435">
        <f t="shared" si="336"/>
        <v>54</v>
      </c>
      <c r="J6364"/>
    </row>
    <row r="6365" spans="1:10" ht="14.4" x14ac:dyDescent="0.3">
      <c r="A6365" s="423"/>
      <c r="B6365" s="426">
        <v>2120221</v>
      </c>
      <c r="C6365" s="428" t="s">
        <v>4712</v>
      </c>
      <c r="D6365" s="558">
        <v>135</v>
      </c>
      <c r="E6365" s="418" t="s">
        <v>1457</v>
      </c>
      <c r="F6365" s="419" t="s">
        <v>1457</v>
      </c>
      <c r="G6365" s="435">
        <f t="shared" si="337"/>
        <v>54</v>
      </c>
      <c r="H6365" s="442"/>
      <c r="I6365" s="435">
        <f t="shared" si="336"/>
        <v>54</v>
      </c>
      <c r="J6365"/>
    </row>
    <row r="6366" spans="1:10" ht="14.4" x14ac:dyDescent="0.3">
      <c r="A6366" s="423"/>
      <c r="B6366" s="426">
        <v>2120222</v>
      </c>
      <c r="C6366" s="428" t="s">
        <v>4710</v>
      </c>
      <c r="D6366" s="558">
        <v>119</v>
      </c>
      <c r="E6366" s="418" t="s">
        <v>1457</v>
      </c>
      <c r="F6366" s="419" t="s">
        <v>1457</v>
      </c>
      <c r="G6366" s="435">
        <f t="shared" si="337"/>
        <v>47.6</v>
      </c>
      <c r="H6366" s="442"/>
      <c r="I6366" s="435">
        <f t="shared" si="336"/>
        <v>47.6</v>
      </c>
      <c r="J6366"/>
    </row>
    <row r="6367" spans="1:10" ht="14.4" x14ac:dyDescent="0.3">
      <c r="A6367" s="423"/>
      <c r="B6367" s="426">
        <v>2120223</v>
      </c>
      <c r="C6367" s="428" t="s">
        <v>4709</v>
      </c>
      <c r="D6367" s="558">
        <v>119</v>
      </c>
      <c r="E6367" s="418" t="s">
        <v>1457</v>
      </c>
      <c r="F6367" s="419" t="s">
        <v>1457</v>
      </c>
      <c r="G6367" s="435">
        <f t="shared" si="337"/>
        <v>47.6</v>
      </c>
      <c r="H6367" s="442"/>
      <c r="I6367" s="435">
        <f t="shared" si="336"/>
        <v>47.6</v>
      </c>
      <c r="J6367"/>
    </row>
    <row r="6368" spans="1:10" x14ac:dyDescent="0.25">
      <c r="A6368" s="423"/>
      <c r="B6368" s="426">
        <v>2121655</v>
      </c>
      <c r="C6368" s="431" t="s">
        <v>7007</v>
      </c>
      <c r="D6368" s="558">
        <v>8.9</v>
      </c>
      <c r="E6368" s="418" t="s">
        <v>1457</v>
      </c>
      <c r="F6368" s="419" t="s">
        <v>1457</v>
      </c>
      <c r="G6368" s="435">
        <f t="shared" si="337"/>
        <v>3.5600000000000005</v>
      </c>
      <c r="H6368" s="442"/>
      <c r="I6368" s="435">
        <f t="shared" si="336"/>
        <v>3.5600000000000005</v>
      </c>
      <c r="J6368" s="387"/>
    </row>
    <row r="6369" spans="1:10" ht="14.4" x14ac:dyDescent="0.3">
      <c r="A6369" s="423"/>
      <c r="B6369" s="426">
        <v>2123541</v>
      </c>
      <c r="C6369" s="429" t="s">
        <v>4362</v>
      </c>
      <c r="D6369" s="558">
        <v>33.11</v>
      </c>
      <c r="E6369" s="418" t="s">
        <v>1457</v>
      </c>
      <c r="F6369" s="419" t="s">
        <v>1457</v>
      </c>
      <c r="G6369" s="435">
        <f t="shared" si="337"/>
        <v>13.244</v>
      </c>
      <c r="H6369" s="442"/>
      <c r="I6369" s="435">
        <f t="shared" si="336"/>
        <v>13.244</v>
      </c>
      <c r="J6369"/>
    </row>
    <row r="6370" spans="1:10" ht="14.4" x14ac:dyDescent="0.3">
      <c r="A6370" s="423"/>
      <c r="B6370" s="427">
        <v>2140311</v>
      </c>
      <c r="C6370" s="430" t="s">
        <v>5738</v>
      </c>
      <c r="D6370" s="558">
        <v>42.5</v>
      </c>
      <c r="E6370" s="418" t="s">
        <v>1457</v>
      </c>
      <c r="F6370" s="419" t="s">
        <v>1457</v>
      </c>
      <c r="G6370" s="435">
        <f t="shared" si="337"/>
        <v>17</v>
      </c>
      <c r="H6370" s="442"/>
      <c r="I6370" s="435">
        <f t="shared" si="336"/>
        <v>17</v>
      </c>
      <c r="J6370"/>
    </row>
    <row r="6371" spans="1:10" ht="14.4" x14ac:dyDescent="0.3">
      <c r="A6371" s="423"/>
      <c r="B6371" s="427">
        <v>2140321</v>
      </c>
      <c r="C6371" s="430" t="s">
        <v>5739</v>
      </c>
      <c r="D6371" s="558">
        <v>42.5</v>
      </c>
      <c r="E6371" s="418" t="s">
        <v>1457</v>
      </c>
      <c r="F6371" s="419" t="s">
        <v>1457</v>
      </c>
      <c r="G6371" s="435">
        <f t="shared" si="337"/>
        <v>17</v>
      </c>
      <c r="H6371" s="442"/>
      <c r="I6371" s="435">
        <f t="shared" si="336"/>
        <v>17</v>
      </c>
      <c r="J6371"/>
    </row>
    <row r="6372" spans="1:10" ht="14.4" x14ac:dyDescent="0.3">
      <c r="A6372" s="423"/>
      <c r="B6372" s="427">
        <v>2140451</v>
      </c>
      <c r="C6372" s="430" t="s">
        <v>3727</v>
      </c>
      <c r="D6372" s="558">
        <v>219</v>
      </c>
      <c r="E6372" s="418" t="s">
        <v>1457</v>
      </c>
      <c r="F6372" s="419" t="s">
        <v>1457</v>
      </c>
      <c r="G6372" s="435">
        <f t="shared" si="337"/>
        <v>87.600000000000009</v>
      </c>
      <c r="H6372" s="442"/>
      <c r="I6372" s="435">
        <f t="shared" si="336"/>
        <v>87.600000000000009</v>
      </c>
      <c r="J6372"/>
    </row>
    <row r="6373" spans="1:10" ht="14.4" x14ac:dyDescent="0.3">
      <c r="A6373" s="423"/>
      <c r="B6373" s="427">
        <v>2140471</v>
      </c>
      <c r="C6373" s="430" t="s">
        <v>3729</v>
      </c>
      <c r="D6373" s="558">
        <v>259</v>
      </c>
      <c r="E6373" s="418" t="s">
        <v>1457</v>
      </c>
      <c r="F6373" s="419" t="s">
        <v>1457</v>
      </c>
      <c r="G6373" s="435">
        <f t="shared" si="337"/>
        <v>103.60000000000001</v>
      </c>
      <c r="H6373" s="442"/>
      <c r="I6373" s="435">
        <f t="shared" si="336"/>
        <v>103.60000000000001</v>
      </c>
      <c r="J6373"/>
    </row>
    <row r="6374" spans="1:10" ht="14.4" x14ac:dyDescent="0.3">
      <c r="A6374" s="423"/>
      <c r="B6374" s="427">
        <v>2140491</v>
      </c>
      <c r="C6374" s="430" t="s">
        <v>3731</v>
      </c>
      <c r="D6374" s="558">
        <v>319</v>
      </c>
      <c r="E6374" s="418" t="s">
        <v>1457</v>
      </c>
      <c r="F6374" s="419" t="s">
        <v>1457</v>
      </c>
      <c r="G6374" s="435">
        <f t="shared" si="337"/>
        <v>127.60000000000001</v>
      </c>
      <c r="H6374" s="442"/>
      <c r="I6374" s="435">
        <f t="shared" si="336"/>
        <v>127.60000000000001</v>
      </c>
      <c r="J6374"/>
    </row>
    <row r="6375" spans="1:10" ht="14.4" x14ac:dyDescent="0.3">
      <c r="A6375" s="423"/>
      <c r="B6375" s="427">
        <v>2142151</v>
      </c>
      <c r="C6375" s="429" t="s">
        <v>9773</v>
      </c>
      <c r="D6375" s="558">
        <v>1.5</v>
      </c>
      <c r="E6375" s="418" t="s">
        <v>1457</v>
      </c>
      <c r="F6375" s="419" t="s">
        <v>1457</v>
      </c>
      <c r="G6375" s="435">
        <f t="shared" si="337"/>
        <v>0.60000000000000009</v>
      </c>
      <c r="H6375" s="442"/>
      <c r="I6375" s="435">
        <f t="shared" si="336"/>
        <v>0.60000000000000009</v>
      </c>
      <c r="J6375"/>
    </row>
    <row r="6376" spans="1:10" ht="14.4" x14ac:dyDescent="0.3">
      <c r="A6376" s="423"/>
      <c r="B6376" s="427">
        <v>2142411</v>
      </c>
      <c r="C6376" s="429" t="s">
        <v>9774</v>
      </c>
      <c r="D6376" s="558">
        <v>1.5</v>
      </c>
      <c r="E6376" s="418" t="s">
        <v>1457</v>
      </c>
      <c r="F6376" s="419" t="s">
        <v>1457</v>
      </c>
      <c r="G6376" s="435">
        <f t="shared" si="337"/>
        <v>0.60000000000000009</v>
      </c>
      <c r="H6376" s="442"/>
      <c r="I6376" s="435">
        <f t="shared" si="336"/>
        <v>0.60000000000000009</v>
      </c>
      <c r="J6376"/>
    </row>
    <row r="6377" spans="1:10" ht="14.4" x14ac:dyDescent="0.3">
      <c r="A6377" s="423"/>
      <c r="B6377" s="427">
        <v>2142501</v>
      </c>
      <c r="C6377" s="429" t="s">
        <v>4377</v>
      </c>
      <c r="D6377" s="558">
        <v>1.5</v>
      </c>
      <c r="E6377" s="418" t="s">
        <v>1457</v>
      </c>
      <c r="F6377" s="419" t="s">
        <v>1457</v>
      </c>
      <c r="G6377" s="435">
        <f t="shared" si="337"/>
        <v>0.60000000000000009</v>
      </c>
      <c r="H6377" s="442"/>
      <c r="I6377" s="435">
        <f t="shared" si="336"/>
        <v>0.60000000000000009</v>
      </c>
      <c r="J6377"/>
    </row>
    <row r="6378" spans="1:10" ht="14.4" x14ac:dyDescent="0.3">
      <c r="A6378" s="423"/>
      <c r="B6378" s="427">
        <v>2142511</v>
      </c>
      <c r="C6378" s="429" t="s">
        <v>4378</v>
      </c>
      <c r="D6378" s="558">
        <v>1.5</v>
      </c>
      <c r="E6378" s="418" t="s">
        <v>1457</v>
      </c>
      <c r="F6378" s="419" t="s">
        <v>1457</v>
      </c>
      <c r="G6378" s="435">
        <f t="shared" si="337"/>
        <v>0.60000000000000009</v>
      </c>
      <c r="H6378" s="442"/>
      <c r="I6378" s="435">
        <f t="shared" si="336"/>
        <v>0.60000000000000009</v>
      </c>
      <c r="J6378"/>
    </row>
    <row r="6379" spans="1:10" ht="14.4" x14ac:dyDescent="0.3">
      <c r="A6379" s="423"/>
      <c r="B6379" s="427">
        <v>2142521</v>
      </c>
      <c r="C6379" s="429" t="s">
        <v>4355</v>
      </c>
      <c r="D6379" s="558">
        <v>1.5</v>
      </c>
      <c r="E6379" s="418" t="s">
        <v>1457</v>
      </c>
      <c r="F6379" s="419" t="s">
        <v>1457</v>
      </c>
      <c r="G6379" s="435">
        <f t="shared" si="337"/>
        <v>0.60000000000000009</v>
      </c>
      <c r="H6379" s="442"/>
      <c r="I6379" s="435">
        <f t="shared" si="336"/>
        <v>0.60000000000000009</v>
      </c>
      <c r="J6379"/>
    </row>
    <row r="6380" spans="1:10" ht="14.4" x14ac:dyDescent="0.3">
      <c r="A6380" s="425"/>
      <c r="B6380" s="427">
        <v>2142581</v>
      </c>
      <c r="C6380" s="429" t="s">
        <v>9775</v>
      </c>
      <c r="D6380" s="558">
        <v>1.5</v>
      </c>
      <c r="E6380" s="418" t="s">
        <v>1457</v>
      </c>
      <c r="F6380" s="419" t="s">
        <v>1457</v>
      </c>
      <c r="G6380" s="435">
        <f t="shared" si="337"/>
        <v>0.60000000000000009</v>
      </c>
      <c r="H6380" s="442"/>
      <c r="I6380" s="435">
        <f t="shared" si="336"/>
        <v>0.60000000000000009</v>
      </c>
      <c r="J6380"/>
    </row>
    <row r="6381" spans="1:10" ht="14.4" x14ac:dyDescent="0.3">
      <c r="A6381" s="425"/>
      <c r="B6381" s="427">
        <v>2143421</v>
      </c>
      <c r="C6381" s="429" t="s">
        <v>9776</v>
      </c>
      <c r="D6381" s="558">
        <v>1.5</v>
      </c>
      <c r="E6381" s="418" t="s">
        <v>1457</v>
      </c>
      <c r="F6381" s="419" t="s">
        <v>1457</v>
      </c>
      <c r="G6381" s="435">
        <f t="shared" si="337"/>
        <v>0.60000000000000009</v>
      </c>
      <c r="H6381" s="442"/>
      <c r="I6381" s="435">
        <f t="shared" si="336"/>
        <v>0.60000000000000009</v>
      </c>
      <c r="J6381"/>
    </row>
    <row r="6382" spans="1:10" ht="14.4" x14ac:dyDescent="0.3">
      <c r="A6382" s="423"/>
      <c r="B6382" s="427">
        <v>2143431</v>
      </c>
      <c r="C6382" s="429" t="s">
        <v>9777</v>
      </c>
      <c r="D6382" s="558">
        <v>1.5</v>
      </c>
      <c r="E6382" s="418" t="s">
        <v>1457</v>
      </c>
      <c r="F6382" s="419" t="s">
        <v>1457</v>
      </c>
      <c r="G6382" s="435">
        <f t="shared" si="337"/>
        <v>0.60000000000000009</v>
      </c>
      <c r="H6382" s="442"/>
      <c r="I6382" s="435">
        <f t="shared" si="336"/>
        <v>0.60000000000000009</v>
      </c>
      <c r="J6382"/>
    </row>
    <row r="6383" spans="1:10" ht="14.4" x14ac:dyDescent="0.3">
      <c r="A6383" s="423"/>
      <c r="B6383" s="427">
        <v>2143441</v>
      </c>
      <c r="C6383" s="429" t="s">
        <v>9778</v>
      </c>
      <c r="D6383" s="558">
        <v>1.5</v>
      </c>
      <c r="E6383" s="418" t="s">
        <v>1457</v>
      </c>
      <c r="F6383" s="419" t="s">
        <v>1457</v>
      </c>
      <c r="G6383" s="435">
        <f t="shared" si="337"/>
        <v>0.60000000000000009</v>
      </c>
      <c r="H6383" s="442"/>
      <c r="I6383" s="435">
        <f t="shared" si="336"/>
        <v>0.60000000000000009</v>
      </c>
      <c r="J6383"/>
    </row>
    <row r="6384" spans="1:10" ht="14.4" x14ac:dyDescent="0.3">
      <c r="A6384" s="423"/>
      <c r="B6384" s="427">
        <v>2155669</v>
      </c>
      <c r="C6384" s="432" t="s">
        <v>3665</v>
      </c>
      <c r="D6384" s="563">
        <v>25</v>
      </c>
      <c r="E6384" s="418" t="s">
        <v>1457</v>
      </c>
      <c r="F6384" s="419" t="s">
        <v>1457</v>
      </c>
      <c r="G6384" s="435">
        <f t="shared" si="337"/>
        <v>10</v>
      </c>
      <c r="H6384" s="442"/>
      <c r="I6384" s="435">
        <f t="shared" si="336"/>
        <v>10</v>
      </c>
      <c r="J6384"/>
    </row>
    <row r="6385" spans="1:10" ht="14.4" x14ac:dyDescent="0.3">
      <c r="A6385" s="424" t="s">
        <v>6587</v>
      </c>
      <c r="B6385" s="426">
        <v>2160246</v>
      </c>
      <c r="C6385" s="428" t="s">
        <v>6752</v>
      </c>
      <c r="D6385" s="558">
        <v>205</v>
      </c>
      <c r="E6385" s="418" t="s">
        <v>1459</v>
      </c>
      <c r="F6385" s="434" t="s">
        <v>4216</v>
      </c>
      <c r="G6385" s="435">
        <v>13.9</v>
      </c>
      <c r="H6385" s="442"/>
      <c r="I6385" s="435">
        <f t="shared" si="336"/>
        <v>13.9</v>
      </c>
      <c r="J6385"/>
    </row>
    <row r="6386" spans="1:10" ht="14.4" x14ac:dyDescent="0.3">
      <c r="A6386" s="424" t="s">
        <v>6587</v>
      </c>
      <c r="B6386" s="426">
        <v>2160256</v>
      </c>
      <c r="C6386" s="428" t="s">
        <v>6753</v>
      </c>
      <c r="D6386" s="558">
        <v>205</v>
      </c>
      <c r="E6386" s="418" t="s">
        <v>1459</v>
      </c>
      <c r="F6386" s="434" t="s">
        <v>4216</v>
      </c>
      <c r="G6386" s="435">
        <v>13.9</v>
      </c>
      <c r="H6386" s="442"/>
      <c r="I6386" s="435">
        <f t="shared" si="336"/>
        <v>13.9</v>
      </c>
      <c r="J6386"/>
    </row>
    <row r="6387" spans="1:10" ht="14.4" x14ac:dyDescent="0.3">
      <c r="A6387" s="424" t="s">
        <v>6587</v>
      </c>
      <c r="B6387" s="426">
        <v>2160286</v>
      </c>
      <c r="C6387" s="428" t="s">
        <v>6751</v>
      </c>
      <c r="D6387" s="558">
        <v>205</v>
      </c>
      <c r="E6387" s="418" t="s">
        <v>1459</v>
      </c>
      <c r="F6387" s="434" t="s">
        <v>4216</v>
      </c>
      <c r="G6387" s="435">
        <v>13.9</v>
      </c>
      <c r="H6387" s="442"/>
      <c r="I6387" s="435">
        <f t="shared" si="336"/>
        <v>13.9</v>
      </c>
      <c r="J6387"/>
    </row>
    <row r="6388" spans="1:10" ht="14.4" x14ac:dyDescent="0.3">
      <c r="A6388" s="424" t="s">
        <v>6587</v>
      </c>
      <c r="B6388" s="426">
        <v>2162176</v>
      </c>
      <c r="C6388" s="428" t="s">
        <v>6757</v>
      </c>
      <c r="D6388" s="558">
        <v>220</v>
      </c>
      <c r="E6388" s="418" t="s">
        <v>1459</v>
      </c>
      <c r="F6388" s="420" t="s">
        <v>1459</v>
      </c>
      <c r="G6388" s="435">
        <f>SUM(D6388)*0.5/6</f>
        <v>18.333333333333332</v>
      </c>
      <c r="H6388" s="442"/>
      <c r="I6388" s="435">
        <f t="shared" si="336"/>
        <v>18.333333333333332</v>
      </c>
      <c r="J6388"/>
    </row>
    <row r="6389" spans="1:10" ht="14.4" x14ac:dyDescent="0.3">
      <c r="A6389" s="424" t="s">
        <v>6587</v>
      </c>
      <c r="B6389" s="426">
        <v>2162406</v>
      </c>
      <c r="C6389" s="428" t="s">
        <v>6748</v>
      </c>
      <c r="D6389" s="558">
        <v>210</v>
      </c>
      <c r="E6389" s="418" t="s">
        <v>1459</v>
      </c>
      <c r="F6389" s="434" t="s">
        <v>4596</v>
      </c>
      <c r="G6389" s="435">
        <v>13.9</v>
      </c>
      <c r="H6389" s="442"/>
      <c r="I6389" s="435">
        <f t="shared" si="336"/>
        <v>13.9</v>
      </c>
      <c r="J6389"/>
    </row>
    <row r="6390" spans="1:10" ht="14.4" x14ac:dyDescent="0.3">
      <c r="A6390" s="424" t="s">
        <v>6587</v>
      </c>
      <c r="B6390" s="426">
        <v>2162416</v>
      </c>
      <c r="C6390" s="428" t="s">
        <v>6749</v>
      </c>
      <c r="D6390" s="558">
        <v>210</v>
      </c>
      <c r="E6390" s="418" t="s">
        <v>1459</v>
      </c>
      <c r="F6390" s="434" t="s">
        <v>4596</v>
      </c>
      <c r="G6390" s="435">
        <v>13.9</v>
      </c>
      <c r="H6390" s="442"/>
      <c r="I6390" s="435">
        <f t="shared" si="336"/>
        <v>13.9</v>
      </c>
      <c r="J6390"/>
    </row>
    <row r="6391" spans="1:10" ht="14.4" x14ac:dyDescent="0.3">
      <c r="A6391" s="424" t="s">
        <v>6587</v>
      </c>
      <c r="B6391" s="426">
        <v>2162426</v>
      </c>
      <c r="C6391" s="428" t="s">
        <v>6750</v>
      </c>
      <c r="D6391" s="558">
        <v>210</v>
      </c>
      <c r="E6391" s="418" t="s">
        <v>1459</v>
      </c>
      <c r="F6391" s="434" t="s">
        <v>4596</v>
      </c>
      <c r="G6391" s="435">
        <v>13.9</v>
      </c>
      <c r="H6391" s="442"/>
      <c r="I6391" s="435">
        <f t="shared" si="336"/>
        <v>13.9</v>
      </c>
      <c r="J6391"/>
    </row>
  </sheetData>
  <pageMargins left="0.23622047244094491" right="0.23622047244094491" top="0.55118110236220474" bottom="0.74803149606299213" header="0.31496062992125984" footer="0.31496062992125984"/>
  <pageSetup paperSize="9" scale="36" fitToHeight="0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J6596"/>
  <sheetViews>
    <sheetView topLeftCell="A6578" zoomScaleNormal="100" workbookViewId="0">
      <selection activeCell="A6596" sqref="A6451:IV6596"/>
    </sheetView>
  </sheetViews>
  <sheetFormatPr baseColWidth="10" defaultColWidth="9.109375" defaultRowHeight="13.8" x14ac:dyDescent="0.25"/>
  <cols>
    <col min="1" max="1" width="39.6640625" style="349" customWidth="1"/>
    <col min="2" max="2" width="11.5546875" style="31" customWidth="1"/>
    <col min="3" max="3" width="115.88671875" style="31" bestFit="1" customWidth="1"/>
    <col min="4" max="4" width="21.88671875" style="84" customWidth="1"/>
    <col min="5" max="5" width="26.109375" style="84" customWidth="1"/>
    <col min="6" max="6" width="52.33203125" style="56" bestFit="1" customWidth="1"/>
    <col min="7" max="7" width="27.6640625" style="363" bestFit="1" customWidth="1"/>
    <col min="8" max="8" width="10.109375" style="364" bestFit="1" customWidth="1"/>
    <col min="9" max="9" width="9" style="6" bestFit="1" customWidth="1"/>
    <col min="10" max="10" width="19.5546875" style="346" bestFit="1" customWidth="1"/>
    <col min="11" max="16384" width="9.109375" style="6"/>
  </cols>
  <sheetData>
    <row r="1" spans="1:10" ht="42" customHeight="1" x14ac:dyDescent="0.25">
      <c r="A1" s="51"/>
      <c r="B1" s="380" t="s">
        <v>6770</v>
      </c>
      <c r="C1" s="380"/>
      <c r="D1" s="40"/>
      <c r="E1" s="40"/>
      <c r="F1" s="51"/>
      <c r="G1" s="435"/>
      <c r="H1" s="522"/>
      <c r="I1" s="58"/>
    </row>
    <row r="2" spans="1:10" ht="27.6" x14ac:dyDescent="0.25">
      <c r="A2" s="437" t="s">
        <v>6583</v>
      </c>
      <c r="B2" s="437" t="s">
        <v>6581</v>
      </c>
      <c r="C2" s="437" t="s">
        <v>6582</v>
      </c>
      <c r="D2" s="10" t="s">
        <v>0</v>
      </c>
      <c r="E2" s="528" t="s">
        <v>1689</v>
      </c>
      <c r="F2" s="351" t="s">
        <v>1456</v>
      </c>
      <c r="G2" s="437" t="s">
        <v>6584</v>
      </c>
      <c r="H2" s="523" t="s">
        <v>6585</v>
      </c>
      <c r="I2" s="345" t="s">
        <v>6586</v>
      </c>
    </row>
    <row r="3" spans="1:10" s="19" customFormat="1" ht="15" customHeight="1" x14ac:dyDescent="0.25">
      <c r="A3" s="29"/>
      <c r="B3" s="125">
        <v>255</v>
      </c>
      <c r="C3" s="122" t="s">
        <v>1630</v>
      </c>
      <c r="D3" s="124">
        <v>3.68</v>
      </c>
      <c r="E3" s="529" t="s">
        <v>1457</v>
      </c>
      <c r="F3" s="52" t="s">
        <v>1457</v>
      </c>
      <c r="G3" s="530">
        <f t="shared" ref="G3:G67" si="0">SUM(D3)*0.4</f>
        <v>1.4720000000000002</v>
      </c>
      <c r="H3" s="524"/>
      <c r="I3" s="352">
        <f>SUM(G3*H3)+G3</f>
        <v>1.4720000000000002</v>
      </c>
      <c r="J3" s="353" t="s">
        <v>6587</v>
      </c>
    </row>
    <row r="4" spans="1:10" s="19" customFormat="1" ht="15" customHeight="1" x14ac:dyDescent="0.25">
      <c r="A4" s="29"/>
      <c r="B4" s="125">
        <v>256</v>
      </c>
      <c r="C4" s="122" t="s">
        <v>1631</v>
      </c>
      <c r="D4" s="124">
        <v>3.68</v>
      </c>
      <c r="E4" s="529" t="s">
        <v>1457</v>
      </c>
      <c r="F4" s="52" t="s">
        <v>1457</v>
      </c>
      <c r="G4" s="530">
        <f t="shared" si="0"/>
        <v>1.4720000000000002</v>
      </c>
      <c r="H4" s="524"/>
      <c r="I4" s="352">
        <f t="shared" ref="I4:I67" si="1">SUM(G4*H4)+G4</f>
        <v>1.4720000000000002</v>
      </c>
      <c r="J4" s="350" t="s">
        <v>6590</v>
      </c>
    </row>
    <row r="5" spans="1:10" s="19" customFormat="1" ht="15" customHeight="1" x14ac:dyDescent="0.25">
      <c r="A5" s="29"/>
      <c r="B5" s="125">
        <v>257</v>
      </c>
      <c r="C5" s="122" t="s">
        <v>1632</v>
      </c>
      <c r="D5" s="124">
        <v>3.68</v>
      </c>
      <c r="E5" s="529" t="s">
        <v>1457</v>
      </c>
      <c r="F5" s="52" t="s">
        <v>1457</v>
      </c>
      <c r="G5" s="530">
        <f t="shared" si="0"/>
        <v>1.4720000000000002</v>
      </c>
      <c r="H5" s="524"/>
      <c r="I5" s="352">
        <f t="shared" si="1"/>
        <v>1.4720000000000002</v>
      </c>
      <c r="J5" s="375" t="s">
        <v>6591</v>
      </c>
    </row>
    <row r="6" spans="1:10" s="19" customFormat="1" ht="15" customHeight="1" x14ac:dyDescent="0.25">
      <c r="A6" s="29"/>
      <c r="B6" s="125">
        <v>252</v>
      </c>
      <c r="C6" s="122" t="s">
        <v>1634</v>
      </c>
      <c r="D6" s="124">
        <v>4.7300000000000004</v>
      </c>
      <c r="E6" s="529" t="s">
        <v>1457</v>
      </c>
      <c r="F6" s="52" t="s">
        <v>1457</v>
      </c>
      <c r="G6" s="530">
        <f t="shared" si="0"/>
        <v>1.8920000000000003</v>
      </c>
      <c r="H6" s="524"/>
      <c r="I6" s="352">
        <f t="shared" si="1"/>
        <v>1.8920000000000003</v>
      </c>
      <c r="J6" s="354" t="s">
        <v>6588</v>
      </c>
    </row>
    <row r="7" spans="1:10" s="19" customFormat="1" ht="15" customHeight="1" x14ac:dyDescent="0.25">
      <c r="A7" s="29"/>
      <c r="B7" s="125">
        <v>253</v>
      </c>
      <c r="C7" s="122" t="s">
        <v>1635</v>
      </c>
      <c r="D7" s="124">
        <v>4.7300000000000004</v>
      </c>
      <c r="E7" s="529" t="s">
        <v>1457</v>
      </c>
      <c r="F7" s="52" t="s">
        <v>1457</v>
      </c>
      <c r="G7" s="530">
        <f t="shared" si="0"/>
        <v>1.8920000000000003</v>
      </c>
      <c r="H7" s="524"/>
      <c r="I7" s="352">
        <f t="shared" si="1"/>
        <v>1.8920000000000003</v>
      </c>
      <c r="J7" s="355" t="s">
        <v>6589</v>
      </c>
    </row>
    <row r="8" spans="1:10" s="19" customFormat="1" ht="15" customHeight="1" x14ac:dyDescent="0.25">
      <c r="A8" s="29"/>
      <c r="B8" s="125">
        <v>254</v>
      </c>
      <c r="C8" s="122" t="s">
        <v>1636</v>
      </c>
      <c r="D8" s="124">
        <v>4.7300000000000004</v>
      </c>
      <c r="E8" s="529" t="s">
        <v>1457</v>
      </c>
      <c r="F8" s="52" t="s">
        <v>1457</v>
      </c>
      <c r="G8" s="530">
        <f t="shared" si="0"/>
        <v>1.8920000000000003</v>
      </c>
      <c r="H8" s="524"/>
      <c r="I8" s="352">
        <f t="shared" si="1"/>
        <v>1.8920000000000003</v>
      </c>
      <c r="J8" s="187"/>
    </row>
    <row r="9" spans="1:10" s="19" customFormat="1" ht="15" customHeight="1" x14ac:dyDescent="0.25">
      <c r="A9" s="29"/>
      <c r="B9" s="130">
        <v>21228</v>
      </c>
      <c r="C9" s="132" t="s">
        <v>3774</v>
      </c>
      <c r="D9" s="134">
        <v>1.64</v>
      </c>
      <c r="E9" s="529" t="s">
        <v>1457</v>
      </c>
      <c r="F9" s="52" t="s">
        <v>1457</v>
      </c>
      <c r="G9" s="530">
        <f t="shared" si="0"/>
        <v>0.65600000000000003</v>
      </c>
      <c r="H9" s="524"/>
      <c r="I9" s="352">
        <f t="shared" si="1"/>
        <v>0.65600000000000003</v>
      </c>
      <c r="J9" s="187"/>
    </row>
    <row r="10" spans="1:10" s="19" customFormat="1" ht="15" customHeight="1" x14ac:dyDescent="0.25">
      <c r="A10" s="29"/>
      <c r="B10" s="130">
        <v>21229</v>
      </c>
      <c r="C10" s="132" t="s">
        <v>3775</v>
      </c>
      <c r="D10" s="134">
        <v>1.64</v>
      </c>
      <c r="E10" s="529" t="s">
        <v>1457</v>
      </c>
      <c r="F10" s="52" t="s">
        <v>1457</v>
      </c>
      <c r="G10" s="530">
        <f t="shared" si="0"/>
        <v>0.65600000000000003</v>
      </c>
      <c r="H10" s="524"/>
      <c r="I10" s="352">
        <f t="shared" si="1"/>
        <v>0.65600000000000003</v>
      </c>
      <c r="J10" s="187"/>
    </row>
    <row r="11" spans="1:10" s="19" customFormat="1" ht="15" customHeight="1" x14ac:dyDescent="0.25">
      <c r="A11" s="29"/>
      <c r="B11" s="130">
        <v>21230</v>
      </c>
      <c r="C11" s="132" t="s">
        <v>3776</v>
      </c>
      <c r="D11" s="134">
        <v>1.64</v>
      </c>
      <c r="E11" s="529" t="s">
        <v>1457</v>
      </c>
      <c r="F11" s="52" t="s">
        <v>1457</v>
      </c>
      <c r="G11" s="530">
        <f t="shared" si="0"/>
        <v>0.65600000000000003</v>
      </c>
      <c r="H11" s="524"/>
      <c r="I11" s="352">
        <f t="shared" si="1"/>
        <v>0.65600000000000003</v>
      </c>
      <c r="J11" s="187"/>
    </row>
    <row r="12" spans="1:10" s="19" customFormat="1" ht="15" customHeight="1" x14ac:dyDescent="0.25">
      <c r="A12" s="29"/>
      <c r="B12" s="125">
        <v>2371</v>
      </c>
      <c r="C12" s="122" t="s">
        <v>3404</v>
      </c>
      <c r="D12" s="124">
        <v>10.4</v>
      </c>
      <c r="E12" s="529" t="s">
        <v>1457</v>
      </c>
      <c r="F12" s="52" t="s">
        <v>1457</v>
      </c>
      <c r="G12" s="530">
        <f t="shared" si="0"/>
        <v>4.16</v>
      </c>
      <c r="H12" s="524"/>
      <c r="I12" s="352">
        <f t="shared" si="1"/>
        <v>4.16</v>
      </c>
      <c r="J12" s="187"/>
    </row>
    <row r="13" spans="1:10" s="19" customFormat="1" ht="15" customHeight="1" x14ac:dyDescent="0.25">
      <c r="A13" s="29"/>
      <c r="B13" s="125">
        <v>2372</v>
      </c>
      <c r="C13" s="122" t="s">
        <v>3405</v>
      </c>
      <c r="D13" s="124">
        <v>10.4</v>
      </c>
      <c r="E13" s="529" t="s">
        <v>1457</v>
      </c>
      <c r="F13" s="52" t="s">
        <v>1457</v>
      </c>
      <c r="G13" s="530">
        <f t="shared" si="0"/>
        <v>4.16</v>
      </c>
      <c r="H13" s="524"/>
      <c r="I13" s="352">
        <f t="shared" si="1"/>
        <v>4.16</v>
      </c>
      <c r="J13" s="187"/>
    </row>
    <row r="14" spans="1:10" s="19" customFormat="1" ht="15" customHeight="1" x14ac:dyDescent="0.25">
      <c r="A14" s="29"/>
      <c r="B14" s="125">
        <v>2373</v>
      </c>
      <c r="C14" s="122" t="s">
        <v>3406</v>
      </c>
      <c r="D14" s="124">
        <v>10.4</v>
      </c>
      <c r="E14" s="529" t="s">
        <v>1457</v>
      </c>
      <c r="F14" s="52" t="s">
        <v>1457</v>
      </c>
      <c r="G14" s="530">
        <f t="shared" si="0"/>
        <v>4.16</v>
      </c>
      <c r="H14" s="524"/>
      <c r="I14" s="352">
        <f t="shared" si="1"/>
        <v>4.16</v>
      </c>
      <c r="J14" s="187"/>
    </row>
    <row r="15" spans="1:10" s="19" customFormat="1" ht="15" customHeight="1" x14ac:dyDescent="0.25">
      <c r="A15" s="29"/>
      <c r="B15" s="130">
        <v>21177</v>
      </c>
      <c r="C15" s="132" t="s">
        <v>5263</v>
      </c>
      <c r="D15" s="134">
        <v>2.19</v>
      </c>
      <c r="E15" s="529" t="s">
        <v>1457</v>
      </c>
      <c r="F15" s="52" t="s">
        <v>1457</v>
      </c>
      <c r="G15" s="530">
        <f t="shared" si="0"/>
        <v>0.876</v>
      </c>
      <c r="H15" s="524"/>
      <c r="I15" s="352">
        <f t="shared" si="1"/>
        <v>0.876</v>
      </c>
      <c r="J15" s="187"/>
    </row>
    <row r="16" spans="1:10" s="19" customFormat="1" ht="15" customHeight="1" x14ac:dyDescent="0.25">
      <c r="A16" s="29"/>
      <c r="B16" s="130">
        <v>21178</v>
      </c>
      <c r="C16" s="132" t="s">
        <v>5264</v>
      </c>
      <c r="D16" s="134">
        <v>2.19</v>
      </c>
      <c r="E16" s="529" t="s">
        <v>1457</v>
      </c>
      <c r="F16" s="52" t="s">
        <v>1457</v>
      </c>
      <c r="G16" s="530">
        <f t="shared" si="0"/>
        <v>0.876</v>
      </c>
      <c r="H16" s="524"/>
      <c r="I16" s="352">
        <f t="shared" si="1"/>
        <v>0.876</v>
      </c>
      <c r="J16" s="187"/>
    </row>
    <row r="17" spans="1:10" s="19" customFormat="1" ht="15" customHeight="1" x14ac:dyDescent="0.25">
      <c r="A17" s="29"/>
      <c r="B17" s="130">
        <v>21179</v>
      </c>
      <c r="C17" s="132" t="s">
        <v>5288</v>
      </c>
      <c r="D17" s="134">
        <v>2.19</v>
      </c>
      <c r="E17" s="529" t="s">
        <v>1457</v>
      </c>
      <c r="F17" s="52" t="s">
        <v>1457</v>
      </c>
      <c r="G17" s="530">
        <f t="shared" si="0"/>
        <v>0.876</v>
      </c>
      <c r="H17" s="524"/>
      <c r="I17" s="352">
        <f t="shared" si="1"/>
        <v>0.876</v>
      </c>
      <c r="J17" s="187"/>
    </row>
    <row r="18" spans="1:10" s="19" customFormat="1" ht="15" customHeight="1" x14ac:dyDescent="0.25">
      <c r="A18" s="29"/>
      <c r="B18" s="125">
        <v>231</v>
      </c>
      <c r="C18" s="122" t="s">
        <v>1581</v>
      </c>
      <c r="D18" s="124">
        <v>3.36</v>
      </c>
      <c r="E18" s="529" t="s">
        <v>1457</v>
      </c>
      <c r="F18" s="365" t="s">
        <v>3777</v>
      </c>
      <c r="G18" s="530">
        <v>1.04</v>
      </c>
      <c r="H18" s="524"/>
      <c r="I18" s="352">
        <f t="shared" si="1"/>
        <v>1.04</v>
      </c>
      <c r="J18" s="187"/>
    </row>
    <row r="19" spans="1:10" s="19" customFormat="1" ht="15" customHeight="1" x14ac:dyDescent="0.25">
      <c r="A19" s="29"/>
      <c r="B19" s="125">
        <v>232</v>
      </c>
      <c r="C19" s="122" t="s">
        <v>1525</v>
      </c>
      <c r="D19" s="124">
        <v>3.36</v>
      </c>
      <c r="E19" s="529" t="s">
        <v>1457</v>
      </c>
      <c r="F19" s="365" t="s">
        <v>3777</v>
      </c>
      <c r="G19" s="530">
        <v>1.04</v>
      </c>
      <c r="H19" s="524"/>
      <c r="I19" s="352">
        <f t="shared" si="1"/>
        <v>1.04</v>
      </c>
      <c r="J19" s="187"/>
    </row>
    <row r="20" spans="1:10" s="19" customFormat="1" ht="15" customHeight="1" x14ac:dyDescent="0.25">
      <c r="A20" s="29"/>
      <c r="B20" s="125">
        <v>233</v>
      </c>
      <c r="C20" s="122" t="s">
        <v>1490</v>
      </c>
      <c r="D20" s="124">
        <v>3.36</v>
      </c>
      <c r="E20" s="529" t="s">
        <v>1457</v>
      </c>
      <c r="F20" s="365" t="s">
        <v>3777</v>
      </c>
      <c r="G20" s="530">
        <v>1.04</v>
      </c>
      <c r="H20" s="524"/>
      <c r="I20" s="352">
        <f t="shared" si="1"/>
        <v>1.04</v>
      </c>
      <c r="J20" s="187"/>
    </row>
    <row r="21" spans="1:10" s="19" customFormat="1" ht="15" customHeight="1" x14ac:dyDescent="0.25">
      <c r="A21" s="29"/>
      <c r="B21" s="130">
        <v>2120044</v>
      </c>
      <c r="C21" s="132" t="s">
        <v>3617</v>
      </c>
      <c r="D21" s="134">
        <v>4.0999999999999996</v>
      </c>
      <c r="E21" s="529" t="s">
        <v>1457</v>
      </c>
      <c r="F21" s="52" t="s">
        <v>1457</v>
      </c>
      <c r="G21" s="530">
        <f t="shared" si="0"/>
        <v>1.64</v>
      </c>
      <c r="H21" s="524"/>
      <c r="I21" s="352">
        <f t="shared" si="1"/>
        <v>1.64</v>
      </c>
      <c r="J21" s="187"/>
    </row>
    <row r="22" spans="1:10" s="19" customFormat="1" ht="15" customHeight="1" x14ac:dyDescent="0.25">
      <c r="A22" s="29"/>
      <c r="B22" s="130">
        <v>2120184</v>
      </c>
      <c r="C22" s="132" t="s">
        <v>6577</v>
      </c>
      <c r="D22" s="134">
        <v>4.0999999999999996</v>
      </c>
      <c r="E22" s="529" t="s">
        <v>1457</v>
      </c>
      <c r="F22" s="52" t="s">
        <v>1457</v>
      </c>
      <c r="G22" s="530">
        <f t="shared" si="0"/>
        <v>1.64</v>
      </c>
      <c r="H22" s="524"/>
      <c r="I22" s="352">
        <f t="shared" si="1"/>
        <v>1.64</v>
      </c>
      <c r="J22" s="187"/>
    </row>
    <row r="23" spans="1:10" s="19" customFormat="1" ht="15" customHeight="1" x14ac:dyDescent="0.25">
      <c r="A23" s="29"/>
      <c r="B23" s="125">
        <v>20185</v>
      </c>
      <c r="C23" s="122" t="s">
        <v>3957</v>
      </c>
      <c r="D23" s="124">
        <v>4.0999999999999996</v>
      </c>
      <c r="E23" s="529" t="s">
        <v>1457</v>
      </c>
      <c r="F23" s="52" t="s">
        <v>1457</v>
      </c>
      <c r="G23" s="530">
        <f t="shared" si="0"/>
        <v>1.64</v>
      </c>
      <c r="H23" s="524"/>
      <c r="I23" s="352">
        <f t="shared" si="1"/>
        <v>1.64</v>
      </c>
      <c r="J23" s="187"/>
    </row>
    <row r="24" spans="1:10" s="19" customFormat="1" ht="15" customHeight="1" x14ac:dyDescent="0.25">
      <c r="A24" s="29"/>
      <c r="B24" s="125">
        <v>249</v>
      </c>
      <c r="C24" s="122" t="s">
        <v>1638</v>
      </c>
      <c r="D24" s="124">
        <v>6.2</v>
      </c>
      <c r="E24" s="529" t="s">
        <v>1457</v>
      </c>
      <c r="F24" s="52" t="s">
        <v>1457</v>
      </c>
      <c r="G24" s="530">
        <f t="shared" si="0"/>
        <v>2.4800000000000004</v>
      </c>
      <c r="H24" s="524"/>
      <c r="I24" s="352">
        <f t="shared" si="1"/>
        <v>2.4800000000000004</v>
      </c>
      <c r="J24" s="187"/>
    </row>
    <row r="25" spans="1:10" s="19" customFormat="1" ht="15" customHeight="1" x14ac:dyDescent="0.25">
      <c r="A25" s="29"/>
      <c r="B25" s="125">
        <v>250</v>
      </c>
      <c r="C25" s="122" t="s">
        <v>1687</v>
      </c>
      <c r="D25" s="124">
        <v>6.2</v>
      </c>
      <c r="E25" s="529" t="s">
        <v>1457</v>
      </c>
      <c r="F25" s="52" t="s">
        <v>1457</v>
      </c>
      <c r="G25" s="530">
        <f t="shared" si="0"/>
        <v>2.4800000000000004</v>
      </c>
      <c r="H25" s="524"/>
      <c r="I25" s="352">
        <f t="shared" si="1"/>
        <v>2.4800000000000004</v>
      </c>
      <c r="J25" s="187"/>
    </row>
    <row r="26" spans="1:10" s="19" customFormat="1" ht="15" customHeight="1" x14ac:dyDescent="0.25">
      <c r="A26" s="29"/>
      <c r="B26" s="125">
        <v>251</v>
      </c>
      <c r="C26" s="122" t="s">
        <v>1688</v>
      </c>
      <c r="D26" s="124">
        <v>6.2</v>
      </c>
      <c r="E26" s="529" t="s">
        <v>1457</v>
      </c>
      <c r="F26" s="52" t="s">
        <v>1457</v>
      </c>
      <c r="G26" s="530">
        <f t="shared" si="0"/>
        <v>2.4800000000000004</v>
      </c>
      <c r="H26" s="524"/>
      <c r="I26" s="352">
        <f t="shared" si="1"/>
        <v>2.4800000000000004</v>
      </c>
      <c r="J26" s="187"/>
    </row>
    <row r="27" spans="1:10" s="19" customFormat="1" ht="15" customHeight="1" x14ac:dyDescent="0.25">
      <c r="A27" s="29"/>
      <c r="B27" s="125">
        <v>159</v>
      </c>
      <c r="C27" s="122" t="s">
        <v>1742</v>
      </c>
      <c r="D27" s="124">
        <v>2.4500000000000002</v>
      </c>
      <c r="E27" s="529" t="s">
        <v>1457</v>
      </c>
      <c r="F27" s="52" t="s">
        <v>1457</v>
      </c>
      <c r="G27" s="530">
        <f t="shared" si="0"/>
        <v>0.98000000000000009</v>
      </c>
      <c r="H27" s="524"/>
      <c r="I27" s="352">
        <f t="shared" si="1"/>
        <v>0.98000000000000009</v>
      </c>
      <c r="J27" s="187"/>
    </row>
    <row r="28" spans="1:10" s="19" customFormat="1" ht="15" customHeight="1" x14ac:dyDescent="0.25">
      <c r="A28" s="29"/>
      <c r="B28" s="130">
        <v>23212</v>
      </c>
      <c r="C28" s="132" t="s">
        <v>1454</v>
      </c>
      <c r="D28" s="134">
        <v>2.4500000000000002</v>
      </c>
      <c r="E28" s="529" t="s">
        <v>1457</v>
      </c>
      <c r="F28" s="52" t="s">
        <v>1457</v>
      </c>
      <c r="G28" s="530">
        <f t="shared" si="0"/>
        <v>0.98000000000000009</v>
      </c>
      <c r="H28" s="524"/>
      <c r="I28" s="352">
        <f t="shared" si="1"/>
        <v>0.98000000000000009</v>
      </c>
      <c r="J28" s="187"/>
    </row>
    <row r="29" spans="1:10" s="19" customFormat="1" ht="15" customHeight="1" x14ac:dyDescent="0.25">
      <c r="A29" s="29"/>
      <c r="B29" s="130">
        <v>23213</v>
      </c>
      <c r="C29" s="132" t="s">
        <v>1455</v>
      </c>
      <c r="D29" s="134">
        <v>2.4500000000000002</v>
      </c>
      <c r="E29" s="529" t="s">
        <v>1457</v>
      </c>
      <c r="F29" s="52" t="s">
        <v>1457</v>
      </c>
      <c r="G29" s="530">
        <f t="shared" si="0"/>
        <v>0.98000000000000009</v>
      </c>
      <c r="H29" s="524"/>
      <c r="I29" s="352">
        <f t="shared" si="1"/>
        <v>0.98000000000000009</v>
      </c>
      <c r="J29" s="187"/>
    </row>
    <row r="30" spans="1:10" s="19" customFormat="1" ht="15" customHeight="1" x14ac:dyDescent="0.25">
      <c r="A30" s="29"/>
      <c r="B30" s="125">
        <v>162</v>
      </c>
      <c r="C30" s="122" t="s">
        <v>1892</v>
      </c>
      <c r="D30" s="124">
        <v>2.95</v>
      </c>
      <c r="E30" s="529" t="s">
        <v>1457</v>
      </c>
      <c r="F30" s="52" t="s">
        <v>1457</v>
      </c>
      <c r="G30" s="530">
        <f t="shared" si="0"/>
        <v>1.1800000000000002</v>
      </c>
      <c r="H30" s="524"/>
      <c r="I30" s="352">
        <f t="shared" si="1"/>
        <v>1.1800000000000002</v>
      </c>
      <c r="J30" s="187"/>
    </row>
    <row r="31" spans="1:10" s="19" customFormat="1" ht="15" customHeight="1" x14ac:dyDescent="0.25">
      <c r="A31" s="29"/>
      <c r="B31" s="130">
        <v>23214</v>
      </c>
      <c r="C31" s="132" t="s">
        <v>1438</v>
      </c>
      <c r="D31" s="134">
        <v>2.95</v>
      </c>
      <c r="E31" s="529" t="s">
        <v>1457</v>
      </c>
      <c r="F31" s="52" t="s">
        <v>1457</v>
      </c>
      <c r="G31" s="530">
        <f t="shared" si="0"/>
        <v>1.1800000000000002</v>
      </c>
      <c r="H31" s="524"/>
      <c r="I31" s="352">
        <f t="shared" si="1"/>
        <v>1.1800000000000002</v>
      </c>
      <c r="J31" s="187"/>
    </row>
    <row r="32" spans="1:10" s="19" customFormat="1" ht="15" customHeight="1" x14ac:dyDescent="0.25">
      <c r="A32" s="29"/>
      <c r="B32" s="130">
        <v>23215</v>
      </c>
      <c r="C32" s="132" t="s">
        <v>1464</v>
      </c>
      <c r="D32" s="134">
        <v>2.95</v>
      </c>
      <c r="E32" s="529" t="s">
        <v>1457</v>
      </c>
      <c r="F32" s="52" t="s">
        <v>1457</v>
      </c>
      <c r="G32" s="530">
        <f t="shared" si="0"/>
        <v>1.1800000000000002</v>
      </c>
      <c r="H32" s="524"/>
      <c r="I32" s="352">
        <f t="shared" si="1"/>
        <v>1.1800000000000002</v>
      </c>
      <c r="J32" s="187"/>
    </row>
    <row r="33" spans="1:10" s="19" customFormat="1" ht="15" customHeight="1" x14ac:dyDescent="0.25">
      <c r="A33" s="29"/>
      <c r="B33" s="125">
        <v>20188</v>
      </c>
      <c r="C33" s="122" t="s">
        <v>3979</v>
      </c>
      <c r="D33" s="124">
        <v>5.5</v>
      </c>
      <c r="E33" s="529" t="s">
        <v>1457</v>
      </c>
      <c r="F33" s="52" t="s">
        <v>1457</v>
      </c>
      <c r="G33" s="530">
        <f t="shared" si="0"/>
        <v>2.2000000000000002</v>
      </c>
      <c r="H33" s="524"/>
      <c r="I33" s="352">
        <f t="shared" si="1"/>
        <v>2.2000000000000002</v>
      </c>
      <c r="J33" s="187"/>
    </row>
    <row r="34" spans="1:10" s="19" customFormat="1" ht="15" customHeight="1" x14ac:dyDescent="0.25">
      <c r="A34" s="29"/>
      <c r="B34" s="125">
        <v>20189</v>
      </c>
      <c r="C34" s="122" t="s">
        <v>3980</v>
      </c>
      <c r="D34" s="124">
        <v>5.5</v>
      </c>
      <c r="E34" s="529" t="s">
        <v>1457</v>
      </c>
      <c r="F34" s="52" t="s">
        <v>1457</v>
      </c>
      <c r="G34" s="530">
        <f t="shared" si="0"/>
        <v>2.2000000000000002</v>
      </c>
      <c r="H34" s="524"/>
      <c r="I34" s="352">
        <f t="shared" si="1"/>
        <v>2.2000000000000002</v>
      </c>
      <c r="J34" s="187"/>
    </row>
    <row r="35" spans="1:10" s="19" customFormat="1" ht="15" customHeight="1" x14ac:dyDescent="0.25">
      <c r="A35" s="29"/>
      <c r="B35" s="125">
        <v>20190</v>
      </c>
      <c r="C35" s="122" t="s">
        <v>3981</v>
      </c>
      <c r="D35" s="124">
        <v>5.5</v>
      </c>
      <c r="E35" s="529" t="s">
        <v>1457</v>
      </c>
      <c r="F35" s="52" t="s">
        <v>1457</v>
      </c>
      <c r="G35" s="530">
        <f t="shared" si="0"/>
        <v>2.2000000000000002</v>
      </c>
      <c r="H35" s="524"/>
      <c r="I35" s="352">
        <f t="shared" si="1"/>
        <v>2.2000000000000002</v>
      </c>
      <c r="J35" s="187"/>
    </row>
    <row r="36" spans="1:10" s="19" customFormat="1" ht="15" customHeight="1" x14ac:dyDescent="0.25">
      <c r="A36" s="29"/>
      <c r="B36" s="125">
        <v>126</v>
      </c>
      <c r="C36" s="122" t="s">
        <v>2083</v>
      </c>
      <c r="D36" s="124">
        <v>6.98</v>
      </c>
      <c r="E36" s="529" t="s">
        <v>1457</v>
      </c>
      <c r="F36" s="52" t="s">
        <v>1457</v>
      </c>
      <c r="G36" s="530">
        <f t="shared" si="0"/>
        <v>2.7920000000000003</v>
      </c>
      <c r="H36" s="524"/>
      <c r="I36" s="352">
        <f t="shared" si="1"/>
        <v>2.7920000000000003</v>
      </c>
      <c r="J36" s="187"/>
    </row>
    <row r="37" spans="1:10" s="19" customFormat="1" ht="15" customHeight="1" x14ac:dyDescent="0.25">
      <c r="A37" s="29"/>
      <c r="B37" s="125">
        <v>127</v>
      </c>
      <c r="C37" s="122" t="s">
        <v>2084</v>
      </c>
      <c r="D37" s="124">
        <v>6.98</v>
      </c>
      <c r="E37" s="529" t="s">
        <v>1457</v>
      </c>
      <c r="F37" s="52" t="s">
        <v>1457</v>
      </c>
      <c r="G37" s="530">
        <f t="shared" si="0"/>
        <v>2.7920000000000003</v>
      </c>
      <c r="H37" s="524"/>
      <c r="I37" s="352">
        <f t="shared" si="1"/>
        <v>2.7920000000000003</v>
      </c>
      <c r="J37" s="187"/>
    </row>
    <row r="38" spans="1:10" s="19" customFormat="1" ht="15" customHeight="1" x14ac:dyDescent="0.25">
      <c r="A38" s="29"/>
      <c r="B38" s="125">
        <v>128</v>
      </c>
      <c r="C38" s="122" t="s">
        <v>2126</v>
      </c>
      <c r="D38" s="124">
        <v>6.98</v>
      </c>
      <c r="E38" s="529" t="s">
        <v>1457</v>
      </c>
      <c r="F38" s="52" t="s">
        <v>1457</v>
      </c>
      <c r="G38" s="530">
        <f t="shared" si="0"/>
        <v>2.7920000000000003</v>
      </c>
      <c r="H38" s="524"/>
      <c r="I38" s="352">
        <f t="shared" si="1"/>
        <v>2.7920000000000003</v>
      </c>
      <c r="J38" s="187"/>
    </row>
    <row r="39" spans="1:10" s="19" customFormat="1" ht="15" customHeight="1" x14ac:dyDescent="0.25">
      <c r="A39" s="29"/>
      <c r="B39" s="130">
        <v>21237</v>
      </c>
      <c r="C39" s="132" t="s">
        <v>4659</v>
      </c>
      <c r="D39" s="134">
        <v>7.9</v>
      </c>
      <c r="E39" s="529" t="s">
        <v>1457</v>
      </c>
      <c r="F39" s="52" t="s">
        <v>1457</v>
      </c>
      <c r="G39" s="530">
        <f t="shared" si="0"/>
        <v>3.16</v>
      </c>
      <c r="H39" s="524"/>
      <c r="I39" s="352">
        <f t="shared" si="1"/>
        <v>3.16</v>
      </c>
      <c r="J39" s="187"/>
    </row>
    <row r="40" spans="1:10" s="19" customFormat="1" ht="15" customHeight="1" x14ac:dyDescent="0.25">
      <c r="A40" s="29"/>
      <c r="B40" s="130">
        <v>21238</v>
      </c>
      <c r="C40" s="132" t="s">
        <v>2752</v>
      </c>
      <c r="D40" s="134">
        <v>7.9</v>
      </c>
      <c r="E40" s="529" t="s">
        <v>1457</v>
      </c>
      <c r="F40" s="52" t="s">
        <v>1457</v>
      </c>
      <c r="G40" s="530">
        <f t="shared" si="0"/>
        <v>3.16</v>
      </c>
      <c r="H40" s="524"/>
      <c r="I40" s="352">
        <f t="shared" si="1"/>
        <v>3.16</v>
      </c>
      <c r="J40" s="187"/>
    </row>
    <row r="41" spans="1:10" s="19" customFormat="1" ht="15" customHeight="1" x14ac:dyDescent="0.25">
      <c r="A41" s="29"/>
      <c r="B41" s="130">
        <v>21239</v>
      </c>
      <c r="C41" s="132" t="s">
        <v>2753</v>
      </c>
      <c r="D41" s="134">
        <v>7.9</v>
      </c>
      <c r="E41" s="529" t="s">
        <v>1457</v>
      </c>
      <c r="F41" s="52" t="s">
        <v>1457</v>
      </c>
      <c r="G41" s="530">
        <f t="shared" si="0"/>
        <v>3.16</v>
      </c>
      <c r="H41" s="524"/>
      <c r="I41" s="352">
        <f t="shared" si="1"/>
        <v>3.16</v>
      </c>
      <c r="J41" s="187"/>
    </row>
    <row r="42" spans="1:10" s="19" customFormat="1" ht="15" customHeight="1" x14ac:dyDescent="0.25">
      <c r="A42" s="29"/>
      <c r="B42" s="125">
        <v>282</v>
      </c>
      <c r="C42" s="122" t="s">
        <v>1772</v>
      </c>
      <c r="D42" s="124">
        <v>3.57</v>
      </c>
      <c r="E42" s="529" t="s">
        <v>1457</v>
      </c>
      <c r="F42" s="52" t="s">
        <v>1457</v>
      </c>
      <c r="G42" s="530">
        <f t="shared" si="0"/>
        <v>1.4279999999999999</v>
      </c>
      <c r="H42" s="524"/>
      <c r="I42" s="352">
        <f t="shared" si="1"/>
        <v>1.4279999999999999</v>
      </c>
      <c r="J42" s="187"/>
    </row>
    <row r="43" spans="1:10" s="19" customFormat="1" ht="15" customHeight="1" x14ac:dyDescent="0.25">
      <c r="A43" s="29"/>
      <c r="B43" s="125">
        <v>261</v>
      </c>
      <c r="C43" s="122" t="s">
        <v>1640</v>
      </c>
      <c r="D43" s="124">
        <v>2.84</v>
      </c>
      <c r="E43" s="529" t="s">
        <v>1457</v>
      </c>
      <c r="F43" s="52" t="s">
        <v>1457</v>
      </c>
      <c r="G43" s="530">
        <f t="shared" si="0"/>
        <v>1.1359999999999999</v>
      </c>
      <c r="H43" s="524"/>
      <c r="I43" s="352">
        <f t="shared" si="1"/>
        <v>1.1359999999999999</v>
      </c>
      <c r="J43" s="187"/>
    </row>
    <row r="44" spans="1:10" s="19" customFormat="1" ht="15" customHeight="1" x14ac:dyDescent="0.25">
      <c r="A44" s="29"/>
      <c r="B44" s="125">
        <v>262</v>
      </c>
      <c r="C44" s="122" t="s">
        <v>1641</v>
      </c>
      <c r="D44" s="124">
        <v>2.84</v>
      </c>
      <c r="E44" s="529" t="s">
        <v>1457</v>
      </c>
      <c r="F44" s="52" t="s">
        <v>1457</v>
      </c>
      <c r="G44" s="530">
        <f t="shared" si="0"/>
        <v>1.1359999999999999</v>
      </c>
      <c r="H44" s="524"/>
      <c r="I44" s="352">
        <f t="shared" si="1"/>
        <v>1.1359999999999999</v>
      </c>
      <c r="J44" s="187"/>
    </row>
    <row r="45" spans="1:10" s="19" customFormat="1" ht="15" customHeight="1" x14ac:dyDescent="0.25">
      <c r="A45" s="29"/>
      <c r="B45" s="125">
        <v>263</v>
      </c>
      <c r="C45" s="122" t="s">
        <v>1642</v>
      </c>
      <c r="D45" s="124">
        <v>2.84</v>
      </c>
      <c r="E45" s="529" t="s">
        <v>1457</v>
      </c>
      <c r="F45" s="52" t="s">
        <v>1457</v>
      </c>
      <c r="G45" s="530">
        <f t="shared" si="0"/>
        <v>1.1359999999999999</v>
      </c>
      <c r="H45" s="524"/>
      <c r="I45" s="352">
        <f t="shared" si="1"/>
        <v>1.1359999999999999</v>
      </c>
      <c r="J45" s="187"/>
    </row>
    <row r="46" spans="1:10" s="19" customFormat="1" ht="15" customHeight="1" x14ac:dyDescent="0.25">
      <c r="A46" s="29"/>
      <c r="B46" s="130">
        <v>8045</v>
      </c>
      <c r="C46" s="132" t="s">
        <v>5718</v>
      </c>
      <c r="D46" s="134">
        <v>1.59</v>
      </c>
      <c r="E46" s="529" t="s">
        <v>1457</v>
      </c>
      <c r="F46" s="52" t="s">
        <v>1457</v>
      </c>
      <c r="G46" s="530">
        <f t="shared" si="0"/>
        <v>0.63600000000000012</v>
      </c>
      <c r="H46" s="524"/>
      <c r="I46" s="352">
        <f t="shared" si="1"/>
        <v>0.63600000000000012</v>
      </c>
      <c r="J46" s="187"/>
    </row>
    <row r="47" spans="1:10" s="19" customFormat="1" ht="15" customHeight="1" x14ac:dyDescent="0.25">
      <c r="A47" s="29"/>
      <c r="B47" s="130">
        <v>8046</v>
      </c>
      <c r="C47" s="132" t="s">
        <v>5719</v>
      </c>
      <c r="D47" s="134">
        <v>1.59</v>
      </c>
      <c r="E47" s="529" t="s">
        <v>1457</v>
      </c>
      <c r="F47" s="52" t="s">
        <v>1457</v>
      </c>
      <c r="G47" s="530">
        <f t="shared" si="0"/>
        <v>0.63600000000000012</v>
      </c>
      <c r="H47" s="524"/>
      <c r="I47" s="352">
        <f t="shared" si="1"/>
        <v>0.63600000000000012</v>
      </c>
      <c r="J47" s="187"/>
    </row>
    <row r="48" spans="1:10" s="19" customFormat="1" ht="15" customHeight="1" x14ac:dyDescent="0.25">
      <c r="A48" s="29"/>
      <c r="B48" s="130">
        <v>8047</v>
      </c>
      <c r="C48" s="132" t="s">
        <v>5720</v>
      </c>
      <c r="D48" s="134">
        <v>1.59</v>
      </c>
      <c r="E48" s="529" t="s">
        <v>1457</v>
      </c>
      <c r="F48" s="52" t="s">
        <v>1457</v>
      </c>
      <c r="G48" s="530">
        <f t="shared" si="0"/>
        <v>0.63600000000000012</v>
      </c>
      <c r="H48" s="524"/>
      <c r="I48" s="352">
        <f t="shared" si="1"/>
        <v>0.63600000000000012</v>
      </c>
      <c r="J48" s="187"/>
    </row>
    <row r="49" spans="1:10" s="19" customFormat="1" ht="15" customHeight="1" x14ac:dyDescent="0.25">
      <c r="A49" s="29"/>
      <c r="B49" s="130">
        <v>21174</v>
      </c>
      <c r="C49" s="132" t="s">
        <v>5404</v>
      </c>
      <c r="D49" s="134">
        <v>1.75</v>
      </c>
      <c r="E49" s="529" t="s">
        <v>1457</v>
      </c>
      <c r="F49" s="86" t="s">
        <v>1457</v>
      </c>
      <c r="G49" s="530">
        <f t="shared" si="0"/>
        <v>0.70000000000000007</v>
      </c>
      <c r="H49" s="524"/>
      <c r="I49" s="352">
        <f t="shared" si="1"/>
        <v>0.70000000000000007</v>
      </c>
      <c r="J49" s="187"/>
    </row>
    <row r="50" spans="1:10" s="19" customFormat="1" ht="15" customHeight="1" x14ac:dyDescent="0.25">
      <c r="A50" s="29"/>
      <c r="B50" s="130">
        <v>21175</v>
      </c>
      <c r="C50" s="132" t="s">
        <v>5523</v>
      </c>
      <c r="D50" s="134">
        <v>1.75</v>
      </c>
      <c r="E50" s="529" t="s">
        <v>1457</v>
      </c>
      <c r="F50" s="86" t="s">
        <v>1457</v>
      </c>
      <c r="G50" s="530">
        <f t="shared" si="0"/>
        <v>0.70000000000000007</v>
      </c>
      <c r="H50" s="524"/>
      <c r="I50" s="352">
        <f t="shared" si="1"/>
        <v>0.70000000000000007</v>
      </c>
      <c r="J50" s="187"/>
    </row>
    <row r="51" spans="1:10" s="19" customFormat="1" ht="15" customHeight="1" x14ac:dyDescent="0.25">
      <c r="A51" s="29"/>
      <c r="B51" s="130">
        <v>21176</v>
      </c>
      <c r="C51" s="132" t="s">
        <v>5403</v>
      </c>
      <c r="D51" s="134">
        <v>1.75</v>
      </c>
      <c r="E51" s="529" t="s">
        <v>1457</v>
      </c>
      <c r="F51" s="86" t="s">
        <v>1457</v>
      </c>
      <c r="G51" s="530">
        <f t="shared" si="0"/>
        <v>0.70000000000000007</v>
      </c>
      <c r="H51" s="524"/>
      <c r="I51" s="352">
        <f t="shared" si="1"/>
        <v>0.70000000000000007</v>
      </c>
      <c r="J51" s="187"/>
    </row>
    <row r="52" spans="1:10" s="19" customFormat="1" ht="15" customHeight="1" x14ac:dyDescent="0.25">
      <c r="A52" s="29"/>
      <c r="B52" s="130">
        <v>21866</v>
      </c>
      <c r="C52" s="132" t="s">
        <v>5405</v>
      </c>
      <c r="D52" s="134">
        <v>2.75</v>
      </c>
      <c r="E52" s="529" t="s">
        <v>1457</v>
      </c>
      <c r="F52" s="86" t="s">
        <v>1457</v>
      </c>
      <c r="G52" s="530">
        <f t="shared" si="0"/>
        <v>1.1000000000000001</v>
      </c>
      <c r="H52" s="524"/>
      <c r="I52" s="352">
        <f t="shared" si="1"/>
        <v>1.1000000000000001</v>
      </c>
      <c r="J52" s="187"/>
    </row>
    <row r="53" spans="1:10" s="19" customFormat="1" ht="15" customHeight="1" x14ac:dyDescent="0.25">
      <c r="A53" s="29"/>
      <c r="B53" s="130">
        <v>21867</v>
      </c>
      <c r="C53" s="132" t="s">
        <v>4225</v>
      </c>
      <c r="D53" s="134">
        <v>2.75</v>
      </c>
      <c r="E53" s="529" t="s">
        <v>1457</v>
      </c>
      <c r="F53" s="86" t="s">
        <v>1457</v>
      </c>
      <c r="G53" s="530">
        <f t="shared" si="0"/>
        <v>1.1000000000000001</v>
      </c>
      <c r="H53" s="524"/>
      <c r="I53" s="352">
        <f t="shared" si="1"/>
        <v>1.1000000000000001</v>
      </c>
      <c r="J53" s="187"/>
    </row>
    <row r="54" spans="1:10" s="19" customFormat="1" ht="15" customHeight="1" x14ac:dyDescent="0.25">
      <c r="A54" s="29"/>
      <c r="B54" s="130">
        <v>21868</v>
      </c>
      <c r="C54" s="132" t="s">
        <v>4226</v>
      </c>
      <c r="D54" s="134">
        <v>2.75</v>
      </c>
      <c r="E54" s="529" t="s">
        <v>1457</v>
      </c>
      <c r="F54" s="86" t="s">
        <v>1457</v>
      </c>
      <c r="G54" s="530">
        <f t="shared" si="0"/>
        <v>1.1000000000000001</v>
      </c>
      <c r="H54" s="524"/>
      <c r="I54" s="352">
        <f t="shared" si="1"/>
        <v>1.1000000000000001</v>
      </c>
      <c r="J54" s="187"/>
    </row>
    <row r="55" spans="1:10" s="19" customFormat="1" ht="15" customHeight="1" x14ac:dyDescent="0.25">
      <c r="A55" s="29"/>
      <c r="B55" s="125">
        <v>123</v>
      </c>
      <c r="C55" s="122" t="s">
        <v>2189</v>
      </c>
      <c r="D55" s="124">
        <v>10.4</v>
      </c>
      <c r="E55" s="529" t="s">
        <v>1457</v>
      </c>
      <c r="F55" s="52" t="s">
        <v>1457</v>
      </c>
      <c r="G55" s="530">
        <f t="shared" si="0"/>
        <v>4.16</v>
      </c>
      <c r="H55" s="524"/>
      <c r="I55" s="352">
        <f t="shared" si="1"/>
        <v>4.16</v>
      </c>
      <c r="J55" s="187"/>
    </row>
    <row r="56" spans="1:10" s="19" customFormat="1" ht="15" customHeight="1" x14ac:dyDescent="0.25">
      <c r="A56" s="29"/>
      <c r="B56" s="125">
        <v>124</v>
      </c>
      <c r="C56" s="122" t="s">
        <v>2190</v>
      </c>
      <c r="D56" s="124">
        <v>10.4</v>
      </c>
      <c r="E56" s="529" t="s">
        <v>1457</v>
      </c>
      <c r="F56" s="52" t="s">
        <v>1457</v>
      </c>
      <c r="G56" s="530">
        <f t="shared" si="0"/>
        <v>4.16</v>
      </c>
      <c r="H56" s="524"/>
      <c r="I56" s="352">
        <f t="shared" si="1"/>
        <v>4.16</v>
      </c>
      <c r="J56" s="187"/>
    </row>
    <row r="57" spans="1:10" s="19" customFormat="1" ht="15" customHeight="1" x14ac:dyDescent="0.25">
      <c r="A57" s="29"/>
      <c r="B57" s="125">
        <v>125</v>
      </c>
      <c r="C57" s="122" t="s">
        <v>2191</v>
      </c>
      <c r="D57" s="124">
        <v>10.4</v>
      </c>
      <c r="E57" s="529" t="s">
        <v>1457</v>
      </c>
      <c r="F57" s="52" t="s">
        <v>1457</v>
      </c>
      <c r="G57" s="530">
        <f t="shared" si="0"/>
        <v>4.16</v>
      </c>
      <c r="H57" s="524"/>
      <c r="I57" s="352">
        <f t="shared" si="1"/>
        <v>4.16</v>
      </c>
      <c r="J57" s="187"/>
    </row>
    <row r="58" spans="1:10" s="19" customFormat="1" ht="15" customHeight="1" x14ac:dyDescent="0.25">
      <c r="A58" s="29"/>
      <c r="B58" s="130">
        <v>2120021</v>
      </c>
      <c r="C58" s="132" t="s">
        <v>3384</v>
      </c>
      <c r="D58" s="134">
        <v>12.2</v>
      </c>
      <c r="E58" s="529" t="s">
        <v>1457</v>
      </c>
      <c r="F58" s="52" t="s">
        <v>1457</v>
      </c>
      <c r="G58" s="530">
        <f t="shared" si="0"/>
        <v>4.88</v>
      </c>
      <c r="H58" s="524"/>
      <c r="I58" s="352">
        <f t="shared" si="1"/>
        <v>4.88</v>
      </c>
      <c r="J58" s="187"/>
    </row>
    <row r="59" spans="1:10" s="19" customFormat="1" ht="15" customHeight="1" x14ac:dyDescent="0.25">
      <c r="A59" s="29"/>
      <c r="B59" s="130">
        <v>2120022</v>
      </c>
      <c r="C59" s="132" t="s">
        <v>3385</v>
      </c>
      <c r="D59" s="134">
        <v>12.2</v>
      </c>
      <c r="E59" s="529" t="s">
        <v>1457</v>
      </c>
      <c r="F59" s="52" t="s">
        <v>1457</v>
      </c>
      <c r="G59" s="530">
        <f t="shared" si="0"/>
        <v>4.88</v>
      </c>
      <c r="H59" s="524"/>
      <c r="I59" s="352">
        <f t="shared" si="1"/>
        <v>4.88</v>
      </c>
      <c r="J59" s="187"/>
    </row>
    <row r="60" spans="1:10" s="19" customFormat="1" ht="15" customHeight="1" x14ac:dyDescent="0.25">
      <c r="A60" s="29"/>
      <c r="B60" s="130">
        <v>2120023</v>
      </c>
      <c r="C60" s="132" t="s">
        <v>4945</v>
      </c>
      <c r="D60" s="134">
        <v>12.2</v>
      </c>
      <c r="E60" s="529" t="s">
        <v>1457</v>
      </c>
      <c r="F60" s="52" t="s">
        <v>1457</v>
      </c>
      <c r="G60" s="530">
        <f t="shared" si="0"/>
        <v>4.88</v>
      </c>
      <c r="H60" s="524"/>
      <c r="I60" s="352">
        <f t="shared" si="1"/>
        <v>4.88</v>
      </c>
      <c r="J60" s="187"/>
    </row>
    <row r="61" spans="1:10" s="19" customFormat="1" ht="15" customHeight="1" x14ac:dyDescent="0.25">
      <c r="A61" s="29"/>
      <c r="B61" s="125">
        <v>147</v>
      </c>
      <c r="C61" s="122" t="s">
        <v>1375</v>
      </c>
      <c r="D61" s="124">
        <v>5.24</v>
      </c>
      <c r="E61" s="529" t="s">
        <v>1457</v>
      </c>
      <c r="F61" s="52" t="s">
        <v>1457</v>
      </c>
      <c r="G61" s="530">
        <f t="shared" si="0"/>
        <v>2.0960000000000001</v>
      </c>
      <c r="H61" s="524"/>
      <c r="I61" s="352">
        <f t="shared" si="1"/>
        <v>2.0960000000000001</v>
      </c>
      <c r="J61" s="187"/>
    </row>
    <row r="62" spans="1:10" s="19" customFormat="1" ht="15" customHeight="1" x14ac:dyDescent="0.25">
      <c r="A62" s="29"/>
      <c r="B62" s="125">
        <v>148</v>
      </c>
      <c r="C62" s="122" t="s">
        <v>1374</v>
      </c>
      <c r="D62" s="124">
        <v>5.24</v>
      </c>
      <c r="E62" s="529" t="s">
        <v>1457</v>
      </c>
      <c r="F62" s="52" t="s">
        <v>1457</v>
      </c>
      <c r="G62" s="530">
        <f t="shared" si="0"/>
        <v>2.0960000000000001</v>
      </c>
      <c r="H62" s="524"/>
      <c r="I62" s="352">
        <f t="shared" si="1"/>
        <v>2.0960000000000001</v>
      </c>
      <c r="J62" s="187"/>
    </row>
    <row r="63" spans="1:10" s="19" customFormat="1" ht="15" customHeight="1" x14ac:dyDescent="0.25">
      <c r="A63" s="29"/>
      <c r="B63" s="130">
        <v>21147</v>
      </c>
      <c r="C63" s="132" t="s">
        <v>6462</v>
      </c>
      <c r="D63" s="134">
        <v>3.9</v>
      </c>
      <c r="E63" s="529" t="s">
        <v>1457</v>
      </c>
      <c r="F63" s="52" t="s">
        <v>1457</v>
      </c>
      <c r="G63" s="530">
        <f t="shared" si="0"/>
        <v>1.56</v>
      </c>
      <c r="H63" s="524"/>
      <c r="I63" s="352">
        <f t="shared" si="1"/>
        <v>1.56</v>
      </c>
      <c r="J63" s="187"/>
    </row>
    <row r="64" spans="1:10" s="19" customFormat="1" ht="15" customHeight="1" x14ac:dyDescent="0.25">
      <c r="A64" s="29"/>
      <c r="B64" s="130">
        <v>21148</v>
      </c>
      <c r="C64" s="132" t="s">
        <v>6463</v>
      </c>
      <c r="D64" s="134">
        <v>3.9</v>
      </c>
      <c r="E64" s="529" t="s">
        <v>1457</v>
      </c>
      <c r="F64" s="52" t="s">
        <v>1457</v>
      </c>
      <c r="G64" s="530">
        <f t="shared" si="0"/>
        <v>1.56</v>
      </c>
      <c r="H64" s="524"/>
      <c r="I64" s="352">
        <f t="shared" si="1"/>
        <v>1.56</v>
      </c>
      <c r="J64" s="187"/>
    </row>
    <row r="65" spans="1:10" s="19" customFormat="1" ht="15" customHeight="1" x14ac:dyDescent="0.25">
      <c r="A65" s="29"/>
      <c r="B65" s="130">
        <v>21149</v>
      </c>
      <c r="C65" s="132" t="s">
        <v>6464</v>
      </c>
      <c r="D65" s="134">
        <v>3.9</v>
      </c>
      <c r="E65" s="529" t="s">
        <v>1457</v>
      </c>
      <c r="F65" s="52" t="s">
        <v>1457</v>
      </c>
      <c r="G65" s="530">
        <f t="shared" si="0"/>
        <v>1.56</v>
      </c>
      <c r="H65" s="524"/>
      <c r="I65" s="352">
        <f t="shared" si="1"/>
        <v>1.56</v>
      </c>
      <c r="J65" s="187"/>
    </row>
    <row r="66" spans="1:10" s="19" customFormat="1" ht="15" customHeight="1" x14ac:dyDescent="0.25">
      <c r="A66" s="29"/>
      <c r="B66" s="130">
        <v>21153</v>
      </c>
      <c r="C66" s="132" t="s">
        <v>6465</v>
      </c>
      <c r="D66" s="134">
        <v>4.9000000000000004</v>
      </c>
      <c r="E66" s="529" t="s">
        <v>1457</v>
      </c>
      <c r="F66" s="52" t="s">
        <v>1457</v>
      </c>
      <c r="G66" s="530">
        <f t="shared" si="0"/>
        <v>1.9600000000000002</v>
      </c>
      <c r="H66" s="524"/>
      <c r="I66" s="352">
        <f t="shared" si="1"/>
        <v>1.9600000000000002</v>
      </c>
      <c r="J66" s="187"/>
    </row>
    <row r="67" spans="1:10" s="19" customFormat="1" ht="15" customHeight="1" x14ac:dyDescent="0.25">
      <c r="A67" s="29"/>
      <c r="B67" s="130">
        <v>21154</v>
      </c>
      <c r="C67" s="132" t="s">
        <v>1376</v>
      </c>
      <c r="D67" s="134">
        <v>4.9000000000000004</v>
      </c>
      <c r="E67" s="529" t="s">
        <v>1457</v>
      </c>
      <c r="F67" s="52" t="s">
        <v>1457</v>
      </c>
      <c r="G67" s="530">
        <f t="shared" si="0"/>
        <v>1.9600000000000002</v>
      </c>
      <c r="H67" s="524"/>
      <c r="I67" s="352">
        <f t="shared" si="1"/>
        <v>1.9600000000000002</v>
      </c>
      <c r="J67" s="187"/>
    </row>
    <row r="68" spans="1:10" s="19" customFormat="1" ht="15" customHeight="1" x14ac:dyDescent="0.25">
      <c r="A68" s="29"/>
      <c r="B68" s="130">
        <v>21155</v>
      </c>
      <c r="C68" s="132" t="s">
        <v>1465</v>
      </c>
      <c r="D68" s="134">
        <v>4.9000000000000004</v>
      </c>
      <c r="E68" s="529" t="s">
        <v>1457</v>
      </c>
      <c r="F68" s="52" t="s">
        <v>1457</v>
      </c>
      <c r="G68" s="530">
        <f t="shared" ref="G68:G104" si="2">SUM(D68)*0.4</f>
        <v>1.9600000000000002</v>
      </c>
      <c r="H68" s="524"/>
      <c r="I68" s="352">
        <f t="shared" ref="I68:I131" si="3">SUM(G68*H68)+G68</f>
        <v>1.9600000000000002</v>
      </c>
      <c r="J68" s="187"/>
    </row>
    <row r="69" spans="1:10" s="19" customFormat="1" ht="15" customHeight="1" x14ac:dyDescent="0.25">
      <c r="A69" s="29"/>
      <c r="B69" s="130">
        <v>21150</v>
      </c>
      <c r="C69" s="132" t="s">
        <v>4884</v>
      </c>
      <c r="D69" s="134">
        <v>10.4</v>
      </c>
      <c r="E69" s="529" t="s">
        <v>1457</v>
      </c>
      <c r="F69" s="52" t="s">
        <v>1457</v>
      </c>
      <c r="G69" s="530">
        <f t="shared" si="2"/>
        <v>4.16</v>
      </c>
      <c r="H69" s="524"/>
      <c r="I69" s="352">
        <f t="shared" si="3"/>
        <v>4.16</v>
      </c>
      <c r="J69" s="187"/>
    </row>
    <row r="70" spans="1:10" s="19" customFormat="1" ht="15" customHeight="1" x14ac:dyDescent="0.25">
      <c r="A70" s="29"/>
      <c r="B70" s="130">
        <v>21151</v>
      </c>
      <c r="C70" s="132" t="s">
        <v>4322</v>
      </c>
      <c r="D70" s="134">
        <v>10.4</v>
      </c>
      <c r="E70" s="529" t="s">
        <v>1457</v>
      </c>
      <c r="F70" s="52" t="s">
        <v>1457</v>
      </c>
      <c r="G70" s="530">
        <f t="shared" si="2"/>
        <v>4.16</v>
      </c>
      <c r="H70" s="524"/>
      <c r="I70" s="352">
        <f t="shared" si="3"/>
        <v>4.16</v>
      </c>
      <c r="J70" s="187"/>
    </row>
    <row r="71" spans="1:10" s="19" customFormat="1" ht="15" customHeight="1" x14ac:dyDescent="0.25">
      <c r="A71" s="29"/>
      <c r="B71" s="130">
        <v>21152</v>
      </c>
      <c r="C71" s="132" t="s">
        <v>5265</v>
      </c>
      <c r="D71" s="134">
        <v>10.4</v>
      </c>
      <c r="E71" s="529" t="s">
        <v>1457</v>
      </c>
      <c r="F71" s="52" t="s">
        <v>1457</v>
      </c>
      <c r="G71" s="530">
        <f t="shared" si="2"/>
        <v>4.16</v>
      </c>
      <c r="H71" s="524"/>
      <c r="I71" s="352">
        <f t="shared" si="3"/>
        <v>4.16</v>
      </c>
      <c r="J71" s="187"/>
    </row>
    <row r="72" spans="1:10" s="19" customFormat="1" ht="15" customHeight="1" x14ac:dyDescent="0.25">
      <c r="A72" s="29"/>
      <c r="B72" s="130">
        <v>21141</v>
      </c>
      <c r="C72" s="132" t="s">
        <v>4951</v>
      </c>
      <c r="D72" s="134">
        <v>4.25</v>
      </c>
      <c r="E72" s="529" t="s">
        <v>1457</v>
      </c>
      <c r="F72" s="52" t="s">
        <v>1457</v>
      </c>
      <c r="G72" s="530">
        <f t="shared" si="2"/>
        <v>1.7000000000000002</v>
      </c>
      <c r="H72" s="524"/>
      <c r="I72" s="352">
        <f t="shared" si="3"/>
        <v>1.7000000000000002</v>
      </c>
      <c r="J72" s="187"/>
    </row>
    <row r="73" spans="1:10" s="19" customFormat="1" ht="15" customHeight="1" x14ac:dyDescent="0.25">
      <c r="A73" s="29"/>
      <c r="B73" s="130">
        <v>21142</v>
      </c>
      <c r="C73" s="132" t="s">
        <v>4952</v>
      </c>
      <c r="D73" s="134">
        <v>4.25</v>
      </c>
      <c r="E73" s="529" t="s">
        <v>1457</v>
      </c>
      <c r="F73" s="52" t="s">
        <v>1457</v>
      </c>
      <c r="G73" s="530">
        <f t="shared" si="2"/>
        <v>1.7000000000000002</v>
      </c>
      <c r="H73" s="524"/>
      <c r="I73" s="352">
        <f t="shared" si="3"/>
        <v>1.7000000000000002</v>
      </c>
      <c r="J73" s="187"/>
    </row>
    <row r="74" spans="1:10" s="19" customFormat="1" ht="15" customHeight="1" x14ac:dyDescent="0.25">
      <c r="A74" s="29"/>
      <c r="B74" s="130">
        <v>21143</v>
      </c>
      <c r="C74" s="132" t="s">
        <v>4953</v>
      </c>
      <c r="D74" s="134">
        <v>4.25</v>
      </c>
      <c r="E74" s="529" t="s">
        <v>1457</v>
      </c>
      <c r="F74" s="52" t="s">
        <v>1457</v>
      </c>
      <c r="G74" s="530">
        <f t="shared" si="2"/>
        <v>1.7000000000000002</v>
      </c>
      <c r="H74" s="524"/>
      <c r="I74" s="352">
        <f t="shared" si="3"/>
        <v>1.7000000000000002</v>
      </c>
      <c r="J74" s="187"/>
    </row>
    <row r="75" spans="1:10" s="19" customFormat="1" ht="15" customHeight="1" x14ac:dyDescent="0.25">
      <c r="A75" s="29"/>
      <c r="B75" s="130">
        <v>21135</v>
      </c>
      <c r="C75" s="132" t="s">
        <v>4227</v>
      </c>
      <c r="D75" s="134">
        <v>5.25</v>
      </c>
      <c r="E75" s="529" t="s">
        <v>1457</v>
      </c>
      <c r="F75" s="52" t="s">
        <v>1457</v>
      </c>
      <c r="G75" s="530">
        <f t="shared" si="2"/>
        <v>2.1</v>
      </c>
      <c r="H75" s="524"/>
      <c r="I75" s="352">
        <f t="shared" si="3"/>
        <v>2.1</v>
      </c>
      <c r="J75" s="187"/>
    </row>
    <row r="76" spans="1:10" s="19" customFormat="1" ht="15" customHeight="1" x14ac:dyDescent="0.25">
      <c r="A76" s="29"/>
      <c r="B76" s="130">
        <v>21136</v>
      </c>
      <c r="C76" s="132" t="s">
        <v>4888</v>
      </c>
      <c r="D76" s="134">
        <v>5.25</v>
      </c>
      <c r="E76" s="529" t="s">
        <v>1457</v>
      </c>
      <c r="F76" s="52" t="s">
        <v>1457</v>
      </c>
      <c r="G76" s="530">
        <f t="shared" si="2"/>
        <v>2.1</v>
      </c>
      <c r="H76" s="524"/>
      <c r="I76" s="352">
        <f t="shared" si="3"/>
        <v>2.1</v>
      </c>
      <c r="J76" s="187"/>
    </row>
    <row r="77" spans="1:10" s="19" customFormat="1" ht="15" customHeight="1" x14ac:dyDescent="0.25">
      <c r="A77" s="29"/>
      <c r="B77" s="130">
        <v>21137</v>
      </c>
      <c r="C77" s="132" t="s">
        <v>6420</v>
      </c>
      <c r="D77" s="134">
        <v>5.25</v>
      </c>
      <c r="E77" s="529" t="s">
        <v>1457</v>
      </c>
      <c r="F77" s="52" t="s">
        <v>1457</v>
      </c>
      <c r="G77" s="530">
        <f t="shared" si="2"/>
        <v>2.1</v>
      </c>
      <c r="H77" s="524"/>
      <c r="I77" s="352">
        <f t="shared" si="3"/>
        <v>2.1</v>
      </c>
      <c r="J77" s="187"/>
    </row>
    <row r="78" spans="1:10" s="19" customFormat="1" ht="15" customHeight="1" x14ac:dyDescent="0.25">
      <c r="A78" s="29"/>
      <c r="B78" s="130">
        <v>21146</v>
      </c>
      <c r="C78" s="132" t="s">
        <v>6466</v>
      </c>
      <c r="D78" s="134">
        <v>3.5</v>
      </c>
      <c r="E78" s="529" t="s">
        <v>1457</v>
      </c>
      <c r="F78" s="52" t="s">
        <v>1457</v>
      </c>
      <c r="G78" s="530">
        <f t="shared" si="2"/>
        <v>1.4000000000000001</v>
      </c>
      <c r="H78" s="524"/>
      <c r="I78" s="352">
        <f t="shared" si="3"/>
        <v>1.4000000000000001</v>
      </c>
      <c r="J78" s="187"/>
    </row>
    <row r="79" spans="1:10" s="19" customFormat="1" ht="15" customHeight="1" x14ac:dyDescent="0.25">
      <c r="A79" s="29"/>
      <c r="B79" s="125">
        <v>213</v>
      </c>
      <c r="C79" s="122" t="s">
        <v>1527</v>
      </c>
      <c r="D79" s="124">
        <v>7.77</v>
      </c>
      <c r="E79" s="529" t="s">
        <v>1457</v>
      </c>
      <c r="F79" s="52" t="s">
        <v>1457</v>
      </c>
      <c r="G79" s="530">
        <f t="shared" si="2"/>
        <v>3.1080000000000001</v>
      </c>
      <c r="H79" s="524"/>
      <c r="I79" s="352">
        <f t="shared" si="3"/>
        <v>3.1080000000000001</v>
      </c>
      <c r="J79" s="187"/>
    </row>
    <row r="80" spans="1:10" s="19" customFormat="1" ht="15" customHeight="1" x14ac:dyDescent="0.25">
      <c r="A80" s="29"/>
      <c r="B80" s="125">
        <v>214</v>
      </c>
      <c r="C80" s="122" t="s">
        <v>1528</v>
      </c>
      <c r="D80" s="124">
        <v>7.77</v>
      </c>
      <c r="E80" s="529" t="s">
        <v>1457</v>
      </c>
      <c r="F80" s="52" t="s">
        <v>1457</v>
      </c>
      <c r="G80" s="530">
        <f t="shared" si="2"/>
        <v>3.1080000000000001</v>
      </c>
      <c r="H80" s="524"/>
      <c r="I80" s="352">
        <f t="shared" si="3"/>
        <v>3.1080000000000001</v>
      </c>
      <c r="J80" s="187"/>
    </row>
    <row r="81" spans="1:10" s="19" customFormat="1" ht="15" customHeight="1" x14ac:dyDescent="0.25">
      <c r="A81" s="29"/>
      <c r="B81" s="125">
        <v>215</v>
      </c>
      <c r="C81" s="122" t="s">
        <v>1643</v>
      </c>
      <c r="D81" s="124">
        <v>7.77</v>
      </c>
      <c r="E81" s="529" t="s">
        <v>1457</v>
      </c>
      <c r="F81" s="52" t="s">
        <v>1457</v>
      </c>
      <c r="G81" s="530">
        <f t="shared" si="2"/>
        <v>3.1080000000000001</v>
      </c>
      <c r="H81" s="524"/>
      <c r="I81" s="352">
        <f t="shared" si="3"/>
        <v>3.1080000000000001</v>
      </c>
      <c r="J81" s="187"/>
    </row>
    <row r="82" spans="1:10" s="19" customFormat="1" ht="15" customHeight="1" x14ac:dyDescent="0.25">
      <c r="A82" s="29"/>
      <c r="B82" s="125">
        <v>216</v>
      </c>
      <c r="C82" s="122" t="s">
        <v>1541</v>
      </c>
      <c r="D82" s="124">
        <v>13.44</v>
      </c>
      <c r="E82" s="529" t="s">
        <v>1457</v>
      </c>
      <c r="F82" s="52" t="s">
        <v>1457</v>
      </c>
      <c r="G82" s="530">
        <f t="shared" si="2"/>
        <v>5.3760000000000003</v>
      </c>
      <c r="H82" s="524"/>
      <c r="I82" s="352">
        <f t="shared" si="3"/>
        <v>5.3760000000000003</v>
      </c>
      <c r="J82" s="187"/>
    </row>
    <row r="83" spans="1:10" s="19" customFormat="1" ht="15" customHeight="1" x14ac:dyDescent="0.25">
      <c r="A83" s="29"/>
      <c r="B83" s="125">
        <v>218</v>
      </c>
      <c r="C83" s="122" t="s">
        <v>1542</v>
      </c>
      <c r="D83" s="124">
        <v>13.44</v>
      </c>
      <c r="E83" s="529" t="s">
        <v>1457</v>
      </c>
      <c r="F83" s="52" t="s">
        <v>1457</v>
      </c>
      <c r="G83" s="530">
        <f t="shared" si="2"/>
        <v>5.3760000000000003</v>
      </c>
      <c r="H83" s="524"/>
      <c r="I83" s="352">
        <f t="shared" si="3"/>
        <v>5.3760000000000003</v>
      </c>
      <c r="J83" s="187"/>
    </row>
    <row r="84" spans="1:10" s="19" customFormat="1" ht="15" customHeight="1" x14ac:dyDescent="0.25">
      <c r="A84" s="29"/>
      <c r="B84" s="125">
        <v>219</v>
      </c>
      <c r="C84" s="122" t="s">
        <v>1743</v>
      </c>
      <c r="D84" s="124">
        <v>18.899999999999999</v>
      </c>
      <c r="E84" s="529" t="s">
        <v>1457</v>
      </c>
      <c r="F84" s="52" t="s">
        <v>1457</v>
      </c>
      <c r="G84" s="530">
        <f t="shared" si="2"/>
        <v>7.56</v>
      </c>
      <c r="H84" s="524"/>
      <c r="I84" s="352">
        <f t="shared" si="3"/>
        <v>7.56</v>
      </c>
      <c r="J84" s="187"/>
    </row>
    <row r="85" spans="1:10" s="19" customFormat="1" ht="15" customHeight="1" x14ac:dyDescent="0.25">
      <c r="A85" s="29"/>
      <c r="B85" s="125">
        <v>220</v>
      </c>
      <c r="C85" s="122" t="s">
        <v>1644</v>
      </c>
      <c r="D85" s="124">
        <v>18.899999999999999</v>
      </c>
      <c r="E85" s="529" t="s">
        <v>1457</v>
      </c>
      <c r="F85" s="52" t="s">
        <v>1457</v>
      </c>
      <c r="G85" s="530">
        <f t="shared" si="2"/>
        <v>7.56</v>
      </c>
      <c r="H85" s="524"/>
      <c r="I85" s="352">
        <f t="shared" si="3"/>
        <v>7.56</v>
      </c>
      <c r="J85" s="187"/>
    </row>
    <row r="86" spans="1:10" s="19" customFormat="1" ht="15" customHeight="1" x14ac:dyDescent="0.25">
      <c r="A86" s="29"/>
      <c r="B86" s="125">
        <v>221</v>
      </c>
      <c r="C86" s="122" t="s">
        <v>1544</v>
      </c>
      <c r="D86" s="124">
        <v>18.899999999999999</v>
      </c>
      <c r="E86" s="529" t="s">
        <v>1457</v>
      </c>
      <c r="F86" s="52" t="s">
        <v>1457</v>
      </c>
      <c r="G86" s="530">
        <f t="shared" si="2"/>
        <v>7.56</v>
      </c>
      <c r="H86" s="524"/>
      <c r="I86" s="352">
        <f t="shared" si="3"/>
        <v>7.56</v>
      </c>
      <c r="J86" s="187"/>
    </row>
    <row r="87" spans="1:10" s="19" customFormat="1" ht="15" customHeight="1" x14ac:dyDescent="0.25">
      <c r="A87" s="29"/>
      <c r="B87" s="125">
        <v>283</v>
      </c>
      <c r="C87" s="122" t="s">
        <v>1718</v>
      </c>
      <c r="D87" s="124">
        <v>28.14</v>
      </c>
      <c r="E87" s="529" t="s">
        <v>1457</v>
      </c>
      <c r="F87" s="52" t="s">
        <v>1457</v>
      </c>
      <c r="G87" s="530">
        <f t="shared" si="2"/>
        <v>11.256</v>
      </c>
      <c r="H87" s="524"/>
      <c r="I87" s="352">
        <f t="shared" si="3"/>
        <v>11.256</v>
      </c>
      <c r="J87" s="187"/>
    </row>
    <row r="88" spans="1:10" s="19" customFormat="1" ht="15" customHeight="1" x14ac:dyDescent="0.25">
      <c r="A88" s="29"/>
      <c r="B88" s="125">
        <v>284</v>
      </c>
      <c r="C88" s="122" t="s">
        <v>1719</v>
      </c>
      <c r="D88" s="124">
        <v>28.14</v>
      </c>
      <c r="E88" s="529" t="s">
        <v>1457</v>
      </c>
      <c r="F88" s="52" t="s">
        <v>1457</v>
      </c>
      <c r="G88" s="530">
        <f t="shared" si="2"/>
        <v>11.256</v>
      </c>
      <c r="H88" s="524"/>
      <c r="I88" s="352">
        <f t="shared" si="3"/>
        <v>11.256</v>
      </c>
      <c r="J88" s="187"/>
    </row>
    <row r="89" spans="1:10" s="19" customFormat="1" ht="15" customHeight="1" x14ac:dyDescent="0.25">
      <c r="A89" s="29"/>
      <c r="B89" s="130">
        <v>21284</v>
      </c>
      <c r="C89" s="132" t="s">
        <v>1719</v>
      </c>
      <c r="D89" s="134">
        <v>28.14</v>
      </c>
      <c r="E89" s="529" t="s">
        <v>1457</v>
      </c>
      <c r="F89" s="52" t="s">
        <v>1457</v>
      </c>
      <c r="G89" s="530">
        <f t="shared" si="2"/>
        <v>11.256</v>
      </c>
      <c r="H89" s="524"/>
      <c r="I89" s="352">
        <f t="shared" si="3"/>
        <v>11.256</v>
      </c>
      <c r="J89" s="187"/>
    </row>
    <row r="90" spans="1:10" s="19" customFormat="1" ht="15" customHeight="1" x14ac:dyDescent="0.25">
      <c r="A90" s="29"/>
      <c r="B90" s="130">
        <v>21285</v>
      </c>
      <c r="C90" s="132" t="s">
        <v>1720</v>
      </c>
      <c r="D90" s="134">
        <v>28.14</v>
      </c>
      <c r="E90" s="529" t="s">
        <v>1457</v>
      </c>
      <c r="F90" s="52" t="s">
        <v>1457</v>
      </c>
      <c r="G90" s="530">
        <f t="shared" si="2"/>
        <v>11.256</v>
      </c>
      <c r="H90" s="524"/>
      <c r="I90" s="352">
        <f t="shared" si="3"/>
        <v>11.256</v>
      </c>
      <c r="J90" s="187"/>
    </row>
    <row r="91" spans="1:10" s="19" customFormat="1" ht="15" customHeight="1" x14ac:dyDescent="0.25">
      <c r="A91" s="29"/>
      <c r="B91" s="130">
        <v>8040</v>
      </c>
      <c r="C91" s="132" t="s">
        <v>5722</v>
      </c>
      <c r="D91" s="134">
        <v>1.59</v>
      </c>
      <c r="E91" s="529" t="s">
        <v>1457</v>
      </c>
      <c r="F91" s="52" t="s">
        <v>1457</v>
      </c>
      <c r="G91" s="530">
        <f t="shared" si="2"/>
        <v>0.63600000000000012</v>
      </c>
      <c r="H91" s="524"/>
      <c r="I91" s="352">
        <f t="shared" si="3"/>
        <v>0.63600000000000012</v>
      </c>
      <c r="J91" s="187"/>
    </row>
    <row r="92" spans="1:10" s="19" customFormat="1" ht="15" customHeight="1" x14ac:dyDescent="0.25">
      <c r="A92" s="29"/>
      <c r="B92" s="130">
        <v>8041</v>
      </c>
      <c r="C92" s="132" t="s">
        <v>5723</v>
      </c>
      <c r="D92" s="134">
        <v>1.59</v>
      </c>
      <c r="E92" s="529" t="s">
        <v>1457</v>
      </c>
      <c r="F92" s="52" t="s">
        <v>1457</v>
      </c>
      <c r="G92" s="530">
        <f t="shared" si="2"/>
        <v>0.63600000000000012</v>
      </c>
      <c r="H92" s="524"/>
      <c r="I92" s="352">
        <f t="shared" si="3"/>
        <v>0.63600000000000012</v>
      </c>
      <c r="J92" s="187"/>
    </row>
    <row r="93" spans="1:10" s="19" customFormat="1" ht="15" customHeight="1" x14ac:dyDescent="0.25">
      <c r="A93" s="29"/>
      <c r="B93" s="125">
        <v>272</v>
      </c>
      <c r="C93" s="122" t="s">
        <v>1905</v>
      </c>
      <c r="D93" s="124">
        <v>3.36</v>
      </c>
      <c r="E93" s="529" t="s">
        <v>1457</v>
      </c>
      <c r="F93" s="52" t="s">
        <v>1457</v>
      </c>
      <c r="G93" s="530">
        <f t="shared" si="2"/>
        <v>1.3440000000000001</v>
      </c>
      <c r="H93" s="524"/>
      <c r="I93" s="352">
        <f t="shared" si="3"/>
        <v>1.3440000000000001</v>
      </c>
      <c r="J93" s="187"/>
    </row>
    <row r="94" spans="1:10" s="19" customFormat="1" ht="15" customHeight="1" x14ac:dyDescent="0.25">
      <c r="A94" s="29"/>
      <c r="B94" s="125">
        <v>278</v>
      </c>
      <c r="C94" s="122" t="s">
        <v>1784</v>
      </c>
      <c r="D94" s="124">
        <v>4.5199999999999996</v>
      </c>
      <c r="E94" s="529" t="s">
        <v>1457</v>
      </c>
      <c r="F94" s="52" t="s">
        <v>1457</v>
      </c>
      <c r="G94" s="530">
        <f t="shared" si="2"/>
        <v>1.8079999999999998</v>
      </c>
      <c r="H94" s="524"/>
      <c r="I94" s="352">
        <f t="shared" si="3"/>
        <v>1.8079999999999998</v>
      </c>
      <c r="J94" s="187"/>
    </row>
    <row r="95" spans="1:10" s="19" customFormat="1" ht="15" customHeight="1" x14ac:dyDescent="0.25">
      <c r="A95" s="29"/>
      <c r="B95" s="125">
        <v>258</v>
      </c>
      <c r="C95" s="122" t="s">
        <v>1646</v>
      </c>
      <c r="D95" s="124">
        <v>2.84</v>
      </c>
      <c r="E95" s="529" t="s">
        <v>1457</v>
      </c>
      <c r="F95" s="52" t="s">
        <v>1457</v>
      </c>
      <c r="G95" s="530">
        <f t="shared" si="2"/>
        <v>1.1359999999999999</v>
      </c>
      <c r="H95" s="524"/>
      <c r="I95" s="352">
        <f t="shared" si="3"/>
        <v>1.1359999999999999</v>
      </c>
      <c r="J95" s="187"/>
    </row>
    <row r="96" spans="1:10" s="19" customFormat="1" ht="15" customHeight="1" x14ac:dyDescent="0.25">
      <c r="A96" s="29"/>
      <c r="B96" s="125">
        <v>259</v>
      </c>
      <c r="C96" s="122" t="s">
        <v>4296</v>
      </c>
      <c r="D96" s="124">
        <v>2.84</v>
      </c>
      <c r="E96" s="529" t="s">
        <v>1457</v>
      </c>
      <c r="F96" s="86" t="s">
        <v>1457</v>
      </c>
      <c r="G96" s="530">
        <f t="shared" si="2"/>
        <v>1.1359999999999999</v>
      </c>
      <c r="H96" s="524"/>
      <c r="I96" s="352">
        <f t="shared" si="3"/>
        <v>1.1359999999999999</v>
      </c>
      <c r="J96" s="187"/>
    </row>
    <row r="97" spans="1:10" s="19" customFormat="1" ht="15" customHeight="1" x14ac:dyDescent="0.25">
      <c r="A97" s="29"/>
      <c r="B97" s="125">
        <v>260</v>
      </c>
      <c r="C97" s="122" t="s">
        <v>1647</v>
      </c>
      <c r="D97" s="124">
        <v>2.84</v>
      </c>
      <c r="E97" s="529" t="s">
        <v>1457</v>
      </c>
      <c r="F97" s="52" t="s">
        <v>1457</v>
      </c>
      <c r="G97" s="530">
        <f t="shared" si="2"/>
        <v>1.1359999999999999</v>
      </c>
      <c r="H97" s="524"/>
      <c r="I97" s="352">
        <f t="shared" si="3"/>
        <v>1.1359999999999999</v>
      </c>
      <c r="J97" s="187"/>
    </row>
    <row r="98" spans="1:10" s="19" customFormat="1" ht="15" customHeight="1" x14ac:dyDescent="0.25">
      <c r="A98" s="29"/>
      <c r="B98" s="130">
        <v>21171</v>
      </c>
      <c r="C98" s="132" t="s">
        <v>5400</v>
      </c>
      <c r="D98" s="134">
        <v>1.75</v>
      </c>
      <c r="E98" s="529" t="s">
        <v>1457</v>
      </c>
      <c r="F98" s="52" t="s">
        <v>1457</v>
      </c>
      <c r="G98" s="530">
        <f t="shared" si="2"/>
        <v>0.70000000000000007</v>
      </c>
      <c r="H98" s="524"/>
      <c r="I98" s="352">
        <f t="shared" si="3"/>
        <v>0.70000000000000007</v>
      </c>
      <c r="J98" s="187"/>
    </row>
    <row r="99" spans="1:10" s="19" customFormat="1" ht="15" customHeight="1" x14ac:dyDescent="0.25">
      <c r="A99" s="29"/>
      <c r="B99" s="130">
        <v>21172</v>
      </c>
      <c r="C99" s="132" t="s">
        <v>5401</v>
      </c>
      <c r="D99" s="134">
        <v>1.75</v>
      </c>
      <c r="E99" s="529" t="s">
        <v>1457</v>
      </c>
      <c r="F99" s="52" t="s">
        <v>1457</v>
      </c>
      <c r="G99" s="530">
        <f t="shared" si="2"/>
        <v>0.70000000000000007</v>
      </c>
      <c r="H99" s="524"/>
      <c r="I99" s="352">
        <f t="shared" si="3"/>
        <v>0.70000000000000007</v>
      </c>
      <c r="J99" s="187"/>
    </row>
    <row r="100" spans="1:10" s="19" customFormat="1" ht="15" customHeight="1" x14ac:dyDescent="0.25">
      <c r="A100" s="29"/>
      <c r="B100" s="130">
        <v>21173</v>
      </c>
      <c r="C100" s="132" t="s">
        <v>5402</v>
      </c>
      <c r="D100" s="134">
        <v>1.75</v>
      </c>
      <c r="E100" s="529" t="s">
        <v>1457</v>
      </c>
      <c r="F100" s="52" t="s">
        <v>1457</v>
      </c>
      <c r="G100" s="530">
        <f t="shared" si="2"/>
        <v>0.70000000000000007</v>
      </c>
      <c r="H100" s="524"/>
      <c r="I100" s="352">
        <f t="shared" si="3"/>
        <v>0.70000000000000007</v>
      </c>
      <c r="J100" s="187"/>
    </row>
    <row r="101" spans="1:10" s="19" customFormat="1" ht="15" customHeight="1" x14ac:dyDescent="0.25">
      <c r="A101" s="29"/>
      <c r="B101" s="130">
        <v>2120045</v>
      </c>
      <c r="C101" s="132" t="s">
        <v>4193</v>
      </c>
      <c r="D101" s="134">
        <v>3.2</v>
      </c>
      <c r="E101" s="529" t="s">
        <v>1457</v>
      </c>
      <c r="F101" s="52" t="s">
        <v>1457</v>
      </c>
      <c r="G101" s="530">
        <f t="shared" si="2"/>
        <v>1.2800000000000002</v>
      </c>
      <c r="H101" s="524"/>
      <c r="I101" s="352">
        <f t="shared" si="3"/>
        <v>1.2800000000000002</v>
      </c>
      <c r="J101" s="187"/>
    </row>
    <row r="102" spans="1:10" s="19" customFormat="1" ht="15" customHeight="1" x14ac:dyDescent="0.25">
      <c r="A102" s="29"/>
      <c r="B102" s="130">
        <v>2120186</v>
      </c>
      <c r="C102" s="132" t="s">
        <v>3966</v>
      </c>
      <c r="D102" s="134">
        <v>3.2</v>
      </c>
      <c r="E102" s="529" t="s">
        <v>1457</v>
      </c>
      <c r="F102" s="52" t="s">
        <v>1457</v>
      </c>
      <c r="G102" s="530">
        <f t="shared" si="2"/>
        <v>1.2800000000000002</v>
      </c>
      <c r="H102" s="524"/>
      <c r="I102" s="352">
        <f t="shared" si="3"/>
        <v>1.2800000000000002</v>
      </c>
      <c r="J102" s="187"/>
    </row>
    <row r="103" spans="1:10" s="19" customFormat="1" ht="15" customHeight="1" x14ac:dyDescent="0.25">
      <c r="A103" s="29"/>
      <c r="B103" s="125">
        <v>20186</v>
      </c>
      <c r="C103" s="122" t="s">
        <v>3966</v>
      </c>
      <c r="D103" s="124">
        <v>3.05</v>
      </c>
      <c r="E103" s="529" t="s">
        <v>1457</v>
      </c>
      <c r="F103" s="52" t="s">
        <v>1457</v>
      </c>
      <c r="G103" s="530">
        <f t="shared" si="2"/>
        <v>1.22</v>
      </c>
      <c r="H103" s="524"/>
      <c r="I103" s="352">
        <f t="shared" si="3"/>
        <v>1.22</v>
      </c>
      <c r="J103" s="187"/>
    </row>
    <row r="104" spans="1:10" s="19" customFormat="1" ht="15" customHeight="1" x14ac:dyDescent="0.25">
      <c r="A104" s="29"/>
      <c r="B104" s="125">
        <v>20187</v>
      </c>
      <c r="C104" s="122" t="s">
        <v>4194</v>
      </c>
      <c r="D104" s="124">
        <v>3.05</v>
      </c>
      <c r="E104" s="529" t="s">
        <v>1457</v>
      </c>
      <c r="F104" s="52" t="s">
        <v>1457</v>
      </c>
      <c r="G104" s="530">
        <f t="shared" si="2"/>
        <v>1.22</v>
      </c>
      <c r="H104" s="524"/>
      <c r="I104" s="352">
        <f t="shared" si="3"/>
        <v>1.22</v>
      </c>
      <c r="J104" s="187"/>
    </row>
    <row r="105" spans="1:10" s="19" customFormat="1" ht="15" customHeight="1" x14ac:dyDescent="0.25">
      <c r="A105" s="29"/>
      <c r="B105" s="125">
        <v>117</v>
      </c>
      <c r="C105" s="122" t="s">
        <v>1930</v>
      </c>
      <c r="D105" s="124">
        <v>2.42</v>
      </c>
      <c r="E105" s="529" t="s">
        <v>1457</v>
      </c>
      <c r="F105" s="365" t="s">
        <v>3778</v>
      </c>
      <c r="G105" s="530">
        <v>0.72</v>
      </c>
      <c r="H105" s="524"/>
      <c r="I105" s="352">
        <f t="shared" si="3"/>
        <v>0.72</v>
      </c>
      <c r="J105" s="187"/>
    </row>
    <row r="106" spans="1:10" s="19" customFormat="1" ht="15" customHeight="1" x14ac:dyDescent="0.25">
      <c r="A106" s="29"/>
      <c r="B106" s="125">
        <v>118</v>
      </c>
      <c r="C106" s="122" t="s">
        <v>1961</v>
      </c>
      <c r="D106" s="124">
        <v>2.42</v>
      </c>
      <c r="E106" s="529" t="s">
        <v>1457</v>
      </c>
      <c r="F106" s="365" t="s">
        <v>3778</v>
      </c>
      <c r="G106" s="530">
        <v>0.72</v>
      </c>
      <c r="H106" s="524"/>
      <c r="I106" s="352">
        <f t="shared" si="3"/>
        <v>0.72</v>
      </c>
      <c r="J106" s="187"/>
    </row>
    <row r="107" spans="1:10" s="19" customFormat="1" ht="15" customHeight="1" x14ac:dyDescent="0.25">
      <c r="A107" s="29"/>
      <c r="B107" s="125">
        <v>119</v>
      </c>
      <c r="C107" s="122" t="s">
        <v>1962</v>
      </c>
      <c r="D107" s="124">
        <v>2.42</v>
      </c>
      <c r="E107" s="529" t="s">
        <v>1457</v>
      </c>
      <c r="F107" s="365" t="s">
        <v>3778</v>
      </c>
      <c r="G107" s="530">
        <v>0.72</v>
      </c>
      <c r="H107" s="524"/>
      <c r="I107" s="352">
        <f t="shared" si="3"/>
        <v>0.72</v>
      </c>
      <c r="J107" s="187"/>
    </row>
    <row r="108" spans="1:10" s="19" customFormat="1" ht="15" customHeight="1" x14ac:dyDescent="0.25">
      <c r="A108" s="29"/>
      <c r="B108" s="125">
        <v>111</v>
      </c>
      <c r="C108" s="122" t="s">
        <v>1932</v>
      </c>
      <c r="D108" s="124">
        <v>2.73</v>
      </c>
      <c r="E108" s="529" t="s">
        <v>1457</v>
      </c>
      <c r="F108" s="52" t="s">
        <v>1457</v>
      </c>
      <c r="G108" s="530">
        <f t="shared" ref="G108:G171" si="4">SUM(D108)*0.4</f>
        <v>1.0920000000000001</v>
      </c>
      <c r="H108" s="524"/>
      <c r="I108" s="352">
        <f t="shared" si="3"/>
        <v>1.0920000000000001</v>
      </c>
      <c r="J108" s="187"/>
    </row>
    <row r="109" spans="1:10" s="19" customFormat="1" ht="15" customHeight="1" x14ac:dyDescent="0.25">
      <c r="A109" s="29"/>
      <c r="B109" s="130">
        <v>21112</v>
      </c>
      <c r="C109" s="132" t="s">
        <v>1933</v>
      </c>
      <c r="D109" s="134">
        <v>2.75</v>
      </c>
      <c r="E109" s="529" t="s">
        <v>1457</v>
      </c>
      <c r="F109" s="52" t="s">
        <v>1457</v>
      </c>
      <c r="G109" s="530">
        <f t="shared" si="4"/>
        <v>1.1000000000000001</v>
      </c>
      <c r="H109" s="524"/>
      <c r="I109" s="352">
        <f t="shared" si="3"/>
        <v>1.1000000000000001</v>
      </c>
      <c r="J109" s="187"/>
    </row>
    <row r="110" spans="1:10" s="19" customFormat="1" ht="15" customHeight="1" x14ac:dyDescent="0.25">
      <c r="A110" s="29"/>
      <c r="B110" s="125">
        <v>113</v>
      </c>
      <c r="C110" s="122" t="s">
        <v>1934</v>
      </c>
      <c r="D110" s="124">
        <v>2.73</v>
      </c>
      <c r="E110" s="529" t="s">
        <v>1457</v>
      </c>
      <c r="F110" s="52" t="s">
        <v>1457</v>
      </c>
      <c r="G110" s="530">
        <f t="shared" si="4"/>
        <v>1.0920000000000001</v>
      </c>
      <c r="H110" s="524"/>
      <c r="I110" s="352">
        <f t="shared" si="3"/>
        <v>1.0920000000000001</v>
      </c>
      <c r="J110" s="187"/>
    </row>
    <row r="111" spans="1:10" s="19" customFormat="1" ht="15" customHeight="1" x14ac:dyDescent="0.25">
      <c r="A111" s="29"/>
      <c r="B111" s="125">
        <v>211</v>
      </c>
      <c r="C111" s="122" t="s">
        <v>1545</v>
      </c>
      <c r="D111" s="124">
        <v>2.1</v>
      </c>
      <c r="E111" s="529" t="s">
        <v>1457</v>
      </c>
      <c r="F111" s="52" t="s">
        <v>1457</v>
      </c>
      <c r="G111" s="530">
        <f t="shared" si="4"/>
        <v>0.84000000000000008</v>
      </c>
      <c r="H111" s="524"/>
      <c r="I111" s="352">
        <f t="shared" si="3"/>
        <v>0.84000000000000008</v>
      </c>
      <c r="J111" s="187"/>
    </row>
    <row r="112" spans="1:10" s="19" customFormat="1" ht="15" customHeight="1" x14ac:dyDescent="0.25">
      <c r="A112" s="29"/>
      <c r="B112" s="130">
        <v>21210</v>
      </c>
      <c r="C112" s="132" t="s">
        <v>5975</v>
      </c>
      <c r="D112" s="134">
        <v>2.1</v>
      </c>
      <c r="E112" s="529" t="s">
        <v>1457</v>
      </c>
      <c r="F112" s="52" t="s">
        <v>1457</v>
      </c>
      <c r="G112" s="530">
        <f t="shared" si="4"/>
        <v>0.84000000000000008</v>
      </c>
      <c r="H112" s="524"/>
      <c r="I112" s="352">
        <f t="shared" si="3"/>
        <v>0.84000000000000008</v>
      </c>
      <c r="J112" s="187"/>
    </row>
    <row r="113" spans="1:10" s="19" customFormat="1" ht="15" customHeight="1" x14ac:dyDescent="0.25">
      <c r="A113" s="29"/>
      <c r="B113" s="130">
        <v>21212</v>
      </c>
      <c r="C113" s="132" t="s">
        <v>4885</v>
      </c>
      <c r="D113" s="134">
        <v>2.1</v>
      </c>
      <c r="E113" s="529" t="s">
        <v>1457</v>
      </c>
      <c r="F113" s="52" t="s">
        <v>1457</v>
      </c>
      <c r="G113" s="530">
        <f t="shared" si="4"/>
        <v>0.84000000000000008</v>
      </c>
      <c r="H113" s="524"/>
      <c r="I113" s="352">
        <f t="shared" si="3"/>
        <v>0.84000000000000008</v>
      </c>
      <c r="J113" s="187"/>
    </row>
    <row r="114" spans="1:10" s="19" customFormat="1" ht="15" customHeight="1" x14ac:dyDescent="0.25">
      <c r="A114" s="29"/>
      <c r="B114" s="130">
        <v>21138</v>
      </c>
      <c r="C114" s="132" t="s">
        <v>4886</v>
      </c>
      <c r="D114" s="134">
        <v>2.65</v>
      </c>
      <c r="E114" s="529" t="s">
        <v>1457</v>
      </c>
      <c r="F114" s="52" t="s">
        <v>1457</v>
      </c>
      <c r="G114" s="530">
        <f t="shared" si="4"/>
        <v>1.06</v>
      </c>
      <c r="H114" s="524"/>
      <c r="I114" s="352">
        <f t="shared" si="3"/>
        <v>1.06</v>
      </c>
      <c r="J114" s="187"/>
    </row>
    <row r="115" spans="1:10" s="19" customFormat="1" ht="15" customHeight="1" x14ac:dyDescent="0.25">
      <c r="A115" s="29"/>
      <c r="B115" s="130">
        <v>21139</v>
      </c>
      <c r="C115" s="132" t="s">
        <v>4887</v>
      </c>
      <c r="D115" s="134">
        <v>2.65</v>
      </c>
      <c r="E115" s="529" t="s">
        <v>1457</v>
      </c>
      <c r="F115" s="52" t="s">
        <v>1457</v>
      </c>
      <c r="G115" s="530">
        <f t="shared" si="4"/>
        <v>1.06</v>
      </c>
      <c r="H115" s="524"/>
      <c r="I115" s="352">
        <f t="shared" si="3"/>
        <v>1.06</v>
      </c>
      <c r="J115" s="187"/>
    </row>
    <row r="116" spans="1:10" s="19" customFormat="1" ht="15" customHeight="1" x14ac:dyDescent="0.25">
      <c r="A116" s="29"/>
      <c r="B116" s="130">
        <v>21140</v>
      </c>
      <c r="C116" s="132" t="s">
        <v>4228</v>
      </c>
      <c r="D116" s="134">
        <v>2.65</v>
      </c>
      <c r="E116" s="529" t="s">
        <v>1457</v>
      </c>
      <c r="F116" s="52" t="s">
        <v>1457</v>
      </c>
      <c r="G116" s="530">
        <f t="shared" si="4"/>
        <v>1.06</v>
      </c>
      <c r="H116" s="524"/>
      <c r="I116" s="352">
        <f t="shared" si="3"/>
        <v>1.06</v>
      </c>
      <c r="J116" s="187"/>
    </row>
    <row r="117" spans="1:10" s="19" customFormat="1" ht="15" customHeight="1" x14ac:dyDescent="0.25">
      <c r="A117" s="29"/>
      <c r="B117" s="125">
        <v>264</v>
      </c>
      <c r="C117" s="122" t="s">
        <v>1649</v>
      </c>
      <c r="D117" s="124">
        <v>2.84</v>
      </c>
      <c r="E117" s="529" t="s">
        <v>1457</v>
      </c>
      <c r="F117" s="52" t="s">
        <v>1457</v>
      </c>
      <c r="G117" s="530">
        <f t="shared" si="4"/>
        <v>1.1359999999999999</v>
      </c>
      <c r="H117" s="524"/>
      <c r="I117" s="352">
        <f t="shared" si="3"/>
        <v>1.1359999999999999</v>
      </c>
      <c r="J117" s="187"/>
    </row>
    <row r="118" spans="1:10" s="19" customFormat="1" ht="15" customHeight="1" x14ac:dyDescent="0.25">
      <c r="A118" s="29"/>
      <c r="B118" s="125">
        <v>265</v>
      </c>
      <c r="C118" s="122" t="s">
        <v>1650</v>
      </c>
      <c r="D118" s="124">
        <v>2.84</v>
      </c>
      <c r="E118" s="529" t="s">
        <v>1457</v>
      </c>
      <c r="F118" s="52" t="s">
        <v>1457</v>
      </c>
      <c r="G118" s="530">
        <f t="shared" si="4"/>
        <v>1.1359999999999999</v>
      </c>
      <c r="H118" s="524"/>
      <c r="I118" s="352">
        <f t="shared" si="3"/>
        <v>1.1359999999999999</v>
      </c>
      <c r="J118" s="187"/>
    </row>
    <row r="119" spans="1:10" s="19" customFormat="1" ht="15" customHeight="1" x14ac:dyDescent="0.25">
      <c r="A119" s="29"/>
      <c r="B119" s="125">
        <v>266</v>
      </c>
      <c r="C119" s="122" t="s">
        <v>1651</v>
      </c>
      <c r="D119" s="124">
        <v>2.84</v>
      </c>
      <c r="E119" s="529" t="s">
        <v>1457</v>
      </c>
      <c r="F119" s="52" t="s">
        <v>1457</v>
      </c>
      <c r="G119" s="530">
        <f t="shared" si="4"/>
        <v>1.1359999999999999</v>
      </c>
      <c r="H119" s="524"/>
      <c r="I119" s="352">
        <f t="shared" si="3"/>
        <v>1.1359999999999999</v>
      </c>
      <c r="J119" s="187"/>
    </row>
    <row r="120" spans="1:10" s="19" customFormat="1" ht="15" customHeight="1" x14ac:dyDescent="0.25">
      <c r="A120" s="29"/>
      <c r="B120" s="130">
        <v>8042</v>
      </c>
      <c r="C120" s="132" t="s">
        <v>5649</v>
      </c>
      <c r="D120" s="134">
        <v>1.6</v>
      </c>
      <c r="E120" s="529" t="s">
        <v>1457</v>
      </c>
      <c r="F120" s="52" t="s">
        <v>1457</v>
      </c>
      <c r="G120" s="530">
        <f t="shared" si="4"/>
        <v>0.64000000000000012</v>
      </c>
      <c r="H120" s="524"/>
      <c r="I120" s="352">
        <f t="shared" si="3"/>
        <v>0.64000000000000012</v>
      </c>
      <c r="J120" s="187"/>
    </row>
    <row r="121" spans="1:10" s="19" customFormat="1" ht="15" customHeight="1" x14ac:dyDescent="0.25">
      <c r="A121" s="29"/>
      <c r="B121" s="130">
        <v>8043</v>
      </c>
      <c r="C121" s="132" t="s">
        <v>5650</v>
      </c>
      <c r="D121" s="134">
        <v>1.6</v>
      </c>
      <c r="E121" s="529" t="s">
        <v>1457</v>
      </c>
      <c r="F121" s="52" t="s">
        <v>1457</v>
      </c>
      <c r="G121" s="530">
        <f t="shared" si="4"/>
        <v>0.64000000000000012</v>
      </c>
      <c r="H121" s="524"/>
      <c r="I121" s="352">
        <f t="shared" si="3"/>
        <v>0.64000000000000012</v>
      </c>
      <c r="J121" s="187"/>
    </row>
    <row r="122" spans="1:10" s="19" customFormat="1" ht="15" customHeight="1" x14ac:dyDescent="0.25">
      <c r="A122" s="29"/>
      <c r="B122" s="130">
        <v>8044</v>
      </c>
      <c r="C122" s="132" t="s">
        <v>5651</v>
      </c>
      <c r="D122" s="134">
        <v>1.6</v>
      </c>
      <c r="E122" s="529" t="s">
        <v>1457</v>
      </c>
      <c r="F122" s="52" t="s">
        <v>1457</v>
      </c>
      <c r="G122" s="530">
        <f t="shared" si="4"/>
        <v>0.64000000000000012</v>
      </c>
      <c r="H122" s="524"/>
      <c r="I122" s="352">
        <f t="shared" si="3"/>
        <v>0.64000000000000012</v>
      </c>
      <c r="J122" s="187"/>
    </row>
    <row r="123" spans="1:10" s="19" customFormat="1" ht="15" customHeight="1" x14ac:dyDescent="0.25">
      <c r="A123" s="29"/>
      <c r="B123" s="130">
        <v>21168</v>
      </c>
      <c r="C123" s="132" t="s">
        <v>1377</v>
      </c>
      <c r="D123" s="134">
        <v>1.75</v>
      </c>
      <c r="E123" s="529" t="s">
        <v>1457</v>
      </c>
      <c r="F123" s="52" t="s">
        <v>1457</v>
      </c>
      <c r="G123" s="530">
        <f t="shared" si="4"/>
        <v>0.70000000000000007</v>
      </c>
      <c r="H123" s="524"/>
      <c r="I123" s="352">
        <f t="shared" si="3"/>
        <v>0.70000000000000007</v>
      </c>
      <c r="J123" s="187"/>
    </row>
    <row r="124" spans="1:10" s="19" customFormat="1" ht="15" customHeight="1" x14ac:dyDescent="0.25">
      <c r="A124" s="29"/>
      <c r="B124" s="130">
        <v>21169</v>
      </c>
      <c r="C124" s="132" t="s">
        <v>5406</v>
      </c>
      <c r="D124" s="134">
        <v>1.75</v>
      </c>
      <c r="E124" s="529" t="s">
        <v>1457</v>
      </c>
      <c r="F124" s="52" t="s">
        <v>1457</v>
      </c>
      <c r="G124" s="530">
        <f t="shared" si="4"/>
        <v>0.70000000000000007</v>
      </c>
      <c r="H124" s="524"/>
      <c r="I124" s="352">
        <f t="shared" si="3"/>
        <v>0.70000000000000007</v>
      </c>
      <c r="J124" s="187"/>
    </row>
    <row r="125" spans="1:10" s="19" customFormat="1" ht="15" customHeight="1" x14ac:dyDescent="0.25">
      <c r="A125" s="29"/>
      <c r="B125" s="130">
        <v>21170</v>
      </c>
      <c r="C125" s="132" t="s">
        <v>5407</v>
      </c>
      <c r="D125" s="134">
        <v>1.75</v>
      </c>
      <c r="E125" s="529" t="s">
        <v>1457</v>
      </c>
      <c r="F125" s="52" t="s">
        <v>1457</v>
      </c>
      <c r="G125" s="530">
        <f t="shared" si="4"/>
        <v>0.70000000000000007</v>
      </c>
      <c r="H125" s="524"/>
      <c r="I125" s="352">
        <f t="shared" si="3"/>
        <v>0.70000000000000007</v>
      </c>
      <c r="J125" s="187"/>
    </row>
    <row r="126" spans="1:10" s="19" customFormat="1" ht="15" customHeight="1" x14ac:dyDescent="0.25">
      <c r="A126" s="29"/>
      <c r="B126" s="130">
        <v>21863</v>
      </c>
      <c r="C126" s="132" t="s">
        <v>5621</v>
      </c>
      <c r="D126" s="134">
        <v>2.75</v>
      </c>
      <c r="E126" s="529" t="s">
        <v>1457</v>
      </c>
      <c r="F126" s="52" t="s">
        <v>1457</v>
      </c>
      <c r="G126" s="530">
        <f t="shared" si="4"/>
        <v>1.1000000000000001</v>
      </c>
      <c r="H126" s="524"/>
      <c r="I126" s="352">
        <f t="shared" si="3"/>
        <v>1.1000000000000001</v>
      </c>
      <c r="J126" s="187"/>
    </row>
    <row r="127" spans="1:10" s="19" customFormat="1" ht="15" customHeight="1" x14ac:dyDescent="0.25">
      <c r="A127" s="29"/>
      <c r="B127" s="130">
        <v>21864</v>
      </c>
      <c r="C127" s="132" t="s">
        <v>5408</v>
      </c>
      <c r="D127" s="134">
        <v>2.75</v>
      </c>
      <c r="E127" s="529" t="s">
        <v>1457</v>
      </c>
      <c r="F127" s="52" t="s">
        <v>1457</v>
      </c>
      <c r="G127" s="530">
        <f t="shared" si="4"/>
        <v>1.1000000000000001</v>
      </c>
      <c r="H127" s="524"/>
      <c r="I127" s="352">
        <f t="shared" si="3"/>
        <v>1.1000000000000001</v>
      </c>
      <c r="J127" s="187"/>
    </row>
    <row r="128" spans="1:10" s="19" customFormat="1" ht="15" customHeight="1" x14ac:dyDescent="0.25">
      <c r="A128" s="29"/>
      <c r="B128" s="130">
        <v>21865</v>
      </c>
      <c r="C128" s="132" t="s">
        <v>5622</v>
      </c>
      <c r="D128" s="134">
        <v>2.75</v>
      </c>
      <c r="E128" s="529" t="s">
        <v>1457</v>
      </c>
      <c r="F128" s="52" t="s">
        <v>1457</v>
      </c>
      <c r="G128" s="530">
        <f t="shared" si="4"/>
        <v>1.1000000000000001</v>
      </c>
      <c r="H128" s="524"/>
      <c r="I128" s="352">
        <f t="shared" si="3"/>
        <v>1.1000000000000001</v>
      </c>
      <c r="J128" s="187"/>
    </row>
    <row r="129" spans="1:10" s="19" customFormat="1" ht="15" customHeight="1" x14ac:dyDescent="0.25">
      <c r="A129" s="29"/>
      <c r="B129" s="125">
        <v>267</v>
      </c>
      <c r="C129" s="122" t="s">
        <v>1699</v>
      </c>
      <c r="D129" s="124">
        <v>3.47</v>
      </c>
      <c r="E129" s="529" t="s">
        <v>1457</v>
      </c>
      <c r="F129" s="52" t="s">
        <v>1457</v>
      </c>
      <c r="G129" s="530">
        <f t="shared" si="4"/>
        <v>1.3880000000000001</v>
      </c>
      <c r="H129" s="524"/>
      <c r="I129" s="352">
        <f t="shared" si="3"/>
        <v>1.3880000000000001</v>
      </c>
      <c r="J129" s="187"/>
    </row>
    <row r="130" spans="1:10" s="19" customFormat="1" ht="15" customHeight="1" x14ac:dyDescent="0.25">
      <c r="A130" s="29"/>
      <c r="B130" s="130">
        <v>21269</v>
      </c>
      <c r="C130" s="132" t="s">
        <v>4316</v>
      </c>
      <c r="D130" s="134">
        <v>3.5</v>
      </c>
      <c r="E130" s="529" t="s">
        <v>1457</v>
      </c>
      <c r="F130" s="52" t="s">
        <v>1457</v>
      </c>
      <c r="G130" s="530">
        <f t="shared" si="4"/>
        <v>1.4000000000000001</v>
      </c>
      <c r="H130" s="524"/>
      <c r="I130" s="352">
        <f t="shared" si="3"/>
        <v>1.4000000000000001</v>
      </c>
      <c r="J130" s="187"/>
    </row>
    <row r="131" spans="1:10" s="19" customFormat="1" ht="15" customHeight="1" x14ac:dyDescent="0.25">
      <c r="A131" s="29"/>
      <c r="B131" s="125">
        <v>114</v>
      </c>
      <c r="C131" s="122" t="s">
        <v>2085</v>
      </c>
      <c r="D131" s="124">
        <v>3.1</v>
      </c>
      <c r="E131" s="529" t="s">
        <v>1457</v>
      </c>
      <c r="F131" s="365" t="s">
        <v>3779</v>
      </c>
      <c r="G131" s="530">
        <v>1.04</v>
      </c>
      <c r="H131" s="524"/>
      <c r="I131" s="352">
        <f t="shared" si="3"/>
        <v>1.04</v>
      </c>
      <c r="J131" s="187"/>
    </row>
    <row r="132" spans="1:10" s="19" customFormat="1" ht="15" customHeight="1" x14ac:dyDescent="0.25">
      <c r="A132" s="29"/>
      <c r="B132" s="130">
        <v>21115</v>
      </c>
      <c r="C132" s="132" t="s">
        <v>4229</v>
      </c>
      <c r="D132" s="134">
        <v>3.25</v>
      </c>
      <c r="E132" s="529" t="s">
        <v>1457</v>
      </c>
      <c r="F132" s="86" t="s">
        <v>1457</v>
      </c>
      <c r="G132" s="530">
        <f t="shared" si="4"/>
        <v>1.3</v>
      </c>
      <c r="H132" s="524"/>
      <c r="I132" s="352">
        <f t="shared" ref="I132:I195" si="5">SUM(G132*H132)+G132</f>
        <v>1.3</v>
      </c>
      <c r="J132" s="187"/>
    </row>
    <row r="133" spans="1:10" s="19" customFormat="1" ht="15" customHeight="1" x14ac:dyDescent="0.25">
      <c r="A133" s="29"/>
      <c r="B133" s="130">
        <v>21116</v>
      </c>
      <c r="C133" s="132" t="s">
        <v>6419</v>
      </c>
      <c r="D133" s="134">
        <v>3.25</v>
      </c>
      <c r="E133" s="529" t="s">
        <v>1457</v>
      </c>
      <c r="F133" s="86" t="s">
        <v>1457</v>
      </c>
      <c r="G133" s="530">
        <f t="shared" si="4"/>
        <v>1.3</v>
      </c>
      <c r="H133" s="524"/>
      <c r="I133" s="352">
        <f t="shared" si="5"/>
        <v>1.3</v>
      </c>
      <c r="J133" s="187"/>
    </row>
    <row r="134" spans="1:10" s="19" customFormat="1" ht="15" customHeight="1" x14ac:dyDescent="0.25">
      <c r="A134" s="29"/>
      <c r="B134" s="130">
        <v>21222</v>
      </c>
      <c r="C134" s="132" t="s">
        <v>4332</v>
      </c>
      <c r="D134" s="134">
        <v>2.9</v>
      </c>
      <c r="E134" s="529" t="s">
        <v>1457</v>
      </c>
      <c r="F134" s="86" t="s">
        <v>1457</v>
      </c>
      <c r="G134" s="530">
        <f t="shared" si="4"/>
        <v>1.1599999999999999</v>
      </c>
      <c r="H134" s="524"/>
      <c r="I134" s="352">
        <f t="shared" si="5"/>
        <v>1.1599999999999999</v>
      </c>
      <c r="J134" s="187"/>
    </row>
    <row r="135" spans="1:10" s="19" customFormat="1" ht="15" customHeight="1" x14ac:dyDescent="0.25">
      <c r="A135" s="29"/>
      <c r="B135" s="130">
        <v>21223</v>
      </c>
      <c r="C135" s="132" t="s">
        <v>4333</v>
      </c>
      <c r="D135" s="134">
        <v>2.9</v>
      </c>
      <c r="E135" s="529" t="s">
        <v>1457</v>
      </c>
      <c r="F135" s="86" t="s">
        <v>1457</v>
      </c>
      <c r="G135" s="530">
        <f t="shared" si="4"/>
        <v>1.1599999999999999</v>
      </c>
      <c r="H135" s="524"/>
      <c r="I135" s="352">
        <f t="shared" si="5"/>
        <v>1.1599999999999999</v>
      </c>
      <c r="J135" s="187"/>
    </row>
    <row r="136" spans="1:10" s="19" customFormat="1" ht="15" customHeight="1" x14ac:dyDescent="0.25">
      <c r="A136" s="29"/>
      <c r="B136" s="130">
        <v>21224</v>
      </c>
      <c r="C136" s="132" t="s">
        <v>4334</v>
      </c>
      <c r="D136" s="134">
        <v>2.9</v>
      </c>
      <c r="E136" s="529" t="s">
        <v>1457</v>
      </c>
      <c r="F136" s="86" t="s">
        <v>1457</v>
      </c>
      <c r="G136" s="530">
        <f t="shared" si="4"/>
        <v>1.1599999999999999</v>
      </c>
      <c r="H136" s="524"/>
      <c r="I136" s="352">
        <f t="shared" si="5"/>
        <v>1.1599999999999999</v>
      </c>
      <c r="J136" s="187"/>
    </row>
    <row r="137" spans="1:10" s="19" customFormat="1" ht="15" customHeight="1" x14ac:dyDescent="0.25">
      <c r="A137" s="29"/>
      <c r="B137" s="125">
        <v>2781</v>
      </c>
      <c r="C137" s="122" t="s">
        <v>3393</v>
      </c>
      <c r="D137" s="124">
        <v>11.45</v>
      </c>
      <c r="E137" s="529" t="s">
        <v>1457</v>
      </c>
      <c r="F137" s="52" t="s">
        <v>1457</v>
      </c>
      <c r="G137" s="530">
        <f t="shared" si="4"/>
        <v>4.58</v>
      </c>
      <c r="H137" s="524"/>
      <c r="I137" s="352">
        <f t="shared" si="5"/>
        <v>4.58</v>
      </c>
      <c r="J137" s="187"/>
    </row>
    <row r="138" spans="1:10" s="19" customFormat="1" ht="15" customHeight="1" x14ac:dyDescent="0.25">
      <c r="A138" s="29"/>
      <c r="B138" s="125">
        <v>2782</v>
      </c>
      <c r="C138" s="122" t="s">
        <v>3394</v>
      </c>
      <c r="D138" s="124">
        <v>11.45</v>
      </c>
      <c r="E138" s="529" t="s">
        <v>1457</v>
      </c>
      <c r="F138" s="52" t="s">
        <v>1457</v>
      </c>
      <c r="G138" s="530">
        <f t="shared" si="4"/>
        <v>4.58</v>
      </c>
      <c r="H138" s="524"/>
      <c r="I138" s="352">
        <f t="shared" si="5"/>
        <v>4.58</v>
      </c>
      <c r="J138" s="187"/>
    </row>
    <row r="139" spans="1:10" s="19" customFormat="1" ht="15" customHeight="1" x14ac:dyDescent="0.25">
      <c r="A139" s="29"/>
      <c r="B139" s="125">
        <v>2783</v>
      </c>
      <c r="C139" s="122" t="s">
        <v>3395</v>
      </c>
      <c r="D139" s="124">
        <v>11.45</v>
      </c>
      <c r="E139" s="529" t="s">
        <v>1457</v>
      </c>
      <c r="F139" s="52" t="s">
        <v>1457</v>
      </c>
      <c r="G139" s="530">
        <f t="shared" si="4"/>
        <v>4.58</v>
      </c>
      <c r="H139" s="524"/>
      <c r="I139" s="352">
        <f t="shared" si="5"/>
        <v>4.58</v>
      </c>
      <c r="J139" s="187"/>
    </row>
    <row r="140" spans="1:10" s="19" customFormat="1" ht="15" customHeight="1" x14ac:dyDescent="0.25">
      <c r="A140" s="29"/>
      <c r="B140" s="125">
        <v>2784</v>
      </c>
      <c r="C140" s="122" t="s">
        <v>3649</v>
      </c>
      <c r="D140" s="124">
        <v>15.23</v>
      </c>
      <c r="E140" s="529" t="s">
        <v>1457</v>
      </c>
      <c r="F140" s="52" t="s">
        <v>1457</v>
      </c>
      <c r="G140" s="530">
        <f t="shared" si="4"/>
        <v>6.0920000000000005</v>
      </c>
      <c r="H140" s="524"/>
      <c r="I140" s="352">
        <f t="shared" si="5"/>
        <v>6.0920000000000005</v>
      </c>
      <c r="J140" s="187"/>
    </row>
    <row r="141" spans="1:10" s="19" customFormat="1" ht="15" customHeight="1" x14ac:dyDescent="0.25">
      <c r="A141" s="29"/>
      <c r="B141" s="125">
        <v>2785</v>
      </c>
      <c r="C141" s="122" t="s">
        <v>3650</v>
      </c>
      <c r="D141" s="124">
        <v>15.23</v>
      </c>
      <c r="E141" s="529" t="s">
        <v>1457</v>
      </c>
      <c r="F141" s="52" t="s">
        <v>1457</v>
      </c>
      <c r="G141" s="530">
        <f t="shared" si="4"/>
        <v>6.0920000000000005</v>
      </c>
      <c r="H141" s="524"/>
      <c r="I141" s="352">
        <f t="shared" si="5"/>
        <v>6.0920000000000005</v>
      </c>
      <c r="J141" s="187"/>
    </row>
    <row r="142" spans="1:10" s="19" customFormat="1" ht="15" customHeight="1" x14ac:dyDescent="0.25">
      <c r="A142" s="29"/>
      <c r="B142" s="125">
        <v>2786</v>
      </c>
      <c r="C142" s="122" t="s">
        <v>3651</v>
      </c>
      <c r="D142" s="124">
        <v>15.23</v>
      </c>
      <c r="E142" s="529" t="s">
        <v>1457</v>
      </c>
      <c r="F142" s="52" t="s">
        <v>1457</v>
      </c>
      <c r="G142" s="530">
        <f t="shared" si="4"/>
        <v>6.0920000000000005</v>
      </c>
      <c r="H142" s="524"/>
      <c r="I142" s="352">
        <f t="shared" si="5"/>
        <v>6.0920000000000005</v>
      </c>
      <c r="J142" s="187"/>
    </row>
    <row r="143" spans="1:10" s="19" customFormat="1" ht="15" customHeight="1" x14ac:dyDescent="0.25">
      <c r="A143" s="29"/>
      <c r="B143" s="130">
        <v>21187</v>
      </c>
      <c r="C143" s="132" t="s">
        <v>5038</v>
      </c>
      <c r="D143" s="134">
        <v>44</v>
      </c>
      <c r="E143" s="529" t="s">
        <v>1457</v>
      </c>
      <c r="F143" s="52" t="s">
        <v>1457</v>
      </c>
      <c r="G143" s="530">
        <f t="shared" si="4"/>
        <v>17.600000000000001</v>
      </c>
      <c r="H143" s="524"/>
      <c r="I143" s="352">
        <f t="shared" si="5"/>
        <v>17.600000000000001</v>
      </c>
      <c r="J143" s="187"/>
    </row>
    <row r="144" spans="1:10" s="19" customFormat="1" ht="15" customHeight="1" x14ac:dyDescent="0.25">
      <c r="A144" s="29"/>
      <c r="B144" s="130">
        <v>21188</v>
      </c>
      <c r="C144" s="132" t="s">
        <v>1722</v>
      </c>
      <c r="D144" s="134">
        <v>44</v>
      </c>
      <c r="E144" s="529" t="s">
        <v>1457</v>
      </c>
      <c r="F144" s="52" t="s">
        <v>1457</v>
      </c>
      <c r="G144" s="530">
        <f t="shared" si="4"/>
        <v>17.600000000000001</v>
      </c>
      <c r="H144" s="524"/>
      <c r="I144" s="352">
        <f t="shared" si="5"/>
        <v>17.600000000000001</v>
      </c>
      <c r="J144" s="187"/>
    </row>
    <row r="145" spans="1:10" s="19" customFormat="1" ht="15" customHeight="1" x14ac:dyDescent="0.25">
      <c r="A145" s="29"/>
      <c r="B145" s="130">
        <v>21240</v>
      </c>
      <c r="C145" s="132" t="s">
        <v>4317</v>
      </c>
      <c r="D145" s="134">
        <v>3.25</v>
      </c>
      <c r="E145" s="529" t="s">
        <v>1457</v>
      </c>
      <c r="F145" s="52" t="s">
        <v>1457</v>
      </c>
      <c r="G145" s="530">
        <f t="shared" si="4"/>
        <v>1.3</v>
      </c>
      <c r="H145" s="524"/>
      <c r="I145" s="352">
        <f t="shared" si="5"/>
        <v>1.3</v>
      </c>
      <c r="J145" s="187"/>
    </row>
    <row r="146" spans="1:10" s="19" customFormat="1" ht="15" customHeight="1" x14ac:dyDescent="0.25">
      <c r="A146" s="29"/>
      <c r="B146" s="130">
        <v>21241</v>
      </c>
      <c r="C146" s="132" t="s">
        <v>5784</v>
      </c>
      <c r="D146" s="134">
        <v>3.25</v>
      </c>
      <c r="E146" s="529" t="s">
        <v>1457</v>
      </c>
      <c r="F146" s="52" t="s">
        <v>1457</v>
      </c>
      <c r="G146" s="530">
        <f t="shared" si="4"/>
        <v>1.3</v>
      </c>
      <c r="H146" s="524"/>
      <c r="I146" s="352">
        <f t="shared" si="5"/>
        <v>1.3</v>
      </c>
      <c r="J146" s="187"/>
    </row>
    <row r="147" spans="1:10" s="19" customFormat="1" ht="15" customHeight="1" x14ac:dyDescent="0.25">
      <c r="A147" s="29"/>
      <c r="B147" s="130">
        <v>21242</v>
      </c>
      <c r="C147" s="132" t="s">
        <v>5785</v>
      </c>
      <c r="D147" s="134">
        <v>3.25</v>
      </c>
      <c r="E147" s="529" t="s">
        <v>1457</v>
      </c>
      <c r="F147" s="52" t="s">
        <v>1457</v>
      </c>
      <c r="G147" s="530">
        <f t="shared" si="4"/>
        <v>1.3</v>
      </c>
      <c r="H147" s="524"/>
      <c r="I147" s="352">
        <f t="shared" si="5"/>
        <v>1.3</v>
      </c>
      <c r="J147" s="187"/>
    </row>
    <row r="148" spans="1:10" s="19" customFormat="1" ht="15" customHeight="1" x14ac:dyDescent="0.25">
      <c r="A148" s="29"/>
      <c r="B148" s="125">
        <v>133</v>
      </c>
      <c r="C148" s="122" t="s">
        <v>2193</v>
      </c>
      <c r="D148" s="124">
        <v>5.36</v>
      </c>
      <c r="E148" s="529" t="s">
        <v>1457</v>
      </c>
      <c r="F148" s="52" t="s">
        <v>1457</v>
      </c>
      <c r="G148" s="530">
        <f t="shared" si="4"/>
        <v>2.1440000000000001</v>
      </c>
      <c r="H148" s="524"/>
      <c r="I148" s="352">
        <f t="shared" si="5"/>
        <v>2.1440000000000001</v>
      </c>
      <c r="J148" s="187"/>
    </row>
    <row r="149" spans="1:10" s="19" customFormat="1" ht="15" customHeight="1" x14ac:dyDescent="0.25">
      <c r="A149" s="29"/>
      <c r="B149" s="130">
        <v>21131</v>
      </c>
      <c r="C149" s="132" t="s">
        <v>2192</v>
      </c>
      <c r="D149" s="134">
        <v>5.5</v>
      </c>
      <c r="E149" s="529" t="s">
        <v>1457</v>
      </c>
      <c r="F149" s="52" t="s">
        <v>1457</v>
      </c>
      <c r="G149" s="530">
        <f t="shared" si="4"/>
        <v>2.2000000000000002</v>
      </c>
      <c r="H149" s="524"/>
      <c r="I149" s="352">
        <f t="shared" si="5"/>
        <v>2.2000000000000002</v>
      </c>
      <c r="J149" s="187"/>
    </row>
    <row r="150" spans="1:10" s="19" customFormat="1" ht="15" customHeight="1" x14ac:dyDescent="0.25">
      <c r="A150" s="29"/>
      <c r="B150" s="130">
        <v>21132</v>
      </c>
      <c r="C150" s="132" t="s">
        <v>4318</v>
      </c>
      <c r="D150" s="134">
        <v>5.5</v>
      </c>
      <c r="E150" s="529" t="s">
        <v>1457</v>
      </c>
      <c r="F150" s="52" t="s">
        <v>1457</v>
      </c>
      <c r="G150" s="530">
        <f t="shared" si="4"/>
        <v>2.2000000000000002</v>
      </c>
      <c r="H150" s="524"/>
      <c r="I150" s="352">
        <f t="shared" si="5"/>
        <v>2.2000000000000002</v>
      </c>
      <c r="J150" s="187"/>
    </row>
    <row r="151" spans="1:10" s="19" customFormat="1" ht="15" customHeight="1" x14ac:dyDescent="0.25">
      <c r="A151" s="29"/>
      <c r="B151" s="130">
        <v>20478</v>
      </c>
      <c r="C151" s="132" t="s">
        <v>4319</v>
      </c>
      <c r="D151" s="134">
        <v>3.5</v>
      </c>
      <c r="E151" s="529" t="s">
        <v>1457</v>
      </c>
      <c r="F151" s="52" t="s">
        <v>1457</v>
      </c>
      <c r="G151" s="530">
        <f t="shared" si="4"/>
        <v>1.4000000000000001</v>
      </c>
      <c r="H151" s="524"/>
      <c r="I151" s="352">
        <f t="shared" si="5"/>
        <v>1.4000000000000001</v>
      </c>
      <c r="J151" s="187"/>
    </row>
    <row r="152" spans="1:10" s="19" customFormat="1" ht="15" customHeight="1" x14ac:dyDescent="0.25">
      <c r="A152" s="29"/>
      <c r="B152" s="130">
        <v>20479</v>
      </c>
      <c r="C152" s="132" t="s">
        <v>4320</v>
      </c>
      <c r="D152" s="134">
        <v>3.5</v>
      </c>
      <c r="E152" s="529" t="s">
        <v>1457</v>
      </c>
      <c r="F152" s="52" t="s">
        <v>1457</v>
      </c>
      <c r="G152" s="530">
        <f t="shared" si="4"/>
        <v>1.4000000000000001</v>
      </c>
      <c r="H152" s="524"/>
      <c r="I152" s="352">
        <f t="shared" si="5"/>
        <v>1.4000000000000001</v>
      </c>
      <c r="J152" s="187"/>
    </row>
    <row r="153" spans="1:10" s="19" customFormat="1" ht="15" customHeight="1" x14ac:dyDescent="0.25">
      <c r="A153" s="29"/>
      <c r="B153" s="130">
        <v>21246</v>
      </c>
      <c r="C153" s="132" t="s">
        <v>1785</v>
      </c>
      <c r="D153" s="134">
        <v>4.5</v>
      </c>
      <c r="E153" s="529" t="s">
        <v>1457</v>
      </c>
      <c r="F153" s="52" t="s">
        <v>1457</v>
      </c>
      <c r="G153" s="530">
        <f t="shared" si="4"/>
        <v>1.8</v>
      </c>
      <c r="H153" s="524"/>
      <c r="I153" s="352">
        <f t="shared" si="5"/>
        <v>1.8</v>
      </c>
      <c r="J153" s="187"/>
    </row>
    <row r="154" spans="1:10" s="19" customFormat="1" ht="15" customHeight="1" x14ac:dyDescent="0.25">
      <c r="A154" s="29"/>
      <c r="B154" s="130">
        <v>21247</v>
      </c>
      <c r="C154" s="132" t="s">
        <v>4321</v>
      </c>
      <c r="D154" s="134">
        <v>4.5</v>
      </c>
      <c r="E154" s="529" t="s">
        <v>1457</v>
      </c>
      <c r="F154" s="52" t="s">
        <v>1457</v>
      </c>
      <c r="G154" s="530">
        <f t="shared" si="4"/>
        <v>1.8</v>
      </c>
      <c r="H154" s="524"/>
      <c r="I154" s="352">
        <f t="shared" si="5"/>
        <v>1.8</v>
      </c>
      <c r="J154" s="187"/>
    </row>
    <row r="155" spans="1:10" s="19" customFormat="1" ht="15" customHeight="1" x14ac:dyDescent="0.25">
      <c r="A155" s="29"/>
      <c r="B155" s="130">
        <v>21248</v>
      </c>
      <c r="C155" s="132" t="s">
        <v>1747</v>
      </c>
      <c r="D155" s="134">
        <v>4.5</v>
      </c>
      <c r="E155" s="529" t="s">
        <v>1457</v>
      </c>
      <c r="F155" s="52" t="s">
        <v>1457</v>
      </c>
      <c r="G155" s="530">
        <f t="shared" si="4"/>
        <v>1.8</v>
      </c>
      <c r="H155" s="524"/>
      <c r="I155" s="352">
        <f t="shared" si="5"/>
        <v>1.8</v>
      </c>
      <c r="J155" s="187"/>
    </row>
    <row r="156" spans="1:10" s="19" customFormat="1" ht="15" customHeight="1" x14ac:dyDescent="0.25">
      <c r="A156" s="29"/>
      <c r="B156" s="130">
        <v>21234</v>
      </c>
      <c r="C156" s="132" t="s">
        <v>1548</v>
      </c>
      <c r="D156" s="134">
        <v>2.75</v>
      </c>
      <c r="E156" s="529" t="s">
        <v>1457</v>
      </c>
      <c r="F156" s="52" t="s">
        <v>1457</v>
      </c>
      <c r="G156" s="530">
        <f t="shared" si="4"/>
        <v>1.1000000000000001</v>
      </c>
      <c r="H156" s="524"/>
      <c r="I156" s="352">
        <f t="shared" si="5"/>
        <v>1.1000000000000001</v>
      </c>
      <c r="J156" s="187"/>
    </row>
    <row r="157" spans="1:10" s="19" customFormat="1" ht="15" customHeight="1" x14ac:dyDescent="0.25">
      <c r="A157" s="29"/>
      <c r="B157" s="130">
        <v>21235</v>
      </c>
      <c r="C157" s="132" t="s">
        <v>1549</v>
      </c>
      <c r="D157" s="134">
        <v>2.75</v>
      </c>
      <c r="E157" s="529" t="s">
        <v>1457</v>
      </c>
      <c r="F157" s="52" t="s">
        <v>1457</v>
      </c>
      <c r="G157" s="530">
        <f t="shared" si="4"/>
        <v>1.1000000000000001</v>
      </c>
      <c r="H157" s="524"/>
      <c r="I157" s="352">
        <f t="shared" si="5"/>
        <v>1.1000000000000001</v>
      </c>
      <c r="J157" s="187"/>
    </row>
    <row r="158" spans="1:10" s="19" customFormat="1" ht="15" customHeight="1" x14ac:dyDescent="0.25">
      <c r="A158" s="29"/>
      <c r="B158" s="130">
        <v>21236</v>
      </c>
      <c r="C158" s="132" t="s">
        <v>1653</v>
      </c>
      <c r="D158" s="134">
        <v>2.75</v>
      </c>
      <c r="E158" s="529" t="s">
        <v>1457</v>
      </c>
      <c r="F158" s="52" t="s">
        <v>1457</v>
      </c>
      <c r="G158" s="530">
        <f t="shared" si="4"/>
        <v>1.1000000000000001</v>
      </c>
      <c r="H158" s="524"/>
      <c r="I158" s="352">
        <f t="shared" si="5"/>
        <v>1.1000000000000001</v>
      </c>
      <c r="J158" s="187"/>
    </row>
    <row r="159" spans="1:10" s="19" customFormat="1" ht="15" customHeight="1" x14ac:dyDescent="0.25">
      <c r="A159" s="29"/>
      <c r="B159" s="130">
        <v>21869</v>
      </c>
      <c r="C159" s="132" t="s">
        <v>2758</v>
      </c>
      <c r="D159" s="134">
        <v>3.5</v>
      </c>
      <c r="E159" s="529" t="s">
        <v>1457</v>
      </c>
      <c r="F159" s="52" t="s">
        <v>1457</v>
      </c>
      <c r="G159" s="530">
        <f t="shared" si="4"/>
        <v>1.4000000000000001</v>
      </c>
      <c r="H159" s="524"/>
      <c r="I159" s="352">
        <f t="shared" si="5"/>
        <v>1.4000000000000001</v>
      </c>
      <c r="J159" s="187"/>
    </row>
    <row r="160" spans="1:10" s="19" customFormat="1" ht="15" customHeight="1" x14ac:dyDescent="0.25">
      <c r="A160" s="29"/>
      <c r="B160" s="130">
        <v>21870</v>
      </c>
      <c r="C160" s="132" t="s">
        <v>2759</v>
      </c>
      <c r="D160" s="134">
        <v>3.5</v>
      </c>
      <c r="E160" s="529" t="s">
        <v>1457</v>
      </c>
      <c r="F160" s="52" t="s">
        <v>1457</v>
      </c>
      <c r="G160" s="530">
        <f t="shared" si="4"/>
        <v>1.4000000000000001</v>
      </c>
      <c r="H160" s="524"/>
      <c r="I160" s="352">
        <f t="shared" si="5"/>
        <v>1.4000000000000001</v>
      </c>
      <c r="J160" s="187"/>
    </row>
    <row r="161" spans="1:10" s="19" customFormat="1" ht="15" customHeight="1" x14ac:dyDescent="0.25">
      <c r="A161" s="29"/>
      <c r="B161" s="130">
        <v>21871</v>
      </c>
      <c r="C161" s="132" t="s">
        <v>2760</v>
      </c>
      <c r="D161" s="134">
        <v>3.5</v>
      </c>
      <c r="E161" s="529" t="s">
        <v>1457</v>
      </c>
      <c r="F161" s="52" t="s">
        <v>1457</v>
      </c>
      <c r="G161" s="530">
        <f t="shared" si="4"/>
        <v>1.4000000000000001</v>
      </c>
      <c r="H161" s="524"/>
      <c r="I161" s="352">
        <f t="shared" si="5"/>
        <v>1.4000000000000001</v>
      </c>
      <c r="J161" s="187"/>
    </row>
    <row r="162" spans="1:10" s="19" customFormat="1" ht="15" customHeight="1" x14ac:dyDescent="0.25">
      <c r="A162" s="29"/>
      <c r="B162" s="130">
        <v>21201</v>
      </c>
      <c r="C162" s="132" t="s">
        <v>5126</v>
      </c>
      <c r="D162" s="134">
        <v>2.5</v>
      </c>
      <c r="E162" s="529" t="s">
        <v>1457</v>
      </c>
      <c r="F162" s="52" t="s">
        <v>1457</v>
      </c>
      <c r="G162" s="530">
        <f t="shared" si="4"/>
        <v>1</v>
      </c>
      <c r="H162" s="524"/>
      <c r="I162" s="352">
        <f t="shared" si="5"/>
        <v>1</v>
      </c>
      <c r="J162" s="187"/>
    </row>
    <row r="163" spans="1:10" s="19" customFormat="1" ht="15" customHeight="1" x14ac:dyDescent="0.25">
      <c r="A163" s="29"/>
      <c r="B163" s="130">
        <v>21202</v>
      </c>
      <c r="C163" s="132" t="s">
        <v>4459</v>
      </c>
      <c r="D163" s="134">
        <v>2.5</v>
      </c>
      <c r="E163" s="529" t="s">
        <v>1457</v>
      </c>
      <c r="F163" s="52" t="s">
        <v>1457</v>
      </c>
      <c r="G163" s="530">
        <f t="shared" si="4"/>
        <v>1</v>
      </c>
      <c r="H163" s="524"/>
      <c r="I163" s="352">
        <f t="shared" si="5"/>
        <v>1</v>
      </c>
      <c r="J163" s="187"/>
    </row>
    <row r="164" spans="1:10" s="19" customFormat="1" ht="15" customHeight="1" x14ac:dyDescent="0.25">
      <c r="A164" s="29"/>
      <c r="B164" s="130">
        <v>21203</v>
      </c>
      <c r="C164" s="132" t="s">
        <v>4460</v>
      </c>
      <c r="D164" s="134">
        <v>2.5</v>
      </c>
      <c r="E164" s="529" t="s">
        <v>1457</v>
      </c>
      <c r="F164" s="52" t="s">
        <v>1457</v>
      </c>
      <c r="G164" s="530">
        <f t="shared" si="4"/>
        <v>1</v>
      </c>
      <c r="H164" s="524"/>
      <c r="I164" s="352">
        <f t="shared" si="5"/>
        <v>1</v>
      </c>
      <c r="J164" s="187"/>
    </row>
    <row r="165" spans="1:10" s="19" customFormat="1" ht="15" customHeight="1" x14ac:dyDescent="0.25">
      <c r="A165" s="29"/>
      <c r="B165" s="125">
        <v>2837</v>
      </c>
      <c r="C165" s="122" t="s">
        <v>3898</v>
      </c>
      <c r="D165" s="124">
        <v>3.5</v>
      </c>
      <c r="E165" s="529" t="s">
        <v>1457</v>
      </c>
      <c r="F165" s="52" t="s">
        <v>1457</v>
      </c>
      <c r="G165" s="530">
        <f t="shared" si="4"/>
        <v>1.4000000000000001</v>
      </c>
      <c r="H165" s="524"/>
      <c r="I165" s="352">
        <f t="shared" si="5"/>
        <v>1.4000000000000001</v>
      </c>
      <c r="J165" s="187"/>
    </row>
    <row r="166" spans="1:10" s="19" customFormat="1" ht="15" customHeight="1" x14ac:dyDescent="0.25">
      <c r="A166" s="29"/>
      <c r="B166" s="125">
        <v>2838</v>
      </c>
      <c r="C166" s="122" t="s">
        <v>3899</v>
      </c>
      <c r="D166" s="124">
        <v>3.5</v>
      </c>
      <c r="E166" s="529" t="s">
        <v>1457</v>
      </c>
      <c r="F166" s="52" t="s">
        <v>1457</v>
      </c>
      <c r="G166" s="530">
        <f t="shared" si="4"/>
        <v>1.4000000000000001</v>
      </c>
      <c r="H166" s="524"/>
      <c r="I166" s="352">
        <f t="shared" si="5"/>
        <v>1.4000000000000001</v>
      </c>
      <c r="J166" s="187"/>
    </row>
    <row r="167" spans="1:10" s="19" customFormat="1" ht="15" customHeight="1" x14ac:dyDescent="0.25">
      <c r="A167" s="29"/>
      <c r="B167" s="125">
        <v>2839</v>
      </c>
      <c r="C167" s="122" t="s">
        <v>3900</v>
      </c>
      <c r="D167" s="124">
        <v>3.5</v>
      </c>
      <c r="E167" s="529" t="s">
        <v>1457</v>
      </c>
      <c r="F167" s="52" t="s">
        <v>1457</v>
      </c>
      <c r="G167" s="530">
        <f t="shared" si="4"/>
        <v>1.4000000000000001</v>
      </c>
      <c r="H167" s="524"/>
      <c r="I167" s="352">
        <f t="shared" si="5"/>
        <v>1.4000000000000001</v>
      </c>
      <c r="J167" s="187"/>
    </row>
    <row r="168" spans="1:10" s="19" customFormat="1" ht="15" customHeight="1" x14ac:dyDescent="0.25">
      <c r="A168" s="29"/>
      <c r="B168" s="125">
        <v>10812</v>
      </c>
      <c r="C168" s="122" t="s">
        <v>3641</v>
      </c>
      <c r="D168" s="124">
        <v>35.28</v>
      </c>
      <c r="E168" s="529" t="s">
        <v>1457</v>
      </c>
      <c r="F168" s="52" t="s">
        <v>1457</v>
      </c>
      <c r="G168" s="530">
        <f t="shared" si="4"/>
        <v>14.112000000000002</v>
      </c>
      <c r="H168" s="524"/>
      <c r="I168" s="352">
        <f t="shared" si="5"/>
        <v>14.112000000000002</v>
      </c>
      <c r="J168" s="187"/>
    </row>
    <row r="169" spans="1:10" s="19" customFormat="1" ht="15" customHeight="1" x14ac:dyDescent="0.25">
      <c r="A169" s="29"/>
      <c r="B169" s="125">
        <v>20027</v>
      </c>
      <c r="C169" s="122" t="s">
        <v>3423</v>
      </c>
      <c r="D169" s="124">
        <v>2.94</v>
      </c>
      <c r="E169" s="529" t="s">
        <v>1457</v>
      </c>
      <c r="F169" s="52" t="s">
        <v>1457</v>
      </c>
      <c r="G169" s="530">
        <f t="shared" si="4"/>
        <v>1.1759999999999999</v>
      </c>
      <c r="H169" s="524"/>
      <c r="I169" s="352">
        <f t="shared" si="5"/>
        <v>1.1759999999999999</v>
      </c>
      <c r="J169" s="187"/>
    </row>
    <row r="170" spans="1:10" s="19" customFormat="1" ht="15" customHeight="1" x14ac:dyDescent="0.25">
      <c r="A170" s="29"/>
      <c r="B170" s="125">
        <v>20028</v>
      </c>
      <c r="C170" s="122" t="s">
        <v>3424</v>
      </c>
      <c r="D170" s="124">
        <v>2.94</v>
      </c>
      <c r="E170" s="529" t="s">
        <v>1457</v>
      </c>
      <c r="F170" s="52" t="s">
        <v>1457</v>
      </c>
      <c r="G170" s="530">
        <f t="shared" si="4"/>
        <v>1.1759999999999999</v>
      </c>
      <c r="H170" s="524"/>
      <c r="I170" s="352">
        <f t="shared" si="5"/>
        <v>1.1759999999999999</v>
      </c>
      <c r="J170" s="187"/>
    </row>
    <row r="171" spans="1:10" s="19" customFormat="1" ht="15" customHeight="1" x14ac:dyDescent="0.25">
      <c r="A171" s="29"/>
      <c r="B171" s="130">
        <v>2120026</v>
      </c>
      <c r="C171" s="132" t="s">
        <v>4230</v>
      </c>
      <c r="D171" s="134">
        <v>2.95</v>
      </c>
      <c r="E171" s="529" t="s">
        <v>1457</v>
      </c>
      <c r="F171" s="52" t="s">
        <v>1457</v>
      </c>
      <c r="G171" s="530">
        <f t="shared" si="4"/>
        <v>1.1800000000000002</v>
      </c>
      <c r="H171" s="524"/>
      <c r="I171" s="352">
        <f t="shared" si="5"/>
        <v>1.1800000000000002</v>
      </c>
      <c r="J171" s="187"/>
    </row>
    <row r="172" spans="1:10" s="19" customFormat="1" ht="15" customHeight="1" x14ac:dyDescent="0.25">
      <c r="A172" s="29"/>
      <c r="B172" s="130">
        <v>21189</v>
      </c>
      <c r="C172" s="132" t="s">
        <v>4231</v>
      </c>
      <c r="D172" s="134">
        <v>2.95</v>
      </c>
      <c r="E172" s="529" t="s">
        <v>1457</v>
      </c>
      <c r="F172" s="52" t="s">
        <v>1457</v>
      </c>
      <c r="G172" s="530">
        <f>SUM(D172)*0.4</f>
        <v>1.1800000000000002</v>
      </c>
      <c r="H172" s="524"/>
      <c r="I172" s="352">
        <f t="shared" si="5"/>
        <v>1.1800000000000002</v>
      </c>
      <c r="J172" s="187"/>
    </row>
    <row r="173" spans="1:10" s="19" customFormat="1" ht="15" customHeight="1" x14ac:dyDescent="0.25">
      <c r="A173" s="29"/>
      <c r="B173" s="130">
        <v>21190</v>
      </c>
      <c r="C173" s="132" t="s">
        <v>5410</v>
      </c>
      <c r="D173" s="134">
        <v>2.95</v>
      </c>
      <c r="E173" s="529" t="s">
        <v>1457</v>
      </c>
      <c r="F173" s="52" t="s">
        <v>1457</v>
      </c>
      <c r="G173" s="530">
        <f>SUM(D173)*0.4</f>
        <v>1.1800000000000002</v>
      </c>
      <c r="H173" s="524"/>
      <c r="I173" s="352">
        <f t="shared" si="5"/>
        <v>1.1800000000000002</v>
      </c>
      <c r="J173" s="187"/>
    </row>
    <row r="174" spans="1:10" s="19" customFormat="1" ht="15" customHeight="1" x14ac:dyDescent="0.25">
      <c r="A174" s="29"/>
      <c r="B174" s="125">
        <v>191</v>
      </c>
      <c r="C174" s="122" t="s">
        <v>2295</v>
      </c>
      <c r="D174" s="124">
        <v>2.94</v>
      </c>
      <c r="E174" s="529" t="s">
        <v>1457</v>
      </c>
      <c r="F174" s="365" t="s">
        <v>3779</v>
      </c>
      <c r="G174" s="530">
        <v>1.04</v>
      </c>
      <c r="H174" s="524"/>
      <c r="I174" s="352">
        <f t="shared" si="5"/>
        <v>1.04</v>
      </c>
      <c r="J174" s="187"/>
    </row>
    <row r="175" spans="1:10" s="19" customFormat="1" ht="15" customHeight="1" x14ac:dyDescent="0.25">
      <c r="A175" s="29"/>
      <c r="B175" s="125">
        <v>192</v>
      </c>
      <c r="C175" s="122" t="s">
        <v>2022</v>
      </c>
      <c r="D175" s="124">
        <v>2.94</v>
      </c>
      <c r="E175" s="529" t="s">
        <v>1457</v>
      </c>
      <c r="F175" s="365" t="s">
        <v>3779</v>
      </c>
      <c r="G175" s="530">
        <v>1.04</v>
      </c>
      <c r="H175" s="524"/>
      <c r="I175" s="352">
        <f t="shared" si="5"/>
        <v>1.04</v>
      </c>
      <c r="J175" s="187"/>
    </row>
    <row r="176" spans="1:10" s="19" customFormat="1" ht="15" customHeight="1" x14ac:dyDescent="0.25">
      <c r="A176" s="29"/>
      <c r="B176" s="130">
        <v>21192</v>
      </c>
      <c r="C176" s="132" t="s">
        <v>5862</v>
      </c>
      <c r="D176" s="134">
        <v>2.95</v>
      </c>
      <c r="E176" s="529" t="s">
        <v>1457</v>
      </c>
      <c r="F176" s="52" t="s">
        <v>1457</v>
      </c>
      <c r="G176" s="530">
        <f t="shared" ref="G176:G227" si="6">SUM(D176)*0.4</f>
        <v>1.1800000000000002</v>
      </c>
      <c r="H176" s="524"/>
      <c r="I176" s="352">
        <f t="shared" si="5"/>
        <v>1.1800000000000002</v>
      </c>
      <c r="J176" s="187"/>
    </row>
    <row r="177" spans="1:10" s="19" customFormat="1" ht="15" customHeight="1" x14ac:dyDescent="0.25">
      <c r="A177" s="29"/>
      <c r="B177" s="130">
        <v>21193</v>
      </c>
      <c r="C177" s="132" t="s">
        <v>5620</v>
      </c>
      <c r="D177" s="134">
        <v>2.95</v>
      </c>
      <c r="E177" s="529" t="s">
        <v>1457</v>
      </c>
      <c r="F177" s="52" t="s">
        <v>1457</v>
      </c>
      <c r="G177" s="530">
        <f t="shared" si="6"/>
        <v>1.1800000000000002</v>
      </c>
      <c r="H177" s="524"/>
      <c r="I177" s="352">
        <f t="shared" si="5"/>
        <v>1.1800000000000002</v>
      </c>
      <c r="J177" s="187"/>
    </row>
    <row r="178" spans="1:10" s="19" customFormat="1" ht="15" customHeight="1" x14ac:dyDescent="0.25">
      <c r="A178" s="29"/>
      <c r="B178" s="130">
        <v>21194</v>
      </c>
      <c r="C178" s="132" t="s">
        <v>5729</v>
      </c>
      <c r="D178" s="134">
        <v>2.95</v>
      </c>
      <c r="E178" s="529" t="s">
        <v>1457</v>
      </c>
      <c r="F178" s="365" t="s">
        <v>3779</v>
      </c>
      <c r="G178" s="530">
        <v>1.04</v>
      </c>
      <c r="H178" s="524"/>
      <c r="I178" s="352">
        <f t="shared" si="5"/>
        <v>1.04</v>
      </c>
      <c r="J178" s="187"/>
    </row>
    <row r="179" spans="1:10" s="19" customFormat="1" ht="15" customHeight="1" x14ac:dyDescent="0.25">
      <c r="A179" s="29"/>
      <c r="B179" s="125">
        <v>196</v>
      </c>
      <c r="C179" s="122" t="s">
        <v>2023</v>
      </c>
      <c r="D179" s="124">
        <v>5.2</v>
      </c>
      <c r="E179" s="529" t="s">
        <v>1457</v>
      </c>
      <c r="F179" s="52" t="s">
        <v>1457</v>
      </c>
      <c r="G179" s="530">
        <f t="shared" si="6"/>
        <v>2.08</v>
      </c>
      <c r="H179" s="524"/>
      <c r="I179" s="352">
        <f t="shared" si="5"/>
        <v>2.08</v>
      </c>
      <c r="J179" s="187"/>
    </row>
    <row r="180" spans="1:10" s="19" customFormat="1" ht="15" customHeight="1" x14ac:dyDescent="0.25">
      <c r="A180" s="29"/>
      <c r="B180" s="130">
        <v>21195</v>
      </c>
      <c r="C180" s="132" t="s">
        <v>4823</v>
      </c>
      <c r="D180" s="134">
        <v>5.2</v>
      </c>
      <c r="E180" s="529" t="s">
        <v>1457</v>
      </c>
      <c r="F180" s="52" t="s">
        <v>1457</v>
      </c>
      <c r="G180" s="530">
        <f t="shared" si="6"/>
        <v>2.08</v>
      </c>
      <c r="H180" s="524"/>
      <c r="I180" s="352">
        <f t="shared" si="5"/>
        <v>2.08</v>
      </c>
      <c r="J180" s="187"/>
    </row>
    <row r="181" spans="1:10" s="19" customFormat="1" ht="15" customHeight="1" x14ac:dyDescent="0.25">
      <c r="A181" s="29"/>
      <c r="B181" s="130">
        <v>21196</v>
      </c>
      <c r="C181" s="132" t="s">
        <v>4883</v>
      </c>
      <c r="D181" s="134">
        <v>5.2</v>
      </c>
      <c r="E181" s="529" t="s">
        <v>1457</v>
      </c>
      <c r="F181" s="52" t="s">
        <v>1457</v>
      </c>
      <c r="G181" s="530">
        <f t="shared" si="6"/>
        <v>2.08</v>
      </c>
      <c r="H181" s="524"/>
      <c r="I181" s="352">
        <f t="shared" si="5"/>
        <v>2.08</v>
      </c>
      <c r="J181" s="187"/>
    </row>
    <row r="182" spans="1:10" s="19" customFormat="1" ht="15" customHeight="1" x14ac:dyDescent="0.25">
      <c r="A182" s="29"/>
      <c r="B182" s="130">
        <v>21197</v>
      </c>
      <c r="C182" s="132" t="s">
        <v>4824</v>
      </c>
      <c r="D182" s="134">
        <v>5.2</v>
      </c>
      <c r="E182" s="529" t="s">
        <v>1457</v>
      </c>
      <c r="F182" s="52" t="s">
        <v>1457</v>
      </c>
      <c r="G182" s="530">
        <f t="shared" si="6"/>
        <v>2.08</v>
      </c>
      <c r="H182" s="524"/>
      <c r="I182" s="352">
        <f t="shared" si="5"/>
        <v>2.08</v>
      </c>
      <c r="J182" s="187"/>
    </row>
    <row r="183" spans="1:10" s="19" customFormat="1" ht="15" customHeight="1" x14ac:dyDescent="0.25">
      <c r="A183" s="29"/>
      <c r="B183" s="130">
        <v>21198</v>
      </c>
      <c r="C183" s="132" t="s">
        <v>4825</v>
      </c>
      <c r="D183" s="134">
        <v>5.2</v>
      </c>
      <c r="E183" s="529" t="s">
        <v>1457</v>
      </c>
      <c r="F183" s="52" t="s">
        <v>1457</v>
      </c>
      <c r="G183" s="530">
        <f t="shared" si="6"/>
        <v>2.08</v>
      </c>
      <c r="H183" s="524"/>
      <c r="I183" s="352">
        <f t="shared" si="5"/>
        <v>2.08</v>
      </c>
      <c r="J183" s="187"/>
    </row>
    <row r="184" spans="1:10" s="19" customFormat="1" ht="15" customHeight="1" x14ac:dyDescent="0.25">
      <c r="A184" s="29"/>
      <c r="B184" s="130">
        <v>21199</v>
      </c>
      <c r="C184" s="132" t="s">
        <v>4826</v>
      </c>
      <c r="D184" s="134">
        <v>5.2</v>
      </c>
      <c r="E184" s="529" t="s">
        <v>1457</v>
      </c>
      <c r="F184" s="52" t="s">
        <v>1457</v>
      </c>
      <c r="G184" s="530">
        <f t="shared" si="6"/>
        <v>2.08</v>
      </c>
      <c r="H184" s="524"/>
      <c r="I184" s="352">
        <f t="shared" si="5"/>
        <v>2.08</v>
      </c>
      <c r="J184" s="187"/>
    </row>
    <row r="185" spans="1:10" s="19" customFormat="1" ht="15" customHeight="1" x14ac:dyDescent="0.25">
      <c r="A185" s="29"/>
      <c r="B185" s="130">
        <v>21200</v>
      </c>
      <c r="C185" s="132" t="s">
        <v>4827</v>
      </c>
      <c r="D185" s="134">
        <v>5.2</v>
      </c>
      <c r="E185" s="529" t="s">
        <v>1457</v>
      </c>
      <c r="F185" s="52" t="s">
        <v>1457</v>
      </c>
      <c r="G185" s="530">
        <f t="shared" si="6"/>
        <v>2.08</v>
      </c>
      <c r="H185" s="524"/>
      <c r="I185" s="352">
        <f t="shared" si="5"/>
        <v>2.08</v>
      </c>
      <c r="J185" s="187"/>
    </row>
    <row r="186" spans="1:10" s="19" customFormat="1" ht="15" customHeight="1" x14ac:dyDescent="0.25">
      <c r="A186" s="29"/>
      <c r="B186" s="130">
        <v>21204</v>
      </c>
      <c r="C186" s="132" t="s">
        <v>3780</v>
      </c>
      <c r="D186" s="134">
        <v>4.2</v>
      </c>
      <c r="E186" s="529" t="s">
        <v>1457</v>
      </c>
      <c r="F186" s="52" t="s">
        <v>1457</v>
      </c>
      <c r="G186" s="530">
        <f t="shared" si="6"/>
        <v>1.6800000000000002</v>
      </c>
      <c r="H186" s="524"/>
      <c r="I186" s="352">
        <f t="shared" si="5"/>
        <v>1.6800000000000002</v>
      </c>
      <c r="J186" s="187"/>
    </row>
    <row r="187" spans="1:10" s="19" customFormat="1" ht="15" customHeight="1" x14ac:dyDescent="0.25">
      <c r="A187" s="29"/>
      <c r="B187" s="130">
        <v>21205</v>
      </c>
      <c r="C187" s="132" t="s">
        <v>3781</v>
      </c>
      <c r="D187" s="134">
        <v>4.2</v>
      </c>
      <c r="E187" s="529" t="s">
        <v>1457</v>
      </c>
      <c r="F187" s="52" t="s">
        <v>1457</v>
      </c>
      <c r="G187" s="530">
        <f t="shared" si="6"/>
        <v>1.6800000000000002</v>
      </c>
      <c r="H187" s="524"/>
      <c r="I187" s="352">
        <f t="shared" si="5"/>
        <v>1.6800000000000002</v>
      </c>
      <c r="J187" s="187"/>
    </row>
    <row r="188" spans="1:10" s="19" customFormat="1" ht="15" customHeight="1" x14ac:dyDescent="0.25">
      <c r="A188" s="29"/>
      <c r="B188" s="130">
        <v>21206</v>
      </c>
      <c r="C188" s="132" t="s">
        <v>4232</v>
      </c>
      <c r="D188" s="134">
        <v>4.2</v>
      </c>
      <c r="E188" s="529" t="s">
        <v>1457</v>
      </c>
      <c r="F188" s="52" t="s">
        <v>1457</v>
      </c>
      <c r="G188" s="530">
        <f t="shared" si="6"/>
        <v>1.6800000000000002</v>
      </c>
      <c r="H188" s="524"/>
      <c r="I188" s="352">
        <f t="shared" si="5"/>
        <v>1.6800000000000002</v>
      </c>
      <c r="J188" s="187"/>
    </row>
    <row r="189" spans="1:10" s="19" customFormat="1" ht="15" customHeight="1" x14ac:dyDescent="0.25">
      <c r="A189" s="29"/>
      <c r="B189" s="125">
        <v>209</v>
      </c>
      <c r="C189" s="122" t="s">
        <v>3782</v>
      </c>
      <c r="D189" s="124">
        <v>4.2</v>
      </c>
      <c r="E189" s="529" t="s">
        <v>1457</v>
      </c>
      <c r="F189" s="52" t="s">
        <v>1457</v>
      </c>
      <c r="G189" s="530">
        <f t="shared" si="6"/>
        <v>1.6800000000000002</v>
      </c>
      <c r="H189" s="524"/>
      <c r="I189" s="352">
        <f t="shared" si="5"/>
        <v>1.6800000000000002</v>
      </c>
      <c r="J189" s="187"/>
    </row>
    <row r="190" spans="1:10" s="19" customFormat="1" ht="15" customHeight="1" x14ac:dyDescent="0.25">
      <c r="A190" s="29"/>
      <c r="B190" s="130">
        <v>21207</v>
      </c>
      <c r="C190" s="132" t="s">
        <v>4233</v>
      </c>
      <c r="D190" s="134">
        <v>4.2</v>
      </c>
      <c r="E190" s="529" t="s">
        <v>1457</v>
      </c>
      <c r="F190" s="52" t="s">
        <v>1457</v>
      </c>
      <c r="G190" s="530">
        <f t="shared" si="6"/>
        <v>1.6800000000000002</v>
      </c>
      <c r="H190" s="524"/>
      <c r="I190" s="352">
        <f t="shared" si="5"/>
        <v>1.6800000000000002</v>
      </c>
      <c r="J190" s="187"/>
    </row>
    <row r="191" spans="1:10" s="19" customFormat="1" ht="15" customHeight="1" x14ac:dyDescent="0.25">
      <c r="A191" s="29"/>
      <c r="B191" s="130">
        <v>21208</v>
      </c>
      <c r="C191" s="132" t="s">
        <v>5863</v>
      </c>
      <c r="D191" s="134">
        <v>4.2</v>
      </c>
      <c r="E191" s="529" t="s">
        <v>1457</v>
      </c>
      <c r="F191" s="52" t="s">
        <v>1457</v>
      </c>
      <c r="G191" s="530">
        <f t="shared" si="6"/>
        <v>1.6800000000000002</v>
      </c>
      <c r="H191" s="524"/>
      <c r="I191" s="352">
        <f t="shared" si="5"/>
        <v>1.6800000000000002</v>
      </c>
      <c r="J191" s="187"/>
    </row>
    <row r="192" spans="1:10" s="19" customFormat="1" ht="15" customHeight="1" x14ac:dyDescent="0.25">
      <c r="A192" s="29"/>
      <c r="B192" s="130">
        <v>21165</v>
      </c>
      <c r="C192" s="132" t="s">
        <v>5728</v>
      </c>
      <c r="D192" s="134">
        <v>3.05</v>
      </c>
      <c r="E192" s="529" t="s">
        <v>1457</v>
      </c>
      <c r="F192" s="365" t="s">
        <v>3779</v>
      </c>
      <c r="G192" s="530">
        <v>1.04</v>
      </c>
      <c r="H192" s="524"/>
      <c r="I192" s="352">
        <f t="shared" si="5"/>
        <v>1.04</v>
      </c>
      <c r="J192" s="187"/>
    </row>
    <row r="193" spans="1:10" s="19" customFormat="1" ht="15" customHeight="1" x14ac:dyDescent="0.25">
      <c r="A193" s="29"/>
      <c r="B193" s="130">
        <v>21167</v>
      </c>
      <c r="C193" s="132" t="s">
        <v>6568</v>
      </c>
      <c r="D193" s="134">
        <v>3.05</v>
      </c>
      <c r="E193" s="529" t="s">
        <v>1457</v>
      </c>
      <c r="F193" s="52" t="s">
        <v>1457</v>
      </c>
      <c r="G193" s="530">
        <f t="shared" si="6"/>
        <v>1.22</v>
      </c>
      <c r="H193" s="524"/>
      <c r="I193" s="352">
        <f t="shared" si="5"/>
        <v>1.22</v>
      </c>
      <c r="J193" s="187"/>
    </row>
    <row r="194" spans="1:10" s="19" customFormat="1" ht="15" customHeight="1" x14ac:dyDescent="0.25">
      <c r="A194" s="29"/>
      <c r="B194" s="125">
        <v>166</v>
      </c>
      <c r="C194" s="122" t="s">
        <v>1471</v>
      </c>
      <c r="D194" s="124">
        <v>3.05</v>
      </c>
      <c r="E194" s="529" t="s">
        <v>1457</v>
      </c>
      <c r="F194" s="365" t="s">
        <v>3779</v>
      </c>
      <c r="G194" s="530">
        <v>1.04</v>
      </c>
      <c r="H194" s="524"/>
      <c r="I194" s="352">
        <f t="shared" si="5"/>
        <v>1.04</v>
      </c>
      <c r="J194" s="187"/>
    </row>
    <row r="195" spans="1:10" s="19" customFormat="1" ht="15" customHeight="1" x14ac:dyDescent="0.25">
      <c r="A195" s="29"/>
      <c r="B195" s="130">
        <v>21872</v>
      </c>
      <c r="C195" s="132" t="s">
        <v>4604</v>
      </c>
      <c r="D195" s="134">
        <v>3.5</v>
      </c>
      <c r="E195" s="529" t="s">
        <v>1457</v>
      </c>
      <c r="F195" s="52" t="s">
        <v>1457</v>
      </c>
      <c r="G195" s="530">
        <f t="shared" si="6"/>
        <v>1.4000000000000001</v>
      </c>
      <c r="H195" s="524"/>
      <c r="I195" s="352">
        <f t="shared" si="5"/>
        <v>1.4000000000000001</v>
      </c>
      <c r="J195" s="187"/>
    </row>
    <row r="196" spans="1:10" s="19" customFormat="1" ht="15" customHeight="1" x14ac:dyDescent="0.25">
      <c r="A196" s="29"/>
      <c r="B196" s="130">
        <v>21873</v>
      </c>
      <c r="C196" s="132" t="s">
        <v>4658</v>
      </c>
      <c r="D196" s="134">
        <v>3.5</v>
      </c>
      <c r="E196" s="529" t="s">
        <v>1457</v>
      </c>
      <c r="F196" s="52" t="s">
        <v>1457</v>
      </c>
      <c r="G196" s="530">
        <f t="shared" si="6"/>
        <v>1.4000000000000001</v>
      </c>
      <c r="H196" s="524"/>
      <c r="I196" s="352">
        <f t="shared" ref="I196:I259" si="7">SUM(G196*H196)+G196</f>
        <v>1.4000000000000001</v>
      </c>
      <c r="J196" s="187"/>
    </row>
    <row r="197" spans="1:10" s="19" customFormat="1" ht="15" customHeight="1" x14ac:dyDescent="0.25">
      <c r="A197" s="29"/>
      <c r="B197" s="130">
        <v>21874</v>
      </c>
      <c r="C197" s="132" t="s">
        <v>4234</v>
      </c>
      <c r="D197" s="134">
        <v>3.5</v>
      </c>
      <c r="E197" s="529" t="s">
        <v>1457</v>
      </c>
      <c r="F197" s="52" t="s">
        <v>1457</v>
      </c>
      <c r="G197" s="530">
        <f t="shared" si="6"/>
        <v>1.4000000000000001</v>
      </c>
      <c r="H197" s="524"/>
      <c r="I197" s="352">
        <f t="shared" si="7"/>
        <v>1.4000000000000001</v>
      </c>
      <c r="J197" s="187"/>
    </row>
    <row r="198" spans="1:10" s="19" customFormat="1" ht="15" customHeight="1" x14ac:dyDescent="0.25">
      <c r="A198" s="29"/>
      <c r="B198" s="130">
        <v>21875</v>
      </c>
      <c r="C198" s="132" t="s">
        <v>4235</v>
      </c>
      <c r="D198" s="134">
        <v>3.5</v>
      </c>
      <c r="E198" s="529" t="s">
        <v>1457</v>
      </c>
      <c r="F198" s="52" t="s">
        <v>1457</v>
      </c>
      <c r="G198" s="530">
        <f t="shared" si="6"/>
        <v>1.4000000000000001</v>
      </c>
      <c r="H198" s="524"/>
      <c r="I198" s="352">
        <f t="shared" si="7"/>
        <v>1.4000000000000001</v>
      </c>
      <c r="J198" s="187"/>
    </row>
    <row r="199" spans="1:10" s="19" customFormat="1" ht="15" customHeight="1" x14ac:dyDescent="0.25">
      <c r="A199" s="29"/>
      <c r="B199" s="130">
        <v>21876</v>
      </c>
      <c r="C199" s="132" t="s">
        <v>4605</v>
      </c>
      <c r="D199" s="134">
        <v>3.5</v>
      </c>
      <c r="E199" s="529" t="s">
        <v>1457</v>
      </c>
      <c r="F199" s="52" t="s">
        <v>1457</v>
      </c>
      <c r="G199" s="530">
        <f t="shared" si="6"/>
        <v>1.4000000000000001</v>
      </c>
      <c r="H199" s="524"/>
      <c r="I199" s="352">
        <f t="shared" si="7"/>
        <v>1.4000000000000001</v>
      </c>
      <c r="J199" s="187"/>
    </row>
    <row r="200" spans="1:10" s="19" customFormat="1" ht="15" customHeight="1" x14ac:dyDescent="0.25">
      <c r="A200" s="29"/>
      <c r="B200" s="130">
        <v>21877</v>
      </c>
      <c r="C200" s="132" t="s">
        <v>4606</v>
      </c>
      <c r="D200" s="134">
        <v>3.5</v>
      </c>
      <c r="E200" s="529" t="s">
        <v>1457</v>
      </c>
      <c r="F200" s="52" t="s">
        <v>1457</v>
      </c>
      <c r="G200" s="530">
        <f t="shared" si="6"/>
        <v>1.4000000000000001</v>
      </c>
      <c r="H200" s="524"/>
      <c r="I200" s="352">
        <f t="shared" si="7"/>
        <v>1.4000000000000001</v>
      </c>
      <c r="J200" s="187"/>
    </row>
    <row r="201" spans="1:10" s="19" customFormat="1" ht="15" customHeight="1" x14ac:dyDescent="0.25">
      <c r="A201" s="29"/>
      <c r="B201" s="125">
        <v>880</v>
      </c>
      <c r="C201" s="122" t="s">
        <v>2653</v>
      </c>
      <c r="D201" s="124">
        <v>3.94</v>
      </c>
      <c r="E201" s="529" t="s">
        <v>1457</v>
      </c>
      <c r="F201" s="52" t="s">
        <v>1457</v>
      </c>
      <c r="G201" s="530">
        <f t="shared" si="6"/>
        <v>1.5760000000000001</v>
      </c>
      <c r="H201" s="524"/>
      <c r="I201" s="352">
        <f t="shared" si="7"/>
        <v>1.5760000000000001</v>
      </c>
      <c r="J201" s="187"/>
    </row>
    <row r="202" spans="1:10" s="19" customFormat="1" ht="15" customHeight="1" x14ac:dyDescent="0.25">
      <c r="A202" s="29"/>
      <c r="B202" s="130">
        <v>21878</v>
      </c>
      <c r="C202" s="132" t="s">
        <v>4552</v>
      </c>
      <c r="D202" s="134">
        <v>4.2</v>
      </c>
      <c r="E202" s="529" t="s">
        <v>1457</v>
      </c>
      <c r="F202" s="52" t="s">
        <v>1457</v>
      </c>
      <c r="G202" s="530">
        <f t="shared" si="6"/>
        <v>1.6800000000000002</v>
      </c>
      <c r="H202" s="524"/>
      <c r="I202" s="352">
        <f t="shared" si="7"/>
        <v>1.6800000000000002</v>
      </c>
      <c r="J202" s="187"/>
    </row>
    <row r="203" spans="1:10" s="19" customFormat="1" ht="15" customHeight="1" x14ac:dyDescent="0.25">
      <c r="A203" s="29"/>
      <c r="B203" s="130">
        <v>21879</v>
      </c>
      <c r="C203" s="132" t="s">
        <v>4592</v>
      </c>
      <c r="D203" s="134">
        <v>4.2</v>
      </c>
      <c r="E203" s="529" t="s">
        <v>1457</v>
      </c>
      <c r="F203" s="52" t="s">
        <v>1457</v>
      </c>
      <c r="G203" s="530">
        <f t="shared" si="6"/>
        <v>1.6800000000000002</v>
      </c>
      <c r="H203" s="524"/>
      <c r="I203" s="352">
        <f t="shared" si="7"/>
        <v>1.6800000000000002</v>
      </c>
      <c r="J203" s="187"/>
    </row>
    <row r="204" spans="1:10" s="19" customFormat="1" ht="15" customHeight="1" x14ac:dyDescent="0.25">
      <c r="A204" s="29"/>
      <c r="B204" s="130">
        <v>21880</v>
      </c>
      <c r="C204" s="132" t="s">
        <v>2653</v>
      </c>
      <c r="D204" s="134">
        <v>4.2</v>
      </c>
      <c r="E204" s="529" t="s">
        <v>1457</v>
      </c>
      <c r="F204" s="52" t="s">
        <v>1457</v>
      </c>
      <c r="G204" s="530">
        <f t="shared" si="6"/>
        <v>1.6800000000000002</v>
      </c>
      <c r="H204" s="524"/>
      <c r="I204" s="352">
        <f t="shared" si="7"/>
        <v>1.6800000000000002</v>
      </c>
      <c r="J204" s="187"/>
    </row>
    <row r="205" spans="1:10" s="19" customFormat="1" ht="15" customHeight="1" x14ac:dyDescent="0.25">
      <c r="A205" s="29"/>
      <c r="B205" s="130">
        <v>23182</v>
      </c>
      <c r="C205" s="132" t="s">
        <v>6498</v>
      </c>
      <c r="D205" s="134">
        <v>2.4</v>
      </c>
      <c r="E205" s="529" t="s">
        <v>1457</v>
      </c>
      <c r="F205" s="52" t="s">
        <v>1457</v>
      </c>
      <c r="G205" s="530">
        <f t="shared" si="6"/>
        <v>0.96</v>
      </c>
      <c r="H205" s="524"/>
      <c r="I205" s="352">
        <f t="shared" si="7"/>
        <v>0.96</v>
      </c>
      <c r="J205" s="187"/>
    </row>
    <row r="206" spans="1:10" s="19" customFormat="1" ht="15" customHeight="1" x14ac:dyDescent="0.25">
      <c r="A206" s="29"/>
      <c r="B206" s="130">
        <v>23183</v>
      </c>
      <c r="C206" s="132" t="s">
        <v>6499</v>
      </c>
      <c r="D206" s="134">
        <v>2.4</v>
      </c>
      <c r="E206" s="529" t="s">
        <v>1457</v>
      </c>
      <c r="F206" s="52" t="s">
        <v>1457</v>
      </c>
      <c r="G206" s="530">
        <f t="shared" si="6"/>
        <v>0.96</v>
      </c>
      <c r="H206" s="524"/>
      <c r="I206" s="352">
        <f t="shared" si="7"/>
        <v>0.96</v>
      </c>
      <c r="J206" s="187"/>
    </row>
    <row r="207" spans="1:10" s="19" customFormat="1" ht="15" customHeight="1" x14ac:dyDescent="0.25">
      <c r="A207" s="29"/>
      <c r="B207" s="130">
        <v>23184</v>
      </c>
      <c r="C207" s="132" t="s">
        <v>6500</v>
      </c>
      <c r="D207" s="134">
        <v>2.4</v>
      </c>
      <c r="E207" s="529" t="s">
        <v>1457</v>
      </c>
      <c r="F207" s="52" t="s">
        <v>1457</v>
      </c>
      <c r="G207" s="530">
        <f t="shared" si="6"/>
        <v>0.96</v>
      </c>
      <c r="H207" s="524"/>
      <c r="I207" s="352">
        <f t="shared" si="7"/>
        <v>0.96</v>
      </c>
      <c r="J207" s="187"/>
    </row>
    <row r="208" spans="1:10" s="19" customFormat="1" ht="15" customHeight="1" x14ac:dyDescent="0.25">
      <c r="A208" s="29"/>
      <c r="B208" s="125">
        <v>424</v>
      </c>
      <c r="C208" s="122" t="s">
        <v>1473</v>
      </c>
      <c r="D208" s="124">
        <v>7.88</v>
      </c>
      <c r="E208" s="529" t="s">
        <v>1457</v>
      </c>
      <c r="F208" s="52" t="s">
        <v>1457</v>
      </c>
      <c r="G208" s="530">
        <f t="shared" si="6"/>
        <v>3.1520000000000001</v>
      </c>
      <c r="H208" s="525">
        <v>0.1</v>
      </c>
      <c r="I208" s="352">
        <f t="shared" si="7"/>
        <v>3.4672000000000001</v>
      </c>
      <c r="J208" s="187"/>
    </row>
    <row r="209" spans="1:10" s="19" customFormat="1" ht="15" customHeight="1" x14ac:dyDescent="0.25">
      <c r="A209" s="29"/>
      <c r="B209" s="125">
        <v>430</v>
      </c>
      <c r="C209" s="122" t="s">
        <v>2194</v>
      </c>
      <c r="D209" s="124">
        <v>7.88</v>
      </c>
      <c r="E209" s="529" t="s">
        <v>1457</v>
      </c>
      <c r="F209" s="52" t="s">
        <v>1457</v>
      </c>
      <c r="G209" s="530">
        <f t="shared" si="6"/>
        <v>3.1520000000000001</v>
      </c>
      <c r="H209" s="525">
        <v>0.1</v>
      </c>
      <c r="I209" s="352">
        <f t="shared" si="7"/>
        <v>3.4672000000000001</v>
      </c>
      <c r="J209" s="187"/>
    </row>
    <row r="210" spans="1:10" s="19" customFormat="1" ht="15" customHeight="1" x14ac:dyDescent="0.25">
      <c r="A210" s="29"/>
      <c r="B210" s="125">
        <v>431</v>
      </c>
      <c r="C210" s="122" t="s">
        <v>2195</v>
      </c>
      <c r="D210" s="124">
        <v>7.88</v>
      </c>
      <c r="E210" s="529" t="s">
        <v>1457</v>
      </c>
      <c r="F210" s="52" t="s">
        <v>1457</v>
      </c>
      <c r="G210" s="530">
        <f t="shared" si="6"/>
        <v>3.1520000000000001</v>
      </c>
      <c r="H210" s="525">
        <v>0.1</v>
      </c>
      <c r="I210" s="352">
        <f t="shared" si="7"/>
        <v>3.4672000000000001</v>
      </c>
      <c r="J210" s="187"/>
    </row>
    <row r="211" spans="1:10" s="19" customFormat="1" ht="15" customHeight="1" x14ac:dyDescent="0.25">
      <c r="A211" s="29"/>
      <c r="B211" s="125">
        <v>432</v>
      </c>
      <c r="C211" s="122" t="s">
        <v>2196</v>
      </c>
      <c r="D211" s="124">
        <v>7.88</v>
      </c>
      <c r="E211" s="529" t="s">
        <v>1457</v>
      </c>
      <c r="F211" s="52" t="s">
        <v>1457</v>
      </c>
      <c r="G211" s="530">
        <f t="shared" si="6"/>
        <v>3.1520000000000001</v>
      </c>
      <c r="H211" s="525">
        <v>0.1</v>
      </c>
      <c r="I211" s="352">
        <f t="shared" si="7"/>
        <v>3.4672000000000001</v>
      </c>
      <c r="J211" s="187"/>
    </row>
    <row r="212" spans="1:10" s="19" customFormat="1" ht="15" customHeight="1" x14ac:dyDescent="0.25">
      <c r="A212" s="29"/>
      <c r="B212" s="130">
        <v>21427</v>
      </c>
      <c r="C212" s="132" t="s">
        <v>1474</v>
      </c>
      <c r="D212" s="134">
        <v>8.35</v>
      </c>
      <c r="E212" s="529" t="s">
        <v>1457</v>
      </c>
      <c r="F212" s="52" t="s">
        <v>1457</v>
      </c>
      <c r="G212" s="530">
        <f t="shared" si="6"/>
        <v>3.34</v>
      </c>
      <c r="H212" s="525">
        <v>0.1</v>
      </c>
      <c r="I212" s="352">
        <f t="shared" si="7"/>
        <v>3.6739999999999999</v>
      </c>
      <c r="J212" s="187"/>
    </row>
    <row r="213" spans="1:10" s="19" customFormat="1" ht="15" customHeight="1" x14ac:dyDescent="0.25">
      <c r="A213" s="29"/>
      <c r="B213" s="130">
        <v>9898</v>
      </c>
      <c r="C213" s="132" t="s">
        <v>5877</v>
      </c>
      <c r="D213" s="134">
        <v>8.35</v>
      </c>
      <c r="E213" s="529" t="s">
        <v>1457</v>
      </c>
      <c r="F213" s="52" t="s">
        <v>1457</v>
      </c>
      <c r="G213" s="530">
        <f t="shared" si="6"/>
        <v>3.34</v>
      </c>
      <c r="H213" s="525">
        <v>0.1</v>
      </c>
      <c r="I213" s="352">
        <f t="shared" si="7"/>
        <v>3.6739999999999999</v>
      </c>
      <c r="J213" s="187"/>
    </row>
    <row r="214" spans="1:10" s="19" customFormat="1" ht="15" customHeight="1" x14ac:dyDescent="0.25">
      <c r="A214" s="29"/>
      <c r="B214" s="130">
        <v>9899</v>
      </c>
      <c r="C214" s="132" t="s">
        <v>5878</v>
      </c>
      <c r="D214" s="134">
        <v>8.35</v>
      </c>
      <c r="E214" s="529" t="s">
        <v>1457</v>
      </c>
      <c r="F214" s="52" t="s">
        <v>1457</v>
      </c>
      <c r="G214" s="530">
        <f t="shared" si="6"/>
        <v>3.34</v>
      </c>
      <c r="H214" s="525">
        <v>0.1</v>
      </c>
      <c r="I214" s="352">
        <f t="shared" si="7"/>
        <v>3.6739999999999999</v>
      </c>
      <c r="J214" s="187"/>
    </row>
    <row r="215" spans="1:10" s="19" customFormat="1" ht="15" customHeight="1" x14ac:dyDescent="0.25">
      <c r="A215" s="29"/>
      <c r="B215" s="130">
        <v>10010</v>
      </c>
      <c r="C215" s="132" t="s">
        <v>6193</v>
      </c>
      <c r="D215" s="134">
        <v>8.35</v>
      </c>
      <c r="E215" s="529" t="s">
        <v>1457</v>
      </c>
      <c r="F215" s="52" t="s">
        <v>1457</v>
      </c>
      <c r="G215" s="530">
        <f t="shared" si="6"/>
        <v>3.34</v>
      </c>
      <c r="H215" s="525">
        <v>0.1</v>
      </c>
      <c r="I215" s="352">
        <f t="shared" si="7"/>
        <v>3.6739999999999999</v>
      </c>
      <c r="J215" s="187"/>
    </row>
    <row r="216" spans="1:10" s="19" customFormat="1" ht="15" customHeight="1" x14ac:dyDescent="0.25">
      <c r="A216" s="29"/>
      <c r="B216" s="130">
        <v>10011</v>
      </c>
      <c r="C216" s="132" t="s">
        <v>5879</v>
      </c>
      <c r="D216" s="134">
        <v>8.35</v>
      </c>
      <c r="E216" s="529" t="s">
        <v>1457</v>
      </c>
      <c r="F216" s="52" t="s">
        <v>1457</v>
      </c>
      <c r="G216" s="530">
        <f t="shared" si="6"/>
        <v>3.34</v>
      </c>
      <c r="H216" s="525">
        <v>0.1</v>
      </c>
      <c r="I216" s="352">
        <f t="shared" si="7"/>
        <v>3.6739999999999999</v>
      </c>
      <c r="J216" s="187"/>
    </row>
    <row r="217" spans="1:10" s="19" customFormat="1" ht="15" customHeight="1" x14ac:dyDescent="0.25">
      <c r="A217" s="29"/>
      <c r="B217" s="130">
        <v>10012</v>
      </c>
      <c r="C217" s="132" t="s">
        <v>5880</v>
      </c>
      <c r="D217" s="134">
        <v>8.35</v>
      </c>
      <c r="E217" s="529" t="s">
        <v>1457</v>
      </c>
      <c r="F217" s="52" t="s">
        <v>1457</v>
      </c>
      <c r="G217" s="530">
        <f t="shared" si="6"/>
        <v>3.34</v>
      </c>
      <c r="H217" s="525">
        <v>0.1</v>
      </c>
      <c r="I217" s="352">
        <f t="shared" si="7"/>
        <v>3.6739999999999999</v>
      </c>
      <c r="J217" s="187"/>
    </row>
    <row r="218" spans="1:10" s="19" customFormat="1" ht="15" customHeight="1" x14ac:dyDescent="0.25">
      <c r="A218" s="29"/>
      <c r="B218" s="130">
        <v>10013</v>
      </c>
      <c r="C218" s="132" t="s">
        <v>5881</v>
      </c>
      <c r="D218" s="134">
        <v>8.35</v>
      </c>
      <c r="E218" s="529" t="s">
        <v>1457</v>
      </c>
      <c r="F218" s="52" t="s">
        <v>1457</v>
      </c>
      <c r="G218" s="530">
        <f t="shared" si="6"/>
        <v>3.34</v>
      </c>
      <c r="H218" s="525">
        <v>0.1</v>
      </c>
      <c r="I218" s="352">
        <f t="shared" si="7"/>
        <v>3.6739999999999999</v>
      </c>
      <c r="J218" s="187"/>
    </row>
    <row r="219" spans="1:10" s="19" customFormat="1" ht="15" customHeight="1" x14ac:dyDescent="0.25">
      <c r="A219" s="29"/>
      <c r="B219" s="130">
        <v>20304</v>
      </c>
      <c r="C219" s="132" t="s">
        <v>4014</v>
      </c>
      <c r="D219" s="134">
        <v>9.35</v>
      </c>
      <c r="E219" s="529" t="s">
        <v>1457</v>
      </c>
      <c r="F219" s="52" t="s">
        <v>1457</v>
      </c>
      <c r="G219" s="530">
        <f t="shared" si="6"/>
        <v>3.74</v>
      </c>
      <c r="H219" s="525">
        <v>0.1</v>
      </c>
      <c r="I219" s="352">
        <f t="shared" si="7"/>
        <v>4.1139999999999999</v>
      </c>
      <c r="J219" s="187"/>
    </row>
    <row r="220" spans="1:10" s="19" customFormat="1" ht="15" customHeight="1" x14ac:dyDescent="0.25">
      <c r="A220" s="29"/>
      <c r="B220" s="130">
        <v>20305</v>
      </c>
      <c r="C220" s="132" t="s">
        <v>4015</v>
      </c>
      <c r="D220" s="134">
        <v>9.35</v>
      </c>
      <c r="E220" s="529" t="s">
        <v>1457</v>
      </c>
      <c r="F220" s="52" t="s">
        <v>1457</v>
      </c>
      <c r="G220" s="530">
        <f t="shared" si="6"/>
        <v>3.74</v>
      </c>
      <c r="H220" s="525">
        <v>0.1</v>
      </c>
      <c r="I220" s="352">
        <f t="shared" si="7"/>
        <v>4.1139999999999999</v>
      </c>
      <c r="J220" s="187"/>
    </row>
    <row r="221" spans="1:10" s="19" customFormat="1" ht="15" customHeight="1" x14ac:dyDescent="0.25">
      <c r="A221" s="29"/>
      <c r="B221" s="130">
        <v>20306</v>
      </c>
      <c r="C221" s="132" t="s">
        <v>4016</v>
      </c>
      <c r="D221" s="134">
        <v>9.35</v>
      </c>
      <c r="E221" s="529" t="s">
        <v>1457</v>
      </c>
      <c r="F221" s="52" t="s">
        <v>1457</v>
      </c>
      <c r="G221" s="530">
        <f t="shared" si="6"/>
        <v>3.74</v>
      </c>
      <c r="H221" s="525">
        <v>0.1</v>
      </c>
      <c r="I221" s="352">
        <f t="shared" si="7"/>
        <v>4.1139999999999999</v>
      </c>
      <c r="J221" s="187"/>
    </row>
    <row r="222" spans="1:10" s="19" customFormat="1" ht="15" customHeight="1" x14ac:dyDescent="0.25">
      <c r="A222" s="29"/>
      <c r="B222" s="125">
        <v>20037</v>
      </c>
      <c r="C222" s="122" t="s">
        <v>3425</v>
      </c>
      <c r="D222" s="124">
        <v>34.229999999999997</v>
      </c>
      <c r="E222" s="529" t="s">
        <v>1457</v>
      </c>
      <c r="F222" s="52" t="s">
        <v>1457</v>
      </c>
      <c r="G222" s="530">
        <f t="shared" si="6"/>
        <v>13.692</v>
      </c>
      <c r="H222" s="525">
        <v>0.1</v>
      </c>
      <c r="I222" s="352">
        <f t="shared" si="7"/>
        <v>15.061199999999999</v>
      </c>
      <c r="J222" s="187"/>
    </row>
    <row r="223" spans="1:10" s="19" customFormat="1" ht="15" customHeight="1" x14ac:dyDescent="0.25">
      <c r="A223" s="29"/>
      <c r="B223" s="125">
        <v>502</v>
      </c>
      <c r="C223" s="122" t="s">
        <v>2755</v>
      </c>
      <c r="D223" s="124">
        <v>34.229999999999997</v>
      </c>
      <c r="E223" s="529" t="s">
        <v>1457</v>
      </c>
      <c r="F223" s="52" t="s">
        <v>1457</v>
      </c>
      <c r="G223" s="530">
        <f t="shared" si="6"/>
        <v>13.692</v>
      </c>
      <c r="H223" s="525">
        <v>0.1</v>
      </c>
      <c r="I223" s="352">
        <f t="shared" si="7"/>
        <v>15.061199999999999</v>
      </c>
      <c r="J223" s="187"/>
    </row>
    <row r="224" spans="1:10" s="19" customFormat="1" ht="15" customHeight="1" x14ac:dyDescent="0.25">
      <c r="A224" s="29"/>
      <c r="B224" s="125">
        <v>503</v>
      </c>
      <c r="C224" s="122" t="s">
        <v>3863</v>
      </c>
      <c r="D224" s="124">
        <v>27.93</v>
      </c>
      <c r="E224" s="529" t="s">
        <v>1457</v>
      </c>
      <c r="F224" s="52" t="s">
        <v>1457</v>
      </c>
      <c r="G224" s="530">
        <f t="shared" si="6"/>
        <v>11.172000000000001</v>
      </c>
      <c r="H224" s="525">
        <v>0.1</v>
      </c>
      <c r="I224" s="352">
        <f t="shared" si="7"/>
        <v>12.289200000000001</v>
      </c>
      <c r="J224" s="187"/>
    </row>
    <row r="225" spans="1:10" s="19" customFormat="1" ht="15" customHeight="1" x14ac:dyDescent="0.25">
      <c r="A225" s="29"/>
      <c r="B225" s="125">
        <v>20038</v>
      </c>
      <c r="C225" s="122" t="s">
        <v>3864</v>
      </c>
      <c r="D225" s="124">
        <v>27.93</v>
      </c>
      <c r="E225" s="529" t="s">
        <v>1457</v>
      </c>
      <c r="F225" s="52" t="s">
        <v>1457</v>
      </c>
      <c r="G225" s="530">
        <f t="shared" si="6"/>
        <v>11.172000000000001</v>
      </c>
      <c r="H225" s="525">
        <v>0.1</v>
      </c>
      <c r="I225" s="352">
        <f t="shared" si="7"/>
        <v>12.289200000000001</v>
      </c>
      <c r="J225" s="187"/>
    </row>
    <row r="226" spans="1:10" s="19" customFormat="1" ht="15" customHeight="1" x14ac:dyDescent="0.25">
      <c r="A226" s="29"/>
      <c r="B226" s="125">
        <v>20039</v>
      </c>
      <c r="C226" s="122" t="s">
        <v>3865</v>
      </c>
      <c r="D226" s="124">
        <v>62.9</v>
      </c>
      <c r="E226" s="529" t="s">
        <v>1457</v>
      </c>
      <c r="F226" s="52" t="s">
        <v>1457</v>
      </c>
      <c r="G226" s="530">
        <f t="shared" si="6"/>
        <v>25.16</v>
      </c>
      <c r="H226" s="525">
        <v>0.1</v>
      </c>
      <c r="I226" s="352">
        <f t="shared" si="7"/>
        <v>27.676000000000002</v>
      </c>
      <c r="J226" s="187"/>
    </row>
    <row r="227" spans="1:10" s="19" customFormat="1" ht="15" customHeight="1" x14ac:dyDescent="0.25">
      <c r="A227" s="29"/>
      <c r="B227" s="125">
        <v>504</v>
      </c>
      <c r="C227" s="122" t="s">
        <v>3866</v>
      </c>
      <c r="D227" s="124">
        <v>62.9</v>
      </c>
      <c r="E227" s="529" t="s">
        <v>1457</v>
      </c>
      <c r="F227" s="52" t="s">
        <v>1457</v>
      </c>
      <c r="G227" s="530">
        <f t="shared" si="6"/>
        <v>25.16</v>
      </c>
      <c r="H227" s="525">
        <v>0.1</v>
      </c>
      <c r="I227" s="352">
        <f t="shared" si="7"/>
        <v>27.676000000000002</v>
      </c>
      <c r="J227" s="187"/>
    </row>
    <row r="228" spans="1:10" s="19" customFormat="1" ht="15" customHeight="1" x14ac:dyDescent="0.25">
      <c r="A228" s="29"/>
      <c r="B228" s="125">
        <v>444</v>
      </c>
      <c r="C228" s="122" t="s">
        <v>1491</v>
      </c>
      <c r="D228" s="124">
        <v>13</v>
      </c>
      <c r="E228" s="529" t="s">
        <v>1457</v>
      </c>
      <c r="F228" s="365" t="s">
        <v>3961</v>
      </c>
      <c r="G228" s="530">
        <v>5.2</v>
      </c>
      <c r="H228" s="525">
        <v>0.1</v>
      </c>
      <c r="I228" s="352">
        <f t="shared" si="7"/>
        <v>5.7200000000000006</v>
      </c>
      <c r="J228" s="187"/>
    </row>
    <row r="229" spans="1:10" s="19" customFormat="1" ht="15" customHeight="1" x14ac:dyDescent="0.25">
      <c r="A229" s="29"/>
      <c r="B229" s="130">
        <v>21442</v>
      </c>
      <c r="C229" s="132" t="s">
        <v>4347</v>
      </c>
      <c r="D229" s="134">
        <v>16.5</v>
      </c>
      <c r="E229" s="529" t="s">
        <v>1457</v>
      </c>
      <c r="F229" s="367" t="s">
        <v>4389</v>
      </c>
      <c r="G229" s="530">
        <v>5.9</v>
      </c>
      <c r="H229" s="525">
        <v>0.1</v>
      </c>
      <c r="I229" s="352">
        <f t="shared" si="7"/>
        <v>6.49</v>
      </c>
      <c r="J229" s="187"/>
    </row>
    <row r="230" spans="1:10" s="19" customFormat="1" ht="15" customHeight="1" x14ac:dyDescent="0.25">
      <c r="A230" s="29"/>
      <c r="B230" s="125">
        <v>445</v>
      </c>
      <c r="C230" s="122" t="s">
        <v>2197</v>
      </c>
      <c r="D230" s="124">
        <v>13</v>
      </c>
      <c r="E230" s="529" t="s">
        <v>1457</v>
      </c>
      <c r="F230" s="365" t="s">
        <v>3961</v>
      </c>
      <c r="G230" s="530">
        <f>SUM(D230)*0.4</f>
        <v>5.2</v>
      </c>
      <c r="H230" s="525">
        <v>0.1</v>
      </c>
      <c r="I230" s="352">
        <f t="shared" si="7"/>
        <v>5.7200000000000006</v>
      </c>
      <c r="J230" s="187"/>
    </row>
    <row r="231" spans="1:10" s="19" customFormat="1" ht="15" customHeight="1" x14ac:dyDescent="0.25">
      <c r="A231" s="29"/>
      <c r="B231" s="125">
        <v>446</v>
      </c>
      <c r="C231" s="122" t="s">
        <v>2198</v>
      </c>
      <c r="D231" s="124">
        <v>13</v>
      </c>
      <c r="E231" s="529" t="s">
        <v>1457</v>
      </c>
      <c r="F231" s="365" t="s">
        <v>3961</v>
      </c>
      <c r="G231" s="530">
        <f>SUM(D231)*0.4</f>
        <v>5.2</v>
      </c>
      <c r="H231" s="525">
        <v>0.1</v>
      </c>
      <c r="I231" s="352">
        <f t="shared" si="7"/>
        <v>5.7200000000000006</v>
      </c>
      <c r="J231" s="187"/>
    </row>
    <row r="232" spans="1:10" s="19" customFormat="1" ht="15" customHeight="1" x14ac:dyDescent="0.25">
      <c r="A232" s="29"/>
      <c r="B232" s="125">
        <v>447</v>
      </c>
      <c r="C232" s="122" t="s">
        <v>2199</v>
      </c>
      <c r="D232" s="124">
        <v>13</v>
      </c>
      <c r="E232" s="529" t="s">
        <v>1457</v>
      </c>
      <c r="F232" s="365" t="s">
        <v>3961</v>
      </c>
      <c r="G232" s="530">
        <v>5.2</v>
      </c>
      <c r="H232" s="525">
        <v>0.1</v>
      </c>
      <c r="I232" s="352">
        <f t="shared" si="7"/>
        <v>5.7200000000000006</v>
      </c>
      <c r="J232" s="187"/>
    </row>
    <row r="233" spans="1:10" s="19" customFormat="1" ht="15" customHeight="1" x14ac:dyDescent="0.25">
      <c r="A233" s="29"/>
      <c r="B233" s="130">
        <v>10014</v>
      </c>
      <c r="C233" s="132" t="s">
        <v>6085</v>
      </c>
      <c r="D233" s="134">
        <v>16.5</v>
      </c>
      <c r="E233" s="529" t="s">
        <v>1457</v>
      </c>
      <c r="F233" s="367" t="s">
        <v>4389</v>
      </c>
      <c r="G233" s="530">
        <v>5.9</v>
      </c>
      <c r="H233" s="525">
        <v>0.1</v>
      </c>
      <c r="I233" s="352">
        <f t="shared" si="7"/>
        <v>6.49</v>
      </c>
      <c r="J233" s="187"/>
    </row>
    <row r="234" spans="1:10" s="19" customFormat="1" ht="15" customHeight="1" x14ac:dyDescent="0.25">
      <c r="A234" s="29"/>
      <c r="B234" s="130">
        <v>10015</v>
      </c>
      <c r="C234" s="132" t="s">
        <v>6086</v>
      </c>
      <c r="D234" s="134">
        <v>16.5</v>
      </c>
      <c r="E234" s="529" t="s">
        <v>1457</v>
      </c>
      <c r="F234" s="367" t="s">
        <v>4389</v>
      </c>
      <c r="G234" s="530">
        <v>5.9</v>
      </c>
      <c r="H234" s="525">
        <v>0.1</v>
      </c>
      <c r="I234" s="352">
        <f t="shared" si="7"/>
        <v>6.49</v>
      </c>
      <c r="J234" s="187"/>
    </row>
    <row r="235" spans="1:10" s="19" customFormat="1" ht="15" customHeight="1" x14ac:dyDescent="0.25">
      <c r="A235" s="29"/>
      <c r="B235" s="130">
        <v>10016</v>
      </c>
      <c r="C235" s="132" t="s">
        <v>6087</v>
      </c>
      <c r="D235" s="134">
        <v>16.5</v>
      </c>
      <c r="E235" s="529" t="s">
        <v>1457</v>
      </c>
      <c r="F235" s="367" t="s">
        <v>4389</v>
      </c>
      <c r="G235" s="530">
        <v>5.9</v>
      </c>
      <c r="H235" s="525">
        <v>0.1</v>
      </c>
      <c r="I235" s="352">
        <f t="shared" si="7"/>
        <v>6.49</v>
      </c>
      <c r="J235" s="187"/>
    </row>
    <row r="236" spans="1:10" s="19" customFormat="1" ht="15" customHeight="1" x14ac:dyDescent="0.25">
      <c r="A236" s="29"/>
      <c r="B236" s="130">
        <v>10017</v>
      </c>
      <c r="C236" s="132" t="s">
        <v>5883</v>
      </c>
      <c r="D236" s="134">
        <v>16.5</v>
      </c>
      <c r="E236" s="529" t="s">
        <v>1457</v>
      </c>
      <c r="F236" s="367" t="s">
        <v>4389</v>
      </c>
      <c r="G236" s="530">
        <v>5.9</v>
      </c>
      <c r="H236" s="525">
        <v>0.1</v>
      </c>
      <c r="I236" s="352">
        <f t="shared" si="7"/>
        <v>6.49</v>
      </c>
      <c r="J236" s="187"/>
    </row>
    <row r="237" spans="1:10" s="19" customFormat="1" ht="15" customHeight="1" x14ac:dyDescent="0.25">
      <c r="A237" s="29"/>
      <c r="B237" s="130">
        <v>10018</v>
      </c>
      <c r="C237" s="132" t="s">
        <v>5884</v>
      </c>
      <c r="D237" s="134">
        <v>16.5</v>
      </c>
      <c r="E237" s="529" t="s">
        <v>1457</v>
      </c>
      <c r="F237" s="367" t="s">
        <v>4389</v>
      </c>
      <c r="G237" s="530">
        <v>5.9</v>
      </c>
      <c r="H237" s="525">
        <v>0.1</v>
      </c>
      <c r="I237" s="352">
        <f t="shared" si="7"/>
        <v>6.49</v>
      </c>
      <c r="J237" s="187"/>
    </row>
    <row r="238" spans="1:10" s="19" customFormat="1" ht="15" customHeight="1" x14ac:dyDescent="0.25">
      <c r="A238" s="29"/>
      <c r="B238" s="130">
        <v>10019</v>
      </c>
      <c r="C238" s="132" t="s">
        <v>5885</v>
      </c>
      <c r="D238" s="134">
        <v>16.5</v>
      </c>
      <c r="E238" s="529" t="s">
        <v>1457</v>
      </c>
      <c r="F238" s="367" t="s">
        <v>4389</v>
      </c>
      <c r="G238" s="530">
        <v>5.9</v>
      </c>
      <c r="H238" s="525">
        <v>0.1</v>
      </c>
      <c r="I238" s="352">
        <f t="shared" si="7"/>
        <v>6.49</v>
      </c>
      <c r="J238" s="187"/>
    </row>
    <row r="239" spans="1:10" s="19" customFormat="1" ht="15" customHeight="1" x14ac:dyDescent="0.25">
      <c r="A239" s="29"/>
      <c r="B239" s="130">
        <v>20307</v>
      </c>
      <c r="C239" s="132" t="s">
        <v>4018</v>
      </c>
      <c r="D239" s="134">
        <v>18.899999999999999</v>
      </c>
      <c r="E239" s="529" t="s">
        <v>1457</v>
      </c>
      <c r="F239" s="52" t="s">
        <v>1457</v>
      </c>
      <c r="G239" s="530">
        <f>SUM(D239)*0.4</f>
        <v>7.56</v>
      </c>
      <c r="H239" s="525">
        <v>0.1</v>
      </c>
      <c r="I239" s="352">
        <f t="shared" si="7"/>
        <v>8.3159999999999989</v>
      </c>
      <c r="J239" s="187"/>
    </row>
    <row r="240" spans="1:10" s="19" customFormat="1" ht="15" customHeight="1" x14ac:dyDescent="0.25">
      <c r="A240" s="29"/>
      <c r="B240" s="130">
        <v>20308</v>
      </c>
      <c r="C240" s="132" t="s">
        <v>4019</v>
      </c>
      <c r="D240" s="134">
        <v>18.899999999999999</v>
      </c>
      <c r="E240" s="529" t="s">
        <v>1457</v>
      </c>
      <c r="F240" s="52" t="s">
        <v>1457</v>
      </c>
      <c r="G240" s="530">
        <f>SUM(D240)*0.4</f>
        <v>7.56</v>
      </c>
      <c r="H240" s="525">
        <v>0.1</v>
      </c>
      <c r="I240" s="352">
        <f t="shared" si="7"/>
        <v>8.3159999999999989</v>
      </c>
      <c r="J240" s="187"/>
    </row>
    <row r="241" spans="1:10" s="19" customFormat="1" ht="15" customHeight="1" x14ac:dyDescent="0.25">
      <c r="A241" s="29"/>
      <c r="B241" s="130">
        <v>20309</v>
      </c>
      <c r="C241" s="132" t="s">
        <v>4020</v>
      </c>
      <c r="D241" s="134">
        <v>18.899999999999999</v>
      </c>
      <c r="E241" s="529" t="s">
        <v>1457</v>
      </c>
      <c r="F241" s="52" t="s">
        <v>1457</v>
      </c>
      <c r="G241" s="530">
        <f>SUM(D241)*0.4</f>
        <v>7.56</v>
      </c>
      <c r="H241" s="525">
        <v>0.1</v>
      </c>
      <c r="I241" s="352">
        <f t="shared" si="7"/>
        <v>8.3159999999999989</v>
      </c>
      <c r="J241" s="187"/>
    </row>
    <row r="242" spans="1:10" s="19" customFormat="1" ht="15" customHeight="1" x14ac:dyDescent="0.25">
      <c r="A242" s="29"/>
      <c r="B242" s="130">
        <v>21403</v>
      </c>
      <c r="C242" s="132" t="s">
        <v>4496</v>
      </c>
      <c r="D242" s="134">
        <v>19.75</v>
      </c>
      <c r="E242" s="529" t="s">
        <v>1457</v>
      </c>
      <c r="F242" s="367" t="s">
        <v>4390</v>
      </c>
      <c r="G242" s="530">
        <v>6.9</v>
      </c>
      <c r="H242" s="525">
        <v>0.1</v>
      </c>
      <c r="I242" s="352">
        <f t="shared" si="7"/>
        <v>7.5900000000000007</v>
      </c>
      <c r="J242" s="187"/>
    </row>
    <row r="243" spans="1:10" s="19" customFormat="1" ht="15" customHeight="1" x14ac:dyDescent="0.25">
      <c r="A243" s="29"/>
      <c r="B243" s="130">
        <v>21404</v>
      </c>
      <c r="C243" s="132" t="s">
        <v>4348</v>
      </c>
      <c r="D243" s="134">
        <v>19.75</v>
      </c>
      <c r="E243" s="529" t="s">
        <v>1457</v>
      </c>
      <c r="F243" s="367" t="s">
        <v>4390</v>
      </c>
      <c r="G243" s="530">
        <v>6.9</v>
      </c>
      <c r="H243" s="525">
        <v>0.1</v>
      </c>
      <c r="I243" s="352">
        <f t="shared" si="7"/>
        <v>7.5900000000000007</v>
      </c>
      <c r="J243" s="187"/>
    </row>
    <row r="244" spans="1:10" s="19" customFormat="1" ht="15" customHeight="1" x14ac:dyDescent="0.25">
      <c r="A244" s="29"/>
      <c r="B244" s="125">
        <v>454</v>
      </c>
      <c r="C244" s="122" t="s">
        <v>1532</v>
      </c>
      <c r="D244" s="124">
        <v>18.350000000000001</v>
      </c>
      <c r="E244" s="529" t="s">
        <v>1457</v>
      </c>
      <c r="F244" s="365" t="s">
        <v>3962</v>
      </c>
      <c r="G244" s="530">
        <v>6.2</v>
      </c>
      <c r="H244" s="525">
        <v>0.1</v>
      </c>
      <c r="I244" s="352">
        <f t="shared" si="7"/>
        <v>6.82</v>
      </c>
      <c r="J244" s="187"/>
    </row>
    <row r="245" spans="1:10" s="19" customFormat="1" ht="15" customHeight="1" x14ac:dyDescent="0.25">
      <c r="A245" s="29"/>
      <c r="B245" s="125">
        <v>455</v>
      </c>
      <c r="C245" s="122" t="s">
        <v>1476</v>
      </c>
      <c r="D245" s="124">
        <v>18.350000000000001</v>
      </c>
      <c r="E245" s="529" t="s">
        <v>1457</v>
      </c>
      <c r="F245" s="365" t="s">
        <v>3962</v>
      </c>
      <c r="G245" s="530">
        <v>6.2</v>
      </c>
      <c r="H245" s="525">
        <v>0.1</v>
      </c>
      <c r="I245" s="352">
        <f t="shared" si="7"/>
        <v>6.82</v>
      </c>
      <c r="J245" s="187"/>
    </row>
    <row r="246" spans="1:10" s="19" customFormat="1" ht="15" customHeight="1" x14ac:dyDescent="0.25">
      <c r="A246" s="29"/>
      <c r="B246" s="125">
        <v>456</v>
      </c>
      <c r="C246" s="122" t="s">
        <v>1492</v>
      </c>
      <c r="D246" s="124">
        <v>18.350000000000001</v>
      </c>
      <c r="E246" s="529" t="s">
        <v>1457</v>
      </c>
      <c r="F246" s="365" t="s">
        <v>3962</v>
      </c>
      <c r="G246" s="530">
        <v>6.2</v>
      </c>
      <c r="H246" s="525">
        <v>0.1</v>
      </c>
      <c r="I246" s="352">
        <f t="shared" si="7"/>
        <v>6.82</v>
      </c>
      <c r="J246" s="187"/>
    </row>
    <row r="247" spans="1:10" s="19" customFormat="1" ht="15" customHeight="1" x14ac:dyDescent="0.25">
      <c r="A247" s="29"/>
      <c r="B247" s="130">
        <v>10020</v>
      </c>
      <c r="C247" s="132" t="s">
        <v>6082</v>
      </c>
      <c r="D247" s="134">
        <v>19.75</v>
      </c>
      <c r="E247" s="529" t="s">
        <v>1457</v>
      </c>
      <c r="F247" s="367" t="s">
        <v>4390</v>
      </c>
      <c r="G247" s="530">
        <v>6.9</v>
      </c>
      <c r="H247" s="525">
        <v>0.1</v>
      </c>
      <c r="I247" s="352">
        <f t="shared" si="7"/>
        <v>7.5900000000000007</v>
      </c>
      <c r="J247" s="187"/>
    </row>
    <row r="248" spans="1:10" s="19" customFormat="1" ht="15" customHeight="1" x14ac:dyDescent="0.25">
      <c r="A248" s="29"/>
      <c r="B248" s="130">
        <v>10021</v>
      </c>
      <c r="C248" s="132" t="s">
        <v>6083</v>
      </c>
      <c r="D248" s="134">
        <v>19.75</v>
      </c>
      <c r="E248" s="529" t="s">
        <v>1457</v>
      </c>
      <c r="F248" s="367" t="s">
        <v>4390</v>
      </c>
      <c r="G248" s="530">
        <v>6.9</v>
      </c>
      <c r="H248" s="525">
        <v>0.1</v>
      </c>
      <c r="I248" s="352">
        <f t="shared" si="7"/>
        <v>7.5900000000000007</v>
      </c>
      <c r="J248" s="187"/>
    </row>
    <row r="249" spans="1:10" s="19" customFormat="1" ht="15" customHeight="1" x14ac:dyDescent="0.25">
      <c r="A249" s="29"/>
      <c r="B249" s="130">
        <v>10022</v>
      </c>
      <c r="C249" s="132" t="s">
        <v>6084</v>
      </c>
      <c r="D249" s="134">
        <v>19.75</v>
      </c>
      <c r="E249" s="529" t="s">
        <v>1457</v>
      </c>
      <c r="F249" s="367" t="s">
        <v>4390</v>
      </c>
      <c r="G249" s="530">
        <v>6.9</v>
      </c>
      <c r="H249" s="525">
        <v>0.1</v>
      </c>
      <c r="I249" s="352">
        <f t="shared" si="7"/>
        <v>7.5900000000000007</v>
      </c>
      <c r="J249" s="187"/>
    </row>
    <row r="250" spans="1:10" s="19" customFormat="1" ht="15" customHeight="1" x14ac:dyDescent="0.25">
      <c r="A250" s="29"/>
      <c r="B250" s="130">
        <v>10023</v>
      </c>
      <c r="C250" s="132" t="s">
        <v>5887</v>
      </c>
      <c r="D250" s="134">
        <v>19.75</v>
      </c>
      <c r="E250" s="529" t="s">
        <v>1457</v>
      </c>
      <c r="F250" s="367" t="s">
        <v>4390</v>
      </c>
      <c r="G250" s="530">
        <v>6.9</v>
      </c>
      <c r="H250" s="525">
        <v>0.1</v>
      </c>
      <c r="I250" s="352">
        <f t="shared" si="7"/>
        <v>7.5900000000000007</v>
      </c>
      <c r="J250" s="187"/>
    </row>
    <row r="251" spans="1:10" s="19" customFormat="1" ht="15" customHeight="1" x14ac:dyDescent="0.25">
      <c r="A251" s="29"/>
      <c r="B251" s="130">
        <v>10024</v>
      </c>
      <c r="C251" s="132" t="s">
        <v>5888</v>
      </c>
      <c r="D251" s="134">
        <v>19.75</v>
      </c>
      <c r="E251" s="529" t="s">
        <v>1457</v>
      </c>
      <c r="F251" s="367" t="s">
        <v>4390</v>
      </c>
      <c r="G251" s="530">
        <v>6.9</v>
      </c>
      <c r="H251" s="525">
        <v>0.1</v>
      </c>
      <c r="I251" s="352">
        <f t="shared" si="7"/>
        <v>7.5900000000000007</v>
      </c>
      <c r="J251" s="187"/>
    </row>
    <row r="252" spans="1:10" s="19" customFormat="1" ht="15" customHeight="1" x14ac:dyDescent="0.25">
      <c r="A252" s="29"/>
      <c r="B252" s="130">
        <v>10025</v>
      </c>
      <c r="C252" s="132" t="s">
        <v>5889</v>
      </c>
      <c r="D252" s="134">
        <v>19.75</v>
      </c>
      <c r="E252" s="529" t="s">
        <v>1457</v>
      </c>
      <c r="F252" s="367" t="s">
        <v>4390</v>
      </c>
      <c r="G252" s="530">
        <v>6.9</v>
      </c>
      <c r="H252" s="525">
        <v>0.1</v>
      </c>
      <c r="I252" s="352">
        <f t="shared" si="7"/>
        <v>7.5900000000000007</v>
      </c>
      <c r="J252" s="187"/>
    </row>
    <row r="253" spans="1:10" s="19" customFormat="1" ht="15" customHeight="1" x14ac:dyDescent="0.25">
      <c r="A253" s="29"/>
      <c r="B253" s="130">
        <v>20310</v>
      </c>
      <c r="C253" s="132" t="s">
        <v>4114</v>
      </c>
      <c r="D253" s="134">
        <v>21.7</v>
      </c>
      <c r="E253" s="529" t="s">
        <v>1457</v>
      </c>
      <c r="F253" s="52" t="s">
        <v>1457</v>
      </c>
      <c r="G253" s="530">
        <f t="shared" ref="G253:G262" si="8">SUM(D253)*0.4</f>
        <v>8.68</v>
      </c>
      <c r="H253" s="525">
        <v>0.1</v>
      </c>
      <c r="I253" s="352">
        <f t="shared" si="7"/>
        <v>9.548</v>
      </c>
      <c r="J253" s="187"/>
    </row>
    <row r="254" spans="1:10" s="19" customFormat="1" ht="15" customHeight="1" x14ac:dyDescent="0.25">
      <c r="A254" s="29"/>
      <c r="B254" s="130">
        <v>20311</v>
      </c>
      <c r="C254" s="132" t="s">
        <v>4022</v>
      </c>
      <c r="D254" s="134">
        <v>21.7</v>
      </c>
      <c r="E254" s="529" t="s">
        <v>1457</v>
      </c>
      <c r="F254" s="52" t="s">
        <v>1457</v>
      </c>
      <c r="G254" s="530">
        <f t="shared" si="8"/>
        <v>8.68</v>
      </c>
      <c r="H254" s="525">
        <v>0.1</v>
      </c>
      <c r="I254" s="352">
        <f t="shared" si="7"/>
        <v>9.548</v>
      </c>
      <c r="J254" s="187"/>
    </row>
    <row r="255" spans="1:10" s="19" customFormat="1" ht="15" customHeight="1" x14ac:dyDescent="0.25">
      <c r="A255" s="29"/>
      <c r="B255" s="130">
        <v>20312</v>
      </c>
      <c r="C255" s="132" t="s">
        <v>4023</v>
      </c>
      <c r="D255" s="134">
        <v>21.7</v>
      </c>
      <c r="E255" s="529" t="s">
        <v>1457</v>
      </c>
      <c r="F255" s="52" t="s">
        <v>1457</v>
      </c>
      <c r="G255" s="530">
        <f t="shared" si="8"/>
        <v>8.68</v>
      </c>
      <c r="H255" s="525">
        <v>0.1</v>
      </c>
      <c r="I255" s="352">
        <f t="shared" si="7"/>
        <v>9.548</v>
      </c>
      <c r="J255" s="187"/>
    </row>
    <row r="256" spans="1:10" s="19" customFormat="1" ht="15" customHeight="1" x14ac:dyDescent="0.25">
      <c r="A256" s="29"/>
      <c r="B256" s="130">
        <v>9255</v>
      </c>
      <c r="C256" s="132" t="s">
        <v>5900</v>
      </c>
      <c r="D256" s="134">
        <v>26.5</v>
      </c>
      <c r="E256" s="529" t="s">
        <v>1457</v>
      </c>
      <c r="F256" s="52" t="s">
        <v>1457</v>
      </c>
      <c r="G256" s="530">
        <f t="shared" si="8"/>
        <v>10.600000000000001</v>
      </c>
      <c r="H256" s="525">
        <v>0.1</v>
      </c>
      <c r="I256" s="352">
        <f t="shared" si="7"/>
        <v>11.660000000000002</v>
      </c>
      <c r="J256" s="187"/>
    </row>
    <row r="257" spans="1:10" s="19" customFormat="1" ht="15" customHeight="1" x14ac:dyDescent="0.25">
      <c r="A257" s="29"/>
      <c r="B257" s="130">
        <v>9891</v>
      </c>
      <c r="C257" s="132" t="s">
        <v>5901</v>
      </c>
      <c r="D257" s="134">
        <v>26.5</v>
      </c>
      <c r="E257" s="529" t="s">
        <v>1457</v>
      </c>
      <c r="F257" s="52" t="s">
        <v>1457</v>
      </c>
      <c r="G257" s="530">
        <f t="shared" si="8"/>
        <v>10.600000000000001</v>
      </c>
      <c r="H257" s="525">
        <v>0.1</v>
      </c>
      <c r="I257" s="352">
        <f t="shared" si="7"/>
        <v>11.660000000000002</v>
      </c>
      <c r="J257" s="187"/>
    </row>
    <row r="258" spans="1:10" s="19" customFormat="1" ht="15" customHeight="1" x14ac:dyDescent="0.25">
      <c r="A258" s="29"/>
      <c r="B258" s="130">
        <v>21760</v>
      </c>
      <c r="C258" s="132" t="s">
        <v>6224</v>
      </c>
      <c r="D258" s="134">
        <v>36.75</v>
      </c>
      <c r="E258" s="529" t="s">
        <v>1457</v>
      </c>
      <c r="F258" s="52" t="s">
        <v>1457</v>
      </c>
      <c r="G258" s="530">
        <f t="shared" si="8"/>
        <v>14.700000000000001</v>
      </c>
      <c r="H258" s="525">
        <v>0.1</v>
      </c>
      <c r="I258" s="352">
        <f t="shared" si="7"/>
        <v>16.170000000000002</v>
      </c>
      <c r="J258" s="187"/>
    </row>
    <row r="259" spans="1:10" s="19" customFormat="1" ht="15" customHeight="1" x14ac:dyDescent="0.25">
      <c r="A259" s="29"/>
      <c r="B259" s="130">
        <v>21761</v>
      </c>
      <c r="C259" s="132" t="s">
        <v>6225</v>
      </c>
      <c r="D259" s="134">
        <v>36.75</v>
      </c>
      <c r="E259" s="529" t="s">
        <v>1457</v>
      </c>
      <c r="F259" s="52" t="s">
        <v>1457</v>
      </c>
      <c r="G259" s="530">
        <f t="shared" si="8"/>
        <v>14.700000000000001</v>
      </c>
      <c r="H259" s="525">
        <v>0.1</v>
      </c>
      <c r="I259" s="352">
        <f t="shared" si="7"/>
        <v>16.170000000000002</v>
      </c>
      <c r="J259" s="187"/>
    </row>
    <row r="260" spans="1:10" s="19" customFormat="1" ht="15" customHeight="1" x14ac:dyDescent="0.25">
      <c r="A260" s="29"/>
      <c r="B260" s="130">
        <v>21762</v>
      </c>
      <c r="C260" s="132" t="s">
        <v>6226</v>
      </c>
      <c r="D260" s="134">
        <v>36.75</v>
      </c>
      <c r="E260" s="529" t="s">
        <v>1457</v>
      </c>
      <c r="F260" s="52" t="s">
        <v>1457</v>
      </c>
      <c r="G260" s="530">
        <f t="shared" si="8"/>
        <v>14.700000000000001</v>
      </c>
      <c r="H260" s="525">
        <v>0.1</v>
      </c>
      <c r="I260" s="352">
        <f t="shared" ref="I260:I323" si="9">SUM(G260*H260)+G260</f>
        <v>16.170000000000002</v>
      </c>
      <c r="J260" s="187"/>
    </row>
    <row r="261" spans="1:10" s="19" customFormat="1" ht="15" customHeight="1" x14ac:dyDescent="0.25">
      <c r="A261" s="29"/>
      <c r="B261" s="130">
        <v>21764</v>
      </c>
      <c r="C261" s="132" t="s">
        <v>6227</v>
      </c>
      <c r="D261" s="134">
        <v>36.75</v>
      </c>
      <c r="E261" s="529" t="s">
        <v>1457</v>
      </c>
      <c r="F261" s="52" t="s">
        <v>1457</v>
      </c>
      <c r="G261" s="530">
        <f t="shared" si="8"/>
        <v>14.700000000000001</v>
      </c>
      <c r="H261" s="525">
        <v>0.1</v>
      </c>
      <c r="I261" s="352">
        <f t="shared" si="9"/>
        <v>16.170000000000002</v>
      </c>
      <c r="J261" s="187"/>
    </row>
    <row r="262" spans="1:10" s="19" customFormat="1" ht="15" customHeight="1" x14ac:dyDescent="0.25">
      <c r="A262" s="29"/>
      <c r="B262" s="130">
        <v>21765</v>
      </c>
      <c r="C262" s="132" t="s">
        <v>6228</v>
      </c>
      <c r="D262" s="134">
        <v>36.75</v>
      </c>
      <c r="E262" s="529" t="s">
        <v>1457</v>
      </c>
      <c r="F262" s="52" t="s">
        <v>1457</v>
      </c>
      <c r="G262" s="530">
        <f t="shared" si="8"/>
        <v>14.700000000000001</v>
      </c>
      <c r="H262" s="525">
        <v>0.1</v>
      </c>
      <c r="I262" s="352">
        <f t="shared" si="9"/>
        <v>16.170000000000002</v>
      </c>
      <c r="J262" s="187"/>
    </row>
    <row r="263" spans="1:10" s="19" customFormat="1" ht="15" customHeight="1" x14ac:dyDescent="0.25">
      <c r="A263" s="29"/>
      <c r="B263" s="130">
        <v>21406</v>
      </c>
      <c r="C263" s="132" t="s">
        <v>4495</v>
      </c>
      <c r="D263" s="134">
        <v>29.9</v>
      </c>
      <c r="E263" s="529" t="s">
        <v>1457</v>
      </c>
      <c r="F263" s="366" t="s">
        <v>4391</v>
      </c>
      <c r="G263" s="530">
        <v>8.9</v>
      </c>
      <c r="H263" s="525">
        <v>0.1</v>
      </c>
      <c r="I263" s="352">
        <f t="shared" si="9"/>
        <v>9.7900000000000009</v>
      </c>
      <c r="J263" s="187"/>
    </row>
    <row r="264" spans="1:10" s="19" customFormat="1" ht="15" customHeight="1" x14ac:dyDescent="0.25">
      <c r="A264" s="29"/>
      <c r="B264" s="130">
        <v>21407</v>
      </c>
      <c r="C264" s="132" t="s">
        <v>4439</v>
      </c>
      <c r="D264" s="134">
        <v>29.9</v>
      </c>
      <c r="E264" s="529" t="s">
        <v>1457</v>
      </c>
      <c r="F264" s="366" t="s">
        <v>4391</v>
      </c>
      <c r="G264" s="530">
        <v>8.9</v>
      </c>
      <c r="H264" s="525">
        <v>0.1</v>
      </c>
      <c r="I264" s="352">
        <f t="shared" si="9"/>
        <v>9.7900000000000009</v>
      </c>
      <c r="J264" s="187"/>
    </row>
    <row r="265" spans="1:10" s="19" customFormat="1" ht="15" customHeight="1" x14ac:dyDescent="0.25">
      <c r="A265" s="29"/>
      <c r="B265" s="130">
        <v>21410</v>
      </c>
      <c r="C265" s="132" t="s">
        <v>1379</v>
      </c>
      <c r="D265" s="134">
        <v>29.9</v>
      </c>
      <c r="E265" s="529" t="s">
        <v>1457</v>
      </c>
      <c r="F265" s="366" t="s">
        <v>4391</v>
      </c>
      <c r="G265" s="530">
        <v>8.9</v>
      </c>
      <c r="H265" s="525">
        <v>0.1</v>
      </c>
      <c r="I265" s="352">
        <f t="shared" si="9"/>
        <v>9.7900000000000009</v>
      </c>
      <c r="J265" s="187"/>
    </row>
    <row r="266" spans="1:10" s="19" customFormat="1" ht="15" customHeight="1" x14ac:dyDescent="0.25">
      <c r="A266" s="29"/>
      <c r="B266" s="130">
        <v>21464</v>
      </c>
      <c r="C266" s="132" t="s">
        <v>6229</v>
      </c>
      <c r="D266" s="134">
        <v>29.9</v>
      </c>
      <c r="E266" s="529" t="s">
        <v>1457</v>
      </c>
      <c r="F266" s="366" t="s">
        <v>4391</v>
      </c>
      <c r="G266" s="530">
        <v>8.9</v>
      </c>
      <c r="H266" s="525">
        <v>0.1</v>
      </c>
      <c r="I266" s="352">
        <f t="shared" si="9"/>
        <v>9.7900000000000009</v>
      </c>
      <c r="J266" s="187"/>
    </row>
    <row r="267" spans="1:10" s="19" customFormat="1" ht="15" customHeight="1" x14ac:dyDescent="0.25">
      <c r="A267" s="29"/>
      <c r="B267" s="130">
        <v>10026</v>
      </c>
      <c r="C267" s="132" t="s">
        <v>6014</v>
      </c>
      <c r="D267" s="134">
        <v>29.9</v>
      </c>
      <c r="E267" s="529" t="s">
        <v>1457</v>
      </c>
      <c r="F267" s="366" t="s">
        <v>4391</v>
      </c>
      <c r="G267" s="530">
        <v>8.9</v>
      </c>
      <c r="H267" s="525">
        <v>0.1</v>
      </c>
      <c r="I267" s="352">
        <f t="shared" si="9"/>
        <v>9.7900000000000009</v>
      </c>
      <c r="J267" s="187"/>
    </row>
    <row r="268" spans="1:10" s="19" customFormat="1" ht="15" customHeight="1" x14ac:dyDescent="0.25">
      <c r="A268" s="29"/>
      <c r="B268" s="130">
        <v>20313</v>
      </c>
      <c r="C268" s="132" t="s">
        <v>4112</v>
      </c>
      <c r="D268" s="134">
        <v>30.5</v>
      </c>
      <c r="E268" s="529" t="s">
        <v>1457</v>
      </c>
      <c r="F268" s="52" t="s">
        <v>1457</v>
      </c>
      <c r="G268" s="530">
        <f t="shared" ref="G268:G327" si="10">SUM(D268)*0.4</f>
        <v>12.200000000000001</v>
      </c>
      <c r="H268" s="525">
        <v>0.1</v>
      </c>
      <c r="I268" s="352">
        <f t="shared" si="9"/>
        <v>13.420000000000002</v>
      </c>
      <c r="J268" s="187"/>
    </row>
    <row r="269" spans="1:10" s="19" customFormat="1" ht="15" customHeight="1" x14ac:dyDescent="0.25">
      <c r="A269" s="29"/>
      <c r="B269" s="130">
        <v>20315</v>
      </c>
      <c r="C269" s="132" t="s">
        <v>4113</v>
      </c>
      <c r="D269" s="134">
        <v>30.5</v>
      </c>
      <c r="E269" s="529" t="s">
        <v>1457</v>
      </c>
      <c r="F269" s="52" t="s">
        <v>1457</v>
      </c>
      <c r="G269" s="530">
        <f t="shared" si="10"/>
        <v>12.200000000000001</v>
      </c>
      <c r="H269" s="525">
        <v>0.1</v>
      </c>
      <c r="I269" s="352">
        <f t="shared" si="9"/>
        <v>13.420000000000002</v>
      </c>
      <c r="J269" s="187"/>
    </row>
    <row r="270" spans="1:10" s="19" customFormat="1" ht="15" customHeight="1" x14ac:dyDescent="0.25">
      <c r="A270" s="29"/>
      <c r="B270" s="130">
        <v>8844</v>
      </c>
      <c r="C270" s="132" t="s">
        <v>6092</v>
      </c>
      <c r="D270" s="134">
        <v>31</v>
      </c>
      <c r="E270" s="529" t="s">
        <v>1457</v>
      </c>
      <c r="F270" s="52" t="s">
        <v>1457</v>
      </c>
      <c r="G270" s="530">
        <f t="shared" si="10"/>
        <v>12.4</v>
      </c>
      <c r="H270" s="525">
        <v>0.1</v>
      </c>
      <c r="I270" s="352">
        <f t="shared" si="9"/>
        <v>13.64</v>
      </c>
      <c r="J270" s="187"/>
    </row>
    <row r="271" spans="1:10" s="19" customFormat="1" ht="15" customHeight="1" x14ac:dyDescent="0.25">
      <c r="A271" s="29"/>
      <c r="B271" s="130">
        <v>8845</v>
      </c>
      <c r="C271" s="132" t="s">
        <v>6093</v>
      </c>
      <c r="D271" s="134">
        <v>31</v>
      </c>
      <c r="E271" s="529" t="s">
        <v>1457</v>
      </c>
      <c r="F271" s="52" t="s">
        <v>1457</v>
      </c>
      <c r="G271" s="530">
        <f t="shared" si="10"/>
        <v>12.4</v>
      </c>
      <c r="H271" s="525">
        <v>0.1</v>
      </c>
      <c r="I271" s="352">
        <f t="shared" si="9"/>
        <v>13.64</v>
      </c>
      <c r="J271" s="187"/>
    </row>
    <row r="272" spans="1:10" s="19" customFormat="1" ht="15" customHeight="1" x14ac:dyDescent="0.25">
      <c r="A272" s="29"/>
      <c r="B272" s="130">
        <v>20404</v>
      </c>
      <c r="C272" s="132" t="s">
        <v>4990</v>
      </c>
      <c r="D272" s="134">
        <v>30.5</v>
      </c>
      <c r="E272" s="529" t="s">
        <v>1457</v>
      </c>
      <c r="F272" s="52" t="s">
        <v>1457</v>
      </c>
      <c r="G272" s="530">
        <f t="shared" si="10"/>
        <v>12.200000000000001</v>
      </c>
      <c r="H272" s="525">
        <v>0.1</v>
      </c>
      <c r="I272" s="352">
        <f t="shared" si="9"/>
        <v>13.420000000000002</v>
      </c>
      <c r="J272" s="187"/>
    </row>
    <row r="273" spans="1:10" s="19" customFormat="1" ht="15" customHeight="1" x14ac:dyDescent="0.25">
      <c r="A273" s="29"/>
      <c r="B273" s="130">
        <v>20405</v>
      </c>
      <c r="C273" s="132" t="s">
        <v>4991</v>
      </c>
      <c r="D273" s="134">
        <v>30.5</v>
      </c>
      <c r="E273" s="529" t="s">
        <v>1457</v>
      </c>
      <c r="F273" s="52" t="s">
        <v>1457</v>
      </c>
      <c r="G273" s="530">
        <f t="shared" si="10"/>
        <v>12.200000000000001</v>
      </c>
      <c r="H273" s="525">
        <v>0.1</v>
      </c>
      <c r="I273" s="352">
        <f t="shared" si="9"/>
        <v>13.420000000000002</v>
      </c>
      <c r="J273" s="187"/>
    </row>
    <row r="274" spans="1:10" s="19" customFormat="1" ht="15" customHeight="1" x14ac:dyDescent="0.25">
      <c r="A274" s="29"/>
      <c r="B274" s="130">
        <v>9892</v>
      </c>
      <c r="C274" s="132" t="s">
        <v>5970</v>
      </c>
      <c r="D274" s="134">
        <v>33</v>
      </c>
      <c r="E274" s="529" t="s">
        <v>1457</v>
      </c>
      <c r="F274" s="52" t="s">
        <v>1457</v>
      </c>
      <c r="G274" s="530">
        <f t="shared" si="10"/>
        <v>13.200000000000001</v>
      </c>
      <c r="H274" s="525">
        <v>0.1</v>
      </c>
      <c r="I274" s="352">
        <f t="shared" si="9"/>
        <v>14.520000000000001</v>
      </c>
      <c r="J274" s="187"/>
    </row>
    <row r="275" spans="1:10" s="19" customFormat="1" ht="15" customHeight="1" x14ac:dyDescent="0.25">
      <c r="A275" s="29"/>
      <c r="B275" s="130">
        <v>9893</v>
      </c>
      <c r="C275" s="132" t="s">
        <v>5971</v>
      </c>
      <c r="D275" s="134">
        <v>33</v>
      </c>
      <c r="E275" s="529" t="s">
        <v>1457</v>
      </c>
      <c r="F275" s="52" t="s">
        <v>1457</v>
      </c>
      <c r="G275" s="530">
        <f t="shared" si="10"/>
        <v>13.200000000000001</v>
      </c>
      <c r="H275" s="525">
        <v>0.1</v>
      </c>
      <c r="I275" s="352">
        <f t="shared" si="9"/>
        <v>14.520000000000001</v>
      </c>
      <c r="J275" s="187"/>
    </row>
    <row r="276" spans="1:10" s="19" customFormat="1" ht="15" customHeight="1" x14ac:dyDescent="0.25">
      <c r="A276" s="29"/>
      <c r="B276" s="125">
        <v>945</v>
      </c>
      <c r="C276" s="122" t="s">
        <v>6230</v>
      </c>
      <c r="D276" s="124">
        <v>61.95</v>
      </c>
      <c r="E276" s="529" t="s">
        <v>1457</v>
      </c>
      <c r="F276" s="86" t="s">
        <v>1457</v>
      </c>
      <c r="G276" s="530">
        <f t="shared" si="10"/>
        <v>24.78</v>
      </c>
      <c r="H276" s="525">
        <v>0.1</v>
      </c>
      <c r="I276" s="352">
        <f t="shared" si="9"/>
        <v>27.258000000000003</v>
      </c>
      <c r="J276" s="187"/>
    </row>
    <row r="277" spans="1:10" s="19" customFormat="1" ht="15" customHeight="1" x14ac:dyDescent="0.25">
      <c r="A277" s="29"/>
      <c r="B277" s="125">
        <v>946</v>
      </c>
      <c r="C277" s="122" t="s">
        <v>6231</v>
      </c>
      <c r="D277" s="124">
        <v>61.95</v>
      </c>
      <c r="E277" s="529" t="s">
        <v>1457</v>
      </c>
      <c r="F277" s="52" t="s">
        <v>1457</v>
      </c>
      <c r="G277" s="530">
        <f t="shared" si="10"/>
        <v>24.78</v>
      </c>
      <c r="H277" s="525">
        <v>0.1</v>
      </c>
      <c r="I277" s="352">
        <f t="shared" si="9"/>
        <v>27.258000000000003</v>
      </c>
      <c r="J277" s="187"/>
    </row>
    <row r="278" spans="1:10" s="19" customFormat="1" ht="15" customHeight="1" x14ac:dyDescent="0.25">
      <c r="A278" s="29"/>
      <c r="B278" s="130">
        <v>21766</v>
      </c>
      <c r="C278" s="132" t="s">
        <v>6232</v>
      </c>
      <c r="D278" s="134">
        <v>57.75</v>
      </c>
      <c r="E278" s="529" t="s">
        <v>1457</v>
      </c>
      <c r="F278" s="52" t="s">
        <v>1457</v>
      </c>
      <c r="G278" s="530">
        <f t="shared" si="10"/>
        <v>23.1</v>
      </c>
      <c r="H278" s="525">
        <v>0.1</v>
      </c>
      <c r="I278" s="352">
        <f t="shared" si="9"/>
        <v>25.41</v>
      </c>
      <c r="J278" s="187"/>
    </row>
    <row r="279" spans="1:10" s="19" customFormat="1" ht="15" customHeight="1" x14ac:dyDescent="0.25">
      <c r="A279" s="29"/>
      <c r="B279" s="130">
        <v>21767</v>
      </c>
      <c r="C279" s="132" t="s">
        <v>6233</v>
      </c>
      <c r="D279" s="134">
        <v>57.75</v>
      </c>
      <c r="E279" s="529" t="s">
        <v>1457</v>
      </c>
      <c r="F279" s="52" t="s">
        <v>1457</v>
      </c>
      <c r="G279" s="530">
        <f t="shared" si="10"/>
        <v>23.1</v>
      </c>
      <c r="H279" s="525">
        <v>0.1</v>
      </c>
      <c r="I279" s="352">
        <f t="shared" si="9"/>
        <v>25.41</v>
      </c>
      <c r="J279" s="187"/>
    </row>
    <row r="280" spans="1:10" s="19" customFormat="1" ht="15" customHeight="1" x14ac:dyDescent="0.25">
      <c r="A280" s="29"/>
      <c r="B280" s="130">
        <v>21768</v>
      </c>
      <c r="C280" s="132" t="s">
        <v>6234</v>
      </c>
      <c r="D280" s="134">
        <v>57.75</v>
      </c>
      <c r="E280" s="529" t="s">
        <v>1457</v>
      </c>
      <c r="F280" s="52" t="s">
        <v>1457</v>
      </c>
      <c r="G280" s="530">
        <f t="shared" si="10"/>
        <v>23.1</v>
      </c>
      <c r="H280" s="525">
        <v>0.1</v>
      </c>
      <c r="I280" s="352">
        <f t="shared" si="9"/>
        <v>25.41</v>
      </c>
      <c r="J280" s="187"/>
    </row>
    <row r="281" spans="1:10" s="19" customFormat="1" ht="15" customHeight="1" x14ac:dyDescent="0.25">
      <c r="A281" s="29"/>
      <c r="B281" s="130">
        <v>21770</v>
      </c>
      <c r="C281" s="132" t="s">
        <v>6235</v>
      </c>
      <c r="D281" s="134">
        <v>57.75</v>
      </c>
      <c r="E281" s="529" t="s">
        <v>1457</v>
      </c>
      <c r="F281" s="52" t="s">
        <v>1457</v>
      </c>
      <c r="G281" s="530">
        <f t="shared" si="10"/>
        <v>23.1</v>
      </c>
      <c r="H281" s="525">
        <v>0.1</v>
      </c>
      <c r="I281" s="352">
        <f t="shared" si="9"/>
        <v>25.41</v>
      </c>
      <c r="J281" s="187"/>
    </row>
    <row r="282" spans="1:10" s="19" customFormat="1" ht="15" customHeight="1" x14ac:dyDescent="0.25">
      <c r="A282" s="29"/>
      <c r="B282" s="130">
        <v>21771</v>
      </c>
      <c r="C282" s="132" t="s">
        <v>6236</v>
      </c>
      <c r="D282" s="134">
        <v>57.75</v>
      </c>
      <c r="E282" s="529" t="s">
        <v>1457</v>
      </c>
      <c r="F282" s="52" t="s">
        <v>1457</v>
      </c>
      <c r="G282" s="530">
        <f t="shared" si="10"/>
        <v>23.1</v>
      </c>
      <c r="H282" s="525">
        <v>0.1</v>
      </c>
      <c r="I282" s="352">
        <f t="shared" si="9"/>
        <v>25.41</v>
      </c>
      <c r="J282" s="187"/>
    </row>
    <row r="283" spans="1:10" s="19" customFormat="1" ht="15" customHeight="1" x14ac:dyDescent="0.25">
      <c r="A283" s="29"/>
      <c r="B283" s="130">
        <v>21412</v>
      </c>
      <c r="C283" s="132" t="s">
        <v>4344</v>
      </c>
      <c r="D283" s="134">
        <v>49</v>
      </c>
      <c r="E283" s="529" t="s">
        <v>1457</v>
      </c>
      <c r="F283" s="366" t="s">
        <v>4392</v>
      </c>
      <c r="G283" s="530">
        <v>13.9</v>
      </c>
      <c r="H283" s="525">
        <v>0.1</v>
      </c>
      <c r="I283" s="352">
        <f t="shared" si="9"/>
        <v>15.290000000000001</v>
      </c>
      <c r="J283" s="187"/>
    </row>
    <row r="284" spans="1:10" s="19" customFormat="1" ht="15" customHeight="1" x14ac:dyDescent="0.25">
      <c r="A284" s="29"/>
      <c r="B284" s="130">
        <v>21413</v>
      </c>
      <c r="C284" s="132" t="s">
        <v>4345</v>
      </c>
      <c r="D284" s="134">
        <v>49</v>
      </c>
      <c r="E284" s="529" t="s">
        <v>1457</v>
      </c>
      <c r="F284" s="366" t="s">
        <v>4392</v>
      </c>
      <c r="G284" s="530">
        <v>13.9</v>
      </c>
      <c r="H284" s="525">
        <v>0.1</v>
      </c>
      <c r="I284" s="352">
        <f t="shared" si="9"/>
        <v>15.290000000000001</v>
      </c>
      <c r="J284" s="187"/>
    </row>
    <row r="285" spans="1:10" s="19" customFormat="1" ht="15" customHeight="1" x14ac:dyDescent="0.25">
      <c r="A285" s="29"/>
      <c r="B285" s="130">
        <v>21414</v>
      </c>
      <c r="C285" s="132" t="s">
        <v>4526</v>
      </c>
      <c r="D285" s="134">
        <v>49</v>
      </c>
      <c r="E285" s="529" t="s">
        <v>1457</v>
      </c>
      <c r="F285" s="366" t="s">
        <v>4392</v>
      </c>
      <c r="G285" s="530">
        <v>13.9</v>
      </c>
      <c r="H285" s="525">
        <v>0.1</v>
      </c>
      <c r="I285" s="352">
        <f t="shared" si="9"/>
        <v>15.290000000000001</v>
      </c>
      <c r="J285" s="187"/>
    </row>
    <row r="286" spans="1:10" s="19" customFormat="1" ht="15" customHeight="1" x14ac:dyDescent="0.25">
      <c r="A286" s="29"/>
      <c r="B286" s="130">
        <v>21415</v>
      </c>
      <c r="C286" s="132" t="s">
        <v>4341</v>
      </c>
      <c r="D286" s="134">
        <v>49</v>
      </c>
      <c r="E286" s="529" t="s">
        <v>1457</v>
      </c>
      <c r="F286" s="366" t="s">
        <v>4392</v>
      </c>
      <c r="G286" s="530">
        <v>13.9</v>
      </c>
      <c r="H286" s="525">
        <v>0.1</v>
      </c>
      <c r="I286" s="352">
        <f t="shared" si="9"/>
        <v>15.290000000000001</v>
      </c>
      <c r="J286" s="187"/>
    </row>
    <row r="287" spans="1:10" s="19" customFormat="1" ht="15" customHeight="1" x14ac:dyDescent="0.25">
      <c r="A287" s="29"/>
      <c r="B287" s="130">
        <v>21416</v>
      </c>
      <c r="C287" s="132" t="s">
        <v>4342</v>
      </c>
      <c r="D287" s="134">
        <v>49</v>
      </c>
      <c r="E287" s="529" t="s">
        <v>1457</v>
      </c>
      <c r="F287" s="366" t="s">
        <v>4392</v>
      </c>
      <c r="G287" s="530">
        <v>13.9</v>
      </c>
      <c r="H287" s="525">
        <v>0.1</v>
      </c>
      <c r="I287" s="352">
        <f t="shared" si="9"/>
        <v>15.290000000000001</v>
      </c>
      <c r="J287" s="187"/>
    </row>
    <row r="288" spans="1:10" s="19" customFormat="1" ht="15" customHeight="1" x14ac:dyDescent="0.25">
      <c r="A288" s="29"/>
      <c r="B288" s="130">
        <v>21417</v>
      </c>
      <c r="C288" s="132" t="s">
        <v>4343</v>
      </c>
      <c r="D288" s="134">
        <v>49</v>
      </c>
      <c r="E288" s="529" t="s">
        <v>1457</v>
      </c>
      <c r="F288" s="366" t="s">
        <v>4392</v>
      </c>
      <c r="G288" s="530">
        <v>13.9</v>
      </c>
      <c r="H288" s="525">
        <v>0.1</v>
      </c>
      <c r="I288" s="352">
        <f t="shared" si="9"/>
        <v>15.290000000000001</v>
      </c>
      <c r="J288" s="187"/>
    </row>
    <row r="289" spans="1:10" s="19" customFormat="1" ht="15" customHeight="1" x14ac:dyDescent="0.25">
      <c r="A289" s="29"/>
      <c r="B289" s="130">
        <v>21473</v>
      </c>
      <c r="C289" s="132" t="s">
        <v>6237</v>
      </c>
      <c r="D289" s="134">
        <v>49</v>
      </c>
      <c r="E289" s="529" t="s">
        <v>1457</v>
      </c>
      <c r="F289" s="366" t="s">
        <v>4392</v>
      </c>
      <c r="G289" s="530">
        <v>13.9</v>
      </c>
      <c r="H289" s="525">
        <v>0.1</v>
      </c>
      <c r="I289" s="352">
        <f t="shared" si="9"/>
        <v>15.290000000000001</v>
      </c>
      <c r="J289" s="187"/>
    </row>
    <row r="290" spans="1:10" s="19" customFormat="1" ht="15" customHeight="1" x14ac:dyDescent="0.25">
      <c r="A290" s="29"/>
      <c r="B290" s="130">
        <v>2120124</v>
      </c>
      <c r="C290" s="132" t="s">
        <v>4372</v>
      </c>
      <c r="D290" s="134">
        <v>65.900000000000006</v>
      </c>
      <c r="E290" s="529" t="s">
        <v>1457</v>
      </c>
      <c r="F290" s="86" t="s">
        <v>1457</v>
      </c>
      <c r="G290" s="530">
        <f t="shared" si="10"/>
        <v>26.360000000000003</v>
      </c>
      <c r="H290" s="525">
        <v>0.1</v>
      </c>
      <c r="I290" s="352">
        <f t="shared" si="9"/>
        <v>28.996000000000002</v>
      </c>
      <c r="J290" s="187"/>
    </row>
    <row r="291" spans="1:10" s="19" customFormat="1" ht="15" customHeight="1" x14ac:dyDescent="0.25">
      <c r="A291" s="29"/>
      <c r="B291" s="130">
        <v>2120125</v>
      </c>
      <c r="C291" s="132" t="s">
        <v>4373</v>
      </c>
      <c r="D291" s="134">
        <v>65.900000000000006</v>
      </c>
      <c r="E291" s="529" t="s">
        <v>1457</v>
      </c>
      <c r="F291" s="86" t="s">
        <v>1457</v>
      </c>
      <c r="G291" s="530">
        <f t="shared" si="10"/>
        <v>26.360000000000003</v>
      </c>
      <c r="H291" s="525">
        <v>0.1</v>
      </c>
      <c r="I291" s="352">
        <f t="shared" si="9"/>
        <v>28.996000000000002</v>
      </c>
      <c r="J291" s="187"/>
    </row>
    <row r="292" spans="1:10" s="19" customFormat="1" ht="15" customHeight="1" x14ac:dyDescent="0.25">
      <c r="A292" s="29"/>
      <c r="B292" s="130">
        <v>8846</v>
      </c>
      <c r="C292" s="132" t="s">
        <v>6095</v>
      </c>
      <c r="D292" s="134">
        <v>59</v>
      </c>
      <c r="E292" s="529" t="s">
        <v>1457</v>
      </c>
      <c r="F292" s="86" t="s">
        <v>1457</v>
      </c>
      <c r="G292" s="530">
        <f t="shared" si="10"/>
        <v>23.6</v>
      </c>
      <c r="H292" s="525">
        <v>0.1</v>
      </c>
      <c r="I292" s="352">
        <f t="shared" si="9"/>
        <v>25.96</v>
      </c>
      <c r="J292" s="187"/>
    </row>
    <row r="293" spans="1:10" s="19" customFormat="1" ht="15" customHeight="1" x14ac:dyDescent="0.25">
      <c r="A293" s="29"/>
      <c r="B293" s="130">
        <v>8847</v>
      </c>
      <c r="C293" s="132" t="s">
        <v>6181</v>
      </c>
      <c r="D293" s="134">
        <v>59</v>
      </c>
      <c r="E293" s="529" t="s">
        <v>1457</v>
      </c>
      <c r="F293" s="86" t="s">
        <v>1457</v>
      </c>
      <c r="G293" s="530">
        <f t="shared" si="10"/>
        <v>23.6</v>
      </c>
      <c r="H293" s="525">
        <v>0.1</v>
      </c>
      <c r="I293" s="352">
        <f t="shared" si="9"/>
        <v>25.96</v>
      </c>
      <c r="J293" s="187"/>
    </row>
    <row r="294" spans="1:10" s="19" customFormat="1" ht="15" customHeight="1" x14ac:dyDescent="0.25">
      <c r="A294" s="29"/>
      <c r="B294" s="130">
        <v>9894</v>
      </c>
      <c r="C294" s="132" t="s">
        <v>6183</v>
      </c>
      <c r="D294" s="134">
        <v>65</v>
      </c>
      <c r="E294" s="529" t="s">
        <v>1457</v>
      </c>
      <c r="F294" s="86" t="s">
        <v>1457</v>
      </c>
      <c r="G294" s="530">
        <f t="shared" si="10"/>
        <v>26</v>
      </c>
      <c r="H294" s="525">
        <v>0.1</v>
      </c>
      <c r="I294" s="352">
        <f t="shared" si="9"/>
        <v>28.6</v>
      </c>
      <c r="J294" s="187"/>
    </row>
    <row r="295" spans="1:10" s="19" customFormat="1" ht="15" customHeight="1" x14ac:dyDescent="0.25">
      <c r="A295" s="29"/>
      <c r="B295" s="130">
        <v>9895</v>
      </c>
      <c r="C295" s="132" t="s">
        <v>6401</v>
      </c>
      <c r="D295" s="134">
        <v>65</v>
      </c>
      <c r="E295" s="529" t="s">
        <v>1457</v>
      </c>
      <c r="F295" s="86" t="s">
        <v>1457</v>
      </c>
      <c r="G295" s="530">
        <f t="shared" si="10"/>
        <v>26</v>
      </c>
      <c r="H295" s="525">
        <v>0.1</v>
      </c>
      <c r="I295" s="352">
        <f t="shared" si="9"/>
        <v>28.6</v>
      </c>
      <c r="J295" s="187"/>
    </row>
    <row r="296" spans="1:10" s="19" customFormat="1" ht="15" customHeight="1" x14ac:dyDescent="0.25">
      <c r="A296" s="29"/>
      <c r="B296" s="130">
        <v>21773</v>
      </c>
      <c r="C296" s="132" t="s">
        <v>6238</v>
      </c>
      <c r="D296" s="134">
        <v>99.75</v>
      </c>
      <c r="E296" s="529" t="s">
        <v>1457</v>
      </c>
      <c r="F296" s="86" t="s">
        <v>1457</v>
      </c>
      <c r="G296" s="530">
        <f t="shared" si="10"/>
        <v>39.900000000000006</v>
      </c>
      <c r="H296" s="525">
        <v>0.1</v>
      </c>
      <c r="I296" s="352">
        <f t="shared" si="9"/>
        <v>43.890000000000008</v>
      </c>
      <c r="J296" s="187"/>
    </row>
    <row r="297" spans="1:10" s="19" customFormat="1" ht="15" customHeight="1" x14ac:dyDescent="0.25">
      <c r="A297" s="29"/>
      <c r="B297" s="125">
        <v>478</v>
      </c>
      <c r="C297" s="122" t="s">
        <v>1667</v>
      </c>
      <c r="D297" s="124">
        <v>86.63</v>
      </c>
      <c r="E297" s="529" t="s">
        <v>1457</v>
      </c>
      <c r="F297" s="86" t="s">
        <v>1457</v>
      </c>
      <c r="G297" s="530">
        <f t="shared" si="10"/>
        <v>34.652000000000001</v>
      </c>
      <c r="H297" s="525">
        <v>0.1</v>
      </c>
      <c r="I297" s="352">
        <f t="shared" si="9"/>
        <v>38.117200000000004</v>
      </c>
      <c r="J297" s="187"/>
    </row>
    <row r="298" spans="1:10" s="19" customFormat="1" ht="15" customHeight="1" x14ac:dyDescent="0.25">
      <c r="A298" s="29"/>
      <c r="B298" s="125">
        <v>481</v>
      </c>
      <c r="C298" s="122" t="s">
        <v>6239</v>
      </c>
      <c r="D298" s="124">
        <v>86.63</v>
      </c>
      <c r="E298" s="529" t="s">
        <v>1457</v>
      </c>
      <c r="F298" s="86" t="s">
        <v>1457</v>
      </c>
      <c r="G298" s="530">
        <f t="shared" si="10"/>
        <v>34.652000000000001</v>
      </c>
      <c r="H298" s="525">
        <v>0.1</v>
      </c>
      <c r="I298" s="352">
        <f t="shared" si="9"/>
        <v>38.117200000000004</v>
      </c>
      <c r="J298" s="187"/>
    </row>
    <row r="299" spans="1:10" s="19" customFormat="1" ht="15" customHeight="1" x14ac:dyDescent="0.25">
      <c r="A299" s="29"/>
      <c r="B299" s="125">
        <v>788</v>
      </c>
      <c r="C299" s="122" t="s">
        <v>2953</v>
      </c>
      <c r="D299" s="124">
        <v>145.94999999999999</v>
      </c>
      <c r="E299" s="529" t="s">
        <v>1457</v>
      </c>
      <c r="F299" s="86" t="s">
        <v>1457</v>
      </c>
      <c r="G299" s="530">
        <f t="shared" si="10"/>
        <v>58.379999999999995</v>
      </c>
      <c r="H299" s="524"/>
      <c r="I299" s="352">
        <f t="shared" si="9"/>
        <v>58.379999999999995</v>
      </c>
      <c r="J299" s="187"/>
    </row>
    <row r="300" spans="1:10" s="19" customFormat="1" ht="15" customHeight="1" x14ac:dyDescent="0.25">
      <c r="A300" s="29"/>
      <c r="B300" s="130">
        <v>21787</v>
      </c>
      <c r="C300" s="132" t="s">
        <v>4274</v>
      </c>
      <c r="D300" s="134">
        <v>149</v>
      </c>
      <c r="E300" s="529" t="s">
        <v>1457</v>
      </c>
      <c r="F300" s="86" t="s">
        <v>1457</v>
      </c>
      <c r="G300" s="530">
        <f t="shared" si="10"/>
        <v>59.6</v>
      </c>
      <c r="H300" s="524"/>
      <c r="I300" s="352">
        <f t="shared" si="9"/>
        <v>59.6</v>
      </c>
      <c r="J300" s="187"/>
    </row>
    <row r="301" spans="1:10" s="19" customFormat="1" ht="15" customHeight="1" x14ac:dyDescent="0.25">
      <c r="A301" s="29"/>
      <c r="B301" s="130">
        <v>21789</v>
      </c>
      <c r="C301" s="132" t="s">
        <v>4275</v>
      </c>
      <c r="D301" s="134">
        <v>149</v>
      </c>
      <c r="E301" s="529" t="s">
        <v>1457</v>
      </c>
      <c r="F301" s="86" t="s">
        <v>1457</v>
      </c>
      <c r="G301" s="530">
        <f t="shared" si="10"/>
        <v>59.6</v>
      </c>
      <c r="H301" s="524"/>
      <c r="I301" s="352">
        <f t="shared" si="9"/>
        <v>59.6</v>
      </c>
      <c r="J301" s="187"/>
    </row>
    <row r="302" spans="1:10" s="19" customFormat="1" ht="15" customHeight="1" x14ac:dyDescent="0.25">
      <c r="A302" s="29"/>
      <c r="B302" s="130">
        <v>10029</v>
      </c>
      <c r="C302" s="132" t="s">
        <v>5892</v>
      </c>
      <c r="D302" s="134">
        <v>66.5</v>
      </c>
      <c r="E302" s="529" t="s">
        <v>1457</v>
      </c>
      <c r="F302" s="86" t="s">
        <v>1457</v>
      </c>
      <c r="G302" s="530">
        <f t="shared" si="10"/>
        <v>26.6</v>
      </c>
      <c r="H302" s="525">
        <v>0.1</v>
      </c>
      <c r="I302" s="352">
        <f t="shared" si="9"/>
        <v>29.26</v>
      </c>
      <c r="J302" s="187"/>
    </row>
    <row r="303" spans="1:10" s="19" customFormat="1" ht="15" customHeight="1" x14ac:dyDescent="0.25">
      <c r="A303" s="29"/>
      <c r="B303" s="130">
        <v>10030</v>
      </c>
      <c r="C303" s="132" t="s">
        <v>5893</v>
      </c>
      <c r="D303" s="134">
        <v>66.5</v>
      </c>
      <c r="E303" s="529" t="s">
        <v>1457</v>
      </c>
      <c r="F303" s="86" t="s">
        <v>1457</v>
      </c>
      <c r="G303" s="530">
        <f t="shared" si="10"/>
        <v>26.6</v>
      </c>
      <c r="H303" s="525">
        <v>0.1</v>
      </c>
      <c r="I303" s="352">
        <f t="shared" si="9"/>
        <v>29.26</v>
      </c>
      <c r="J303" s="187"/>
    </row>
    <row r="304" spans="1:10" s="19" customFormat="1" ht="15" customHeight="1" x14ac:dyDescent="0.25">
      <c r="A304" s="29"/>
      <c r="B304" s="130">
        <v>10027</v>
      </c>
      <c r="C304" s="132" t="s">
        <v>5894</v>
      </c>
      <c r="D304" s="134">
        <v>66.5</v>
      </c>
      <c r="E304" s="529" t="s">
        <v>1457</v>
      </c>
      <c r="F304" s="86" t="s">
        <v>1457</v>
      </c>
      <c r="G304" s="530">
        <f t="shared" si="10"/>
        <v>26.6</v>
      </c>
      <c r="H304" s="525">
        <v>0.1</v>
      </c>
      <c r="I304" s="352">
        <f t="shared" si="9"/>
        <v>29.26</v>
      </c>
      <c r="J304" s="187"/>
    </row>
    <row r="305" spans="1:10" s="19" customFormat="1" ht="15" customHeight="1" x14ac:dyDescent="0.25">
      <c r="A305" s="29"/>
      <c r="B305" s="130">
        <v>10028</v>
      </c>
      <c r="C305" s="132" t="s">
        <v>5895</v>
      </c>
      <c r="D305" s="134">
        <v>66.5</v>
      </c>
      <c r="E305" s="529" t="s">
        <v>1457</v>
      </c>
      <c r="F305" s="86" t="s">
        <v>1457</v>
      </c>
      <c r="G305" s="530">
        <f t="shared" si="10"/>
        <v>26.6</v>
      </c>
      <c r="H305" s="525">
        <v>0.1</v>
      </c>
      <c r="I305" s="352">
        <f t="shared" si="9"/>
        <v>29.26</v>
      </c>
      <c r="J305" s="187"/>
    </row>
    <row r="306" spans="1:10" s="19" customFormat="1" ht="15" customHeight="1" x14ac:dyDescent="0.25">
      <c r="A306" s="29"/>
      <c r="B306" s="130">
        <v>8848</v>
      </c>
      <c r="C306" s="132" t="s">
        <v>6096</v>
      </c>
      <c r="D306" s="134">
        <v>83</v>
      </c>
      <c r="E306" s="529" t="s">
        <v>1457</v>
      </c>
      <c r="F306" s="86" t="s">
        <v>1457</v>
      </c>
      <c r="G306" s="530">
        <f t="shared" si="10"/>
        <v>33.200000000000003</v>
      </c>
      <c r="H306" s="525">
        <v>0.1</v>
      </c>
      <c r="I306" s="352">
        <f t="shared" si="9"/>
        <v>36.520000000000003</v>
      </c>
      <c r="J306" s="187"/>
    </row>
    <row r="307" spans="1:10" s="19" customFormat="1" ht="15" customHeight="1" x14ac:dyDescent="0.25">
      <c r="A307" s="29"/>
      <c r="B307" s="130">
        <v>8849</v>
      </c>
      <c r="C307" s="132" t="s">
        <v>5982</v>
      </c>
      <c r="D307" s="134">
        <v>83</v>
      </c>
      <c r="E307" s="529" t="s">
        <v>1457</v>
      </c>
      <c r="F307" s="86" t="s">
        <v>1457</v>
      </c>
      <c r="G307" s="530">
        <f t="shared" si="10"/>
        <v>33.200000000000003</v>
      </c>
      <c r="H307" s="525">
        <v>0.1</v>
      </c>
      <c r="I307" s="352">
        <f t="shared" si="9"/>
        <v>36.520000000000003</v>
      </c>
      <c r="J307" s="187"/>
    </row>
    <row r="308" spans="1:10" s="19" customFormat="1" ht="15" customHeight="1" x14ac:dyDescent="0.25">
      <c r="A308" s="29"/>
      <c r="B308" s="130">
        <v>9896</v>
      </c>
      <c r="C308" s="132" t="s">
        <v>6097</v>
      </c>
      <c r="D308" s="134">
        <v>99</v>
      </c>
      <c r="E308" s="529" t="s">
        <v>1457</v>
      </c>
      <c r="F308" s="86" t="s">
        <v>1457</v>
      </c>
      <c r="G308" s="530">
        <f t="shared" si="10"/>
        <v>39.6</v>
      </c>
      <c r="H308" s="525">
        <v>0.1</v>
      </c>
      <c r="I308" s="352">
        <f t="shared" si="9"/>
        <v>43.56</v>
      </c>
      <c r="J308" s="187"/>
    </row>
    <row r="309" spans="1:10" s="19" customFormat="1" ht="15" customHeight="1" x14ac:dyDescent="0.25">
      <c r="A309" s="29"/>
      <c r="B309" s="130">
        <v>9897</v>
      </c>
      <c r="C309" s="132" t="s">
        <v>5984</v>
      </c>
      <c r="D309" s="134">
        <v>99</v>
      </c>
      <c r="E309" s="529" t="s">
        <v>1457</v>
      </c>
      <c r="F309" s="86" t="s">
        <v>1457</v>
      </c>
      <c r="G309" s="530">
        <f t="shared" si="10"/>
        <v>39.6</v>
      </c>
      <c r="H309" s="525">
        <v>0.1</v>
      </c>
      <c r="I309" s="352">
        <f t="shared" si="9"/>
        <v>43.56</v>
      </c>
      <c r="J309" s="187"/>
    </row>
    <row r="310" spans="1:10" s="19" customFormat="1" ht="15" customHeight="1" x14ac:dyDescent="0.25">
      <c r="A310" s="29"/>
      <c r="B310" s="130">
        <v>21791</v>
      </c>
      <c r="C310" s="132" t="s">
        <v>4236</v>
      </c>
      <c r="D310" s="134">
        <v>208.95</v>
      </c>
      <c r="E310" s="529" t="s">
        <v>1457</v>
      </c>
      <c r="F310" s="86" t="s">
        <v>1457</v>
      </c>
      <c r="G310" s="530">
        <f t="shared" si="10"/>
        <v>83.58</v>
      </c>
      <c r="H310" s="524"/>
      <c r="I310" s="352">
        <f t="shared" si="9"/>
        <v>83.58</v>
      </c>
      <c r="J310" s="187"/>
    </row>
    <row r="311" spans="1:10" s="19" customFormat="1" ht="15" customHeight="1" x14ac:dyDescent="0.25">
      <c r="A311" s="29"/>
      <c r="B311" s="130">
        <v>21792</v>
      </c>
      <c r="C311" s="132" t="s">
        <v>4276</v>
      </c>
      <c r="D311" s="134">
        <v>208.95</v>
      </c>
      <c r="E311" s="529" t="s">
        <v>1457</v>
      </c>
      <c r="F311" s="52" t="s">
        <v>1457</v>
      </c>
      <c r="G311" s="530">
        <f t="shared" si="10"/>
        <v>83.58</v>
      </c>
      <c r="H311" s="524"/>
      <c r="I311" s="352">
        <f t="shared" si="9"/>
        <v>83.58</v>
      </c>
      <c r="J311" s="187"/>
    </row>
    <row r="312" spans="1:10" s="19" customFormat="1" ht="15" customHeight="1" x14ac:dyDescent="0.25">
      <c r="A312" s="29"/>
      <c r="B312" s="130">
        <v>21793</v>
      </c>
      <c r="C312" s="132" t="s">
        <v>4277</v>
      </c>
      <c r="D312" s="134">
        <v>208.95</v>
      </c>
      <c r="E312" s="529" t="s">
        <v>1457</v>
      </c>
      <c r="F312" s="52" t="s">
        <v>1457</v>
      </c>
      <c r="G312" s="530">
        <f t="shared" si="10"/>
        <v>83.58</v>
      </c>
      <c r="H312" s="524"/>
      <c r="I312" s="352">
        <f t="shared" si="9"/>
        <v>83.58</v>
      </c>
      <c r="J312" s="187"/>
    </row>
    <row r="313" spans="1:10" s="19" customFormat="1" ht="15" customHeight="1" x14ac:dyDescent="0.25">
      <c r="A313" s="29"/>
      <c r="B313" s="130">
        <v>21796</v>
      </c>
      <c r="C313" s="132" t="s">
        <v>4278</v>
      </c>
      <c r="D313" s="134">
        <v>208.95</v>
      </c>
      <c r="E313" s="529" t="s">
        <v>1457</v>
      </c>
      <c r="F313" s="52" t="s">
        <v>1457</v>
      </c>
      <c r="G313" s="530">
        <f t="shared" si="10"/>
        <v>83.58</v>
      </c>
      <c r="H313" s="524"/>
      <c r="I313" s="352">
        <f t="shared" si="9"/>
        <v>83.58</v>
      </c>
      <c r="J313" s="187"/>
    </row>
    <row r="314" spans="1:10" s="19" customFormat="1" ht="15" customHeight="1" x14ac:dyDescent="0.25">
      <c r="A314" s="29"/>
      <c r="B314" s="125">
        <v>487</v>
      </c>
      <c r="C314" s="122" t="s">
        <v>1551</v>
      </c>
      <c r="D314" s="124">
        <v>130</v>
      </c>
      <c r="E314" s="529" t="s">
        <v>1457</v>
      </c>
      <c r="F314" s="365" t="s">
        <v>3783</v>
      </c>
      <c r="G314" s="530">
        <v>40.950000000000003</v>
      </c>
      <c r="H314" s="525">
        <v>0.1</v>
      </c>
      <c r="I314" s="352">
        <f t="shared" si="9"/>
        <v>45.045000000000002</v>
      </c>
      <c r="J314" s="187"/>
    </row>
    <row r="315" spans="1:10" s="19" customFormat="1" ht="15" customHeight="1" x14ac:dyDescent="0.25">
      <c r="A315" s="29"/>
      <c r="B315" s="130">
        <v>21422</v>
      </c>
      <c r="C315" s="132" t="s">
        <v>4346</v>
      </c>
      <c r="D315" s="134">
        <v>150</v>
      </c>
      <c r="E315" s="529" t="s">
        <v>1457</v>
      </c>
      <c r="F315" s="367" t="s">
        <v>4393</v>
      </c>
      <c r="G315" s="530">
        <v>55</v>
      </c>
      <c r="H315" s="525">
        <v>0.1</v>
      </c>
      <c r="I315" s="352">
        <f t="shared" si="9"/>
        <v>60.5</v>
      </c>
      <c r="J315" s="187"/>
    </row>
    <row r="316" spans="1:10" s="19" customFormat="1" ht="15" customHeight="1" x14ac:dyDescent="0.25">
      <c r="A316" s="29"/>
      <c r="B316" s="130">
        <v>10031</v>
      </c>
      <c r="C316" s="132" t="s">
        <v>5897</v>
      </c>
      <c r="D316" s="134">
        <v>163</v>
      </c>
      <c r="E316" s="529" t="s">
        <v>1457</v>
      </c>
      <c r="F316" s="52" t="s">
        <v>1457</v>
      </c>
      <c r="G316" s="530">
        <f>SUM(D316)*0.4</f>
        <v>65.2</v>
      </c>
      <c r="H316" s="525">
        <v>0.1</v>
      </c>
      <c r="I316" s="352">
        <f t="shared" si="9"/>
        <v>71.72</v>
      </c>
      <c r="J316" s="187"/>
    </row>
    <row r="317" spans="1:10" s="19" customFormat="1" ht="15" customHeight="1" x14ac:dyDescent="0.25">
      <c r="A317" s="29"/>
      <c r="B317" s="130">
        <v>10032</v>
      </c>
      <c r="C317" s="132" t="s">
        <v>5898</v>
      </c>
      <c r="D317" s="134">
        <v>163</v>
      </c>
      <c r="E317" s="529" t="s">
        <v>1457</v>
      </c>
      <c r="F317" s="52" t="s">
        <v>1457</v>
      </c>
      <c r="G317" s="530">
        <f t="shared" si="10"/>
        <v>65.2</v>
      </c>
      <c r="H317" s="525">
        <v>0.1</v>
      </c>
      <c r="I317" s="352">
        <f t="shared" si="9"/>
        <v>71.72</v>
      </c>
      <c r="J317" s="187"/>
    </row>
    <row r="318" spans="1:10" s="19" customFormat="1" ht="15" customHeight="1" x14ac:dyDescent="0.25">
      <c r="A318" s="29"/>
      <c r="B318" s="130">
        <v>10033</v>
      </c>
      <c r="C318" s="132" t="s">
        <v>6098</v>
      </c>
      <c r="D318" s="134">
        <v>163</v>
      </c>
      <c r="E318" s="529" t="s">
        <v>1457</v>
      </c>
      <c r="F318" s="52" t="s">
        <v>1457</v>
      </c>
      <c r="G318" s="530">
        <f t="shared" si="10"/>
        <v>65.2</v>
      </c>
      <c r="H318" s="525">
        <v>0.1</v>
      </c>
      <c r="I318" s="352">
        <f t="shared" si="9"/>
        <v>71.72</v>
      </c>
      <c r="J318" s="187"/>
    </row>
    <row r="319" spans="1:10" s="19" customFormat="1" ht="15" customHeight="1" x14ac:dyDescent="0.25">
      <c r="A319" s="29"/>
      <c r="B319" s="130">
        <v>10034</v>
      </c>
      <c r="C319" s="132" t="s">
        <v>6099</v>
      </c>
      <c r="D319" s="134">
        <v>163</v>
      </c>
      <c r="E319" s="529" t="s">
        <v>1457</v>
      </c>
      <c r="F319" s="52" t="s">
        <v>1457</v>
      </c>
      <c r="G319" s="530">
        <f t="shared" si="10"/>
        <v>65.2</v>
      </c>
      <c r="H319" s="525">
        <v>0.1</v>
      </c>
      <c r="I319" s="352">
        <f t="shared" si="9"/>
        <v>71.72</v>
      </c>
      <c r="J319" s="187"/>
    </row>
    <row r="320" spans="1:10" s="19" customFormat="1" ht="15" customHeight="1" x14ac:dyDescent="0.25">
      <c r="A320" s="29"/>
      <c r="B320" s="125">
        <v>964</v>
      </c>
      <c r="C320" s="122" t="s">
        <v>3202</v>
      </c>
      <c r="D320" s="124">
        <v>313.95</v>
      </c>
      <c r="E320" s="529" t="s">
        <v>1457</v>
      </c>
      <c r="F320" s="52" t="s">
        <v>1457</v>
      </c>
      <c r="G320" s="530">
        <f t="shared" si="10"/>
        <v>125.58</v>
      </c>
      <c r="H320" s="524"/>
      <c r="I320" s="352">
        <f t="shared" si="9"/>
        <v>125.58</v>
      </c>
      <c r="J320" s="187"/>
    </row>
    <row r="321" spans="1:10" s="19" customFormat="1" ht="15" customHeight="1" x14ac:dyDescent="0.25">
      <c r="A321" s="29"/>
      <c r="B321" s="125">
        <v>965</v>
      </c>
      <c r="C321" s="122" t="s">
        <v>3203</v>
      </c>
      <c r="D321" s="124">
        <v>313.95</v>
      </c>
      <c r="E321" s="529" t="s">
        <v>1457</v>
      </c>
      <c r="F321" s="52" t="s">
        <v>1457</v>
      </c>
      <c r="G321" s="530">
        <f t="shared" si="10"/>
        <v>125.58</v>
      </c>
      <c r="H321" s="524"/>
      <c r="I321" s="352">
        <f t="shared" si="9"/>
        <v>125.58</v>
      </c>
      <c r="J321" s="187"/>
    </row>
    <row r="322" spans="1:10" s="19" customFormat="1" ht="15" customHeight="1" x14ac:dyDescent="0.25">
      <c r="A322" s="29"/>
      <c r="B322" s="125">
        <v>966</v>
      </c>
      <c r="C322" s="122" t="s">
        <v>3205</v>
      </c>
      <c r="D322" s="124">
        <v>387.45</v>
      </c>
      <c r="E322" s="529" t="s">
        <v>1457</v>
      </c>
      <c r="F322" s="52" t="s">
        <v>1457</v>
      </c>
      <c r="G322" s="530">
        <f t="shared" si="10"/>
        <v>154.98000000000002</v>
      </c>
      <c r="H322" s="524"/>
      <c r="I322" s="352">
        <f t="shared" si="9"/>
        <v>154.98000000000002</v>
      </c>
      <c r="J322" s="187"/>
    </row>
    <row r="323" spans="1:10" s="19" customFormat="1" ht="15" customHeight="1" x14ac:dyDescent="0.25">
      <c r="A323" s="29"/>
      <c r="B323" s="125">
        <v>967</v>
      </c>
      <c r="C323" s="122" t="s">
        <v>3218</v>
      </c>
      <c r="D323" s="124">
        <v>387.45</v>
      </c>
      <c r="E323" s="529" t="s">
        <v>1457</v>
      </c>
      <c r="F323" s="52" t="s">
        <v>1457</v>
      </c>
      <c r="G323" s="530">
        <f t="shared" si="10"/>
        <v>154.98000000000002</v>
      </c>
      <c r="H323" s="524"/>
      <c r="I323" s="352">
        <f t="shared" si="9"/>
        <v>154.98000000000002</v>
      </c>
      <c r="J323" s="187"/>
    </row>
    <row r="324" spans="1:10" s="19" customFormat="1" ht="15" customHeight="1" x14ac:dyDescent="0.25">
      <c r="A324" s="29"/>
      <c r="B324" s="125">
        <v>490</v>
      </c>
      <c r="C324" s="198" t="s">
        <v>6240</v>
      </c>
      <c r="D324" s="200">
        <v>1190</v>
      </c>
      <c r="E324" s="529" t="s">
        <v>1457</v>
      </c>
      <c r="F324" s="52" t="s">
        <v>1457</v>
      </c>
      <c r="G324" s="530">
        <f t="shared" si="10"/>
        <v>476</v>
      </c>
      <c r="H324" s="524"/>
      <c r="I324" s="352">
        <f t="shared" ref="I324:I387" si="11">SUM(G324*H324)+G324</f>
        <v>476</v>
      </c>
      <c r="J324" s="187"/>
    </row>
    <row r="325" spans="1:10" s="19" customFormat="1" ht="15" customHeight="1" x14ac:dyDescent="0.25">
      <c r="A325" s="29"/>
      <c r="B325" s="125">
        <v>493</v>
      </c>
      <c r="C325" s="198" t="s">
        <v>1965</v>
      </c>
      <c r="D325" s="200">
        <v>1190</v>
      </c>
      <c r="E325" s="529" t="s">
        <v>1457</v>
      </c>
      <c r="F325" s="52" t="s">
        <v>1457</v>
      </c>
      <c r="G325" s="530">
        <f t="shared" si="10"/>
        <v>476</v>
      </c>
      <c r="H325" s="524"/>
      <c r="I325" s="352">
        <f t="shared" si="11"/>
        <v>476</v>
      </c>
      <c r="J325" s="187"/>
    </row>
    <row r="326" spans="1:10" s="19" customFormat="1" ht="15" customHeight="1" x14ac:dyDescent="0.25">
      <c r="A326" s="29"/>
      <c r="B326" s="125">
        <v>494</v>
      </c>
      <c r="C326" s="198" t="s">
        <v>4632</v>
      </c>
      <c r="D326" s="200">
        <v>450</v>
      </c>
      <c r="E326" s="529" t="s">
        <v>1457</v>
      </c>
      <c r="F326" s="52" t="s">
        <v>1457</v>
      </c>
      <c r="G326" s="530">
        <f t="shared" si="10"/>
        <v>180</v>
      </c>
      <c r="H326" s="524"/>
      <c r="I326" s="352">
        <f t="shared" si="11"/>
        <v>180</v>
      </c>
      <c r="J326" s="187"/>
    </row>
    <row r="327" spans="1:10" s="19" customFormat="1" ht="15" customHeight="1" x14ac:dyDescent="0.25">
      <c r="A327" s="29"/>
      <c r="B327" s="125">
        <v>495</v>
      </c>
      <c r="C327" s="198" t="s">
        <v>2200</v>
      </c>
      <c r="D327" s="200">
        <v>450</v>
      </c>
      <c r="E327" s="529" t="s">
        <v>1457</v>
      </c>
      <c r="F327" s="52" t="s">
        <v>1457</v>
      </c>
      <c r="G327" s="530">
        <f t="shared" si="10"/>
        <v>180</v>
      </c>
      <c r="H327" s="524"/>
      <c r="I327" s="352">
        <f t="shared" si="11"/>
        <v>180</v>
      </c>
      <c r="J327" s="187"/>
    </row>
    <row r="328" spans="1:10" s="19" customFormat="1" ht="15" customHeight="1" x14ac:dyDescent="0.25">
      <c r="A328" s="29"/>
      <c r="B328" s="125">
        <v>500</v>
      </c>
      <c r="C328" s="198" t="s">
        <v>2274</v>
      </c>
      <c r="D328" s="200">
        <v>450</v>
      </c>
      <c r="E328" s="529" t="s">
        <v>1457</v>
      </c>
      <c r="F328" s="52" t="s">
        <v>1457</v>
      </c>
      <c r="G328" s="530">
        <f t="shared" ref="G328:G391" si="12">SUM(D328)*0.4</f>
        <v>180</v>
      </c>
      <c r="H328" s="524"/>
      <c r="I328" s="352">
        <f t="shared" si="11"/>
        <v>180</v>
      </c>
      <c r="J328" s="187"/>
    </row>
    <row r="329" spans="1:10" s="19" customFormat="1" ht="15" customHeight="1" x14ac:dyDescent="0.25">
      <c r="A329" s="29"/>
      <c r="B329" s="125">
        <v>501</v>
      </c>
      <c r="C329" s="198" t="s">
        <v>4633</v>
      </c>
      <c r="D329" s="200">
        <v>450</v>
      </c>
      <c r="E329" s="529" t="s">
        <v>1457</v>
      </c>
      <c r="F329" s="52" t="s">
        <v>1457</v>
      </c>
      <c r="G329" s="530">
        <f t="shared" si="12"/>
        <v>180</v>
      </c>
      <c r="H329" s="524"/>
      <c r="I329" s="352">
        <f t="shared" si="11"/>
        <v>180</v>
      </c>
      <c r="J329" s="187"/>
    </row>
    <row r="330" spans="1:10" s="19" customFormat="1" ht="15" customHeight="1" x14ac:dyDescent="0.25">
      <c r="A330" s="29"/>
      <c r="B330" s="125">
        <v>496</v>
      </c>
      <c r="C330" s="198" t="s">
        <v>4634</v>
      </c>
      <c r="D330" s="200">
        <v>1275</v>
      </c>
      <c r="E330" s="529" t="s">
        <v>1457</v>
      </c>
      <c r="F330" s="52" t="s">
        <v>1457</v>
      </c>
      <c r="G330" s="530">
        <f t="shared" si="12"/>
        <v>510</v>
      </c>
      <c r="H330" s="524"/>
      <c r="I330" s="352">
        <f t="shared" si="11"/>
        <v>510</v>
      </c>
      <c r="J330" s="187"/>
    </row>
    <row r="331" spans="1:10" s="19" customFormat="1" ht="15" customHeight="1" x14ac:dyDescent="0.25">
      <c r="A331" s="29"/>
      <c r="B331" s="125">
        <v>497</v>
      </c>
      <c r="C331" s="198" t="s">
        <v>2202</v>
      </c>
      <c r="D331" s="200">
        <v>1275</v>
      </c>
      <c r="E331" s="529" t="s">
        <v>1457</v>
      </c>
      <c r="F331" s="52" t="s">
        <v>1457</v>
      </c>
      <c r="G331" s="530">
        <f t="shared" si="12"/>
        <v>510</v>
      </c>
      <c r="H331" s="524"/>
      <c r="I331" s="352">
        <f t="shared" si="11"/>
        <v>510</v>
      </c>
      <c r="J331" s="187"/>
    </row>
    <row r="332" spans="1:10" s="19" customFormat="1" ht="15" customHeight="1" x14ac:dyDescent="0.25">
      <c r="A332" s="29"/>
      <c r="B332" s="125">
        <v>968</v>
      </c>
      <c r="C332" s="198" t="s">
        <v>4893</v>
      </c>
      <c r="D332" s="200">
        <v>890</v>
      </c>
      <c r="E332" s="529" t="s">
        <v>1457</v>
      </c>
      <c r="F332" s="52" t="s">
        <v>1457</v>
      </c>
      <c r="G332" s="530">
        <f t="shared" si="12"/>
        <v>356</v>
      </c>
      <c r="H332" s="524"/>
      <c r="I332" s="352">
        <f t="shared" si="11"/>
        <v>356</v>
      </c>
      <c r="J332" s="187"/>
    </row>
    <row r="333" spans="1:10" s="19" customFormat="1" ht="15" customHeight="1" x14ac:dyDescent="0.25">
      <c r="A333" s="29"/>
      <c r="B333" s="125">
        <v>969</v>
      </c>
      <c r="C333" s="198" t="s">
        <v>3220</v>
      </c>
      <c r="D333" s="200">
        <v>890</v>
      </c>
      <c r="E333" s="529" t="s">
        <v>1457</v>
      </c>
      <c r="F333" s="52" t="s">
        <v>1457</v>
      </c>
      <c r="G333" s="530">
        <f t="shared" si="12"/>
        <v>356</v>
      </c>
      <c r="H333" s="524"/>
      <c r="I333" s="352">
        <f t="shared" si="11"/>
        <v>356</v>
      </c>
      <c r="J333" s="187"/>
    </row>
    <row r="334" spans="1:10" s="19" customFormat="1" ht="15" customHeight="1" x14ac:dyDescent="0.25">
      <c r="A334" s="29"/>
      <c r="B334" s="125">
        <v>498</v>
      </c>
      <c r="C334" s="122" t="s">
        <v>2276</v>
      </c>
      <c r="D334" s="124">
        <v>1990</v>
      </c>
      <c r="E334" s="529" t="s">
        <v>1457</v>
      </c>
      <c r="F334" s="52" t="s">
        <v>1457</v>
      </c>
      <c r="G334" s="530">
        <f t="shared" si="12"/>
        <v>796</v>
      </c>
      <c r="H334" s="524"/>
      <c r="I334" s="352">
        <f t="shared" si="11"/>
        <v>796</v>
      </c>
      <c r="J334" s="187"/>
    </row>
    <row r="335" spans="1:10" s="19" customFormat="1" ht="15" customHeight="1" x14ac:dyDescent="0.25">
      <c r="A335" s="29"/>
      <c r="B335" s="125">
        <v>499</v>
      </c>
      <c r="C335" s="122" t="s">
        <v>2204</v>
      </c>
      <c r="D335" s="124">
        <v>1990</v>
      </c>
      <c r="E335" s="529" t="s">
        <v>1457</v>
      </c>
      <c r="F335" s="52" t="s">
        <v>1457</v>
      </c>
      <c r="G335" s="530">
        <f t="shared" si="12"/>
        <v>796</v>
      </c>
      <c r="H335" s="524"/>
      <c r="I335" s="352">
        <f t="shared" si="11"/>
        <v>796</v>
      </c>
      <c r="J335" s="187"/>
    </row>
    <row r="336" spans="1:10" s="19" customFormat="1" ht="15" customHeight="1" x14ac:dyDescent="0.25">
      <c r="A336" s="29"/>
      <c r="B336" s="125">
        <v>8162</v>
      </c>
      <c r="C336" s="122" t="s">
        <v>2277</v>
      </c>
      <c r="D336" s="124">
        <v>73.5</v>
      </c>
      <c r="E336" s="529" t="s">
        <v>1457</v>
      </c>
      <c r="F336" s="52" t="s">
        <v>1457</v>
      </c>
      <c r="G336" s="530">
        <f t="shared" si="12"/>
        <v>29.400000000000002</v>
      </c>
      <c r="H336" s="525">
        <v>0.1</v>
      </c>
      <c r="I336" s="352">
        <f t="shared" si="11"/>
        <v>32.340000000000003</v>
      </c>
      <c r="J336" s="187"/>
    </row>
    <row r="337" spans="1:10" s="19" customFormat="1" ht="15" customHeight="1" x14ac:dyDescent="0.25">
      <c r="A337" s="29"/>
      <c r="B337" s="125">
        <v>100025</v>
      </c>
      <c r="C337" s="122" t="s">
        <v>2278</v>
      </c>
      <c r="D337" s="124">
        <v>0.32</v>
      </c>
      <c r="E337" s="529" t="s">
        <v>1457</v>
      </c>
      <c r="F337" s="52" t="s">
        <v>1457</v>
      </c>
      <c r="G337" s="530">
        <f t="shared" si="12"/>
        <v>0.128</v>
      </c>
      <c r="H337" s="525">
        <v>0.1</v>
      </c>
      <c r="I337" s="352">
        <f t="shared" si="11"/>
        <v>0.14080000000000001</v>
      </c>
      <c r="J337" s="187"/>
    </row>
    <row r="338" spans="1:10" s="19" customFormat="1" ht="15" customHeight="1" x14ac:dyDescent="0.25">
      <c r="A338" s="29"/>
      <c r="B338" s="99">
        <v>433</v>
      </c>
      <c r="C338" s="100" t="s">
        <v>2296</v>
      </c>
      <c r="D338" s="37">
        <v>19.106325000000002</v>
      </c>
      <c r="E338" s="529" t="s">
        <v>1457</v>
      </c>
      <c r="F338" s="52" t="s">
        <v>1457</v>
      </c>
      <c r="G338" s="530">
        <f t="shared" si="12"/>
        <v>7.6425300000000007</v>
      </c>
      <c r="H338" s="524"/>
      <c r="I338" s="352">
        <f t="shared" si="11"/>
        <v>7.6425300000000007</v>
      </c>
      <c r="J338" s="187"/>
    </row>
    <row r="339" spans="1:10" s="19" customFormat="1" ht="15" customHeight="1" x14ac:dyDescent="0.25">
      <c r="A339" s="29"/>
      <c r="B339" s="99">
        <v>434</v>
      </c>
      <c r="C339" s="100" t="s">
        <v>2296</v>
      </c>
      <c r="D339" s="37">
        <v>19.106325000000002</v>
      </c>
      <c r="E339" s="529" t="s">
        <v>1457</v>
      </c>
      <c r="F339" s="52" t="s">
        <v>1457</v>
      </c>
      <c r="G339" s="530">
        <f t="shared" si="12"/>
        <v>7.6425300000000007</v>
      </c>
      <c r="H339" s="524"/>
      <c r="I339" s="352">
        <f t="shared" si="11"/>
        <v>7.6425300000000007</v>
      </c>
      <c r="J339" s="187"/>
    </row>
    <row r="340" spans="1:10" s="19" customFormat="1" ht="15" customHeight="1" x14ac:dyDescent="0.25">
      <c r="A340" s="29"/>
      <c r="B340" s="99">
        <v>435</v>
      </c>
      <c r="C340" s="100" t="s">
        <v>2279</v>
      </c>
      <c r="D340" s="37">
        <v>19.106325000000002</v>
      </c>
      <c r="E340" s="529" t="s">
        <v>1457</v>
      </c>
      <c r="F340" s="52" t="s">
        <v>1457</v>
      </c>
      <c r="G340" s="530">
        <f t="shared" si="12"/>
        <v>7.6425300000000007</v>
      </c>
      <c r="H340" s="524"/>
      <c r="I340" s="352">
        <f t="shared" si="11"/>
        <v>7.6425300000000007</v>
      </c>
      <c r="J340" s="187"/>
    </row>
    <row r="341" spans="1:10" s="19" customFormat="1" ht="15" customHeight="1" x14ac:dyDescent="0.25">
      <c r="A341" s="29"/>
      <c r="B341" s="99">
        <v>436</v>
      </c>
      <c r="C341" s="100" t="s">
        <v>2132</v>
      </c>
      <c r="D341" s="37">
        <v>19.106325000000002</v>
      </c>
      <c r="E341" s="529" t="s">
        <v>1457</v>
      </c>
      <c r="F341" s="52" t="s">
        <v>1457</v>
      </c>
      <c r="G341" s="530">
        <f t="shared" si="12"/>
        <v>7.6425300000000007</v>
      </c>
      <c r="H341" s="524"/>
      <c r="I341" s="352">
        <f t="shared" si="11"/>
        <v>7.6425300000000007</v>
      </c>
      <c r="J341" s="187"/>
    </row>
    <row r="342" spans="1:10" s="19" customFormat="1" ht="15" customHeight="1" x14ac:dyDescent="0.25">
      <c r="A342" s="29"/>
      <c r="B342" s="99">
        <v>437</v>
      </c>
      <c r="C342" s="100" t="s">
        <v>2205</v>
      </c>
      <c r="D342" s="37">
        <v>19.106325000000002</v>
      </c>
      <c r="E342" s="529" t="s">
        <v>1457</v>
      </c>
      <c r="F342" s="52" t="s">
        <v>1457</v>
      </c>
      <c r="G342" s="530">
        <f t="shared" si="12"/>
        <v>7.6425300000000007</v>
      </c>
      <c r="H342" s="524"/>
      <c r="I342" s="352">
        <f t="shared" si="11"/>
        <v>7.6425300000000007</v>
      </c>
      <c r="J342" s="187"/>
    </row>
    <row r="343" spans="1:10" s="19" customFormat="1" ht="15" customHeight="1" x14ac:dyDescent="0.25">
      <c r="A343" s="29"/>
      <c r="B343" s="99">
        <v>438</v>
      </c>
      <c r="C343" s="100" t="s">
        <v>2133</v>
      </c>
      <c r="D343" s="37">
        <v>19.106325000000002</v>
      </c>
      <c r="E343" s="529" t="s">
        <v>1457</v>
      </c>
      <c r="F343" s="52" t="s">
        <v>1457</v>
      </c>
      <c r="G343" s="530">
        <f t="shared" si="12"/>
        <v>7.6425300000000007</v>
      </c>
      <c r="H343" s="524"/>
      <c r="I343" s="352">
        <f t="shared" si="11"/>
        <v>7.6425300000000007</v>
      </c>
      <c r="J343" s="187"/>
    </row>
    <row r="344" spans="1:10" s="19" customFormat="1" ht="15" customHeight="1" x14ac:dyDescent="0.25">
      <c r="A344" s="29"/>
      <c r="B344" s="135">
        <v>20280</v>
      </c>
      <c r="C344" s="132" t="s">
        <v>4025</v>
      </c>
      <c r="D344" s="138">
        <v>23.5</v>
      </c>
      <c r="E344" s="529" t="s">
        <v>1457</v>
      </c>
      <c r="F344" s="52" t="s">
        <v>1457</v>
      </c>
      <c r="G344" s="530">
        <f t="shared" si="12"/>
        <v>9.4</v>
      </c>
      <c r="H344" s="524"/>
      <c r="I344" s="352">
        <f t="shared" si="11"/>
        <v>9.4</v>
      </c>
      <c r="J344" s="187"/>
    </row>
    <row r="345" spans="1:10" s="19" customFormat="1" ht="15" customHeight="1" x14ac:dyDescent="0.25">
      <c r="A345" s="29"/>
      <c r="B345" s="135">
        <v>20281</v>
      </c>
      <c r="C345" s="132" t="s">
        <v>4026</v>
      </c>
      <c r="D345" s="138">
        <v>23.5</v>
      </c>
      <c r="E345" s="529" t="s">
        <v>1457</v>
      </c>
      <c r="F345" s="52" t="s">
        <v>1457</v>
      </c>
      <c r="G345" s="530">
        <f t="shared" si="12"/>
        <v>9.4</v>
      </c>
      <c r="H345" s="524"/>
      <c r="I345" s="352">
        <f t="shared" si="11"/>
        <v>9.4</v>
      </c>
      <c r="J345" s="187"/>
    </row>
    <row r="346" spans="1:10" s="19" customFormat="1" ht="15" customHeight="1" x14ac:dyDescent="0.25">
      <c r="A346" s="29"/>
      <c r="B346" s="135">
        <v>20282</v>
      </c>
      <c r="C346" s="132" t="s">
        <v>4027</v>
      </c>
      <c r="D346" s="138">
        <v>23.5</v>
      </c>
      <c r="E346" s="529" t="s">
        <v>1457</v>
      </c>
      <c r="F346" s="52" t="s">
        <v>1457</v>
      </c>
      <c r="G346" s="530">
        <f t="shared" si="12"/>
        <v>9.4</v>
      </c>
      <c r="H346" s="524"/>
      <c r="I346" s="352">
        <f t="shared" si="11"/>
        <v>9.4</v>
      </c>
      <c r="J346" s="187"/>
    </row>
    <row r="347" spans="1:10" s="19" customFormat="1" ht="15" customHeight="1" x14ac:dyDescent="0.25">
      <c r="A347" s="29"/>
      <c r="B347" s="135">
        <v>20292</v>
      </c>
      <c r="C347" s="132" t="s">
        <v>4028</v>
      </c>
      <c r="D347" s="138">
        <v>23.5</v>
      </c>
      <c r="E347" s="529" t="s">
        <v>1457</v>
      </c>
      <c r="F347" s="52" t="s">
        <v>1457</v>
      </c>
      <c r="G347" s="530">
        <f t="shared" si="12"/>
        <v>9.4</v>
      </c>
      <c r="H347" s="524"/>
      <c r="I347" s="352">
        <f t="shared" si="11"/>
        <v>9.4</v>
      </c>
      <c r="J347" s="187"/>
    </row>
    <row r="348" spans="1:10" s="19" customFormat="1" ht="15" customHeight="1" x14ac:dyDescent="0.25">
      <c r="A348" s="29"/>
      <c r="B348" s="135">
        <v>20293</v>
      </c>
      <c r="C348" s="132" t="s">
        <v>4029</v>
      </c>
      <c r="D348" s="138">
        <v>23.5</v>
      </c>
      <c r="E348" s="529" t="s">
        <v>1457</v>
      </c>
      <c r="F348" s="52" t="s">
        <v>1457</v>
      </c>
      <c r="G348" s="530">
        <f t="shared" si="12"/>
        <v>9.4</v>
      </c>
      <c r="H348" s="524"/>
      <c r="I348" s="352">
        <f t="shared" si="11"/>
        <v>9.4</v>
      </c>
      <c r="J348" s="187"/>
    </row>
    <row r="349" spans="1:10" s="19" customFormat="1" ht="15" customHeight="1" x14ac:dyDescent="0.25">
      <c r="A349" s="29"/>
      <c r="B349" s="135">
        <v>20294</v>
      </c>
      <c r="C349" s="132" t="s">
        <v>4030</v>
      </c>
      <c r="D349" s="138">
        <v>23.5</v>
      </c>
      <c r="E349" s="529" t="s">
        <v>1457</v>
      </c>
      <c r="F349" s="52" t="s">
        <v>1457</v>
      </c>
      <c r="G349" s="530">
        <f t="shared" si="12"/>
        <v>9.4</v>
      </c>
      <c r="H349" s="524"/>
      <c r="I349" s="352">
        <f t="shared" si="11"/>
        <v>9.4</v>
      </c>
      <c r="J349" s="187"/>
    </row>
    <row r="350" spans="1:10" s="19" customFormat="1" ht="15" customHeight="1" x14ac:dyDescent="0.25">
      <c r="A350" s="29"/>
      <c r="B350" s="135">
        <v>20256</v>
      </c>
      <c r="C350" s="132" t="s">
        <v>4032</v>
      </c>
      <c r="D350" s="138">
        <v>24.5</v>
      </c>
      <c r="E350" s="529" t="s">
        <v>1457</v>
      </c>
      <c r="F350" s="52" t="s">
        <v>1457</v>
      </c>
      <c r="G350" s="530">
        <f t="shared" si="12"/>
        <v>9.8000000000000007</v>
      </c>
      <c r="H350" s="524"/>
      <c r="I350" s="352">
        <f t="shared" si="11"/>
        <v>9.8000000000000007</v>
      </c>
      <c r="J350" s="187"/>
    </row>
    <row r="351" spans="1:10" s="19" customFormat="1" ht="15" customHeight="1" x14ac:dyDescent="0.25">
      <c r="A351" s="29"/>
      <c r="B351" s="135">
        <v>20257</v>
      </c>
      <c r="C351" s="132" t="s">
        <v>4033</v>
      </c>
      <c r="D351" s="138">
        <v>24.5</v>
      </c>
      <c r="E351" s="529" t="s">
        <v>1457</v>
      </c>
      <c r="F351" s="52" t="s">
        <v>1457</v>
      </c>
      <c r="G351" s="530">
        <f t="shared" si="12"/>
        <v>9.8000000000000007</v>
      </c>
      <c r="H351" s="524"/>
      <c r="I351" s="352">
        <f t="shared" si="11"/>
        <v>9.8000000000000007</v>
      </c>
      <c r="J351" s="187"/>
    </row>
    <row r="352" spans="1:10" s="19" customFormat="1" ht="15" customHeight="1" x14ac:dyDescent="0.25">
      <c r="A352" s="29"/>
      <c r="B352" s="135">
        <v>20258</v>
      </c>
      <c r="C352" s="132" t="s">
        <v>4034</v>
      </c>
      <c r="D352" s="138">
        <v>24.5</v>
      </c>
      <c r="E352" s="529" t="s">
        <v>1457</v>
      </c>
      <c r="F352" s="52" t="s">
        <v>1457</v>
      </c>
      <c r="G352" s="530">
        <f t="shared" si="12"/>
        <v>9.8000000000000007</v>
      </c>
      <c r="H352" s="524"/>
      <c r="I352" s="352">
        <f t="shared" si="11"/>
        <v>9.8000000000000007</v>
      </c>
      <c r="J352" s="187"/>
    </row>
    <row r="353" spans="1:10" s="19" customFormat="1" ht="15" customHeight="1" x14ac:dyDescent="0.25">
      <c r="A353" s="29"/>
      <c r="B353" s="135">
        <v>20268</v>
      </c>
      <c r="C353" s="132" t="s">
        <v>4035</v>
      </c>
      <c r="D353" s="138">
        <v>24.5</v>
      </c>
      <c r="E353" s="529" t="s">
        <v>1457</v>
      </c>
      <c r="F353" s="52" t="s">
        <v>1457</v>
      </c>
      <c r="G353" s="530">
        <f t="shared" si="12"/>
        <v>9.8000000000000007</v>
      </c>
      <c r="H353" s="524"/>
      <c r="I353" s="352">
        <f t="shared" si="11"/>
        <v>9.8000000000000007</v>
      </c>
      <c r="J353" s="187"/>
    </row>
    <row r="354" spans="1:10" s="19" customFormat="1" ht="15" customHeight="1" x14ac:dyDescent="0.25">
      <c r="A354" s="29"/>
      <c r="B354" s="135">
        <v>20269</v>
      </c>
      <c r="C354" s="132" t="s">
        <v>4116</v>
      </c>
      <c r="D354" s="138">
        <v>24.5</v>
      </c>
      <c r="E354" s="529" t="s">
        <v>1457</v>
      </c>
      <c r="F354" s="52" t="s">
        <v>1457</v>
      </c>
      <c r="G354" s="530">
        <f t="shared" si="12"/>
        <v>9.8000000000000007</v>
      </c>
      <c r="H354" s="524"/>
      <c r="I354" s="352">
        <f t="shared" si="11"/>
        <v>9.8000000000000007</v>
      </c>
      <c r="J354" s="187"/>
    </row>
    <row r="355" spans="1:10" s="19" customFormat="1" ht="15" customHeight="1" x14ac:dyDescent="0.25">
      <c r="A355" s="29"/>
      <c r="B355" s="135">
        <v>20270</v>
      </c>
      <c r="C355" s="132" t="s">
        <v>4036</v>
      </c>
      <c r="D355" s="138">
        <v>24.5</v>
      </c>
      <c r="E355" s="529" t="s">
        <v>1457</v>
      </c>
      <c r="F355" s="52" t="s">
        <v>1457</v>
      </c>
      <c r="G355" s="530">
        <f t="shared" si="12"/>
        <v>9.8000000000000007</v>
      </c>
      <c r="H355" s="524"/>
      <c r="I355" s="352">
        <f t="shared" si="11"/>
        <v>9.8000000000000007</v>
      </c>
      <c r="J355" s="187"/>
    </row>
    <row r="356" spans="1:10" s="19" customFormat="1" ht="15" customHeight="1" x14ac:dyDescent="0.25">
      <c r="A356" s="29"/>
      <c r="B356" s="99">
        <v>448</v>
      </c>
      <c r="C356" s="100" t="s">
        <v>2206</v>
      </c>
      <c r="D356" s="37">
        <v>22.579200000000004</v>
      </c>
      <c r="E356" s="529" t="s">
        <v>1457</v>
      </c>
      <c r="F356" s="52" t="s">
        <v>1457</v>
      </c>
      <c r="G356" s="530">
        <f t="shared" si="12"/>
        <v>9.0316800000000015</v>
      </c>
      <c r="H356" s="524"/>
      <c r="I356" s="352">
        <f t="shared" si="11"/>
        <v>9.0316800000000015</v>
      </c>
      <c r="J356" s="187"/>
    </row>
    <row r="357" spans="1:10" s="19" customFormat="1" ht="15" customHeight="1" x14ac:dyDescent="0.25">
      <c r="A357" s="29"/>
      <c r="B357" s="99">
        <v>449</v>
      </c>
      <c r="C357" s="100" t="s">
        <v>2207</v>
      </c>
      <c r="D357" s="37">
        <v>22.579200000000004</v>
      </c>
      <c r="E357" s="529" t="s">
        <v>1457</v>
      </c>
      <c r="F357" s="52" t="s">
        <v>1457</v>
      </c>
      <c r="G357" s="530">
        <f t="shared" si="12"/>
        <v>9.0316800000000015</v>
      </c>
      <c r="H357" s="524"/>
      <c r="I357" s="352">
        <f t="shared" si="11"/>
        <v>9.0316800000000015</v>
      </c>
      <c r="J357" s="187"/>
    </row>
    <row r="358" spans="1:10" s="19" customFormat="1" ht="15" customHeight="1" x14ac:dyDescent="0.25">
      <c r="A358" s="29"/>
      <c r="B358" s="99">
        <v>450</v>
      </c>
      <c r="C358" s="100" t="s">
        <v>2208</v>
      </c>
      <c r="D358" s="37">
        <v>22.579200000000004</v>
      </c>
      <c r="E358" s="529" t="s">
        <v>1457</v>
      </c>
      <c r="F358" s="52" t="s">
        <v>1457</v>
      </c>
      <c r="G358" s="530">
        <f t="shared" si="12"/>
        <v>9.0316800000000015</v>
      </c>
      <c r="H358" s="524"/>
      <c r="I358" s="352">
        <f t="shared" si="11"/>
        <v>9.0316800000000015</v>
      </c>
      <c r="J358" s="187"/>
    </row>
    <row r="359" spans="1:10" s="19" customFormat="1" ht="15" customHeight="1" x14ac:dyDescent="0.25">
      <c r="A359" s="29"/>
      <c r="B359" s="99">
        <v>451</v>
      </c>
      <c r="C359" s="100" t="s">
        <v>2135</v>
      </c>
      <c r="D359" s="37">
        <v>22.579200000000004</v>
      </c>
      <c r="E359" s="529" t="s">
        <v>1457</v>
      </c>
      <c r="F359" s="52" t="s">
        <v>1457</v>
      </c>
      <c r="G359" s="530">
        <f t="shared" si="12"/>
        <v>9.0316800000000015</v>
      </c>
      <c r="H359" s="524"/>
      <c r="I359" s="352">
        <f t="shared" si="11"/>
        <v>9.0316800000000015</v>
      </c>
      <c r="J359" s="187"/>
    </row>
    <row r="360" spans="1:10" s="19" customFormat="1" ht="15" customHeight="1" x14ac:dyDescent="0.25">
      <c r="A360" s="29"/>
      <c r="B360" s="99">
        <v>452</v>
      </c>
      <c r="C360" s="100" t="s">
        <v>2136</v>
      </c>
      <c r="D360" s="37">
        <v>22.579200000000004</v>
      </c>
      <c r="E360" s="529" t="s">
        <v>1457</v>
      </c>
      <c r="F360" s="52" t="s">
        <v>1457</v>
      </c>
      <c r="G360" s="530">
        <f t="shared" si="12"/>
        <v>9.0316800000000015</v>
      </c>
      <c r="H360" s="524"/>
      <c r="I360" s="352">
        <f t="shared" si="11"/>
        <v>9.0316800000000015</v>
      </c>
      <c r="J360" s="187"/>
    </row>
    <row r="361" spans="1:10" s="19" customFormat="1" ht="15" customHeight="1" x14ac:dyDescent="0.25">
      <c r="A361" s="29"/>
      <c r="B361" s="99">
        <v>453</v>
      </c>
      <c r="C361" s="100" t="s">
        <v>2137</v>
      </c>
      <c r="D361" s="37">
        <v>22.579200000000004</v>
      </c>
      <c r="E361" s="529" t="s">
        <v>1457</v>
      </c>
      <c r="F361" s="52" t="s">
        <v>1457</v>
      </c>
      <c r="G361" s="530">
        <f t="shared" si="12"/>
        <v>9.0316800000000015</v>
      </c>
      <c r="H361" s="524"/>
      <c r="I361" s="352">
        <f t="shared" si="11"/>
        <v>9.0316800000000015</v>
      </c>
      <c r="J361" s="187"/>
    </row>
    <row r="362" spans="1:10" s="19" customFormat="1" ht="15" customHeight="1" x14ac:dyDescent="0.25">
      <c r="A362" s="29"/>
      <c r="B362" s="135">
        <v>20283</v>
      </c>
      <c r="C362" s="132" t="s">
        <v>4038</v>
      </c>
      <c r="D362" s="138">
        <v>27.5</v>
      </c>
      <c r="E362" s="529" t="s">
        <v>1457</v>
      </c>
      <c r="F362" s="52" t="s">
        <v>1457</v>
      </c>
      <c r="G362" s="530">
        <f t="shared" si="12"/>
        <v>11</v>
      </c>
      <c r="H362" s="524"/>
      <c r="I362" s="352">
        <f t="shared" si="11"/>
        <v>11</v>
      </c>
      <c r="J362" s="187"/>
    </row>
    <row r="363" spans="1:10" s="19" customFormat="1" ht="15" customHeight="1" x14ac:dyDescent="0.25">
      <c r="A363" s="29"/>
      <c r="B363" s="135">
        <v>20284</v>
      </c>
      <c r="C363" s="132" t="s">
        <v>4039</v>
      </c>
      <c r="D363" s="138">
        <v>27.5</v>
      </c>
      <c r="E363" s="529" t="s">
        <v>1457</v>
      </c>
      <c r="F363" s="52" t="s">
        <v>1457</v>
      </c>
      <c r="G363" s="530">
        <f t="shared" si="12"/>
        <v>11</v>
      </c>
      <c r="H363" s="524"/>
      <c r="I363" s="352">
        <f t="shared" si="11"/>
        <v>11</v>
      </c>
      <c r="J363" s="187"/>
    </row>
    <row r="364" spans="1:10" s="19" customFormat="1" ht="15" customHeight="1" x14ac:dyDescent="0.25">
      <c r="A364" s="29"/>
      <c r="B364" s="135">
        <v>20285</v>
      </c>
      <c r="C364" s="132" t="s">
        <v>4040</v>
      </c>
      <c r="D364" s="138">
        <v>27.5</v>
      </c>
      <c r="E364" s="529" t="s">
        <v>1457</v>
      </c>
      <c r="F364" s="52" t="s">
        <v>1457</v>
      </c>
      <c r="G364" s="530">
        <f t="shared" si="12"/>
        <v>11</v>
      </c>
      <c r="H364" s="524"/>
      <c r="I364" s="352">
        <f t="shared" si="11"/>
        <v>11</v>
      </c>
      <c r="J364" s="187"/>
    </row>
    <row r="365" spans="1:10" s="19" customFormat="1" ht="15" customHeight="1" x14ac:dyDescent="0.25">
      <c r="A365" s="29"/>
      <c r="B365" s="135">
        <v>20295</v>
      </c>
      <c r="C365" s="132" t="s">
        <v>4110</v>
      </c>
      <c r="D365" s="138">
        <v>27.5</v>
      </c>
      <c r="E365" s="529" t="s">
        <v>1457</v>
      </c>
      <c r="F365" s="52" t="s">
        <v>1457</v>
      </c>
      <c r="G365" s="530">
        <f t="shared" si="12"/>
        <v>11</v>
      </c>
      <c r="H365" s="524"/>
      <c r="I365" s="352">
        <f t="shared" si="11"/>
        <v>11</v>
      </c>
      <c r="J365" s="187"/>
    </row>
    <row r="366" spans="1:10" s="19" customFormat="1" ht="15" customHeight="1" x14ac:dyDescent="0.25">
      <c r="A366" s="29"/>
      <c r="B366" s="135">
        <v>20296</v>
      </c>
      <c r="C366" s="132" t="s">
        <v>4041</v>
      </c>
      <c r="D366" s="138">
        <v>27.5</v>
      </c>
      <c r="E366" s="529" t="s">
        <v>1457</v>
      </c>
      <c r="F366" s="52" t="s">
        <v>1457</v>
      </c>
      <c r="G366" s="530">
        <f t="shared" si="12"/>
        <v>11</v>
      </c>
      <c r="H366" s="524"/>
      <c r="I366" s="352">
        <f t="shared" si="11"/>
        <v>11</v>
      </c>
      <c r="J366" s="187"/>
    </row>
    <row r="367" spans="1:10" s="19" customFormat="1" ht="15" customHeight="1" x14ac:dyDescent="0.25">
      <c r="A367" s="29"/>
      <c r="B367" s="135">
        <v>20297</v>
      </c>
      <c r="C367" s="132" t="s">
        <v>4042</v>
      </c>
      <c r="D367" s="138">
        <v>27.5</v>
      </c>
      <c r="E367" s="529" t="s">
        <v>1457</v>
      </c>
      <c r="F367" s="52" t="s">
        <v>1457</v>
      </c>
      <c r="G367" s="530">
        <f t="shared" si="12"/>
        <v>11</v>
      </c>
      <c r="H367" s="524"/>
      <c r="I367" s="352">
        <f t="shared" si="11"/>
        <v>11</v>
      </c>
      <c r="J367" s="187"/>
    </row>
    <row r="368" spans="1:10" s="19" customFormat="1" ht="15" customHeight="1" x14ac:dyDescent="0.25">
      <c r="A368" s="29"/>
      <c r="B368" s="130">
        <v>20259</v>
      </c>
      <c r="C368" s="132" t="s">
        <v>4314</v>
      </c>
      <c r="D368" s="134">
        <v>28.5</v>
      </c>
      <c r="E368" s="529" t="s">
        <v>1457</v>
      </c>
      <c r="F368" s="52" t="s">
        <v>1457</v>
      </c>
      <c r="G368" s="530">
        <f t="shared" si="12"/>
        <v>11.4</v>
      </c>
      <c r="H368" s="524"/>
      <c r="I368" s="352">
        <f t="shared" si="11"/>
        <v>11.4</v>
      </c>
      <c r="J368" s="187"/>
    </row>
    <row r="369" spans="1:10" s="19" customFormat="1" ht="15" customHeight="1" x14ac:dyDescent="0.25">
      <c r="A369" s="29"/>
      <c r="B369" s="135">
        <v>20260</v>
      </c>
      <c r="C369" s="132" t="s">
        <v>4044</v>
      </c>
      <c r="D369" s="138">
        <v>28.5</v>
      </c>
      <c r="E369" s="529" t="s">
        <v>1457</v>
      </c>
      <c r="F369" s="52" t="s">
        <v>1457</v>
      </c>
      <c r="G369" s="530">
        <f t="shared" si="12"/>
        <v>11.4</v>
      </c>
      <c r="H369" s="524"/>
      <c r="I369" s="352">
        <f t="shared" si="11"/>
        <v>11.4</v>
      </c>
      <c r="J369" s="187"/>
    </row>
    <row r="370" spans="1:10" s="19" customFormat="1" ht="15" customHeight="1" x14ac:dyDescent="0.25">
      <c r="A370" s="29"/>
      <c r="B370" s="135">
        <v>20261</v>
      </c>
      <c r="C370" s="132" t="s">
        <v>4045</v>
      </c>
      <c r="D370" s="138">
        <v>28.5</v>
      </c>
      <c r="E370" s="529" t="s">
        <v>1457</v>
      </c>
      <c r="F370" s="52" t="s">
        <v>1457</v>
      </c>
      <c r="G370" s="530">
        <f t="shared" si="12"/>
        <v>11.4</v>
      </c>
      <c r="H370" s="524"/>
      <c r="I370" s="352">
        <f t="shared" si="11"/>
        <v>11.4</v>
      </c>
      <c r="J370" s="187"/>
    </row>
    <row r="371" spans="1:10" s="19" customFormat="1" ht="15" customHeight="1" x14ac:dyDescent="0.25">
      <c r="A371" s="29"/>
      <c r="B371" s="130">
        <v>20271</v>
      </c>
      <c r="C371" s="132" t="s">
        <v>4046</v>
      </c>
      <c r="D371" s="134">
        <v>28.5</v>
      </c>
      <c r="E371" s="529" t="s">
        <v>1457</v>
      </c>
      <c r="F371" s="52" t="s">
        <v>1457</v>
      </c>
      <c r="G371" s="530">
        <f t="shared" si="12"/>
        <v>11.4</v>
      </c>
      <c r="H371" s="524"/>
      <c r="I371" s="352">
        <f t="shared" si="11"/>
        <v>11.4</v>
      </c>
      <c r="J371" s="187"/>
    </row>
    <row r="372" spans="1:10" s="19" customFormat="1" ht="15" customHeight="1" x14ac:dyDescent="0.25">
      <c r="A372" s="29"/>
      <c r="B372" s="135">
        <v>20272</v>
      </c>
      <c r="C372" s="132" t="s">
        <v>4046</v>
      </c>
      <c r="D372" s="138">
        <v>28.5</v>
      </c>
      <c r="E372" s="529" t="s">
        <v>1457</v>
      </c>
      <c r="F372" s="52" t="s">
        <v>1457</v>
      </c>
      <c r="G372" s="530">
        <f t="shared" si="12"/>
        <v>11.4</v>
      </c>
      <c r="H372" s="524"/>
      <c r="I372" s="352">
        <f t="shared" si="11"/>
        <v>11.4</v>
      </c>
      <c r="J372" s="187"/>
    </row>
    <row r="373" spans="1:10" s="19" customFormat="1" ht="15" customHeight="1" x14ac:dyDescent="0.25">
      <c r="A373" s="29"/>
      <c r="B373" s="135">
        <v>20273</v>
      </c>
      <c r="C373" s="132" t="s">
        <v>4047</v>
      </c>
      <c r="D373" s="138">
        <v>28.5</v>
      </c>
      <c r="E373" s="529" t="s">
        <v>1457</v>
      </c>
      <c r="F373" s="52" t="s">
        <v>1457</v>
      </c>
      <c r="G373" s="530">
        <f t="shared" si="12"/>
        <v>11.4</v>
      </c>
      <c r="H373" s="524"/>
      <c r="I373" s="352">
        <f t="shared" si="11"/>
        <v>11.4</v>
      </c>
      <c r="J373" s="187"/>
    </row>
    <row r="374" spans="1:10" s="19" customFormat="1" ht="15" customHeight="1" x14ac:dyDescent="0.25">
      <c r="A374" s="29"/>
      <c r="B374" s="99">
        <v>457</v>
      </c>
      <c r="C374" s="100" t="s">
        <v>2774</v>
      </c>
      <c r="D374" s="37">
        <v>26.625374999999998</v>
      </c>
      <c r="E374" s="529" t="s">
        <v>1457</v>
      </c>
      <c r="F374" s="52" t="s">
        <v>1457</v>
      </c>
      <c r="G374" s="530">
        <f t="shared" si="12"/>
        <v>10.65015</v>
      </c>
      <c r="H374" s="524"/>
      <c r="I374" s="352">
        <f t="shared" si="11"/>
        <v>10.65015</v>
      </c>
      <c r="J374" s="187"/>
    </row>
    <row r="375" spans="1:10" s="19" customFormat="1" ht="15" customHeight="1" x14ac:dyDescent="0.25">
      <c r="A375" s="29"/>
      <c r="B375" s="99">
        <v>458</v>
      </c>
      <c r="C375" s="100" t="s">
        <v>2775</v>
      </c>
      <c r="D375" s="37">
        <v>26.625374999999998</v>
      </c>
      <c r="E375" s="529" t="s">
        <v>1457</v>
      </c>
      <c r="F375" s="52" t="s">
        <v>1457</v>
      </c>
      <c r="G375" s="530">
        <f t="shared" si="12"/>
        <v>10.65015</v>
      </c>
      <c r="H375" s="524"/>
      <c r="I375" s="352">
        <f t="shared" si="11"/>
        <v>10.65015</v>
      </c>
      <c r="J375" s="187"/>
    </row>
    <row r="376" spans="1:10" s="19" customFormat="1" ht="15" customHeight="1" x14ac:dyDescent="0.25">
      <c r="A376" s="29"/>
      <c r="B376" s="99">
        <v>459</v>
      </c>
      <c r="C376" s="100" t="s">
        <v>2762</v>
      </c>
      <c r="D376" s="37">
        <v>26.625374999999998</v>
      </c>
      <c r="E376" s="529" t="s">
        <v>1457</v>
      </c>
      <c r="F376" s="52" t="s">
        <v>1457</v>
      </c>
      <c r="G376" s="530">
        <f t="shared" si="12"/>
        <v>10.65015</v>
      </c>
      <c r="H376" s="524"/>
      <c r="I376" s="352">
        <f t="shared" si="11"/>
        <v>10.65015</v>
      </c>
      <c r="J376" s="187"/>
    </row>
    <row r="377" spans="1:10" s="19" customFormat="1" ht="15" customHeight="1" x14ac:dyDescent="0.25">
      <c r="A377" s="29"/>
      <c r="B377" s="99">
        <v>460</v>
      </c>
      <c r="C377" s="100" t="s">
        <v>2776</v>
      </c>
      <c r="D377" s="37">
        <v>26.625374999999998</v>
      </c>
      <c r="E377" s="529" t="s">
        <v>1457</v>
      </c>
      <c r="F377" s="52" t="s">
        <v>1457</v>
      </c>
      <c r="G377" s="530">
        <f t="shared" si="12"/>
        <v>10.65015</v>
      </c>
      <c r="H377" s="524"/>
      <c r="I377" s="352">
        <f t="shared" si="11"/>
        <v>10.65015</v>
      </c>
      <c r="J377" s="187"/>
    </row>
    <row r="378" spans="1:10" s="19" customFormat="1" ht="15" customHeight="1" x14ac:dyDescent="0.25">
      <c r="A378" s="29"/>
      <c r="B378" s="99">
        <v>461</v>
      </c>
      <c r="C378" s="100" t="s">
        <v>2139</v>
      </c>
      <c r="D378" s="37">
        <v>26.625374999999998</v>
      </c>
      <c r="E378" s="529" t="s">
        <v>1457</v>
      </c>
      <c r="F378" s="52" t="s">
        <v>1457</v>
      </c>
      <c r="G378" s="530">
        <f t="shared" si="12"/>
        <v>10.65015</v>
      </c>
      <c r="H378" s="524"/>
      <c r="I378" s="352">
        <f t="shared" si="11"/>
        <v>10.65015</v>
      </c>
      <c r="J378" s="187"/>
    </row>
    <row r="379" spans="1:10" s="19" customFormat="1" ht="15" customHeight="1" x14ac:dyDescent="0.25">
      <c r="A379" s="29"/>
      <c r="B379" s="99">
        <v>462</v>
      </c>
      <c r="C379" s="100" t="s">
        <v>2140</v>
      </c>
      <c r="D379" s="37">
        <v>26.625374999999998</v>
      </c>
      <c r="E379" s="529" t="s">
        <v>1457</v>
      </c>
      <c r="F379" s="52" t="s">
        <v>1457</v>
      </c>
      <c r="G379" s="530">
        <f t="shared" si="12"/>
        <v>10.65015</v>
      </c>
      <c r="H379" s="524"/>
      <c r="I379" s="352">
        <f t="shared" si="11"/>
        <v>10.65015</v>
      </c>
      <c r="J379" s="187"/>
    </row>
    <row r="380" spans="1:10" s="19" customFormat="1" ht="15" customHeight="1" x14ac:dyDescent="0.25">
      <c r="A380" s="29"/>
      <c r="B380" s="135">
        <v>20286</v>
      </c>
      <c r="C380" s="132" t="s">
        <v>4118</v>
      </c>
      <c r="D380" s="138">
        <v>31</v>
      </c>
      <c r="E380" s="529" t="s">
        <v>1457</v>
      </c>
      <c r="F380" s="52" t="s">
        <v>1457</v>
      </c>
      <c r="G380" s="530">
        <f t="shared" si="12"/>
        <v>12.4</v>
      </c>
      <c r="H380" s="524"/>
      <c r="I380" s="352">
        <f t="shared" si="11"/>
        <v>12.4</v>
      </c>
      <c r="J380" s="187"/>
    </row>
    <row r="381" spans="1:10" s="19" customFormat="1" ht="15" customHeight="1" x14ac:dyDescent="0.25">
      <c r="A381" s="29"/>
      <c r="B381" s="130">
        <v>20287</v>
      </c>
      <c r="C381" s="132" t="s">
        <v>4119</v>
      </c>
      <c r="D381" s="138">
        <v>31</v>
      </c>
      <c r="E381" s="529" t="s">
        <v>1457</v>
      </c>
      <c r="F381" s="52" t="s">
        <v>1457</v>
      </c>
      <c r="G381" s="530">
        <f t="shared" si="12"/>
        <v>12.4</v>
      </c>
      <c r="H381" s="524"/>
      <c r="I381" s="352">
        <f t="shared" si="11"/>
        <v>12.4</v>
      </c>
      <c r="J381" s="187"/>
    </row>
    <row r="382" spans="1:10" s="19" customFormat="1" ht="15" customHeight="1" x14ac:dyDescent="0.25">
      <c r="A382" s="29"/>
      <c r="B382" s="130">
        <v>20288</v>
      </c>
      <c r="C382" s="132" t="s">
        <v>4120</v>
      </c>
      <c r="D382" s="138">
        <v>31</v>
      </c>
      <c r="E382" s="529" t="s">
        <v>1457</v>
      </c>
      <c r="F382" s="52" t="s">
        <v>1457</v>
      </c>
      <c r="G382" s="530">
        <f t="shared" si="12"/>
        <v>12.4</v>
      </c>
      <c r="H382" s="524"/>
      <c r="I382" s="352">
        <f t="shared" si="11"/>
        <v>12.4</v>
      </c>
      <c r="J382" s="187"/>
    </row>
    <row r="383" spans="1:10" s="19" customFormat="1" ht="15" customHeight="1" x14ac:dyDescent="0.25">
      <c r="A383" s="29"/>
      <c r="B383" s="130">
        <v>20298</v>
      </c>
      <c r="C383" s="132" t="s">
        <v>4121</v>
      </c>
      <c r="D383" s="138">
        <v>31</v>
      </c>
      <c r="E383" s="529" t="s">
        <v>1457</v>
      </c>
      <c r="F383" s="52" t="s">
        <v>1457</v>
      </c>
      <c r="G383" s="530">
        <f t="shared" si="12"/>
        <v>12.4</v>
      </c>
      <c r="H383" s="524"/>
      <c r="I383" s="352">
        <f t="shared" si="11"/>
        <v>12.4</v>
      </c>
      <c r="J383" s="187"/>
    </row>
    <row r="384" spans="1:10" s="19" customFormat="1" ht="15" customHeight="1" x14ac:dyDescent="0.25">
      <c r="A384" s="29"/>
      <c r="B384" s="130">
        <v>20299</v>
      </c>
      <c r="C384" s="132" t="s">
        <v>4122</v>
      </c>
      <c r="D384" s="138">
        <v>31</v>
      </c>
      <c r="E384" s="529" t="s">
        <v>1457</v>
      </c>
      <c r="F384" s="52" t="s">
        <v>1457</v>
      </c>
      <c r="G384" s="530">
        <f t="shared" si="12"/>
        <v>12.4</v>
      </c>
      <c r="H384" s="524"/>
      <c r="I384" s="352">
        <f t="shared" si="11"/>
        <v>12.4</v>
      </c>
      <c r="J384" s="187"/>
    </row>
    <row r="385" spans="1:10" s="19" customFormat="1" ht="15" customHeight="1" x14ac:dyDescent="0.25">
      <c r="A385" s="29"/>
      <c r="B385" s="130">
        <v>20300</v>
      </c>
      <c r="C385" s="132" t="s">
        <v>4156</v>
      </c>
      <c r="D385" s="134">
        <v>31</v>
      </c>
      <c r="E385" s="529" t="s">
        <v>1457</v>
      </c>
      <c r="F385" s="52" t="s">
        <v>1457</v>
      </c>
      <c r="G385" s="530">
        <f t="shared" si="12"/>
        <v>12.4</v>
      </c>
      <c r="H385" s="524"/>
      <c r="I385" s="352">
        <f t="shared" si="11"/>
        <v>12.4</v>
      </c>
      <c r="J385" s="187"/>
    </row>
    <row r="386" spans="1:10" s="19" customFormat="1" ht="15" customHeight="1" x14ac:dyDescent="0.25">
      <c r="A386" s="29"/>
      <c r="B386" s="130">
        <v>20262</v>
      </c>
      <c r="C386" s="132" t="s">
        <v>4124</v>
      </c>
      <c r="D386" s="134">
        <v>32.5</v>
      </c>
      <c r="E386" s="529" t="s">
        <v>1457</v>
      </c>
      <c r="F386" s="52" t="s">
        <v>1457</v>
      </c>
      <c r="G386" s="530">
        <f t="shared" si="12"/>
        <v>13</v>
      </c>
      <c r="H386" s="524"/>
      <c r="I386" s="352">
        <f t="shared" si="11"/>
        <v>13</v>
      </c>
      <c r="J386" s="187"/>
    </row>
    <row r="387" spans="1:10" s="19" customFormat="1" ht="15" customHeight="1" x14ac:dyDescent="0.25">
      <c r="A387" s="29"/>
      <c r="B387" s="130">
        <v>20263</v>
      </c>
      <c r="C387" s="132" t="s">
        <v>4125</v>
      </c>
      <c r="D387" s="134">
        <v>32.5</v>
      </c>
      <c r="E387" s="529" t="s">
        <v>1457</v>
      </c>
      <c r="F387" s="52" t="s">
        <v>1457</v>
      </c>
      <c r="G387" s="530">
        <f t="shared" si="12"/>
        <v>13</v>
      </c>
      <c r="H387" s="524"/>
      <c r="I387" s="352">
        <f t="shared" si="11"/>
        <v>13</v>
      </c>
      <c r="J387" s="187"/>
    </row>
    <row r="388" spans="1:10" s="19" customFormat="1" ht="15" customHeight="1" x14ac:dyDescent="0.25">
      <c r="A388" s="29"/>
      <c r="B388" s="130">
        <v>20264</v>
      </c>
      <c r="C388" s="132" t="s">
        <v>4126</v>
      </c>
      <c r="D388" s="134">
        <v>32.5</v>
      </c>
      <c r="E388" s="529" t="s">
        <v>1457</v>
      </c>
      <c r="F388" s="52" t="s">
        <v>1457</v>
      </c>
      <c r="G388" s="530">
        <f t="shared" si="12"/>
        <v>13</v>
      </c>
      <c r="H388" s="524"/>
      <c r="I388" s="352">
        <f t="shared" ref="I388:I451" si="13">SUM(G388*H388)+G388</f>
        <v>13</v>
      </c>
      <c r="J388" s="187"/>
    </row>
    <row r="389" spans="1:10" s="19" customFormat="1" ht="15" customHeight="1" x14ac:dyDescent="0.25">
      <c r="A389" s="29"/>
      <c r="B389" s="130">
        <v>20274</v>
      </c>
      <c r="C389" s="132" t="s">
        <v>4127</v>
      </c>
      <c r="D389" s="134">
        <v>32.5</v>
      </c>
      <c r="E389" s="529" t="s">
        <v>1457</v>
      </c>
      <c r="F389" s="52" t="s">
        <v>1457</v>
      </c>
      <c r="G389" s="530">
        <f t="shared" si="12"/>
        <v>13</v>
      </c>
      <c r="H389" s="524"/>
      <c r="I389" s="352">
        <f t="shared" si="13"/>
        <v>13</v>
      </c>
      <c r="J389" s="187"/>
    </row>
    <row r="390" spans="1:10" s="19" customFormat="1" ht="15" customHeight="1" x14ac:dyDescent="0.25">
      <c r="A390" s="29"/>
      <c r="B390" s="130">
        <v>20275</v>
      </c>
      <c r="C390" s="132" t="s">
        <v>4128</v>
      </c>
      <c r="D390" s="134">
        <v>32.5</v>
      </c>
      <c r="E390" s="529" t="s">
        <v>1457</v>
      </c>
      <c r="F390" s="52" t="s">
        <v>1457</v>
      </c>
      <c r="G390" s="530">
        <f t="shared" si="12"/>
        <v>13</v>
      </c>
      <c r="H390" s="524"/>
      <c r="I390" s="352">
        <f t="shared" si="13"/>
        <v>13</v>
      </c>
      <c r="J390" s="187"/>
    </row>
    <row r="391" spans="1:10" s="19" customFormat="1" ht="15" customHeight="1" x14ac:dyDescent="0.25">
      <c r="A391" s="29"/>
      <c r="B391" s="130">
        <v>20276</v>
      </c>
      <c r="C391" s="132" t="s">
        <v>4129</v>
      </c>
      <c r="D391" s="134">
        <v>32.5</v>
      </c>
      <c r="E391" s="529" t="s">
        <v>1457</v>
      </c>
      <c r="F391" s="52" t="s">
        <v>1457</v>
      </c>
      <c r="G391" s="530">
        <f t="shared" si="12"/>
        <v>13</v>
      </c>
      <c r="H391" s="524"/>
      <c r="I391" s="352">
        <f t="shared" si="13"/>
        <v>13</v>
      </c>
      <c r="J391" s="187"/>
    </row>
    <row r="392" spans="1:10" s="19" customFormat="1" ht="15" customHeight="1" x14ac:dyDescent="0.25">
      <c r="A392" s="29"/>
      <c r="B392" s="130">
        <v>20169</v>
      </c>
      <c r="C392" s="132" t="s">
        <v>4048</v>
      </c>
      <c r="D392" s="134">
        <v>31</v>
      </c>
      <c r="E392" s="529" t="s">
        <v>1457</v>
      </c>
      <c r="F392" s="52" t="s">
        <v>1457</v>
      </c>
      <c r="G392" s="530">
        <f t="shared" ref="G392:G455" si="14">SUM(D392)*0.4</f>
        <v>12.4</v>
      </c>
      <c r="H392" s="524"/>
      <c r="I392" s="352">
        <f t="shared" si="13"/>
        <v>12.4</v>
      </c>
      <c r="J392" s="187"/>
    </row>
    <row r="393" spans="1:10" s="19" customFormat="1" ht="15" customHeight="1" x14ac:dyDescent="0.25">
      <c r="A393" s="29"/>
      <c r="B393" s="130">
        <v>20170</v>
      </c>
      <c r="C393" s="132" t="s">
        <v>4049</v>
      </c>
      <c r="D393" s="134">
        <v>31</v>
      </c>
      <c r="E393" s="529" t="s">
        <v>1457</v>
      </c>
      <c r="F393" s="52" t="s">
        <v>1457</v>
      </c>
      <c r="G393" s="530">
        <f t="shared" si="14"/>
        <v>12.4</v>
      </c>
      <c r="H393" s="524"/>
      <c r="I393" s="352">
        <f t="shared" si="13"/>
        <v>12.4</v>
      </c>
      <c r="J393" s="187"/>
    </row>
    <row r="394" spans="1:10" s="19" customFormat="1" ht="15" customHeight="1" x14ac:dyDescent="0.25">
      <c r="A394" s="29"/>
      <c r="B394" s="130">
        <v>20171</v>
      </c>
      <c r="C394" s="132" t="s">
        <v>4050</v>
      </c>
      <c r="D394" s="134">
        <v>31</v>
      </c>
      <c r="E394" s="529" t="s">
        <v>1457</v>
      </c>
      <c r="F394" s="52" t="s">
        <v>1457</v>
      </c>
      <c r="G394" s="530">
        <f t="shared" si="14"/>
        <v>12.4</v>
      </c>
      <c r="H394" s="524"/>
      <c r="I394" s="352">
        <f t="shared" si="13"/>
        <v>12.4</v>
      </c>
      <c r="J394" s="187"/>
    </row>
    <row r="395" spans="1:10" s="19" customFormat="1" ht="15" customHeight="1" x14ac:dyDescent="0.25">
      <c r="A395" s="29"/>
      <c r="B395" s="99">
        <v>466</v>
      </c>
      <c r="C395" s="100" t="s">
        <v>2797</v>
      </c>
      <c r="D395" s="37">
        <v>34.155450000000002</v>
      </c>
      <c r="E395" s="529" t="s">
        <v>1457</v>
      </c>
      <c r="F395" s="52" t="s">
        <v>1457</v>
      </c>
      <c r="G395" s="530">
        <f t="shared" si="14"/>
        <v>13.662180000000001</v>
      </c>
      <c r="H395" s="524"/>
      <c r="I395" s="352">
        <f t="shared" si="13"/>
        <v>13.662180000000001</v>
      </c>
      <c r="J395" s="187"/>
    </row>
    <row r="396" spans="1:10" s="19" customFormat="1" ht="15" customHeight="1" x14ac:dyDescent="0.25">
      <c r="A396" s="29"/>
      <c r="B396" s="99">
        <v>467</v>
      </c>
      <c r="C396" s="100" t="s">
        <v>2798</v>
      </c>
      <c r="D396" s="37">
        <v>34.155450000000002</v>
      </c>
      <c r="E396" s="529" t="s">
        <v>1457</v>
      </c>
      <c r="F396" s="52" t="s">
        <v>1457</v>
      </c>
      <c r="G396" s="530">
        <f t="shared" si="14"/>
        <v>13.662180000000001</v>
      </c>
      <c r="H396" s="524"/>
      <c r="I396" s="352">
        <f t="shared" si="13"/>
        <v>13.662180000000001</v>
      </c>
      <c r="J396" s="187"/>
    </row>
    <row r="397" spans="1:10" s="19" customFormat="1" ht="15" customHeight="1" x14ac:dyDescent="0.25">
      <c r="A397" s="29"/>
      <c r="B397" s="99">
        <v>468</v>
      </c>
      <c r="C397" s="100" t="s">
        <v>2777</v>
      </c>
      <c r="D397" s="37">
        <v>34.155450000000002</v>
      </c>
      <c r="E397" s="529" t="s">
        <v>1457</v>
      </c>
      <c r="F397" s="52" t="s">
        <v>1457</v>
      </c>
      <c r="G397" s="530">
        <f t="shared" si="14"/>
        <v>13.662180000000001</v>
      </c>
      <c r="H397" s="524"/>
      <c r="I397" s="352">
        <f t="shared" si="13"/>
        <v>13.662180000000001</v>
      </c>
      <c r="J397" s="187"/>
    </row>
    <row r="398" spans="1:10" s="19" customFormat="1" ht="15" customHeight="1" x14ac:dyDescent="0.25">
      <c r="A398" s="29"/>
      <c r="B398" s="99">
        <v>469</v>
      </c>
      <c r="C398" s="100" t="s">
        <v>2761</v>
      </c>
      <c r="D398" s="37">
        <v>34.155450000000002</v>
      </c>
      <c r="E398" s="529" t="s">
        <v>1457</v>
      </c>
      <c r="F398" s="52" t="s">
        <v>1457</v>
      </c>
      <c r="G398" s="530">
        <f t="shared" si="14"/>
        <v>13.662180000000001</v>
      </c>
      <c r="H398" s="524"/>
      <c r="I398" s="352">
        <f t="shared" si="13"/>
        <v>13.662180000000001</v>
      </c>
      <c r="J398" s="187"/>
    </row>
    <row r="399" spans="1:10" s="19" customFormat="1" ht="15" customHeight="1" x14ac:dyDescent="0.25">
      <c r="A399" s="29"/>
      <c r="B399" s="99">
        <v>470</v>
      </c>
      <c r="C399" s="100" t="s">
        <v>2142</v>
      </c>
      <c r="D399" s="37">
        <v>34.155450000000002</v>
      </c>
      <c r="E399" s="529" t="s">
        <v>1457</v>
      </c>
      <c r="F399" s="52" t="s">
        <v>1457</v>
      </c>
      <c r="G399" s="530">
        <f t="shared" si="14"/>
        <v>13.662180000000001</v>
      </c>
      <c r="H399" s="524"/>
      <c r="I399" s="352">
        <f t="shared" si="13"/>
        <v>13.662180000000001</v>
      </c>
      <c r="J399" s="187"/>
    </row>
    <row r="400" spans="1:10" s="19" customFormat="1" ht="15" customHeight="1" x14ac:dyDescent="0.25">
      <c r="A400" s="29"/>
      <c r="B400" s="99">
        <v>471</v>
      </c>
      <c r="C400" s="100" t="s">
        <v>2143</v>
      </c>
      <c r="D400" s="37">
        <v>34.155450000000002</v>
      </c>
      <c r="E400" s="529" t="s">
        <v>1457</v>
      </c>
      <c r="F400" s="52" t="s">
        <v>1457</v>
      </c>
      <c r="G400" s="530">
        <f t="shared" si="14"/>
        <v>13.662180000000001</v>
      </c>
      <c r="H400" s="524"/>
      <c r="I400" s="352">
        <f t="shared" si="13"/>
        <v>13.662180000000001</v>
      </c>
      <c r="J400" s="187"/>
    </row>
    <row r="401" spans="1:10" s="19" customFormat="1" ht="15" customHeight="1" x14ac:dyDescent="0.25">
      <c r="A401" s="29"/>
      <c r="B401" s="135">
        <v>20289</v>
      </c>
      <c r="C401" s="132" t="s">
        <v>4115</v>
      </c>
      <c r="D401" s="138">
        <v>41.25</v>
      </c>
      <c r="E401" s="529" t="s">
        <v>1457</v>
      </c>
      <c r="F401" s="52" t="s">
        <v>1457</v>
      </c>
      <c r="G401" s="530">
        <f t="shared" si="14"/>
        <v>16.5</v>
      </c>
      <c r="H401" s="524"/>
      <c r="I401" s="352">
        <f t="shared" si="13"/>
        <v>16.5</v>
      </c>
      <c r="J401" s="187"/>
    </row>
    <row r="402" spans="1:10" s="19" customFormat="1" ht="15" customHeight="1" x14ac:dyDescent="0.25">
      <c r="A402" s="29"/>
      <c r="B402" s="135">
        <v>20290</v>
      </c>
      <c r="C402" s="132" t="s">
        <v>4052</v>
      </c>
      <c r="D402" s="138">
        <v>41.25</v>
      </c>
      <c r="E402" s="529" t="s">
        <v>1457</v>
      </c>
      <c r="F402" s="52" t="s">
        <v>1457</v>
      </c>
      <c r="G402" s="530">
        <f t="shared" si="14"/>
        <v>16.5</v>
      </c>
      <c r="H402" s="524"/>
      <c r="I402" s="352">
        <f t="shared" si="13"/>
        <v>16.5</v>
      </c>
      <c r="J402" s="187"/>
    </row>
    <row r="403" spans="1:10" s="19" customFormat="1" ht="15" customHeight="1" x14ac:dyDescent="0.25">
      <c r="A403" s="29"/>
      <c r="B403" s="135">
        <v>20291</v>
      </c>
      <c r="C403" s="132" t="s">
        <v>4053</v>
      </c>
      <c r="D403" s="138">
        <v>41.25</v>
      </c>
      <c r="E403" s="529" t="s">
        <v>1457</v>
      </c>
      <c r="F403" s="52" t="s">
        <v>1457</v>
      </c>
      <c r="G403" s="530">
        <f t="shared" si="14"/>
        <v>16.5</v>
      </c>
      <c r="H403" s="524"/>
      <c r="I403" s="352">
        <f t="shared" si="13"/>
        <v>16.5</v>
      </c>
      <c r="J403" s="187"/>
    </row>
    <row r="404" spans="1:10" s="19" customFormat="1" ht="15" customHeight="1" x14ac:dyDescent="0.25">
      <c r="A404" s="29"/>
      <c r="B404" s="135">
        <v>20301</v>
      </c>
      <c r="C404" s="132" t="s">
        <v>4054</v>
      </c>
      <c r="D404" s="138">
        <v>41.25</v>
      </c>
      <c r="E404" s="529" t="s">
        <v>1457</v>
      </c>
      <c r="F404" s="52" t="s">
        <v>1457</v>
      </c>
      <c r="G404" s="530">
        <f t="shared" si="14"/>
        <v>16.5</v>
      </c>
      <c r="H404" s="524"/>
      <c r="I404" s="352">
        <f t="shared" si="13"/>
        <v>16.5</v>
      </c>
      <c r="J404" s="187"/>
    </row>
    <row r="405" spans="1:10" s="19" customFormat="1" ht="15" customHeight="1" x14ac:dyDescent="0.25">
      <c r="A405" s="29"/>
      <c r="B405" s="135">
        <v>20302</v>
      </c>
      <c r="C405" s="132" t="s">
        <v>4055</v>
      </c>
      <c r="D405" s="138">
        <v>41.25</v>
      </c>
      <c r="E405" s="529" t="s">
        <v>1457</v>
      </c>
      <c r="F405" s="52" t="s">
        <v>1457</v>
      </c>
      <c r="G405" s="530">
        <f t="shared" si="14"/>
        <v>16.5</v>
      </c>
      <c r="H405" s="524"/>
      <c r="I405" s="352">
        <f t="shared" si="13"/>
        <v>16.5</v>
      </c>
      <c r="J405" s="187"/>
    </row>
    <row r="406" spans="1:10" s="19" customFormat="1" ht="15" customHeight="1" x14ac:dyDescent="0.25">
      <c r="A406" s="29"/>
      <c r="B406" s="135">
        <v>20303</v>
      </c>
      <c r="C406" s="132" t="s">
        <v>4056</v>
      </c>
      <c r="D406" s="138">
        <v>41.25</v>
      </c>
      <c r="E406" s="529" t="s">
        <v>1457</v>
      </c>
      <c r="F406" s="52" t="s">
        <v>1457</v>
      </c>
      <c r="G406" s="530">
        <f t="shared" si="14"/>
        <v>16.5</v>
      </c>
      <c r="H406" s="524"/>
      <c r="I406" s="352">
        <f t="shared" si="13"/>
        <v>16.5</v>
      </c>
      <c r="J406" s="187"/>
    </row>
    <row r="407" spans="1:10" s="19" customFormat="1" ht="15" customHeight="1" x14ac:dyDescent="0.25">
      <c r="A407" s="29"/>
      <c r="B407" s="135">
        <v>20265</v>
      </c>
      <c r="C407" s="132" t="s">
        <v>4138</v>
      </c>
      <c r="D407" s="138">
        <v>42.5</v>
      </c>
      <c r="E407" s="529" t="s">
        <v>1457</v>
      </c>
      <c r="F407" s="52" t="s">
        <v>1457</v>
      </c>
      <c r="G407" s="530">
        <f t="shared" si="14"/>
        <v>17</v>
      </c>
      <c r="H407" s="524"/>
      <c r="I407" s="352">
        <f t="shared" si="13"/>
        <v>17</v>
      </c>
      <c r="J407" s="187"/>
    </row>
    <row r="408" spans="1:10" s="19" customFormat="1" ht="15" customHeight="1" x14ac:dyDescent="0.25">
      <c r="A408" s="29"/>
      <c r="B408" s="135">
        <v>20266</v>
      </c>
      <c r="C408" s="132" t="s">
        <v>4058</v>
      </c>
      <c r="D408" s="138">
        <v>42.5</v>
      </c>
      <c r="E408" s="529" t="s">
        <v>1457</v>
      </c>
      <c r="F408" s="52" t="s">
        <v>1457</v>
      </c>
      <c r="G408" s="530">
        <f t="shared" si="14"/>
        <v>17</v>
      </c>
      <c r="H408" s="524"/>
      <c r="I408" s="352">
        <f t="shared" si="13"/>
        <v>17</v>
      </c>
      <c r="J408" s="187"/>
    </row>
    <row r="409" spans="1:10" s="19" customFormat="1" ht="15" customHeight="1" x14ac:dyDescent="0.25">
      <c r="A409" s="29"/>
      <c r="B409" s="135">
        <v>20267</v>
      </c>
      <c r="C409" s="132" t="s">
        <v>4137</v>
      </c>
      <c r="D409" s="138">
        <v>42.5</v>
      </c>
      <c r="E409" s="529" t="s">
        <v>1457</v>
      </c>
      <c r="F409" s="52" t="s">
        <v>1457</v>
      </c>
      <c r="G409" s="530">
        <f t="shared" si="14"/>
        <v>17</v>
      </c>
      <c r="H409" s="524"/>
      <c r="I409" s="352">
        <f t="shared" si="13"/>
        <v>17</v>
      </c>
      <c r="J409" s="187"/>
    </row>
    <row r="410" spans="1:10" s="19" customFormat="1" ht="15" customHeight="1" x14ac:dyDescent="0.25">
      <c r="A410" s="29"/>
      <c r="B410" s="135">
        <v>20277</v>
      </c>
      <c r="C410" s="132" t="s">
        <v>4130</v>
      </c>
      <c r="D410" s="138">
        <v>42.5</v>
      </c>
      <c r="E410" s="529" t="s">
        <v>1457</v>
      </c>
      <c r="F410" s="52" t="s">
        <v>1457</v>
      </c>
      <c r="G410" s="530">
        <f t="shared" si="14"/>
        <v>17</v>
      </c>
      <c r="H410" s="524"/>
      <c r="I410" s="352">
        <f t="shared" si="13"/>
        <v>17</v>
      </c>
      <c r="J410" s="187"/>
    </row>
    <row r="411" spans="1:10" s="19" customFormat="1" ht="15" customHeight="1" x14ac:dyDescent="0.25">
      <c r="A411" s="29"/>
      <c r="B411" s="135">
        <v>20278</v>
      </c>
      <c r="C411" s="132" t="s">
        <v>4131</v>
      </c>
      <c r="D411" s="138">
        <v>42.5</v>
      </c>
      <c r="E411" s="529" t="s">
        <v>1457</v>
      </c>
      <c r="F411" s="52" t="s">
        <v>1457</v>
      </c>
      <c r="G411" s="530">
        <f t="shared" si="14"/>
        <v>17</v>
      </c>
      <c r="H411" s="524"/>
      <c r="I411" s="352">
        <f t="shared" si="13"/>
        <v>17</v>
      </c>
      <c r="J411" s="187"/>
    </row>
    <row r="412" spans="1:10" s="19" customFormat="1" ht="15" customHeight="1" x14ac:dyDescent="0.25">
      <c r="A412" s="29"/>
      <c r="B412" s="135">
        <v>20279</v>
      </c>
      <c r="C412" s="132" t="s">
        <v>4132</v>
      </c>
      <c r="D412" s="138">
        <v>42.5</v>
      </c>
      <c r="E412" s="529" t="s">
        <v>1457</v>
      </c>
      <c r="F412" s="52" t="s">
        <v>1457</v>
      </c>
      <c r="G412" s="530">
        <f t="shared" si="14"/>
        <v>17</v>
      </c>
      <c r="H412" s="524"/>
      <c r="I412" s="352">
        <f t="shared" si="13"/>
        <v>17</v>
      </c>
      <c r="J412" s="187"/>
    </row>
    <row r="413" spans="1:10" s="19" customFormat="1" ht="15" customHeight="1" x14ac:dyDescent="0.25">
      <c r="A413" s="29"/>
      <c r="B413" s="135">
        <v>20172</v>
      </c>
      <c r="C413" s="132" t="s">
        <v>4060</v>
      </c>
      <c r="D413" s="138">
        <v>41.25</v>
      </c>
      <c r="E413" s="529" t="s">
        <v>1457</v>
      </c>
      <c r="F413" s="52" t="s">
        <v>1457</v>
      </c>
      <c r="G413" s="530">
        <f t="shared" si="14"/>
        <v>16.5</v>
      </c>
      <c r="H413" s="524"/>
      <c r="I413" s="352">
        <f t="shared" si="13"/>
        <v>16.5</v>
      </c>
      <c r="J413" s="187"/>
    </row>
    <row r="414" spans="1:10" s="19" customFormat="1" ht="15" customHeight="1" x14ac:dyDescent="0.25">
      <c r="A414" s="29"/>
      <c r="B414" s="135">
        <v>20173</v>
      </c>
      <c r="C414" s="132" t="s">
        <v>4061</v>
      </c>
      <c r="D414" s="138">
        <v>41.25</v>
      </c>
      <c r="E414" s="529" t="s">
        <v>1457</v>
      </c>
      <c r="F414" s="52" t="s">
        <v>1457</v>
      </c>
      <c r="G414" s="530">
        <f t="shared" si="14"/>
        <v>16.5</v>
      </c>
      <c r="H414" s="524"/>
      <c r="I414" s="352">
        <f t="shared" si="13"/>
        <v>16.5</v>
      </c>
      <c r="J414" s="187"/>
    </row>
    <row r="415" spans="1:10" s="19" customFormat="1" ht="15" customHeight="1" x14ac:dyDescent="0.25">
      <c r="A415" s="29"/>
      <c r="B415" s="135">
        <v>20174</v>
      </c>
      <c r="C415" s="132" t="s">
        <v>4062</v>
      </c>
      <c r="D415" s="138">
        <v>41.25</v>
      </c>
      <c r="E415" s="529" t="s">
        <v>1457</v>
      </c>
      <c r="F415" s="52" t="s">
        <v>1457</v>
      </c>
      <c r="G415" s="530">
        <f t="shared" si="14"/>
        <v>16.5</v>
      </c>
      <c r="H415" s="524"/>
      <c r="I415" s="352">
        <f t="shared" si="13"/>
        <v>16.5</v>
      </c>
      <c r="J415" s="187"/>
    </row>
    <row r="416" spans="1:10" s="19" customFormat="1" ht="15" customHeight="1" x14ac:dyDescent="0.25">
      <c r="A416" s="29"/>
      <c r="B416" s="130">
        <v>20175</v>
      </c>
      <c r="C416" s="132" t="s">
        <v>4063</v>
      </c>
      <c r="D416" s="134">
        <v>66.5</v>
      </c>
      <c r="E416" s="529" t="s">
        <v>1457</v>
      </c>
      <c r="F416" s="52" t="s">
        <v>1457</v>
      </c>
      <c r="G416" s="530">
        <f t="shared" si="14"/>
        <v>26.6</v>
      </c>
      <c r="H416" s="524"/>
      <c r="I416" s="352">
        <f t="shared" si="13"/>
        <v>26.6</v>
      </c>
      <c r="J416" s="187"/>
    </row>
    <row r="417" spans="1:10" s="19" customFormat="1" ht="15" customHeight="1" x14ac:dyDescent="0.25">
      <c r="A417" s="29"/>
      <c r="B417" s="130">
        <v>20176</v>
      </c>
      <c r="C417" s="132" t="s">
        <v>4064</v>
      </c>
      <c r="D417" s="134">
        <v>66.5</v>
      </c>
      <c r="E417" s="529" t="s">
        <v>1457</v>
      </c>
      <c r="F417" s="52" t="s">
        <v>1457</v>
      </c>
      <c r="G417" s="530">
        <f t="shared" si="14"/>
        <v>26.6</v>
      </c>
      <c r="H417" s="524"/>
      <c r="I417" s="352">
        <f t="shared" si="13"/>
        <v>26.6</v>
      </c>
      <c r="J417" s="187"/>
    </row>
    <row r="418" spans="1:10" s="19" customFormat="1" ht="15" customHeight="1" x14ac:dyDescent="0.25">
      <c r="A418" s="29"/>
      <c r="B418" s="130">
        <v>20177</v>
      </c>
      <c r="C418" s="132" t="s">
        <v>4065</v>
      </c>
      <c r="D418" s="134">
        <v>66.5</v>
      </c>
      <c r="E418" s="529" t="s">
        <v>1457</v>
      </c>
      <c r="F418" s="52" t="s">
        <v>1457</v>
      </c>
      <c r="G418" s="530">
        <f t="shared" si="14"/>
        <v>26.6</v>
      </c>
      <c r="H418" s="524"/>
      <c r="I418" s="352">
        <f t="shared" si="13"/>
        <v>26.6</v>
      </c>
      <c r="J418" s="187"/>
    </row>
    <row r="419" spans="1:10" s="19" customFormat="1" ht="15" customHeight="1" x14ac:dyDescent="0.25">
      <c r="A419" s="29"/>
      <c r="B419" s="130">
        <v>20178</v>
      </c>
      <c r="C419" s="132" t="s">
        <v>4066</v>
      </c>
      <c r="D419" s="134">
        <v>99.9</v>
      </c>
      <c r="E419" s="529" t="s">
        <v>1457</v>
      </c>
      <c r="F419" s="52" t="s">
        <v>1457</v>
      </c>
      <c r="G419" s="530">
        <f t="shared" si="14"/>
        <v>39.960000000000008</v>
      </c>
      <c r="H419" s="524"/>
      <c r="I419" s="352">
        <f t="shared" si="13"/>
        <v>39.960000000000008</v>
      </c>
      <c r="J419" s="187"/>
    </row>
    <row r="420" spans="1:10" s="19" customFormat="1" ht="15" customHeight="1" x14ac:dyDescent="0.25">
      <c r="A420" s="29"/>
      <c r="B420" s="130">
        <v>20179</v>
      </c>
      <c r="C420" s="132" t="s">
        <v>4067</v>
      </c>
      <c r="D420" s="134">
        <v>99.9</v>
      </c>
      <c r="E420" s="529" t="s">
        <v>1457</v>
      </c>
      <c r="F420" s="52" t="s">
        <v>1457</v>
      </c>
      <c r="G420" s="530">
        <f t="shared" si="14"/>
        <v>39.960000000000008</v>
      </c>
      <c r="H420" s="524"/>
      <c r="I420" s="352">
        <f t="shared" si="13"/>
        <v>39.960000000000008</v>
      </c>
      <c r="J420" s="187"/>
    </row>
    <row r="421" spans="1:10" s="19" customFormat="1" ht="15" customHeight="1" x14ac:dyDescent="0.25">
      <c r="A421" s="29"/>
      <c r="B421" s="130">
        <v>20180</v>
      </c>
      <c r="C421" s="132" t="s">
        <v>4068</v>
      </c>
      <c r="D421" s="134">
        <v>99.9</v>
      </c>
      <c r="E421" s="529" t="s">
        <v>1457</v>
      </c>
      <c r="F421" s="52" t="s">
        <v>1457</v>
      </c>
      <c r="G421" s="530">
        <f t="shared" si="14"/>
        <v>39.960000000000008</v>
      </c>
      <c r="H421" s="524"/>
      <c r="I421" s="352">
        <f t="shared" si="13"/>
        <v>39.960000000000008</v>
      </c>
      <c r="J421" s="187"/>
    </row>
    <row r="422" spans="1:10" s="19" customFormat="1" ht="15" customHeight="1" x14ac:dyDescent="0.25">
      <c r="A422" s="29"/>
      <c r="B422" s="130">
        <v>20181</v>
      </c>
      <c r="C422" s="132" t="s">
        <v>4069</v>
      </c>
      <c r="D422" s="134">
        <v>139.9</v>
      </c>
      <c r="E422" s="529" t="s">
        <v>1457</v>
      </c>
      <c r="F422" s="52" t="s">
        <v>1457</v>
      </c>
      <c r="G422" s="530">
        <f t="shared" si="14"/>
        <v>55.960000000000008</v>
      </c>
      <c r="H422" s="524"/>
      <c r="I422" s="352">
        <f t="shared" si="13"/>
        <v>55.960000000000008</v>
      </c>
      <c r="J422" s="187"/>
    </row>
    <row r="423" spans="1:10" s="19" customFormat="1" ht="15" customHeight="1" x14ac:dyDescent="0.25">
      <c r="A423" s="29"/>
      <c r="B423" s="130">
        <v>20182</v>
      </c>
      <c r="C423" s="132" t="s">
        <v>4070</v>
      </c>
      <c r="D423" s="134">
        <v>139.9</v>
      </c>
      <c r="E423" s="529" t="s">
        <v>1457</v>
      </c>
      <c r="F423" s="52" t="s">
        <v>1457</v>
      </c>
      <c r="G423" s="530">
        <f t="shared" si="14"/>
        <v>55.960000000000008</v>
      </c>
      <c r="H423" s="524"/>
      <c r="I423" s="352">
        <f t="shared" si="13"/>
        <v>55.960000000000008</v>
      </c>
      <c r="J423" s="187"/>
    </row>
    <row r="424" spans="1:10" s="19" customFormat="1" ht="15" customHeight="1" x14ac:dyDescent="0.25">
      <c r="A424" s="29"/>
      <c r="B424" s="130">
        <v>20183</v>
      </c>
      <c r="C424" s="132" t="s">
        <v>4071</v>
      </c>
      <c r="D424" s="134">
        <v>139.9</v>
      </c>
      <c r="E424" s="529" t="s">
        <v>1457</v>
      </c>
      <c r="F424" s="52" t="s">
        <v>1457</v>
      </c>
      <c r="G424" s="530">
        <f t="shared" si="14"/>
        <v>55.960000000000008</v>
      </c>
      <c r="H424" s="524"/>
      <c r="I424" s="352">
        <f t="shared" si="13"/>
        <v>55.960000000000008</v>
      </c>
      <c r="J424" s="187"/>
    </row>
    <row r="425" spans="1:10" s="19" customFormat="1" ht="15" customHeight="1" x14ac:dyDescent="0.25">
      <c r="A425" s="29"/>
      <c r="B425" s="125">
        <v>350</v>
      </c>
      <c r="C425" s="122" t="s">
        <v>1700</v>
      </c>
      <c r="D425" s="124">
        <v>40.74</v>
      </c>
      <c r="E425" s="529" t="s">
        <v>1457</v>
      </c>
      <c r="F425" s="52" t="s">
        <v>1457</v>
      </c>
      <c r="G425" s="530">
        <f t="shared" si="14"/>
        <v>16.296000000000003</v>
      </c>
      <c r="H425" s="524"/>
      <c r="I425" s="352">
        <f t="shared" si="13"/>
        <v>16.296000000000003</v>
      </c>
      <c r="J425" s="187"/>
    </row>
    <row r="426" spans="1:10" s="19" customFormat="1" ht="15" customHeight="1" x14ac:dyDescent="0.25">
      <c r="A426" s="29"/>
      <c r="B426" s="125">
        <v>352</v>
      </c>
      <c r="C426" s="122" t="s">
        <v>1701</v>
      </c>
      <c r="D426" s="124">
        <v>40.74</v>
      </c>
      <c r="E426" s="529" t="s">
        <v>1457</v>
      </c>
      <c r="F426" s="52" t="s">
        <v>1457</v>
      </c>
      <c r="G426" s="530">
        <f t="shared" si="14"/>
        <v>16.296000000000003</v>
      </c>
      <c r="H426" s="524"/>
      <c r="I426" s="352">
        <f t="shared" si="13"/>
        <v>16.296000000000003</v>
      </c>
      <c r="J426" s="187"/>
    </row>
    <row r="427" spans="1:10" s="19" customFormat="1" ht="15" customHeight="1" x14ac:dyDescent="0.25">
      <c r="A427" s="29"/>
      <c r="B427" s="130">
        <v>21351</v>
      </c>
      <c r="C427" s="132" t="s">
        <v>6424</v>
      </c>
      <c r="D427" s="134">
        <v>46.9</v>
      </c>
      <c r="E427" s="529" t="s">
        <v>1457</v>
      </c>
      <c r="F427" s="52" t="s">
        <v>1457</v>
      </c>
      <c r="G427" s="530">
        <f t="shared" si="14"/>
        <v>18.760000000000002</v>
      </c>
      <c r="H427" s="524"/>
      <c r="I427" s="352">
        <f t="shared" si="13"/>
        <v>18.760000000000002</v>
      </c>
      <c r="J427" s="187"/>
    </row>
    <row r="428" spans="1:10" s="19" customFormat="1" ht="15" customHeight="1" x14ac:dyDescent="0.25">
      <c r="A428" s="29"/>
      <c r="B428" s="130">
        <v>21353</v>
      </c>
      <c r="C428" s="132" t="s">
        <v>1584</v>
      </c>
      <c r="D428" s="134">
        <v>46.9</v>
      </c>
      <c r="E428" s="529" t="s">
        <v>1457</v>
      </c>
      <c r="F428" s="52" t="s">
        <v>1457</v>
      </c>
      <c r="G428" s="530">
        <f t="shared" si="14"/>
        <v>18.760000000000002</v>
      </c>
      <c r="H428" s="524"/>
      <c r="I428" s="352">
        <f t="shared" si="13"/>
        <v>18.760000000000002</v>
      </c>
      <c r="J428" s="187"/>
    </row>
    <row r="429" spans="1:10" s="19" customFormat="1" ht="15" customHeight="1" x14ac:dyDescent="0.25">
      <c r="A429" s="29"/>
      <c r="B429" s="130">
        <v>21354</v>
      </c>
      <c r="C429" s="132" t="s">
        <v>1702</v>
      </c>
      <c r="D429" s="134">
        <v>46.9</v>
      </c>
      <c r="E429" s="529" t="s">
        <v>1457</v>
      </c>
      <c r="F429" s="52" t="s">
        <v>1457</v>
      </c>
      <c r="G429" s="530">
        <f t="shared" si="14"/>
        <v>18.760000000000002</v>
      </c>
      <c r="H429" s="524"/>
      <c r="I429" s="352">
        <f t="shared" si="13"/>
        <v>18.760000000000002</v>
      </c>
      <c r="J429" s="187"/>
    </row>
    <row r="430" spans="1:10" s="19" customFormat="1" ht="15" customHeight="1" x14ac:dyDescent="0.25">
      <c r="A430" s="29"/>
      <c r="B430" s="130">
        <v>21355</v>
      </c>
      <c r="C430" s="132" t="s">
        <v>1703</v>
      </c>
      <c r="D430" s="134">
        <v>46.9</v>
      </c>
      <c r="E430" s="529" t="s">
        <v>1457</v>
      </c>
      <c r="F430" s="52" t="s">
        <v>1457</v>
      </c>
      <c r="G430" s="530">
        <f t="shared" si="14"/>
        <v>18.760000000000002</v>
      </c>
      <c r="H430" s="524"/>
      <c r="I430" s="352">
        <f t="shared" si="13"/>
        <v>18.760000000000002</v>
      </c>
      <c r="J430" s="187"/>
    </row>
    <row r="431" spans="1:10" s="19" customFormat="1" ht="15" customHeight="1" x14ac:dyDescent="0.25">
      <c r="A431" s="29"/>
      <c r="B431" s="125">
        <v>20003</v>
      </c>
      <c r="C431" s="122" t="s">
        <v>3373</v>
      </c>
      <c r="D431" s="124">
        <v>46.2</v>
      </c>
      <c r="E431" s="529" t="s">
        <v>1457</v>
      </c>
      <c r="F431" s="52" t="s">
        <v>1457</v>
      </c>
      <c r="G431" s="530">
        <f t="shared" si="14"/>
        <v>18.48</v>
      </c>
      <c r="H431" s="524"/>
      <c r="I431" s="352">
        <f t="shared" si="13"/>
        <v>18.48</v>
      </c>
      <c r="J431" s="187"/>
    </row>
    <row r="432" spans="1:10" s="19" customFormat="1" ht="15" customHeight="1" x14ac:dyDescent="0.25">
      <c r="A432" s="29"/>
      <c r="B432" s="125">
        <v>20004</v>
      </c>
      <c r="C432" s="122" t="s">
        <v>3374</v>
      </c>
      <c r="D432" s="124">
        <v>46.2</v>
      </c>
      <c r="E432" s="529" t="s">
        <v>1457</v>
      </c>
      <c r="F432" s="52" t="s">
        <v>1457</v>
      </c>
      <c r="G432" s="530">
        <f t="shared" si="14"/>
        <v>18.48</v>
      </c>
      <c r="H432" s="524"/>
      <c r="I432" s="352">
        <f t="shared" si="13"/>
        <v>18.48</v>
      </c>
      <c r="J432" s="187"/>
    </row>
    <row r="433" spans="1:10" s="19" customFormat="1" ht="15" customHeight="1" x14ac:dyDescent="0.25">
      <c r="A433" s="29"/>
      <c r="B433" s="125">
        <v>358</v>
      </c>
      <c r="C433" s="122" t="s">
        <v>1723</v>
      </c>
      <c r="D433" s="124">
        <v>48.72</v>
      </c>
      <c r="E433" s="529" t="s">
        <v>1457</v>
      </c>
      <c r="F433" s="52" t="s">
        <v>1457</v>
      </c>
      <c r="G433" s="530">
        <f t="shared" si="14"/>
        <v>19.488</v>
      </c>
      <c r="H433" s="524"/>
      <c r="I433" s="352">
        <f t="shared" si="13"/>
        <v>19.488</v>
      </c>
      <c r="J433" s="187"/>
    </row>
    <row r="434" spans="1:10" s="19" customFormat="1" ht="15" customHeight="1" x14ac:dyDescent="0.25">
      <c r="A434" s="29"/>
      <c r="B434" s="130">
        <v>21356</v>
      </c>
      <c r="C434" s="132" t="s">
        <v>1586</v>
      </c>
      <c r="D434" s="134">
        <v>55</v>
      </c>
      <c r="E434" s="529" t="s">
        <v>1457</v>
      </c>
      <c r="F434" s="52" t="s">
        <v>1457</v>
      </c>
      <c r="G434" s="530">
        <f t="shared" si="14"/>
        <v>22</v>
      </c>
      <c r="H434" s="524"/>
      <c r="I434" s="352">
        <f t="shared" si="13"/>
        <v>22</v>
      </c>
      <c r="J434" s="187"/>
    </row>
    <row r="435" spans="1:10" s="19" customFormat="1" ht="15" customHeight="1" x14ac:dyDescent="0.25">
      <c r="A435" s="29"/>
      <c r="B435" s="130">
        <v>21357</v>
      </c>
      <c r="C435" s="132" t="s">
        <v>1669</v>
      </c>
      <c r="D435" s="134">
        <v>55</v>
      </c>
      <c r="E435" s="529" t="s">
        <v>1457</v>
      </c>
      <c r="F435" s="52" t="s">
        <v>1457</v>
      </c>
      <c r="G435" s="530">
        <f t="shared" si="14"/>
        <v>22</v>
      </c>
      <c r="H435" s="524"/>
      <c r="I435" s="352">
        <f t="shared" si="13"/>
        <v>22</v>
      </c>
      <c r="J435" s="187"/>
    </row>
    <row r="436" spans="1:10" s="19" customFormat="1" ht="15" customHeight="1" x14ac:dyDescent="0.25">
      <c r="A436" s="29"/>
      <c r="B436" s="130">
        <v>21359</v>
      </c>
      <c r="C436" s="132" t="s">
        <v>1587</v>
      </c>
      <c r="D436" s="134">
        <v>55</v>
      </c>
      <c r="E436" s="529" t="s">
        <v>1457</v>
      </c>
      <c r="F436" s="52" t="s">
        <v>1457</v>
      </c>
      <c r="G436" s="530">
        <f t="shared" si="14"/>
        <v>22</v>
      </c>
      <c r="H436" s="524"/>
      <c r="I436" s="352">
        <f t="shared" si="13"/>
        <v>22</v>
      </c>
      <c r="J436" s="187"/>
    </row>
    <row r="437" spans="1:10" s="19" customFormat="1" ht="15" customHeight="1" x14ac:dyDescent="0.25">
      <c r="A437" s="29"/>
      <c r="B437" s="130">
        <v>21360</v>
      </c>
      <c r="C437" s="132" t="s">
        <v>1724</v>
      </c>
      <c r="D437" s="134">
        <v>55</v>
      </c>
      <c r="E437" s="529" t="s">
        <v>1457</v>
      </c>
      <c r="F437" s="52" t="s">
        <v>1457</v>
      </c>
      <c r="G437" s="530">
        <f t="shared" si="14"/>
        <v>22</v>
      </c>
      <c r="H437" s="524"/>
      <c r="I437" s="352">
        <f t="shared" si="13"/>
        <v>22</v>
      </c>
      <c r="J437" s="187"/>
    </row>
    <row r="438" spans="1:10" s="19" customFormat="1" ht="15" customHeight="1" x14ac:dyDescent="0.25">
      <c r="A438" s="29"/>
      <c r="B438" s="130">
        <v>21361</v>
      </c>
      <c r="C438" s="132" t="s">
        <v>1588</v>
      </c>
      <c r="D438" s="134">
        <v>55</v>
      </c>
      <c r="E438" s="529" t="s">
        <v>1457</v>
      </c>
      <c r="F438" s="52" t="s">
        <v>1457</v>
      </c>
      <c r="G438" s="530">
        <f t="shared" si="14"/>
        <v>22</v>
      </c>
      <c r="H438" s="524"/>
      <c r="I438" s="352">
        <f t="shared" si="13"/>
        <v>22</v>
      </c>
      <c r="J438" s="187"/>
    </row>
    <row r="439" spans="1:10" s="19" customFormat="1" ht="15" customHeight="1" x14ac:dyDescent="0.25">
      <c r="A439" s="29"/>
      <c r="B439" s="125">
        <v>939</v>
      </c>
      <c r="C439" s="122" t="s">
        <v>3149</v>
      </c>
      <c r="D439" s="124">
        <v>56.6</v>
      </c>
      <c r="E439" s="529" t="s">
        <v>1457</v>
      </c>
      <c r="F439" s="52" t="s">
        <v>1457</v>
      </c>
      <c r="G439" s="530">
        <f t="shared" si="14"/>
        <v>22.64</v>
      </c>
      <c r="H439" s="524"/>
      <c r="I439" s="352">
        <f t="shared" si="13"/>
        <v>22.64</v>
      </c>
      <c r="J439" s="187"/>
    </row>
    <row r="440" spans="1:10" s="19" customFormat="1" ht="15" customHeight="1" x14ac:dyDescent="0.25">
      <c r="A440" s="29"/>
      <c r="B440" s="125">
        <v>940</v>
      </c>
      <c r="C440" s="122" t="s">
        <v>3150</v>
      </c>
      <c r="D440" s="124">
        <v>56.6</v>
      </c>
      <c r="E440" s="529" t="s">
        <v>1457</v>
      </c>
      <c r="F440" s="52" t="s">
        <v>1457</v>
      </c>
      <c r="G440" s="530">
        <f t="shared" si="14"/>
        <v>22.64</v>
      </c>
      <c r="H440" s="524"/>
      <c r="I440" s="352">
        <f t="shared" si="13"/>
        <v>22.64</v>
      </c>
      <c r="J440" s="187"/>
    </row>
    <row r="441" spans="1:10" s="19" customFormat="1" ht="15" customHeight="1" x14ac:dyDescent="0.25">
      <c r="A441" s="29"/>
      <c r="B441" s="125">
        <v>362</v>
      </c>
      <c r="C441" s="122" t="s">
        <v>1590</v>
      </c>
      <c r="D441" s="124">
        <v>62.9</v>
      </c>
      <c r="E441" s="529" t="s">
        <v>1457</v>
      </c>
      <c r="F441" s="52" t="s">
        <v>1457</v>
      </c>
      <c r="G441" s="530">
        <f t="shared" si="14"/>
        <v>25.16</v>
      </c>
      <c r="H441" s="524"/>
      <c r="I441" s="352">
        <f t="shared" si="13"/>
        <v>25.16</v>
      </c>
      <c r="J441" s="187"/>
    </row>
    <row r="442" spans="1:10" s="19" customFormat="1" ht="15" customHeight="1" x14ac:dyDescent="0.25">
      <c r="A442" s="29"/>
      <c r="B442" s="125">
        <v>363</v>
      </c>
      <c r="C442" s="122" t="s">
        <v>1591</v>
      </c>
      <c r="D442" s="124">
        <v>62.9</v>
      </c>
      <c r="E442" s="529" t="s">
        <v>1457</v>
      </c>
      <c r="F442" s="52" t="s">
        <v>1457</v>
      </c>
      <c r="G442" s="530">
        <f t="shared" si="14"/>
        <v>25.16</v>
      </c>
      <c r="H442" s="524"/>
      <c r="I442" s="352">
        <f t="shared" si="13"/>
        <v>25.16</v>
      </c>
      <c r="J442" s="187"/>
    </row>
    <row r="443" spans="1:10" s="19" customFormat="1" ht="15" customHeight="1" x14ac:dyDescent="0.25">
      <c r="A443" s="29"/>
      <c r="B443" s="125">
        <v>364</v>
      </c>
      <c r="C443" s="122" t="s">
        <v>1592</v>
      </c>
      <c r="D443" s="124">
        <v>62.9</v>
      </c>
      <c r="E443" s="529" t="s">
        <v>1457</v>
      </c>
      <c r="F443" s="52" t="s">
        <v>1457</v>
      </c>
      <c r="G443" s="530">
        <f t="shared" si="14"/>
        <v>25.16</v>
      </c>
      <c r="H443" s="524"/>
      <c r="I443" s="352">
        <f t="shared" si="13"/>
        <v>25.16</v>
      </c>
      <c r="J443" s="187"/>
    </row>
    <row r="444" spans="1:10" s="19" customFormat="1" ht="15" customHeight="1" x14ac:dyDescent="0.25">
      <c r="A444" s="29"/>
      <c r="B444" s="125">
        <v>365</v>
      </c>
      <c r="C444" s="122" t="s">
        <v>1725</v>
      </c>
      <c r="D444" s="124">
        <v>62.9</v>
      </c>
      <c r="E444" s="529" t="s">
        <v>1457</v>
      </c>
      <c r="F444" s="52" t="s">
        <v>1457</v>
      </c>
      <c r="G444" s="530">
        <f t="shared" si="14"/>
        <v>25.16</v>
      </c>
      <c r="H444" s="524"/>
      <c r="I444" s="352">
        <f t="shared" si="13"/>
        <v>25.16</v>
      </c>
      <c r="J444" s="187"/>
    </row>
    <row r="445" spans="1:10" s="19" customFormat="1" ht="15" customHeight="1" x14ac:dyDescent="0.25">
      <c r="A445" s="29"/>
      <c r="B445" s="125">
        <v>367</v>
      </c>
      <c r="C445" s="122" t="s">
        <v>1726</v>
      </c>
      <c r="D445" s="124">
        <v>62.9</v>
      </c>
      <c r="E445" s="529" t="s">
        <v>1457</v>
      </c>
      <c r="F445" s="52" t="s">
        <v>1457</v>
      </c>
      <c r="G445" s="530">
        <f t="shared" si="14"/>
        <v>25.16</v>
      </c>
      <c r="H445" s="524"/>
      <c r="I445" s="352">
        <f t="shared" si="13"/>
        <v>25.16</v>
      </c>
      <c r="J445" s="187"/>
    </row>
    <row r="446" spans="1:10" s="19" customFormat="1" ht="15" customHeight="1" x14ac:dyDescent="0.25">
      <c r="A446" s="29"/>
      <c r="B446" s="125">
        <v>20009</v>
      </c>
      <c r="C446" s="122" t="s">
        <v>3376</v>
      </c>
      <c r="D446" s="124">
        <v>69.3</v>
      </c>
      <c r="E446" s="529" t="s">
        <v>1457</v>
      </c>
      <c r="F446" s="52" t="s">
        <v>1457</v>
      </c>
      <c r="G446" s="530">
        <f t="shared" si="14"/>
        <v>27.72</v>
      </c>
      <c r="H446" s="524"/>
      <c r="I446" s="352">
        <f t="shared" si="13"/>
        <v>27.72</v>
      </c>
      <c r="J446" s="187"/>
    </row>
    <row r="447" spans="1:10" s="19" customFormat="1" ht="15" customHeight="1" x14ac:dyDescent="0.25">
      <c r="A447" s="29"/>
      <c r="B447" s="125">
        <v>20010</v>
      </c>
      <c r="C447" s="122" t="s">
        <v>3377</v>
      </c>
      <c r="D447" s="124">
        <v>69.3</v>
      </c>
      <c r="E447" s="529" t="s">
        <v>1457</v>
      </c>
      <c r="F447" s="52" t="s">
        <v>1457</v>
      </c>
      <c r="G447" s="530">
        <f t="shared" si="14"/>
        <v>27.72</v>
      </c>
      <c r="H447" s="524"/>
      <c r="I447" s="352">
        <f t="shared" si="13"/>
        <v>27.72</v>
      </c>
      <c r="J447" s="187"/>
    </row>
    <row r="448" spans="1:10" s="19" customFormat="1" ht="15" customHeight="1" x14ac:dyDescent="0.25">
      <c r="A448" s="29"/>
      <c r="B448" s="125">
        <v>368</v>
      </c>
      <c r="C448" s="122" t="s">
        <v>1791</v>
      </c>
      <c r="D448" s="124">
        <v>78.650000000000006</v>
      </c>
      <c r="E448" s="529" t="s">
        <v>1457</v>
      </c>
      <c r="F448" s="52" t="s">
        <v>1457</v>
      </c>
      <c r="G448" s="530">
        <f t="shared" si="14"/>
        <v>31.460000000000004</v>
      </c>
      <c r="H448" s="524"/>
      <c r="I448" s="352">
        <f t="shared" si="13"/>
        <v>31.460000000000004</v>
      </c>
      <c r="J448" s="187"/>
    </row>
    <row r="449" spans="1:10" s="19" customFormat="1" ht="15" customHeight="1" x14ac:dyDescent="0.25">
      <c r="A449" s="29"/>
      <c r="B449" s="125">
        <v>369</v>
      </c>
      <c r="C449" s="122" t="s">
        <v>4297</v>
      </c>
      <c r="D449" s="124">
        <v>78.650000000000006</v>
      </c>
      <c r="E449" s="529" t="s">
        <v>1457</v>
      </c>
      <c r="F449" s="52" t="s">
        <v>1457</v>
      </c>
      <c r="G449" s="530">
        <f t="shared" si="14"/>
        <v>31.460000000000004</v>
      </c>
      <c r="H449" s="524"/>
      <c r="I449" s="352">
        <f t="shared" si="13"/>
        <v>31.460000000000004</v>
      </c>
      <c r="J449" s="187"/>
    </row>
    <row r="450" spans="1:10" s="19" customFormat="1" ht="15" customHeight="1" x14ac:dyDescent="0.25">
      <c r="A450" s="29"/>
      <c r="B450" s="125">
        <v>370</v>
      </c>
      <c r="C450" s="122" t="s">
        <v>1792</v>
      </c>
      <c r="D450" s="124">
        <v>78.650000000000006</v>
      </c>
      <c r="E450" s="529" t="s">
        <v>1457</v>
      </c>
      <c r="F450" s="52" t="s">
        <v>1457</v>
      </c>
      <c r="G450" s="530">
        <f t="shared" si="14"/>
        <v>31.460000000000004</v>
      </c>
      <c r="H450" s="524"/>
      <c r="I450" s="352">
        <f t="shared" si="13"/>
        <v>31.460000000000004</v>
      </c>
      <c r="J450" s="187"/>
    </row>
    <row r="451" spans="1:10" s="19" customFormat="1" ht="15" customHeight="1" x14ac:dyDescent="0.25">
      <c r="A451" s="29"/>
      <c r="B451" s="125">
        <v>372</v>
      </c>
      <c r="C451" s="122" t="s">
        <v>3378</v>
      </c>
      <c r="D451" s="124">
        <v>78.650000000000006</v>
      </c>
      <c r="E451" s="529" t="s">
        <v>1457</v>
      </c>
      <c r="F451" s="52" t="s">
        <v>1457</v>
      </c>
      <c r="G451" s="530">
        <f t="shared" si="14"/>
        <v>31.460000000000004</v>
      </c>
      <c r="H451" s="524"/>
      <c r="I451" s="352">
        <f t="shared" si="13"/>
        <v>31.460000000000004</v>
      </c>
      <c r="J451" s="187"/>
    </row>
    <row r="452" spans="1:10" s="19" customFormat="1" ht="15" customHeight="1" x14ac:dyDescent="0.25">
      <c r="A452" s="29"/>
      <c r="B452" s="125">
        <v>373</v>
      </c>
      <c r="C452" s="122" t="s">
        <v>1793</v>
      </c>
      <c r="D452" s="124">
        <v>78.650000000000006</v>
      </c>
      <c r="E452" s="529" t="s">
        <v>1457</v>
      </c>
      <c r="F452" s="52" t="s">
        <v>1457</v>
      </c>
      <c r="G452" s="530">
        <f t="shared" si="14"/>
        <v>31.460000000000004</v>
      </c>
      <c r="H452" s="524"/>
      <c r="I452" s="352">
        <f t="shared" ref="I452:I515" si="15">SUM(G452*H452)+G452</f>
        <v>31.460000000000004</v>
      </c>
      <c r="J452" s="187"/>
    </row>
    <row r="453" spans="1:10" s="19" customFormat="1" ht="15" customHeight="1" x14ac:dyDescent="0.25">
      <c r="A453" s="29"/>
      <c r="B453" s="130">
        <v>21371</v>
      </c>
      <c r="C453" s="132" t="s">
        <v>6425</v>
      </c>
      <c r="D453" s="134">
        <v>99</v>
      </c>
      <c r="E453" s="529" t="s">
        <v>1457</v>
      </c>
      <c r="F453" s="52" t="s">
        <v>1457</v>
      </c>
      <c r="G453" s="530">
        <f t="shared" si="14"/>
        <v>39.6</v>
      </c>
      <c r="H453" s="524"/>
      <c r="I453" s="352">
        <f t="shared" si="15"/>
        <v>39.6</v>
      </c>
      <c r="J453" s="187"/>
    </row>
    <row r="454" spans="1:10" s="19" customFormat="1" ht="15" customHeight="1" x14ac:dyDescent="0.25">
      <c r="A454" s="29"/>
      <c r="B454" s="130">
        <v>21372</v>
      </c>
      <c r="C454" s="132" t="s">
        <v>3378</v>
      </c>
      <c r="D454" s="134">
        <v>99</v>
      </c>
      <c r="E454" s="529" t="s">
        <v>1457</v>
      </c>
      <c r="F454" s="52" t="s">
        <v>1457</v>
      </c>
      <c r="G454" s="530">
        <f t="shared" si="14"/>
        <v>39.6</v>
      </c>
      <c r="H454" s="524"/>
      <c r="I454" s="352">
        <f t="shared" si="15"/>
        <v>39.6</v>
      </c>
      <c r="J454" s="187"/>
    </row>
    <row r="455" spans="1:10" s="19" customFormat="1" ht="15" customHeight="1" x14ac:dyDescent="0.25">
      <c r="A455" s="29"/>
      <c r="B455" s="130">
        <v>20486</v>
      </c>
      <c r="C455" s="132" t="s">
        <v>5618</v>
      </c>
      <c r="D455" s="134">
        <v>83</v>
      </c>
      <c r="E455" s="529" t="s">
        <v>1457</v>
      </c>
      <c r="F455" s="52" t="s">
        <v>1457</v>
      </c>
      <c r="G455" s="530">
        <f t="shared" si="14"/>
        <v>33.200000000000003</v>
      </c>
      <c r="H455" s="524"/>
      <c r="I455" s="352">
        <f t="shared" si="15"/>
        <v>33.200000000000003</v>
      </c>
      <c r="J455" s="187"/>
    </row>
    <row r="456" spans="1:10" s="19" customFormat="1" ht="15" customHeight="1" x14ac:dyDescent="0.25">
      <c r="A456" s="531" t="s">
        <v>6587</v>
      </c>
      <c r="B456" s="99">
        <v>632</v>
      </c>
      <c r="C456" s="100" t="s">
        <v>6592</v>
      </c>
      <c r="D456" s="37">
        <v>231</v>
      </c>
      <c r="E456" s="529" t="s">
        <v>1459</v>
      </c>
      <c r="F456" s="367" t="s">
        <v>3784</v>
      </c>
      <c r="G456" s="530">
        <v>16.28</v>
      </c>
      <c r="H456" s="524"/>
      <c r="I456" s="352">
        <f t="shared" si="15"/>
        <v>16.28</v>
      </c>
      <c r="J456" s="187"/>
    </row>
    <row r="457" spans="1:10" s="19" customFormat="1" ht="15" customHeight="1" x14ac:dyDescent="0.25">
      <c r="A457" s="531" t="s">
        <v>6587</v>
      </c>
      <c r="B457" s="99">
        <v>633</v>
      </c>
      <c r="C457" s="100" t="s">
        <v>6593</v>
      </c>
      <c r="D457" s="37">
        <v>231</v>
      </c>
      <c r="E457" s="529" t="s">
        <v>1459</v>
      </c>
      <c r="F457" s="367" t="s">
        <v>3784</v>
      </c>
      <c r="G457" s="530">
        <v>16.28</v>
      </c>
      <c r="H457" s="524"/>
      <c r="I457" s="352">
        <f t="shared" si="15"/>
        <v>16.28</v>
      </c>
      <c r="J457" s="187"/>
    </row>
    <row r="458" spans="1:10" s="19" customFormat="1" ht="15" customHeight="1" x14ac:dyDescent="0.25">
      <c r="A458" s="531" t="s">
        <v>6587</v>
      </c>
      <c r="B458" s="99">
        <v>634</v>
      </c>
      <c r="C458" s="100" t="s">
        <v>6594</v>
      </c>
      <c r="D458" s="37">
        <v>231</v>
      </c>
      <c r="E458" s="529" t="s">
        <v>1459</v>
      </c>
      <c r="F458" s="367" t="s">
        <v>3784</v>
      </c>
      <c r="G458" s="530">
        <v>16.28</v>
      </c>
      <c r="H458" s="524"/>
      <c r="I458" s="352">
        <f t="shared" si="15"/>
        <v>16.28</v>
      </c>
      <c r="J458" s="187"/>
    </row>
    <row r="459" spans="1:10" s="19" customFormat="1" ht="15" customHeight="1" x14ac:dyDescent="0.25">
      <c r="A459" s="531" t="s">
        <v>6587</v>
      </c>
      <c r="B459" s="130">
        <v>20419</v>
      </c>
      <c r="C459" s="181" t="s">
        <v>6595</v>
      </c>
      <c r="D459" s="142">
        <v>240</v>
      </c>
      <c r="E459" s="529" t="s">
        <v>1459</v>
      </c>
      <c r="F459" s="368" t="s">
        <v>1459</v>
      </c>
      <c r="G459" s="530">
        <f>SUM(D459)*0.5/6</f>
        <v>20</v>
      </c>
      <c r="H459" s="524"/>
      <c r="I459" s="352">
        <f t="shared" si="15"/>
        <v>20</v>
      </c>
      <c r="J459" s="187"/>
    </row>
    <row r="460" spans="1:10" s="19" customFormat="1" ht="15" customHeight="1" x14ac:dyDescent="0.25">
      <c r="A460" s="29"/>
      <c r="B460" s="130">
        <v>20344</v>
      </c>
      <c r="C460" s="132" t="s">
        <v>4237</v>
      </c>
      <c r="D460" s="134">
        <v>6.5415000000000001</v>
      </c>
      <c r="E460" s="529" t="s">
        <v>1457</v>
      </c>
      <c r="F460" s="52" t="s">
        <v>1457</v>
      </c>
      <c r="G460" s="530">
        <f t="shared" ref="G460:G523" si="16">SUM(D460)*0.4</f>
        <v>2.6166</v>
      </c>
      <c r="H460" s="524"/>
      <c r="I460" s="352">
        <f t="shared" si="15"/>
        <v>2.6166</v>
      </c>
      <c r="J460" s="187"/>
    </row>
    <row r="461" spans="1:10" s="19" customFormat="1" ht="15" customHeight="1" x14ac:dyDescent="0.25">
      <c r="A461" s="29"/>
      <c r="B461" s="130">
        <v>20345</v>
      </c>
      <c r="C461" s="132" t="s">
        <v>1728</v>
      </c>
      <c r="D461" s="134">
        <v>6.5415000000000001</v>
      </c>
      <c r="E461" s="529" t="s">
        <v>1457</v>
      </c>
      <c r="F461" s="52" t="s">
        <v>1457</v>
      </c>
      <c r="G461" s="530">
        <f t="shared" si="16"/>
        <v>2.6166</v>
      </c>
      <c r="H461" s="524"/>
      <c r="I461" s="352">
        <f t="shared" si="15"/>
        <v>2.6166</v>
      </c>
      <c r="J461" s="187"/>
    </row>
    <row r="462" spans="1:10" s="19" customFormat="1" ht="15" customHeight="1" x14ac:dyDescent="0.25">
      <c r="A462" s="29"/>
      <c r="B462" s="130">
        <v>20346</v>
      </c>
      <c r="C462" s="132" t="s">
        <v>6100</v>
      </c>
      <c r="D462" s="134">
        <v>6.5415000000000001</v>
      </c>
      <c r="E462" s="529" t="s">
        <v>1457</v>
      </c>
      <c r="F462" s="52" t="s">
        <v>1457</v>
      </c>
      <c r="G462" s="530">
        <f t="shared" si="16"/>
        <v>2.6166</v>
      </c>
      <c r="H462" s="524"/>
      <c r="I462" s="352">
        <f t="shared" si="15"/>
        <v>2.6166</v>
      </c>
      <c r="J462" s="187"/>
    </row>
    <row r="463" spans="1:10" s="19" customFormat="1" ht="15" customHeight="1" x14ac:dyDescent="0.25">
      <c r="A463" s="29"/>
      <c r="B463" s="130">
        <v>20347</v>
      </c>
      <c r="C463" s="132" t="s">
        <v>4238</v>
      </c>
      <c r="D463" s="134">
        <v>9.4815000000000005</v>
      </c>
      <c r="E463" s="529" t="s">
        <v>1457</v>
      </c>
      <c r="F463" s="52" t="s">
        <v>1457</v>
      </c>
      <c r="G463" s="530">
        <f t="shared" si="16"/>
        <v>3.7926000000000002</v>
      </c>
      <c r="H463" s="524"/>
      <c r="I463" s="352">
        <f t="shared" si="15"/>
        <v>3.7926000000000002</v>
      </c>
      <c r="J463" s="187"/>
    </row>
    <row r="464" spans="1:10" s="19" customFormat="1" ht="15" customHeight="1" x14ac:dyDescent="0.25">
      <c r="A464" s="29"/>
      <c r="B464" s="130">
        <v>20348</v>
      </c>
      <c r="C464" s="132" t="s">
        <v>1748</v>
      </c>
      <c r="D464" s="134">
        <v>9.4815000000000005</v>
      </c>
      <c r="E464" s="529" t="s">
        <v>1457</v>
      </c>
      <c r="F464" s="52" t="s">
        <v>1457</v>
      </c>
      <c r="G464" s="530">
        <f t="shared" si="16"/>
        <v>3.7926000000000002</v>
      </c>
      <c r="H464" s="524"/>
      <c r="I464" s="352">
        <f t="shared" si="15"/>
        <v>3.7926000000000002</v>
      </c>
      <c r="J464" s="187"/>
    </row>
    <row r="465" spans="1:10" s="19" customFormat="1" ht="15" customHeight="1" x14ac:dyDescent="0.25">
      <c r="A465" s="29"/>
      <c r="B465" s="130">
        <v>20349</v>
      </c>
      <c r="C465" s="132" t="s">
        <v>4239</v>
      </c>
      <c r="D465" s="134">
        <v>9.4815000000000005</v>
      </c>
      <c r="E465" s="529" t="s">
        <v>1457</v>
      </c>
      <c r="F465" s="52" t="s">
        <v>1457</v>
      </c>
      <c r="G465" s="530">
        <f t="shared" si="16"/>
        <v>3.7926000000000002</v>
      </c>
      <c r="H465" s="524"/>
      <c r="I465" s="352">
        <f t="shared" si="15"/>
        <v>3.7926000000000002</v>
      </c>
      <c r="J465" s="187"/>
    </row>
    <row r="466" spans="1:10" s="19" customFormat="1" ht="15" customHeight="1" x14ac:dyDescent="0.25">
      <c r="A466" s="29"/>
      <c r="B466" s="130">
        <v>20350</v>
      </c>
      <c r="C466" s="132" t="s">
        <v>4240</v>
      </c>
      <c r="D466" s="134">
        <v>18.301499999999997</v>
      </c>
      <c r="E466" s="529" t="s">
        <v>1457</v>
      </c>
      <c r="F466" s="52" t="s">
        <v>1457</v>
      </c>
      <c r="G466" s="530">
        <f t="shared" si="16"/>
        <v>7.3205999999999989</v>
      </c>
      <c r="H466" s="524"/>
      <c r="I466" s="352">
        <f t="shared" si="15"/>
        <v>7.3205999999999989</v>
      </c>
      <c r="J466" s="187"/>
    </row>
    <row r="467" spans="1:10" s="19" customFormat="1" ht="15" customHeight="1" x14ac:dyDescent="0.25">
      <c r="A467" s="29"/>
      <c r="B467" s="130">
        <v>20351</v>
      </c>
      <c r="C467" s="132" t="s">
        <v>1787</v>
      </c>
      <c r="D467" s="134">
        <v>18.301499999999997</v>
      </c>
      <c r="E467" s="529" t="s">
        <v>1457</v>
      </c>
      <c r="F467" s="52" t="s">
        <v>1457</v>
      </c>
      <c r="G467" s="530">
        <f t="shared" si="16"/>
        <v>7.3205999999999989</v>
      </c>
      <c r="H467" s="524"/>
      <c r="I467" s="352">
        <f t="shared" si="15"/>
        <v>7.3205999999999989</v>
      </c>
      <c r="J467" s="187"/>
    </row>
    <row r="468" spans="1:10" s="19" customFormat="1" ht="15" customHeight="1" x14ac:dyDescent="0.25">
      <c r="A468" s="29"/>
      <c r="B468" s="130">
        <v>20352</v>
      </c>
      <c r="C468" s="132" t="s">
        <v>1788</v>
      </c>
      <c r="D468" s="134">
        <v>18.301499999999997</v>
      </c>
      <c r="E468" s="529" t="s">
        <v>1457</v>
      </c>
      <c r="F468" s="52" t="s">
        <v>1457</v>
      </c>
      <c r="G468" s="530">
        <f t="shared" si="16"/>
        <v>7.3205999999999989</v>
      </c>
      <c r="H468" s="524"/>
      <c r="I468" s="352">
        <f t="shared" si="15"/>
        <v>7.3205999999999989</v>
      </c>
      <c r="J468" s="187"/>
    </row>
    <row r="469" spans="1:10" s="19" customFormat="1" ht="15" customHeight="1" x14ac:dyDescent="0.25">
      <c r="A469" s="29"/>
      <c r="B469" s="130">
        <v>20354</v>
      </c>
      <c r="C469" s="132" t="s">
        <v>1795</v>
      </c>
      <c r="D469" s="134">
        <v>21.976499999999998</v>
      </c>
      <c r="E469" s="529" t="s">
        <v>1457</v>
      </c>
      <c r="F469" s="52" t="s">
        <v>1457</v>
      </c>
      <c r="G469" s="530">
        <f t="shared" si="16"/>
        <v>8.7905999999999995</v>
      </c>
      <c r="H469" s="524"/>
      <c r="I469" s="352">
        <f t="shared" si="15"/>
        <v>8.7905999999999995</v>
      </c>
      <c r="J469" s="187"/>
    </row>
    <row r="470" spans="1:10" s="19" customFormat="1" ht="15" customHeight="1" x14ac:dyDescent="0.25">
      <c r="A470" s="29"/>
      <c r="B470" s="130">
        <v>20355</v>
      </c>
      <c r="C470" s="132" t="s">
        <v>1796</v>
      </c>
      <c r="D470" s="134">
        <v>21.976499999999998</v>
      </c>
      <c r="E470" s="529" t="s">
        <v>1457</v>
      </c>
      <c r="F470" s="52" t="s">
        <v>1457</v>
      </c>
      <c r="G470" s="530">
        <f t="shared" si="16"/>
        <v>8.7905999999999995</v>
      </c>
      <c r="H470" s="524"/>
      <c r="I470" s="352">
        <f t="shared" si="15"/>
        <v>8.7905999999999995</v>
      </c>
      <c r="J470" s="187"/>
    </row>
    <row r="471" spans="1:10" s="19" customFormat="1" ht="15" customHeight="1" x14ac:dyDescent="0.25">
      <c r="A471" s="29"/>
      <c r="B471" s="130">
        <v>21692</v>
      </c>
      <c r="C471" s="132" t="s">
        <v>4646</v>
      </c>
      <c r="D471" s="134">
        <v>7.9</v>
      </c>
      <c r="E471" s="529" t="s">
        <v>1457</v>
      </c>
      <c r="F471" s="52" t="s">
        <v>1457</v>
      </c>
      <c r="G471" s="530">
        <f t="shared" si="16"/>
        <v>3.16</v>
      </c>
      <c r="H471" s="524"/>
      <c r="I471" s="352">
        <f t="shared" si="15"/>
        <v>3.16</v>
      </c>
      <c r="J471" s="187"/>
    </row>
    <row r="472" spans="1:10" s="19" customFormat="1" ht="15" customHeight="1" x14ac:dyDescent="0.25">
      <c r="A472" s="29"/>
      <c r="B472" s="130">
        <v>21693</v>
      </c>
      <c r="C472" s="132" t="s">
        <v>2795</v>
      </c>
      <c r="D472" s="134">
        <v>7.9</v>
      </c>
      <c r="E472" s="529" t="s">
        <v>1457</v>
      </c>
      <c r="F472" s="52" t="s">
        <v>1457</v>
      </c>
      <c r="G472" s="530">
        <f t="shared" si="16"/>
        <v>3.16</v>
      </c>
      <c r="H472" s="524"/>
      <c r="I472" s="352">
        <f t="shared" si="15"/>
        <v>3.16</v>
      </c>
      <c r="J472" s="187"/>
    </row>
    <row r="473" spans="1:10" s="19" customFormat="1" ht="15" customHeight="1" x14ac:dyDescent="0.25">
      <c r="A473" s="29"/>
      <c r="B473" s="130">
        <v>21694</v>
      </c>
      <c r="C473" s="132" t="s">
        <v>5409</v>
      </c>
      <c r="D473" s="134">
        <v>7.9</v>
      </c>
      <c r="E473" s="529" t="s">
        <v>1457</v>
      </c>
      <c r="F473" s="52" t="s">
        <v>1457</v>
      </c>
      <c r="G473" s="530">
        <f t="shared" si="16"/>
        <v>3.16</v>
      </c>
      <c r="H473" s="524"/>
      <c r="I473" s="352">
        <f t="shared" si="15"/>
        <v>3.16</v>
      </c>
      <c r="J473" s="187"/>
    </row>
    <row r="474" spans="1:10" s="19" customFormat="1" ht="15" customHeight="1" x14ac:dyDescent="0.25">
      <c r="A474" s="29"/>
      <c r="B474" s="99">
        <v>695</v>
      </c>
      <c r="C474" s="100" t="s">
        <v>2535</v>
      </c>
      <c r="D474" s="37">
        <v>9.98</v>
      </c>
      <c r="E474" s="529" t="s">
        <v>1457</v>
      </c>
      <c r="F474" s="52" t="s">
        <v>1457</v>
      </c>
      <c r="G474" s="530">
        <f t="shared" si="16"/>
        <v>3.9920000000000004</v>
      </c>
      <c r="H474" s="524"/>
      <c r="I474" s="352">
        <f t="shared" si="15"/>
        <v>3.9920000000000004</v>
      </c>
      <c r="J474" s="187"/>
    </row>
    <row r="475" spans="1:10" s="19" customFormat="1" ht="15" customHeight="1" x14ac:dyDescent="0.25">
      <c r="A475" s="29"/>
      <c r="B475" s="99">
        <v>696</v>
      </c>
      <c r="C475" s="100" t="s">
        <v>2796</v>
      </c>
      <c r="D475" s="37">
        <v>9.98</v>
      </c>
      <c r="E475" s="529" t="s">
        <v>1457</v>
      </c>
      <c r="F475" s="52" t="s">
        <v>1457</v>
      </c>
      <c r="G475" s="530">
        <f t="shared" si="16"/>
        <v>3.9920000000000004</v>
      </c>
      <c r="H475" s="524"/>
      <c r="I475" s="352">
        <f t="shared" si="15"/>
        <v>3.9920000000000004</v>
      </c>
      <c r="J475" s="187"/>
    </row>
    <row r="476" spans="1:10" s="19" customFormat="1" ht="15" customHeight="1" x14ac:dyDescent="0.25">
      <c r="A476" s="29"/>
      <c r="B476" s="130">
        <v>21689</v>
      </c>
      <c r="C476" s="132" t="s">
        <v>4643</v>
      </c>
      <c r="D476" s="134">
        <v>6.9</v>
      </c>
      <c r="E476" s="529" t="s">
        <v>1457</v>
      </c>
      <c r="F476" s="52" t="s">
        <v>1457</v>
      </c>
      <c r="G476" s="530">
        <f t="shared" si="16"/>
        <v>2.7600000000000002</v>
      </c>
      <c r="H476" s="524"/>
      <c r="I476" s="352">
        <f t="shared" si="15"/>
        <v>2.7600000000000002</v>
      </c>
      <c r="J476" s="187"/>
    </row>
    <row r="477" spans="1:10" s="19" customFormat="1" ht="15" customHeight="1" x14ac:dyDescent="0.25">
      <c r="A477" s="29"/>
      <c r="B477" s="130">
        <v>21690</v>
      </c>
      <c r="C477" s="132" t="s">
        <v>4644</v>
      </c>
      <c r="D477" s="134">
        <v>6.9</v>
      </c>
      <c r="E477" s="529" t="s">
        <v>1457</v>
      </c>
      <c r="F477" s="52" t="s">
        <v>1457</v>
      </c>
      <c r="G477" s="530">
        <f t="shared" si="16"/>
        <v>2.7600000000000002</v>
      </c>
      <c r="H477" s="524"/>
      <c r="I477" s="352">
        <f t="shared" si="15"/>
        <v>2.7600000000000002</v>
      </c>
      <c r="J477" s="187"/>
    </row>
    <row r="478" spans="1:10" s="19" customFormat="1" ht="15" customHeight="1" x14ac:dyDescent="0.25">
      <c r="A478" s="29"/>
      <c r="B478" s="130">
        <v>21691</v>
      </c>
      <c r="C478" s="132" t="s">
        <v>4645</v>
      </c>
      <c r="D478" s="134">
        <v>6.9</v>
      </c>
      <c r="E478" s="529" t="s">
        <v>1457</v>
      </c>
      <c r="F478" s="52" t="s">
        <v>1457</v>
      </c>
      <c r="G478" s="530">
        <f t="shared" si="16"/>
        <v>2.7600000000000002</v>
      </c>
      <c r="H478" s="524"/>
      <c r="I478" s="352">
        <f t="shared" si="15"/>
        <v>2.7600000000000002</v>
      </c>
      <c r="J478" s="187"/>
    </row>
    <row r="479" spans="1:10" s="19" customFormat="1" ht="15" customHeight="1" x14ac:dyDescent="0.25">
      <c r="A479" s="29"/>
      <c r="B479" s="130">
        <v>21695</v>
      </c>
      <c r="C479" s="132" t="s">
        <v>4647</v>
      </c>
      <c r="D479" s="134">
        <v>12.9</v>
      </c>
      <c r="E479" s="529" t="s">
        <v>1457</v>
      </c>
      <c r="F479" s="52" t="s">
        <v>1457</v>
      </c>
      <c r="G479" s="530">
        <f t="shared" si="16"/>
        <v>5.16</v>
      </c>
      <c r="H479" s="524"/>
      <c r="I479" s="352">
        <f t="shared" si="15"/>
        <v>5.16</v>
      </c>
      <c r="J479" s="187"/>
    </row>
    <row r="480" spans="1:10" s="19" customFormat="1" ht="15" customHeight="1" x14ac:dyDescent="0.25">
      <c r="A480" s="29"/>
      <c r="B480" s="130">
        <v>21696</v>
      </c>
      <c r="C480" s="132" t="s">
        <v>4648</v>
      </c>
      <c r="D480" s="134">
        <v>12.9</v>
      </c>
      <c r="E480" s="529" t="s">
        <v>1457</v>
      </c>
      <c r="F480" s="52" t="s">
        <v>1457</v>
      </c>
      <c r="G480" s="530">
        <f t="shared" si="16"/>
        <v>5.16</v>
      </c>
      <c r="H480" s="524"/>
      <c r="I480" s="352">
        <f t="shared" si="15"/>
        <v>5.16</v>
      </c>
      <c r="J480" s="187"/>
    </row>
    <row r="481" spans="1:10" s="19" customFormat="1" ht="15" customHeight="1" x14ac:dyDescent="0.25">
      <c r="A481" s="29"/>
      <c r="B481" s="130">
        <v>21697</v>
      </c>
      <c r="C481" s="132" t="s">
        <v>4649</v>
      </c>
      <c r="D481" s="134">
        <v>12.9</v>
      </c>
      <c r="E481" s="529" t="s">
        <v>1457</v>
      </c>
      <c r="F481" s="52" t="s">
        <v>1457</v>
      </c>
      <c r="G481" s="530">
        <f t="shared" si="16"/>
        <v>5.16</v>
      </c>
      <c r="H481" s="524"/>
      <c r="I481" s="352">
        <f t="shared" si="15"/>
        <v>5.16</v>
      </c>
      <c r="J481" s="187"/>
    </row>
    <row r="482" spans="1:10" s="19" customFormat="1" ht="15" customHeight="1" x14ac:dyDescent="0.25">
      <c r="A482" s="29"/>
      <c r="B482" s="130">
        <v>21650</v>
      </c>
      <c r="C482" s="132" t="s">
        <v>6444</v>
      </c>
      <c r="D482" s="134">
        <v>3.65</v>
      </c>
      <c r="E482" s="529" t="s">
        <v>1457</v>
      </c>
      <c r="F482" s="52" t="s">
        <v>1457</v>
      </c>
      <c r="G482" s="530">
        <f t="shared" si="16"/>
        <v>1.46</v>
      </c>
      <c r="H482" s="524"/>
      <c r="I482" s="352">
        <f t="shared" si="15"/>
        <v>1.46</v>
      </c>
      <c r="J482" s="187"/>
    </row>
    <row r="483" spans="1:10" s="19" customFormat="1" ht="15" customHeight="1" x14ac:dyDescent="0.25">
      <c r="A483" s="29"/>
      <c r="B483" s="130">
        <v>21651</v>
      </c>
      <c r="C483" s="132" t="s">
        <v>6445</v>
      </c>
      <c r="D483" s="134">
        <v>3.65</v>
      </c>
      <c r="E483" s="529" t="s">
        <v>1457</v>
      </c>
      <c r="F483" s="52" t="s">
        <v>1457</v>
      </c>
      <c r="G483" s="530">
        <f t="shared" si="16"/>
        <v>1.46</v>
      </c>
      <c r="H483" s="524"/>
      <c r="I483" s="352">
        <f t="shared" si="15"/>
        <v>1.46</v>
      </c>
      <c r="J483" s="187"/>
    </row>
    <row r="484" spans="1:10" s="19" customFormat="1" ht="15" customHeight="1" x14ac:dyDescent="0.25">
      <c r="A484" s="29"/>
      <c r="B484" s="130">
        <v>21652</v>
      </c>
      <c r="C484" s="132" t="s">
        <v>6446</v>
      </c>
      <c r="D484" s="134">
        <v>3.65</v>
      </c>
      <c r="E484" s="529" t="s">
        <v>1457</v>
      </c>
      <c r="F484" s="52" t="s">
        <v>1457</v>
      </c>
      <c r="G484" s="530">
        <f t="shared" si="16"/>
        <v>1.46</v>
      </c>
      <c r="H484" s="524"/>
      <c r="I484" s="352">
        <f t="shared" si="15"/>
        <v>1.46</v>
      </c>
      <c r="J484" s="187"/>
    </row>
    <row r="485" spans="1:10" s="19" customFormat="1" ht="15" customHeight="1" x14ac:dyDescent="0.25">
      <c r="A485" s="29"/>
      <c r="B485" s="130">
        <v>21798</v>
      </c>
      <c r="C485" s="132" t="s">
        <v>6447</v>
      </c>
      <c r="D485" s="134">
        <v>3.95</v>
      </c>
      <c r="E485" s="529" t="s">
        <v>1457</v>
      </c>
      <c r="F485" s="52" t="s">
        <v>1457</v>
      </c>
      <c r="G485" s="530">
        <f t="shared" si="16"/>
        <v>1.58</v>
      </c>
      <c r="H485" s="524"/>
      <c r="I485" s="352">
        <f t="shared" si="15"/>
        <v>1.58</v>
      </c>
      <c r="J485" s="187"/>
    </row>
    <row r="486" spans="1:10" s="19" customFormat="1" ht="15" customHeight="1" x14ac:dyDescent="0.25">
      <c r="A486" s="29"/>
      <c r="B486" s="130">
        <v>21686</v>
      </c>
      <c r="C486" s="132" t="s">
        <v>6448</v>
      </c>
      <c r="D486" s="134">
        <v>3.95</v>
      </c>
      <c r="E486" s="529" t="s">
        <v>1457</v>
      </c>
      <c r="F486" s="52" t="s">
        <v>1457</v>
      </c>
      <c r="G486" s="530">
        <f t="shared" si="16"/>
        <v>1.58</v>
      </c>
      <c r="H486" s="524"/>
      <c r="I486" s="352">
        <f t="shared" si="15"/>
        <v>1.58</v>
      </c>
      <c r="J486" s="187"/>
    </row>
    <row r="487" spans="1:10" s="19" customFormat="1" ht="15" customHeight="1" x14ac:dyDescent="0.25">
      <c r="A487" s="29"/>
      <c r="B487" s="130">
        <v>21687</v>
      </c>
      <c r="C487" s="132" t="s">
        <v>6449</v>
      </c>
      <c r="D487" s="134">
        <v>3.95</v>
      </c>
      <c r="E487" s="529" t="s">
        <v>1457</v>
      </c>
      <c r="F487" s="52" t="s">
        <v>1457</v>
      </c>
      <c r="G487" s="530">
        <f t="shared" si="16"/>
        <v>1.58</v>
      </c>
      <c r="H487" s="524"/>
      <c r="I487" s="352">
        <f t="shared" si="15"/>
        <v>1.58</v>
      </c>
      <c r="J487" s="187"/>
    </row>
    <row r="488" spans="1:10" s="19" customFormat="1" ht="15" customHeight="1" x14ac:dyDescent="0.25">
      <c r="A488" s="29"/>
      <c r="B488" s="130">
        <v>21653</v>
      </c>
      <c r="C488" s="132" t="s">
        <v>6450</v>
      </c>
      <c r="D488" s="134">
        <v>4.95</v>
      </c>
      <c r="E488" s="529" t="s">
        <v>1457</v>
      </c>
      <c r="F488" s="52" t="s">
        <v>1457</v>
      </c>
      <c r="G488" s="530">
        <f t="shared" si="16"/>
        <v>1.9800000000000002</v>
      </c>
      <c r="H488" s="524"/>
      <c r="I488" s="352">
        <f t="shared" si="15"/>
        <v>1.9800000000000002</v>
      </c>
      <c r="J488" s="187"/>
    </row>
    <row r="489" spans="1:10" s="19" customFormat="1" ht="15" customHeight="1" x14ac:dyDescent="0.25">
      <c r="A489" s="29"/>
      <c r="B489" s="130">
        <v>21654</v>
      </c>
      <c r="C489" s="132" t="s">
        <v>6451</v>
      </c>
      <c r="D489" s="134">
        <v>4.95</v>
      </c>
      <c r="E489" s="529" t="s">
        <v>1457</v>
      </c>
      <c r="F489" s="52" t="s">
        <v>1457</v>
      </c>
      <c r="G489" s="530">
        <f t="shared" si="16"/>
        <v>1.9800000000000002</v>
      </c>
      <c r="H489" s="524"/>
      <c r="I489" s="352">
        <f t="shared" si="15"/>
        <v>1.9800000000000002</v>
      </c>
      <c r="J489" s="187"/>
    </row>
    <row r="490" spans="1:10" s="19" customFormat="1" ht="15" customHeight="1" x14ac:dyDescent="0.25">
      <c r="A490" s="29"/>
      <c r="B490" s="130">
        <v>21655</v>
      </c>
      <c r="C490" s="132" t="s">
        <v>6452</v>
      </c>
      <c r="D490" s="134">
        <v>4.95</v>
      </c>
      <c r="E490" s="529" t="s">
        <v>1457</v>
      </c>
      <c r="F490" s="52" t="s">
        <v>1457</v>
      </c>
      <c r="G490" s="530">
        <f t="shared" si="16"/>
        <v>1.9800000000000002</v>
      </c>
      <c r="H490" s="524"/>
      <c r="I490" s="352">
        <f t="shared" si="15"/>
        <v>1.9800000000000002</v>
      </c>
      <c r="J490" s="187"/>
    </row>
    <row r="491" spans="1:10" s="19" customFormat="1" ht="15" customHeight="1" x14ac:dyDescent="0.25">
      <c r="A491" s="29"/>
      <c r="B491" s="130">
        <v>21688</v>
      </c>
      <c r="C491" s="132" t="s">
        <v>6453</v>
      </c>
      <c r="D491" s="134">
        <v>5.65</v>
      </c>
      <c r="E491" s="529" t="s">
        <v>1457</v>
      </c>
      <c r="F491" s="52" t="s">
        <v>1457</v>
      </c>
      <c r="G491" s="530">
        <f t="shared" si="16"/>
        <v>2.2600000000000002</v>
      </c>
      <c r="H491" s="524"/>
      <c r="I491" s="352">
        <f t="shared" si="15"/>
        <v>2.2600000000000002</v>
      </c>
      <c r="J491" s="187"/>
    </row>
    <row r="492" spans="1:10" s="19" customFormat="1" ht="15" customHeight="1" x14ac:dyDescent="0.25">
      <c r="A492" s="29"/>
      <c r="B492" s="130">
        <v>21672</v>
      </c>
      <c r="C492" s="132" t="s">
        <v>6454</v>
      </c>
      <c r="D492" s="134">
        <v>5.65</v>
      </c>
      <c r="E492" s="529" t="s">
        <v>1457</v>
      </c>
      <c r="F492" s="52" t="s">
        <v>1457</v>
      </c>
      <c r="G492" s="530">
        <f t="shared" si="16"/>
        <v>2.2600000000000002</v>
      </c>
      <c r="H492" s="524"/>
      <c r="I492" s="352">
        <f t="shared" si="15"/>
        <v>2.2600000000000002</v>
      </c>
      <c r="J492" s="187"/>
    </row>
    <row r="493" spans="1:10" s="19" customFormat="1" ht="15" customHeight="1" x14ac:dyDescent="0.25">
      <c r="A493" s="29"/>
      <c r="B493" s="130">
        <v>21673</v>
      </c>
      <c r="C493" s="132" t="s">
        <v>6455</v>
      </c>
      <c r="D493" s="134">
        <v>5.65</v>
      </c>
      <c r="E493" s="529" t="s">
        <v>1457</v>
      </c>
      <c r="F493" s="52" t="s">
        <v>1457</v>
      </c>
      <c r="G493" s="530">
        <f t="shared" si="16"/>
        <v>2.2600000000000002</v>
      </c>
      <c r="H493" s="524"/>
      <c r="I493" s="352">
        <f t="shared" si="15"/>
        <v>2.2600000000000002</v>
      </c>
      <c r="J493" s="187"/>
    </row>
    <row r="494" spans="1:10" s="19" customFormat="1" ht="15" customHeight="1" x14ac:dyDescent="0.25">
      <c r="A494" s="29"/>
      <c r="B494" s="130">
        <v>21656</v>
      </c>
      <c r="C494" s="132" t="s">
        <v>6456</v>
      </c>
      <c r="D494" s="134">
        <v>6.95</v>
      </c>
      <c r="E494" s="529" t="s">
        <v>1457</v>
      </c>
      <c r="F494" s="52" t="s">
        <v>1457</v>
      </c>
      <c r="G494" s="530">
        <f t="shared" si="16"/>
        <v>2.7800000000000002</v>
      </c>
      <c r="H494" s="524"/>
      <c r="I494" s="352">
        <f t="shared" si="15"/>
        <v>2.7800000000000002</v>
      </c>
      <c r="J494" s="187"/>
    </row>
    <row r="495" spans="1:10" s="19" customFormat="1" ht="15" customHeight="1" x14ac:dyDescent="0.25">
      <c r="A495" s="29"/>
      <c r="B495" s="130">
        <v>21657</v>
      </c>
      <c r="C495" s="132" t="s">
        <v>6457</v>
      </c>
      <c r="D495" s="134">
        <v>6.95</v>
      </c>
      <c r="E495" s="529" t="s">
        <v>1457</v>
      </c>
      <c r="F495" s="52" t="s">
        <v>1457</v>
      </c>
      <c r="G495" s="530">
        <f t="shared" si="16"/>
        <v>2.7800000000000002</v>
      </c>
      <c r="H495" s="524"/>
      <c r="I495" s="352">
        <f t="shared" si="15"/>
        <v>2.7800000000000002</v>
      </c>
      <c r="J495" s="187"/>
    </row>
    <row r="496" spans="1:10" s="19" customFormat="1" ht="15" customHeight="1" x14ac:dyDescent="0.25">
      <c r="A496" s="29"/>
      <c r="B496" s="130">
        <v>21658</v>
      </c>
      <c r="C496" s="132" t="s">
        <v>6458</v>
      </c>
      <c r="D496" s="134">
        <v>6.95</v>
      </c>
      <c r="E496" s="529" t="s">
        <v>1457</v>
      </c>
      <c r="F496" s="52" t="s">
        <v>1457</v>
      </c>
      <c r="G496" s="530">
        <f t="shared" si="16"/>
        <v>2.7800000000000002</v>
      </c>
      <c r="H496" s="524"/>
      <c r="I496" s="352">
        <f t="shared" si="15"/>
        <v>2.7800000000000002</v>
      </c>
      <c r="J496" s="187"/>
    </row>
    <row r="497" spans="1:10" s="19" customFormat="1" ht="15" customHeight="1" x14ac:dyDescent="0.25">
      <c r="A497" s="29"/>
      <c r="B497" s="130">
        <v>21799</v>
      </c>
      <c r="C497" s="132" t="s">
        <v>6459</v>
      </c>
      <c r="D497" s="134">
        <v>7.65</v>
      </c>
      <c r="E497" s="529" t="s">
        <v>1457</v>
      </c>
      <c r="F497" s="52" t="s">
        <v>1457</v>
      </c>
      <c r="G497" s="530">
        <f t="shared" si="16"/>
        <v>3.0600000000000005</v>
      </c>
      <c r="H497" s="524"/>
      <c r="I497" s="352">
        <f t="shared" si="15"/>
        <v>3.0600000000000005</v>
      </c>
      <c r="J497" s="187"/>
    </row>
    <row r="498" spans="1:10" s="19" customFormat="1" ht="15" customHeight="1" x14ac:dyDescent="0.25">
      <c r="A498" s="29"/>
      <c r="B498" s="130">
        <v>21674</v>
      </c>
      <c r="C498" s="132" t="s">
        <v>6460</v>
      </c>
      <c r="D498" s="134">
        <v>7.65</v>
      </c>
      <c r="E498" s="529" t="s">
        <v>1457</v>
      </c>
      <c r="F498" s="52" t="s">
        <v>1457</v>
      </c>
      <c r="G498" s="530">
        <f t="shared" si="16"/>
        <v>3.0600000000000005</v>
      </c>
      <c r="H498" s="524"/>
      <c r="I498" s="352">
        <f t="shared" si="15"/>
        <v>3.0600000000000005</v>
      </c>
      <c r="J498" s="187"/>
    </row>
    <row r="499" spans="1:10" s="19" customFormat="1" ht="15" customHeight="1" x14ac:dyDescent="0.25">
      <c r="A499" s="29"/>
      <c r="B499" s="130">
        <v>21675</v>
      </c>
      <c r="C499" s="132" t="s">
        <v>6461</v>
      </c>
      <c r="D499" s="134">
        <v>7.65</v>
      </c>
      <c r="E499" s="529" t="s">
        <v>1457</v>
      </c>
      <c r="F499" s="52" t="s">
        <v>1457</v>
      </c>
      <c r="G499" s="530">
        <f t="shared" si="16"/>
        <v>3.0600000000000005</v>
      </c>
      <c r="H499" s="524"/>
      <c r="I499" s="352">
        <f t="shared" si="15"/>
        <v>3.0600000000000005</v>
      </c>
      <c r="J499" s="187"/>
    </row>
    <row r="500" spans="1:10" s="19" customFormat="1" ht="15" customHeight="1" x14ac:dyDescent="0.25">
      <c r="A500" s="29"/>
      <c r="B500" s="130">
        <v>21678</v>
      </c>
      <c r="C500" s="132" t="s">
        <v>4504</v>
      </c>
      <c r="D500" s="134">
        <v>82.9</v>
      </c>
      <c r="E500" s="529" t="s">
        <v>1457</v>
      </c>
      <c r="F500" s="52" t="s">
        <v>1457</v>
      </c>
      <c r="G500" s="530">
        <f t="shared" si="16"/>
        <v>33.160000000000004</v>
      </c>
      <c r="H500" s="524"/>
      <c r="I500" s="352">
        <f t="shared" si="15"/>
        <v>33.160000000000004</v>
      </c>
      <c r="J500" s="187"/>
    </row>
    <row r="501" spans="1:10" s="19" customFormat="1" ht="15" customHeight="1" x14ac:dyDescent="0.25">
      <c r="A501" s="29"/>
      <c r="B501" s="130">
        <v>21679</v>
      </c>
      <c r="C501" s="132" t="s">
        <v>4505</v>
      </c>
      <c r="D501" s="134">
        <v>82.9</v>
      </c>
      <c r="E501" s="529" t="s">
        <v>1457</v>
      </c>
      <c r="F501" s="52" t="s">
        <v>1457</v>
      </c>
      <c r="G501" s="530">
        <f t="shared" si="16"/>
        <v>33.160000000000004</v>
      </c>
      <c r="H501" s="524"/>
      <c r="I501" s="352">
        <f t="shared" si="15"/>
        <v>33.160000000000004</v>
      </c>
      <c r="J501" s="187"/>
    </row>
    <row r="502" spans="1:10" s="19" customFormat="1" ht="15" customHeight="1" x14ac:dyDescent="0.25">
      <c r="A502" s="29"/>
      <c r="B502" s="130">
        <v>21676</v>
      </c>
      <c r="C502" s="132" t="s">
        <v>4507</v>
      </c>
      <c r="D502" s="134">
        <v>99</v>
      </c>
      <c r="E502" s="529" t="s">
        <v>1457</v>
      </c>
      <c r="F502" s="52" t="s">
        <v>1457</v>
      </c>
      <c r="G502" s="530">
        <f t="shared" si="16"/>
        <v>39.6</v>
      </c>
      <c r="H502" s="524"/>
      <c r="I502" s="352">
        <f t="shared" si="15"/>
        <v>39.6</v>
      </c>
      <c r="J502" s="187"/>
    </row>
    <row r="503" spans="1:10" s="19" customFormat="1" ht="15" customHeight="1" x14ac:dyDescent="0.25">
      <c r="A503" s="29"/>
      <c r="B503" s="130">
        <v>21677</v>
      </c>
      <c r="C503" s="132" t="s">
        <v>4508</v>
      </c>
      <c r="D503" s="134">
        <v>99</v>
      </c>
      <c r="E503" s="529" t="s">
        <v>1457</v>
      </c>
      <c r="F503" s="52" t="s">
        <v>1457</v>
      </c>
      <c r="G503" s="530">
        <f t="shared" si="16"/>
        <v>39.6</v>
      </c>
      <c r="H503" s="524"/>
      <c r="I503" s="352">
        <f t="shared" si="15"/>
        <v>39.6</v>
      </c>
      <c r="J503" s="187"/>
    </row>
    <row r="504" spans="1:10" s="19" customFormat="1" ht="15" customHeight="1" x14ac:dyDescent="0.25">
      <c r="A504" s="29"/>
      <c r="B504" s="130">
        <v>20468</v>
      </c>
      <c r="C504" s="132" t="s">
        <v>4705</v>
      </c>
      <c r="D504" s="134">
        <v>69</v>
      </c>
      <c r="E504" s="529" t="s">
        <v>1457</v>
      </c>
      <c r="F504" s="52" t="s">
        <v>1457</v>
      </c>
      <c r="G504" s="530">
        <f t="shared" si="16"/>
        <v>27.6</v>
      </c>
      <c r="H504" s="524"/>
      <c r="I504" s="352">
        <f t="shared" si="15"/>
        <v>27.6</v>
      </c>
      <c r="J504" s="187"/>
    </row>
    <row r="505" spans="1:10" s="19" customFormat="1" ht="15" customHeight="1" x14ac:dyDescent="0.25">
      <c r="A505" s="29"/>
      <c r="B505" s="130">
        <v>20469</v>
      </c>
      <c r="C505" s="132" t="s">
        <v>4706</v>
      </c>
      <c r="D505" s="134">
        <v>69</v>
      </c>
      <c r="E505" s="529" t="s">
        <v>1457</v>
      </c>
      <c r="F505" s="52" t="s">
        <v>1457</v>
      </c>
      <c r="G505" s="530">
        <f t="shared" si="16"/>
        <v>27.6</v>
      </c>
      <c r="H505" s="524"/>
      <c r="I505" s="352">
        <f t="shared" si="15"/>
        <v>27.6</v>
      </c>
      <c r="J505" s="187"/>
    </row>
    <row r="506" spans="1:10" s="19" customFormat="1" ht="15" customHeight="1" x14ac:dyDescent="0.25">
      <c r="A506" s="29"/>
      <c r="B506" s="130">
        <v>20470</v>
      </c>
      <c r="C506" s="132" t="s">
        <v>4708</v>
      </c>
      <c r="D506" s="134">
        <v>79</v>
      </c>
      <c r="E506" s="529" t="s">
        <v>1457</v>
      </c>
      <c r="F506" s="52" t="s">
        <v>1457</v>
      </c>
      <c r="G506" s="530">
        <f t="shared" si="16"/>
        <v>31.6</v>
      </c>
      <c r="H506" s="524"/>
      <c r="I506" s="352">
        <f t="shared" si="15"/>
        <v>31.6</v>
      </c>
      <c r="J506" s="187"/>
    </row>
    <row r="507" spans="1:10" s="19" customFormat="1" ht="15" customHeight="1" x14ac:dyDescent="0.25">
      <c r="A507" s="29"/>
      <c r="B507" s="130">
        <v>20471</v>
      </c>
      <c r="C507" s="132" t="s">
        <v>5266</v>
      </c>
      <c r="D507" s="134">
        <v>79</v>
      </c>
      <c r="E507" s="529" t="s">
        <v>1457</v>
      </c>
      <c r="F507" s="52" t="s">
        <v>1457</v>
      </c>
      <c r="G507" s="530">
        <f t="shared" si="16"/>
        <v>31.6</v>
      </c>
      <c r="H507" s="524"/>
      <c r="I507" s="352">
        <f t="shared" si="15"/>
        <v>31.6</v>
      </c>
      <c r="J507" s="187"/>
    </row>
    <row r="508" spans="1:10" s="19" customFormat="1" ht="15" customHeight="1" x14ac:dyDescent="0.25">
      <c r="A508" s="29"/>
      <c r="B508" s="139">
        <v>2120223</v>
      </c>
      <c r="C508" s="181" t="s">
        <v>4709</v>
      </c>
      <c r="D508" s="142">
        <v>119</v>
      </c>
      <c r="E508" s="529" t="s">
        <v>1457</v>
      </c>
      <c r="F508" s="52" t="s">
        <v>1457</v>
      </c>
      <c r="G508" s="530">
        <f t="shared" si="16"/>
        <v>47.6</v>
      </c>
      <c r="H508" s="524"/>
      <c r="I508" s="352">
        <f t="shared" si="15"/>
        <v>47.6</v>
      </c>
      <c r="J508" s="187"/>
    </row>
    <row r="509" spans="1:10" s="19" customFormat="1" ht="15" customHeight="1" x14ac:dyDescent="0.25">
      <c r="A509" s="29"/>
      <c r="B509" s="139">
        <v>2120222</v>
      </c>
      <c r="C509" s="181" t="s">
        <v>4710</v>
      </c>
      <c r="D509" s="142">
        <v>119</v>
      </c>
      <c r="E509" s="529" t="s">
        <v>1457</v>
      </c>
      <c r="F509" s="52" t="s">
        <v>1457</v>
      </c>
      <c r="G509" s="530">
        <f t="shared" si="16"/>
        <v>47.6</v>
      </c>
      <c r="H509" s="524"/>
      <c r="I509" s="352">
        <f t="shared" si="15"/>
        <v>47.6</v>
      </c>
      <c r="J509" s="187"/>
    </row>
    <row r="510" spans="1:10" s="19" customFormat="1" ht="15" customHeight="1" x14ac:dyDescent="0.25">
      <c r="A510" s="29"/>
      <c r="B510" s="139">
        <v>2120221</v>
      </c>
      <c r="C510" s="181" t="s">
        <v>4712</v>
      </c>
      <c r="D510" s="142">
        <v>135</v>
      </c>
      <c r="E510" s="529" t="s">
        <v>1457</v>
      </c>
      <c r="F510" s="52" t="s">
        <v>1457</v>
      </c>
      <c r="G510" s="530">
        <f t="shared" si="16"/>
        <v>54</v>
      </c>
      <c r="H510" s="524"/>
      <c r="I510" s="352">
        <f t="shared" si="15"/>
        <v>54</v>
      </c>
      <c r="J510" s="187"/>
    </row>
    <row r="511" spans="1:10" s="19" customFormat="1" ht="15" customHeight="1" x14ac:dyDescent="0.25">
      <c r="A511" s="29"/>
      <c r="B511" s="139">
        <v>2120220</v>
      </c>
      <c r="C511" s="181" t="s">
        <v>4713</v>
      </c>
      <c r="D511" s="142">
        <v>135</v>
      </c>
      <c r="E511" s="529" t="s">
        <v>1457</v>
      </c>
      <c r="F511" s="52" t="s">
        <v>1457</v>
      </c>
      <c r="G511" s="530">
        <f t="shared" si="16"/>
        <v>54</v>
      </c>
      <c r="H511" s="524"/>
      <c r="I511" s="352">
        <f t="shared" si="15"/>
        <v>54</v>
      </c>
      <c r="J511" s="187"/>
    </row>
    <row r="512" spans="1:10" s="19" customFormat="1" ht="15" customHeight="1" x14ac:dyDescent="0.25">
      <c r="A512" s="29"/>
      <c r="B512" s="130">
        <v>20473</v>
      </c>
      <c r="C512" s="132" t="s">
        <v>5063</v>
      </c>
      <c r="D512" s="134">
        <v>49</v>
      </c>
      <c r="E512" s="529" t="s">
        <v>1457</v>
      </c>
      <c r="F512" s="52" t="s">
        <v>1457</v>
      </c>
      <c r="G512" s="530">
        <f t="shared" si="16"/>
        <v>19.600000000000001</v>
      </c>
      <c r="H512" s="524"/>
      <c r="I512" s="352">
        <f t="shared" si="15"/>
        <v>19.600000000000001</v>
      </c>
      <c r="J512" s="187"/>
    </row>
    <row r="513" spans="1:10" s="19" customFormat="1" ht="15" customHeight="1" x14ac:dyDescent="0.25">
      <c r="A513" s="29"/>
      <c r="B513" s="130">
        <v>20474</v>
      </c>
      <c r="C513" s="132" t="s">
        <v>5064</v>
      </c>
      <c r="D513" s="134">
        <v>49</v>
      </c>
      <c r="E513" s="529" t="s">
        <v>1457</v>
      </c>
      <c r="F513" s="52" t="s">
        <v>1457</v>
      </c>
      <c r="G513" s="530">
        <f t="shared" si="16"/>
        <v>19.600000000000001</v>
      </c>
      <c r="H513" s="524"/>
      <c r="I513" s="352">
        <f t="shared" si="15"/>
        <v>19.600000000000001</v>
      </c>
      <c r="J513" s="187"/>
    </row>
    <row r="514" spans="1:10" s="19" customFormat="1" ht="15" customHeight="1" x14ac:dyDescent="0.25">
      <c r="A514" s="29"/>
      <c r="B514" s="130">
        <v>20475</v>
      </c>
      <c r="C514" s="132" t="s">
        <v>5065</v>
      </c>
      <c r="D514" s="134">
        <v>59</v>
      </c>
      <c r="E514" s="529" t="s">
        <v>1457</v>
      </c>
      <c r="F514" s="52" t="s">
        <v>1457</v>
      </c>
      <c r="G514" s="530">
        <f t="shared" si="16"/>
        <v>23.6</v>
      </c>
      <c r="H514" s="524"/>
      <c r="I514" s="352">
        <f t="shared" si="15"/>
        <v>23.6</v>
      </c>
      <c r="J514" s="187"/>
    </row>
    <row r="515" spans="1:10" s="19" customFormat="1" ht="15" customHeight="1" x14ac:dyDescent="0.25">
      <c r="A515" s="29"/>
      <c r="B515" s="130">
        <v>20476</v>
      </c>
      <c r="C515" s="132" t="s">
        <v>5066</v>
      </c>
      <c r="D515" s="134">
        <v>59</v>
      </c>
      <c r="E515" s="529" t="s">
        <v>1457</v>
      </c>
      <c r="F515" s="52" t="s">
        <v>1457</v>
      </c>
      <c r="G515" s="530">
        <f t="shared" si="16"/>
        <v>23.6</v>
      </c>
      <c r="H515" s="524"/>
      <c r="I515" s="352">
        <f t="shared" si="15"/>
        <v>23.6</v>
      </c>
      <c r="J515" s="187"/>
    </row>
    <row r="516" spans="1:10" s="19" customFormat="1" ht="15" customHeight="1" x14ac:dyDescent="0.25">
      <c r="A516" s="29"/>
      <c r="B516" s="130">
        <v>21600</v>
      </c>
      <c r="C516" s="132" t="s">
        <v>4298</v>
      </c>
      <c r="D516" s="134">
        <v>99</v>
      </c>
      <c r="E516" s="529" t="s">
        <v>1457</v>
      </c>
      <c r="F516" s="52" t="s">
        <v>1457</v>
      </c>
      <c r="G516" s="530">
        <f t="shared" si="16"/>
        <v>39.6</v>
      </c>
      <c r="H516" s="524"/>
      <c r="I516" s="352">
        <f t="shared" ref="I516:I579" si="17">SUM(G516*H516)+G516</f>
        <v>39.6</v>
      </c>
      <c r="J516" s="187"/>
    </row>
    <row r="517" spans="1:10" s="19" customFormat="1" ht="15" customHeight="1" x14ac:dyDescent="0.25">
      <c r="A517" s="29"/>
      <c r="B517" s="130">
        <v>21374</v>
      </c>
      <c r="C517" s="132" t="s">
        <v>4241</v>
      </c>
      <c r="D517" s="134">
        <v>99</v>
      </c>
      <c r="E517" s="529" t="s">
        <v>1457</v>
      </c>
      <c r="F517" s="52" t="s">
        <v>1457</v>
      </c>
      <c r="G517" s="530">
        <f t="shared" si="16"/>
        <v>39.6</v>
      </c>
      <c r="H517" s="524"/>
      <c r="I517" s="352">
        <f t="shared" si="17"/>
        <v>39.6</v>
      </c>
      <c r="J517" s="187"/>
    </row>
    <row r="518" spans="1:10" s="19" customFormat="1" ht="15" customHeight="1" x14ac:dyDescent="0.25">
      <c r="A518" s="29"/>
      <c r="B518" s="130">
        <v>21882</v>
      </c>
      <c r="C518" s="132" t="s">
        <v>4242</v>
      </c>
      <c r="D518" s="134">
        <v>99</v>
      </c>
      <c r="E518" s="529" t="s">
        <v>1457</v>
      </c>
      <c r="F518" s="52" t="s">
        <v>1457</v>
      </c>
      <c r="G518" s="530">
        <f t="shared" si="16"/>
        <v>39.6</v>
      </c>
      <c r="H518" s="524"/>
      <c r="I518" s="352">
        <f t="shared" si="17"/>
        <v>39.6</v>
      </c>
      <c r="J518" s="187"/>
    </row>
    <row r="519" spans="1:10" s="19" customFormat="1" ht="15" customHeight="1" x14ac:dyDescent="0.25">
      <c r="A519" s="29"/>
      <c r="B519" s="130">
        <v>21375</v>
      </c>
      <c r="C519" s="132" t="s">
        <v>4299</v>
      </c>
      <c r="D519" s="134">
        <v>99</v>
      </c>
      <c r="E519" s="529" t="s">
        <v>1457</v>
      </c>
      <c r="F519" s="52" t="s">
        <v>1457</v>
      </c>
      <c r="G519" s="530">
        <f t="shared" si="16"/>
        <v>39.6</v>
      </c>
      <c r="H519" s="524"/>
      <c r="I519" s="352">
        <f t="shared" si="17"/>
        <v>39.6</v>
      </c>
      <c r="J519" s="187"/>
    </row>
    <row r="520" spans="1:10" s="19" customFormat="1" ht="15" customHeight="1" x14ac:dyDescent="0.25">
      <c r="A520" s="29"/>
      <c r="B520" s="130">
        <v>21601</v>
      </c>
      <c r="C520" s="132" t="s">
        <v>5511</v>
      </c>
      <c r="D520" s="134">
        <v>99</v>
      </c>
      <c r="E520" s="529" t="s">
        <v>1457</v>
      </c>
      <c r="F520" s="52" t="s">
        <v>1457</v>
      </c>
      <c r="G520" s="530">
        <f t="shared" si="16"/>
        <v>39.6</v>
      </c>
      <c r="H520" s="524"/>
      <c r="I520" s="352">
        <f t="shared" si="17"/>
        <v>39.6</v>
      </c>
      <c r="J520" s="187"/>
    </row>
    <row r="521" spans="1:10" s="19" customFormat="1" ht="15" customHeight="1" x14ac:dyDescent="0.25">
      <c r="A521" s="29"/>
      <c r="B521" s="130">
        <v>21376</v>
      </c>
      <c r="C521" s="132" t="s">
        <v>4300</v>
      </c>
      <c r="D521" s="134">
        <v>99</v>
      </c>
      <c r="E521" s="529" t="s">
        <v>1457</v>
      </c>
      <c r="F521" s="52" t="s">
        <v>1457</v>
      </c>
      <c r="G521" s="530">
        <f t="shared" si="16"/>
        <v>39.6</v>
      </c>
      <c r="H521" s="524"/>
      <c r="I521" s="352">
        <f t="shared" si="17"/>
        <v>39.6</v>
      </c>
      <c r="J521" s="187"/>
    </row>
    <row r="522" spans="1:10" s="19" customFormat="1" ht="15" customHeight="1" x14ac:dyDescent="0.25">
      <c r="A522" s="29"/>
      <c r="B522" s="130">
        <v>21602</v>
      </c>
      <c r="C522" s="132" t="s">
        <v>4301</v>
      </c>
      <c r="D522" s="134">
        <v>99</v>
      </c>
      <c r="E522" s="529" t="s">
        <v>1457</v>
      </c>
      <c r="F522" s="52" t="s">
        <v>1457</v>
      </c>
      <c r="G522" s="530">
        <f t="shared" si="16"/>
        <v>39.6</v>
      </c>
      <c r="H522" s="524"/>
      <c r="I522" s="352">
        <f t="shared" si="17"/>
        <v>39.6</v>
      </c>
      <c r="J522" s="187"/>
    </row>
    <row r="523" spans="1:10" s="19" customFormat="1" ht="15" customHeight="1" x14ac:dyDescent="0.25">
      <c r="A523" s="29"/>
      <c r="B523" s="130">
        <v>21380</v>
      </c>
      <c r="C523" s="132" t="s">
        <v>4312</v>
      </c>
      <c r="D523" s="134">
        <v>99</v>
      </c>
      <c r="E523" s="529" t="s">
        <v>1457</v>
      </c>
      <c r="F523" s="52" t="s">
        <v>1457</v>
      </c>
      <c r="G523" s="530">
        <f t="shared" si="16"/>
        <v>39.6</v>
      </c>
      <c r="H523" s="524"/>
      <c r="I523" s="352">
        <f t="shared" si="17"/>
        <v>39.6</v>
      </c>
      <c r="J523" s="187"/>
    </row>
    <row r="524" spans="1:10" s="19" customFormat="1" ht="15" customHeight="1" x14ac:dyDescent="0.25">
      <c r="A524" s="29"/>
      <c r="B524" s="130">
        <v>21381</v>
      </c>
      <c r="C524" s="132" t="s">
        <v>4302</v>
      </c>
      <c r="D524" s="134">
        <v>99</v>
      </c>
      <c r="E524" s="529" t="s">
        <v>1457</v>
      </c>
      <c r="F524" s="52" t="s">
        <v>1457</v>
      </c>
      <c r="G524" s="530">
        <f t="shared" ref="G524:G550" si="18">SUM(D524)*0.4</f>
        <v>39.6</v>
      </c>
      <c r="H524" s="524"/>
      <c r="I524" s="352">
        <f t="shared" si="17"/>
        <v>39.6</v>
      </c>
      <c r="J524" s="187"/>
    </row>
    <row r="525" spans="1:10" s="19" customFormat="1" ht="15" customHeight="1" x14ac:dyDescent="0.25">
      <c r="A525" s="29"/>
      <c r="B525" s="99">
        <v>603</v>
      </c>
      <c r="C525" s="100" t="s">
        <v>2184</v>
      </c>
      <c r="D525" s="37">
        <v>89.25</v>
      </c>
      <c r="E525" s="529" t="s">
        <v>1457</v>
      </c>
      <c r="F525" s="52" t="s">
        <v>1457</v>
      </c>
      <c r="G525" s="530">
        <f t="shared" si="18"/>
        <v>35.700000000000003</v>
      </c>
      <c r="H525" s="524"/>
      <c r="I525" s="352">
        <f t="shared" si="17"/>
        <v>35.700000000000003</v>
      </c>
      <c r="J525" s="187"/>
    </row>
    <row r="526" spans="1:10" s="19" customFormat="1" ht="15" customHeight="1" x14ac:dyDescent="0.25">
      <c r="A526" s="29"/>
      <c r="B526" s="130">
        <v>21383</v>
      </c>
      <c r="C526" s="132" t="s">
        <v>4364</v>
      </c>
      <c r="D526" s="134">
        <v>129</v>
      </c>
      <c r="E526" s="529" t="s">
        <v>1457</v>
      </c>
      <c r="F526" s="52" t="s">
        <v>1457</v>
      </c>
      <c r="G526" s="530">
        <f t="shared" si="18"/>
        <v>51.6</v>
      </c>
      <c r="H526" s="524"/>
      <c r="I526" s="352">
        <f t="shared" si="17"/>
        <v>51.6</v>
      </c>
      <c r="J526" s="187"/>
    </row>
    <row r="527" spans="1:10" s="19" customFormat="1" ht="15" customHeight="1" x14ac:dyDescent="0.25">
      <c r="A527" s="29"/>
      <c r="B527" s="130">
        <v>21384</v>
      </c>
      <c r="C527" s="132" t="s">
        <v>2026</v>
      </c>
      <c r="D527" s="134">
        <v>129</v>
      </c>
      <c r="E527" s="529" t="s">
        <v>1457</v>
      </c>
      <c r="F527" s="52" t="s">
        <v>1457</v>
      </c>
      <c r="G527" s="530">
        <f t="shared" si="18"/>
        <v>51.6</v>
      </c>
      <c r="H527" s="524"/>
      <c r="I527" s="352">
        <f t="shared" si="17"/>
        <v>51.6</v>
      </c>
      <c r="J527" s="187"/>
    </row>
    <row r="528" spans="1:10" s="19" customFormat="1" ht="15" customHeight="1" x14ac:dyDescent="0.25">
      <c r="A528" s="29"/>
      <c r="B528" s="130">
        <v>21462</v>
      </c>
      <c r="C528" s="132" t="s">
        <v>4498</v>
      </c>
      <c r="D528" s="134">
        <v>129</v>
      </c>
      <c r="E528" s="529" t="s">
        <v>1457</v>
      </c>
      <c r="F528" s="52" t="s">
        <v>1457</v>
      </c>
      <c r="G528" s="530">
        <f t="shared" si="18"/>
        <v>51.6</v>
      </c>
      <c r="H528" s="524"/>
      <c r="I528" s="352">
        <f t="shared" si="17"/>
        <v>51.6</v>
      </c>
      <c r="J528" s="187"/>
    </row>
    <row r="529" spans="1:10" s="19" customFormat="1" ht="15" customHeight="1" x14ac:dyDescent="0.25">
      <c r="A529" s="29"/>
      <c r="B529" s="130">
        <v>21463</v>
      </c>
      <c r="C529" s="132" t="s">
        <v>4571</v>
      </c>
      <c r="D529" s="134">
        <v>129</v>
      </c>
      <c r="E529" s="529" t="s">
        <v>1457</v>
      </c>
      <c r="F529" s="52" t="s">
        <v>1457</v>
      </c>
      <c r="G529" s="530">
        <f t="shared" si="18"/>
        <v>51.6</v>
      </c>
      <c r="H529" s="524"/>
      <c r="I529" s="352">
        <f t="shared" si="17"/>
        <v>51.6</v>
      </c>
      <c r="J529" s="187"/>
    </row>
    <row r="530" spans="1:10" s="19" customFormat="1" ht="15" customHeight="1" x14ac:dyDescent="0.25">
      <c r="A530" s="29"/>
      <c r="B530" s="130">
        <v>20464</v>
      </c>
      <c r="C530" s="132" t="s">
        <v>4499</v>
      </c>
      <c r="D530" s="134">
        <v>129</v>
      </c>
      <c r="E530" s="529" t="s">
        <v>1457</v>
      </c>
      <c r="F530" s="52" t="s">
        <v>1457</v>
      </c>
      <c r="G530" s="530">
        <f t="shared" si="18"/>
        <v>51.6</v>
      </c>
      <c r="H530" s="524"/>
      <c r="I530" s="352">
        <f t="shared" si="17"/>
        <v>51.6</v>
      </c>
      <c r="J530" s="187"/>
    </row>
    <row r="531" spans="1:10" s="19" customFormat="1" ht="15" customHeight="1" x14ac:dyDescent="0.25">
      <c r="A531" s="29"/>
      <c r="B531" s="99">
        <v>378</v>
      </c>
      <c r="C531" s="100" t="s">
        <v>2028</v>
      </c>
      <c r="D531" s="37">
        <v>199.5</v>
      </c>
      <c r="E531" s="529" t="s">
        <v>1457</v>
      </c>
      <c r="F531" s="52" t="s">
        <v>1457</v>
      </c>
      <c r="G531" s="530">
        <f t="shared" si="18"/>
        <v>79.800000000000011</v>
      </c>
      <c r="H531" s="524"/>
      <c r="I531" s="352">
        <f t="shared" si="17"/>
        <v>79.800000000000011</v>
      </c>
      <c r="J531" s="187"/>
    </row>
    <row r="532" spans="1:10" s="19" customFormat="1" ht="15" customHeight="1" x14ac:dyDescent="0.25">
      <c r="A532" s="29"/>
      <c r="B532" s="99">
        <v>606</v>
      </c>
      <c r="C532" s="100" t="s">
        <v>2029</v>
      </c>
      <c r="D532" s="37">
        <v>367.5</v>
      </c>
      <c r="E532" s="529" t="s">
        <v>1457</v>
      </c>
      <c r="F532" s="52" t="s">
        <v>1457</v>
      </c>
      <c r="G532" s="530">
        <f t="shared" si="18"/>
        <v>147</v>
      </c>
      <c r="H532" s="524"/>
      <c r="I532" s="352">
        <f t="shared" si="17"/>
        <v>147</v>
      </c>
      <c r="J532" s="187"/>
    </row>
    <row r="533" spans="1:10" s="19" customFormat="1" ht="15" customHeight="1" x14ac:dyDescent="0.25">
      <c r="A533" s="29"/>
      <c r="B533" s="99">
        <v>607</v>
      </c>
      <c r="C533" s="100" t="s">
        <v>2030</v>
      </c>
      <c r="D533" s="37">
        <v>367.5</v>
      </c>
      <c r="E533" s="529" t="s">
        <v>1457</v>
      </c>
      <c r="F533" s="52" t="s">
        <v>1457</v>
      </c>
      <c r="G533" s="530">
        <f t="shared" si="18"/>
        <v>147</v>
      </c>
      <c r="H533" s="524"/>
      <c r="I533" s="352">
        <f t="shared" si="17"/>
        <v>147</v>
      </c>
      <c r="J533" s="187"/>
    </row>
    <row r="534" spans="1:10" s="19" customFormat="1" ht="15" customHeight="1" x14ac:dyDescent="0.25">
      <c r="A534" s="29"/>
      <c r="B534" s="99">
        <v>608</v>
      </c>
      <c r="C534" s="100" t="s">
        <v>2031</v>
      </c>
      <c r="D534" s="37">
        <v>411.6</v>
      </c>
      <c r="E534" s="529" t="s">
        <v>1457</v>
      </c>
      <c r="F534" s="52" t="s">
        <v>1457</v>
      </c>
      <c r="G534" s="530">
        <f t="shared" si="18"/>
        <v>164.64000000000001</v>
      </c>
      <c r="H534" s="524"/>
      <c r="I534" s="352">
        <f t="shared" si="17"/>
        <v>164.64000000000001</v>
      </c>
      <c r="J534" s="187"/>
    </row>
    <row r="535" spans="1:10" s="19" customFormat="1" ht="15" customHeight="1" x14ac:dyDescent="0.25">
      <c r="A535" s="29"/>
      <c r="B535" s="99">
        <v>609</v>
      </c>
      <c r="C535" s="100" t="s">
        <v>2032</v>
      </c>
      <c r="D535" s="37">
        <v>411.6</v>
      </c>
      <c r="E535" s="529" t="s">
        <v>1457</v>
      </c>
      <c r="F535" s="52" t="s">
        <v>1457</v>
      </c>
      <c r="G535" s="530">
        <f t="shared" si="18"/>
        <v>164.64000000000001</v>
      </c>
      <c r="H535" s="524"/>
      <c r="I535" s="352">
        <f t="shared" si="17"/>
        <v>164.64000000000001</v>
      </c>
      <c r="J535" s="187"/>
    </row>
    <row r="536" spans="1:10" s="19" customFormat="1" ht="15" customHeight="1" x14ac:dyDescent="0.25">
      <c r="A536" s="29"/>
      <c r="B536" s="99">
        <v>385</v>
      </c>
      <c r="C536" s="100" t="s">
        <v>2087</v>
      </c>
      <c r="D536" s="37">
        <v>49.61</v>
      </c>
      <c r="E536" s="529" t="s">
        <v>1457</v>
      </c>
      <c r="F536" s="52" t="s">
        <v>1457</v>
      </c>
      <c r="G536" s="530">
        <f t="shared" si="18"/>
        <v>19.844000000000001</v>
      </c>
      <c r="H536" s="524"/>
      <c r="I536" s="352">
        <f t="shared" si="17"/>
        <v>19.844000000000001</v>
      </c>
      <c r="J536" s="187"/>
    </row>
    <row r="537" spans="1:10" s="19" customFormat="1" ht="15" customHeight="1" x14ac:dyDescent="0.25">
      <c r="A537" s="29"/>
      <c r="B537" s="99">
        <v>386</v>
      </c>
      <c r="C537" s="100" t="s">
        <v>2088</v>
      </c>
      <c r="D537" s="37">
        <v>49.61</v>
      </c>
      <c r="E537" s="529" t="s">
        <v>1457</v>
      </c>
      <c r="F537" s="52" t="s">
        <v>1457</v>
      </c>
      <c r="G537" s="530">
        <f t="shared" si="18"/>
        <v>19.844000000000001</v>
      </c>
      <c r="H537" s="524"/>
      <c r="I537" s="352">
        <f t="shared" si="17"/>
        <v>19.844000000000001</v>
      </c>
      <c r="J537" s="187"/>
    </row>
    <row r="538" spans="1:10" s="19" customFormat="1" ht="15" customHeight="1" x14ac:dyDescent="0.25">
      <c r="A538" s="29"/>
      <c r="B538" s="99">
        <v>387</v>
      </c>
      <c r="C538" s="100" t="s">
        <v>2090</v>
      </c>
      <c r="D538" s="37">
        <v>49.61</v>
      </c>
      <c r="E538" s="529" t="s">
        <v>1457</v>
      </c>
      <c r="F538" s="52" t="s">
        <v>1457</v>
      </c>
      <c r="G538" s="530">
        <f t="shared" si="18"/>
        <v>19.844000000000001</v>
      </c>
      <c r="H538" s="524"/>
      <c r="I538" s="352">
        <f t="shared" si="17"/>
        <v>19.844000000000001</v>
      </c>
      <c r="J538" s="187"/>
    </row>
    <row r="539" spans="1:10" s="19" customFormat="1" ht="15" customHeight="1" x14ac:dyDescent="0.25">
      <c r="A539" s="29"/>
      <c r="B539" s="99">
        <v>388</v>
      </c>
      <c r="C539" s="100" t="s">
        <v>2091</v>
      </c>
      <c r="D539" s="37">
        <v>49.61</v>
      </c>
      <c r="E539" s="529" t="s">
        <v>1457</v>
      </c>
      <c r="F539" s="52" t="s">
        <v>1457</v>
      </c>
      <c r="G539" s="530">
        <f t="shared" si="18"/>
        <v>19.844000000000001</v>
      </c>
      <c r="H539" s="524"/>
      <c r="I539" s="352">
        <f t="shared" si="17"/>
        <v>19.844000000000001</v>
      </c>
      <c r="J539" s="187"/>
    </row>
    <row r="540" spans="1:10" s="19" customFormat="1" ht="15" customHeight="1" x14ac:dyDescent="0.25">
      <c r="A540" s="29"/>
      <c r="B540" s="99">
        <v>389</v>
      </c>
      <c r="C540" s="100" t="s">
        <v>2093</v>
      </c>
      <c r="D540" s="37">
        <v>49.61</v>
      </c>
      <c r="E540" s="529" t="s">
        <v>1457</v>
      </c>
      <c r="F540" s="52" t="s">
        <v>1457</v>
      </c>
      <c r="G540" s="530">
        <f t="shared" si="18"/>
        <v>19.844000000000001</v>
      </c>
      <c r="H540" s="524"/>
      <c r="I540" s="352">
        <f t="shared" si="17"/>
        <v>19.844000000000001</v>
      </c>
      <c r="J540" s="187"/>
    </row>
    <row r="541" spans="1:10" s="19" customFormat="1" ht="15" customHeight="1" x14ac:dyDescent="0.25">
      <c r="A541" s="29"/>
      <c r="B541" s="99">
        <v>390</v>
      </c>
      <c r="C541" s="100" t="s">
        <v>2094</v>
      </c>
      <c r="D541" s="37">
        <v>49.61</v>
      </c>
      <c r="E541" s="529" t="s">
        <v>1457</v>
      </c>
      <c r="F541" s="52" t="s">
        <v>1457</v>
      </c>
      <c r="G541" s="530">
        <f t="shared" si="18"/>
        <v>19.844000000000001</v>
      </c>
      <c r="H541" s="524"/>
      <c r="I541" s="352">
        <f t="shared" si="17"/>
        <v>19.844000000000001</v>
      </c>
      <c r="J541" s="187"/>
    </row>
    <row r="542" spans="1:10" s="19" customFormat="1" ht="15" customHeight="1" x14ac:dyDescent="0.25">
      <c r="A542" s="29"/>
      <c r="B542" s="99">
        <v>391</v>
      </c>
      <c r="C542" s="100" t="s">
        <v>2096</v>
      </c>
      <c r="D542" s="37">
        <v>55.13</v>
      </c>
      <c r="E542" s="529" t="s">
        <v>1457</v>
      </c>
      <c r="F542" s="52" t="s">
        <v>1457</v>
      </c>
      <c r="G542" s="530">
        <f t="shared" si="18"/>
        <v>22.052000000000003</v>
      </c>
      <c r="H542" s="524"/>
      <c r="I542" s="352">
        <f t="shared" si="17"/>
        <v>22.052000000000003</v>
      </c>
      <c r="J542" s="187"/>
    </row>
    <row r="543" spans="1:10" s="19" customFormat="1" ht="15" customHeight="1" x14ac:dyDescent="0.25">
      <c r="A543" s="29"/>
      <c r="B543" s="99">
        <v>392</v>
      </c>
      <c r="C543" s="100" t="s">
        <v>2097</v>
      </c>
      <c r="D543" s="37">
        <v>55.13</v>
      </c>
      <c r="E543" s="529" t="s">
        <v>1457</v>
      </c>
      <c r="F543" s="52" t="s">
        <v>1457</v>
      </c>
      <c r="G543" s="530">
        <f t="shared" si="18"/>
        <v>22.052000000000003</v>
      </c>
      <c r="H543" s="524"/>
      <c r="I543" s="352">
        <f t="shared" si="17"/>
        <v>22.052000000000003</v>
      </c>
      <c r="J543" s="187"/>
    </row>
    <row r="544" spans="1:10" s="19" customFormat="1" ht="15" customHeight="1" x14ac:dyDescent="0.25">
      <c r="A544" s="29"/>
      <c r="B544" s="99">
        <v>393</v>
      </c>
      <c r="C544" s="100" t="s">
        <v>2099</v>
      </c>
      <c r="D544" s="37">
        <v>62.48</v>
      </c>
      <c r="E544" s="529" t="s">
        <v>1457</v>
      </c>
      <c r="F544" s="52" t="s">
        <v>1457</v>
      </c>
      <c r="G544" s="530">
        <f t="shared" si="18"/>
        <v>24.992000000000001</v>
      </c>
      <c r="H544" s="524"/>
      <c r="I544" s="352">
        <f t="shared" si="17"/>
        <v>24.992000000000001</v>
      </c>
      <c r="J544" s="187"/>
    </row>
    <row r="545" spans="1:10" s="19" customFormat="1" ht="15" customHeight="1" x14ac:dyDescent="0.25">
      <c r="A545" s="29"/>
      <c r="B545" s="99">
        <v>394</v>
      </c>
      <c r="C545" s="100" t="s">
        <v>2100</v>
      </c>
      <c r="D545" s="37">
        <v>62.48</v>
      </c>
      <c r="E545" s="529" t="s">
        <v>1457</v>
      </c>
      <c r="F545" s="52" t="s">
        <v>1457</v>
      </c>
      <c r="G545" s="530">
        <f t="shared" si="18"/>
        <v>24.992000000000001</v>
      </c>
      <c r="H545" s="524"/>
      <c r="I545" s="352">
        <f t="shared" si="17"/>
        <v>24.992000000000001</v>
      </c>
      <c r="J545" s="187"/>
    </row>
    <row r="546" spans="1:10" s="19" customFormat="1" ht="15" customHeight="1" x14ac:dyDescent="0.25">
      <c r="A546" s="29"/>
      <c r="B546" s="99">
        <v>395</v>
      </c>
      <c r="C546" s="100" t="s">
        <v>2102</v>
      </c>
      <c r="D546" s="37">
        <v>55.13</v>
      </c>
      <c r="E546" s="529" t="s">
        <v>1457</v>
      </c>
      <c r="F546" s="52" t="s">
        <v>1457</v>
      </c>
      <c r="G546" s="530">
        <f t="shared" si="18"/>
        <v>22.052000000000003</v>
      </c>
      <c r="H546" s="524"/>
      <c r="I546" s="352">
        <f t="shared" si="17"/>
        <v>22.052000000000003</v>
      </c>
      <c r="J546" s="187"/>
    </row>
    <row r="547" spans="1:10" s="19" customFormat="1" ht="15" customHeight="1" x14ac:dyDescent="0.25">
      <c r="A547" s="29"/>
      <c r="B547" s="99">
        <v>396</v>
      </c>
      <c r="C547" s="100" t="s">
        <v>2104</v>
      </c>
      <c r="D547" s="37">
        <v>55.13</v>
      </c>
      <c r="E547" s="529" t="s">
        <v>1457</v>
      </c>
      <c r="F547" s="52" t="s">
        <v>1457</v>
      </c>
      <c r="G547" s="530">
        <f t="shared" si="18"/>
        <v>22.052000000000003</v>
      </c>
      <c r="H547" s="524"/>
      <c r="I547" s="352">
        <f t="shared" si="17"/>
        <v>22.052000000000003</v>
      </c>
      <c r="J547" s="187"/>
    </row>
    <row r="548" spans="1:10" s="19" customFormat="1" ht="15" customHeight="1" x14ac:dyDescent="0.25">
      <c r="A548" s="29"/>
      <c r="B548" s="99">
        <v>397</v>
      </c>
      <c r="C548" s="100" t="s">
        <v>2106</v>
      </c>
      <c r="D548" s="37">
        <v>55.13</v>
      </c>
      <c r="E548" s="529" t="s">
        <v>1457</v>
      </c>
      <c r="F548" s="52" t="s">
        <v>1457</v>
      </c>
      <c r="G548" s="530">
        <f t="shared" si="18"/>
        <v>22.052000000000003</v>
      </c>
      <c r="H548" s="524"/>
      <c r="I548" s="352">
        <f t="shared" si="17"/>
        <v>22.052000000000003</v>
      </c>
      <c r="J548" s="187"/>
    </row>
    <row r="549" spans="1:10" s="19" customFormat="1" ht="15" customHeight="1" x14ac:dyDescent="0.25">
      <c r="A549" s="29"/>
      <c r="B549" s="99">
        <v>398</v>
      </c>
      <c r="C549" s="100" t="s">
        <v>2108</v>
      </c>
      <c r="D549" s="37">
        <v>58.8</v>
      </c>
      <c r="E549" s="529" t="s">
        <v>1457</v>
      </c>
      <c r="F549" s="52" t="s">
        <v>1457</v>
      </c>
      <c r="G549" s="530">
        <f t="shared" si="18"/>
        <v>23.52</v>
      </c>
      <c r="H549" s="524"/>
      <c r="I549" s="352">
        <f t="shared" si="17"/>
        <v>23.52</v>
      </c>
      <c r="J549" s="187"/>
    </row>
    <row r="550" spans="1:10" s="19" customFormat="1" ht="15" customHeight="1" x14ac:dyDescent="0.25">
      <c r="A550" s="29"/>
      <c r="B550" s="99">
        <v>399</v>
      </c>
      <c r="C550" s="100" t="s">
        <v>2110</v>
      </c>
      <c r="D550" s="37">
        <v>69.83</v>
      </c>
      <c r="E550" s="529" t="s">
        <v>1457</v>
      </c>
      <c r="F550" s="52" t="s">
        <v>1457</v>
      </c>
      <c r="G550" s="530">
        <f t="shared" si="18"/>
        <v>27.932000000000002</v>
      </c>
      <c r="H550" s="524"/>
      <c r="I550" s="352">
        <f t="shared" si="17"/>
        <v>27.932000000000002</v>
      </c>
      <c r="J550" s="187"/>
    </row>
    <row r="551" spans="1:10" s="19" customFormat="1" ht="15" customHeight="1" x14ac:dyDescent="0.25">
      <c r="A551" s="347" t="s">
        <v>6588</v>
      </c>
      <c r="B551" s="99">
        <v>320</v>
      </c>
      <c r="C551" s="100" t="s">
        <v>6596</v>
      </c>
      <c r="D551" s="37">
        <v>13.25480625</v>
      </c>
      <c r="E551" s="529" t="s">
        <v>1457</v>
      </c>
      <c r="F551" s="52" t="s">
        <v>1457</v>
      </c>
      <c r="G551" s="530">
        <f>SUM(D551)*0.4*10</f>
        <v>53.019224999999999</v>
      </c>
      <c r="H551" s="524"/>
      <c r="I551" s="352">
        <f t="shared" si="17"/>
        <v>53.019224999999999</v>
      </c>
      <c r="J551" s="187"/>
    </row>
    <row r="552" spans="1:10" s="19" customFormat="1" ht="15" customHeight="1" x14ac:dyDescent="0.25">
      <c r="A552" s="347" t="s">
        <v>6588</v>
      </c>
      <c r="B552" s="99">
        <v>321</v>
      </c>
      <c r="C552" s="100" t="s">
        <v>6597</v>
      </c>
      <c r="D552" s="37">
        <v>13.25480625</v>
      </c>
      <c r="E552" s="529" t="s">
        <v>1457</v>
      </c>
      <c r="F552" s="52" t="s">
        <v>1457</v>
      </c>
      <c r="G552" s="530">
        <f t="shared" ref="G552:G557" si="19">SUM(D552)*0.4*10</f>
        <v>53.019224999999999</v>
      </c>
      <c r="H552" s="524"/>
      <c r="I552" s="352">
        <f t="shared" si="17"/>
        <v>53.019224999999999</v>
      </c>
      <c r="J552" s="187"/>
    </row>
    <row r="553" spans="1:10" s="19" customFormat="1" ht="15" customHeight="1" x14ac:dyDescent="0.25">
      <c r="A553" s="347" t="s">
        <v>6588</v>
      </c>
      <c r="B553" s="99">
        <v>322</v>
      </c>
      <c r="C553" s="100" t="s">
        <v>6598</v>
      </c>
      <c r="D553" s="37">
        <v>13.25480625</v>
      </c>
      <c r="E553" s="529" t="s">
        <v>1457</v>
      </c>
      <c r="F553" s="52" t="s">
        <v>1457</v>
      </c>
      <c r="G553" s="530">
        <f t="shared" si="19"/>
        <v>53.019224999999999</v>
      </c>
      <c r="H553" s="524"/>
      <c r="I553" s="352">
        <f t="shared" si="17"/>
        <v>53.019224999999999</v>
      </c>
      <c r="J553" s="187"/>
    </row>
    <row r="554" spans="1:10" s="19" customFormat="1" ht="15" customHeight="1" x14ac:dyDescent="0.25">
      <c r="A554" s="347" t="s">
        <v>6588</v>
      </c>
      <c r="B554" s="130">
        <v>21321</v>
      </c>
      <c r="C554" s="132" t="s">
        <v>6597</v>
      </c>
      <c r="D554" s="134">
        <v>13.9</v>
      </c>
      <c r="E554" s="529" t="s">
        <v>1457</v>
      </c>
      <c r="F554" s="52" t="s">
        <v>1457</v>
      </c>
      <c r="G554" s="530">
        <f t="shared" si="19"/>
        <v>55.600000000000009</v>
      </c>
      <c r="H554" s="524"/>
      <c r="I554" s="352">
        <f t="shared" si="17"/>
        <v>55.600000000000009</v>
      </c>
      <c r="J554" s="187"/>
    </row>
    <row r="555" spans="1:10" s="19" customFormat="1" ht="15" customHeight="1" x14ac:dyDescent="0.25">
      <c r="A555" s="347" t="s">
        <v>6588</v>
      </c>
      <c r="B555" s="99">
        <v>331</v>
      </c>
      <c r="C555" s="100" t="s">
        <v>6599</v>
      </c>
      <c r="D555" s="37">
        <v>14.4703125</v>
      </c>
      <c r="E555" s="529" t="s">
        <v>1457</v>
      </c>
      <c r="F555" s="52" t="s">
        <v>1457</v>
      </c>
      <c r="G555" s="530">
        <f t="shared" si="19"/>
        <v>57.881250000000009</v>
      </c>
      <c r="H555" s="524"/>
      <c r="I555" s="352">
        <f t="shared" si="17"/>
        <v>57.881250000000009</v>
      </c>
      <c r="J555" s="187"/>
    </row>
    <row r="556" spans="1:10" s="19" customFormat="1" ht="15" customHeight="1" x14ac:dyDescent="0.25">
      <c r="A556" s="347" t="s">
        <v>6588</v>
      </c>
      <c r="B556" s="99">
        <v>332</v>
      </c>
      <c r="C556" s="100" t="s">
        <v>6600</v>
      </c>
      <c r="D556" s="37">
        <v>14.4703125</v>
      </c>
      <c r="E556" s="529" t="s">
        <v>1457</v>
      </c>
      <c r="F556" s="52" t="s">
        <v>1457</v>
      </c>
      <c r="G556" s="530">
        <f t="shared" si="19"/>
        <v>57.881250000000009</v>
      </c>
      <c r="H556" s="524"/>
      <c r="I556" s="352">
        <f t="shared" si="17"/>
        <v>57.881250000000009</v>
      </c>
      <c r="J556" s="187"/>
    </row>
    <row r="557" spans="1:10" s="19" customFormat="1" ht="15" customHeight="1" x14ac:dyDescent="0.25">
      <c r="A557" s="347" t="s">
        <v>6588</v>
      </c>
      <c r="B557" s="99">
        <v>333</v>
      </c>
      <c r="C557" s="100" t="s">
        <v>6601</v>
      </c>
      <c r="D557" s="37">
        <v>14.4703125</v>
      </c>
      <c r="E557" s="529" t="s">
        <v>1457</v>
      </c>
      <c r="F557" s="52" t="s">
        <v>1457</v>
      </c>
      <c r="G557" s="530">
        <f t="shared" si="19"/>
        <v>57.881250000000009</v>
      </c>
      <c r="H557" s="524"/>
      <c r="I557" s="352">
        <f t="shared" si="17"/>
        <v>57.881250000000009</v>
      </c>
      <c r="J557" s="187"/>
    </row>
    <row r="558" spans="1:10" s="19" customFormat="1" ht="15" customHeight="1" x14ac:dyDescent="0.25">
      <c r="A558" s="348" t="s">
        <v>6589</v>
      </c>
      <c r="B558" s="99">
        <v>323</v>
      </c>
      <c r="C558" s="100" t="s">
        <v>6602</v>
      </c>
      <c r="D558" s="37">
        <v>7.2930375000000005</v>
      </c>
      <c r="E558" s="529" t="s">
        <v>1457</v>
      </c>
      <c r="F558" s="52" t="s">
        <v>1457</v>
      </c>
      <c r="G558" s="530">
        <f>SUM(D558)*0.4*5</f>
        <v>14.586075000000003</v>
      </c>
      <c r="H558" s="525">
        <v>0.25</v>
      </c>
      <c r="I558" s="352">
        <f t="shared" si="17"/>
        <v>18.232593750000003</v>
      </c>
      <c r="J558" s="187"/>
    </row>
    <row r="559" spans="1:10" s="19" customFormat="1" ht="15" customHeight="1" x14ac:dyDescent="0.25">
      <c r="A559" s="348" t="s">
        <v>6589</v>
      </c>
      <c r="B559" s="99">
        <v>325</v>
      </c>
      <c r="C559" s="100" t="s">
        <v>6603</v>
      </c>
      <c r="D559" s="37">
        <v>7.2930375000000005</v>
      </c>
      <c r="E559" s="529" t="s">
        <v>1457</v>
      </c>
      <c r="F559" s="52" t="s">
        <v>1457</v>
      </c>
      <c r="G559" s="530">
        <f>SUM(D559)*0.4*5</f>
        <v>14.586075000000003</v>
      </c>
      <c r="H559" s="525">
        <v>0.25</v>
      </c>
      <c r="I559" s="352">
        <f t="shared" si="17"/>
        <v>18.232593750000003</v>
      </c>
      <c r="J559" s="187"/>
    </row>
    <row r="560" spans="1:10" s="19" customFormat="1" ht="15" customHeight="1" x14ac:dyDescent="0.25">
      <c r="A560" s="348" t="s">
        <v>6589</v>
      </c>
      <c r="B560" s="130">
        <v>21324</v>
      </c>
      <c r="C560" s="132" t="s">
        <v>6604</v>
      </c>
      <c r="D560" s="134">
        <v>7.5</v>
      </c>
      <c r="E560" s="529" t="s">
        <v>1457</v>
      </c>
      <c r="F560" s="52" t="s">
        <v>1457</v>
      </c>
      <c r="G560" s="530">
        <f>SUM(D560)*0.4*5</f>
        <v>15</v>
      </c>
      <c r="H560" s="525">
        <v>0.25</v>
      </c>
      <c r="I560" s="352">
        <f t="shared" si="17"/>
        <v>18.75</v>
      </c>
      <c r="J560" s="187" t="s">
        <v>2750</v>
      </c>
    </row>
    <row r="561" spans="1:10" s="19" customFormat="1" ht="15" customHeight="1" x14ac:dyDescent="0.25">
      <c r="A561" s="532"/>
      <c r="B561" s="101">
        <v>703</v>
      </c>
      <c r="C561" s="100" t="s">
        <v>2617</v>
      </c>
      <c r="D561" s="37">
        <v>8.5</v>
      </c>
      <c r="E561" s="529" t="s">
        <v>1457</v>
      </c>
      <c r="F561" s="86" t="s">
        <v>1457</v>
      </c>
      <c r="G561" s="530">
        <f t="shared" ref="G561:G624" si="20">SUM(D561)*0.4</f>
        <v>3.4000000000000004</v>
      </c>
      <c r="H561" s="524"/>
      <c r="I561" s="352">
        <f t="shared" si="17"/>
        <v>3.4000000000000004</v>
      </c>
      <c r="J561" s="187"/>
    </row>
    <row r="562" spans="1:10" s="19" customFormat="1" ht="15" customHeight="1" x14ac:dyDescent="0.25">
      <c r="A562" s="532"/>
      <c r="B562" s="101">
        <v>704</v>
      </c>
      <c r="C562" s="100" t="s">
        <v>2538</v>
      </c>
      <c r="D562" s="37">
        <v>8.5</v>
      </c>
      <c r="E562" s="529" t="s">
        <v>1457</v>
      </c>
      <c r="F562" s="86" t="s">
        <v>1457</v>
      </c>
      <c r="G562" s="530">
        <f t="shared" si="20"/>
        <v>3.4000000000000004</v>
      </c>
      <c r="H562" s="524"/>
      <c r="I562" s="352">
        <f t="shared" si="17"/>
        <v>3.4000000000000004</v>
      </c>
      <c r="J562" s="187"/>
    </row>
    <row r="563" spans="1:10" s="19" customFormat="1" ht="15" customHeight="1" x14ac:dyDescent="0.25">
      <c r="A563" s="29"/>
      <c r="B563" s="101">
        <v>705</v>
      </c>
      <c r="C563" s="100" t="s">
        <v>2618</v>
      </c>
      <c r="D563" s="37">
        <v>8.5</v>
      </c>
      <c r="E563" s="529" t="s">
        <v>1457</v>
      </c>
      <c r="F563" s="86" t="s">
        <v>1457</v>
      </c>
      <c r="G563" s="530">
        <f t="shared" si="20"/>
        <v>3.4000000000000004</v>
      </c>
      <c r="H563" s="524"/>
      <c r="I563" s="352">
        <f t="shared" si="17"/>
        <v>3.4000000000000004</v>
      </c>
      <c r="J563" s="187"/>
    </row>
    <row r="564" spans="1:10" s="19" customFormat="1" ht="15" customHeight="1" x14ac:dyDescent="0.25">
      <c r="A564" s="29"/>
      <c r="B564" s="101">
        <v>706</v>
      </c>
      <c r="C564" s="100" t="s">
        <v>2539</v>
      </c>
      <c r="D564" s="37">
        <v>8.5</v>
      </c>
      <c r="E564" s="529" t="s">
        <v>1457</v>
      </c>
      <c r="F564" s="86" t="s">
        <v>1457</v>
      </c>
      <c r="G564" s="530">
        <f t="shared" si="20"/>
        <v>3.4000000000000004</v>
      </c>
      <c r="H564" s="524"/>
      <c r="I564" s="352">
        <f t="shared" si="17"/>
        <v>3.4000000000000004</v>
      </c>
      <c r="J564" s="187"/>
    </row>
    <row r="565" spans="1:10" s="19" customFormat="1" ht="15" customHeight="1" x14ac:dyDescent="0.25">
      <c r="A565" s="29"/>
      <c r="B565" s="101">
        <v>707</v>
      </c>
      <c r="C565" s="100" t="s">
        <v>4102</v>
      </c>
      <c r="D565" s="37">
        <v>8.5</v>
      </c>
      <c r="E565" s="529" t="s">
        <v>1457</v>
      </c>
      <c r="F565" s="52" t="s">
        <v>1457</v>
      </c>
      <c r="G565" s="530">
        <f t="shared" si="20"/>
        <v>3.4000000000000004</v>
      </c>
      <c r="H565" s="524"/>
      <c r="I565" s="352">
        <f t="shared" si="17"/>
        <v>3.4000000000000004</v>
      </c>
      <c r="J565" s="187"/>
    </row>
    <row r="566" spans="1:10" s="19" customFormat="1" ht="15" customHeight="1" x14ac:dyDescent="0.25">
      <c r="A566" s="29"/>
      <c r="B566" s="101">
        <v>708</v>
      </c>
      <c r="C566" s="100" t="s">
        <v>4103</v>
      </c>
      <c r="D566" s="37">
        <v>8.5</v>
      </c>
      <c r="E566" s="529" t="s">
        <v>1457</v>
      </c>
      <c r="F566" s="52" t="s">
        <v>1457</v>
      </c>
      <c r="G566" s="530">
        <f t="shared" si="20"/>
        <v>3.4000000000000004</v>
      </c>
      <c r="H566" s="524"/>
      <c r="I566" s="352">
        <f t="shared" si="17"/>
        <v>3.4000000000000004</v>
      </c>
      <c r="J566" s="187"/>
    </row>
    <row r="567" spans="1:10" s="19" customFormat="1" ht="15" customHeight="1" x14ac:dyDescent="0.25">
      <c r="A567" s="29"/>
      <c r="B567" s="101">
        <v>727</v>
      </c>
      <c r="C567" s="100" t="s">
        <v>3172</v>
      </c>
      <c r="D567" s="37">
        <v>11.025</v>
      </c>
      <c r="E567" s="529" t="s">
        <v>1457</v>
      </c>
      <c r="F567" s="52" t="s">
        <v>1457</v>
      </c>
      <c r="G567" s="530">
        <f t="shared" si="20"/>
        <v>4.41</v>
      </c>
      <c r="H567" s="524"/>
      <c r="I567" s="352">
        <f t="shared" si="17"/>
        <v>4.41</v>
      </c>
      <c r="J567" s="187"/>
    </row>
    <row r="568" spans="1:10" s="19" customFormat="1" ht="15" customHeight="1" x14ac:dyDescent="0.25">
      <c r="A568" s="29"/>
      <c r="B568" s="101">
        <v>728</v>
      </c>
      <c r="C568" s="100" t="s">
        <v>3173</v>
      </c>
      <c r="D568" s="37">
        <v>11.025</v>
      </c>
      <c r="E568" s="529" t="s">
        <v>1457</v>
      </c>
      <c r="F568" s="52" t="s">
        <v>1457</v>
      </c>
      <c r="G568" s="530">
        <f t="shared" si="20"/>
        <v>4.41</v>
      </c>
      <c r="H568" s="524"/>
      <c r="I568" s="352">
        <f t="shared" si="17"/>
        <v>4.41</v>
      </c>
      <c r="J568" s="187"/>
    </row>
    <row r="569" spans="1:10" s="19" customFormat="1" ht="15" customHeight="1" x14ac:dyDescent="0.25">
      <c r="A569" s="29"/>
      <c r="B569" s="101">
        <v>729</v>
      </c>
      <c r="C569" s="100" t="s">
        <v>3174</v>
      </c>
      <c r="D569" s="37">
        <v>11.025</v>
      </c>
      <c r="E569" s="529" t="s">
        <v>1457</v>
      </c>
      <c r="F569" s="52" t="s">
        <v>1457</v>
      </c>
      <c r="G569" s="530">
        <f t="shared" si="20"/>
        <v>4.41</v>
      </c>
      <c r="H569" s="524"/>
      <c r="I569" s="352">
        <f t="shared" si="17"/>
        <v>4.41</v>
      </c>
      <c r="J569" s="187"/>
    </row>
    <row r="570" spans="1:10" s="19" customFormat="1" ht="15" customHeight="1" x14ac:dyDescent="0.25">
      <c r="A570" s="29"/>
      <c r="B570" s="101">
        <v>730</v>
      </c>
      <c r="C570" s="100" t="s">
        <v>3175</v>
      </c>
      <c r="D570" s="37">
        <v>11.025</v>
      </c>
      <c r="E570" s="529" t="s">
        <v>1457</v>
      </c>
      <c r="F570" s="52" t="s">
        <v>1457</v>
      </c>
      <c r="G570" s="530">
        <f t="shared" si="20"/>
        <v>4.41</v>
      </c>
      <c r="H570" s="524"/>
      <c r="I570" s="352">
        <f t="shared" si="17"/>
        <v>4.41</v>
      </c>
      <c r="J570" s="187"/>
    </row>
    <row r="571" spans="1:10" s="19" customFormat="1" ht="15" customHeight="1" x14ac:dyDescent="0.25">
      <c r="A571" s="29"/>
      <c r="B571" s="101">
        <v>731</v>
      </c>
      <c r="C571" s="100" t="s">
        <v>3176</v>
      </c>
      <c r="D571" s="37">
        <v>11.025</v>
      </c>
      <c r="E571" s="529" t="s">
        <v>1457</v>
      </c>
      <c r="F571" s="52" t="s">
        <v>1457</v>
      </c>
      <c r="G571" s="530">
        <f t="shared" si="20"/>
        <v>4.41</v>
      </c>
      <c r="H571" s="524"/>
      <c r="I571" s="352">
        <f t="shared" si="17"/>
        <v>4.41</v>
      </c>
      <c r="J571" s="187"/>
    </row>
    <row r="572" spans="1:10" s="19" customFormat="1" ht="15" customHeight="1" x14ac:dyDescent="0.25">
      <c r="A572" s="29"/>
      <c r="B572" s="101">
        <v>732</v>
      </c>
      <c r="C572" s="100" t="s">
        <v>3177</v>
      </c>
      <c r="D572" s="37">
        <v>11.025</v>
      </c>
      <c r="E572" s="529" t="s">
        <v>1457</v>
      </c>
      <c r="F572" s="52" t="s">
        <v>1457</v>
      </c>
      <c r="G572" s="530">
        <f t="shared" si="20"/>
        <v>4.41</v>
      </c>
      <c r="H572" s="524"/>
      <c r="I572" s="352">
        <f t="shared" si="17"/>
        <v>4.41</v>
      </c>
      <c r="J572" s="187"/>
    </row>
    <row r="573" spans="1:10" s="19" customFormat="1" ht="15" customHeight="1" x14ac:dyDescent="0.25">
      <c r="A573" s="29"/>
      <c r="B573" s="101">
        <v>709</v>
      </c>
      <c r="C573" s="100" t="s">
        <v>4104</v>
      </c>
      <c r="D573" s="37">
        <v>12</v>
      </c>
      <c r="E573" s="529" t="s">
        <v>1457</v>
      </c>
      <c r="F573" s="52" t="s">
        <v>1457</v>
      </c>
      <c r="G573" s="530">
        <f t="shared" si="20"/>
        <v>4.8000000000000007</v>
      </c>
      <c r="H573" s="524"/>
      <c r="I573" s="352">
        <f t="shared" si="17"/>
        <v>4.8000000000000007</v>
      </c>
      <c r="J573" s="187"/>
    </row>
    <row r="574" spans="1:10" s="19" customFormat="1" ht="15" customHeight="1" x14ac:dyDescent="0.25">
      <c r="A574" s="29"/>
      <c r="B574" s="101">
        <v>710</v>
      </c>
      <c r="C574" s="100" t="s">
        <v>2541</v>
      </c>
      <c r="D574" s="37">
        <v>12</v>
      </c>
      <c r="E574" s="529" t="s">
        <v>1457</v>
      </c>
      <c r="F574" s="52" t="s">
        <v>1457</v>
      </c>
      <c r="G574" s="530">
        <f t="shared" si="20"/>
        <v>4.8000000000000007</v>
      </c>
      <c r="H574" s="524"/>
      <c r="I574" s="352">
        <f t="shared" si="17"/>
        <v>4.8000000000000007</v>
      </c>
      <c r="J574" s="187"/>
    </row>
    <row r="575" spans="1:10" s="19" customFormat="1" ht="15" customHeight="1" x14ac:dyDescent="0.25">
      <c r="A575" s="29"/>
      <c r="B575" s="101">
        <v>711</v>
      </c>
      <c r="C575" s="100" t="s">
        <v>4105</v>
      </c>
      <c r="D575" s="37">
        <v>12</v>
      </c>
      <c r="E575" s="529" t="s">
        <v>1457</v>
      </c>
      <c r="F575" s="52" t="s">
        <v>1457</v>
      </c>
      <c r="G575" s="530">
        <f t="shared" si="20"/>
        <v>4.8000000000000007</v>
      </c>
      <c r="H575" s="524"/>
      <c r="I575" s="352">
        <f t="shared" si="17"/>
        <v>4.8000000000000007</v>
      </c>
      <c r="J575" s="187"/>
    </row>
    <row r="576" spans="1:10" s="19" customFormat="1" ht="15" customHeight="1" x14ac:dyDescent="0.25">
      <c r="A576" s="29"/>
      <c r="B576" s="101">
        <v>712</v>
      </c>
      <c r="C576" s="100" t="s">
        <v>2542</v>
      </c>
      <c r="D576" s="37">
        <v>12</v>
      </c>
      <c r="E576" s="529" t="s">
        <v>1457</v>
      </c>
      <c r="F576" s="52" t="s">
        <v>1457</v>
      </c>
      <c r="G576" s="530">
        <f t="shared" si="20"/>
        <v>4.8000000000000007</v>
      </c>
      <c r="H576" s="524"/>
      <c r="I576" s="352">
        <f t="shared" si="17"/>
        <v>4.8000000000000007</v>
      </c>
      <c r="J576" s="187"/>
    </row>
    <row r="577" spans="1:10" s="19" customFormat="1" ht="15" customHeight="1" x14ac:dyDescent="0.25">
      <c r="A577" s="29"/>
      <c r="B577" s="101">
        <v>713</v>
      </c>
      <c r="C577" s="100" t="s">
        <v>2543</v>
      </c>
      <c r="D577" s="37">
        <v>12</v>
      </c>
      <c r="E577" s="529" t="s">
        <v>1457</v>
      </c>
      <c r="F577" s="52" t="s">
        <v>1457</v>
      </c>
      <c r="G577" s="530">
        <f t="shared" si="20"/>
        <v>4.8000000000000007</v>
      </c>
      <c r="H577" s="524"/>
      <c r="I577" s="352">
        <f t="shared" si="17"/>
        <v>4.8000000000000007</v>
      </c>
      <c r="J577" s="187"/>
    </row>
    <row r="578" spans="1:10" s="19" customFormat="1" ht="15" customHeight="1" x14ac:dyDescent="0.25">
      <c r="A578" s="29"/>
      <c r="B578" s="101">
        <v>714</v>
      </c>
      <c r="C578" s="100" t="s">
        <v>2619</v>
      </c>
      <c r="D578" s="37">
        <v>12</v>
      </c>
      <c r="E578" s="529" t="s">
        <v>1457</v>
      </c>
      <c r="F578" s="52" t="s">
        <v>1457</v>
      </c>
      <c r="G578" s="530">
        <f t="shared" si="20"/>
        <v>4.8000000000000007</v>
      </c>
      <c r="H578" s="524"/>
      <c r="I578" s="352">
        <f t="shared" si="17"/>
        <v>4.8000000000000007</v>
      </c>
      <c r="J578" s="187"/>
    </row>
    <row r="579" spans="1:10" s="19" customFormat="1" ht="15" customHeight="1" x14ac:dyDescent="0.25">
      <c r="A579" s="29"/>
      <c r="B579" s="101">
        <v>619</v>
      </c>
      <c r="C579" s="100" t="s">
        <v>1705</v>
      </c>
      <c r="D579" s="37">
        <v>21.95</v>
      </c>
      <c r="E579" s="529" t="s">
        <v>1457</v>
      </c>
      <c r="F579" s="365" t="s">
        <v>3785</v>
      </c>
      <c r="G579" s="530">
        <v>1.58</v>
      </c>
      <c r="H579" s="524"/>
      <c r="I579" s="352">
        <f t="shared" si="17"/>
        <v>1.58</v>
      </c>
      <c r="J579" s="187"/>
    </row>
    <row r="580" spans="1:10" s="19" customFormat="1" ht="15" customHeight="1" x14ac:dyDescent="0.25">
      <c r="A580" s="29"/>
      <c r="B580" s="101">
        <v>715</v>
      </c>
      <c r="C580" s="100" t="s">
        <v>2620</v>
      </c>
      <c r="D580" s="37">
        <v>14.86</v>
      </c>
      <c r="E580" s="529" t="s">
        <v>1457</v>
      </c>
      <c r="F580" s="52" t="s">
        <v>1457</v>
      </c>
      <c r="G580" s="530">
        <f t="shared" si="20"/>
        <v>5.944</v>
      </c>
      <c r="H580" s="524"/>
      <c r="I580" s="352">
        <f t="shared" ref="I580:I643" si="21">SUM(G580*H580)+G580</f>
        <v>5.944</v>
      </c>
      <c r="J580" s="187"/>
    </row>
    <row r="581" spans="1:10" s="19" customFormat="1" ht="15" customHeight="1" x14ac:dyDescent="0.25">
      <c r="A581" s="29"/>
      <c r="B581" s="101">
        <v>716</v>
      </c>
      <c r="C581" s="100" t="s">
        <v>2621</v>
      </c>
      <c r="D581" s="37">
        <v>14.86</v>
      </c>
      <c r="E581" s="529" t="s">
        <v>1457</v>
      </c>
      <c r="F581" s="52" t="s">
        <v>1457</v>
      </c>
      <c r="G581" s="530">
        <f t="shared" si="20"/>
        <v>5.944</v>
      </c>
      <c r="H581" s="524"/>
      <c r="I581" s="352">
        <f t="shared" si="21"/>
        <v>5.944</v>
      </c>
      <c r="J581" s="187"/>
    </row>
    <row r="582" spans="1:10" s="19" customFormat="1" ht="15" customHeight="1" x14ac:dyDescent="0.25">
      <c r="A582" s="29"/>
      <c r="B582" s="101">
        <v>717</v>
      </c>
      <c r="C582" s="100" t="s">
        <v>4106</v>
      </c>
      <c r="D582" s="37">
        <v>14.86</v>
      </c>
      <c r="E582" s="529" t="s">
        <v>1457</v>
      </c>
      <c r="F582" s="52" t="s">
        <v>1457</v>
      </c>
      <c r="G582" s="530">
        <f t="shared" si="20"/>
        <v>5.944</v>
      </c>
      <c r="H582" s="524"/>
      <c r="I582" s="352">
        <f t="shared" si="21"/>
        <v>5.944</v>
      </c>
      <c r="J582" s="187"/>
    </row>
    <row r="583" spans="1:10" s="19" customFormat="1" ht="15" customHeight="1" x14ac:dyDescent="0.25">
      <c r="A583" s="29"/>
      <c r="B583" s="101">
        <v>719</v>
      </c>
      <c r="C583" s="100" t="s">
        <v>2455</v>
      </c>
      <c r="D583" s="37">
        <v>14.86</v>
      </c>
      <c r="E583" s="529" t="s">
        <v>1457</v>
      </c>
      <c r="F583" s="52" t="s">
        <v>1457</v>
      </c>
      <c r="G583" s="530">
        <f t="shared" si="20"/>
        <v>5.944</v>
      </c>
      <c r="H583" s="524"/>
      <c r="I583" s="352">
        <f t="shared" si="21"/>
        <v>5.944</v>
      </c>
      <c r="J583" s="187"/>
    </row>
    <row r="584" spans="1:10" s="19" customFormat="1" ht="15" customHeight="1" x14ac:dyDescent="0.25">
      <c r="A584" s="29"/>
      <c r="B584" s="101">
        <v>733</v>
      </c>
      <c r="C584" s="100" t="s">
        <v>2658</v>
      </c>
      <c r="D584" s="37">
        <v>19.425000000000001</v>
      </c>
      <c r="E584" s="529" t="s">
        <v>1457</v>
      </c>
      <c r="F584" s="52" t="s">
        <v>1457</v>
      </c>
      <c r="G584" s="530">
        <f t="shared" si="20"/>
        <v>7.7700000000000005</v>
      </c>
      <c r="H584" s="524"/>
      <c r="I584" s="352">
        <f t="shared" si="21"/>
        <v>7.7700000000000005</v>
      </c>
      <c r="J584" s="187"/>
    </row>
    <row r="585" spans="1:10" s="19" customFormat="1" ht="15" customHeight="1" x14ac:dyDescent="0.25">
      <c r="A585" s="29"/>
      <c r="B585" s="101">
        <v>734</v>
      </c>
      <c r="C585" s="100" t="s">
        <v>2659</v>
      </c>
      <c r="D585" s="37">
        <v>19.425000000000001</v>
      </c>
      <c r="E585" s="529" t="s">
        <v>1457</v>
      </c>
      <c r="F585" s="52" t="s">
        <v>1457</v>
      </c>
      <c r="G585" s="530">
        <f t="shared" si="20"/>
        <v>7.7700000000000005</v>
      </c>
      <c r="H585" s="524"/>
      <c r="I585" s="352">
        <f t="shared" si="21"/>
        <v>7.7700000000000005</v>
      </c>
      <c r="J585" s="187"/>
    </row>
    <row r="586" spans="1:10" s="19" customFormat="1" ht="15" customHeight="1" x14ac:dyDescent="0.25">
      <c r="A586" s="29"/>
      <c r="B586" s="101">
        <v>735</v>
      </c>
      <c r="C586" s="100" t="s">
        <v>2660</v>
      </c>
      <c r="D586" s="37">
        <v>19.425000000000001</v>
      </c>
      <c r="E586" s="529" t="s">
        <v>1457</v>
      </c>
      <c r="F586" s="52" t="s">
        <v>1457</v>
      </c>
      <c r="G586" s="530">
        <f t="shared" si="20"/>
        <v>7.7700000000000005</v>
      </c>
      <c r="H586" s="524"/>
      <c r="I586" s="352">
        <f t="shared" si="21"/>
        <v>7.7700000000000005</v>
      </c>
      <c r="J586" s="187"/>
    </row>
    <row r="587" spans="1:10" s="19" customFormat="1" ht="15" customHeight="1" x14ac:dyDescent="0.25">
      <c r="A587" s="29"/>
      <c r="B587" s="101">
        <v>736</v>
      </c>
      <c r="C587" s="100" t="s">
        <v>2662</v>
      </c>
      <c r="D587" s="37">
        <v>19.425000000000001</v>
      </c>
      <c r="E587" s="529" t="s">
        <v>1457</v>
      </c>
      <c r="F587" s="52" t="s">
        <v>1457</v>
      </c>
      <c r="G587" s="530">
        <f t="shared" si="20"/>
        <v>7.7700000000000005</v>
      </c>
      <c r="H587" s="524"/>
      <c r="I587" s="352">
        <f t="shared" si="21"/>
        <v>7.7700000000000005</v>
      </c>
      <c r="J587" s="187"/>
    </row>
    <row r="588" spans="1:10" s="19" customFormat="1" ht="15" customHeight="1" x14ac:dyDescent="0.25">
      <c r="A588" s="29"/>
      <c r="B588" s="101">
        <v>737</v>
      </c>
      <c r="C588" s="100" t="s">
        <v>2663</v>
      </c>
      <c r="D588" s="37">
        <v>19.425000000000001</v>
      </c>
      <c r="E588" s="529" t="s">
        <v>1457</v>
      </c>
      <c r="F588" s="52" t="s">
        <v>1457</v>
      </c>
      <c r="G588" s="530">
        <f t="shared" si="20"/>
        <v>7.7700000000000005</v>
      </c>
      <c r="H588" s="524"/>
      <c r="I588" s="352">
        <f t="shared" si="21"/>
        <v>7.7700000000000005</v>
      </c>
      <c r="J588" s="187"/>
    </row>
    <row r="589" spans="1:10" s="19" customFormat="1" ht="15" customHeight="1" x14ac:dyDescent="0.25">
      <c r="A589" s="29"/>
      <c r="B589" s="101">
        <v>738</v>
      </c>
      <c r="C589" s="100" t="s">
        <v>2664</v>
      </c>
      <c r="D589" s="37">
        <v>19.425000000000001</v>
      </c>
      <c r="E589" s="529" t="s">
        <v>1457</v>
      </c>
      <c r="F589" s="52" t="s">
        <v>1457</v>
      </c>
      <c r="G589" s="530">
        <f t="shared" si="20"/>
        <v>7.7700000000000005</v>
      </c>
      <c r="H589" s="524"/>
      <c r="I589" s="352">
        <f t="shared" si="21"/>
        <v>7.7700000000000005</v>
      </c>
      <c r="J589" s="187"/>
    </row>
    <row r="590" spans="1:10" s="19" customFormat="1" ht="15" customHeight="1" x14ac:dyDescent="0.25">
      <c r="A590" s="29"/>
      <c r="B590" s="101">
        <v>721</v>
      </c>
      <c r="C590" s="100" t="s">
        <v>2545</v>
      </c>
      <c r="D590" s="37">
        <v>21.76</v>
      </c>
      <c r="E590" s="529" t="s">
        <v>1457</v>
      </c>
      <c r="F590" s="52" t="s">
        <v>1457</v>
      </c>
      <c r="G590" s="530">
        <f t="shared" si="20"/>
        <v>8.7040000000000006</v>
      </c>
      <c r="H590" s="524"/>
      <c r="I590" s="352">
        <f t="shared" si="21"/>
        <v>8.7040000000000006</v>
      </c>
      <c r="J590" s="187"/>
    </row>
    <row r="591" spans="1:10" s="19" customFormat="1" ht="15" customHeight="1" x14ac:dyDescent="0.25">
      <c r="A591" s="29"/>
      <c r="B591" s="101">
        <v>722</v>
      </c>
      <c r="C591" s="100" t="s">
        <v>2546</v>
      </c>
      <c r="D591" s="37">
        <v>21.76</v>
      </c>
      <c r="E591" s="529" t="s">
        <v>1457</v>
      </c>
      <c r="F591" s="52" t="s">
        <v>1457</v>
      </c>
      <c r="G591" s="530">
        <f t="shared" si="20"/>
        <v>8.7040000000000006</v>
      </c>
      <c r="H591" s="524"/>
      <c r="I591" s="352">
        <f t="shared" si="21"/>
        <v>8.7040000000000006</v>
      </c>
      <c r="J591" s="187"/>
    </row>
    <row r="592" spans="1:10" s="19" customFormat="1" ht="15" customHeight="1" x14ac:dyDescent="0.25">
      <c r="A592" s="29"/>
      <c r="B592" s="101">
        <v>723</v>
      </c>
      <c r="C592" s="100" t="s">
        <v>2547</v>
      </c>
      <c r="D592" s="37">
        <v>21.76</v>
      </c>
      <c r="E592" s="529" t="s">
        <v>1457</v>
      </c>
      <c r="F592" s="52" t="s">
        <v>1457</v>
      </c>
      <c r="G592" s="530">
        <f t="shared" si="20"/>
        <v>8.7040000000000006</v>
      </c>
      <c r="H592" s="524"/>
      <c r="I592" s="352">
        <f t="shared" si="21"/>
        <v>8.7040000000000006</v>
      </c>
      <c r="J592" s="187"/>
    </row>
    <row r="593" spans="1:10" s="19" customFormat="1" ht="15" customHeight="1" x14ac:dyDescent="0.25">
      <c r="A593" s="29"/>
      <c r="B593" s="101">
        <v>724</v>
      </c>
      <c r="C593" s="100" t="s">
        <v>2622</v>
      </c>
      <c r="D593" s="37">
        <v>21.76</v>
      </c>
      <c r="E593" s="529" t="s">
        <v>1457</v>
      </c>
      <c r="F593" s="52" t="s">
        <v>1457</v>
      </c>
      <c r="G593" s="530">
        <f t="shared" si="20"/>
        <v>8.7040000000000006</v>
      </c>
      <c r="H593" s="524"/>
      <c r="I593" s="352">
        <f t="shared" si="21"/>
        <v>8.7040000000000006</v>
      </c>
      <c r="J593" s="187"/>
    </row>
    <row r="594" spans="1:10" s="19" customFormat="1" ht="15" customHeight="1" x14ac:dyDescent="0.25">
      <c r="A594" s="29"/>
      <c r="B594" s="101">
        <v>725</v>
      </c>
      <c r="C594" s="100" t="s">
        <v>2548</v>
      </c>
      <c r="D594" s="37">
        <v>21.76</v>
      </c>
      <c r="E594" s="529" t="s">
        <v>1457</v>
      </c>
      <c r="F594" s="52" t="s">
        <v>1457</v>
      </c>
      <c r="G594" s="530">
        <f t="shared" si="20"/>
        <v>8.7040000000000006</v>
      </c>
      <c r="H594" s="524"/>
      <c r="I594" s="352">
        <f t="shared" si="21"/>
        <v>8.7040000000000006</v>
      </c>
      <c r="J594" s="187"/>
    </row>
    <row r="595" spans="1:10" s="19" customFormat="1" ht="15" customHeight="1" x14ac:dyDescent="0.25">
      <c r="A595" s="29"/>
      <c r="B595" s="101">
        <v>726</v>
      </c>
      <c r="C595" s="100" t="s">
        <v>2623</v>
      </c>
      <c r="D595" s="37">
        <v>21.76</v>
      </c>
      <c r="E595" s="529" t="s">
        <v>1457</v>
      </c>
      <c r="F595" s="52" t="s">
        <v>1457</v>
      </c>
      <c r="G595" s="530">
        <f t="shared" si="20"/>
        <v>8.7040000000000006</v>
      </c>
      <c r="H595" s="524"/>
      <c r="I595" s="352">
        <f t="shared" si="21"/>
        <v>8.7040000000000006</v>
      </c>
      <c r="J595" s="187"/>
    </row>
    <row r="596" spans="1:10" s="19" customFormat="1" ht="15" customHeight="1" x14ac:dyDescent="0.25">
      <c r="A596" s="29"/>
      <c r="B596" s="101">
        <v>739</v>
      </c>
      <c r="C596" s="100" t="s">
        <v>2800</v>
      </c>
      <c r="D596" s="37">
        <v>24.78</v>
      </c>
      <c r="E596" s="529" t="s">
        <v>1457</v>
      </c>
      <c r="F596" s="52" t="s">
        <v>1457</v>
      </c>
      <c r="G596" s="530">
        <f t="shared" si="20"/>
        <v>9.9120000000000008</v>
      </c>
      <c r="H596" s="524"/>
      <c r="I596" s="352">
        <f t="shared" si="21"/>
        <v>9.9120000000000008</v>
      </c>
      <c r="J596" s="187"/>
    </row>
    <row r="597" spans="1:10" s="19" customFormat="1" ht="15" customHeight="1" x14ac:dyDescent="0.25">
      <c r="A597" s="29"/>
      <c r="B597" s="101">
        <v>740</v>
      </c>
      <c r="C597" s="100" t="s">
        <v>2801</v>
      </c>
      <c r="D597" s="37">
        <v>24.78</v>
      </c>
      <c r="E597" s="529" t="s">
        <v>1457</v>
      </c>
      <c r="F597" s="52" t="s">
        <v>1457</v>
      </c>
      <c r="G597" s="530">
        <f t="shared" si="20"/>
        <v>9.9120000000000008</v>
      </c>
      <c r="H597" s="524"/>
      <c r="I597" s="352">
        <f t="shared" si="21"/>
        <v>9.9120000000000008</v>
      </c>
      <c r="J597" s="187"/>
    </row>
    <row r="598" spans="1:10" s="19" customFormat="1" ht="15" customHeight="1" x14ac:dyDescent="0.25">
      <c r="A598" s="29"/>
      <c r="B598" s="101">
        <v>741</v>
      </c>
      <c r="C598" s="100" t="s">
        <v>2802</v>
      </c>
      <c r="D598" s="37">
        <v>24.78</v>
      </c>
      <c r="E598" s="529" t="s">
        <v>1457</v>
      </c>
      <c r="F598" s="52" t="s">
        <v>1457</v>
      </c>
      <c r="G598" s="530">
        <f t="shared" si="20"/>
        <v>9.9120000000000008</v>
      </c>
      <c r="H598" s="524"/>
      <c r="I598" s="352">
        <f t="shared" si="21"/>
        <v>9.9120000000000008</v>
      </c>
      <c r="J598" s="187"/>
    </row>
    <row r="599" spans="1:10" s="19" customFormat="1" ht="15" customHeight="1" x14ac:dyDescent="0.25">
      <c r="A599" s="29"/>
      <c r="B599" s="101">
        <v>742</v>
      </c>
      <c r="C599" s="100" t="s">
        <v>2666</v>
      </c>
      <c r="D599" s="37">
        <v>24.78</v>
      </c>
      <c r="E599" s="529" t="s">
        <v>1457</v>
      </c>
      <c r="F599" s="52" t="s">
        <v>1457</v>
      </c>
      <c r="G599" s="530">
        <f t="shared" si="20"/>
        <v>9.9120000000000008</v>
      </c>
      <c r="H599" s="524"/>
      <c r="I599" s="352">
        <f t="shared" si="21"/>
        <v>9.9120000000000008</v>
      </c>
      <c r="J599" s="187"/>
    </row>
    <row r="600" spans="1:10" s="19" customFormat="1" ht="15" customHeight="1" x14ac:dyDescent="0.25">
      <c r="A600" s="29"/>
      <c r="B600" s="101">
        <v>743</v>
      </c>
      <c r="C600" s="100" t="s">
        <v>2667</v>
      </c>
      <c r="D600" s="37">
        <v>24.78</v>
      </c>
      <c r="E600" s="529" t="s">
        <v>1457</v>
      </c>
      <c r="F600" s="52" t="s">
        <v>1457</v>
      </c>
      <c r="G600" s="530">
        <f t="shared" si="20"/>
        <v>9.9120000000000008</v>
      </c>
      <c r="H600" s="524"/>
      <c r="I600" s="352">
        <f t="shared" si="21"/>
        <v>9.9120000000000008</v>
      </c>
      <c r="J600" s="187"/>
    </row>
    <row r="601" spans="1:10" s="19" customFormat="1" ht="15" customHeight="1" x14ac:dyDescent="0.25">
      <c r="A601" s="29"/>
      <c r="B601" s="101">
        <v>744</v>
      </c>
      <c r="C601" s="100" t="s">
        <v>2668</v>
      </c>
      <c r="D601" s="37">
        <v>24.78</v>
      </c>
      <c r="E601" s="529" t="s">
        <v>1457</v>
      </c>
      <c r="F601" s="52" t="s">
        <v>1457</v>
      </c>
      <c r="G601" s="530">
        <f t="shared" si="20"/>
        <v>9.9120000000000008</v>
      </c>
      <c r="H601" s="524"/>
      <c r="I601" s="352">
        <f t="shared" si="21"/>
        <v>9.9120000000000008</v>
      </c>
      <c r="J601" s="187"/>
    </row>
    <row r="602" spans="1:10" s="19" customFormat="1" ht="15" customHeight="1" x14ac:dyDescent="0.25">
      <c r="A602" s="29"/>
      <c r="B602" s="125">
        <v>807</v>
      </c>
      <c r="C602" s="122" t="s">
        <v>2550</v>
      </c>
      <c r="D602" s="124">
        <v>24.05</v>
      </c>
      <c r="E602" s="529" t="s">
        <v>1457</v>
      </c>
      <c r="F602" s="52" t="s">
        <v>1457</v>
      </c>
      <c r="G602" s="530">
        <f t="shared" si="20"/>
        <v>9.620000000000001</v>
      </c>
      <c r="H602" s="524"/>
      <c r="I602" s="352">
        <f t="shared" si="21"/>
        <v>9.620000000000001</v>
      </c>
      <c r="J602" s="187"/>
    </row>
    <row r="603" spans="1:10" s="19" customFormat="1" ht="15" customHeight="1" x14ac:dyDescent="0.25">
      <c r="A603" s="29"/>
      <c r="B603" s="130">
        <v>21808</v>
      </c>
      <c r="C603" s="132" t="s">
        <v>2551</v>
      </c>
      <c r="D603" s="134">
        <v>29.9</v>
      </c>
      <c r="E603" s="529" t="s">
        <v>1457</v>
      </c>
      <c r="F603" s="52" t="s">
        <v>1457</v>
      </c>
      <c r="G603" s="530">
        <f t="shared" si="20"/>
        <v>11.96</v>
      </c>
      <c r="H603" s="524"/>
      <c r="I603" s="352">
        <f t="shared" si="21"/>
        <v>11.96</v>
      </c>
      <c r="J603" s="187"/>
    </row>
    <row r="604" spans="1:10" s="19" customFormat="1" ht="15" customHeight="1" x14ac:dyDescent="0.25">
      <c r="A604" s="29"/>
      <c r="B604" s="130">
        <v>21809</v>
      </c>
      <c r="C604" s="132" t="s">
        <v>2552</v>
      </c>
      <c r="D604" s="134">
        <v>29.9</v>
      </c>
      <c r="E604" s="529" t="s">
        <v>1457</v>
      </c>
      <c r="F604" s="52" t="s">
        <v>1457</v>
      </c>
      <c r="G604" s="530">
        <f t="shared" si="20"/>
        <v>11.96</v>
      </c>
      <c r="H604" s="524"/>
      <c r="I604" s="352">
        <f t="shared" si="21"/>
        <v>11.96</v>
      </c>
      <c r="J604" s="187"/>
    </row>
    <row r="605" spans="1:10" s="19" customFormat="1" ht="15" customHeight="1" x14ac:dyDescent="0.25">
      <c r="A605" s="29"/>
      <c r="B605" s="125">
        <v>938</v>
      </c>
      <c r="C605" s="122" t="s">
        <v>3035</v>
      </c>
      <c r="D605" s="124">
        <v>45.05</v>
      </c>
      <c r="E605" s="529" t="s">
        <v>1457</v>
      </c>
      <c r="F605" s="52" t="s">
        <v>1457</v>
      </c>
      <c r="G605" s="530">
        <f t="shared" si="20"/>
        <v>18.02</v>
      </c>
      <c r="H605" s="524"/>
      <c r="I605" s="352">
        <f t="shared" si="21"/>
        <v>18.02</v>
      </c>
      <c r="J605" s="187"/>
    </row>
    <row r="606" spans="1:10" s="19" customFormat="1" ht="15" customHeight="1" x14ac:dyDescent="0.25">
      <c r="A606" s="29"/>
      <c r="B606" s="130">
        <v>2113889</v>
      </c>
      <c r="C606" s="196" t="s">
        <v>3664</v>
      </c>
      <c r="D606" s="134">
        <v>25</v>
      </c>
      <c r="E606" s="529" t="s">
        <v>1457</v>
      </c>
      <c r="F606" s="52" t="s">
        <v>1457</v>
      </c>
      <c r="G606" s="530">
        <f t="shared" si="20"/>
        <v>10</v>
      </c>
      <c r="H606" s="524"/>
      <c r="I606" s="352">
        <f t="shared" si="21"/>
        <v>10</v>
      </c>
      <c r="J606" s="187"/>
    </row>
    <row r="607" spans="1:10" s="19" customFormat="1" ht="15" customHeight="1" x14ac:dyDescent="0.25">
      <c r="A607" s="29"/>
      <c r="B607" s="130">
        <v>2155669</v>
      </c>
      <c r="C607" s="196" t="s">
        <v>3665</v>
      </c>
      <c r="D607" s="134">
        <v>25</v>
      </c>
      <c r="E607" s="529" t="s">
        <v>1457</v>
      </c>
      <c r="F607" s="52" t="s">
        <v>1457</v>
      </c>
      <c r="G607" s="530">
        <f t="shared" si="20"/>
        <v>10</v>
      </c>
      <c r="H607" s="524"/>
      <c r="I607" s="352">
        <f t="shared" si="21"/>
        <v>10</v>
      </c>
      <c r="J607" s="187"/>
    </row>
    <row r="608" spans="1:10" s="19" customFormat="1" ht="15" customHeight="1" x14ac:dyDescent="0.25">
      <c r="A608" s="29"/>
      <c r="B608" s="130">
        <v>2113899</v>
      </c>
      <c r="C608" s="196" t="s">
        <v>3666</v>
      </c>
      <c r="D608" s="134">
        <v>25</v>
      </c>
      <c r="E608" s="529" t="s">
        <v>1457</v>
      </c>
      <c r="F608" s="52" t="s">
        <v>1457</v>
      </c>
      <c r="G608" s="530">
        <f t="shared" si="20"/>
        <v>10</v>
      </c>
      <c r="H608" s="524"/>
      <c r="I608" s="352">
        <f t="shared" si="21"/>
        <v>10</v>
      </c>
      <c r="J608" s="187"/>
    </row>
    <row r="609" spans="1:10" s="19" customFormat="1" ht="15" customHeight="1" x14ac:dyDescent="0.25">
      <c r="A609" s="29"/>
      <c r="B609" s="130">
        <v>2113909</v>
      </c>
      <c r="C609" s="196" t="s">
        <v>3668</v>
      </c>
      <c r="D609" s="134">
        <v>25</v>
      </c>
      <c r="E609" s="529" t="s">
        <v>1457</v>
      </c>
      <c r="F609" s="52" t="s">
        <v>1457</v>
      </c>
      <c r="G609" s="530">
        <f t="shared" si="20"/>
        <v>10</v>
      </c>
      <c r="H609" s="524"/>
      <c r="I609" s="352">
        <f t="shared" si="21"/>
        <v>10</v>
      </c>
      <c r="J609" s="187"/>
    </row>
    <row r="610" spans="1:10" s="19" customFormat="1" ht="15" customHeight="1" x14ac:dyDescent="0.25">
      <c r="A610" s="29"/>
      <c r="B610" s="97">
        <v>55679</v>
      </c>
      <c r="C610" s="128" t="s">
        <v>3669</v>
      </c>
      <c r="D610" s="124">
        <v>19.38</v>
      </c>
      <c r="E610" s="529" t="s">
        <v>1457</v>
      </c>
      <c r="F610" s="52" t="s">
        <v>1457</v>
      </c>
      <c r="G610" s="530">
        <f t="shared" si="20"/>
        <v>7.7519999999999998</v>
      </c>
      <c r="H610" s="524"/>
      <c r="I610" s="352">
        <f t="shared" si="21"/>
        <v>7.7519999999999998</v>
      </c>
      <c r="J610" s="187"/>
    </row>
    <row r="611" spans="1:10" s="19" customFormat="1" ht="15" customHeight="1" x14ac:dyDescent="0.25">
      <c r="A611" s="29"/>
      <c r="B611" s="97">
        <v>13919</v>
      </c>
      <c r="C611" s="128" t="s">
        <v>3670</v>
      </c>
      <c r="D611" s="124">
        <v>19.38</v>
      </c>
      <c r="E611" s="529" t="s">
        <v>1457</v>
      </c>
      <c r="F611" s="52" t="s">
        <v>1457</v>
      </c>
      <c r="G611" s="530">
        <f t="shared" si="20"/>
        <v>7.7519999999999998</v>
      </c>
      <c r="H611" s="524"/>
      <c r="I611" s="352">
        <f t="shared" si="21"/>
        <v>7.7519999999999998</v>
      </c>
      <c r="J611" s="187"/>
    </row>
    <row r="612" spans="1:10" s="19" customFormat="1" ht="15" customHeight="1" x14ac:dyDescent="0.25">
      <c r="A612" s="29"/>
      <c r="B612" s="97">
        <v>13929</v>
      </c>
      <c r="C612" s="128" t="s">
        <v>3672</v>
      </c>
      <c r="D612" s="124">
        <v>32.979999999999997</v>
      </c>
      <c r="E612" s="529" t="s">
        <v>1457</v>
      </c>
      <c r="F612" s="52" t="s">
        <v>1457</v>
      </c>
      <c r="G612" s="530">
        <f t="shared" si="20"/>
        <v>13.192</v>
      </c>
      <c r="H612" s="524"/>
      <c r="I612" s="352">
        <f t="shared" si="21"/>
        <v>13.192</v>
      </c>
      <c r="J612" s="187"/>
    </row>
    <row r="613" spans="1:10" s="19" customFormat="1" ht="15" customHeight="1" x14ac:dyDescent="0.25">
      <c r="A613" s="29"/>
      <c r="B613" s="97">
        <v>13939</v>
      </c>
      <c r="C613" s="128" t="s">
        <v>3673</v>
      </c>
      <c r="D613" s="124">
        <v>32.979999999999997</v>
      </c>
      <c r="E613" s="529" t="s">
        <v>1457</v>
      </c>
      <c r="F613" s="52" t="s">
        <v>1457</v>
      </c>
      <c r="G613" s="530">
        <f t="shared" si="20"/>
        <v>13.192</v>
      </c>
      <c r="H613" s="524"/>
      <c r="I613" s="352">
        <f t="shared" si="21"/>
        <v>13.192</v>
      </c>
      <c r="J613" s="187"/>
    </row>
    <row r="614" spans="1:10" s="19" customFormat="1" ht="15" customHeight="1" x14ac:dyDescent="0.25">
      <c r="A614" s="29"/>
      <c r="B614" s="130">
        <v>2113949</v>
      </c>
      <c r="C614" s="196" t="s">
        <v>3674</v>
      </c>
      <c r="D614" s="134">
        <v>39.9</v>
      </c>
      <c r="E614" s="529" t="s">
        <v>1457</v>
      </c>
      <c r="F614" s="52" t="s">
        <v>1457</v>
      </c>
      <c r="G614" s="530">
        <f t="shared" si="20"/>
        <v>15.96</v>
      </c>
      <c r="H614" s="524"/>
      <c r="I614" s="352">
        <f t="shared" si="21"/>
        <v>15.96</v>
      </c>
      <c r="J614" s="187"/>
    </row>
    <row r="615" spans="1:10" s="19" customFormat="1" ht="15" customHeight="1" x14ac:dyDescent="0.25">
      <c r="A615" s="29"/>
      <c r="B615" s="97">
        <v>13959</v>
      </c>
      <c r="C615" s="128" t="s">
        <v>3676</v>
      </c>
      <c r="D615" s="124">
        <v>32.979999999999997</v>
      </c>
      <c r="E615" s="529" t="s">
        <v>1457</v>
      </c>
      <c r="F615" s="52" t="s">
        <v>1457</v>
      </c>
      <c r="G615" s="530">
        <f t="shared" si="20"/>
        <v>13.192</v>
      </c>
      <c r="H615" s="524"/>
      <c r="I615" s="352">
        <f t="shared" si="21"/>
        <v>13.192</v>
      </c>
      <c r="J615" s="187"/>
    </row>
    <row r="616" spans="1:10" s="19" customFormat="1" ht="15" customHeight="1" x14ac:dyDescent="0.25">
      <c r="A616" s="29"/>
      <c r="B616" s="97">
        <v>13969</v>
      </c>
      <c r="C616" s="128" t="s">
        <v>3677</v>
      </c>
      <c r="D616" s="124">
        <v>32.979999999999997</v>
      </c>
      <c r="E616" s="529" t="s">
        <v>1457</v>
      </c>
      <c r="F616" s="52" t="s">
        <v>1457</v>
      </c>
      <c r="G616" s="530">
        <f t="shared" si="20"/>
        <v>13.192</v>
      </c>
      <c r="H616" s="524"/>
      <c r="I616" s="352">
        <f t="shared" si="21"/>
        <v>13.192</v>
      </c>
      <c r="J616" s="187"/>
    </row>
    <row r="617" spans="1:10" s="19" customFormat="1" ht="15" customHeight="1" x14ac:dyDescent="0.25">
      <c r="A617" s="29"/>
      <c r="B617" s="97">
        <v>13979</v>
      </c>
      <c r="C617" s="128" t="s">
        <v>3678</v>
      </c>
      <c r="D617" s="124">
        <v>32.979999999999997</v>
      </c>
      <c r="E617" s="529" t="s">
        <v>1457</v>
      </c>
      <c r="F617" s="52" t="s">
        <v>1457</v>
      </c>
      <c r="G617" s="530">
        <f t="shared" si="20"/>
        <v>13.192</v>
      </c>
      <c r="H617" s="524"/>
      <c r="I617" s="352">
        <f t="shared" si="21"/>
        <v>13.192</v>
      </c>
      <c r="J617" s="187"/>
    </row>
    <row r="618" spans="1:10" s="19" customFormat="1" ht="15" customHeight="1" x14ac:dyDescent="0.25">
      <c r="A618" s="29"/>
      <c r="B618" s="130">
        <v>21839</v>
      </c>
      <c r="C618" s="196" t="s">
        <v>5248</v>
      </c>
      <c r="D618" s="134">
        <v>14.9</v>
      </c>
      <c r="E618" s="529" t="s">
        <v>1457</v>
      </c>
      <c r="F618" s="52" t="s">
        <v>1457</v>
      </c>
      <c r="G618" s="530">
        <f t="shared" si="20"/>
        <v>5.9600000000000009</v>
      </c>
      <c r="H618" s="524"/>
      <c r="I618" s="352">
        <f t="shared" si="21"/>
        <v>5.9600000000000009</v>
      </c>
      <c r="J618" s="187"/>
    </row>
    <row r="619" spans="1:10" s="19" customFormat="1" ht="15" customHeight="1" x14ac:dyDescent="0.25">
      <c r="A619" s="29"/>
      <c r="B619" s="130">
        <v>21840</v>
      </c>
      <c r="C619" s="196" t="s">
        <v>5249</v>
      </c>
      <c r="D619" s="134">
        <v>14.9</v>
      </c>
      <c r="E619" s="529" t="s">
        <v>1457</v>
      </c>
      <c r="F619" s="52" t="s">
        <v>1457</v>
      </c>
      <c r="G619" s="530">
        <f t="shared" si="20"/>
        <v>5.9600000000000009</v>
      </c>
      <c r="H619" s="524"/>
      <c r="I619" s="352">
        <f t="shared" si="21"/>
        <v>5.9600000000000009</v>
      </c>
      <c r="J619" s="187"/>
    </row>
    <row r="620" spans="1:10" s="19" customFormat="1" ht="15" customHeight="1" x14ac:dyDescent="0.25">
      <c r="A620" s="29"/>
      <c r="B620" s="130">
        <v>21841</v>
      </c>
      <c r="C620" s="196" t="s">
        <v>5250</v>
      </c>
      <c r="D620" s="134">
        <v>14.9</v>
      </c>
      <c r="E620" s="529" t="s">
        <v>1457</v>
      </c>
      <c r="F620" s="52" t="s">
        <v>1457</v>
      </c>
      <c r="G620" s="530">
        <f t="shared" si="20"/>
        <v>5.9600000000000009</v>
      </c>
      <c r="H620" s="524"/>
      <c r="I620" s="352">
        <f t="shared" si="21"/>
        <v>5.9600000000000009</v>
      </c>
      <c r="J620" s="187"/>
    </row>
    <row r="621" spans="1:10" s="19" customFormat="1" ht="15" customHeight="1" x14ac:dyDescent="0.25">
      <c r="A621" s="29"/>
      <c r="B621" s="130">
        <v>21842</v>
      </c>
      <c r="C621" s="196" t="s">
        <v>5251</v>
      </c>
      <c r="D621" s="134">
        <v>24.9</v>
      </c>
      <c r="E621" s="529" t="s">
        <v>1457</v>
      </c>
      <c r="F621" s="52" t="s">
        <v>1457</v>
      </c>
      <c r="G621" s="530">
        <f t="shared" si="20"/>
        <v>9.9600000000000009</v>
      </c>
      <c r="H621" s="524"/>
      <c r="I621" s="352">
        <f t="shared" si="21"/>
        <v>9.9600000000000009</v>
      </c>
      <c r="J621" s="187"/>
    </row>
    <row r="622" spans="1:10" s="19" customFormat="1" ht="15" customHeight="1" x14ac:dyDescent="0.25">
      <c r="A622" s="29"/>
      <c r="B622" s="130">
        <v>21843</v>
      </c>
      <c r="C622" s="196" t="s">
        <v>5252</v>
      </c>
      <c r="D622" s="134">
        <v>24.9</v>
      </c>
      <c r="E622" s="529" t="s">
        <v>1457</v>
      </c>
      <c r="F622" s="52" t="s">
        <v>1457</v>
      </c>
      <c r="G622" s="530">
        <f t="shared" si="20"/>
        <v>9.9600000000000009</v>
      </c>
      <c r="H622" s="524"/>
      <c r="I622" s="352">
        <f t="shared" si="21"/>
        <v>9.9600000000000009</v>
      </c>
      <c r="J622" s="187"/>
    </row>
    <row r="623" spans="1:10" s="19" customFormat="1" ht="15" customHeight="1" x14ac:dyDescent="0.25">
      <c r="A623" s="29"/>
      <c r="B623" s="130">
        <v>21844</v>
      </c>
      <c r="C623" s="196" t="s">
        <v>5253</v>
      </c>
      <c r="D623" s="134">
        <v>24.9</v>
      </c>
      <c r="E623" s="529" t="s">
        <v>1457</v>
      </c>
      <c r="F623" s="52" t="s">
        <v>1457</v>
      </c>
      <c r="G623" s="530">
        <f t="shared" si="20"/>
        <v>9.9600000000000009</v>
      </c>
      <c r="H623" s="524"/>
      <c r="I623" s="352">
        <f t="shared" si="21"/>
        <v>9.9600000000000009</v>
      </c>
      <c r="J623" s="187"/>
    </row>
    <row r="624" spans="1:10" s="19" customFormat="1" ht="15" customHeight="1" x14ac:dyDescent="0.25">
      <c r="A624" s="29"/>
      <c r="B624" s="130">
        <v>21845</v>
      </c>
      <c r="C624" s="196" t="s">
        <v>5254</v>
      </c>
      <c r="D624" s="134">
        <v>39.9</v>
      </c>
      <c r="E624" s="529" t="s">
        <v>1457</v>
      </c>
      <c r="F624" s="52" t="s">
        <v>1457</v>
      </c>
      <c r="G624" s="530">
        <f t="shared" si="20"/>
        <v>15.96</v>
      </c>
      <c r="H624" s="524"/>
      <c r="I624" s="352">
        <f t="shared" si="21"/>
        <v>15.96</v>
      </c>
      <c r="J624" s="187"/>
    </row>
    <row r="625" spans="1:10" s="19" customFormat="1" ht="15" customHeight="1" x14ac:dyDescent="0.25">
      <c r="A625" s="29"/>
      <c r="B625" s="130">
        <v>21846</v>
      </c>
      <c r="C625" s="196" t="s">
        <v>5255</v>
      </c>
      <c r="D625" s="134">
        <v>39.9</v>
      </c>
      <c r="E625" s="529" t="s">
        <v>1457</v>
      </c>
      <c r="F625" s="52" t="s">
        <v>1457</v>
      </c>
      <c r="G625" s="530">
        <f t="shared" ref="G625:G688" si="22">SUM(D625)*0.4</f>
        <v>15.96</v>
      </c>
      <c r="H625" s="524"/>
      <c r="I625" s="352">
        <f t="shared" si="21"/>
        <v>15.96</v>
      </c>
      <c r="J625" s="187"/>
    </row>
    <row r="626" spans="1:10" s="19" customFormat="1" ht="15" customHeight="1" x14ac:dyDescent="0.25">
      <c r="A626" s="29"/>
      <c r="B626" s="130">
        <v>21832</v>
      </c>
      <c r="C626" s="196" t="s">
        <v>5256</v>
      </c>
      <c r="D626" s="134">
        <v>39.9</v>
      </c>
      <c r="E626" s="529" t="s">
        <v>1457</v>
      </c>
      <c r="F626" s="52" t="s">
        <v>1457</v>
      </c>
      <c r="G626" s="530">
        <f t="shared" si="22"/>
        <v>15.96</v>
      </c>
      <c r="H626" s="524"/>
      <c r="I626" s="352">
        <f t="shared" si="21"/>
        <v>15.96</v>
      </c>
      <c r="J626" s="187"/>
    </row>
    <row r="627" spans="1:10" s="19" customFormat="1" ht="15" customHeight="1" x14ac:dyDescent="0.25">
      <c r="A627" s="29"/>
      <c r="B627" s="125">
        <v>970</v>
      </c>
      <c r="C627" s="122" t="s">
        <v>3222</v>
      </c>
      <c r="D627" s="124">
        <v>15.23</v>
      </c>
      <c r="E627" s="529" t="s">
        <v>1457</v>
      </c>
      <c r="F627" s="52" t="s">
        <v>1457</v>
      </c>
      <c r="G627" s="530">
        <f t="shared" si="22"/>
        <v>6.0920000000000005</v>
      </c>
      <c r="H627" s="524"/>
      <c r="I627" s="352">
        <f t="shared" si="21"/>
        <v>6.0920000000000005</v>
      </c>
      <c r="J627" s="187"/>
    </row>
    <row r="628" spans="1:10" s="19" customFormat="1" ht="15" customHeight="1" x14ac:dyDescent="0.25">
      <c r="A628" s="29"/>
      <c r="B628" s="125">
        <v>972</v>
      </c>
      <c r="C628" s="122" t="s">
        <v>3223</v>
      </c>
      <c r="D628" s="124">
        <v>15.23</v>
      </c>
      <c r="E628" s="529" t="s">
        <v>1457</v>
      </c>
      <c r="F628" s="52" t="s">
        <v>1457</v>
      </c>
      <c r="G628" s="530">
        <f t="shared" si="22"/>
        <v>6.0920000000000005</v>
      </c>
      <c r="H628" s="524"/>
      <c r="I628" s="352">
        <f t="shared" si="21"/>
        <v>6.0920000000000005</v>
      </c>
      <c r="J628" s="187"/>
    </row>
    <row r="629" spans="1:10" s="19" customFormat="1" ht="15" customHeight="1" x14ac:dyDescent="0.25">
      <c r="A629" s="29"/>
      <c r="B629" s="125">
        <v>985</v>
      </c>
      <c r="C629" s="122" t="s">
        <v>3224</v>
      </c>
      <c r="D629" s="124">
        <v>15.23</v>
      </c>
      <c r="E629" s="529" t="s">
        <v>1457</v>
      </c>
      <c r="F629" s="52" t="s">
        <v>1457</v>
      </c>
      <c r="G629" s="530">
        <f t="shared" si="22"/>
        <v>6.0920000000000005</v>
      </c>
      <c r="H629" s="524"/>
      <c r="I629" s="352">
        <f t="shared" si="21"/>
        <v>6.0920000000000005</v>
      </c>
      <c r="J629" s="187"/>
    </row>
    <row r="630" spans="1:10" s="19" customFormat="1" ht="15" customHeight="1" x14ac:dyDescent="0.25">
      <c r="A630" s="29"/>
      <c r="B630" s="125">
        <v>987</v>
      </c>
      <c r="C630" s="122" t="s">
        <v>3225</v>
      </c>
      <c r="D630" s="124">
        <v>15.23</v>
      </c>
      <c r="E630" s="529" t="s">
        <v>1457</v>
      </c>
      <c r="F630" s="52" t="s">
        <v>1457</v>
      </c>
      <c r="G630" s="530">
        <f t="shared" si="22"/>
        <v>6.0920000000000005</v>
      </c>
      <c r="H630" s="524"/>
      <c r="I630" s="352">
        <f t="shared" si="21"/>
        <v>6.0920000000000005</v>
      </c>
      <c r="J630" s="187"/>
    </row>
    <row r="631" spans="1:10" s="19" customFormat="1" ht="15" customHeight="1" x14ac:dyDescent="0.25">
      <c r="A631" s="29"/>
      <c r="B631" s="130">
        <v>2120051</v>
      </c>
      <c r="C631" s="132" t="s">
        <v>4607</v>
      </c>
      <c r="D631" s="134">
        <v>24</v>
      </c>
      <c r="E631" s="529" t="s">
        <v>1457</v>
      </c>
      <c r="F631" s="52" t="s">
        <v>1457</v>
      </c>
      <c r="G631" s="530">
        <f t="shared" si="22"/>
        <v>9.6000000000000014</v>
      </c>
      <c r="H631" s="524"/>
      <c r="I631" s="352">
        <f t="shared" si="21"/>
        <v>9.6000000000000014</v>
      </c>
      <c r="J631" s="187"/>
    </row>
    <row r="632" spans="1:10" s="19" customFormat="1" ht="15" customHeight="1" x14ac:dyDescent="0.25">
      <c r="A632" s="29"/>
      <c r="B632" s="130">
        <v>2120052</v>
      </c>
      <c r="C632" s="132" t="s">
        <v>4608</v>
      </c>
      <c r="D632" s="134">
        <v>24</v>
      </c>
      <c r="E632" s="529" t="s">
        <v>1457</v>
      </c>
      <c r="F632" s="52" t="s">
        <v>1457</v>
      </c>
      <c r="G632" s="530">
        <f t="shared" si="22"/>
        <v>9.6000000000000014</v>
      </c>
      <c r="H632" s="524"/>
      <c r="I632" s="352">
        <f t="shared" si="21"/>
        <v>9.6000000000000014</v>
      </c>
      <c r="J632" s="187"/>
    </row>
    <row r="633" spans="1:10" s="19" customFormat="1" ht="15" customHeight="1" x14ac:dyDescent="0.25">
      <c r="A633" s="29"/>
      <c r="B633" s="130">
        <v>2120054</v>
      </c>
      <c r="C633" s="132" t="s">
        <v>3514</v>
      </c>
      <c r="D633" s="134">
        <v>51.5</v>
      </c>
      <c r="E633" s="529" t="s">
        <v>1457</v>
      </c>
      <c r="F633" s="52" t="s">
        <v>1457</v>
      </c>
      <c r="G633" s="530">
        <f t="shared" si="22"/>
        <v>20.6</v>
      </c>
      <c r="H633" s="524"/>
      <c r="I633" s="352">
        <f t="shared" si="21"/>
        <v>20.6</v>
      </c>
      <c r="J633" s="187"/>
    </row>
    <row r="634" spans="1:10" s="19" customFormat="1" ht="15" customHeight="1" x14ac:dyDescent="0.25">
      <c r="A634" s="29"/>
      <c r="B634" s="130">
        <v>2120055</v>
      </c>
      <c r="C634" s="132" t="s">
        <v>3515</v>
      </c>
      <c r="D634" s="134">
        <v>51.5</v>
      </c>
      <c r="E634" s="529" t="s">
        <v>1457</v>
      </c>
      <c r="F634" s="52" t="s">
        <v>1457</v>
      </c>
      <c r="G634" s="530">
        <f t="shared" si="22"/>
        <v>20.6</v>
      </c>
      <c r="H634" s="524"/>
      <c r="I634" s="352">
        <f t="shared" si="21"/>
        <v>20.6</v>
      </c>
      <c r="J634" s="187"/>
    </row>
    <row r="635" spans="1:10" s="19" customFormat="1" ht="15" customHeight="1" x14ac:dyDescent="0.25">
      <c r="A635" s="29"/>
      <c r="B635" s="130">
        <v>2120056</v>
      </c>
      <c r="C635" s="132" t="s">
        <v>4609</v>
      </c>
      <c r="D635" s="134">
        <v>51.5</v>
      </c>
      <c r="E635" s="529" t="s">
        <v>1457</v>
      </c>
      <c r="F635" s="52" t="s">
        <v>1457</v>
      </c>
      <c r="G635" s="530">
        <f t="shared" si="22"/>
        <v>20.6</v>
      </c>
      <c r="H635" s="524"/>
      <c r="I635" s="352">
        <f t="shared" si="21"/>
        <v>20.6</v>
      </c>
      <c r="J635" s="187"/>
    </row>
    <row r="636" spans="1:10" s="19" customFormat="1" ht="15" customHeight="1" x14ac:dyDescent="0.25">
      <c r="A636" s="29"/>
      <c r="B636" s="130">
        <v>2120058</v>
      </c>
      <c r="C636" s="132" t="s">
        <v>4610</v>
      </c>
      <c r="D636" s="134">
        <v>69</v>
      </c>
      <c r="E636" s="529" t="s">
        <v>1457</v>
      </c>
      <c r="F636" s="52" t="s">
        <v>1457</v>
      </c>
      <c r="G636" s="530">
        <f t="shared" si="22"/>
        <v>27.6</v>
      </c>
      <c r="H636" s="524"/>
      <c r="I636" s="352">
        <f t="shared" si="21"/>
        <v>27.6</v>
      </c>
      <c r="J636" s="187"/>
    </row>
    <row r="637" spans="1:10" s="19" customFormat="1" ht="15" customHeight="1" x14ac:dyDescent="0.25">
      <c r="A637" s="29"/>
      <c r="B637" s="125">
        <v>973</v>
      </c>
      <c r="C637" s="122" t="s">
        <v>3227</v>
      </c>
      <c r="D637" s="124">
        <v>28.88</v>
      </c>
      <c r="E637" s="529" t="s">
        <v>1457</v>
      </c>
      <c r="F637" s="52" t="s">
        <v>1457</v>
      </c>
      <c r="G637" s="530">
        <f t="shared" si="22"/>
        <v>11.552</v>
      </c>
      <c r="H637" s="524"/>
      <c r="I637" s="352">
        <f t="shared" si="21"/>
        <v>11.552</v>
      </c>
      <c r="J637" s="187"/>
    </row>
    <row r="638" spans="1:10" s="19" customFormat="1" ht="15" customHeight="1" x14ac:dyDescent="0.25">
      <c r="A638" s="29"/>
      <c r="B638" s="125">
        <v>974</v>
      </c>
      <c r="C638" s="122" t="s">
        <v>3228</v>
      </c>
      <c r="D638" s="124">
        <v>28.88</v>
      </c>
      <c r="E638" s="529" t="s">
        <v>1457</v>
      </c>
      <c r="F638" s="52" t="s">
        <v>1457</v>
      </c>
      <c r="G638" s="530">
        <f t="shared" si="22"/>
        <v>11.552</v>
      </c>
      <c r="H638" s="524"/>
      <c r="I638" s="352">
        <f t="shared" si="21"/>
        <v>11.552</v>
      </c>
      <c r="J638" s="187"/>
    </row>
    <row r="639" spans="1:10" s="19" customFormat="1" ht="15" customHeight="1" x14ac:dyDescent="0.25">
      <c r="A639" s="29"/>
      <c r="B639" s="125">
        <v>975</v>
      </c>
      <c r="C639" s="122" t="s">
        <v>3229</v>
      </c>
      <c r="D639" s="124">
        <v>28.88</v>
      </c>
      <c r="E639" s="529" t="s">
        <v>1457</v>
      </c>
      <c r="F639" s="52" t="s">
        <v>1457</v>
      </c>
      <c r="G639" s="530">
        <f t="shared" si="22"/>
        <v>11.552</v>
      </c>
      <c r="H639" s="524"/>
      <c r="I639" s="352">
        <f t="shared" si="21"/>
        <v>11.552</v>
      </c>
      <c r="J639" s="187"/>
    </row>
    <row r="640" spans="1:10" s="19" customFormat="1" ht="15" customHeight="1" x14ac:dyDescent="0.25">
      <c r="A640" s="29"/>
      <c r="B640" s="125">
        <v>988</v>
      </c>
      <c r="C640" s="122" t="s">
        <v>3230</v>
      </c>
      <c r="D640" s="124">
        <v>28.88</v>
      </c>
      <c r="E640" s="529" t="s">
        <v>1457</v>
      </c>
      <c r="F640" s="52" t="s">
        <v>1457</v>
      </c>
      <c r="G640" s="530">
        <f t="shared" si="22"/>
        <v>11.552</v>
      </c>
      <c r="H640" s="524"/>
      <c r="I640" s="352">
        <f t="shared" si="21"/>
        <v>11.552</v>
      </c>
      <c r="J640" s="187"/>
    </row>
    <row r="641" spans="1:10" s="19" customFormat="1" ht="15" customHeight="1" x14ac:dyDescent="0.25">
      <c r="A641" s="29"/>
      <c r="B641" s="125">
        <v>989</v>
      </c>
      <c r="C641" s="122" t="s">
        <v>3231</v>
      </c>
      <c r="D641" s="124">
        <v>28.88</v>
      </c>
      <c r="E641" s="529" t="s">
        <v>1457</v>
      </c>
      <c r="F641" s="52" t="s">
        <v>1457</v>
      </c>
      <c r="G641" s="530">
        <f t="shared" si="22"/>
        <v>11.552</v>
      </c>
      <c r="H641" s="524"/>
      <c r="I641" s="352">
        <f t="shared" si="21"/>
        <v>11.552</v>
      </c>
      <c r="J641" s="187"/>
    </row>
    <row r="642" spans="1:10" s="19" customFormat="1" ht="15" customHeight="1" x14ac:dyDescent="0.25">
      <c r="A642" s="29"/>
      <c r="B642" s="125">
        <v>976</v>
      </c>
      <c r="C642" s="122" t="s">
        <v>3233</v>
      </c>
      <c r="D642" s="124">
        <v>39.799999999999997</v>
      </c>
      <c r="E642" s="529" t="s">
        <v>1457</v>
      </c>
      <c r="F642" s="52" t="s">
        <v>1457</v>
      </c>
      <c r="G642" s="530">
        <f t="shared" si="22"/>
        <v>15.92</v>
      </c>
      <c r="H642" s="524"/>
      <c r="I642" s="352">
        <f t="shared" si="21"/>
        <v>15.92</v>
      </c>
      <c r="J642" s="187"/>
    </row>
    <row r="643" spans="1:10" s="19" customFormat="1" ht="15" customHeight="1" x14ac:dyDescent="0.25">
      <c r="A643" s="29"/>
      <c r="B643" s="125">
        <v>977</v>
      </c>
      <c r="C643" s="122" t="s">
        <v>3234</v>
      </c>
      <c r="D643" s="124">
        <v>39.799999999999997</v>
      </c>
      <c r="E643" s="529" t="s">
        <v>1457</v>
      </c>
      <c r="F643" s="52" t="s">
        <v>1457</v>
      </c>
      <c r="G643" s="530">
        <f t="shared" si="22"/>
        <v>15.92</v>
      </c>
      <c r="H643" s="524"/>
      <c r="I643" s="352">
        <f t="shared" si="21"/>
        <v>15.92</v>
      </c>
      <c r="J643" s="187"/>
    </row>
    <row r="644" spans="1:10" s="19" customFormat="1" ht="15" customHeight="1" x14ac:dyDescent="0.25">
      <c r="A644" s="29"/>
      <c r="B644" s="125">
        <v>978</v>
      </c>
      <c r="C644" s="122" t="s">
        <v>3235</v>
      </c>
      <c r="D644" s="124">
        <v>39.799999999999997</v>
      </c>
      <c r="E644" s="529" t="s">
        <v>1457</v>
      </c>
      <c r="F644" s="52" t="s">
        <v>1457</v>
      </c>
      <c r="G644" s="530">
        <f t="shared" si="22"/>
        <v>15.92</v>
      </c>
      <c r="H644" s="524"/>
      <c r="I644" s="352">
        <f t="shared" ref="I644:I707" si="23">SUM(G644*H644)+G644</f>
        <v>15.92</v>
      </c>
      <c r="J644" s="187"/>
    </row>
    <row r="645" spans="1:10" s="19" customFormat="1" ht="15" customHeight="1" x14ac:dyDescent="0.25">
      <c r="A645" s="29"/>
      <c r="B645" s="125">
        <v>991</v>
      </c>
      <c r="C645" s="122" t="s">
        <v>3236</v>
      </c>
      <c r="D645" s="124">
        <v>39.799999999999997</v>
      </c>
      <c r="E645" s="529" t="s">
        <v>1457</v>
      </c>
      <c r="F645" s="52" t="s">
        <v>1457</v>
      </c>
      <c r="G645" s="530">
        <f t="shared" si="22"/>
        <v>15.92</v>
      </c>
      <c r="H645" s="524"/>
      <c r="I645" s="352">
        <f t="shared" si="23"/>
        <v>15.92</v>
      </c>
      <c r="J645" s="187"/>
    </row>
    <row r="646" spans="1:10" s="19" customFormat="1" ht="15" customHeight="1" x14ac:dyDescent="0.25">
      <c r="A646" s="29"/>
      <c r="B646" s="125">
        <v>992</v>
      </c>
      <c r="C646" s="122" t="s">
        <v>3237</v>
      </c>
      <c r="D646" s="124">
        <v>39.799999999999997</v>
      </c>
      <c r="E646" s="529" t="s">
        <v>1457</v>
      </c>
      <c r="F646" s="52" t="s">
        <v>1457</v>
      </c>
      <c r="G646" s="530">
        <f t="shared" si="22"/>
        <v>15.92</v>
      </c>
      <c r="H646" s="524"/>
      <c r="I646" s="352">
        <f t="shared" si="23"/>
        <v>15.92</v>
      </c>
      <c r="J646" s="187"/>
    </row>
    <row r="647" spans="1:10" s="19" customFormat="1" ht="15" customHeight="1" x14ac:dyDescent="0.25">
      <c r="A647" s="29"/>
      <c r="B647" s="125">
        <v>993</v>
      </c>
      <c r="C647" s="122" t="s">
        <v>3238</v>
      </c>
      <c r="D647" s="124">
        <v>39.799999999999997</v>
      </c>
      <c r="E647" s="529" t="s">
        <v>1457</v>
      </c>
      <c r="F647" s="52" t="s">
        <v>1457</v>
      </c>
      <c r="G647" s="530">
        <f t="shared" si="22"/>
        <v>15.92</v>
      </c>
      <c r="H647" s="524"/>
      <c r="I647" s="352">
        <f t="shared" si="23"/>
        <v>15.92</v>
      </c>
      <c r="J647" s="187"/>
    </row>
    <row r="648" spans="1:10" s="19" customFormat="1" ht="15" customHeight="1" x14ac:dyDescent="0.25">
      <c r="A648" s="29"/>
      <c r="B648" s="125">
        <v>20054</v>
      </c>
      <c r="C648" s="122" t="s">
        <v>3514</v>
      </c>
      <c r="D648" s="124">
        <v>41.9</v>
      </c>
      <c r="E648" s="529" t="s">
        <v>1457</v>
      </c>
      <c r="F648" s="52" t="s">
        <v>1457</v>
      </c>
      <c r="G648" s="530">
        <f t="shared" si="22"/>
        <v>16.760000000000002</v>
      </c>
      <c r="H648" s="524"/>
      <c r="I648" s="352">
        <f t="shared" si="23"/>
        <v>16.760000000000002</v>
      </c>
      <c r="J648" s="187"/>
    </row>
    <row r="649" spans="1:10" s="19" customFormat="1" ht="15" customHeight="1" x14ac:dyDescent="0.25">
      <c r="A649" s="29"/>
      <c r="B649" s="125">
        <v>20055</v>
      </c>
      <c r="C649" s="122" t="s">
        <v>3515</v>
      </c>
      <c r="D649" s="124">
        <v>41.9</v>
      </c>
      <c r="E649" s="529" t="s">
        <v>1457</v>
      </c>
      <c r="F649" s="52" t="s">
        <v>1457</v>
      </c>
      <c r="G649" s="530">
        <f t="shared" si="22"/>
        <v>16.760000000000002</v>
      </c>
      <c r="H649" s="524"/>
      <c r="I649" s="352">
        <f t="shared" si="23"/>
        <v>16.760000000000002</v>
      </c>
      <c r="J649" s="187"/>
    </row>
    <row r="650" spans="1:10" s="19" customFormat="1" ht="15" customHeight="1" x14ac:dyDescent="0.25">
      <c r="A650" s="29"/>
      <c r="B650" s="125">
        <v>979</v>
      </c>
      <c r="C650" s="122" t="s">
        <v>3240</v>
      </c>
      <c r="D650" s="124">
        <v>45.05</v>
      </c>
      <c r="E650" s="529" t="s">
        <v>1457</v>
      </c>
      <c r="F650" s="52" t="s">
        <v>1457</v>
      </c>
      <c r="G650" s="530">
        <f t="shared" si="22"/>
        <v>18.02</v>
      </c>
      <c r="H650" s="524"/>
      <c r="I650" s="352">
        <f t="shared" si="23"/>
        <v>18.02</v>
      </c>
      <c r="J650" s="187"/>
    </row>
    <row r="651" spans="1:10" s="19" customFormat="1" ht="15" customHeight="1" x14ac:dyDescent="0.25">
      <c r="A651" s="29"/>
      <c r="B651" s="125">
        <v>980</v>
      </c>
      <c r="C651" s="122" t="s">
        <v>3241</v>
      </c>
      <c r="D651" s="124">
        <v>45.05</v>
      </c>
      <c r="E651" s="529" t="s">
        <v>1457</v>
      </c>
      <c r="F651" s="52" t="s">
        <v>1457</v>
      </c>
      <c r="G651" s="530">
        <f t="shared" si="22"/>
        <v>18.02</v>
      </c>
      <c r="H651" s="524"/>
      <c r="I651" s="352">
        <f t="shared" si="23"/>
        <v>18.02</v>
      </c>
      <c r="J651" s="187"/>
    </row>
    <row r="652" spans="1:10" s="19" customFormat="1" ht="15" customHeight="1" x14ac:dyDescent="0.25">
      <c r="A652" s="29"/>
      <c r="B652" s="125">
        <v>981</v>
      </c>
      <c r="C652" s="122" t="s">
        <v>3242</v>
      </c>
      <c r="D652" s="124">
        <v>45.05</v>
      </c>
      <c r="E652" s="529" t="s">
        <v>1457</v>
      </c>
      <c r="F652" s="52" t="s">
        <v>1457</v>
      </c>
      <c r="G652" s="530">
        <f t="shared" si="22"/>
        <v>18.02</v>
      </c>
      <c r="H652" s="524"/>
      <c r="I652" s="352">
        <f t="shared" si="23"/>
        <v>18.02</v>
      </c>
      <c r="J652" s="187"/>
    </row>
    <row r="653" spans="1:10" s="19" customFormat="1" ht="15" customHeight="1" x14ac:dyDescent="0.25">
      <c r="A653" s="29"/>
      <c r="B653" s="125">
        <v>994</v>
      </c>
      <c r="C653" s="122" t="s">
        <v>3243</v>
      </c>
      <c r="D653" s="124">
        <v>45.05</v>
      </c>
      <c r="E653" s="529" t="s">
        <v>1457</v>
      </c>
      <c r="F653" s="52" t="s">
        <v>1457</v>
      </c>
      <c r="G653" s="530">
        <f t="shared" si="22"/>
        <v>18.02</v>
      </c>
      <c r="H653" s="524"/>
      <c r="I653" s="352">
        <f t="shared" si="23"/>
        <v>18.02</v>
      </c>
      <c r="J653" s="187"/>
    </row>
    <row r="654" spans="1:10" s="19" customFormat="1" ht="15" customHeight="1" x14ac:dyDescent="0.25">
      <c r="A654" s="29"/>
      <c r="B654" s="125">
        <v>995</v>
      </c>
      <c r="C654" s="122" t="s">
        <v>3244</v>
      </c>
      <c r="D654" s="124">
        <v>45.05</v>
      </c>
      <c r="E654" s="529" t="s">
        <v>1457</v>
      </c>
      <c r="F654" s="52" t="s">
        <v>1457</v>
      </c>
      <c r="G654" s="530">
        <f t="shared" si="22"/>
        <v>18.02</v>
      </c>
      <c r="H654" s="524"/>
      <c r="I654" s="352">
        <f t="shared" si="23"/>
        <v>18.02</v>
      </c>
      <c r="J654" s="187"/>
    </row>
    <row r="655" spans="1:10" s="19" customFormat="1" ht="15" customHeight="1" x14ac:dyDescent="0.25">
      <c r="A655" s="29"/>
      <c r="B655" s="125">
        <v>996</v>
      </c>
      <c r="C655" s="122" t="s">
        <v>3245</v>
      </c>
      <c r="D655" s="124">
        <v>45.05</v>
      </c>
      <c r="E655" s="529" t="s">
        <v>1457</v>
      </c>
      <c r="F655" s="52" t="s">
        <v>1457</v>
      </c>
      <c r="G655" s="530">
        <f t="shared" si="22"/>
        <v>18.02</v>
      </c>
      <c r="H655" s="524"/>
      <c r="I655" s="352">
        <f t="shared" si="23"/>
        <v>18.02</v>
      </c>
      <c r="J655" s="187"/>
    </row>
    <row r="656" spans="1:10" s="19" customFormat="1" ht="15" customHeight="1" x14ac:dyDescent="0.25">
      <c r="A656" s="29"/>
      <c r="B656" s="125">
        <v>20057</v>
      </c>
      <c r="C656" s="122" t="s">
        <v>3517</v>
      </c>
      <c r="D656" s="124">
        <v>55.65</v>
      </c>
      <c r="E656" s="529" t="s">
        <v>1457</v>
      </c>
      <c r="F656" s="52" t="s">
        <v>1457</v>
      </c>
      <c r="G656" s="530">
        <f t="shared" si="22"/>
        <v>22.26</v>
      </c>
      <c r="H656" s="524"/>
      <c r="I656" s="352">
        <f t="shared" si="23"/>
        <v>22.26</v>
      </c>
      <c r="J656" s="187"/>
    </row>
    <row r="657" spans="1:10" s="19" customFormat="1" ht="15" customHeight="1" x14ac:dyDescent="0.25">
      <c r="A657" s="29"/>
      <c r="B657" s="125">
        <v>20059</v>
      </c>
      <c r="C657" s="122" t="s">
        <v>3518</v>
      </c>
      <c r="D657" s="124">
        <v>55.65</v>
      </c>
      <c r="E657" s="529" t="s">
        <v>1457</v>
      </c>
      <c r="F657" s="52" t="s">
        <v>1457</v>
      </c>
      <c r="G657" s="530">
        <f t="shared" si="22"/>
        <v>22.26</v>
      </c>
      <c r="H657" s="524"/>
      <c r="I657" s="352">
        <f t="shared" si="23"/>
        <v>22.26</v>
      </c>
      <c r="J657" s="187"/>
    </row>
    <row r="658" spans="1:10" s="19" customFormat="1" ht="15" customHeight="1" x14ac:dyDescent="0.25">
      <c r="A658" s="29"/>
      <c r="B658" s="125">
        <v>982</v>
      </c>
      <c r="C658" s="122" t="s">
        <v>3247</v>
      </c>
      <c r="D658" s="124">
        <v>58.7</v>
      </c>
      <c r="E658" s="529" t="s">
        <v>1457</v>
      </c>
      <c r="F658" s="52" t="s">
        <v>1457</v>
      </c>
      <c r="G658" s="530">
        <f t="shared" si="22"/>
        <v>23.480000000000004</v>
      </c>
      <c r="H658" s="524"/>
      <c r="I658" s="352">
        <f t="shared" si="23"/>
        <v>23.480000000000004</v>
      </c>
      <c r="J658" s="187"/>
    </row>
    <row r="659" spans="1:10" s="19" customFormat="1" ht="15" customHeight="1" x14ac:dyDescent="0.25">
      <c r="A659" s="29"/>
      <c r="B659" s="125">
        <v>983</v>
      </c>
      <c r="C659" s="122" t="s">
        <v>3248</v>
      </c>
      <c r="D659" s="124">
        <v>58.7</v>
      </c>
      <c r="E659" s="529" t="s">
        <v>1457</v>
      </c>
      <c r="F659" s="52" t="s">
        <v>1457</v>
      </c>
      <c r="G659" s="530">
        <f t="shared" si="22"/>
        <v>23.480000000000004</v>
      </c>
      <c r="H659" s="524"/>
      <c r="I659" s="352">
        <f t="shared" si="23"/>
        <v>23.480000000000004</v>
      </c>
      <c r="J659" s="187"/>
    </row>
    <row r="660" spans="1:10" s="19" customFormat="1" ht="15" customHeight="1" x14ac:dyDescent="0.25">
      <c r="A660" s="29"/>
      <c r="B660" s="125">
        <v>984</v>
      </c>
      <c r="C660" s="122" t="s">
        <v>3249</v>
      </c>
      <c r="D660" s="124">
        <v>58.7</v>
      </c>
      <c r="E660" s="529" t="s">
        <v>1457</v>
      </c>
      <c r="F660" s="52" t="s">
        <v>1457</v>
      </c>
      <c r="G660" s="530">
        <f t="shared" si="22"/>
        <v>23.480000000000004</v>
      </c>
      <c r="H660" s="524"/>
      <c r="I660" s="352">
        <f t="shared" si="23"/>
        <v>23.480000000000004</v>
      </c>
      <c r="J660" s="187"/>
    </row>
    <row r="661" spans="1:10" s="19" customFormat="1" ht="15" customHeight="1" x14ac:dyDescent="0.25">
      <c r="A661" s="29"/>
      <c r="B661" s="125">
        <v>997</v>
      </c>
      <c r="C661" s="122" t="s">
        <v>3250</v>
      </c>
      <c r="D661" s="124">
        <v>58.7</v>
      </c>
      <c r="E661" s="529" t="s">
        <v>1457</v>
      </c>
      <c r="F661" s="52" t="s">
        <v>1457</v>
      </c>
      <c r="G661" s="530">
        <f t="shared" si="22"/>
        <v>23.480000000000004</v>
      </c>
      <c r="H661" s="524"/>
      <c r="I661" s="352">
        <f t="shared" si="23"/>
        <v>23.480000000000004</v>
      </c>
      <c r="J661" s="187"/>
    </row>
    <row r="662" spans="1:10" s="19" customFormat="1" ht="15" customHeight="1" x14ac:dyDescent="0.25">
      <c r="A662" s="29"/>
      <c r="B662" s="125">
        <v>998</v>
      </c>
      <c r="C662" s="122" t="s">
        <v>3251</v>
      </c>
      <c r="D662" s="124">
        <v>58.7</v>
      </c>
      <c r="E662" s="529" t="s">
        <v>1457</v>
      </c>
      <c r="F662" s="52" t="s">
        <v>1457</v>
      </c>
      <c r="G662" s="530">
        <f t="shared" si="22"/>
        <v>23.480000000000004</v>
      </c>
      <c r="H662" s="524"/>
      <c r="I662" s="352">
        <f t="shared" si="23"/>
        <v>23.480000000000004</v>
      </c>
      <c r="J662" s="187"/>
    </row>
    <row r="663" spans="1:10" s="19" customFormat="1" ht="15" customHeight="1" x14ac:dyDescent="0.25">
      <c r="A663" s="29"/>
      <c r="B663" s="125">
        <v>999</v>
      </c>
      <c r="C663" s="122" t="s">
        <v>3252</v>
      </c>
      <c r="D663" s="124">
        <v>58.7</v>
      </c>
      <c r="E663" s="529" t="s">
        <v>1457</v>
      </c>
      <c r="F663" s="52" t="s">
        <v>1457</v>
      </c>
      <c r="G663" s="530">
        <f t="shared" si="22"/>
        <v>23.480000000000004</v>
      </c>
      <c r="H663" s="524"/>
      <c r="I663" s="352">
        <f t="shared" si="23"/>
        <v>23.480000000000004</v>
      </c>
      <c r="J663" s="187"/>
    </row>
    <row r="664" spans="1:10" s="19" customFormat="1" ht="15" customHeight="1" x14ac:dyDescent="0.25">
      <c r="A664" s="29"/>
      <c r="B664" s="130">
        <v>21891</v>
      </c>
      <c r="C664" s="132" t="s">
        <v>4482</v>
      </c>
      <c r="D664" s="134">
        <v>165</v>
      </c>
      <c r="E664" s="529" t="s">
        <v>1457</v>
      </c>
      <c r="F664" s="52" t="s">
        <v>1457</v>
      </c>
      <c r="G664" s="530">
        <f t="shared" si="22"/>
        <v>66</v>
      </c>
      <c r="H664" s="524"/>
      <c r="I664" s="352">
        <f t="shared" si="23"/>
        <v>66</v>
      </c>
      <c r="J664" s="187"/>
    </row>
    <row r="665" spans="1:10" s="19" customFormat="1" ht="15" customHeight="1" x14ac:dyDescent="0.25">
      <c r="A665" s="29"/>
      <c r="B665" s="130">
        <v>21892</v>
      </c>
      <c r="C665" s="132" t="s">
        <v>4525</v>
      </c>
      <c r="D665" s="134">
        <v>165</v>
      </c>
      <c r="E665" s="529" t="s">
        <v>1457</v>
      </c>
      <c r="F665" s="52" t="s">
        <v>1457</v>
      </c>
      <c r="G665" s="530">
        <f t="shared" si="22"/>
        <v>66</v>
      </c>
      <c r="H665" s="524"/>
      <c r="I665" s="352">
        <f t="shared" si="23"/>
        <v>66</v>
      </c>
      <c r="J665" s="187"/>
    </row>
    <row r="666" spans="1:10" s="19" customFormat="1" ht="15" customHeight="1" x14ac:dyDescent="0.25">
      <c r="A666" s="29"/>
      <c r="B666" s="125">
        <v>583</v>
      </c>
      <c r="C666" s="122" t="s">
        <v>2111</v>
      </c>
      <c r="D666" s="37">
        <v>166.95</v>
      </c>
      <c r="E666" s="529" t="s">
        <v>1457</v>
      </c>
      <c r="F666" s="52" t="s">
        <v>1457</v>
      </c>
      <c r="G666" s="530">
        <f t="shared" si="22"/>
        <v>66.78</v>
      </c>
      <c r="H666" s="524"/>
      <c r="I666" s="352">
        <f t="shared" si="23"/>
        <v>66.78</v>
      </c>
      <c r="J666" s="187"/>
    </row>
    <row r="667" spans="1:10" s="94" customFormat="1" ht="15" customHeight="1" x14ac:dyDescent="0.25">
      <c r="A667" s="29"/>
      <c r="B667" s="125">
        <v>584</v>
      </c>
      <c r="C667" s="122" t="s">
        <v>2112</v>
      </c>
      <c r="D667" s="37">
        <v>166.95</v>
      </c>
      <c r="E667" s="529" t="s">
        <v>1457</v>
      </c>
      <c r="F667" s="52" t="s">
        <v>1457</v>
      </c>
      <c r="G667" s="530">
        <f t="shared" si="22"/>
        <v>66.78</v>
      </c>
      <c r="H667" s="524"/>
      <c r="I667" s="352">
        <f t="shared" si="23"/>
        <v>66.78</v>
      </c>
      <c r="J667" s="356"/>
    </row>
    <row r="668" spans="1:10" s="94" customFormat="1" ht="15" customHeight="1" x14ac:dyDescent="0.25">
      <c r="A668" s="29"/>
      <c r="B668" s="125">
        <v>20063</v>
      </c>
      <c r="C668" s="122" t="s">
        <v>3643</v>
      </c>
      <c r="D668" s="114">
        <v>135.44999999999999</v>
      </c>
      <c r="E668" s="529" t="s">
        <v>1457</v>
      </c>
      <c r="F668" s="52" t="s">
        <v>1457</v>
      </c>
      <c r="G668" s="530">
        <f t="shared" si="22"/>
        <v>54.18</v>
      </c>
      <c r="H668" s="524"/>
      <c r="I668" s="352">
        <f t="shared" si="23"/>
        <v>54.18</v>
      </c>
      <c r="J668" s="356"/>
    </row>
    <row r="669" spans="1:10" s="94" customFormat="1" ht="15" customHeight="1" x14ac:dyDescent="0.25">
      <c r="A669" s="29"/>
      <c r="B669" s="125">
        <v>20064</v>
      </c>
      <c r="C669" s="122" t="s">
        <v>3644</v>
      </c>
      <c r="D669" s="114">
        <v>135.44999999999999</v>
      </c>
      <c r="E669" s="529" t="s">
        <v>1457</v>
      </c>
      <c r="F669" s="52" t="s">
        <v>1457</v>
      </c>
      <c r="G669" s="530">
        <f t="shared" si="22"/>
        <v>54.18</v>
      </c>
      <c r="H669" s="524"/>
      <c r="I669" s="352">
        <f t="shared" si="23"/>
        <v>54.18</v>
      </c>
      <c r="J669" s="356"/>
    </row>
    <row r="670" spans="1:10" s="94" customFormat="1" ht="15" customHeight="1" x14ac:dyDescent="0.25">
      <c r="A670" s="29"/>
      <c r="B670" s="125">
        <v>20024</v>
      </c>
      <c r="C670" s="122" t="s">
        <v>3329</v>
      </c>
      <c r="D670" s="114">
        <v>177.45</v>
      </c>
      <c r="E670" s="529" t="s">
        <v>1457</v>
      </c>
      <c r="F670" s="52" t="s">
        <v>1457</v>
      </c>
      <c r="G670" s="530">
        <f t="shared" si="22"/>
        <v>70.98</v>
      </c>
      <c r="H670" s="524"/>
      <c r="I670" s="352">
        <f t="shared" si="23"/>
        <v>70.98</v>
      </c>
      <c r="J670" s="356"/>
    </row>
    <row r="671" spans="1:10" s="19" customFormat="1" ht="15" customHeight="1" x14ac:dyDescent="0.25">
      <c r="A671" s="29"/>
      <c r="B671" s="125">
        <v>576</v>
      </c>
      <c r="C671" s="122" t="s">
        <v>1801</v>
      </c>
      <c r="D671" s="37">
        <v>249.9</v>
      </c>
      <c r="E671" s="529" t="s">
        <v>1457</v>
      </c>
      <c r="F671" s="52" t="s">
        <v>1457</v>
      </c>
      <c r="G671" s="530">
        <f t="shared" si="22"/>
        <v>99.960000000000008</v>
      </c>
      <c r="H671" s="524"/>
      <c r="I671" s="352">
        <f t="shared" si="23"/>
        <v>99.960000000000008</v>
      </c>
      <c r="J671" s="187"/>
    </row>
    <row r="672" spans="1:10" s="19" customFormat="1" ht="15" customHeight="1" x14ac:dyDescent="0.25">
      <c r="A672" s="29"/>
      <c r="B672" s="125">
        <v>563</v>
      </c>
      <c r="C672" s="122" t="s">
        <v>1654</v>
      </c>
      <c r="D672" s="37">
        <v>187.95</v>
      </c>
      <c r="E672" s="529" t="s">
        <v>1457</v>
      </c>
      <c r="F672" s="52" t="s">
        <v>1457</v>
      </c>
      <c r="G672" s="530">
        <f t="shared" si="22"/>
        <v>75.179999999999993</v>
      </c>
      <c r="H672" s="524"/>
      <c r="I672" s="352">
        <f t="shared" si="23"/>
        <v>75.179999999999993</v>
      </c>
      <c r="J672" s="187"/>
    </row>
    <row r="673" spans="1:10" s="19" customFormat="1" ht="15" customHeight="1" x14ac:dyDescent="0.25">
      <c r="A673" s="29"/>
      <c r="B673" s="125">
        <v>566</v>
      </c>
      <c r="C673" s="122" t="s">
        <v>1656</v>
      </c>
      <c r="D673" s="37">
        <v>306.60000000000002</v>
      </c>
      <c r="E673" s="529" t="s">
        <v>1457</v>
      </c>
      <c r="F673" s="52" t="s">
        <v>1457</v>
      </c>
      <c r="G673" s="530">
        <f t="shared" si="22"/>
        <v>122.64000000000001</v>
      </c>
      <c r="H673" s="524"/>
      <c r="I673" s="352">
        <f t="shared" si="23"/>
        <v>122.64000000000001</v>
      </c>
      <c r="J673" s="187"/>
    </row>
    <row r="674" spans="1:10" s="19" customFormat="1" ht="15" customHeight="1" x14ac:dyDescent="0.25">
      <c r="A674" s="29"/>
      <c r="B674" s="125">
        <v>567</v>
      </c>
      <c r="C674" s="122" t="s">
        <v>1657</v>
      </c>
      <c r="D674" s="37">
        <v>306.60000000000002</v>
      </c>
      <c r="E674" s="529" t="s">
        <v>1457</v>
      </c>
      <c r="F674" s="52" t="s">
        <v>1457</v>
      </c>
      <c r="G674" s="530">
        <f t="shared" si="22"/>
        <v>122.64000000000001</v>
      </c>
      <c r="H674" s="524"/>
      <c r="I674" s="352">
        <f t="shared" si="23"/>
        <v>122.64000000000001</v>
      </c>
      <c r="J674" s="187"/>
    </row>
    <row r="675" spans="1:10" s="19" customFormat="1" ht="15" customHeight="1" x14ac:dyDescent="0.25">
      <c r="A675" s="29"/>
      <c r="B675" s="130">
        <v>20319</v>
      </c>
      <c r="C675" s="132" t="s">
        <v>4151</v>
      </c>
      <c r="D675" s="134">
        <v>85</v>
      </c>
      <c r="E675" s="529" t="s">
        <v>1457</v>
      </c>
      <c r="F675" s="52" t="s">
        <v>1457</v>
      </c>
      <c r="G675" s="530">
        <f t="shared" si="22"/>
        <v>34</v>
      </c>
      <c r="H675" s="524"/>
      <c r="I675" s="352">
        <f t="shared" si="23"/>
        <v>34</v>
      </c>
      <c r="J675" s="187"/>
    </row>
    <row r="676" spans="1:10" s="19" customFormat="1" ht="15" customHeight="1" x14ac:dyDescent="0.25">
      <c r="A676" s="29"/>
      <c r="B676" s="130">
        <v>20320</v>
      </c>
      <c r="C676" s="132" t="s">
        <v>4152</v>
      </c>
      <c r="D676" s="134">
        <v>85</v>
      </c>
      <c r="E676" s="529" t="s">
        <v>1457</v>
      </c>
      <c r="F676" s="52" t="s">
        <v>1457</v>
      </c>
      <c r="G676" s="530">
        <f t="shared" si="22"/>
        <v>34</v>
      </c>
      <c r="H676" s="524"/>
      <c r="I676" s="352">
        <f t="shared" si="23"/>
        <v>34</v>
      </c>
      <c r="J676" s="187"/>
    </row>
    <row r="677" spans="1:10" s="19" customFormat="1" ht="15" customHeight="1" x14ac:dyDescent="0.25">
      <c r="A677" s="29"/>
      <c r="B677" s="130">
        <v>20480</v>
      </c>
      <c r="C677" s="132" t="s">
        <v>5161</v>
      </c>
      <c r="D677" s="134">
        <v>115</v>
      </c>
      <c r="E677" s="529" t="s">
        <v>1457</v>
      </c>
      <c r="F677" s="52" t="s">
        <v>1457</v>
      </c>
      <c r="G677" s="530">
        <f t="shared" si="22"/>
        <v>46</v>
      </c>
      <c r="H677" s="524"/>
      <c r="I677" s="352">
        <f t="shared" si="23"/>
        <v>46</v>
      </c>
      <c r="J677" s="187"/>
    </row>
    <row r="678" spans="1:10" s="19" customFormat="1" ht="15" customHeight="1" x14ac:dyDescent="0.25">
      <c r="A678" s="29"/>
      <c r="B678" s="130">
        <v>21893</v>
      </c>
      <c r="C678" s="132" t="s">
        <v>4483</v>
      </c>
      <c r="D678" s="134">
        <v>229</v>
      </c>
      <c r="E678" s="529" t="s">
        <v>1457</v>
      </c>
      <c r="F678" s="52" t="s">
        <v>1457</v>
      </c>
      <c r="G678" s="530">
        <f t="shared" si="22"/>
        <v>91.600000000000009</v>
      </c>
      <c r="H678" s="524"/>
      <c r="I678" s="352">
        <f t="shared" si="23"/>
        <v>91.600000000000009</v>
      </c>
      <c r="J678" s="187"/>
    </row>
    <row r="679" spans="1:10" s="19" customFormat="1" ht="15" customHeight="1" x14ac:dyDescent="0.25">
      <c r="A679" s="29"/>
      <c r="B679" s="125">
        <v>894</v>
      </c>
      <c r="C679" s="122" t="s">
        <v>3206</v>
      </c>
      <c r="D679" s="114">
        <v>145.94999999999999</v>
      </c>
      <c r="E679" s="529" t="s">
        <v>1457</v>
      </c>
      <c r="F679" s="52" t="s">
        <v>1457</v>
      </c>
      <c r="G679" s="530">
        <f t="shared" si="22"/>
        <v>58.379999999999995</v>
      </c>
      <c r="H679" s="524"/>
      <c r="I679" s="352">
        <f t="shared" si="23"/>
        <v>58.379999999999995</v>
      </c>
      <c r="J679" s="187"/>
    </row>
    <row r="680" spans="1:10" s="19" customFormat="1" ht="15" customHeight="1" x14ac:dyDescent="0.25">
      <c r="A680" s="29"/>
      <c r="B680" s="130">
        <v>21573</v>
      </c>
      <c r="C680" s="132" t="s">
        <v>6148</v>
      </c>
      <c r="D680" s="134">
        <v>299</v>
      </c>
      <c r="E680" s="529" t="s">
        <v>1457</v>
      </c>
      <c r="F680" s="52" t="s">
        <v>1457</v>
      </c>
      <c r="G680" s="530">
        <f t="shared" si="22"/>
        <v>119.60000000000001</v>
      </c>
      <c r="H680" s="524"/>
      <c r="I680" s="352">
        <f t="shared" si="23"/>
        <v>119.60000000000001</v>
      </c>
      <c r="J680" s="187"/>
    </row>
    <row r="681" spans="1:10" s="19" customFormat="1" ht="15" customHeight="1" x14ac:dyDescent="0.25">
      <c r="A681" s="29"/>
      <c r="B681" s="130">
        <v>20321</v>
      </c>
      <c r="C681" s="132" t="s">
        <v>4140</v>
      </c>
      <c r="D681" s="138">
        <v>105</v>
      </c>
      <c r="E681" s="529" t="s">
        <v>1457</v>
      </c>
      <c r="F681" s="52" t="s">
        <v>1457</v>
      </c>
      <c r="G681" s="530">
        <f t="shared" si="22"/>
        <v>42</v>
      </c>
      <c r="H681" s="524"/>
      <c r="I681" s="352">
        <f t="shared" si="23"/>
        <v>42</v>
      </c>
      <c r="J681" s="187"/>
    </row>
    <row r="682" spans="1:10" s="19" customFormat="1" ht="15" customHeight="1" x14ac:dyDescent="0.25">
      <c r="A682" s="29"/>
      <c r="B682" s="130">
        <v>20322</v>
      </c>
      <c r="C682" s="132" t="s">
        <v>4141</v>
      </c>
      <c r="D682" s="138">
        <v>105</v>
      </c>
      <c r="E682" s="529" t="s">
        <v>1457</v>
      </c>
      <c r="F682" s="52" t="s">
        <v>1457</v>
      </c>
      <c r="G682" s="530">
        <f t="shared" si="22"/>
        <v>42</v>
      </c>
      <c r="H682" s="524"/>
      <c r="I682" s="352">
        <f t="shared" si="23"/>
        <v>42</v>
      </c>
      <c r="J682" s="187"/>
    </row>
    <row r="683" spans="1:10" s="19" customFormat="1" ht="15" customHeight="1" x14ac:dyDescent="0.25">
      <c r="A683" s="29"/>
      <c r="B683" s="130">
        <v>21895</v>
      </c>
      <c r="C683" s="132" t="s">
        <v>4484</v>
      </c>
      <c r="D683" s="134">
        <v>260</v>
      </c>
      <c r="E683" s="529" t="s">
        <v>1457</v>
      </c>
      <c r="F683" s="52" t="s">
        <v>1457</v>
      </c>
      <c r="G683" s="530">
        <f t="shared" si="22"/>
        <v>104</v>
      </c>
      <c r="H683" s="524"/>
      <c r="I683" s="352">
        <f t="shared" si="23"/>
        <v>104</v>
      </c>
      <c r="J683" s="187"/>
    </row>
    <row r="684" spans="1:10" s="19" customFormat="1" ht="15" customHeight="1" x14ac:dyDescent="0.25">
      <c r="A684" s="29"/>
      <c r="B684" s="130">
        <v>21896</v>
      </c>
      <c r="C684" s="132" t="s">
        <v>4502</v>
      </c>
      <c r="D684" s="134">
        <v>260</v>
      </c>
      <c r="E684" s="529" t="s">
        <v>1457</v>
      </c>
      <c r="F684" s="52" t="s">
        <v>1457</v>
      </c>
      <c r="G684" s="530">
        <f t="shared" si="22"/>
        <v>104</v>
      </c>
      <c r="H684" s="524"/>
      <c r="I684" s="352">
        <f t="shared" si="23"/>
        <v>104</v>
      </c>
      <c r="J684" s="187"/>
    </row>
    <row r="685" spans="1:10" s="19" customFormat="1" ht="15" customHeight="1" x14ac:dyDescent="0.25">
      <c r="A685" s="29"/>
      <c r="B685" s="125">
        <v>896</v>
      </c>
      <c r="C685" s="122" t="s">
        <v>3181</v>
      </c>
      <c r="D685" s="114">
        <v>177.45</v>
      </c>
      <c r="E685" s="529" t="s">
        <v>1457</v>
      </c>
      <c r="F685" s="52" t="s">
        <v>1457</v>
      </c>
      <c r="G685" s="530">
        <f t="shared" si="22"/>
        <v>70.98</v>
      </c>
      <c r="H685" s="524"/>
      <c r="I685" s="352">
        <f t="shared" si="23"/>
        <v>70.98</v>
      </c>
      <c r="J685" s="187"/>
    </row>
    <row r="686" spans="1:10" s="19" customFormat="1" ht="15" customHeight="1" x14ac:dyDescent="0.25">
      <c r="A686" s="29"/>
      <c r="B686" s="130">
        <v>20323</v>
      </c>
      <c r="C686" s="132" t="s">
        <v>4148</v>
      </c>
      <c r="D686" s="134">
        <v>129</v>
      </c>
      <c r="E686" s="529" t="s">
        <v>1457</v>
      </c>
      <c r="F686" s="52" t="s">
        <v>1457</v>
      </c>
      <c r="G686" s="530">
        <f t="shared" si="22"/>
        <v>51.6</v>
      </c>
      <c r="H686" s="524"/>
      <c r="I686" s="352">
        <f t="shared" si="23"/>
        <v>51.6</v>
      </c>
      <c r="J686" s="187"/>
    </row>
    <row r="687" spans="1:10" s="19" customFormat="1" ht="15" customHeight="1" x14ac:dyDescent="0.25">
      <c r="A687" s="29"/>
      <c r="B687" s="130">
        <v>20324</v>
      </c>
      <c r="C687" s="132" t="s">
        <v>4149</v>
      </c>
      <c r="D687" s="134">
        <v>129</v>
      </c>
      <c r="E687" s="529" t="s">
        <v>1457</v>
      </c>
      <c r="F687" s="52" t="s">
        <v>1457</v>
      </c>
      <c r="G687" s="530">
        <f t="shared" si="22"/>
        <v>51.6</v>
      </c>
      <c r="H687" s="524"/>
      <c r="I687" s="352">
        <f t="shared" si="23"/>
        <v>51.6</v>
      </c>
      <c r="J687" s="187"/>
    </row>
    <row r="688" spans="1:10" s="19" customFormat="1" ht="15" customHeight="1" x14ac:dyDescent="0.25">
      <c r="A688" s="29"/>
      <c r="B688" s="125">
        <v>509</v>
      </c>
      <c r="C688" s="122" t="s">
        <v>2789</v>
      </c>
      <c r="D688" s="37">
        <v>827.3</v>
      </c>
      <c r="E688" s="529" t="s">
        <v>1457</v>
      </c>
      <c r="F688" s="52" t="s">
        <v>1457</v>
      </c>
      <c r="G688" s="530">
        <f t="shared" si="22"/>
        <v>330.92</v>
      </c>
      <c r="H688" s="524"/>
      <c r="I688" s="352">
        <f t="shared" si="23"/>
        <v>330.92</v>
      </c>
      <c r="J688" s="187"/>
    </row>
    <row r="689" spans="1:10" s="19" customFormat="1" ht="15" customHeight="1" x14ac:dyDescent="0.25">
      <c r="A689" s="29"/>
      <c r="B689" s="125">
        <v>570</v>
      </c>
      <c r="C689" s="122" t="s">
        <v>1487</v>
      </c>
      <c r="D689" s="37">
        <v>25.2</v>
      </c>
      <c r="E689" s="529" t="s">
        <v>1457</v>
      </c>
      <c r="F689" s="52" t="s">
        <v>1457</v>
      </c>
      <c r="G689" s="530">
        <f t="shared" ref="G689:G752" si="24">SUM(D689)*0.4</f>
        <v>10.08</v>
      </c>
      <c r="H689" s="524"/>
      <c r="I689" s="352">
        <f t="shared" si="23"/>
        <v>10.08</v>
      </c>
      <c r="J689" s="187"/>
    </row>
    <row r="690" spans="1:10" s="19" customFormat="1" ht="15" customHeight="1" x14ac:dyDescent="0.25">
      <c r="A690" s="29"/>
      <c r="B690" s="125">
        <v>571</v>
      </c>
      <c r="C690" s="122" t="s">
        <v>1488</v>
      </c>
      <c r="D690" s="37">
        <v>25.2</v>
      </c>
      <c r="E690" s="529" t="s">
        <v>1457</v>
      </c>
      <c r="F690" s="52" t="s">
        <v>1457</v>
      </c>
      <c r="G690" s="530">
        <f t="shared" si="24"/>
        <v>10.08</v>
      </c>
      <c r="H690" s="524"/>
      <c r="I690" s="352">
        <f t="shared" si="23"/>
        <v>10.08</v>
      </c>
      <c r="J690" s="187"/>
    </row>
    <row r="691" spans="1:10" s="19" customFormat="1" ht="15" customHeight="1" x14ac:dyDescent="0.25">
      <c r="A691" s="29"/>
      <c r="B691" s="125">
        <v>574</v>
      </c>
      <c r="C691" s="122" t="s">
        <v>1595</v>
      </c>
      <c r="D691" s="37">
        <v>29.4</v>
      </c>
      <c r="E691" s="529" t="s">
        <v>1457</v>
      </c>
      <c r="F691" s="52" t="s">
        <v>1457</v>
      </c>
      <c r="G691" s="530">
        <f t="shared" si="24"/>
        <v>11.76</v>
      </c>
      <c r="H691" s="524"/>
      <c r="I691" s="352">
        <f t="shared" si="23"/>
        <v>11.76</v>
      </c>
      <c r="J691" s="187"/>
    </row>
    <row r="692" spans="1:10" s="19" customFormat="1" ht="15" customHeight="1" x14ac:dyDescent="0.25">
      <c r="A692" s="29"/>
      <c r="B692" s="125">
        <v>586</v>
      </c>
      <c r="C692" s="122" t="s">
        <v>2113</v>
      </c>
      <c r="D692" s="37">
        <v>25.2</v>
      </c>
      <c r="E692" s="529" t="s">
        <v>1457</v>
      </c>
      <c r="F692" s="52" t="s">
        <v>1457</v>
      </c>
      <c r="G692" s="530">
        <f t="shared" si="24"/>
        <v>10.08</v>
      </c>
      <c r="H692" s="524"/>
      <c r="I692" s="352">
        <f t="shared" si="23"/>
        <v>10.08</v>
      </c>
      <c r="J692" s="187"/>
    </row>
    <row r="693" spans="1:10" s="19" customFormat="1" ht="15" customHeight="1" x14ac:dyDescent="0.25">
      <c r="A693" s="29"/>
      <c r="B693" s="125">
        <v>20123</v>
      </c>
      <c r="C693" s="122" t="s">
        <v>3696</v>
      </c>
      <c r="D693" s="114">
        <v>73.5</v>
      </c>
      <c r="E693" s="529" t="s">
        <v>1457</v>
      </c>
      <c r="F693" s="52" t="s">
        <v>1457</v>
      </c>
      <c r="G693" s="530">
        <f t="shared" si="24"/>
        <v>29.400000000000002</v>
      </c>
      <c r="H693" s="524"/>
      <c r="I693" s="352">
        <f t="shared" si="23"/>
        <v>29.400000000000002</v>
      </c>
      <c r="J693" s="187"/>
    </row>
    <row r="694" spans="1:10" s="19" customFormat="1" ht="15" customHeight="1" x14ac:dyDescent="0.25">
      <c r="A694" s="29"/>
      <c r="B694" s="125">
        <v>579</v>
      </c>
      <c r="C694" s="122" t="s">
        <v>1830</v>
      </c>
      <c r="D694" s="37">
        <v>68.25</v>
      </c>
      <c r="E694" s="529" t="s">
        <v>1457</v>
      </c>
      <c r="F694" s="52" t="s">
        <v>1457</v>
      </c>
      <c r="G694" s="530">
        <f t="shared" si="24"/>
        <v>27.3</v>
      </c>
      <c r="H694" s="524"/>
      <c r="I694" s="352">
        <f t="shared" si="23"/>
        <v>27.3</v>
      </c>
      <c r="J694" s="187"/>
    </row>
    <row r="695" spans="1:10" s="19" customFormat="1" ht="15" customHeight="1" x14ac:dyDescent="0.25">
      <c r="A695" s="29"/>
      <c r="B695" s="130">
        <v>21537</v>
      </c>
      <c r="C695" s="132" t="s">
        <v>4273</v>
      </c>
      <c r="D695" s="134">
        <v>34.9</v>
      </c>
      <c r="E695" s="529" t="s">
        <v>1457</v>
      </c>
      <c r="F695" s="52" t="s">
        <v>1457</v>
      </c>
      <c r="G695" s="530">
        <f t="shared" si="24"/>
        <v>13.96</v>
      </c>
      <c r="H695" s="524"/>
      <c r="I695" s="352">
        <f t="shared" si="23"/>
        <v>13.96</v>
      </c>
      <c r="J695" s="187"/>
    </row>
    <row r="696" spans="1:10" s="19" customFormat="1" ht="15" customHeight="1" x14ac:dyDescent="0.25">
      <c r="A696" s="29"/>
      <c r="B696" s="130">
        <v>21538</v>
      </c>
      <c r="C696" s="132" t="s">
        <v>4217</v>
      </c>
      <c r="D696" s="134">
        <v>34.9</v>
      </c>
      <c r="E696" s="529" t="s">
        <v>1457</v>
      </c>
      <c r="F696" s="52" t="s">
        <v>1457</v>
      </c>
      <c r="G696" s="530">
        <f t="shared" si="24"/>
        <v>13.96</v>
      </c>
      <c r="H696" s="524"/>
      <c r="I696" s="352">
        <f t="shared" si="23"/>
        <v>13.96</v>
      </c>
      <c r="J696" s="187"/>
    </row>
    <row r="697" spans="1:10" s="19" customFormat="1" ht="15" customHeight="1" x14ac:dyDescent="0.25">
      <c r="A697" s="29"/>
      <c r="B697" s="130">
        <v>20422</v>
      </c>
      <c r="C697" s="132" t="s">
        <v>4464</v>
      </c>
      <c r="D697" s="134">
        <v>63</v>
      </c>
      <c r="E697" s="529" t="s">
        <v>1457</v>
      </c>
      <c r="F697" s="52" t="s">
        <v>1457</v>
      </c>
      <c r="G697" s="530">
        <f t="shared" si="24"/>
        <v>25.200000000000003</v>
      </c>
      <c r="H697" s="524"/>
      <c r="I697" s="352">
        <f t="shared" si="23"/>
        <v>25.200000000000003</v>
      </c>
      <c r="J697" s="187"/>
    </row>
    <row r="698" spans="1:10" s="19" customFormat="1" ht="15" customHeight="1" x14ac:dyDescent="0.25">
      <c r="A698" s="29"/>
      <c r="B698" s="130">
        <v>20423</v>
      </c>
      <c r="C698" s="132" t="s">
        <v>4487</v>
      </c>
      <c r="D698" s="134">
        <v>63</v>
      </c>
      <c r="E698" s="529" t="s">
        <v>1457</v>
      </c>
      <c r="F698" s="52" t="s">
        <v>1457</v>
      </c>
      <c r="G698" s="530">
        <f t="shared" si="24"/>
        <v>25.200000000000003</v>
      </c>
      <c r="H698" s="524"/>
      <c r="I698" s="352">
        <f t="shared" si="23"/>
        <v>25.200000000000003</v>
      </c>
      <c r="J698" s="187"/>
    </row>
    <row r="699" spans="1:10" s="19" customFormat="1" ht="15" customHeight="1" x14ac:dyDescent="0.25">
      <c r="A699" s="29"/>
      <c r="B699" s="130">
        <v>20430</v>
      </c>
      <c r="C699" s="132" t="s">
        <v>4692</v>
      </c>
      <c r="D699" s="134">
        <v>73</v>
      </c>
      <c r="E699" s="529" t="s">
        <v>1457</v>
      </c>
      <c r="F699" s="52" t="s">
        <v>1457</v>
      </c>
      <c r="G699" s="530">
        <f t="shared" si="24"/>
        <v>29.200000000000003</v>
      </c>
      <c r="H699" s="524"/>
      <c r="I699" s="352">
        <f t="shared" si="23"/>
        <v>29.200000000000003</v>
      </c>
      <c r="J699" s="187"/>
    </row>
    <row r="700" spans="1:10" s="19" customFormat="1" ht="15" customHeight="1" x14ac:dyDescent="0.25">
      <c r="A700" s="29"/>
      <c r="B700" s="130">
        <v>20431</v>
      </c>
      <c r="C700" s="132" t="s">
        <v>4693</v>
      </c>
      <c r="D700" s="134">
        <v>73</v>
      </c>
      <c r="E700" s="529" t="s">
        <v>1457</v>
      </c>
      <c r="F700" s="52" t="s">
        <v>1457</v>
      </c>
      <c r="G700" s="530">
        <f t="shared" si="24"/>
        <v>29.200000000000003</v>
      </c>
      <c r="H700" s="524"/>
      <c r="I700" s="352">
        <f t="shared" si="23"/>
        <v>29.200000000000003</v>
      </c>
      <c r="J700" s="187"/>
    </row>
    <row r="701" spans="1:10" s="19" customFormat="1" ht="15" customHeight="1" x14ac:dyDescent="0.25">
      <c r="A701" s="29"/>
      <c r="B701" s="130">
        <v>21956</v>
      </c>
      <c r="C701" s="132" t="s">
        <v>4143</v>
      </c>
      <c r="D701" s="134">
        <v>42.9</v>
      </c>
      <c r="E701" s="529" t="s">
        <v>1457</v>
      </c>
      <c r="F701" s="52" t="s">
        <v>1457</v>
      </c>
      <c r="G701" s="530">
        <f t="shared" si="24"/>
        <v>17.16</v>
      </c>
      <c r="H701" s="524"/>
      <c r="I701" s="352">
        <f t="shared" si="23"/>
        <v>17.16</v>
      </c>
      <c r="J701" s="187"/>
    </row>
    <row r="702" spans="1:10" s="19" customFormat="1" ht="15" customHeight="1" x14ac:dyDescent="0.25">
      <c r="A702" s="29"/>
      <c r="B702" s="130">
        <v>21957</v>
      </c>
      <c r="C702" s="132" t="s">
        <v>4144</v>
      </c>
      <c r="D702" s="134">
        <v>42.9</v>
      </c>
      <c r="E702" s="529" t="s">
        <v>1457</v>
      </c>
      <c r="F702" s="52" t="s">
        <v>1457</v>
      </c>
      <c r="G702" s="530">
        <f t="shared" si="24"/>
        <v>17.16</v>
      </c>
      <c r="H702" s="524"/>
      <c r="I702" s="352">
        <f t="shared" si="23"/>
        <v>17.16</v>
      </c>
      <c r="J702" s="187"/>
    </row>
    <row r="703" spans="1:10" s="19" customFormat="1" ht="15" customHeight="1" x14ac:dyDescent="0.25">
      <c r="A703" s="29"/>
      <c r="B703" s="130">
        <v>215251</v>
      </c>
      <c r="C703" s="132" t="s">
        <v>5187</v>
      </c>
      <c r="D703" s="134">
        <v>75</v>
      </c>
      <c r="E703" s="529" t="s">
        <v>1457</v>
      </c>
      <c r="F703" s="52" t="s">
        <v>1457</v>
      </c>
      <c r="G703" s="530">
        <f t="shared" si="24"/>
        <v>30</v>
      </c>
      <c r="H703" s="524"/>
      <c r="I703" s="352">
        <f t="shared" si="23"/>
        <v>30</v>
      </c>
      <c r="J703" s="187"/>
    </row>
    <row r="704" spans="1:10" s="19" customFormat="1" ht="15" customHeight="1" x14ac:dyDescent="0.25">
      <c r="A704" s="29"/>
      <c r="B704" s="130">
        <v>215261</v>
      </c>
      <c r="C704" s="132" t="s">
        <v>5188</v>
      </c>
      <c r="D704" s="134">
        <v>75</v>
      </c>
      <c r="E704" s="529" t="s">
        <v>1457</v>
      </c>
      <c r="F704" s="52" t="s">
        <v>1457</v>
      </c>
      <c r="G704" s="530">
        <f t="shared" si="24"/>
        <v>30</v>
      </c>
      <c r="H704" s="524"/>
      <c r="I704" s="352">
        <f t="shared" si="23"/>
        <v>30</v>
      </c>
      <c r="J704" s="187"/>
    </row>
    <row r="705" spans="1:10" s="19" customFormat="1" ht="15" customHeight="1" x14ac:dyDescent="0.25">
      <c r="A705" s="29"/>
      <c r="B705" s="130">
        <v>21539</v>
      </c>
      <c r="C705" s="132" t="s">
        <v>4218</v>
      </c>
      <c r="D705" s="134">
        <v>49</v>
      </c>
      <c r="E705" s="529" t="s">
        <v>1457</v>
      </c>
      <c r="F705" s="52" t="s">
        <v>1457</v>
      </c>
      <c r="G705" s="530">
        <f t="shared" si="24"/>
        <v>19.600000000000001</v>
      </c>
      <c r="H705" s="524"/>
      <c r="I705" s="352">
        <f t="shared" si="23"/>
        <v>19.600000000000001</v>
      </c>
      <c r="J705" s="187"/>
    </row>
    <row r="706" spans="1:10" s="19" customFormat="1" ht="15" customHeight="1" x14ac:dyDescent="0.25">
      <c r="A706" s="29"/>
      <c r="B706" s="130">
        <v>21540</v>
      </c>
      <c r="C706" s="132" t="s">
        <v>4219</v>
      </c>
      <c r="D706" s="134">
        <v>49</v>
      </c>
      <c r="E706" s="529" t="s">
        <v>1457</v>
      </c>
      <c r="F706" s="52" t="s">
        <v>1457</v>
      </c>
      <c r="G706" s="530">
        <f t="shared" si="24"/>
        <v>19.600000000000001</v>
      </c>
      <c r="H706" s="524"/>
      <c r="I706" s="352">
        <f t="shared" si="23"/>
        <v>19.600000000000001</v>
      </c>
      <c r="J706" s="187"/>
    </row>
    <row r="707" spans="1:10" s="19" customFormat="1" ht="15" customHeight="1" x14ac:dyDescent="0.25">
      <c r="A707" s="29"/>
      <c r="B707" s="130">
        <v>20424</v>
      </c>
      <c r="C707" s="132" t="s">
        <v>4491</v>
      </c>
      <c r="D707" s="134">
        <v>90</v>
      </c>
      <c r="E707" s="529" t="s">
        <v>1457</v>
      </c>
      <c r="F707" s="52" t="s">
        <v>1457</v>
      </c>
      <c r="G707" s="530">
        <f t="shared" si="24"/>
        <v>36</v>
      </c>
      <c r="H707" s="524"/>
      <c r="I707" s="352">
        <f t="shared" si="23"/>
        <v>36</v>
      </c>
      <c r="J707" s="187"/>
    </row>
    <row r="708" spans="1:10" s="19" customFormat="1" ht="15" customHeight="1" x14ac:dyDescent="0.25">
      <c r="A708" s="29"/>
      <c r="B708" s="130">
        <v>20425</v>
      </c>
      <c r="C708" s="132" t="s">
        <v>4492</v>
      </c>
      <c r="D708" s="134">
        <v>90</v>
      </c>
      <c r="E708" s="529" t="s">
        <v>1457</v>
      </c>
      <c r="F708" s="52" t="s">
        <v>1457</v>
      </c>
      <c r="G708" s="530">
        <f t="shared" si="24"/>
        <v>36</v>
      </c>
      <c r="H708" s="524"/>
      <c r="I708" s="352">
        <f t="shared" ref="I708:I771" si="25">SUM(G708*H708)+G708</f>
        <v>36</v>
      </c>
      <c r="J708" s="187"/>
    </row>
    <row r="709" spans="1:10" s="19" customFormat="1" ht="15" customHeight="1" x14ac:dyDescent="0.25">
      <c r="A709" s="29"/>
      <c r="B709" s="130">
        <v>20432</v>
      </c>
      <c r="C709" s="132" t="s">
        <v>4690</v>
      </c>
      <c r="D709" s="134">
        <v>99</v>
      </c>
      <c r="E709" s="529" t="s">
        <v>1457</v>
      </c>
      <c r="F709" s="52" t="s">
        <v>1457</v>
      </c>
      <c r="G709" s="530">
        <f t="shared" si="24"/>
        <v>39.6</v>
      </c>
      <c r="H709" s="524"/>
      <c r="I709" s="352">
        <f t="shared" si="25"/>
        <v>39.6</v>
      </c>
      <c r="J709" s="187"/>
    </row>
    <row r="710" spans="1:10" s="19" customFormat="1" ht="15" customHeight="1" x14ac:dyDescent="0.25">
      <c r="A710" s="29"/>
      <c r="B710" s="130">
        <v>20433</v>
      </c>
      <c r="C710" s="132" t="s">
        <v>4691</v>
      </c>
      <c r="D710" s="134">
        <v>99</v>
      </c>
      <c r="E710" s="529" t="s">
        <v>1457</v>
      </c>
      <c r="F710" s="52" t="s">
        <v>1457</v>
      </c>
      <c r="G710" s="530">
        <f t="shared" si="24"/>
        <v>39.6</v>
      </c>
      <c r="H710" s="524"/>
      <c r="I710" s="352">
        <f t="shared" si="25"/>
        <v>39.6</v>
      </c>
      <c r="J710" s="187"/>
    </row>
    <row r="711" spans="1:10" s="19" customFormat="1" ht="15" customHeight="1" x14ac:dyDescent="0.25">
      <c r="A711" s="29"/>
      <c r="B711" s="130">
        <v>21528</v>
      </c>
      <c r="C711" s="132" t="s">
        <v>4289</v>
      </c>
      <c r="D711" s="134">
        <v>90</v>
      </c>
      <c r="E711" s="529" t="s">
        <v>1457</v>
      </c>
      <c r="F711" s="52" t="s">
        <v>1457</v>
      </c>
      <c r="G711" s="530">
        <f t="shared" si="24"/>
        <v>36</v>
      </c>
      <c r="H711" s="524"/>
      <c r="I711" s="352">
        <f t="shared" si="25"/>
        <v>36</v>
      </c>
      <c r="J711" s="187"/>
    </row>
    <row r="712" spans="1:10" s="19" customFormat="1" ht="15" customHeight="1" x14ac:dyDescent="0.25">
      <c r="A712" s="29"/>
      <c r="B712" s="130">
        <v>215271</v>
      </c>
      <c r="C712" s="132" t="s">
        <v>5189</v>
      </c>
      <c r="D712" s="134">
        <v>90</v>
      </c>
      <c r="E712" s="529" t="s">
        <v>1457</v>
      </c>
      <c r="F712" s="52" t="s">
        <v>1457</v>
      </c>
      <c r="G712" s="530">
        <f t="shared" si="24"/>
        <v>36</v>
      </c>
      <c r="H712" s="524"/>
      <c r="I712" s="352">
        <f t="shared" si="25"/>
        <v>36</v>
      </c>
      <c r="J712" s="187"/>
    </row>
    <row r="713" spans="1:10" s="19" customFormat="1" ht="15" customHeight="1" x14ac:dyDescent="0.25">
      <c r="A713" s="29"/>
      <c r="B713" s="130">
        <v>21958</v>
      </c>
      <c r="C713" s="132" t="s">
        <v>4145</v>
      </c>
      <c r="D713" s="134">
        <v>55</v>
      </c>
      <c r="E713" s="529" t="s">
        <v>1457</v>
      </c>
      <c r="F713" s="52" t="s">
        <v>1457</v>
      </c>
      <c r="G713" s="530">
        <f t="shared" si="24"/>
        <v>22</v>
      </c>
      <c r="H713" s="524"/>
      <c r="I713" s="352">
        <f t="shared" si="25"/>
        <v>22</v>
      </c>
      <c r="J713" s="187"/>
    </row>
    <row r="714" spans="1:10" s="19" customFormat="1" ht="15" customHeight="1" x14ac:dyDescent="0.25">
      <c r="A714" s="29"/>
      <c r="B714" s="130">
        <v>21959</v>
      </c>
      <c r="C714" s="132" t="s">
        <v>4146</v>
      </c>
      <c r="D714" s="134">
        <v>55</v>
      </c>
      <c r="E714" s="529" t="s">
        <v>1457</v>
      </c>
      <c r="F714" s="52" t="s">
        <v>1457</v>
      </c>
      <c r="G714" s="530">
        <f t="shared" si="24"/>
        <v>22</v>
      </c>
      <c r="H714" s="524"/>
      <c r="I714" s="352">
        <f t="shared" si="25"/>
        <v>22</v>
      </c>
      <c r="J714" s="187"/>
    </row>
    <row r="715" spans="1:10" s="19" customFormat="1" ht="15" customHeight="1" x14ac:dyDescent="0.25">
      <c r="A715" s="29"/>
      <c r="B715" s="130">
        <v>20438</v>
      </c>
      <c r="C715" s="132" t="s">
        <v>4598</v>
      </c>
      <c r="D715" s="134">
        <v>105</v>
      </c>
      <c r="E715" s="529" t="s">
        <v>1457</v>
      </c>
      <c r="F715" s="52" t="s">
        <v>1457</v>
      </c>
      <c r="G715" s="530">
        <f t="shared" si="24"/>
        <v>42</v>
      </c>
      <c r="H715" s="524"/>
      <c r="I715" s="352">
        <f t="shared" si="25"/>
        <v>42</v>
      </c>
      <c r="J715" s="187"/>
    </row>
    <row r="716" spans="1:10" s="19" customFormat="1" ht="15" customHeight="1" x14ac:dyDescent="0.25">
      <c r="A716" s="29"/>
      <c r="B716" s="130">
        <v>20439</v>
      </c>
      <c r="C716" s="132" t="s">
        <v>4599</v>
      </c>
      <c r="D716" s="134">
        <v>105</v>
      </c>
      <c r="E716" s="529" t="s">
        <v>1457</v>
      </c>
      <c r="F716" s="52" t="s">
        <v>1457</v>
      </c>
      <c r="G716" s="530">
        <f t="shared" si="24"/>
        <v>42</v>
      </c>
      <c r="H716" s="524"/>
      <c r="I716" s="352">
        <f t="shared" si="25"/>
        <v>42</v>
      </c>
      <c r="J716" s="187"/>
    </row>
    <row r="717" spans="1:10" s="19" customFormat="1" ht="15" customHeight="1" x14ac:dyDescent="0.25">
      <c r="A717" s="29"/>
      <c r="B717" s="130">
        <v>21535</v>
      </c>
      <c r="C717" s="132" t="s">
        <v>4221</v>
      </c>
      <c r="D717" s="134">
        <v>75</v>
      </c>
      <c r="E717" s="529" t="s">
        <v>1457</v>
      </c>
      <c r="F717" s="52" t="s">
        <v>1457</v>
      </c>
      <c r="G717" s="530">
        <f t="shared" si="24"/>
        <v>30</v>
      </c>
      <c r="H717" s="524"/>
      <c r="I717" s="352">
        <f t="shared" si="25"/>
        <v>30</v>
      </c>
      <c r="J717" s="187"/>
    </row>
    <row r="718" spans="1:10" s="19" customFormat="1" ht="15" customHeight="1" x14ac:dyDescent="0.25">
      <c r="A718" s="29"/>
      <c r="B718" s="130">
        <v>21536</v>
      </c>
      <c r="C718" s="132" t="s">
        <v>4222</v>
      </c>
      <c r="D718" s="134">
        <v>75</v>
      </c>
      <c r="E718" s="529" t="s">
        <v>1457</v>
      </c>
      <c r="F718" s="52" t="s">
        <v>1457</v>
      </c>
      <c r="G718" s="530">
        <f t="shared" si="24"/>
        <v>30</v>
      </c>
      <c r="H718" s="524"/>
      <c r="I718" s="352">
        <f t="shared" si="25"/>
        <v>30</v>
      </c>
      <c r="J718" s="187"/>
    </row>
    <row r="719" spans="1:10" s="19" customFormat="1" ht="15" customHeight="1" x14ac:dyDescent="0.25">
      <c r="A719" s="29"/>
      <c r="B719" s="130">
        <v>20426</v>
      </c>
      <c r="C719" s="132" t="s">
        <v>4494</v>
      </c>
      <c r="D719" s="134">
        <v>123</v>
      </c>
      <c r="E719" s="529" t="s">
        <v>1457</v>
      </c>
      <c r="F719" s="52" t="s">
        <v>1457</v>
      </c>
      <c r="G719" s="530">
        <f t="shared" si="24"/>
        <v>49.2</v>
      </c>
      <c r="H719" s="524"/>
      <c r="I719" s="352">
        <f t="shared" si="25"/>
        <v>49.2</v>
      </c>
      <c r="J719" s="187"/>
    </row>
    <row r="720" spans="1:10" s="19" customFormat="1" ht="15" customHeight="1" x14ac:dyDescent="0.25">
      <c r="A720" s="29"/>
      <c r="B720" s="130">
        <v>20427</v>
      </c>
      <c r="C720" s="132" t="s">
        <v>4600</v>
      </c>
      <c r="D720" s="134">
        <v>123</v>
      </c>
      <c r="E720" s="529" t="s">
        <v>1457</v>
      </c>
      <c r="F720" s="52" t="s">
        <v>1457</v>
      </c>
      <c r="G720" s="530">
        <f t="shared" si="24"/>
        <v>49.2</v>
      </c>
      <c r="H720" s="524"/>
      <c r="I720" s="352">
        <f t="shared" si="25"/>
        <v>49.2</v>
      </c>
      <c r="J720" s="187"/>
    </row>
    <row r="721" spans="1:10" s="19" customFormat="1" ht="15" customHeight="1" x14ac:dyDescent="0.25">
      <c r="A721" s="29"/>
      <c r="B721" s="130">
        <v>20434</v>
      </c>
      <c r="C721" s="132" t="s">
        <v>4694</v>
      </c>
      <c r="D721" s="134">
        <v>133</v>
      </c>
      <c r="E721" s="529" t="s">
        <v>1457</v>
      </c>
      <c r="F721" s="52" t="s">
        <v>1457</v>
      </c>
      <c r="G721" s="530">
        <f t="shared" si="24"/>
        <v>53.2</v>
      </c>
      <c r="H721" s="524"/>
      <c r="I721" s="352">
        <f t="shared" si="25"/>
        <v>53.2</v>
      </c>
      <c r="J721" s="187"/>
    </row>
    <row r="722" spans="1:10" s="19" customFormat="1" ht="15" customHeight="1" x14ac:dyDescent="0.25">
      <c r="A722" s="29"/>
      <c r="B722" s="130">
        <v>20435</v>
      </c>
      <c r="C722" s="132" t="s">
        <v>4727</v>
      </c>
      <c r="D722" s="134">
        <v>133</v>
      </c>
      <c r="E722" s="529" t="s">
        <v>1457</v>
      </c>
      <c r="F722" s="52" t="s">
        <v>1457</v>
      </c>
      <c r="G722" s="530">
        <f t="shared" si="24"/>
        <v>53.2</v>
      </c>
      <c r="H722" s="524"/>
      <c r="I722" s="352">
        <f t="shared" si="25"/>
        <v>53.2</v>
      </c>
      <c r="J722" s="187"/>
    </row>
    <row r="723" spans="1:10" s="19" customFormat="1" ht="15" customHeight="1" x14ac:dyDescent="0.25">
      <c r="A723" s="29"/>
      <c r="B723" s="130">
        <v>21960</v>
      </c>
      <c r="C723" s="132" t="s">
        <v>4223</v>
      </c>
      <c r="D723" s="134">
        <v>85</v>
      </c>
      <c r="E723" s="529" t="s">
        <v>1457</v>
      </c>
      <c r="F723" s="52" t="s">
        <v>1457</v>
      </c>
      <c r="G723" s="530">
        <f t="shared" si="24"/>
        <v>34</v>
      </c>
      <c r="H723" s="524"/>
      <c r="I723" s="352">
        <f t="shared" si="25"/>
        <v>34</v>
      </c>
      <c r="J723" s="187"/>
    </row>
    <row r="724" spans="1:10" s="19" customFormat="1" ht="15" customHeight="1" x14ac:dyDescent="0.25">
      <c r="A724" s="29"/>
      <c r="B724" s="130">
        <v>21961</v>
      </c>
      <c r="C724" s="132" t="s">
        <v>4603</v>
      </c>
      <c r="D724" s="134">
        <v>85</v>
      </c>
      <c r="E724" s="529" t="s">
        <v>1457</v>
      </c>
      <c r="F724" s="52" t="s">
        <v>1457</v>
      </c>
      <c r="G724" s="530">
        <f t="shared" si="24"/>
        <v>34</v>
      </c>
      <c r="H724" s="524"/>
      <c r="I724" s="352">
        <f t="shared" si="25"/>
        <v>34</v>
      </c>
      <c r="J724" s="187"/>
    </row>
    <row r="725" spans="1:10" s="19" customFormat="1" ht="15" customHeight="1" x14ac:dyDescent="0.25">
      <c r="A725" s="29"/>
      <c r="B725" s="130">
        <v>215291</v>
      </c>
      <c r="C725" s="132" t="s">
        <v>5261</v>
      </c>
      <c r="D725" s="134">
        <v>135</v>
      </c>
      <c r="E725" s="529" t="s">
        <v>1457</v>
      </c>
      <c r="F725" s="52" t="s">
        <v>1457</v>
      </c>
      <c r="G725" s="530">
        <f t="shared" si="24"/>
        <v>54</v>
      </c>
      <c r="H725" s="524"/>
      <c r="I725" s="352">
        <f t="shared" si="25"/>
        <v>54</v>
      </c>
      <c r="J725" s="187"/>
    </row>
    <row r="726" spans="1:10" s="19" customFormat="1" ht="15" customHeight="1" x14ac:dyDescent="0.25">
      <c r="A726" s="29"/>
      <c r="B726" s="130">
        <v>215301</v>
      </c>
      <c r="C726" s="132" t="s">
        <v>5262</v>
      </c>
      <c r="D726" s="134">
        <v>135</v>
      </c>
      <c r="E726" s="529" t="s">
        <v>1457</v>
      </c>
      <c r="F726" s="52" t="s">
        <v>1457</v>
      </c>
      <c r="G726" s="530">
        <f t="shared" si="24"/>
        <v>54</v>
      </c>
      <c r="H726" s="524"/>
      <c r="I726" s="352">
        <f t="shared" si="25"/>
        <v>54</v>
      </c>
      <c r="J726" s="187"/>
    </row>
    <row r="727" spans="1:10" s="19" customFormat="1" ht="15" customHeight="1" x14ac:dyDescent="0.25">
      <c r="A727" s="29"/>
      <c r="B727" s="130">
        <v>20428</v>
      </c>
      <c r="C727" s="132" t="s">
        <v>4590</v>
      </c>
      <c r="D727" s="134">
        <v>199</v>
      </c>
      <c r="E727" s="529" t="s">
        <v>1457</v>
      </c>
      <c r="F727" s="52" t="s">
        <v>1457</v>
      </c>
      <c r="G727" s="530">
        <f t="shared" si="24"/>
        <v>79.600000000000009</v>
      </c>
      <c r="H727" s="524"/>
      <c r="I727" s="352">
        <f t="shared" si="25"/>
        <v>79.600000000000009</v>
      </c>
      <c r="J727" s="187"/>
    </row>
    <row r="728" spans="1:10" s="19" customFormat="1" ht="15" customHeight="1" x14ac:dyDescent="0.25">
      <c r="A728" s="29"/>
      <c r="B728" s="130">
        <v>20429</v>
      </c>
      <c r="C728" s="132" t="s">
        <v>4591</v>
      </c>
      <c r="D728" s="134">
        <v>199</v>
      </c>
      <c r="E728" s="529" t="s">
        <v>1457</v>
      </c>
      <c r="F728" s="52" t="s">
        <v>1457</v>
      </c>
      <c r="G728" s="530">
        <f t="shared" si="24"/>
        <v>79.600000000000009</v>
      </c>
      <c r="H728" s="524"/>
      <c r="I728" s="352">
        <f t="shared" si="25"/>
        <v>79.600000000000009</v>
      </c>
      <c r="J728" s="187"/>
    </row>
    <row r="729" spans="1:10" s="19" customFormat="1" ht="15" customHeight="1" x14ac:dyDescent="0.25">
      <c r="A729" s="29"/>
      <c r="B729" s="130">
        <v>20436</v>
      </c>
      <c r="C729" s="132" t="s">
        <v>4929</v>
      </c>
      <c r="D729" s="134">
        <v>209</v>
      </c>
      <c r="E729" s="529" t="s">
        <v>1457</v>
      </c>
      <c r="F729" s="52" t="s">
        <v>1457</v>
      </c>
      <c r="G729" s="530">
        <f t="shared" si="24"/>
        <v>83.600000000000009</v>
      </c>
      <c r="H729" s="524"/>
      <c r="I729" s="352">
        <f t="shared" si="25"/>
        <v>83.600000000000009</v>
      </c>
      <c r="J729" s="187"/>
    </row>
    <row r="730" spans="1:10" s="19" customFormat="1" ht="15" customHeight="1" x14ac:dyDescent="0.25">
      <c r="A730" s="29"/>
      <c r="B730" s="130">
        <v>20437</v>
      </c>
      <c r="C730" s="132" t="s">
        <v>4930</v>
      </c>
      <c r="D730" s="134">
        <v>209</v>
      </c>
      <c r="E730" s="529" t="s">
        <v>1457</v>
      </c>
      <c r="F730" s="52" t="s">
        <v>1457</v>
      </c>
      <c r="G730" s="530">
        <f t="shared" si="24"/>
        <v>83.600000000000009</v>
      </c>
      <c r="H730" s="524"/>
      <c r="I730" s="352">
        <f t="shared" si="25"/>
        <v>83.600000000000009</v>
      </c>
      <c r="J730" s="187"/>
    </row>
    <row r="731" spans="1:10" s="19" customFormat="1" ht="15" customHeight="1" x14ac:dyDescent="0.25">
      <c r="A731" s="29"/>
      <c r="B731" s="130">
        <v>21962</v>
      </c>
      <c r="C731" s="132" t="s">
        <v>4224</v>
      </c>
      <c r="D731" s="134">
        <v>109</v>
      </c>
      <c r="E731" s="529" t="s">
        <v>1457</v>
      </c>
      <c r="F731" s="52" t="s">
        <v>1457</v>
      </c>
      <c r="G731" s="530">
        <f t="shared" si="24"/>
        <v>43.6</v>
      </c>
      <c r="H731" s="524"/>
      <c r="I731" s="352">
        <f t="shared" si="25"/>
        <v>43.6</v>
      </c>
      <c r="J731" s="187"/>
    </row>
    <row r="732" spans="1:10" s="19" customFormat="1" ht="15" customHeight="1" x14ac:dyDescent="0.25">
      <c r="A732" s="29"/>
      <c r="B732" s="130">
        <v>21963</v>
      </c>
      <c r="C732" s="132" t="s">
        <v>4211</v>
      </c>
      <c r="D732" s="134">
        <v>109</v>
      </c>
      <c r="E732" s="529" t="s">
        <v>1457</v>
      </c>
      <c r="F732" s="52" t="s">
        <v>1457</v>
      </c>
      <c r="G732" s="530">
        <f t="shared" si="24"/>
        <v>43.6</v>
      </c>
      <c r="H732" s="524"/>
      <c r="I732" s="352">
        <f t="shared" si="25"/>
        <v>43.6</v>
      </c>
      <c r="J732" s="187"/>
    </row>
    <row r="733" spans="1:10" s="19" customFormat="1" ht="15" customHeight="1" x14ac:dyDescent="0.25">
      <c r="A733" s="29"/>
      <c r="B733" s="130">
        <v>21531</v>
      </c>
      <c r="C733" s="132" t="s">
        <v>2389</v>
      </c>
      <c r="D733" s="134">
        <v>225</v>
      </c>
      <c r="E733" s="529" t="s">
        <v>1457</v>
      </c>
      <c r="F733" s="52" t="s">
        <v>1457</v>
      </c>
      <c r="G733" s="530">
        <f t="shared" si="24"/>
        <v>90</v>
      </c>
      <c r="H733" s="524"/>
      <c r="I733" s="352">
        <f t="shared" si="25"/>
        <v>90</v>
      </c>
      <c r="J733" s="187"/>
    </row>
    <row r="734" spans="1:10" s="19" customFormat="1" ht="15" customHeight="1" x14ac:dyDescent="0.25">
      <c r="A734" s="29"/>
      <c r="B734" s="125">
        <v>545</v>
      </c>
      <c r="C734" s="122" t="s">
        <v>2781</v>
      </c>
      <c r="D734" s="124">
        <v>532.88</v>
      </c>
      <c r="E734" s="529" t="s">
        <v>1457</v>
      </c>
      <c r="F734" s="52" t="s">
        <v>1457</v>
      </c>
      <c r="G734" s="530">
        <f t="shared" si="24"/>
        <v>213.15200000000002</v>
      </c>
      <c r="H734" s="524"/>
      <c r="I734" s="352">
        <f t="shared" si="25"/>
        <v>213.15200000000002</v>
      </c>
      <c r="J734" s="187"/>
    </row>
    <row r="735" spans="1:10" s="19" customFormat="1" ht="15" customHeight="1" x14ac:dyDescent="0.25">
      <c r="A735" s="29"/>
      <c r="B735" s="125">
        <v>8679</v>
      </c>
      <c r="C735" s="122" t="s">
        <v>3619</v>
      </c>
      <c r="D735" s="124">
        <v>240.45</v>
      </c>
      <c r="E735" s="529" t="s">
        <v>1457</v>
      </c>
      <c r="F735" s="52" t="s">
        <v>1457</v>
      </c>
      <c r="G735" s="530">
        <f t="shared" si="24"/>
        <v>96.18</v>
      </c>
      <c r="H735" s="524"/>
      <c r="I735" s="352">
        <f t="shared" si="25"/>
        <v>96.18</v>
      </c>
      <c r="J735" s="187"/>
    </row>
    <row r="736" spans="1:10" s="19" customFormat="1" ht="15" customHeight="1" x14ac:dyDescent="0.25">
      <c r="A736" s="29"/>
      <c r="B736" s="125">
        <v>953</v>
      </c>
      <c r="C736" s="122" t="s">
        <v>3116</v>
      </c>
      <c r="D736" s="124">
        <v>183.75</v>
      </c>
      <c r="E736" s="529" t="s">
        <v>1457</v>
      </c>
      <c r="F736" s="52" t="s">
        <v>1457</v>
      </c>
      <c r="G736" s="530">
        <f t="shared" si="24"/>
        <v>73.5</v>
      </c>
      <c r="H736" s="524"/>
      <c r="I736" s="352">
        <f t="shared" si="25"/>
        <v>73.5</v>
      </c>
      <c r="J736" s="187"/>
    </row>
    <row r="737" spans="1:10" s="19" customFormat="1" ht="15" customHeight="1" x14ac:dyDescent="0.25">
      <c r="A737" s="29"/>
      <c r="B737" s="125">
        <v>954</v>
      </c>
      <c r="C737" s="122" t="s">
        <v>3186</v>
      </c>
      <c r="D737" s="124">
        <v>245</v>
      </c>
      <c r="E737" s="529" t="s">
        <v>1457</v>
      </c>
      <c r="F737" s="52" t="s">
        <v>1457</v>
      </c>
      <c r="G737" s="530">
        <f t="shared" si="24"/>
        <v>98</v>
      </c>
      <c r="H737" s="524"/>
      <c r="I737" s="352">
        <f t="shared" si="25"/>
        <v>98</v>
      </c>
      <c r="J737" s="187"/>
    </row>
    <row r="738" spans="1:10" s="19" customFormat="1" ht="15" customHeight="1" x14ac:dyDescent="0.25">
      <c r="A738" s="29"/>
      <c r="B738" s="125">
        <v>883</v>
      </c>
      <c r="C738" s="122" t="s">
        <v>3153</v>
      </c>
      <c r="D738" s="124">
        <v>290</v>
      </c>
      <c r="E738" s="529" t="s">
        <v>1457</v>
      </c>
      <c r="F738" s="52" t="s">
        <v>1457</v>
      </c>
      <c r="G738" s="530">
        <f t="shared" si="24"/>
        <v>116</v>
      </c>
      <c r="H738" s="524"/>
      <c r="I738" s="352">
        <f t="shared" si="25"/>
        <v>116</v>
      </c>
      <c r="J738" s="187"/>
    </row>
    <row r="739" spans="1:10" s="19" customFormat="1" ht="15" customHeight="1" x14ac:dyDescent="0.25">
      <c r="A739" s="29"/>
      <c r="B739" s="125">
        <v>884</v>
      </c>
      <c r="C739" s="122" t="s">
        <v>3154</v>
      </c>
      <c r="D739" s="124">
        <v>290</v>
      </c>
      <c r="E739" s="529" t="s">
        <v>1457</v>
      </c>
      <c r="F739" s="52" t="s">
        <v>1457</v>
      </c>
      <c r="G739" s="530">
        <f t="shared" si="24"/>
        <v>116</v>
      </c>
      <c r="H739" s="524"/>
      <c r="I739" s="352">
        <f t="shared" si="25"/>
        <v>116</v>
      </c>
      <c r="J739" s="187"/>
    </row>
    <row r="740" spans="1:10" s="19" customFormat="1" ht="15" customHeight="1" x14ac:dyDescent="0.25">
      <c r="A740" s="29"/>
      <c r="B740" s="125">
        <v>542</v>
      </c>
      <c r="C740" s="122" t="s">
        <v>2783</v>
      </c>
      <c r="D740" s="124">
        <v>374.85</v>
      </c>
      <c r="E740" s="529" t="s">
        <v>1457</v>
      </c>
      <c r="F740" s="365" t="s">
        <v>3788</v>
      </c>
      <c r="G740" s="530">
        <v>126</v>
      </c>
      <c r="H740" s="524"/>
      <c r="I740" s="352">
        <f t="shared" si="25"/>
        <v>126</v>
      </c>
      <c r="J740" s="187"/>
    </row>
    <row r="741" spans="1:10" s="19" customFormat="1" ht="15" customHeight="1" x14ac:dyDescent="0.25">
      <c r="A741" s="29"/>
      <c r="B741" s="125">
        <v>885</v>
      </c>
      <c r="C741" s="122" t="s">
        <v>3156</v>
      </c>
      <c r="D741" s="124">
        <v>298</v>
      </c>
      <c r="E741" s="529" t="s">
        <v>1457</v>
      </c>
      <c r="F741" s="86" t="s">
        <v>1457</v>
      </c>
      <c r="G741" s="530">
        <f t="shared" si="24"/>
        <v>119.2</v>
      </c>
      <c r="H741" s="524"/>
      <c r="I741" s="352">
        <f t="shared" si="25"/>
        <v>119.2</v>
      </c>
      <c r="J741" s="187"/>
    </row>
    <row r="742" spans="1:10" s="19" customFormat="1" ht="15" customHeight="1" x14ac:dyDescent="0.25">
      <c r="A742" s="29"/>
      <c r="B742" s="125">
        <v>886</v>
      </c>
      <c r="C742" s="122" t="s">
        <v>3157</v>
      </c>
      <c r="D742" s="124">
        <v>298</v>
      </c>
      <c r="E742" s="529" t="s">
        <v>1457</v>
      </c>
      <c r="F742" s="86" t="s">
        <v>1457</v>
      </c>
      <c r="G742" s="530">
        <f t="shared" si="24"/>
        <v>119.2</v>
      </c>
      <c r="H742" s="524"/>
      <c r="I742" s="352">
        <f t="shared" si="25"/>
        <v>119.2</v>
      </c>
      <c r="J742" s="187"/>
    </row>
    <row r="743" spans="1:10" s="19" customFormat="1" ht="15" customHeight="1" x14ac:dyDescent="0.25">
      <c r="A743" s="29"/>
      <c r="B743" s="125">
        <v>955</v>
      </c>
      <c r="C743" s="122" t="s">
        <v>3188</v>
      </c>
      <c r="D743" s="124">
        <v>315</v>
      </c>
      <c r="E743" s="529" t="s">
        <v>1457</v>
      </c>
      <c r="F743" s="86" t="s">
        <v>1457</v>
      </c>
      <c r="G743" s="530">
        <f t="shared" si="24"/>
        <v>126</v>
      </c>
      <c r="H743" s="524"/>
      <c r="I743" s="352">
        <f t="shared" si="25"/>
        <v>126</v>
      </c>
      <c r="J743" s="187"/>
    </row>
    <row r="744" spans="1:10" s="19" customFormat="1" ht="15" customHeight="1" x14ac:dyDescent="0.25">
      <c r="A744" s="29"/>
      <c r="B744" s="125">
        <v>887</v>
      </c>
      <c r="C744" s="122" t="s">
        <v>3159</v>
      </c>
      <c r="D744" s="124">
        <v>345</v>
      </c>
      <c r="E744" s="529" t="s">
        <v>1457</v>
      </c>
      <c r="F744" s="86" t="s">
        <v>1457</v>
      </c>
      <c r="G744" s="530">
        <f t="shared" si="24"/>
        <v>138</v>
      </c>
      <c r="H744" s="524"/>
      <c r="I744" s="352">
        <f t="shared" si="25"/>
        <v>138</v>
      </c>
      <c r="J744" s="187"/>
    </row>
    <row r="745" spans="1:10" s="19" customFormat="1" ht="15" customHeight="1" x14ac:dyDescent="0.25">
      <c r="A745" s="29"/>
      <c r="B745" s="125">
        <v>888</v>
      </c>
      <c r="C745" s="122" t="s">
        <v>3786</v>
      </c>
      <c r="D745" s="124">
        <v>345</v>
      </c>
      <c r="E745" s="529" t="s">
        <v>1457</v>
      </c>
      <c r="F745" s="86" t="s">
        <v>1457</v>
      </c>
      <c r="G745" s="530">
        <f t="shared" si="24"/>
        <v>138</v>
      </c>
      <c r="H745" s="524"/>
      <c r="I745" s="352">
        <f t="shared" si="25"/>
        <v>138</v>
      </c>
      <c r="J745" s="187"/>
    </row>
    <row r="746" spans="1:10" s="19" customFormat="1" ht="15" customHeight="1" x14ac:dyDescent="0.25">
      <c r="A746" s="29"/>
      <c r="B746" s="125">
        <v>543</v>
      </c>
      <c r="C746" s="122" t="s">
        <v>2785</v>
      </c>
      <c r="D746" s="124">
        <v>496.65</v>
      </c>
      <c r="E746" s="529" t="s">
        <v>1457</v>
      </c>
      <c r="F746" s="365" t="s">
        <v>3787</v>
      </c>
      <c r="G746" s="530">
        <v>168</v>
      </c>
      <c r="H746" s="524"/>
      <c r="I746" s="352">
        <f t="shared" si="25"/>
        <v>168</v>
      </c>
      <c r="J746" s="187"/>
    </row>
    <row r="747" spans="1:10" s="19" customFormat="1" ht="15" customHeight="1" x14ac:dyDescent="0.25">
      <c r="A747" s="29"/>
      <c r="B747" s="125">
        <v>544</v>
      </c>
      <c r="C747" s="122" t="s">
        <v>2787</v>
      </c>
      <c r="D747" s="124">
        <v>525</v>
      </c>
      <c r="E747" s="529" t="s">
        <v>1457</v>
      </c>
      <c r="F747" s="365" t="s">
        <v>3789</v>
      </c>
      <c r="G747" s="530">
        <v>178.5</v>
      </c>
      <c r="H747" s="524"/>
      <c r="I747" s="352">
        <f t="shared" si="25"/>
        <v>178.5</v>
      </c>
      <c r="J747" s="187"/>
    </row>
    <row r="748" spans="1:10" s="19" customFormat="1" ht="15" customHeight="1" x14ac:dyDescent="0.25">
      <c r="A748" s="29"/>
      <c r="B748" s="125">
        <v>889</v>
      </c>
      <c r="C748" s="122" t="s">
        <v>3183</v>
      </c>
      <c r="D748" s="124">
        <v>576.45000000000005</v>
      </c>
      <c r="E748" s="529" t="s">
        <v>1457</v>
      </c>
      <c r="F748" s="86" t="s">
        <v>1457</v>
      </c>
      <c r="G748" s="530">
        <f t="shared" si="24"/>
        <v>230.58000000000004</v>
      </c>
      <c r="H748" s="524"/>
      <c r="I748" s="352">
        <f t="shared" si="25"/>
        <v>230.58000000000004</v>
      </c>
      <c r="J748" s="187"/>
    </row>
    <row r="749" spans="1:10" s="19" customFormat="1" ht="15" customHeight="1" x14ac:dyDescent="0.25">
      <c r="A749" s="29"/>
      <c r="B749" s="125">
        <v>890</v>
      </c>
      <c r="C749" s="122" t="s">
        <v>3184</v>
      </c>
      <c r="D749" s="124">
        <v>576.45000000000005</v>
      </c>
      <c r="E749" s="529" t="s">
        <v>1457</v>
      </c>
      <c r="F749" s="52" t="s">
        <v>1457</v>
      </c>
      <c r="G749" s="530">
        <f t="shared" si="24"/>
        <v>230.58000000000004</v>
      </c>
      <c r="H749" s="524"/>
      <c r="I749" s="352">
        <f t="shared" si="25"/>
        <v>230.58000000000004</v>
      </c>
      <c r="J749" s="187"/>
    </row>
    <row r="750" spans="1:10" s="19" customFormat="1" ht="15" customHeight="1" x14ac:dyDescent="0.25">
      <c r="A750" s="29"/>
      <c r="B750" s="202">
        <v>7837</v>
      </c>
      <c r="C750" s="212" t="s">
        <v>5436</v>
      </c>
      <c r="D750" s="114">
        <v>425</v>
      </c>
      <c r="E750" s="529" t="s">
        <v>1457</v>
      </c>
      <c r="F750" s="52" t="s">
        <v>1457</v>
      </c>
      <c r="G750" s="530">
        <f t="shared" si="24"/>
        <v>170</v>
      </c>
      <c r="H750" s="524"/>
      <c r="I750" s="352">
        <f t="shared" si="25"/>
        <v>170</v>
      </c>
      <c r="J750" s="187"/>
    </row>
    <row r="751" spans="1:10" s="19" customFormat="1" ht="15" customHeight="1" x14ac:dyDescent="0.25">
      <c r="A751" s="29"/>
      <c r="B751" s="125">
        <v>20341</v>
      </c>
      <c r="C751" s="122" t="s">
        <v>5437</v>
      </c>
      <c r="D751" s="124">
        <v>425</v>
      </c>
      <c r="E751" s="529" t="s">
        <v>1457</v>
      </c>
      <c r="F751" s="52" t="s">
        <v>1457</v>
      </c>
      <c r="G751" s="530">
        <f t="shared" si="24"/>
        <v>170</v>
      </c>
      <c r="H751" s="524"/>
      <c r="I751" s="352">
        <f t="shared" si="25"/>
        <v>170</v>
      </c>
      <c r="J751" s="187"/>
    </row>
    <row r="752" spans="1:10" s="19" customFormat="1" ht="15" customHeight="1" x14ac:dyDescent="0.25">
      <c r="A752" s="29"/>
      <c r="B752" s="125">
        <v>546</v>
      </c>
      <c r="C752" s="145" t="s">
        <v>2847</v>
      </c>
      <c r="D752" s="124">
        <v>123.8</v>
      </c>
      <c r="E752" s="529" t="s">
        <v>1457</v>
      </c>
      <c r="F752" s="52" t="s">
        <v>1457</v>
      </c>
      <c r="G752" s="530">
        <f t="shared" si="24"/>
        <v>49.52</v>
      </c>
      <c r="H752" s="524"/>
      <c r="I752" s="352">
        <f t="shared" si="25"/>
        <v>49.52</v>
      </c>
      <c r="J752" s="187"/>
    </row>
    <row r="753" spans="1:10" s="19" customFormat="1" ht="15" customHeight="1" x14ac:dyDescent="0.25">
      <c r="A753" s="29"/>
      <c r="B753" s="125">
        <v>547</v>
      </c>
      <c r="C753" s="145" t="s">
        <v>2848</v>
      </c>
      <c r="D753" s="124">
        <v>125.9</v>
      </c>
      <c r="E753" s="529" t="s">
        <v>1457</v>
      </c>
      <c r="F753" s="52" t="s">
        <v>1457</v>
      </c>
      <c r="G753" s="530">
        <f t="shared" ref="G753:G815" si="26">SUM(D753)*0.4</f>
        <v>50.360000000000007</v>
      </c>
      <c r="H753" s="524"/>
      <c r="I753" s="352">
        <f t="shared" si="25"/>
        <v>50.360000000000007</v>
      </c>
      <c r="J753" s="187"/>
    </row>
    <row r="754" spans="1:10" s="19" customFormat="1" ht="15" customHeight="1" x14ac:dyDescent="0.25">
      <c r="A754" s="29"/>
      <c r="B754" s="125">
        <v>548</v>
      </c>
      <c r="C754" s="145" t="s">
        <v>2849</v>
      </c>
      <c r="D754" s="124">
        <v>148.05000000000001</v>
      </c>
      <c r="E754" s="529" t="s">
        <v>1457</v>
      </c>
      <c r="F754" s="52" t="s">
        <v>1457</v>
      </c>
      <c r="G754" s="530">
        <f t="shared" si="26"/>
        <v>59.220000000000006</v>
      </c>
      <c r="H754" s="524"/>
      <c r="I754" s="352">
        <f t="shared" si="25"/>
        <v>59.220000000000006</v>
      </c>
      <c r="J754" s="187"/>
    </row>
    <row r="755" spans="1:10" s="19" customFormat="1" ht="15" customHeight="1" x14ac:dyDescent="0.25">
      <c r="A755" s="29"/>
      <c r="B755" s="125">
        <v>780</v>
      </c>
      <c r="C755" s="122" t="s">
        <v>3207</v>
      </c>
      <c r="D755" s="124">
        <v>36.603000000000002</v>
      </c>
      <c r="E755" s="529" t="s">
        <v>1457</v>
      </c>
      <c r="F755" s="52" t="s">
        <v>1457</v>
      </c>
      <c r="G755" s="530">
        <f t="shared" si="26"/>
        <v>14.641200000000001</v>
      </c>
      <c r="H755" s="524"/>
      <c r="I755" s="352">
        <f t="shared" si="25"/>
        <v>14.641200000000001</v>
      </c>
      <c r="J755" s="187"/>
    </row>
    <row r="756" spans="1:10" s="19" customFormat="1" ht="15" customHeight="1" x14ac:dyDescent="0.25">
      <c r="A756" s="29"/>
      <c r="B756" s="125">
        <v>784</v>
      </c>
      <c r="C756" s="122" t="s">
        <v>2673</v>
      </c>
      <c r="D756" s="124">
        <v>71.5</v>
      </c>
      <c r="E756" s="529" t="s">
        <v>1457</v>
      </c>
      <c r="F756" s="52" t="s">
        <v>1457</v>
      </c>
      <c r="G756" s="530">
        <f t="shared" si="26"/>
        <v>28.6</v>
      </c>
      <c r="H756" s="524"/>
      <c r="I756" s="352">
        <f t="shared" si="25"/>
        <v>28.6</v>
      </c>
      <c r="J756" s="187"/>
    </row>
    <row r="757" spans="1:10" s="19" customFormat="1" ht="15" customHeight="1" x14ac:dyDescent="0.25">
      <c r="A757" s="29"/>
      <c r="B757" s="125">
        <v>785</v>
      </c>
      <c r="C757" s="122" t="s">
        <v>3790</v>
      </c>
      <c r="D757" s="124">
        <v>83</v>
      </c>
      <c r="E757" s="529" t="s">
        <v>1457</v>
      </c>
      <c r="F757" s="52" t="s">
        <v>1457</v>
      </c>
      <c r="G757" s="530">
        <f t="shared" si="26"/>
        <v>33.200000000000003</v>
      </c>
      <c r="H757" s="524"/>
      <c r="I757" s="352">
        <f t="shared" si="25"/>
        <v>33.200000000000003</v>
      </c>
      <c r="J757" s="187"/>
    </row>
    <row r="758" spans="1:10" s="19" customFormat="1" ht="15" customHeight="1" x14ac:dyDescent="0.25">
      <c r="A758" s="29"/>
      <c r="B758" s="130">
        <v>21784</v>
      </c>
      <c r="C758" s="132" t="s">
        <v>4949</v>
      </c>
      <c r="D758" s="134">
        <v>75</v>
      </c>
      <c r="E758" s="529" t="s">
        <v>1457</v>
      </c>
      <c r="F758" s="52" t="s">
        <v>1457</v>
      </c>
      <c r="G758" s="530">
        <f t="shared" si="26"/>
        <v>30</v>
      </c>
      <c r="H758" s="524"/>
      <c r="I758" s="352">
        <f t="shared" si="25"/>
        <v>30</v>
      </c>
      <c r="J758" s="187"/>
    </row>
    <row r="759" spans="1:10" s="19" customFormat="1" ht="15" customHeight="1" x14ac:dyDescent="0.25">
      <c r="A759" s="29"/>
      <c r="B759" s="130">
        <v>21785</v>
      </c>
      <c r="C759" s="132" t="s">
        <v>4950</v>
      </c>
      <c r="D759" s="134">
        <v>89</v>
      </c>
      <c r="E759" s="529" t="s">
        <v>1457</v>
      </c>
      <c r="F759" s="52" t="s">
        <v>1457</v>
      </c>
      <c r="G759" s="530">
        <f t="shared" si="26"/>
        <v>35.6</v>
      </c>
      <c r="H759" s="524"/>
      <c r="I759" s="352">
        <f t="shared" si="25"/>
        <v>35.6</v>
      </c>
      <c r="J759" s="187"/>
    </row>
    <row r="760" spans="1:10" s="19" customFormat="1" ht="15" customHeight="1" x14ac:dyDescent="0.25">
      <c r="A760" s="29"/>
      <c r="B760" s="125">
        <v>20113</v>
      </c>
      <c r="C760" s="122" t="s">
        <v>3703</v>
      </c>
      <c r="D760" s="124">
        <v>95.507999999999996</v>
      </c>
      <c r="E760" s="529" t="s">
        <v>1457</v>
      </c>
      <c r="F760" s="52" t="s">
        <v>1457</v>
      </c>
      <c r="G760" s="530">
        <f t="shared" si="26"/>
        <v>38.203200000000002</v>
      </c>
      <c r="H760" s="524"/>
      <c r="I760" s="352">
        <f t="shared" si="25"/>
        <v>38.203200000000002</v>
      </c>
      <c r="J760" s="187"/>
    </row>
    <row r="761" spans="1:10" s="19" customFormat="1" ht="15" customHeight="1" x14ac:dyDescent="0.25">
      <c r="A761" s="29"/>
      <c r="B761" s="130">
        <v>2120114</v>
      </c>
      <c r="C761" s="132" t="s">
        <v>3704</v>
      </c>
      <c r="D761" s="134">
        <v>99</v>
      </c>
      <c r="E761" s="529" t="s">
        <v>1457</v>
      </c>
      <c r="F761" s="52" t="s">
        <v>1457</v>
      </c>
      <c r="G761" s="530">
        <f t="shared" si="26"/>
        <v>39.6</v>
      </c>
      <c r="H761" s="524"/>
      <c r="I761" s="352">
        <f t="shared" si="25"/>
        <v>39.6</v>
      </c>
      <c r="J761" s="187"/>
    </row>
    <row r="762" spans="1:10" s="19" customFormat="1" ht="15" customHeight="1" x14ac:dyDescent="0.25">
      <c r="A762" s="29"/>
      <c r="B762" s="125">
        <v>20115</v>
      </c>
      <c r="C762" s="122" t="s">
        <v>3791</v>
      </c>
      <c r="D762" s="124">
        <v>95.507999999999996</v>
      </c>
      <c r="E762" s="529" t="s">
        <v>1457</v>
      </c>
      <c r="F762" s="52" t="s">
        <v>1457</v>
      </c>
      <c r="G762" s="530">
        <f t="shared" si="26"/>
        <v>38.203200000000002</v>
      </c>
      <c r="H762" s="524"/>
      <c r="I762" s="352">
        <f t="shared" si="25"/>
        <v>38.203200000000002</v>
      </c>
      <c r="J762" s="187"/>
    </row>
    <row r="763" spans="1:10" s="19" customFormat="1" ht="15" customHeight="1" x14ac:dyDescent="0.25">
      <c r="A763" s="29"/>
      <c r="B763" s="125">
        <v>20116</v>
      </c>
      <c r="C763" s="122" t="s">
        <v>3735</v>
      </c>
      <c r="D763" s="124">
        <v>95.507999999999996</v>
      </c>
      <c r="E763" s="529" t="s">
        <v>1457</v>
      </c>
      <c r="F763" s="52" t="s">
        <v>1457</v>
      </c>
      <c r="G763" s="530">
        <f t="shared" si="26"/>
        <v>38.203200000000002</v>
      </c>
      <c r="H763" s="524"/>
      <c r="I763" s="352">
        <f t="shared" si="25"/>
        <v>38.203200000000002</v>
      </c>
      <c r="J763" s="356"/>
    </row>
    <row r="764" spans="1:10" s="19" customFormat="1" ht="15" customHeight="1" x14ac:dyDescent="0.25">
      <c r="A764" s="29"/>
      <c r="B764" s="125">
        <v>20117</v>
      </c>
      <c r="C764" s="122" t="s">
        <v>3736</v>
      </c>
      <c r="D764" s="124">
        <v>95.507999999999996</v>
      </c>
      <c r="E764" s="529" t="s">
        <v>1457</v>
      </c>
      <c r="F764" s="52" t="s">
        <v>1457</v>
      </c>
      <c r="G764" s="530">
        <f t="shared" si="26"/>
        <v>38.203200000000002</v>
      </c>
      <c r="H764" s="524"/>
      <c r="I764" s="352">
        <f t="shared" si="25"/>
        <v>38.203200000000002</v>
      </c>
      <c r="J764" s="356"/>
    </row>
    <row r="765" spans="1:10" s="19" customFormat="1" ht="15" customHeight="1" x14ac:dyDescent="0.25">
      <c r="A765" s="29"/>
      <c r="B765" s="125">
        <v>20118</v>
      </c>
      <c r="C765" s="122" t="s">
        <v>3737</v>
      </c>
      <c r="D765" s="124">
        <v>95.507999999999996</v>
      </c>
      <c r="E765" s="529" t="s">
        <v>1457</v>
      </c>
      <c r="F765" s="52" t="s">
        <v>1457</v>
      </c>
      <c r="G765" s="530">
        <f t="shared" si="26"/>
        <v>38.203200000000002</v>
      </c>
      <c r="H765" s="524"/>
      <c r="I765" s="352">
        <f t="shared" si="25"/>
        <v>38.203200000000002</v>
      </c>
      <c r="J765" s="356"/>
    </row>
    <row r="766" spans="1:10" s="94" customFormat="1" ht="15" customHeight="1" x14ac:dyDescent="0.25">
      <c r="A766" s="29"/>
      <c r="B766" s="102">
        <v>20017</v>
      </c>
      <c r="C766" s="122" t="s">
        <v>3387</v>
      </c>
      <c r="D766" s="124">
        <v>3.05</v>
      </c>
      <c r="E766" s="529" t="s">
        <v>1457</v>
      </c>
      <c r="F766" s="52" t="s">
        <v>1457</v>
      </c>
      <c r="G766" s="530">
        <f t="shared" si="26"/>
        <v>1.22</v>
      </c>
      <c r="H766" s="524"/>
      <c r="I766" s="352">
        <f t="shared" si="25"/>
        <v>1.22</v>
      </c>
      <c r="J766" s="356"/>
    </row>
    <row r="767" spans="1:10" s="94" customFormat="1" ht="15" customHeight="1" x14ac:dyDescent="0.25">
      <c r="A767" s="29"/>
      <c r="B767" s="102">
        <v>20018</v>
      </c>
      <c r="C767" s="122" t="s">
        <v>3388</v>
      </c>
      <c r="D767" s="124">
        <v>3.05</v>
      </c>
      <c r="E767" s="529" t="s">
        <v>1457</v>
      </c>
      <c r="F767" s="52" t="s">
        <v>1457</v>
      </c>
      <c r="G767" s="530">
        <f t="shared" si="26"/>
        <v>1.22</v>
      </c>
      <c r="H767" s="524"/>
      <c r="I767" s="352">
        <f t="shared" si="25"/>
        <v>1.22</v>
      </c>
      <c r="J767" s="356"/>
    </row>
    <row r="768" spans="1:10" s="94" customFormat="1" ht="15" customHeight="1" x14ac:dyDescent="0.25">
      <c r="A768" s="29"/>
      <c r="B768" s="102">
        <v>20019</v>
      </c>
      <c r="C768" s="122" t="s">
        <v>3389</v>
      </c>
      <c r="D768" s="124">
        <v>3.05</v>
      </c>
      <c r="E768" s="529" t="s">
        <v>1457</v>
      </c>
      <c r="F768" s="52" t="s">
        <v>1457</v>
      </c>
      <c r="G768" s="530">
        <f t="shared" si="26"/>
        <v>1.22</v>
      </c>
      <c r="H768" s="524"/>
      <c r="I768" s="352">
        <f t="shared" si="25"/>
        <v>1.22</v>
      </c>
      <c r="J768" s="356"/>
    </row>
    <row r="769" spans="1:10" s="94" customFormat="1" ht="15" customHeight="1" x14ac:dyDescent="0.25">
      <c r="A769" s="29"/>
      <c r="B769" s="102">
        <v>20020</v>
      </c>
      <c r="C769" s="122" t="s">
        <v>3390</v>
      </c>
      <c r="D769" s="124">
        <v>3.05</v>
      </c>
      <c r="E769" s="529" t="s">
        <v>1457</v>
      </c>
      <c r="F769" s="52" t="s">
        <v>1457</v>
      </c>
      <c r="G769" s="530">
        <f t="shared" si="26"/>
        <v>1.22</v>
      </c>
      <c r="H769" s="524"/>
      <c r="I769" s="352">
        <f t="shared" si="25"/>
        <v>1.22</v>
      </c>
      <c r="J769" s="356"/>
    </row>
    <row r="770" spans="1:10" s="94" customFormat="1" ht="15" customHeight="1" x14ac:dyDescent="0.25">
      <c r="A770" s="29"/>
      <c r="B770" s="102">
        <v>824</v>
      </c>
      <c r="C770" s="122" t="s">
        <v>2555</v>
      </c>
      <c r="D770" s="124">
        <v>3.57</v>
      </c>
      <c r="E770" s="529" t="s">
        <v>1457</v>
      </c>
      <c r="F770" s="367" t="s">
        <v>3792</v>
      </c>
      <c r="G770" s="530">
        <v>1.04</v>
      </c>
      <c r="H770" s="524"/>
      <c r="I770" s="352">
        <f t="shared" si="25"/>
        <v>1.04</v>
      </c>
      <c r="J770" s="356"/>
    </row>
    <row r="771" spans="1:10" s="94" customFormat="1" ht="15" customHeight="1" x14ac:dyDescent="0.25">
      <c r="A771" s="29"/>
      <c r="B771" s="102">
        <v>825</v>
      </c>
      <c r="C771" s="122" t="s">
        <v>2556</v>
      </c>
      <c r="D771" s="124">
        <v>3.57</v>
      </c>
      <c r="E771" s="529" t="s">
        <v>1457</v>
      </c>
      <c r="F771" s="367" t="s">
        <v>3792</v>
      </c>
      <c r="G771" s="530">
        <v>1.04</v>
      </c>
      <c r="H771" s="524"/>
      <c r="I771" s="352">
        <f t="shared" si="25"/>
        <v>1.04</v>
      </c>
      <c r="J771" s="356"/>
    </row>
    <row r="772" spans="1:10" s="94" customFormat="1" ht="15" customHeight="1" x14ac:dyDescent="0.25">
      <c r="A772" s="29"/>
      <c r="B772" s="102">
        <v>826</v>
      </c>
      <c r="C772" s="122" t="s">
        <v>2557</v>
      </c>
      <c r="D772" s="124">
        <v>3.57</v>
      </c>
      <c r="E772" s="529" t="s">
        <v>1457</v>
      </c>
      <c r="F772" s="367" t="s">
        <v>3792</v>
      </c>
      <c r="G772" s="530">
        <v>1.04</v>
      </c>
      <c r="H772" s="524"/>
      <c r="I772" s="352">
        <f t="shared" ref="I772:I835" si="27">SUM(G772*H772)+G772</f>
        <v>1.04</v>
      </c>
      <c r="J772" s="356"/>
    </row>
    <row r="773" spans="1:10" s="94" customFormat="1" ht="15" customHeight="1" x14ac:dyDescent="0.25">
      <c r="A773" s="29"/>
      <c r="B773" s="102">
        <v>827</v>
      </c>
      <c r="C773" s="122" t="s">
        <v>2558</v>
      </c>
      <c r="D773" s="124">
        <v>3.57</v>
      </c>
      <c r="E773" s="529" t="s">
        <v>1457</v>
      </c>
      <c r="F773" s="367" t="s">
        <v>3792</v>
      </c>
      <c r="G773" s="530">
        <v>1.04</v>
      </c>
      <c r="H773" s="524"/>
      <c r="I773" s="352">
        <f t="shared" si="27"/>
        <v>1.04</v>
      </c>
      <c r="J773" s="356"/>
    </row>
    <row r="774" spans="1:10" s="94" customFormat="1" ht="15" customHeight="1" x14ac:dyDescent="0.25">
      <c r="A774" s="29"/>
      <c r="B774" s="102">
        <v>828</v>
      </c>
      <c r="C774" s="122" t="s">
        <v>2560</v>
      </c>
      <c r="D774" s="124">
        <v>3.57</v>
      </c>
      <c r="E774" s="529" t="s">
        <v>1457</v>
      </c>
      <c r="F774" s="367" t="s">
        <v>3792</v>
      </c>
      <c r="G774" s="530">
        <v>1.04</v>
      </c>
      <c r="H774" s="524"/>
      <c r="I774" s="352">
        <f t="shared" si="27"/>
        <v>1.04</v>
      </c>
      <c r="J774" s="187"/>
    </row>
    <row r="775" spans="1:10" s="94" customFormat="1" ht="15" customHeight="1" x14ac:dyDescent="0.25">
      <c r="A775" s="29"/>
      <c r="B775" s="102">
        <v>829</v>
      </c>
      <c r="C775" s="122" t="s">
        <v>2561</v>
      </c>
      <c r="D775" s="124">
        <v>3.57</v>
      </c>
      <c r="E775" s="529" t="s">
        <v>1457</v>
      </c>
      <c r="F775" s="367" t="s">
        <v>3792</v>
      </c>
      <c r="G775" s="530">
        <v>1.04</v>
      </c>
      <c r="H775" s="524"/>
      <c r="I775" s="352">
        <f t="shared" si="27"/>
        <v>1.04</v>
      </c>
      <c r="J775" s="187"/>
    </row>
    <row r="776" spans="1:10" s="94" customFormat="1" ht="15" customHeight="1" x14ac:dyDescent="0.25">
      <c r="A776" s="29"/>
      <c r="B776" s="102">
        <v>830</v>
      </c>
      <c r="C776" s="122" t="s">
        <v>2562</v>
      </c>
      <c r="D776" s="124">
        <v>3.57</v>
      </c>
      <c r="E776" s="529" t="s">
        <v>1457</v>
      </c>
      <c r="F776" s="367" t="s">
        <v>3792</v>
      </c>
      <c r="G776" s="530">
        <v>1.04</v>
      </c>
      <c r="H776" s="524"/>
      <c r="I776" s="352">
        <f t="shared" si="27"/>
        <v>1.04</v>
      </c>
      <c r="J776" s="187"/>
    </row>
    <row r="777" spans="1:10" s="94" customFormat="1" ht="15" customHeight="1" x14ac:dyDescent="0.25">
      <c r="A777" s="29"/>
      <c r="B777" s="102">
        <v>831</v>
      </c>
      <c r="C777" s="122" t="s">
        <v>2563</v>
      </c>
      <c r="D777" s="124">
        <v>3.57</v>
      </c>
      <c r="E777" s="529" t="s">
        <v>1457</v>
      </c>
      <c r="F777" s="367" t="s">
        <v>3792</v>
      </c>
      <c r="G777" s="530">
        <v>1.04</v>
      </c>
      <c r="H777" s="524"/>
      <c r="I777" s="352">
        <f t="shared" si="27"/>
        <v>1.04</v>
      </c>
      <c r="J777" s="187"/>
    </row>
    <row r="778" spans="1:10" s="19" customFormat="1" ht="15" customHeight="1" x14ac:dyDescent="0.25">
      <c r="A778" s="29"/>
      <c r="B778" s="102">
        <v>505</v>
      </c>
      <c r="C778" s="122" t="s">
        <v>2956</v>
      </c>
      <c r="D778" s="124">
        <v>6.83</v>
      </c>
      <c r="E778" s="529" t="s">
        <v>1457</v>
      </c>
      <c r="F778" s="52" t="s">
        <v>1457</v>
      </c>
      <c r="G778" s="530">
        <f t="shared" si="26"/>
        <v>2.7320000000000002</v>
      </c>
      <c r="H778" s="524"/>
      <c r="I778" s="352">
        <f t="shared" si="27"/>
        <v>2.7320000000000002</v>
      </c>
      <c r="J778" s="187"/>
    </row>
    <row r="779" spans="1:10" s="19" customFormat="1" ht="15" customHeight="1" x14ac:dyDescent="0.25">
      <c r="A779" s="29"/>
      <c r="B779" s="102">
        <v>506</v>
      </c>
      <c r="C779" s="122" t="s">
        <v>2957</v>
      </c>
      <c r="D779" s="124">
        <v>6.83</v>
      </c>
      <c r="E779" s="529" t="s">
        <v>1457</v>
      </c>
      <c r="F779" s="52" t="s">
        <v>1457</v>
      </c>
      <c r="G779" s="530">
        <f t="shared" si="26"/>
        <v>2.7320000000000002</v>
      </c>
      <c r="H779" s="524"/>
      <c r="I779" s="352">
        <f t="shared" si="27"/>
        <v>2.7320000000000002</v>
      </c>
      <c r="J779" s="187"/>
    </row>
    <row r="780" spans="1:10" s="19" customFormat="1" ht="15" customHeight="1" x14ac:dyDescent="0.25">
      <c r="A780" s="29"/>
      <c r="B780" s="102">
        <v>507</v>
      </c>
      <c r="C780" s="122" t="s">
        <v>2958</v>
      </c>
      <c r="D780" s="124">
        <v>6.83</v>
      </c>
      <c r="E780" s="529" t="s">
        <v>1457</v>
      </c>
      <c r="F780" s="52" t="s">
        <v>1457</v>
      </c>
      <c r="G780" s="530">
        <f t="shared" si="26"/>
        <v>2.7320000000000002</v>
      </c>
      <c r="H780" s="524"/>
      <c r="I780" s="352">
        <f t="shared" si="27"/>
        <v>2.7320000000000002</v>
      </c>
      <c r="J780" s="187"/>
    </row>
    <row r="781" spans="1:10" s="19" customFormat="1" ht="15" customHeight="1" x14ac:dyDescent="0.25">
      <c r="A781" s="29"/>
      <c r="B781" s="102">
        <v>508</v>
      </c>
      <c r="C781" s="122" t="s">
        <v>2959</v>
      </c>
      <c r="D781" s="124">
        <v>6.83</v>
      </c>
      <c r="E781" s="529" t="s">
        <v>1457</v>
      </c>
      <c r="F781" s="52" t="s">
        <v>1457</v>
      </c>
      <c r="G781" s="530">
        <f t="shared" si="26"/>
        <v>2.7320000000000002</v>
      </c>
      <c r="H781" s="524"/>
      <c r="I781" s="352">
        <f t="shared" si="27"/>
        <v>2.7320000000000002</v>
      </c>
      <c r="J781" s="187"/>
    </row>
    <row r="782" spans="1:10" s="19" customFormat="1" ht="15" customHeight="1" x14ac:dyDescent="0.25">
      <c r="A782" s="29"/>
      <c r="B782" s="125">
        <v>835</v>
      </c>
      <c r="C782" s="122" t="s">
        <v>2211</v>
      </c>
      <c r="D782" s="124">
        <v>51.66</v>
      </c>
      <c r="E782" s="529" t="s">
        <v>1457</v>
      </c>
      <c r="F782" s="52" t="s">
        <v>1457</v>
      </c>
      <c r="G782" s="530">
        <f t="shared" si="26"/>
        <v>20.664000000000001</v>
      </c>
      <c r="H782" s="524"/>
      <c r="I782" s="352">
        <f t="shared" si="27"/>
        <v>20.664000000000001</v>
      </c>
      <c r="J782" s="346"/>
    </row>
    <row r="783" spans="1:10" s="19" customFormat="1" ht="15" customHeight="1" x14ac:dyDescent="0.25">
      <c r="A783" s="29"/>
      <c r="B783" s="125">
        <v>836</v>
      </c>
      <c r="C783" s="122" t="s">
        <v>4272</v>
      </c>
      <c r="D783" s="124">
        <v>51.66</v>
      </c>
      <c r="E783" s="529" t="s">
        <v>1457</v>
      </c>
      <c r="F783" s="52" t="s">
        <v>1457</v>
      </c>
      <c r="G783" s="530">
        <f t="shared" si="26"/>
        <v>20.664000000000001</v>
      </c>
      <c r="H783" s="524"/>
      <c r="I783" s="352">
        <f t="shared" si="27"/>
        <v>20.664000000000001</v>
      </c>
      <c r="J783" s="346"/>
    </row>
    <row r="784" spans="1:10" s="19" customFormat="1" ht="15" customHeight="1" x14ac:dyDescent="0.25">
      <c r="A784" s="29"/>
      <c r="B784" s="125">
        <v>899</v>
      </c>
      <c r="C784" s="122" t="s">
        <v>3118</v>
      </c>
      <c r="D784" s="124">
        <v>24.150000000000002</v>
      </c>
      <c r="E784" s="529" t="s">
        <v>1457</v>
      </c>
      <c r="F784" s="52" t="s">
        <v>1457</v>
      </c>
      <c r="G784" s="530">
        <f t="shared" si="26"/>
        <v>9.6600000000000019</v>
      </c>
      <c r="H784" s="524"/>
      <c r="I784" s="352">
        <f t="shared" si="27"/>
        <v>9.6600000000000019</v>
      </c>
      <c r="J784" s="357"/>
    </row>
    <row r="785" spans="1:10" s="19" customFormat="1" ht="15" customHeight="1" x14ac:dyDescent="0.25">
      <c r="A785" s="29"/>
      <c r="B785" s="125">
        <v>838</v>
      </c>
      <c r="C785" s="122" t="s">
        <v>1613</v>
      </c>
      <c r="D785" s="124">
        <v>37.590000000000003</v>
      </c>
      <c r="E785" s="529" t="s">
        <v>1457</v>
      </c>
      <c r="F785" s="52" t="s">
        <v>1457</v>
      </c>
      <c r="G785" s="530">
        <f t="shared" si="26"/>
        <v>15.036000000000001</v>
      </c>
      <c r="H785" s="524"/>
      <c r="I785" s="352">
        <f t="shared" si="27"/>
        <v>15.036000000000001</v>
      </c>
      <c r="J785" s="346"/>
    </row>
    <row r="786" spans="1:10" ht="15" customHeight="1" x14ac:dyDescent="0.25">
      <c r="A786" s="29"/>
      <c r="B786" s="125">
        <v>2747</v>
      </c>
      <c r="C786" s="146" t="s">
        <v>2834</v>
      </c>
      <c r="D786" s="104">
        <v>16.7</v>
      </c>
      <c r="E786" s="529" t="s">
        <v>1457</v>
      </c>
      <c r="F786" s="52" t="s">
        <v>1457</v>
      </c>
      <c r="G786" s="530">
        <f t="shared" si="26"/>
        <v>6.68</v>
      </c>
      <c r="H786" s="524"/>
      <c r="I786" s="352">
        <f t="shared" si="27"/>
        <v>6.68</v>
      </c>
    </row>
    <row r="787" spans="1:10" ht="15" customHeight="1" x14ac:dyDescent="0.25">
      <c r="A787" s="29"/>
      <c r="B787" s="130">
        <v>212713</v>
      </c>
      <c r="C787" s="166" t="s">
        <v>5425</v>
      </c>
      <c r="D787" s="142">
        <v>5.25</v>
      </c>
      <c r="E787" s="529" t="s">
        <v>1457</v>
      </c>
      <c r="F787" s="52" t="s">
        <v>1457</v>
      </c>
      <c r="G787" s="530">
        <f t="shared" si="26"/>
        <v>2.1</v>
      </c>
      <c r="H787" s="524"/>
      <c r="I787" s="352">
        <f t="shared" si="27"/>
        <v>2.1</v>
      </c>
    </row>
    <row r="788" spans="1:10" ht="15" customHeight="1" x14ac:dyDescent="0.3">
      <c r="A788" s="29"/>
      <c r="B788" s="130">
        <v>212714</v>
      </c>
      <c r="C788" s="166" t="s">
        <v>5426</v>
      </c>
      <c r="D788" s="142">
        <v>5.25</v>
      </c>
      <c r="E788" s="529" t="s">
        <v>1457</v>
      </c>
      <c r="F788" s="52" t="s">
        <v>1457</v>
      </c>
      <c r="G788" s="530">
        <f t="shared" si="26"/>
        <v>2.1</v>
      </c>
      <c r="H788" s="524"/>
      <c r="I788" s="352">
        <f t="shared" si="27"/>
        <v>2.1</v>
      </c>
      <c r="J788"/>
    </row>
    <row r="789" spans="1:10" s="27" customFormat="1" ht="15" customHeight="1" x14ac:dyDescent="0.3">
      <c r="A789" s="29"/>
      <c r="B789" s="130">
        <v>212715</v>
      </c>
      <c r="C789" s="166" t="s">
        <v>5427</v>
      </c>
      <c r="D789" s="142">
        <v>5.25</v>
      </c>
      <c r="E789" s="529" t="s">
        <v>1457</v>
      </c>
      <c r="F789" s="52" t="s">
        <v>1457</v>
      </c>
      <c r="G789" s="530">
        <f t="shared" si="26"/>
        <v>2.1</v>
      </c>
      <c r="H789" s="524"/>
      <c r="I789" s="352">
        <f t="shared" si="27"/>
        <v>2.1</v>
      </c>
      <c r="J789"/>
    </row>
    <row r="790" spans="1:10" s="27" customFormat="1" ht="15" customHeight="1" x14ac:dyDescent="0.3">
      <c r="A790" s="29"/>
      <c r="B790" s="130">
        <v>212834</v>
      </c>
      <c r="C790" s="166" t="s">
        <v>5978</v>
      </c>
      <c r="D790" s="142">
        <v>12.5</v>
      </c>
      <c r="E790" s="529" t="s">
        <v>1457</v>
      </c>
      <c r="F790" s="52" t="s">
        <v>1457</v>
      </c>
      <c r="G790" s="530">
        <f t="shared" si="26"/>
        <v>5</v>
      </c>
      <c r="H790" s="524"/>
      <c r="I790" s="352">
        <f t="shared" si="27"/>
        <v>5</v>
      </c>
      <c r="J790"/>
    </row>
    <row r="791" spans="1:10" s="27" customFormat="1" ht="15" customHeight="1" x14ac:dyDescent="0.3">
      <c r="A791" s="29"/>
      <c r="B791" s="130">
        <v>212835</v>
      </c>
      <c r="C791" s="166" t="s">
        <v>5979</v>
      </c>
      <c r="D791" s="142">
        <v>12.5</v>
      </c>
      <c r="E791" s="529" t="s">
        <v>1457</v>
      </c>
      <c r="F791" s="52" t="s">
        <v>1457</v>
      </c>
      <c r="G791" s="530">
        <f t="shared" si="26"/>
        <v>5</v>
      </c>
      <c r="H791" s="524"/>
      <c r="I791" s="352">
        <f t="shared" si="27"/>
        <v>5</v>
      </c>
      <c r="J791"/>
    </row>
    <row r="792" spans="1:10" s="27" customFormat="1" ht="15" customHeight="1" x14ac:dyDescent="0.3">
      <c r="A792" s="29"/>
      <c r="B792" s="130">
        <v>212836</v>
      </c>
      <c r="C792" s="166" t="s">
        <v>5980</v>
      </c>
      <c r="D792" s="142">
        <v>12.5</v>
      </c>
      <c r="E792" s="529" t="s">
        <v>1457</v>
      </c>
      <c r="F792" s="52" t="s">
        <v>1457</v>
      </c>
      <c r="G792" s="530">
        <f t="shared" si="26"/>
        <v>5</v>
      </c>
      <c r="H792" s="524"/>
      <c r="I792" s="352">
        <f t="shared" si="27"/>
        <v>5</v>
      </c>
      <c r="J792"/>
    </row>
    <row r="793" spans="1:10" ht="15" customHeight="1" x14ac:dyDescent="0.3">
      <c r="A793" s="29"/>
      <c r="B793" s="130">
        <v>214062</v>
      </c>
      <c r="C793" s="141" t="s">
        <v>4527</v>
      </c>
      <c r="D793" s="142">
        <v>25</v>
      </c>
      <c r="E793" s="529" t="s">
        <v>1457</v>
      </c>
      <c r="F793" s="52" t="s">
        <v>1457</v>
      </c>
      <c r="G793" s="530">
        <f t="shared" si="26"/>
        <v>10</v>
      </c>
      <c r="H793" s="524"/>
      <c r="I793" s="352">
        <f t="shared" si="27"/>
        <v>10</v>
      </c>
      <c r="J793"/>
    </row>
    <row r="794" spans="1:10" ht="15" customHeight="1" x14ac:dyDescent="0.3">
      <c r="A794" s="29"/>
      <c r="B794" s="130">
        <v>214084</v>
      </c>
      <c r="C794" s="141" t="s">
        <v>4528</v>
      </c>
      <c r="D794" s="142">
        <v>25</v>
      </c>
      <c r="E794" s="529" t="s">
        <v>1457</v>
      </c>
      <c r="F794" s="52" t="s">
        <v>1457</v>
      </c>
      <c r="G794" s="530">
        <f t="shared" si="26"/>
        <v>10</v>
      </c>
      <c r="H794" s="524"/>
      <c r="I794" s="352">
        <f t="shared" si="27"/>
        <v>10</v>
      </c>
      <c r="J794"/>
    </row>
    <row r="795" spans="1:10" ht="15" customHeight="1" x14ac:dyDescent="0.3">
      <c r="A795" s="29"/>
      <c r="B795" s="130">
        <v>214255</v>
      </c>
      <c r="C795" s="141" t="s">
        <v>4529</v>
      </c>
      <c r="D795" s="142">
        <v>25</v>
      </c>
      <c r="E795" s="529" t="s">
        <v>1457</v>
      </c>
      <c r="F795" s="52" t="s">
        <v>1457</v>
      </c>
      <c r="G795" s="530">
        <f t="shared" si="26"/>
        <v>10</v>
      </c>
      <c r="H795" s="524"/>
      <c r="I795" s="352">
        <f t="shared" si="27"/>
        <v>10</v>
      </c>
      <c r="J795"/>
    </row>
    <row r="796" spans="1:10" ht="15" customHeight="1" x14ac:dyDescent="0.3">
      <c r="A796" s="29"/>
      <c r="B796" s="130">
        <v>214256</v>
      </c>
      <c r="C796" s="141" t="s">
        <v>4527</v>
      </c>
      <c r="D796" s="142">
        <v>25</v>
      </c>
      <c r="E796" s="529" t="s">
        <v>1457</v>
      </c>
      <c r="F796" s="52" t="s">
        <v>1457</v>
      </c>
      <c r="G796" s="530">
        <f t="shared" si="26"/>
        <v>10</v>
      </c>
      <c r="H796" s="524"/>
      <c r="I796" s="352">
        <f t="shared" si="27"/>
        <v>10</v>
      </c>
      <c r="J796"/>
    </row>
    <row r="797" spans="1:10" s="13" customFormat="1" ht="15" customHeight="1" x14ac:dyDescent="0.3">
      <c r="A797" s="29"/>
      <c r="B797" s="130">
        <v>214257</v>
      </c>
      <c r="C797" s="141" t="s">
        <v>4528</v>
      </c>
      <c r="D797" s="142">
        <v>25</v>
      </c>
      <c r="E797" s="529" t="s">
        <v>1457</v>
      </c>
      <c r="F797" s="52" t="s">
        <v>1457</v>
      </c>
      <c r="G797" s="530">
        <f t="shared" si="26"/>
        <v>10</v>
      </c>
      <c r="H797" s="524"/>
      <c r="I797" s="352">
        <f t="shared" si="27"/>
        <v>10</v>
      </c>
      <c r="J797"/>
    </row>
    <row r="798" spans="1:10" s="13" customFormat="1" ht="15" customHeight="1" x14ac:dyDescent="0.3">
      <c r="A798" s="29"/>
      <c r="B798" s="130">
        <v>214225</v>
      </c>
      <c r="C798" s="141" t="s">
        <v>4530</v>
      </c>
      <c r="D798" s="142">
        <v>34</v>
      </c>
      <c r="E798" s="529" t="s">
        <v>1457</v>
      </c>
      <c r="F798" s="52" t="s">
        <v>1457</v>
      </c>
      <c r="G798" s="530">
        <f t="shared" si="26"/>
        <v>13.600000000000001</v>
      </c>
      <c r="H798" s="524"/>
      <c r="I798" s="352">
        <f t="shared" si="27"/>
        <v>13.600000000000001</v>
      </c>
      <c r="J798"/>
    </row>
    <row r="799" spans="1:10" s="13" customFormat="1" ht="15" customHeight="1" x14ac:dyDescent="0.3">
      <c r="A799" s="29"/>
      <c r="B799" s="130">
        <v>214224</v>
      </c>
      <c r="C799" s="141" t="s">
        <v>4531</v>
      </c>
      <c r="D799" s="142">
        <v>34</v>
      </c>
      <c r="E799" s="529" t="s">
        <v>1457</v>
      </c>
      <c r="F799" s="52" t="s">
        <v>1457</v>
      </c>
      <c r="G799" s="530">
        <f t="shared" si="26"/>
        <v>13.600000000000001</v>
      </c>
      <c r="H799" s="524"/>
      <c r="I799" s="352">
        <f t="shared" si="27"/>
        <v>13.600000000000001</v>
      </c>
      <c r="J799"/>
    </row>
    <row r="800" spans="1:10" s="13" customFormat="1" ht="15" customHeight="1" x14ac:dyDescent="0.3">
      <c r="A800" s="29"/>
      <c r="B800" s="130">
        <v>217236</v>
      </c>
      <c r="C800" s="141" t="s">
        <v>4532</v>
      </c>
      <c r="D800" s="142">
        <v>36</v>
      </c>
      <c r="E800" s="529" t="s">
        <v>1457</v>
      </c>
      <c r="F800" s="52" t="s">
        <v>1457</v>
      </c>
      <c r="G800" s="530">
        <f t="shared" si="26"/>
        <v>14.4</v>
      </c>
      <c r="H800" s="524"/>
      <c r="I800" s="352">
        <f t="shared" si="27"/>
        <v>14.4</v>
      </c>
      <c r="J800"/>
    </row>
    <row r="801" spans="1:10" s="13" customFormat="1" ht="15" customHeight="1" x14ac:dyDescent="0.3">
      <c r="A801" s="29"/>
      <c r="B801" s="130">
        <v>217235</v>
      </c>
      <c r="C801" s="141" t="s">
        <v>5730</v>
      </c>
      <c r="D801" s="142">
        <v>36</v>
      </c>
      <c r="E801" s="529" t="s">
        <v>1457</v>
      </c>
      <c r="F801" s="52" t="s">
        <v>1457</v>
      </c>
      <c r="G801" s="530">
        <f t="shared" si="26"/>
        <v>14.4</v>
      </c>
      <c r="H801" s="524"/>
      <c r="I801" s="352">
        <f t="shared" si="27"/>
        <v>14.4</v>
      </c>
      <c r="J801"/>
    </row>
    <row r="802" spans="1:10" s="13" customFormat="1" ht="15" customHeight="1" x14ac:dyDescent="0.3">
      <c r="A802" s="29"/>
      <c r="B802" s="130">
        <v>217234</v>
      </c>
      <c r="C802" s="141" t="s">
        <v>4533</v>
      </c>
      <c r="D802" s="142">
        <v>36</v>
      </c>
      <c r="E802" s="529" t="s">
        <v>1457</v>
      </c>
      <c r="F802" s="52" t="s">
        <v>1457</v>
      </c>
      <c r="G802" s="530">
        <f t="shared" si="26"/>
        <v>14.4</v>
      </c>
      <c r="H802" s="524"/>
      <c r="I802" s="352">
        <f t="shared" si="27"/>
        <v>14.4</v>
      </c>
      <c r="J802"/>
    </row>
    <row r="803" spans="1:10" s="13" customFormat="1" ht="15" customHeight="1" x14ac:dyDescent="0.3">
      <c r="A803" s="29"/>
      <c r="B803" s="97">
        <v>1245</v>
      </c>
      <c r="C803" s="147" t="s">
        <v>416</v>
      </c>
      <c r="D803" s="104">
        <v>22.05</v>
      </c>
      <c r="E803" s="529" t="s">
        <v>1457</v>
      </c>
      <c r="F803" s="52" t="s">
        <v>1457</v>
      </c>
      <c r="G803" s="530">
        <f t="shared" si="26"/>
        <v>8.82</v>
      </c>
      <c r="H803" s="524"/>
      <c r="I803" s="352">
        <f t="shared" si="27"/>
        <v>8.82</v>
      </c>
      <c r="J803"/>
    </row>
    <row r="804" spans="1:10" s="13" customFormat="1" ht="15" customHeight="1" x14ac:dyDescent="0.3">
      <c r="A804" s="29"/>
      <c r="B804" s="97">
        <v>2794</v>
      </c>
      <c r="C804" s="147" t="s">
        <v>3331</v>
      </c>
      <c r="D804" s="104">
        <v>25.73</v>
      </c>
      <c r="E804" s="529" t="s">
        <v>1457</v>
      </c>
      <c r="F804" s="52" t="s">
        <v>1457</v>
      </c>
      <c r="G804" s="530">
        <f t="shared" si="26"/>
        <v>10.292000000000002</v>
      </c>
      <c r="H804" s="524"/>
      <c r="I804" s="352">
        <f t="shared" si="27"/>
        <v>10.292000000000002</v>
      </c>
      <c r="J804"/>
    </row>
    <row r="805" spans="1:10" s="13" customFormat="1" ht="15" customHeight="1" x14ac:dyDescent="0.3">
      <c r="A805" s="29"/>
      <c r="B805" s="130">
        <v>212792</v>
      </c>
      <c r="C805" s="141" t="s">
        <v>3166</v>
      </c>
      <c r="D805" s="142">
        <v>33</v>
      </c>
      <c r="E805" s="529" t="s">
        <v>1457</v>
      </c>
      <c r="F805" s="52" t="s">
        <v>1457</v>
      </c>
      <c r="G805" s="530">
        <f t="shared" si="26"/>
        <v>13.200000000000001</v>
      </c>
      <c r="H805" s="524"/>
      <c r="I805" s="352">
        <f t="shared" si="27"/>
        <v>13.200000000000001</v>
      </c>
      <c r="J805"/>
    </row>
    <row r="806" spans="1:10" s="13" customFormat="1" ht="15" customHeight="1" x14ac:dyDescent="0.3">
      <c r="A806" s="29"/>
      <c r="B806" s="130">
        <v>212793</v>
      </c>
      <c r="C806" s="141" t="s">
        <v>3330</v>
      </c>
      <c r="D806" s="142">
        <v>33</v>
      </c>
      <c r="E806" s="529" t="s">
        <v>1457</v>
      </c>
      <c r="F806" s="52" t="s">
        <v>1457</v>
      </c>
      <c r="G806" s="530">
        <f t="shared" si="26"/>
        <v>13.200000000000001</v>
      </c>
      <c r="H806" s="524"/>
      <c r="I806" s="352">
        <f t="shared" si="27"/>
        <v>13.200000000000001</v>
      </c>
      <c r="J806"/>
    </row>
    <row r="807" spans="1:10" s="13" customFormat="1" ht="15" customHeight="1" x14ac:dyDescent="0.3">
      <c r="A807" s="29"/>
      <c r="B807" s="130">
        <v>212794</v>
      </c>
      <c r="C807" s="141" t="s">
        <v>3331</v>
      </c>
      <c r="D807" s="142">
        <v>33</v>
      </c>
      <c r="E807" s="529" t="s">
        <v>1457</v>
      </c>
      <c r="F807" s="52" t="s">
        <v>1457</v>
      </c>
      <c r="G807" s="530">
        <f t="shared" si="26"/>
        <v>13.200000000000001</v>
      </c>
      <c r="H807" s="524"/>
      <c r="I807" s="352">
        <f t="shared" si="27"/>
        <v>13.200000000000001</v>
      </c>
      <c r="J807"/>
    </row>
    <row r="808" spans="1:10" s="13" customFormat="1" ht="15" customHeight="1" x14ac:dyDescent="0.3">
      <c r="A808" s="29"/>
      <c r="B808" s="97">
        <v>11140</v>
      </c>
      <c r="C808" s="147" t="s">
        <v>3332</v>
      </c>
      <c r="D808" s="104">
        <v>20.9</v>
      </c>
      <c r="E808" s="529" t="s">
        <v>1457</v>
      </c>
      <c r="F808" s="52" t="s">
        <v>1457</v>
      </c>
      <c r="G808" s="530">
        <f t="shared" si="26"/>
        <v>8.36</v>
      </c>
      <c r="H808" s="524"/>
      <c r="I808" s="352">
        <f t="shared" si="27"/>
        <v>8.36</v>
      </c>
      <c r="J808"/>
    </row>
    <row r="809" spans="1:10" s="13" customFormat="1" ht="15" customHeight="1" x14ac:dyDescent="0.3">
      <c r="A809" s="29"/>
      <c r="B809" s="97">
        <v>8881</v>
      </c>
      <c r="C809" s="149" t="s">
        <v>3161</v>
      </c>
      <c r="D809" s="104">
        <v>18.846135000000004</v>
      </c>
      <c r="E809" s="529" t="s">
        <v>1457</v>
      </c>
      <c r="F809" s="52" t="s">
        <v>1457</v>
      </c>
      <c r="G809" s="530">
        <f t="shared" si="26"/>
        <v>7.5384540000000015</v>
      </c>
      <c r="H809" s="524"/>
      <c r="I809" s="352">
        <f t="shared" si="27"/>
        <v>7.5384540000000015</v>
      </c>
      <c r="J809"/>
    </row>
    <row r="810" spans="1:10" s="13" customFormat="1" ht="15" customHeight="1" x14ac:dyDescent="0.3">
      <c r="A810" s="29"/>
      <c r="B810" s="97">
        <v>8882</v>
      </c>
      <c r="C810" s="149" t="s">
        <v>3162</v>
      </c>
      <c r="D810" s="104">
        <v>18.846135000000004</v>
      </c>
      <c r="E810" s="529" t="s">
        <v>1457</v>
      </c>
      <c r="F810" s="52" t="s">
        <v>1457</v>
      </c>
      <c r="G810" s="530">
        <f t="shared" si="26"/>
        <v>7.5384540000000015</v>
      </c>
      <c r="H810" s="524"/>
      <c r="I810" s="352">
        <f t="shared" si="27"/>
        <v>7.5384540000000015</v>
      </c>
      <c r="J810"/>
    </row>
    <row r="811" spans="1:10" s="13" customFormat="1" ht="15" customHeight="1" x14ac:dyDescent="0.3">
      <c r="A811" s="29"/>
      <c r="B811" s="97">
        <v>8883</v>
      </c>
      <c r="C811" s="149" t="s">
        <v>3333</v>
      </c>
      <c r="D811" s="104">
        <v>18.846135000000004</v>
      </c>
      <c r="E811" s="529" t="s">
        <v>1457</v>
      </c>
      <c r="F811" s="52" t="s">
        <v>1457</v>
      </c>
      <c r="G811" s="530">
        <f t="shared" si="26"/>
        <v>7.5384540000000015</v>
      </c>
      <c r="H811" s="524"/>
      <c r="I811" s="352">
        <f t="shared" si="27"/>
        <v>7.5384540000000015</v>
      </c>
      <c r="J811"/>
    </row>
    <row r="812" spans="1:10" s="13" customFormat="1" ht="15" customHeight="1" x14ac:dyDescent="0.3">
      <c r="A812" s="29"/>
      <c r="B812" s="97">
        <v>8884</v>
      </c>
      <c r="C812" s="149" t="s">
        <v>3164</v>
      </c>
      <c r="D812" s="104">
        <v>21.277147500000002</v>
      </c>
      <c r="E812" s="529" t="s">
        <v>1457</v>
      </c>
      <c r="F812" s="52" t="s">
        <v>1457</v>
      </c>
      <c r="G812" s="530">
        <f t="shared" si="26"/>
        <v>8.5108590000000017</v>
      </c>
      <c r="H812" s="524"/>
      <c r="I812" s="352">
        <f t="shared" si="27"/>
        <v>8.5108590000000017</v>
      </c>
      <c r="J812"/>
    </row>
    <row r="813" spans="1:10" s="13" customFormat="1" ht="15" customHeight="1" x14ac:dyDescent="0.3">
      <c r="A813" s="29"/>
      <c r="B813" s="130">
        <v>2987</v>
      </c>
      <c r="C813" s="141" t="s">
        <v>4829</v>
      </c>
      <c r="D813" s="142">
        <v>1.3</v>
      </c>
      <c r="E813" s="529" t="s">
        <v>1457</v>
      </c>
      <c r="F813" s="52" t="s">
        <v>1457</v>
      </c>
      <c r="G813" s="530">
        <f t="shared" si="26"/>
        <v>0.52</v>
      </c>
      <c r="H813" s="524"/>
      <c r="I813" s="352">
        <f t="shared" si="27"/>
        <v>0.52</v>
      </c>
      <c r="J813"/>
    </row>
    <row r="814" spans="1:10" s="13" customFormat="1" ht="15" customHeight="1" x14ac:dyDescent="0.3">
      <c r="A814" s="29"/>
      <c r="B814" s="130">
        <v>2988</v>
      </c>
      <c r="C814" s="141" t="s">
        <v>4830</v>
      </c>
      <c r="D814" s="142">
        <v>1.3</v>
      </c>
      <c r="E814" s="529" t="s">
        <v>1457</v>
      </c>
      <c r="F814" s="52" t="s">
        <v>1457</v>
      </c>
      <c r="G814" s="530">
        <f t="shared" si="26"/>
        <v>0.52</v>
      </c>
      <c r="H814" s="524"/>
      <c r="I814" s="352">
        <f t="shared" si="27"/>
        <v>0.52</v>
      </c>
      <c r="J814"/>
    </row>
    <row r="815" spans="1:10" s="13" customFormat="1" ht="15" customHeight="1" x14ac:dyDescent="0.3">
      <c r="A815" s="29"/>
      <c r="B815" s="130">
        <v>2989</v>
      </c>
      <c r="C815" s="141" t="s">
        <v>4831</v>
      </c>
      <c r="D815" s="142">
        <v>1.3</v>
      </c>
      <c r="E815" s="529" t="s">
        <v>1457</v>
      </c>
      <c r="F815" s="52" t="s">
        <v>1457</v>
      </c>
      <c r="G815" s="530">
        <f t="shared" si="26"/>
        <v>0.52</v>
      </c>
      <c r="H815" s="524"/>
      <c r="I815" s="352">
        <f t="shared" si="27"/>
        <v>0.52</v>
      </c>
      <c r="J815"/>
    </row>
    <row r="816" spans="1:10" s="13" customFormat="1" ht="15" customHeight="1" x14ac:dyDescent="0.3">
      <c r="A816" s="29"/>
      <c r="B816" s="130">
        <v>211685</v>
      </c>
      <c r="C816" s="141" t="s">
        <v>4368</v>
      </c>
      <c r="D816" s="142">
        <v>1.49</v>
      </c>
      <c r="E816" s="529" t="s">
        <v>1457</v>
      </c>
      <c r="F816" s="52" t="s">
        <v>1457</v>
      </c>
      <c r="G816" s="530">
        <f t="shared" ref="G816:G826" si="28">SUM(D816)*0.4</f>
        <v>0.59599999999999997</v>
      </c>
      <c r="H816" s="524"/>
      <c r="I816" s="352">
        <f t="shared" si="27"/>
        <v>0.59599999999999997</v>
      </c>
      <c r="J816"/>
    </row>
    <row r="817" spans="1:10" s="13" customFormat="1" ht="15" customHeight="1" x14ac:dyDescent="0.3">
      <c r="A817" s="29"/>
      <c r="B817" s="130">
        <v>211686</v>
      </c>
      <c r="C817" s="141" t="s">
        <v>4369</v>
      </c>
      <c r="D817" s="142">
        <v>1.49</v>
      </c>
      <c r="E817" s="529" t="s">
        <v>1457</v>
      </c>
      <c r="F817" s="52" t="s">
        <v>1457</v>
      </c>
      <c r="G817" s="530">
        <f t="shared" si="28"/>
        <v>0.59599999999999997</v>
      </c>
      <c r="H817" s="524"/>
      <c r="I817" s="352">
        <f t="shared" si="27"/>
        <v>0.59599999999999997</v>
      </c>
      <c r="J817"/>
    </row>
    <row r="818" spans="1:10" s="13" customFormat="1" ht="15" customHeight="1" x14ac:dyDescent="0.3">
      <c r="A818" s="29"/>
      <c r="B818" s="130">
        <v>211687</v>
      </c>
      <c r="C818" s="141" t="s">
        <v>4370</v>
      </c>
      <c r="D818" s="142">
        <v>1.49</v>
      </c>
      <c r="E818" s="529" t="s">
        <v>1457</v>
      </c>
      <c r="F818" s="52" t="s">
        <v>1457</v>
      </c>
      <c r="G818" s="530">
        <f t="shared" si="28"/>
        <v>0.59599999999999997</v>
      </c>
      <c r="H818" s="524"/>
      <c r="I818" s="352">
        <f t="shared" si="27"/>
        <v>0.59599999999999997</v>
      </c>
      <c r="J818" s="346"/>
    </row>
    <row r="819" spans="1:10" s="13" customFormat="1" ht="15" customHeight="1" x14ac:dyDescent="0.3">
      <c r="A819" s="29"/>
      <c r="B819" s="130">
        <v>217269</v>
      </c>
      <c r="C819" s="141" t="s">
        <v>4371</v>
      </c>
      <c r="D819" s="142">
        <v>4.45</v>
      </c>
      <c r="E819" s="529" t="s">
        <v>1457</v>
      </c>
      <c r="F819" s="52" t="s">
        <v>1457</v>
      </c>
      <c r="G819" s="530">
        <f t="shared" si="28"/>
        <v>1.7800000000000002</v>
      </c>
      <c r="H819" s="524"/>
      <c r="I819" s="352">
        <f t="shared" si="27"/>
        <v>1.7800000000000002</v>
      </c>
      <c r="J819" s="346"/>
    </row>
    <row r="820" spans="1:10" s="13" customFormat="1" ht="15" customHeight="1" x14ac:dyDescent="0.3">
      <c r="A820" s="29"/>
      <c r="B820" s="130">
        <v>217270</v>
      </c>
      <c r="C820" s="141" t="s">
        <v>4349</v>
      </c>
      <c r="D820" s="142">
        <v>4.45</v>
      </c>
      <c r="E820" s="529" t="s">
        <v>1457</v>
      </c>
      <c r="F820" s="52" t="s">
        <v>1457</v>
      </c>
      <c r="G820" s="530">
        <f t="shared" si="28"/>
        <v>1.7800000000000002</v>
      </c>
      <c r="H820" s="524"/>
      <c r="I820" s="352">
        <f t="shared" si="27"/>
        <v>1.7800000000000002</v>
      </c>
      <c r="J820" s="346"/>
    </row>
    <row r="821" spans="1:10" s="13" customFormat="1" ht="15" customHeight="1" x14ac:dyDescent="0.3">
      <c r="A821" s="29"/>
      <c r="B821" s="130">
        <v>217271</v>
      </c>
      <c r="C821" s="141" t="s">
        <v>4350</v>
      </c>
      <c r="D821" s="142">
        <v>4.45</v>
      </c>
      <c r="E821" s="529" t="s">
        <v>1457</v>
      </c>
      <c r="F821" s="52" t="s">
        <v>1457</v>
      </c>
      <c r="G821" s="530">
        <f t="shared" si="28"/>
        <v>1.7800000000000002</v>
      </c>
      <c r="H821" s="524"/>
      <c r="I821" s="352">
        <f t="shared" si="27"/>
        <v>1.7800000000000002</v>
      </c>
      <c r="J821" s="346"/>
    </row>
    <row r="822" spans="1:10" s="13" customFormat="1" ht="15" customHeight="1" x14ac:dyDescent="0.3">
      <c r="A822" s="29"/>
      <c r="B822" s="130">
        <v>212739</v>
      </c>
      <c r="C822" s="141" t="s">
        <v>4351</v>
      </c>
      <c r="D822" s="142">
        <v>9.9</v>
      </c>
      <c r="E822" s="529" t="s">
        <v>1457</v>
      </c>
      <c r="F822" s="52" t="s">
        <v>1457</v>
      </c>
      <c r="G822" s="530">
        <f t="shared" si="28"/>
        <v>3.9600000000000004</v>
      </c>
      <c r="H822" s="524"/>
      <c r="I822" s="352">
        <f t="shared" si="27"/>
        <v>3.9600000000000004</v>
      </c>
      <c r="J822" s="346"/>
    </row>
    <row r="823" spans="1:10" s="13" customFormat="1" ht="15" customHeight="1" x14ac:dyDescent="0.3">
      <c r="A823" s="29"/>
      <c r="B823" s="130">
        <v>212740</v>
      </c>
      <c r="C823" s="141" t="s">
        <v>4352</v>
      </c>
      <c r="D823" s="142">
        <v>9.9</v>
      </c>
      <c r="E823" s="529" t="s">
        <v>1457</v>
      </c>
      <c r="F823" s="52" t="s">
        <v>1457</v>
      </c>
      <c r="G823" s="530">
        <f t="shared" si="28"/>
        <v>3.9600000000000004</v>
      </c>
      <c r="H823" s="524"/>
      <c r="I823" s="352">
        <f t="shared" si="27"/>
        <v>3.9600000000000004</v>
      </c>
      <c r="J823" s="346"/>
    </row>
    <row r="824" spans="1:10" s="13" customFormat="1" ht="15" customHeight="1" x14ac:dyDescent="0.3">
      <c r="A824" s="29"/>
      <c r="B824" s="130">
        <v>212741</v>
      </c>
      <c r="C824" s="141" t="s">
        <v>4353</v>
      </c>
      <c r="D824" s="142">
        <v>9.9</v>
      </c>
      <c r="E824" s="529" t="s">
        <v>1457</v>
      </c>
      <c r="F824" s="52" t="s">
        <v>1457</v>
      </c>
      <c r="G824" s="530">
        <f t="shared" si="28"/>
        <v>3.9600000000000004</v>
      </c>
      <c r="H824" s="524"/>
      <c r="I824" s="352">
        <f t="shared" si="27"/>
        <v>3.9600000000000004</v>
      </c>
      <c r="J824" s="346"/>
    </row>
    <row r="825" spans="1:10" s="13" customFormat="1" ht="15" customHeight="1" x14ac:dyDescent="0.3">
      <c r="A825" s="29"/>
      <c r="B825" s="130">
        <v>212778</v>
      </c>
      <c r="C825" s="141" t="s">
        <v>4331</v>
      </c>
      <c r="D825" s="142">
        <v>9.5</v>
      </c>
      <c r="E825" s="529" t="s">
        <v>1457</v>
      </c>
      <c r="F825" s="52" t="s">
        <v>1457</v>
      </c>
      <c r="G825" s="530">
        <f t="shared" si="28"/>
        <v>3.8000000000000003</v>
      </c>
      <c r="H825" s="524"/>
      <c r="I825" s="352">
        <f t="shared" si="27"/>
        <v>3.8000000000000003</v>
      </c>
      <c r="J825" s="346"/>
    </row>
    <row r="826" spans="1:10" s="13" customFormat="1" ht="15" customHeight="1" x14ac:dyDescent="0.3">
      <c r="A826" s="29"/>
      <c r="B826" s="97">
        <v>7498</v>
      </c>
      <c r="C826" s="149" t="s">
        <v>2565</v>
      </c>
      <c r="D826" s="104">
        <v>2.8665000000000003</v>
      </c>
      <c r="E826" s="529" t="s">
        <v>1457</v>
      </c>
      <c r="F826" s="52" t="s">
        <v>1457</v>
      </c>
      <c r="G826" s="530">
        <f t="shared" si="28"/>
        <v>1.1466000000000001</v>
      </c>
      <c r="H826" s="524"/>
      <c r="I826" s="352">
        <f t="shared" si="27"/>
        <v>1.1466000000000001</v>
      </c>
      <c r="J826" s="346"/>
    </row>
    <row r="827" spans="1:10" ht="15" customHeight="1" x14ac:dyDescent="0.25">
      <c r="A827" s="29"/>
      <c r="B827" s="125">
        <v>1658</v>
      </c>
      <c r="C827" s="149" t="s">
        <v>695</v>
      </c>
      <c r="D827" s="104">
        <v>2.94</v>
      </c>
      <c r="E827" s="529" t="s">
        <v>1457</v>
      </c>
      <c r="F827" s="365" t="s">
        <v>3793</v>
      </c>
      <c r="G827" s="530">
        <v>0.93</v>
      </c>
      <c r="H827" s="524"/>
      <c r="I827" s="352">
        <f t="shared" si="27"/>
        <v>0.93</v>
      </c>
    </row>
    <row r="828" spans="1:10" ht="15" customHeight="1" x14ac:dyDescent="0.25">
      <c r="A828" s="29"/>
      <c r="B828" s="125">
        <v>1690</v>
      </c>
      <c r="C828" s="149" t="s">
        <v>341</v>
      </c>
      <c r="D828" s="104">
        <v>3.68</v>
      </c>
      <c r="E828" s="529" t="s">
        <v>1457</v>
      </c>
      <c r="F828" s="52" t="s">
        <v>1457</v>
      </c>
      <c r="G828" s="530">
        <f t="shared" ref="G828:G849" si="29">SUM(D828)*0.4</f>
        <v>1.4720000000000002</v>
      </c>
      <c r="H828" s="524"/>
      <c r="I828" s="352">
        <f t="shared" si="27"/>
        <v>1.4720000000000002</v>
      </c>
    </row>
    <row r="829" spans="1:10" ht="15" customHeight="1" x14ac:dyDescent="0.25">
      <c r="A829" s="29"/>
      <c r="B829" s="125">
        <v>7169</v>
      </c>
      <c r="C829" s="149" t="s">
        <v>727</v>
      </c>
      <c r="D829" s="104">
        <v>3.68</v>
      </c>
      <c r="E829" s="529" t="s">
        <v>1457</v>
      </c>
      <c r="F829" s="52" t="s">
        <v>1457</v>
      </c>
      <c r="G829" s="530">
        <f t="shared" si="29"/>
        <v>1.4720000000000002</v>
      </c>
      <c r="H829" s="524"/>
      <c r="I829" s="352">
        <f t="shared" si="27"/>
        <v>1.4720000000000002</v>
      </c>
    </row>
    <row r="830" spans="1:10" ht="15" customHeight="1" x14ac:dyDescent="0.25">
      <c r="A830" s="29"/>
      <c r="B830" s="130">
        <v>10301</v>
      </c>
      <c r="C830" s="141" t="s">
        <v>6258</v>
      </c>
      <c r="D830" s="142">
        <v>13.9</v>
      </c>
      <c r="E830" s="529" t="s">
        <v>1457</v>
      </c>
      <c r="F830" s="52" t="s">
        <v>1457</v>
      </c>
      <c r="G830" s="530">
        <f t="shared" si="29"/>
        <v>5.5600000000000005</v>
      </c>
      <c r="H830" s="524"/>
      <c r="I830" s="352">
        <f t="shared" si="27"/>
        <v>5.5600000000000005</v>
      </c>
      <c r="J830" s="49"/>
    </row>
    <row r="831" spans="1:10" ht="15" customHeight="1" x14ac:dyDescent="0.25">
      <c r="A831" s="29"/>
      <c r="B831" s="130">
        <v>10302</v>
      </c>
      <c r="C831" s="141" t="s">
        <v>6259</v>
      </c>
      <c r="D831" s="142">
        <v>13.9</v>
      </c>
      <c r="E831" s="529" t="s">
        <v>1457</v>
      </c>
      <c r="F831" s="52" t="s">
        <v>1457</v>
      </c>
      <c r="G831" s="530">
        <f t="shared" si="29"/>
        <v>5.5600000000000005</v>
      </c>
      <c r="H831" s="524"/>
      <c r="I831" s="352">
        <f t="shared" si="27"/>
        <v>5.5600000000000005</v>
      </c>
      <c r="J831" s="49"/>
    </row>
    <row r="832" spans="1:10" s="42" customFormat="1" ht="15" customHeight="1" x14ac:dyDescent="0.25">
      <c r="A832" s="29"/>
      <c r="B832" s="130">
        <v>10303</v>
      </c>
      <c r="C832" s="141" t="s">
        <v>6260</v>
      </c>
      <c r="D832" s="142">
        <v>13.9</v>
      </c>
      <c r="E832" s="529" t="s">
        <v>1457</v>
      </c>
      <c r="F832" s="52" t="s">
        <v>1457</v>
      </c>
      <c r="G832" s="530">
        <f t="shared" si="29"/>
        <v>5.5600000000000005</v>
      </c>
      <c r="H832" s="524"/>
      <c r="I832" s="352">
        <f t="shared" si="27"/>
        <v>5.5600000000000005</v>
      </c>
      <c r="J832" s="49"/>
    </row>
    <row r="833" spans="1:10" s="42" customFormat="1" ht="15" customHeight="1" x14ac:dyDescent="0.25">
      <c r="A833" s="29"/>
      <c r="B833" s="96" t="s">
        <v>3573</v>
      </c>
      <c r="C833" s="147" t="s">
        <v>3575</v>
      </c>
      <c r="D833" s="104">
        <v>28.88</v>
      </c>
      <c r="E833" s="529" t="s">
        <v>1457</v>
      </c>
      <c r="F833" s="52" t="s">
        <v>1457</v>
      </c>
      <c r="G833" s="530">
        <f t="shared" si="29"/>
        <v>11.552</v>
      </c>
      <c r="H833" s="524"/>
      <c r="I833" s="352">
        <f t="shared" si="27"/>
        <v>11.552</v>
      </c>
      <c r="J833" s="49"/>
    </row>
    <row r="834" spans="1:10" s="42" customFormat="1" ht="15" customHeight="1" x14ac:dyDescent="0.25">
      <c r="A834" s="29"/>
      <c r="B834" s="96" t="s">
        <v>3576</v>
      </c>
      <c r="C834" s="147" t="s">
        <v>3577</v>
      </c>
      <c r="D834" s="104">
        <v>28.88</v>
      </c>
      <c r="E834" s="529" t="s">
        <v>1457</v>
      </c>
      <c r="F834" s="52" t="s">
        <v>1457</v>
      </c>
      <c r="G834" s="530">
        <f t="shared" si="29"/>
        <v>11.552</v>
      </c>
      <c r="H834" s="524"/>
      <c r="I834" s="352">
        <f t="shared" si="27"/>
        <v>11.552</v>
      </c>
      <c r="J834" s="49"/>
    </row>
    <row r="835" spans="1:10" s="42" customFormat="1" ht="15" customHeight="1" x14ac:dyDescent="0.25">
      <c r="A835" s="29"/>
      <c r="B835" s="89">
        <v>71586</v>
      </c>
      <c r="C835" s="147" t="s">
        <v>1744</v>
      </c>
      <c r="D835" s="104">
        <v>6.62</v>
      </c>
      <c r="E835" s="529" t="s">
        <v>1457</v>
      </c>
      <c r="F835" s="52" t="s">
        <v>1457</v>
      </c>
      <c r="G835" s="530">
        <f t="shared" si="29"/>
        <v>2.6480000000000001</v>
      </c>
      <c r="H835" s="524"/>
      <c r="I835" s="352">
        <f t="shared" si="27"/>
        <v>2.6480000000000001</v>
      </c>
      <c r="J835" s="49"/>
    </row>
    <row r="836" spans="1:10" s="42" customFormat="1" ht="15" customHeight="1" x14ac:dyDescent="0.25">
      <c r="A836" s="29"/>
      <c r="B836" s="89">
        <v>7164</v>
      </c>
      <c r="C836" s="147" t="s">
        <v>1025</v>
      </c>
      <c r="D836" s="104">
        <v>16.28</v>
      </c>
      <c r="E836" s="529" t="s">
        <v>1457</v>
      </c>
      <c r="F836" s="52" t="s">
        <v>1457</v>
      </c>
      <c r="G836" s="530">
        <f t="shared" si="29"/>
        <v>6.5120000000000005</v>
      </c>
      <c r="H836" s="524"/>
      <c r="I836" s="352">
        <f t="shared" ref="I836:I899" si="30">SUM(G836*H836)+G836</f>
        <v>6.5120000000000005</v>
      </c>
      <c r="J836" s="49"/>
    </row>
    <row r="837" spans="1:10" s="42" customFormat="1" ht="15" customHeight="1" x14ac:dyDescent="0.25">
      <c r="A837" s="29"/>
      <c r="B837" s="89">
        <v>7165</v>
      </c>
      <c r="C837" s="147" t="s">
        <v>1026</v>
      </c>
      <c r="D837" s="104">
        <v>16.28</v>
      </c>
      <c r="E837" s="529" t="s">
        <v>1457</v>
      </c>
      <c r="F837" s="52" t="s">
        <v>1457</v>
      </c>
      <c r="G837" s="530">
        <f t="shared" si="29"/>
        <v>6.5120000000000005</v>
      </c>
      <c r="H837" s="524"/>
      <c r="I837" s="352">
        <f t="shared" si="30"/>
        <v>6.5120000000000005</v>
      </c>
      <c r="J837" s="49"/>
    </row>
    <row r="838" spans="1:10" s="42" customFormat="1" ht="15" customHeight="1" x14ac:dyDescent="0.25">
      <c r="A838" s="29"/>
      <c r="B838" s="88" t="s">
        <v>257</v>
      </c>
      <c r="C838" s="147" t="s">
        <v>2269</v>
      </c>
      <c r="D838" s="104">
        <v>2.6</v>
      </c>
      <c r="E838" s="529" t="s">
        <v>1457</v>
      </c>
      <c r="F838" s="52" t="s">
        <v>1457</v>
      </c>
      <c r="G838" s="530">
        <f t="shared" si="29"/>
        <v>1.04</v>
      </c>
      <c r="H838" s="524"/>
      <c r="I838" s="352">
        <f t="shared" si="30"/>
        <v>1.04</v>
      </c>
      <c r="J838" s="49"/>
    </row>
    <row r="839" spans="1:10" s="42" customFormat="1" ht="15" customHeight="1" x14ac:dyDescent="0.25">
      <c r="A839" s="29"/>
      <c r="B839" s="88" t="s">
        <v>2270</v>
      </c>
      <c r="C839" s="147" t="s">
        <v>2271</v>
      </c>
      <c r="D839" s="104">
        <v>2.6</v>
      </c>
      <c r="E839" s="529" t="s">
        <v>1457</v>
      </c>
      <c r="F839" s="52" t="s">
        <v>1457</v>
      </c>
      <c r="G839" s="530">
        <f t="shared" si="29"/>
        <v>1.04</v>
      </c>
      <c r="H839" s="524"/>
      <c r="I839" s="352">
        <f t="shared" si="30"/>
        <v>1.04</v>
      </c>
      <c r="J839" s="49"/>
    </row>
    <row r="840" spans="1:10" s="42" customFormat="1" ht="15" customHeight="1" x14ac:dyDescent="0.25">
      <c r="A840" s="29"/>
      <c r="B840" s="130">
        <v>214457</v>
      </c>
      <c r="C840" s="141" t="s">
        <v>6569</v>
      </c>
      <c r="D840" s="142">
        <v>2.6</v>
      </c>
      <c r="E840" s="529" t="s">
        <v>1457</v>
      </c>
      <c r="F840" s="52" t="s">
        <v>1457</v>
      </c>
      <c r="G840" s="530">
        <f t="shared" si="29"/>
        <v>1.04</v>
      </c>
      <c r="H840" s="524"/>
      <c r="I840" s="352">
        <f t="shared" si="30"/>
        <v>1.04</v>
      </c>
      <c r="J840" s="49"/>
    </row>
    <row r="841" spans="1:10" s="42" customFormat="1" ht="15" customHeight="1" x14ac:dyDescent="0.25">
      <c r="A841" s="29"/>
      <c r="B841" s="130">
        <v>214458</v>
      </c>
      <c r="C841" s="141" t="s">
        <v>6570</v>
      </c>
      <c r="D841" s="142">
        <v>2.6</v>
      </c>
      <c r="E841" s="529" t="s">
        <v>1457</v>
      </c>
      <c r="F841" s="52" t="s">
        <v>1457</v>
      </c>
      <c r="G841" s="530">
        <f t="shared" si="29"/>
        <v>1.04</v>
      </c>
      <c r="H841" s="524"/>
      <c r="I841" s="352">
        <f t="shared" si="30"/>
        <v>1.04</v>
      </c>
      <c r="J841" s="49"/>
    </row>
    <row r="842" spans="1:10" s="42" customFormat="1" ht="15" customHeight="1" x14ac:dyDescent="0.25">
      <c r="A842" s="29"/>
      <c r="B842" s="89">
        <v>4453</v>
      </c>
      <c r="C842" s="147" t="s">
        <v>2272</v>
      </c>
      <c r="D842" s="104">
        <v>2.19</v>
      </c>
      <c r="E842" s="529" t="s">
        <v>1457</v>
      </c>
      <c r="F842" s="52" t="s">
        <v>1457</v>
      </c>
      <c r="G842" s="530">
        <f t="shared" si="29"/>
        <v>0.876</v>
      </c>
      <c r="H842" s="524"/>
      <c r="I842" s="352">
        <f t="shared" si="30"/>
        <v>0.876</v>
      </c>
      <c r="J842" s="49"/>
    </row>
    <row r="843" spans="1:10" s="42" customFormat="1" ht="15" customHeight="1" x14ac:dyDescent="0.25">
      <c r="A843" s="29"/>
      <c r="B843" s="139">
        <v>214454</v>
      </c>
      <c r="C843" s="141" t="s">
        <v>5438</v>
      </c>
      <c r="D843" s="142">
        <v>2.19</v>
      </c>
      <c r="E843" s="529" t="s">
        <v>1457</v>
      </c>
      <c r="F843" s="52" t="s">
        <v>1457</v>
      </c>
      <c r="G843" s="530">
        <f t="shared" si="29"/>
        <v>0.876</v>
      </c>
      <c r="H843" s="524"/>
      <c r="I843" s="352">
        <f t="shared" si="30"/>
        <v>0.876</v>
      </c>
      <c r="J843" s="49"/>
    </row>
    <row r="844" spans="1:10" s="42" customFormat="1" ht="15" customHeight="1" x14ac:dyDescent="0.25">
      <c r="A844" s="29"/>
      <c r="B844" s="139">
        <v>214455</v>
      </c>
      <c r="C844" s="141" t="s">
        <v>5439</v>
      </c>
      <c r="D844" s="142">
        <v>2.19</v>
      </c>
      <c r="E844" s="529" t="s">
        <v>1457</v>
      </c>
      <c r="F844" s="52" t="s">
        <v>1457</v>
      </c>
      <c r="G844" s="530">
        <f t="shared" si="29"/>
        <v>0.876</v>
      </c>
      <c r="H844" s="524"/>
      <c r="I844" s="352">
        <f t="shared" si="30"/>
        <v>0.876</v>
      </c>
      <c r="J844" s="49"/>
    </row>
    <row r="845" spans="1:10" s="42" customFormat="1" ht="15" customHeight="1" x14ac:dyDescent="0.25">
      <c r="A845" s="29"/>
      <c r="B845" s="89">
        <v>7300</v>
      </c>
      <c r="C845" s="147" t="s">
        <v>5309</v>
      </c>
      <c r="D845" s="104">
        <v>4.38</v>
      </c>
      <c r="E845" s="529" t="s">
        <v>1457</v>
      </c>
      <c r="F845" s="52" t="s">
        <v>1457</v>
      </c>
      <c r="G845" s="530">
        <f t="shared" si="29"/>
        <v>1.752</v>
      </c>
      <c r="H845" s="524"/>
      <c r="I845" s="352">
        <f t="shared" si="30"/>
        <v>1.752</v>
      </c>
      <c r="J845" s="346"/>
    </row>
    <row r="846" spans="1:10" s="42" customFormat="1" ht="15" customHeight="1" x14ac:dyDescent="0.25">
      <c r="A846" s="29"/>
      <c r="B846" s="89">
        <v>7302</v>
      </c>
      <c r="C846" s="147" t="s">
        <v>5310</v>
      </c>
      <c r="D846" s="104">
        <v>4.38</v>
      </c>
      <c r="E846" s="529" t="s">
        <v>1457</v>
      </c>
      <c r="F846" s="52" t="s">
        <v>1457</v>
      </c>
      <c r="G846" s="530">
        <f t="shared" si="29"/>
        <v>1.752</v>
      </c>
      <c r="H846" s="524"/>
      <c r="I846" s="352">
        <f t="shared" si="30"/>
        <v>1.752</v>
      </c>
      <c r="J846" s="346"/>
    </row>
    <row r="847" spans="1:10" s="42" customFormat="1" ht="15" customHeight="1" x14ac:dyDescent="0.25">
      <c r="A847" s="29"/>
      <c r="B847" s="139">
        <v>212818</v>
      </c>
      <c r="C847" s="141" t="s">
        <v>5278</v>
      </c>
      <c r="D847" s="142">
        <v>8.33</v>
      </c>
      <c r="E847" s="529" t="s">
        <v>1457</v>
      </c>
      <c r="F847" s="52" t="s">
        <v>1457</v>
      </c>
      <c r="G847" s="530">
        <f t="shared" si="29"/>
        <v>3.3320000000000003</v>
      </c>
      <c r="H847" s="524"/>
      <c r="I847" s="352">
        <f t="shared" si="30"/>
        <v>3.3320000000000003</v>
      </c>
      <c r="J847" s="346"/>
    </row>
    <row r="848" spans="1:10" s="42" customFormat="1" ht="15" customHeight="1" x14ac:dyDescent="0.25">
      <c r="A848" s="29"/>
      <c r="B848" s="139">
        <v>212819</v>
      </c>
      <c r="C848" s="141" t="s">
        <v>5279</v>
      </c>
      <c r="D848" s="142">
        <v>8.33</v>
      </c>
      <c r="E848" s="529" t="s">
        <v>1457</v>
      </c>
      <c r="F848" s="52" t="s">
        <v>1457</v>
      </c>
      <c r="G848" s="530">
        <f t="shared" si="29"/>
        <v>3.3320000000000003</v>
      </c>
      <c r="H848" s="524"/>
      <c r="I848" s="352">
        <f t="shared" si="30"/>
        <v>3.3320000000000003</v>
      </c>
      <c r="J848" s="346"/>
    </row>
    <row r="849" spans="1:10" s="42" customFormat="1" ht="15" customHeight="1" x14ac:dyDescent="0.3">
      <c r="A849" s="29"/>
      <c r="B849" s="139">
        <v>212820</v>
      </c>
      <c r="C849" s="141" t="s">
        <v>5280</v>
      </c>
      <c r="D849" s="142">
        <v>8.33</v>
      </c>
      <c r="E849" s="529" t="s">
        <v>1457</v>
      </c>
      <c r="F849" s="52" t="s">
        <v>1457</v>
      </c>
      <c r="G849" s="530">
        <f t="shared" si="29"/>
        <v>3.3320000000000003</v>
      </c>
      <c r="H849" s="524"/>
      <c r="I849" s="352">
        <f t="shared" si="30"/>
        <v>3.3320000000000003</v>
      </c>
      <c r="J849"/>
    </row>
    <row r="850" spans="1:10" s="42" customFormat="1" ht="15" customHeight="1" x14ac:dyDescent="0.3">
      <c r="A850" s="29"/>
      <c r="B850" s="97">
        <v>7297</v>
      </c>
      <c r="C850" s="147" t="s">
        <v>5281</v>
      </c>
      <c r="D850" s="104">
        <v>4.42</v>
      </c>
      <c r="E850" s="529" t="s">
        <v>1457</v>
      </c>
      <c r="F850" s="367" t="s">
        <v>3797</v>
      </c>
      <c r="G850" s="530">
        <v>1.79</v>
      </c>
      <c r="H850" s="524"/>
      <c r="I850" s="352">
        <f t="shared" si="30"/>
        <v>1.79</v>
      </c>
      <c r="J850"/>
    </row>
    <row r="851" spans="1:10" s="42" customFormat="1" ht="15" customHeight="1" x14ac:dyDescent="0.3">
      <c r="A851" s="29"/>
      <c r="B851" s="130">
        <v>217350</v>
      </c>
      <c r="C851" s="141" t="s">
        <v>5289</v>
      </c>
      <c r="D851" s="142">
        <v>1.85</v>
      </c>
      <c r="E851" s="529" t="s">
        <v>1457</v>
      </c>
      <c r="F851" s="52" t="s">
        <v>1457</v>
      </c>
      <c r="G851" s="530">
        <f t="shared" ref="G851:G898" si="31">SUM(D851)*0.4</f>
        <v>0.7400000000000001</v>
      </c>
      <c r="H851" s="524"/>
      <c r="I851" s="352">
        <f t="shared" si="30"/>
        <v>0.7400000000000001</v>
      </c>
      <c r="J851"/>
    </row>
    <row r="852" spans="1:10" s="42" customFormat="1" ht="15" customHeight="1" x14ac:dyDescent="0.3">
      <c r="A852" s="29"/>
      <c r="B852" s="130">
        <v>217349</v>
      </c>
      <c r="C852" s="141" t="s">
        <v>5290</v>
      </c>
      <c r="D852" s="142">
        <v>1.85</v>
      </c>
      <c r="E852" s="529" t="s">
        <v>1457</v>
      </c>
      <c r="F852" s="52" t="s">
        <v>1457</v>
      </c>
      <c r="G852" s="530">
        <f t="shared" si="31"/>
        <v>0.7400000000000001</v>
      </c>
      <c r="H852" s="524"/>
      <c r="I852" s="352">
        <f t="shared" si="30"/>
        <v>0.7400000000000001</v>
      </c>
      <c r="J852"/>
    </row>
    <row r="853" spans="1:10" s="42" customFormat="1" ht="15" customHeight="1" x14ac:dyDescent="0.3">
      <c r="A853" s="29"/>
      <c r="B853" s="130">
        <v>217351</v>
      </c>
      <c r="C853" s="141" t="s">
        <v>5291</v>
      </c>
      <c r="D853" s="142">
        <v>1.85</v>
      </c>
      <c r="E853" s="529" t="s">
        <v>1457</v>
      </c>
      <c r="F853" s="52" t="s">
        <v>1457</v>
      </c>
      <c r="G853" s="530">
        <f t="shared" si="31"/>
        <v>0.7400000000000001</v>
      </c>
      <c r="H853" s="524"/>
      <c r="I853" s="352">
        <f t="shared" si="30"/>
        <v>0.7400000000000001</v>
      </c>
      <c r="J853"/>
    </row>
    <row r="854" spans="1:10" s="42" customFormat="1" ht="15" customHeight="1" x14ac:dyDescent="0.3">
      <c r="A854" s="29"/>
      <c r="B854" s="130">
        <v>217352</v>
      </c>
      <c r="C854" s="141" t="s">
        <v>5292</v>
      </c>
      <c r="D854" s="142">
        <v>5.55</v>
      </c>
      <c r="E854" s="529" t="s">
        <v>1457</v>
      </c>
      <c r="F854" s="52" t="s">
        <v>1457</v>
      </c>
      <c r="G854" s="530">
        <f t="shared" si="31"/>
        <v>2.2200000000000002</v>
      </c>
      <c r="H854" s="524"/>
      <c r="I854" s="352">
        <f t="shared" si="30"/>
        <v>2.2200000000000002</v>
      </c>
      <c r="J854"/>
    </row>
    <row r="855" spans="1:10" s="42" customFormat="1" ht="15" customHeight="1" x14ac:dyDescent="0.3">
      <c r="A855" s="29"/>
      <c r="B855" s="130">
        <v>217353</v>
      </c>
      <c r="C855" s="141" t="s">
        <v>5293</v>
      </c>
      <c r="D855" s="142">
        <v>5.55</v>
      </c>
      <c r="E855" s="529" t="s">
        <v>1457</v>
      </c>
      <c r="F855" s="52" t="s">
        <v>1457</v>
      </c>
      <c r="G855" s="530">
        <f t="shared" si="31"/>
        <v>2.2200000000000002</v>
      </c>
      <c r="H855" s="524"/>
      <c r="I855" s="352">
        <f t="shared" si="30"/>
        <v>2.2200000000000002</v>
      </c>
      <c r="J855"/>
    </row>
    <row r="856" spans="1:10" s="42" customFormat="1" ht="15" customHeight="1" x14ac:dyDescent="0.3">
      <c r="A856" s="29"/>
      <c r="B856" s="130">
        <v>217354</v>
      </c>
      <c r="C856" s="141" t="s">
        <v>5294</v>
      </c>
      <c r="D856" s="142">
        <v>5.55</v>
      </c>
      <c r="E856" s="529" t="s">
        <v>1457</v>
      </c>
      <c r="F856" s="52" t="s">
        <v>1457</v>
      </c>
      <c r="G856" s="530">
        <f t="shared" si="31"/>
        <v>2.2200000000000002</v>
      </c>
      <c r="H856" s="524"/>
      <c r="I856" s="352">
        <f t="shared" si="30"/>
        <v>2.2200000000000002</v>
      </c>
      <c r="J856"/>
    </row>
    <row r="857" spans="1:10" s="42" customFormat="1" ht="15" customHeight="1" x14ac:dyDescent="0.3">
      <c r="A857" s="29"/>
      <c r="B857" s="97">
        <v>7479</v>
      </c>
      <c r="C857" s="147" t="s">
        <v>4440</v>
      </c>
      <c r="D857" s="104">
        <v>2.52</v>
      </c>
      <c r="E857" s="529" t="s">
        <v>1457</v>
      </c>
      <c r="F857" s="52" t="s">
        <v>1457</v>
      </c>
      <c r="G857" s="530">
        <f t="shared" si="31"/>
        <v>1.008</v>
      </c>
      <c r="H857" s="524"/>
      <c r="I857" s="352">
        <f t="shared" si="30"/>
        <v>1.008</v>
      </c>
      <c r="J857"/>
    </row>
    <row r="858" spans="1:10" s="42" customFormat="1" ht="15" customHeight="1" x14ac:dyDescent="0.3">
      <c r="A858" s="29"/>
      <c r="B858" s="97">
        <v>7480</v>
      </c>
      <c r="C858" s="147" t="s">
        <v>4441</v>
      </c>
      <c r="D858" s="104">
        <v>2.52</v>
      </c>
      <c r="E858" s="529" t="s">
        <v>1457</v>
      </c>
      <c r="F858" s="52" t="s">
        <v>1457</v>
      </c>
      <c r="G858" s="530">
        <f t="shared" si="31"/>
        <v>1.008</v>
      </c>
      <c r="H858" s="524"/>
      <c r="I858" s="352">
        <f t="shared" si="30"/>
        <v>1.008</v>
      </c>
      <c r="J858"/>
    </row>
    <row r="859" spans="1:10" s="42" customFormat="1" ht="15" customHeight="1" x14ac:dyDescent="0.3">
      <c r="A859" s="29"/>
      <c r="B859" s="97">
        <v>7481</v>
      </c>
      <c r="C859" s="147" t="s">
        <v>4442</v>
      </c>
      <c r="D859" s="104">
        <v>2.52</v>
      </c>
      <c r="E859" s="529" t="s">
        <v>1457</v>
      </c>
      <c r="F859" s="52" t="s">
        <v>1457</v>
      </c>
      <c r="G859" s="530">
        <f t="shared" si="31"/>
        <v>1.008</v>
      </c>
      <c r="H859" s="524"/>
      <c r="I859" s="352">
        <f t="shared" si="30"/>
        <v>1.008</v>
      </c>
      <c r="J859"/>
    </row>
    <row r="860" spans="1:10" s="42" customFormat="1" ht="15" customHeight="1" x14ac:dyDescent="0.3">
      <c r="A860" s="29"/>
      <c r="B860" s="130">
        <v>217240</v>
      </c>
      <c r="C860" s="141" t="s">
        <v>5303</v>
      </c>
      <c r="D860" s="142">
        <v>3.45</v>
      </c>
      <c r="E860" s="529" t="s">
        <v>1457</v>
      </c>
      <c r="F860" s="52" t="s">
        <v>1457</v>
      </c>
      <c r="G860" s="530">
        <f t="shared" si="31"/>
        <v>1.3800000000000001</v>
      </c>
      <c r="H860" s="524"/>
      <c r="I860" s="352">
        <f t="shared" si="30"/>
        <v>1.3800000000000001</v>
      </c>
      <c r="J860"/>
    </row>
    <row r="861" spans="1:10" s="42" customFormat="1" ht="15" customHeight="1" x14ac:dyDescent="0.3">
      <c r="A861" s="29"/>
      <c r="B861" s="130">
        <v>217241</v>
      </c>
      <c r="C861" s="141" t="s">
        <v>5304</v>
      </c>
      <c r="D861" s="142">
        <v>3.45</v>
      </c>
      <c r="E861" s="529" t="s">
        <v>1457</v>
      </c>
      <c r="F861" s="52" t="s">
        <v>1457</v>
      </c>
      <c r="G861" s="530">
        <f t="shared" si="31"/>
        <v>1.3800000000000001</v>
      </c>
      <c r="H861" s="524"/>
      <c r="I861" s="352">
        <f t="shared" si="30"/>
        <v>1.3800000000000001</v>
      </c>
      <c r="J861" s="2"/>
    </row>
    <row r="862" spans="1:10" s="42" customFormat="1" ht="15" customHeight="1" x14ac:dyDescent="0.3">
      <c r="A862" s="29"/>
      <c r="B862" s="130">
        <v>217242</v>
      </c>
      <c r="C862" s="141" t="s">
        <v>5305</v>
      </c>
      <c r="D862" s="142">
        <v>3.45</v>
      </c>
      <c r="E862" s="529" t="s">
        <v>1457</v>
      </c>
      <c r="F862" s="52" t="s">
        <v>1457</v>
      </c>
      <c r="G862" s="530">
        <f t="shared" si="31"/>
        <v>1.3800000000000001</v>
      </c>
      <c r="H862" s="524"/>
      <c r="I862" s="352">
        <f t="shared" si="30"/>
        <v>1.3800000000000001</v>
      </c>
      <c r="J862"/>
    </row>
    <row r="863" spans="1:10" s="13" customFormat="1" ht="15" customHeight="1" x14ac:dyDescent="0.3">
      <c r="A863" s="29"/>
      <c r="B863" s="130">
        <v>217260</v>
      </c>
      <c r="C863" s="141" t="s">
        <v>5306</v>
      </c>
      <c r="D863" s="142">
        <v>1.1499999999999999</v>
      </c>
      <c r="E863" s="529" t="s">
        <v>1457</v>
      </c>
      <c r="F863" s="52" t="s">
        <v>1457</v>
      </c>
      <c r="G863" s="530">
        <f t="shared" si="31"/>
        <v>0.45999999999999996</v>
      </c>
      <c r="H863" s="524"/>
      <c r="I863" s="352">
        <f t="shared" si="30"/>
        <v>0.45999999999999996</v>
      </c>
      <c r="J863"/>
    </row>
    <row r="864" spans="1:10" s="13" customFormat="1" ht="15" customHeight="1" x14ac:dyDescent="0.3">
      <c r="A864" s="29"/>
      <c r="B864" s="130">
        <v>217261</v>
      </c>
      <c r="C864" s="141" t="s">
        <v>5307</v>
      </c>
      <c r="D864" s="142">
        <v>1.1499999999999999</v>
      </c>
      <c r="E864" s="529" t="s">
        <v>1457</v>
      </c>
      <c r="F864" s="52" t="s">
        <v>1457</v>
      </c>
      <c r="G864" s="530">
        <f t="shared" si="31"/>
        <v>0.45999999999999996</v>
      </c>
      <c r="H864" s="524"/>
      <c r="I864" s="352">
        <f t="shared" si="30"/>
        <v>0.45999999999999996</v>
      </c>
      <c r="J864"/>
    </row>
    <row r="865" spans="1:10" s="13" customFormat="1" ht="15" customHeight="1" x14ac:dyDescent="0.3">
      <c r="A865" s="29"/>
      <c r="B865" s="130">
        <v>217262</v>
      </c>
      <c r="C865" s="141" t="s">
        <v>5308</v>
      </c>
      <c r="D865" s="142">
        <v>1.1499999999999999</v>
      </c>
      <c r="E865" s="529" t="s">
        <v>1457</v>
      </c>
      <c r="F865" s="52" t="s">
        <v>1457</v>
      </c>
      <c r="G865" s="530">
        <f t="shared" si="31"/>
        <v>0.45999999999999996</v>
      </c>
      <c r="H865" s="524"/>
      <c r="I865" s="352">
        <f t="shared" si="30"/>
        <v>0.45999999999999996</v>
      </c>
      <c r="J865"/>
    </row>
    <row r="866" spans="1:10" s="13" customFormat="1" ht="15" customHeight="1" x14ac:dyDescent="0.3">
      <c r="A866" s="29"/>
      <c r="B866" s="130">
        <v>214459</v>
      </c>
      <c r="C866" s="141" t="s">
        <v>5422</v>
      </c>
      <c r="D866" s="142">
        <v>3.9</v>
      </c>
      <c r="E866" s="529" t="s">
        <v>1457</v>
      </c>
      <c r="F866" s="52" t="s">
        <v>1457</v>
      </c>
      <c r="G866" s="530">
        <f t="shared" si="31"/>
        <v>1.56</v>
      </c>
      <c r="H866" s="524"/>
      <c r="I866" s="352">
        <f t="shared" si="30"/>
        <v>1.56</v>
      </c>
      <c r="J866"/>
    </row>
    <row r="867" spans="1:10" s="13" customFormat="1" ht="15" customHeight="1" x14ac:dyDescent="0.3">
      <c r="A867" s="29"/>
      <c r="B867" s="130">
        <v>7010</v>
      </c>
      <c r="C867" s="141" t="s">
        <v>5423</v>
      </c>
      <c r="D867" s="142">
        <v>7.5</v>
      </c>
      <c r="E867" s="529" t="s">
        <v>1457</v>
      </c>
      <c r="F867" s="52" t="s">
        <v>1457</v>
      </c>
      <c r="G867" s="530">
        <f t="shared" si="31"/>
        <v>3</v>
      </c>
      <c r="H867" s="524"/>
      <c r="I867" s="352">
        <f t="shared" si="30"/>
        <v>3</v>
      </c>
      <c r="J867"/>
    </row>
    <row r="868" spans="1:10" s="13" customFormat="1" ht="15" customHeight="1" x14ac:dyDescent="0.3">
      <c r="A868" s="29"/>
      <c r="B868" s="130">
        <v>7794</v>
      </c>
      <c r="C868" s="141" t="s">
        <v>5725</v>
      </c>
      <c r="D868" s="142">
        <v>7.9</v>
      </c>
      <c r="E868" s="529" t="s">
        <v>1457</v>
      </c>
      <c r="F868" s="52" t="s">
        <v>1457</v>
      </c>
      <c r="G868" s="530">
        <f t="shared" si="31"/>
        <v>3.16</v>
      </c>
      <c r="H868" s="524"/>
      <c r="I868" s="352">
        <f t="shared" si="30"/>
        <v>3.16</v>
      </c>
      <c r="J868" s="346"/>
    </row>
    <row r="869" spans="1:10" s="13" customFormat="1" ht="15" customHeight="1" x14ac:dyDescent="0.3">
      <c r="A869" s="29"/>
      <c r="B869" s="130">
        <v>7795</v>
      </c>
      <c r="C869" s="141" t="s">
        <v>5727</v>
      </c>
      <c r="D869" s="142">
        <v>8.5</v>
      </c>
      <c r="E869" s="529" t="s">
        <v>1457</v>
      </c>
      <c r="F869" s="52" t="s">
        <v>1457</v>
      </c>
      <c r="G869" s="530">
        <f t="shared" si="31"/>
        <v>3.4000000000000004</v>
      </c>
      <c r="H869" s="524"/>
      <c r="I869" s="352">
        <f t="shared" si="30"/>
        <v>3.4000000000000004</v>
      </c>
      <c r="J869" s="346"/>
    </row>
    <row r="870" spans="1:10" s="13" customFormat="1" ht="15" customHeight="1" x14ac:dyDescent="0.3">
      <c r="A870" s="29"/>
      <c r="B870" s="97">
        <v>2857</v>
      </c>
      <c r="C870" s="147" t="s">
        <v>3973</v>
      </c>
      <c r="D870" s="104">
        <v>25.5</v>
      </c>
      <c r="E870" s="529" t="s">
        <v>1457</v>
      </c>
      <c r="F870" s="52" t="s">
        <v>1457</v>
      </c>
      <c r="G870" s="530">
        <f t="shared" si="31"/>
        <v>10.200000000000001</v>
      </c>
      <c r="H870" s="524"/>
      <c r="I870" s="352">
        <f t="shared" si="30"/>
        <v>10.200000000000001</v>
      </c>
      <c r="J870" s="358"/>
    </row>
    <row r="871" spans="1:10" s="13" customFormat="1" ht="15" customHeight="1" x14ac:dyDescent="0.3">
      <c r="A871" s="29"/>
      <c r="B871" s="97">
        <v>2807</v>
      </c>
      <c r="C871" s="147" t="s">
        <v>4443</v>
      </c>
      <c r="D871" s="104">
        <v>3.68</v>
      </c>
      <c r="E871" s="529" t="s">
        <v>1457</v>
      </c>
      <c r="F871" s="52" t="s">
        <v>1457</v>
      </c>
      <c r="G871" s="530">
        <f t="shared" si="31"/>
        <v>1.4720000000000002</v>
      </c>
      <c r="H871" s="524"/>
      <c r="I871" s="352">
        <f t="shared" si="30"/>
        <v>1.4720000000000002</v>
      </c>
      <c r="J871" s="358"/>
    </row>
    <row r="872" spans="1:10" s="13" customFormat="1" ht="15" customHeight="1" x14ac:dyDescent="0.3">
      <c r="A872" s="29"/>
      <c r="B872" s="97">
        <v>2809</v>
      </c>
      <c r="C872" s="147" t="s">
        <v>4480</v>
      </c>
      <c r="D872" s="104">
        <v>4.7300000000000004</v>
      </c>
      <c r="E872" s="529" t="s">
        <v>1457</v>
      </c>
      <c r="F872" s="52" t="s">
        <v>1457</v>
      </c>
      <c r="G872" s="530">
        <f t="shared" si="31"/>
        <v>1.8920000000000003</v>
      </c>
      <c r="H872" s="524"/>
      <c r="I872" s="352">
        <f t="shared" si="30"/>
        <v>1.8920000000000003</v>
      </c>
      <c r="J872" s="358"/>
    </row>
    <row r="873" spans="1:10" s="13" customFormat="1" ht="15" customHeight="1" x14ac:dyDescent="0.3">
      <c r="A873" s="29"/>
      <c r="B873" s="97">
        <v>2810</v>
      </c>
      <c r="C873" s="147" t="s">
        <v>4444</v>
      </c>
      <c r="D873" s="104">
        <v>4.7300000000000004</v>
      </c>
      <c r="E873" s="529" t="s">
        <v>1457</v>
      </c>
      <c r="F873" s="52" t="s">
        <v>1457</v>
      </c>
      <c r="G873" s="530">
        <f t="shared" si="31"/>
        <v>1.8920000000000003</v>
      </c>
      <c r="H873" s="524"/>
      <c r="I873" s="352">
        <f t="shared" si="30"/>
        <v>1.8920000000000003</v>
      </c>
      <c r="J873" s="358"/>
    </row>
    <row r="874" spans="1:10" s="13" customFormat="1" ht="15" customHeight="1" x14ac:dyDescent="0.3">
      <c r="A874" s="29"/>
      <c r="B874" s="97">
        <v>2811</v>
      </c>
      <c r="C874" s="147" t="s">
        <v>4445</v>
      </c>
      <c r="D874" s="104">
        <v>4.7300000000000004</v>
      </c>
      <c r="E874" s="529" t="s">
        <v>1457</v>
      </c>
      <c r="F874" s="52" t="s">
        <v>1457</v>
      </c>
      <c r="G874" s="530">
        <f t="shared" si="31"/>
        <v>1.8920000000000003</v>
      </c>
      <c r="H874" s="524"/>
      <c r="I874" s="352">
        <f t="shared" si="30"/>
        <v>1.8920000000000003</v>
      </c>
      <c r="J874" s="358"/>
    </row>
    <row r="875" spans="1:10" s="2" customFormat="1" ht="15" customHeight="1" x14ac:dyDescent="0.3">
      <c r="A875" s="29"/>
      <c r="B875" s="97">
        <v>7266</v>
      </c>
      <c r="C875" s="147" t="s">
        <v>4446</v>
      </c>
      <c r="D875" s="104">
        <v>4.2</v>
      </c>
      <c r="E875" s="529" t="s">
        <v>1457</v>
      </c>
      <c r="F875" s="52" t="s">
        <v>1457</v>
      </c>
      <c r="G875" s="530">
        <f t="shared" si="31"/>
        <v>1.6800000000000002</v>
      </c>
      <c r="H875" s="524"/>
      <c r="I875" s="352">
        <f t="shared" si="30"/>
        <v>1.6800000000000002</v>
      </c>
      <c r="J875" s="358"/>
    </row>
    <row r="876" spans="1:10" s="13" customFormat="1" ht="15" customHeight="1" x14ac:dyDescent="0.3">
      <c r="A876" s="29"/>
      <c r="B876" s="97">
        <v>4278</v>
      </c>
      <c r="C876" s="147" t="s">
        <v>342</v>
      </c>
      <c r="D876" s="104">
        <v>6.2</v>
      </c>
      <c r="E876" s="529" t="s">
        <v>1457</v>
      </c>
      <c r="F876" s="52" t="s">
        <v>1457</v>
      </c>
      <c r="G876" s="530">
        <f t="shared" si="31"/>
        <v>2.4800000000000004</v>
      </c>
      <c r="H876" s="524"/>
      <c r="I876" s="352">
        <f t="shared" si="30"/>
        <v>2.4800000000000004</v>
      </c>
      <c r="J876" s="358"/>
    </row>
    <row r="877" spans="1:10" s="13" customFormat="1" ht="15" customHeight="1" x14ac:dyDescent="0.3">
      <c r="A877" s="29"/>
      <c r="B877" s="97">
        <v>4448</v>
      </c>
      <c r="C877" s="147" t="s">
        <v>768</v>
      </c>
      <c r="D877" s="104">
        <v>4.0999999999999996</v>
      </c>
      <c r="E877" s="529" t="s">
        <v>1457</v>
      </c>
      <c r="F877" s="52" t="s">
        <v>1457</v>
      </c>
      <c r="G877" s="530">
        <f t="shared" si="31"/>
        <v>1.64</v>
      </c>
      <c r="H877" s="524"/>
      <c r="I877" s="352">
        <f t="shared" si="30"/>
        <v>1.64</v>
      </c>
      <c r="J877" s="358"/>
    </row>
    <row r="878" spans="1:10" s="13" customFormat="1" ht="15" customHeight="1" x14ac:dyDescent="0.3">
      <c r="A878" s="29"/>
      <c r="B878" s="97">
        <v>4449</v>
      </c>
      <c r="C878" s="147" t="s">
        <v>769</v>
      </c>
      <c r="D878" s="104">
        <v>4.0999999999999996</v>
      </c>
      <c r="E878" s="529" t="s">
        <v>1457</v>
      </c>
      <c r="F878" s="52" t="s">
        <v>1457</v>
      </c>
      <c r="G878" s="530">
        <f t="shared" si="31"/>
        <v>1.64</v>
      </c>
      <c r="H878" s="524"/>
      <c r="I878" s="352">
        <f t="shared" si="30"/>
        <v>1.64</v>
      </c>
      <c r="J878" s="358"/>
    </row>
    <row r="879" spans="1:10" s="13" customFormat="1" ht="15" customHeight="1" x14ac:dyDescent="0.3">
      <c r="A879" s="29"/>
      <c r="B879" s="97">
        <v>7288</v>
      </c>
      <c r="C879" s="147" t="s">
        <v>4447</v>
      </c>
      <c r="D879" s="104">
        <v>8.19</v>
      </c>
      <c r="E879" s="529" t="s">
        <v>1457</v>
      </c>
      <c r="F879" s="52" t="s">
        <v>1457</v>
      </c>
      <c r="G879" s="530">
        <f t="shared" si="31"/>
        <v>3.2759999999999998</v>
      </c>
      <c r="H879" s="524"/>
      <c r="I879" s="352">
        <f t="shared" si="30"/>
        <v>3.2759999999999998</v>
      </c>
      <c r="J879" s="358"/>
    </row>
    <row r="880" spans="1:10" s="13" customFormat="1" ht="15" customHeight="1" x14ac:dyDescent="0.3">
      <c r="A880" s="29"/>
      <c r="B880" s="97">
        <v>7289</v>
      </c>
      <c r="C880" s="147" t="s">
        <v>6605</v>
      </c>
      <c r="D880" s="104">
        <v>8.19</v>
      </c>
      <c r="E880" s="529" t="s">
        <v>1457</v>
      </c>
      <c r="F880" s="52" t="s">
        <v>1457</v>
      </c>
      <c r="G880" s="530">
        <f t="shared" si="31"/>
        <v>3.2759999999999998</v>
      </c>
      <c r="H880" s="524"/>
      <c r="I880" s="352">
        <f t="shared" si="30"/>
        <v>3.2759999999999998</v>
      </c>
      <c r="J880" s="358"/>
    </row>
    <row r="881" spans="1:10" s="13" customFormat="1" ht="15" customHeight="1" x14ac:dyDescent="0.3">
      <c r="A881" s="29"/>
      <c r="B881" s="97">
        <v>7290</v>
      </c>
      <c r="C881" s="147" t="s">
        <v>6606</v>
      </c>
      <c r="D881" s="104">
        <v>8.19</v>
      </c>
      <c r="E881" s="529" t="s">
        <v>1457</v>
      </c>
      <c r="F881" s="52" t="s">
        <v>1457</v>
      </c>
      <c r="G881" s="530">
        <f t="shared" si="31"/>
        <v>3.2759999999999998</v>
      </c>
      <c r="H881" s="524"/>
      <c r="I881" s="352">
        <f t="shared" si="30"/>
        <v>3.2759999999999998</v>
      </c>
      <c r="J881" s="358"/>
    </row>
    <row r="882" spans="1:10" ht="15" customHeight="1" x14ac:dyDescent="0.25">
      <c r="A882" s="29"/>
      <c r="B882" s="97">
        <v>7309</v>
      </c>
      <c r="C882" s="147" t="s">
        <v>4448</v>
      </c>
      <c r="D882" s="104">
        <v>9.35</v>
      </c>
      <c r="E882" s="529" t="s">
        <v>1457</v>
      </c>
      <c r="F882" s="52" t="s">
        <v>1457</v>
      </c>
      <c r="G882" s="530">
        <f t="shared" si="31"/>
        <v>3.74</v>
      </c>
      <c r="H882" s="524"/>
      <c r="I882" s="352">
        <f t="shared" si="30"/>
        <v>3.74</v>
      </c>
    </row>
    <row r="883" spans="1:10" ht="15" customHeight="1" x14ac:dyDescent="0.25">
      <c r="A883" s="29"/>
      <c r="B883" s="97">
        <v>7317</v>
      </c>
      <c r="C883" s="147" t="s">
        <v>1036</v>
      </c>
      <c r="D883" s="104">
        <v>4.41</v>
      </c>
      <c r="E883" s="529" t="s">
        <v>1457</v>
      </c>
      <c r="F883" s="52" t="s">
        <v>1457</v>
      </c>
      <c r="G883" s="530">
        <f t="shared" si="31"/>
        <v>1.7640000000000002</v>
      </c>
      <c r="H883" s="524"/>
      <c r="I883" s="352">
        <f t="shared" si="30"/>
        <v>1.7640000000000002</v>
      </c>
    </row>
    <row r="884" spans="1:10" s="108" customFormat="1" ht="15" customHeight="1" x14ac:dyDescent="0.25">
      <c r="A884" s="29"/>
      <c r="B884" s="97">
        <v>2760</v>
      </c>
      <c r="C884" s="109" t="s">
        <v>3004</v>
      </c>
      <c r="D884" s="104">
        <v>11.45</v>
      </c>
      <c r="E884" s="529" t="s">
        <v>1457</v>
      </c>
      <c r="F884" s="52" t="s">
        <v>1457</v>
      </c>
      <c r="G884" s="530">
        <f t="shared" si="31"/>
        <v>4.58</v>
      </c>
      <c r="H884" s="524"/>
      <c r="I884" s="352">
        <f t="shared" si="30"/>
        <v>4.58</v>
      </c>
      <c r="J884" s="346"/>
    </row>
    <row r="885" spans="1:10" s="108" customFormat="1" ht="15" customHeight="1" x14ac:dyDescent="0.25">
      <c r="A885" s="29"/>
      <c r="B885" s="97">
        <v>2762</v>
      </c>
      <c r="C885" s="109" t="s">
        <v>3005</v>
      </c>
      <c r="D885" s="104">
        <v>11.45</v>
      </c>
      <c r="E885" s="529" t="s">
        <v>1457</v>
      </c>
      <c r="F885" s="52" t="s">
        <v>1457</v>
      </c>
      <c r="G885" s="530">
        <f t="shared" si="31"/>
        <v>4.58</v>
      </c>
      <c r="H885" s="524"/>
      <c r="I885" s="352">
        <f t="shared" si="30"/>
        <v>4.58</v>
      </c>
      <c r="J885" s="346"/>
    </row>
    <row r="886" spans="1:10" s="108" customFormat="1" ht="15" customHeight="1" x14ac:dyDescent="0.25">
      <c r="A886" s="29"/>
      <c r="B886" s="97">
        <v>2763</v>
      </c>
      <c r="C886" s="109" t="s">
        <v>3007</v>
      </c>
      <c r="D886" s="104">
        <v>12.5</v>
      </c>
      <c r="E886" s="529" t="s">
        <v>1457</v>
      </c>
      <c r="F886" s="52" t="s">
        <v>1457</v>
      </c>
      <c r="G886" s="530">
        <f t="shared" si="31"/>
        <v>5</v>
      </c>
      <c r="H886" s="524"/>
      <c r="I886" s="352">
        <f t="shared" si="30"/>
        <v>5</v>
      </c>
      <c r="J886" s="346"/>
    </row>
    <row r="887" spans="1:10" s="108" customFormat="1" ht="15" customHeight="1" x14ac:dyDescent="0.25">
      <c r="A887" s="29"/>
      <c r="B887" s="97">
        <v>2764</v>
      </c>
      <c r="C887" s="109" t="s">
        <v>3008</v>
      </c>
      <c r="D887" s="104">
        <v>12.5</v>
      </c>
      <c r="E887" s="529" t="s">
        <v>1457</v>
      </c>
      <c r="F887" s="52" t="s">
        <v>1457</v>
      </c>
      <c r="G887" s="530">
        <f t="shared" si="31"/>
        <v>5</v>
      </c>
      <c r="H887" s="524"/>
      <c r="I887" s="352">
        <f t="shared" si="30"/>
        <v>5</v>
      </c>
      <c r="J887" s="346"/>
    </row>
    <row r="888" spans="1:10" s="108" customFormat="1" ht="15" customHeight="1" x14ac:dyDescent="0.25">
      <c r="A888" s="29"/>
      <c r="B888" s="97">
        <v>2765</v>
      </c>
      <c r="C888" s="109" t="s">
        <v>3009</v>
      </c>
      <c r="D888" s="104">
        <v>12.5</v>
      </c>
      <c r="E888" s="529" t="s">
        <v>1457</v>
      </c>
      <c r="F888" s="52" t="s">
        <v>1457</v>
      </c>
      <c r="G888" s="530">
        <f t="shared" si="31"/>
        <v>5</v>
      </c>
      <c r="H888" s="524"/>
      <c r="I888" s="352">
        <f t="shared" si="30"/>
        <v>5</v>
      </c>
      <c r="J888" s="346"/>
    </row>
    <row r="889" spans="1:10" s="108" customFormat="1" ht="15" customHeight="1" x14ac:dyDescent="0.25">
      <c r="A889" s="29"/>
      <c r="B889" s="97">
        <v>2773</v>
      </c>
      <c r="C889" s="109" t="s">
        <v>3098</v>
      </c>
      <c r="D889" s="104">
        <v>6.3</v>
      </c>
      <c r="E889" s="529" t="s">
        <v>1457</v>
      </c>
      <c r="F889" s="52" t="s">
        <v>1457</v>
      </c>
      <c r="G889" s="530">
        <f t="shared" si="31"/>
        <v>2.52</v>
      </c>
      <c r="H889" s="524"/>
      <c r="I889" s="352">
        <f t="shared" si="30"/>
        <v>2.52</v>
      </c>
      <c r="J889" s="346"/>
    </row>
    <row r="890" spans="1:10" s="108" customFormat="1" ht="15" customHeight="1" x14ac:dyDescent="0.25">
      <c r="A890" s="29"/>
      <c r="B890" s="97">
        <v>2774</v>
      </c>
      <c r="C890" s="109" t="s">
        <v>3099</v>
      </c>
      <c r="D890" s="104">
        <v>6.3</v>
      </c>
      <c r="E890" s="529" t="s">
        <v>1457</v>
      </c>
      <c r="F890" s="52" t="s">
        <v>1457</v>
      </c>
      <c r="G890" s="530">
        <f t="shared" si="31"/>
        <v>2.52</v>
      </c>
      <c r="H890" s="524"/>
      <c r="I890" s="352">
        <f t="shared" si="30"/>
        <v>2.52</v>
      </c>
      <c r="J890" s="346"/>
    </row>
    <row r="891" spans="1:10" s="108" customFormat="1" ht="15" customHeight="1" x14ac:dyDescent="0.25">
      <c r="A891" s="29"/>
      <c r="B891" s="97">
        <v>2770</v>
      </c>
      <c r="C891" s="109" t="s">
        <v>3794</v>
      </c>
      <c r="D891" s="104">
        <v>6.3</v>
      </c>
      <c r="E891" s="529" t="s">
        <v>1457</v>
      </c>
      <c r="F891" s="52" t="s">
        <v>1457</v>
      </c>
      <c r="G891" s="530">
        <f t="shared" si="31"/>
        <v>2.52</v>
      </c>
      <c r="H891" s="524"/>
      <c r="I891" s="352">
        <f t="shared" si="30"/>
        <v>2.52</v>
      </c>
      <c r="J891" s="346"/>
    </row>
    <row r="892" spans="1:10" s="108" customFormat="1" ht="15" customHeight="1" x14ac:dyDescent="0.25">
      <c r="A892" s="29"/>
      <c r="B892" s="97">
        <v>2771</v>
      </c>
      <c r="C892" s="109" t="s">
        <v>3795</v>
      </c>
      <c r="D892" s="104">
        <v>6.3</v>
      </c>
      <c r="E892" s="529" t="s">
        <v>1457</v>
      </c>
      <c r="F892" s="52" t="s">
        <v>1457</v>
      </c>
      <c r="G892" s="530">
        <f t="shared" si="31"/>
        <v>2.52</v>
      </c>
      <c r="H892" s="524"/>
      <c r="I892" s="352">
        <f t="shared" si="30"/>
        <v>2.52</v>
      </c>
      <c r="J892" s="346"/>
    </row>
    <row r="893" spans="1:10" s="108" customFormat="1" ht="15" customHeight="1" x14ac:dyDescent="0.25">
      <c r="A893" s="29"/>
      <c r="B893" s="97">
        <v>2776</v>
      </c>
      <c r="C893" s="109" t="s">
        <v>3796</v>
      </c>
      <c r="D893" s="104">
        <v>6.3</v>
      </c>
      <c r="E893" s="529" t="s">
        <v>1457</v>
      </c>
      <c r="F893" s="52" t="s">
        <v>1457</v>
      </c>
      <c r="G893" s="530">
        <f t="shared" si="31"/>
        <v>2.52</v>
      </c>
      <c r="H893" s="524"/>
      <c r="I893" s="352">
        <f t="shared" si="30"/>
        <v>2.52</v>
      </c>
      <c r="J893" s="49"/>
    </row>
    <row r="894" spans="1:10" s="108" customFormat="1" ht="15" customHeight="1" x14ac:dyDescent="0.25">
      <c r="A894" s="29"/>
      <c r="B894" s="97">
        <v>2777</v>
      </c>
      <c r="C894" s="109" t="s">
        <v>3100</v>
      </c>
      <c r="D894" s="104">
        <v>6.3</v>
      </c>
      <c r="E894" s="529" t="s">
        <v>1457</v>
      </c>
      <c r="F894" s="52" t="s">
        <v>1457</v>
      </c>
      <c r="G894" s="530">
        <f t="shared" si="31"/>
        <v>2.52</v>
      </c>
      <c r="H894" s="524"/>
      <c r="I894" s="352">
        <f t="shared" si="30"/>
        <v>2.52</v>
      </c>
      <c r="J894" s="49"/>
    </row>
    <row r="895" spans="1:10" s="108" customFormat="1" ht="15" customHeight="1" x14ac:dyDescent="0.25">
      <c r="A895" s="29"/>
      <c r="B895" s="130">
        <v>212775</v>
      </c>
      <c r="C895" s="166" t="s">
        <v>4290</v>
      </c>
      <c r="D895" s="142">
        <v>8.9</v>
      </c>
      <c r="E895" s="529" t="s">
        <v>1457</v>
      </c>
      <c r="F895" s="52" t="s">
        <v>1457</v>
      </c>
      <c r="G895" s="530">
        <f t="shared" si="31"/>
        <v>3.5600000000000005</v>
      </c>
      <c r="H895" s="524"/>
      <c r="I895" s="352">
        <f t="shared" si="30"/>
        <v>3.5600000000000005</v>
      </c>
      <c r="J895" s="49"/>
    </row>
    <row r="896" spans="1:10" ht="15" customHeight="1" x14ac:dyDescent="0.25">
      <c r="A896" s="29"/>
      <c r="B896" s="97">
        <v>2707</v>
      </c>
      <c r="C896" s="147" t="s">
        <v>2302</v>
      </c>
      <c r="D896" s="104">
        <v>5.88</v>
      </c>
      <c r="E896" s="529" t="s">
        <v>1457</v>
      </c>
      <c r="F896" s="52" t="s">
        <v>1457</v>
      </c>
      <c r="G896" s="530">
        <f t="shared" si="31"/>
        <v>2.3519999999999999</v>
      </c>
      <c r="H896" s="524"/>
      <c r="I896" s="352">
        <f t="shared" si="30"/>
        <v>2.3519999999999999</v>
      </c>
      <c r="J896" s="49"/>
    </row>
    <row r="897" spans="1:10" ht="15" customHeight="1" x14ac:dyDescent="0.25">
      <c r="A897" s="29"/>
      <c r="B897" s="130">
        <v>214216</v>
      </c>
      <c r="C897" s="141" t="s">
        <v>4848</v>
      </c>
      <c r="D897" s="142">
        <v>1.4</v>
      </c>
      <c r="E897" s="529" t="s">
        <v>1457</v>
      </c>
      <c r="F897" s="52" t="s">
        <v>1457</v>
      </c>
      <c r="G897" s="530">
        <f t="shared" si="31"/>
        <v>0.55999999999999994</v>
      </c>
      <c r="H897" s="524"/>
      <c r="I897" s="352">
        <f t="shared" si="30"/>
        <v>0.55999999999999994</v>
      </c>
      <c r="J897" s="49"/>
    </row>
    <row r="898" spans="1:10" ht="15" customHeight="1" x14ac:dyDescent="0.25">
      <c r="A898" s="29"/>
      <c r="B898" s="130">
        <v>214166</v>
      </c>
      <c r="C898" s="141" t="s">
        <v>4849</v>
      </c>
      <c r="D898" s="142">
        <v>1.4</v>
      </c>
      <c r="E898" s="529" t="s">
        <v>1457</v>
      </c>
      <c r="F898" s="52" t="s">
        <v>1457</v>
      </c>
      <c r="G898" s="530">
        <f t="shared" si="31"/>
        <v>0.55999999999999994</v>
      </c>
      <c r="H898" s="524"/>
      <c r="I898" s="352">
        <f t="shared" si="30"/>
        <v>0.55999999999999994</v>
      </c>
      <c r="J898" s="49"/>
    </row>
    <row r="899" spans="1:10" ht="15" customHeight="1" x14ac:dyDescent="0.25">
      <c r="A899" s="29"/>
      <c r="B899" s="130">
        <v>214122</v>
      </c>
      <c r="C899" s="141" t="s">
        <v>4850</v>
      </c>
      <c r="D899" s="142">
        <v>1.4</v>
      </c>
      <c r="E899" s="529" t="s">
        <v>1457</v>
      </c>
      <c r="F899" s="52" t="s">
        <v>1457</v>
      </c>
      <c r="G899" s="530">
        <f t="shared" ref="G899:G908" si="32">SUM(D899)*0.4</f>
        <v>0.55999999999999994</v>
      </c>
      <c r="H899" s="524"/>
      <c r="I899" s="352">
        <f t="shared" si="30"/>
        <v>0.55999999999999994</v>
      </c>
      <c r="J899" s="49"/>
    </row>
    <row r="900" spans="1:10" ht="15" customHeight="1" x14ac:dyDescent="0.25">
      <c r="A900" s="29"/>
      <c r="B900" s="130">
        <v>2984</v>
      </c>
      <c r="C900" s="141" t="s">
        <v>4895</v>
      </c>
      <c r="D900" s="142">
        <v>1.25</v>
      </c>
      <c r="E900" s="529" t="s">
        <v>1457</v>
      </c>
      <c r="F900" s="52" t="s">
        <v>1457</v>
      </c>
      <c r="G900" s="530">
        <f t="shared" si="32"/>
        <v>0.5</v>
      </c>
      <c r="H900" s="524"/>
      <c r="I900" s="352">
        <f t="shared" ref="I900:I963" si="33">SUM(G900*H900)+G900</f>
        <v>0.5</v>
      </c>
      <c r="J900" s="49"/>
    </row>
    <row r="901" spans="1:10" ht="15" customHeight="1" x14ac:dyDescent="0.25">
      <c r="A901" s="29"/>
      <c r="B901" s="130">
        <v>2985</v>
      </c>
      <c r="C901" s="141" t="s">
        <v>4896</v>
      </c>
      <c r="D901" s="142">
        <v>1.25</v>
      </c>
      <c r="E901" s="529" t="s">
        <v>1457</v>
      </c>
      <c r="F901" s="52" t="s">
        <v>1457</v>
      </c>
      <c r="G901" s="530">
        <f t="shared" si="32"/>
        <v>0.5</v>
      </c>
      <c r="H901" s="524"/>
      <c r="I901" s="352">
        <f t="shared" si="33"/>
        <v>0.5</v>
      </c>
      <c r="J901" s="49"/>
    </row>
    <row r="902" spans="1:10" ht="15" customHeight="1" x14ac:dyDescent="0.25">
      <c r="A902" s="29"/>
      <c r="B902" s="130">
        <v>2986</v>
      </c>
      <c r="C902" s="141" t="s">
        <v>4897</v>
      </c>
      <c r="D902" s="142">
        <v>1.25</v>
      </c>
      <c r="E902" s="529" t="s">
        <v>1457</v>
      </c>
      <c r="F902" s="52" t="s">
        <v>1457</v>
      </c>
      <c r="G902" s="530">
        <f t="shared" si="32"/>
        <v>0.5</v>
      </c>
      <c r="H902" s="524"/>
      <c r="I902" s="352">
        <f t="shared" si="33"/>
        <v>0.5</v>
      </c>
      <c r="J902" s="49"/>
    </row>
    <row r="903" spans="1:10" ht="15" customHeight="1" x14ac:dyDescent="0.25">
      <c r="A903" s="29"/>
      <c r="B903" s="130">
        <v>214164</v>
      </c>
      <c r="C903" s="141" t="s">
        <v>6021</v>
      </c>
      <c r="D903" s="142">
        <v>1.4</v>
      </c>
      <c r="E903" s="529" t="s">
        <v>1457</v>
      </c>
      <c r="F903" s="52" t="s">
        <v>1457</v>
      </c>
      <c r="G903" s="530">
        <f t="shared" si="32"/>
        <v>0.55999999999999994</v>
      </c>
      <c r="H903" s="524"/>
      <c r="I903" s="352">
        <f t="shared" si="33"/>
        <v>0.55999999999999994</v>
      </c>
      <c r="J903" s="49"/>
    </row>
    <row r="904" spans="1:10" ht="15" customHeight="1" x14ac:dyDescent="0.25">
      <c r="A904" s="29"/>
      <c r="B904" s="97">
        <v>4156</v>
      </c>
      <c r="C904" s="147" t="s">
        <v>2624</v>
      </c>
      <c r="D904" s="104">
        <v>1.25</v>
      </c>
      <c r="E904" s="529" t="s">
        <v>1457</v>
      </c>
      <c r="F904" s="52" t="s">
        <v>1457</v>
      </c>
      <c r="G904" s="530">
        <f t="shared" si="32"/>
        <v>0.5</v>
      </c>
      <c r="H904" s="524"/>
      <c r="I904" s="352">
        <f t="shared" si="33"/>
        <v>0.5</v>
      </c>
      <c r="J904" s="49"/>
    </row>
    <row r="905" spans="1:10" ht="15" customHeight="1" x14ac:dyDescent="0.25">
      <c r="A905" s="29"/>
      <c r="B905" s="97">
        <v>4354</v>
      </c>
      <c r="C905" s="147" t="s">
        <v>2625</v>
      </c>
      <c r="D905" s="104">
        <v>1.25</v>
      </c>
      <c r="E905" s="529" t="s">
        <v>1457</v>
      </c>
      <c r="F905" s="52" t="s">
        <v>1457</v>
      </c>
      <c r="G905" s="530">
        <f t="shared" si="32"/>
        <v>0.5</v>
      </c>
      <c r="H905" s="524"/>
      <c r="I905" s="352">
        <f t="shared" si="33"/>
        <v>0.5</v>
      </c>
      <c r="J905" s="49"/>
    </row>
    <row r="906" spans="1:10" ht="15" customHeight="1" x14ac:dyDescent="0.25">
      <c r="A906" s="29"/>
      <c r="B906" s="130">
        <v>2142151</v>
      </c>
      <c r="C906" s="141" t="s">
        <v>4449</v>
      </c>
      <c r="D906" s="142">
        <v>1.5</v>
      </c>
      <c r="E906" s="529" t="s">
        <v>1457</v>
      </c>
      <c r="F906" s="52" t="s">
        <v>1457</v>
      </c>
      <c r="G906" s="530">
        <f t="shared" si="32"/>
        <v>0.60000000000000009</v>
      </c>
      <c r="H906" s="524"/>
      <c r="I906" s="352">
        <f t="shared" si="33"/>
        <v>0.60000000000000009</v>
      </c>
      <c r="J906" s="49"/>
    </row>
    <row r="907" spans="1:10" ht="15" customHeight="1" x14ac:dyDescent="0.25">
      <c r="A907" s="29"/>
      <c r="B907" s="130">
        <v>2142581</v>
      </c>
      <c r="C907" s="141" t="s">
        <v>4450</v>
      </c>
      <c r="D907" s="142">
        <v>1.5</v>
      </c>
      <c r="E907" s="529" t="s">
        <v>1457</v>
      </c>
      <c r="F907" s="52" t="s">
        <v>1457</v>
      </c>
      <c r="G907" s="530">
        <f t="shared" si="32"/>
        <v>0.60000000000000009</v>
      </c>
      <c r="H907" s="524"/>
      <c r="I907" s="352">
        <f t="shared" si="33"/>
        <v>0.60000000000000009</v>
      </c>
      <c r="J907" s="49"/>
    </row>
    <row r="908" spans="1:10" ht="15" customHeight="1" x14ac:dyDescent="0.25">
      <c r="A908" s="29"/>
      <c r="B908" s="130">
        <v>2142411</v>
      </c>
      <c r="C908" s="141" t="s">
        <v>4412</v>
      </c>
      <c r="D908" s="142">
        <v>1.5</v>
      </c>
      <c r="E908" s="529" t="s">
        <v>1457</v>
      </c>
      <c r="F908" s="52" t="s">
        <v>1457</v>
      </c>
      <c r="G908" s="530">
        <f t="shared" si="32"/>
        <v>0.60000000000000009</v>
      </c>
      <c r="H908" s="524"/>
      <c r="I908" s="352">
        <f t="shared" si="33"/>
        <v>0.60000000000000009</v>
      </c>
      <c r="J908" s="49"/>
    </row>
    <row r="909" spans="1:10" ht="15" customHeight="1" x14ac:dyDescent="0.25">
      <c r="A909" s="29"/>
      <c r="B909" s="97">
        <v>7291</v>
      </c>
      <c r="C909" s="147" t="s">
        <v>4451</v>
      </c>
      <c r="D909" s="104">
        <v>4.62</v>
      </c>
      <c r="E909" s="529" t="s">
        <v>1457</v>
      </c>
      <c r="F909" s="365" t="s">
        <v>3799</v>
      </c>
      <c r="G909" s="530">
        <v>1.1399999999999999</v>
      </c>
      <c r="H909" s="524"/>
      <c r="I909" s="352">
        <f t="shared" si="33"/>
        <v>1.1399999999999999</v>
      </c>
      <c r="J909" s="49"/>
    </row>
    <row r="910" spans="1:10" ht="15" customHeight="1" x14ac:dyDescent="0.25">
      <c r="A910" s="29"/>
      <c r="B910" s="130">
        <v>217263</v>
      </c>
      <c r="C910" s="141" t="s">
        <v>4452</v>
      </c>
      <c r="D910" s="142">
        <v>4.5</v>
      </c>
      <c r="E910" s="529" t="s">
        <v>1457</v>
      </c>
      <c r="F910" s="52" t="s">
        <v>1457</v>
      </c>
      <c r="G910" s="530">
        <f t="shared" ref="G910:G915" si="34">SUM(D910)*0.4</f>
        <v>1.8</v>
      </c>
      <c r="H910" s="524"/>
      <c r="I910" s="352">
        <f t="shared" si="33"/>
        <v>1.8</v>
      </c>
      <c r="J910" s="49"/>
    </row>
    <row r="911" spans="1:10" s="42" customFormat="1" ht="15" customHeight="1" x14ac:dyDescent="0.25">
      <c r="A911" s="29"/>
      <c r="B911" s="130">
        <v>217264</v>
      </c>
      <c r="C911" s="141" t="s">
        <v>4453</v>
      </c>
      <c r="D911" s="142">
        <v>4.5</v>
      </c>
      <c r="E911" s="529" t="s">
        <v>1457</v>
      </c>
      <c r="F911" s="52" t="s">
        <v>1457</v>
      </c>
      <c r="G911" s="530">
        <f t="shared" si="34"/>
        <v>1.8</v>
      </c>
      <c r="H911" s="524"/>
      <c r="I911" s="352">
        <f t="shared" si="33"/>
        <v>1.8</v>
      </c>
      <c r="J911" s="49"/>
    </row>
    <row r="912" spans="1:10" s="42" customFormat="1" ht="15" customHeight="1" x14ac:dyDescent="0.25">
      <c r="A912" s="29"/>
      <c r="B912" s="130">
        <v>217265</v>
      </c>
      <c r="C912" s="141" t="s">
        <v>4454</v>
      </c>
      <c r="D912" s="142">
        <v>4.5</v>
      </c>
      <c r="E912" s="529" t="s">
        <v>1457</v>
      </c>
      <c r="F912" s="52" t="s">
        <v>1457</v>
      </c>
      <c r="G912" s="530">
        <f t="shared" si="34"/>
        <v>1.8</v>
      </c>
      <c r="H912" s="524"/>
      <c r="I912" s="352">
        <f t="shared" si="33"/>
        <v>1.8</v>
      </c>
      <c r="J912" s="49"/>
    </row>
    <row r="913" spans="1:10" s="42" customFormat="1" ht="15" customHeight="1" x14ac:dyDescent="0.25">
      <c r="A913" s="29"/>
      <c r="B913" s="130">
        <v>212738</v>
      </c>
      <c r="C913" s="141" t="s">
        <v>4455</v>
      </c>
      <c r="D913" s="142">
        <v>9</v>
      </c>
      <c r="E913" s="529" t="s">
        <v>1457</v>
      </c>
      <c r="F913" s="52" t="s">
        <v>1457</v>
      </c>
      <c r="G913" s="530">
        <f t="shared" si="34"/>
        <v>3.6</v>
      </c>
      <c r="H913" s="524"/>
      <c r="I913" s="352">
        <f t="shared" si="33"/>
        <v>3.6</v>
      </c>
      <c r="J913" s="49"/>
    </row>
    <row r="914" spans="1:10" s="42" customFormat="1" ht="15" customHeight="1" x14ac:dyDescent="0.25">
      <c r="A914" s="29"/>
      <c r="B914" s="97">
        <v>4220</v>
      </c>
      <c r="C914" s="147" t="s">
        <v>93</v>
      </c>
      <c r="D914" s="104">
        <v>1.89</v>
      </c>
      <c r="E914" s="529" t="s">
        <v>1457</v>
      </c>
      <c r="F914" s="52" t="s">
        <v>1457</v>
      </c>
      <c r="G914" s="530">
        <f t="shared" si="34"/>
        <v>0.75600000000000001</v>
      </c>
      <c r="H914" s="524"/>
      <c r="I914" s="352">
        <f t="shared" si="33"/>
        <v>0.75600000000000001</v>
      </c>
      <c r="J914" s="49"/>
    </row>
    <row r="915" spans="1:10" s="42" customFormat="1" ht="15" customHeight="1" x14ac:dyDescent="0.25">
      <c r="A915" s="29"/>
      <c r="B915" s="97">
        <v>7496</v>
      </c>
      <c r="C915" s="147" t="s">
        <v>2566</v>
      </c>
      <c r="D915" s="104">
        <v>2.63</v>
      </c>
      <c r="E915" s="529" t="s">
        <v>1457</v>
      </c>
      <c r="F915" s="52" t="s">
        <v>1457</v>
      </c>
      <c r="G915" s="530">
        <f t="shared" si="34"/>
        <v>1.052</v>
      </c>
      <c r="H915" s="524"/>
      <c r="I915" s="352">
        <f t="shared" si="33"/>
        <v>1.052</v>
      </c>
      <c r="J915" s="49"/>
    </row>
    <row r="916" spans="1:10" s="42" customFormat="1" ht="15" customHeight="1" x14ac:dyDescent="0.25">
      <c r="A916" s="29"/>
      <c r="B916" s="97">
        <v>4124</v>
      </c>
      <c r="C916" s="147" t="s">
        <v>1997</v>
      </c>
      <c r="D916" s="104">
        <v>1.25</v>
      </c>
      <c r="E916" s="529" t="s">
        <v>1457</v>
      </c>
      <c r="F916" s="365" t="s">
        <v>3798</v>
      </c>
      <c r="G916" s="530">
        <v>0.51</v>
      </c>
      <c r="H916" s="524"/>
      <c r="I916" s="352">
        <f t="shared" si="33"/>
        <v>0.51</v>
      </c>
      <c r="J916" s="49"/>
    </row>
    <row r="917" spans="1:10" s="42" customFormat="1" ht="15" customHeight="1" x14ac:dyDescent="0.25">
      <c r="A917" s="29"/>
      <c r="B917" s="130">
        <v>214123</v>
      </c>
      <c r="C917" s="141" t="s">
        <v>4153</v>
      </c>
      <c r="D917" s="142">
        <v>1.4</v>
      </c>
      <c r="E917" s="529" t="s">
        <v>1457</v>
      </c>
      <c r="F917" s="52" t="s">
        <v>1457</v>
      </c>
      <c r="G917" s="530">
        <f t="shared" ref="G917:G958" si="35">SUM(D917)*0.4</f>
        <v>0.55999999999999994</v>
      </c>
      <c r="H917" s="524"/>
      <c r="I917" s="352">
        <f t="shared" si="33"/>
        <v>0.55999999999999994</v>
      </c>
      <c r="J917" s="49"/>
    </row>
    <row r="918" spans="1:10" s="42" customFormat="1" ht="15" customHeight="1" x14ac:dyDescent="0.25">
      <c r="A918" s="29"/>
      <c r="B918" s="130">
        <v>214174</v>
      </c>
      <c r="C918" s="141" t="s">
        <v>4154</v>
      </c>
      <c r="D918" s="142">
        <v>1.4</v>
      </c>
      <c r="E918" s="529" t="s">
        <v>1457</v>
      </c>
      <c r="F918" s="52" t="s">
        <v>1457</v>
      </c>
      <c r="G918" s="530">
        <f t="shared" si="35"/>
        <v>0.55999999999999994</v>
      </c>
      <c r="H918" s="524"/>
      <c r="I918" s="352">
        <f t="shared" si="33"/>
        <v>0.55999999999999994</v>
      </c>
      <c r="J918" s="49"/>
    </row>
    <row r="919" spans="1:10" s="42" customFormat="1" ht="15" customHeight="1" x14ac:dyDescent="0.25">
      <c r="A919" s="29"/>
      <c r="B919" s="130">
        <v>214124</v>
      </c>
      <c r="C919" s="141" t="s">
        <v>4155</v>
      </c>
      <c r="D919" s="142">
        <v>1.4</v>
      </c>
      <c r="E919" s="529" t="s">
        <v>1457</v>
      </c>
      <c r="F919" s="52" t="s">
        <v>1457</v>
      </c>
      <c r="G919" s="530">
        <f t="shared" si="35"/>
        <v>0.55999999999999994</v>
      </c>
      <c r="H919" s="524"/>
      <c r="I919" s="352">
        <f t="shared" si="33"/>
        <v>0.55999999999999994</v>
      </c>
      <c r="J919" s="49"/>
    </row>
    <row r="920" spans="1:10" s="42" customFormat="1" ht="15" customHeight="1" x14ac:dyDescent="0.25">
      <c r="A920" s="29"/>
      <c r="B920" s="130">
        <v>2142501</v>
      </c>
      <c r="C920" s="141" t="s">
        <v>4377</v>
      </c>
      <c r="D920" s="142">
        <v>1.5</v>
      </c>
      <c r="E920" s="529" t="s">
        <v>1457</v>
      </c>
      <c r="F920" s="52" t="s">
        <v>1457</v>
      </c>
      <c r="G920" s="530">
        <f t="shared" si="35"/>
        <v>0.60000000000000009</v>
      </c>
      <c r="H920" s="524"/>
      <c r="I920" s="352">
        <f t="shared" si="33"/>
        <v>0.60000000000000009</v>
      </c>
      <c r="J920" s="49"/>
    </row>
    <row r="921" spans="1:10" s="42" customFormat="1" ht="15" customHeight="1" x14ac:dyDescent="0.25">
      <c r="A921" s="29"/>
      <c r="B921" s="130">
        <v>2142511</v>
      </c>
      <c r="C921" s="141" t="s">
        <v>4378</v>
      </c>
      <c r="D921" s="142">
        <v>1.5</v>
      </c>
      <c r="E921" s="529" t="s">
        <v>1457</v>
      </c>
      <c r="F921" s="52" t="s">
        <v>1457</v>
      </c>
      <c r="G921" s="530">
        <f t="shared" si="35"/>
        <v>0.60000000000000009</v>
      </c>
      <c r="H921" s="524"/>
      <c r="I921" s="352">
        <f t="shared" si="33"/>
        <v>0.60000000000000009</v>
      </c>
      <c r="J921" s="49"/>
    </row>
    <row r="922" spans="1:10" s="42" customFormat="1" ht="15" customHeight="1" x14ac:dyDescent="0.25">
      <c r="A922" s="29"/>
      <c r="B922" s="130">
        <v>2142521</v>
      </c>
      <c r="C922" s="141" t="s">
        <v>4355</v>
      </c>
      <c r="D922" s="142">
        <v>1.5</v>
      </c>
      <c r="E922" s="529" t="s">
        <v>1457</v>
      </c>
      <c r="F922" s="52" t="s">
        <v>1457</v>
      </c>
      <c r="G922" s="530">
        <f t="shared" si="35"/>
        <v>0.60000000000000009</v>
      </c>
      <c r="H922" s="524"/>
      <c r="I922" s="352">
        <f t="shared" si="33"/>
        <v>0.60000000000000009</v>
      </c>
      <c r="J922" s="49"/>
    </row>
    <row r="923" spans="1:10" s="42" customFormat="1" ht="15" customHeight="1" x14ac:dyDescent="0.25">
      <c r="A923" s="29"/>
      <c r="B923" s="97">
        <v>7490</v>
      </c>
      <c r="C923" s="147" t="s">
        <v>2391</v>
      </c>
      <c r="D923" s="104">
        <v>2.63</v>
      </c>
      <c r="E923" s="529" t="s">
        <v>1457</v>
      </c>
      <c r="F923" s="52" t="s">
        <v>1457</v>
      </c>
      <c r="G923" s="530">
        <f t="shared" si="35"/>
        <v>1.052</v>
      </c>
      <c r="H923" s="524"/>
      <c r="I923" s="352">
        <f t="shared" si="33"/>
        <v>1.052</v>
      </c>
      <c r="J923" s="49"/>
    </row>
    <row r="924" spans="1:10" s="42" customFormat="1" ht="15" customHeight="1" x14ac:dyDescent="0.25">
      <c r="A924" s="29"/>
      <c r="B924" s="130">
        <v>217357</v>
      </c>
      <c r="C924" s="141" t="s">
        <v>4354</v>
      </c>
      <c r="D924" s="142">
        <v>4.5</v>
      </c>
      <c r="E924" s="529" t="s">
        <v>1457</v>
      </c>
      <c r="F924" s="52" t="s">
        <v>1457</v>
      </c>
      <c r="G924" s="530">
        <f t="shared" si="35"/>
        <v>1.8</v>
      </c>
      <c r="H924" s="524"/>
      <c r="I924" s="352">
        <f t="shared" si="33"/>
        <v>1.8</v>
      </c>
      <c r="J924" s="49"/>
    </row>
    <row r="925" spans="1:10" s="42" customFormat="1" ht="15" customHeight="1" x14ac:dyDescent="0.25">
      <c r="A925" s="29"/>
      <c r="B925" s="130">
        <v>217359</v>
      </c>
      <c r="C925" s="141" t="s">
        <v>4324</v>
      </c>
      <c r="D925" s="142">
        <v>4.5</v>
      </c>
      <c r="E925" s="529" t="s">
        <v>1457</v>
      </c>
      <c r="F925" s="52" t="s">
        <v>1457</v>
      </c>
      <c r="G925" s="530">
        <f t="shared" si="35"/>
        <v>1.8</v>
      </c>
      <c r="H925" s="524"/>
      <c r="I925" s="352">
        <f t="shared" si="33"/>
        <v>1.8</v>
      </c>
      <c r="J925" s="49"/>
    </row>
    <row r="926" spans="1:10" s="42" customFormat="1" ht="15" customHeight="1" x14ac:dyDescent="0.25">
      <c r="A926" s="29"/>
      <c r="B926" s="130">
        <v>212733</v>
      </c>
      <c r="C926" s="141" t="s">
        <v>4325</v>
      </c>
      <c r="D926" s="142">
        <v>9</v>
      </c>
      <c r="E926" s="529" t="s">
        <v>1457</v>
      </c>
      <c r="F926" s="52" t="s">
        <v>1457</v>
      </c>
      <c r="G926" s="530">
        <f t="shared" si="35"/>
        <v>3.6</v>
      </c>
      <c r="H926" s="524"/>
      <c r="I926" s="352">
        <f t="shared" si="33"/>
        <v>3.6</v>
      </c>
      <c r="J926" s="49"/>
    </row>
    <row r="927" spans="1:10" s="42" customFormat="1" ht="15" customHeight="1" x14ac:dyDescent="0.25">
      <c r="A927" s="29"/>
      <c r="B927" s="130">
        <v>212734</v>
      </c>
      <c r="C927" s="141" t="s">
        <v>4326</v>
      </c>
      <c r="D927" s="142">
        <v>9</v>
      </c>
      <c r="E927" s="529" t="s">
        <v>1457</v>
      </c>
      <c r="F927" s="52" t="s">
        <v>1457</v>
      </c>
      <c r="G927" s="530">
        <f t="shared" si="35"/>
        <v>3.6</v>
      </c>
      <c r="H927" s="524"/>
      <c r="I927" s="352">
        <f t="shared" si="33"/>
        <v>3.6</v>
      </c>
      <c r="J927" s="49"/>
    </row>
    <row r="928" spans="1:10" s="42" customFormat="1" ht="15" customHeight="1" x14ac:dyDescent="0.25">
      <c r="A928" s="29"/>
      <c r="B928" s="130">
        <v>214160</v>
      </c>
      <c r="C928" s="141" t="s">
        <v>2075</v>
      </c>
      <c r="D928" s="142">
        <v>1.4</v>
      </c>
      <c r="E928" s="529" t="s">
        <v>1457</v>
      </c>
      <c r="F928" s="52" t="s">
        <v>1457</v>
      </c>
      <c r="G928" s="530">
        <f t="shared" si="35"/>
        <v>0.55999999999999994</v>
      </c>
      <c r="H928" s="524"/>
      <c r="I928" s="352">
        <f t="shared" si="33"/>
        <v>0.55999999999999994</v>
      </c>
      <c r="J928" s="49"/>
    </row>
    <row r="929" spans="1:10" s="42" customFormat="1" ht="15" customHeight="1" x14ac:dyDescent="0.25">
      <c r="A929" s="29"/>
      <c r="B929" s="130">
        <v>214162</v>
      </c>
      <c r="C929" s="141" t="s">
        <v>4456</v>
      </c>
      <c r="D929" s="142">
        <v>1.4</v>
      </c>
      <c r="E929" s="529" t="s">
        <v>1457</v>
      </c>
      <c r="F929" s="52" t="s">
        <v>1457</v>
      </c>
      <c r="G929" s="530">
        <f t="shared" si="35"/>
        <v>0.55999999999999994</v>
      </c>
      <c r="H929" s="524"/>
      <c r="I929" s="352">
        <f t="shared" si="33"/>
        <v>0.55999999999999994</v>
      </c>
      <c r="J929" s="49"/>
    </row>
    <row r="930" spans="1:10" s="42" customFormat="1" ht="15" customHeight="1" x14ac:dyDescent="0.25">
      <c r="A930" s="29"/>
      <c r="B930" s="130">
        <v>214207</v>
      </c>
      <c r="C930" s="141" t="s">
        <v>4457</v>
      </c>
      <c r="D930" s="142">
        <v>1.4</v>
      </c>
      <c r="E930" s="529" t="s">
        <v>1457</v>
      </c>
      <c r="F930" s="52" t="s">
        <v>1457</v>
      </c>
      <c r="G930" s="530">
        <f t="shared" si="35"/>
        <v>0.55999999999999994</v>
      </c>
      <c r="H930" s="524"/>
      <c r="I930" s="352">
        <f t="shared" si="33"/>
        <v>0.55999999999999994</v>
      </c>
      <c r="J930" s="49"/>
    </row>
    <row r="931" spans="1:10" s="42" customFormat="1" ht="15" customHeight="1" x14ac:dyDescent="0.25">
      <c r="A931" s="29"/>
      <c r="B931" s="130">
        <v>217407</v>
      </c>
      <c r="C931" s="141" t="s">
        <v>4374</v>
      </c>
      <c r="D931" s="142">
        <v>1.5</v>
      </c>
      <c r="E931" s="529" t="s">
        <v>1457</v>
      </c>
      <c r="F931" s="52" t="s">
        <v>1457</v>
      </c>
      <c r="G931" s="530">
        <f t="shared" si="35"/>
        <v>0.60000000000000009</v>
      </c>
      <c r="H931" s="524"/>
      <c r="I931" s="352">
        <f t="shared" si="33"/>
        <v>0.60000000000000009</v>
      </c>
      <c r="J931" s="49"/>
    </row>
    <row r="932" spans="1:10" s="42" customFormat="1" ht="15" customHeight="1" x14ac:dyDescent="0.25">
      <c r="A932" s="29"/>
      <c r="B932" s="130">
        <v>217408</v>
      </c>
      <c r="C932" s="141" t="s">
        <v>4375</v>
      </c>
      <c r="D932" s="142">
        <v>1.5</v>
      </c>
      <c r="E932" s="529" t="s">
        <v>1457</v>
      </c>
      <c r="F932" s="52" t="s">
        <v>1457</v>
      </c>
      <c r="G932" s="530">
        <f t="shared" si="35"/>
        <v>0.60000000000000009</v>
      </c>
      <c r="H932" s="524"/>
      <c r="I932" s="352">
        <f t="shared" si="33"/>
        <v>0.60000000000000009</v>
      </c>
      <c r="J932" s="49"/>
    </row>
    <row r="933" spans="1:10" s="42" customFormat="1" ht="15" customHeight="1" x14ac:dyDescent="0.25">
      <c r="A933" s="29"/>
      <c r="B933" s="130">
        <v>217409</v>
      </c>
      <c r="C933" s="141" t="s">
        <v>4376</v>
      </c>
      <c r="D933" s="142">
        <v>1.5</v>
      </c>
      <c r="E933" s="529" t="s">
        <v>1457</v>
      </c>
      <c r="F933" s="52" t="s">
        <v>1457</v>
      </c>
      <c r="G933" s="530">
        <f t="shared" si="35"/>
        <v>0.60000000000000009</v>
      </c>
      <c r="H933" s="524"/>
      <c r="I933" s="352">
        <f t="shared" si="33"/>
        <v>0.60000000000000009</v>
      </c>
      <c r="J933" s="49"/>
    </row>
    <row r="934" spans="1:10" s="42" customFormat="1" ht="15" customHeight="1" x14ac:dyDescent="0.25">
      <c r="A934" s="29"/>
      <c r="B934" s="130">
        <v>217362</v>
      </c>
      <c r="C934" s="141" t="s">
        <v>4327</v>
      </c>
      <c r="D934" s="142">
        <v>4.5</v>
      </c>
      <c r="E934" s="529" t="s">
        <v>1457</v>
      </c>
      <c r="F934" s="52" t="s">
        <v>1457</v>
      </c>
      <c r="G934" s="530">
        <f t="shared" si="35"/>
        <v>1.8</v>
      </c>
      <c r="H934" s="524"/>
      <c r="I934" s="352">
        <f t="shared" si="33"/>
        <v>1.8</v>
      </c>
      <c r="J934" s="49"/>
    </row>
    <row r="935" spans="1:10" s="42" customFormat="1" ht="15" customHeight="1" x14ac:dyDescent="0.25">
      <c r="A935" s="29"/>
      <c r="B935" s="130">
        <v>217363</v>
      </c>
      <c r="C935" s="141" t="s">
        <v>4328</v>
      </c>
      <c r="D935" s="142">
        <v>4.5</v>
      </c>
      <c r="E935" s="529" t="s">
        <v>1457</v>
      </c>
      <c r="F935" s="52" t="s">
        <v>1457</v>
      </c>
      <c r="G935" s="530">
        <f t="shared" si="35"/>
        <v>1.8</v>
      </c>
      <c r="H935" s="524"/>
      <c r="I935" s="352">
        <f t="shared" si="33"/>
        <v>1.8</v>
      </c>
      <c r="J935" s="49"/>
    </row>
    <row r="936" spans="1:10" s="42" customFormat="1" ht="15" customHeight="1" x14ac:dyDescent="0.25">
      <c r="A936" s="29"/>
      <c r="B936" s="130">
        <v>212730</v>
      </c>
      <c r="C936" s="141" t="s">
        <v>4323</v>
      </c>
      <c r="D936" s="142">
        <v>9</v>
      </c>
      <c r="E936" s="529" t="s">
        <v>1457</v>
      </c>
      <c r="F936" s="52" t="s">
        <v>1457</v>
      </c>
      <c r="G936" s="530">
        <f t="shared" si="35"/>
        <v>3.6</v>
      </c>
      <c r="H936" s="524"/>
      <c r="I936" s="352">
        <f t="shared" si="33"/>
        <v>3.6</v>
      </c>
      <c r="J936" s="49"/>
    </row>
    <row r="937" spans="1:10" s="42" customFormat="1" ht="15" customHeight="1" x14ac:dyDescent="0.25">
      <c r="A937" s="29"/>
      <c r="B937" s="130">
        <v>2143421</v>
      </c>
      <c r="C937" s="141" t="s">
        <v>4465</v>
      </c>
      <c r="D937" s="142">
        <v>1.5</v>
      </c>
      <c r="E937" s="529" t="s">
        <v>1457</v>
      </c>
      <c r="F937" s="52" t="s">
        <v>1457</v>
      </c>
      <c r="G937" s="530">
        <f t="shared" si="35"/>
        <v>0.60000000000000009</v>
      </c>
      <c r="H937" s="524"/>
      <c r="I937" s="352">
        <f t="shared" si="33"/>
        <v>0.60000000000000009</v>
      </c>
      <c r="J937" s="49"/>
    </row>
    <row r="938" spans="1:10" s="42" customFormat="1" ht="15" customHeight="1" x14ac:dyDescent="0.25">
      <c r="A938" s="29"/>
      <c r="B938" s="130">
        <v>2143431</v>
      </c>
      <c r="C938" s="141" t="s">
        <v>4466</v>
      </c>
      <c r="D938" s="142">
        <v>1.5</v>
      </c>
      <c r="E938" s="529" t="s">
        <v>1457</v>
      </c>
      <c r="F938" s="52" t="s">
        <v>1457</v>
      </c>
      <c r="G938" s="530">
        <f t="shared" si="35"/>
        <v>0.60000000000000009</v>
      </c>
      <c r="H938" s="524"/>
      <c r="I938" s="352">
        <f t="shared" si="33"/>
        <v>0.60000000000000009</v>
      </c>
      <c r="J938" s="49"/>
    </row>
    <row r="939" spans="1:10" s="42" customFormat="1" ht="15" customHeight="1" x14ac:dyDescent="0.25">
      <c r="A939" s="29"/>
      <c r="B939" s="130">
        <v>2143441</v>
      </c>
      <c r="C939" s="141" t="s">
        <v>4467</v>
      </c>
      <c r="D939" s="142">
        <v>1.5</v>
      </c>
      <c r="E939" s="529" t="s">
        <v>1457</v>
      </c>
      <c r="F939" s="52" t="s">
        <v>1457</v>
      </c>
      <c r="G939" s="530">
        <f t="shared" si="35"/>
        <v>0.60000000000000009</v>
      </c>
      <c r="H939" s="524"/>
      <c r="I939" s="352">
        <f t="shared" si="33"/>
        <v>0.60000000000000009</v>
      </c>
      <c r="J939" s="49"/>
    </row>
    <row r="940" spans="1:10" s="42" customFormat="1" ht="15" customHeight="1" x14ac:dyDescent="0.25">
      <c r="A940" s="29"/>
      <c r="B940" s="97">
        <v>4116</v>
      </c>
      <c r="C940" s="147" t="s">
        <v>6467</v>
      </c>
      <c r="D940" s="104">
        <v>5.24</v>
      </c>
      <c r="E940" s="529" t="s">
        <v>1457</v>
      </c>
      <c r="F940" s="52" t="s">
        <v>1457</v>
      </c>
      <c r="G940" s="530">
        <f t="shared" si="35"/>
        <v>2.0960000000000001</v>
      </c>
      <c r="H940" s="524"/>
      <c r="I940" s="352">
        <f t="shared" si="33"/>
        <v>2.0960000000000001</v>
      </c>
      <c r="J940" s="49"/>
    </row>
    <row r="941" spans="1:10" s="42" customFormat="1" ht="15" customHeight="1" x14ac:dyDescent="0.25">
      <c r="A941" s="29"/>
      <c r="B941" s="97">
        <v>4265</v>
      </c>
      <c r="C941" s="147" t="s">
        <v>343</v>
      </c>
      <c r="D941" s="104">
        <v>4.7300000000000004</v>
      </c>
      <c r="E941" s="529" t="s">
        <v>1457</v>
      </c>
      <c r="F941" s="52" t="s">
        <v>1457</v>
      </c>
      <c r="G941" s="530">
        <f t="shared" si="35"/>
        <v>1.8920000000000003</v>
      </c>
      <c r="H941" s="524"/>
      <c r="I941" s="352">
        <f t="shared" si="33"/>
        <v>1.8920000000000003</v>
      </c>
      <c r="J941" s="346"/>
    </row>
    <row r="942" spans="1:10" s="42" customFormat="1" ht="15" customHeight="1" x14ac:dyDescent="0.25">
      <c r="A942" s="29"/>
      <c r="B942" s="97">
        <v>4268</v>
      </c>
      <c r="C942" s="147" t="s">
        <v>344</v>
      </c>
      <c r="D942" s="104">
        <v>6.83</v>
      </c>
      <c r="E942" s="529" t="s">
        <v>1457</v>
      </c>
      <c r="F942" s="52" t="s">
        <v>1457</v>
      </c>
      <c r="G942" s="530">
        <f t="shared" si="35"/>
        <v>2.7320000000000002</v>
      </c>
      <c r="H942" s="524"/>
      <c r="I942" s="352">
        <f t="shared" si="33"/>
        <v>2.7320000000000002</v>
      </c>
      <c r="J942" s="346"/>
    </row>
    <row r="943" spans="1:10" ht="15" customHeight="1" x14ac:dyDescent="0.25">
      <c r="A943" s="29"/>
      <c r="B943" s="97">
        <v>92065</v>
      </c>
      <c r="C943" s="147" t="s">
        <v>5181</v>
      </c>
      <c r="D943" s="104">
        <v>9.0299999999999994</v>
      </c>
      <c r="E943" s="529" t="s">
        <v>1457</v>
      </c>
      <c r="F943" s="52" t="s">
        <v>1457</v>
      </c>
      <c r="G943" s="530">
        <f t="shared" si="35"/>
        <v>3.6120000000000001</v>
      </c>
      <c r="H943" s="524"/>
      <c r="I943" s="352">
        <f t="shared" si="33"/>
        <v>3.6120000000000001</v>
      </c>
    </row>
    <row r="944" spans="1:10" ht="15" customHeight="1" x14ac:dyDescent="0.25">
      <c r="A944" s="29"/>
      <c r="B944" s="97">
        <v>92066</v>
      </c>
      <c r="C944" s="147" t="s">
        <v>5180</v>
      </c>
      <c r="D944" s="104">
        <v>9.0299999999999994</v>
      </c>
      <c r="E944" s="529" t="s">
        <v>1457</v>
      </c>
      <c r="F944" s="52" t="s">
        <v>1457</v>
      </c>
      <c r="G944" s="530">
        <f t="shared" si="35"/>
        <v>3.6120000000000001</v>
      </c>
      <c r="H944" s="524"/>
      <c r="I944" s="352">
        <f t="shared" si="33"/>
        <v>3.6120000000000001</v>
      </c>
    </row>
    <row r="945" spans="1:10" ht="15" customHeight="1" x14ac:dyDescent="0.25">
      <c r="A945" s="29"/>
      <c r="B945" s="97">
        <v>92067</v>
      </c>
      <c r="C945" s="147" t="s">
        <v>5071</v>
      </c>
      <c r="D945" s="104">
        <v>9.0299999999999994</v>
      </c>
      <c r="E945" s="529" t="s">
        <v>1457</v>
      </c>
      <c r="F945" s="52" t="s">
        <v>1457</v>
      </c>
      <c r="G945" s="530">
        <f t="shared" si="35"/>
        <v>3.6120000000000001</v>
      </c>
      <c r="H945" s="524"/>
      <c r="I945" s="352">
        <f t="shared" si="33"/>
        <v>3.6120000000000001</v>
      </c>
    </row>
    <row r="946" spans="1:10" ht="15" customHeight="1" x14ac:dyDescent="0.25">
      <c r="A946" s="29"/>
      <c r="B946" s="97">
        <v>7173</v>
      </c>
      <c r="C946" s="147" t="s">
        <v>1111</v>
      </c>
      <c r="D946" s="104">
        <v>3.26</v>
      </c>
      <c r="E946" s="529" t="s">
        <v>1457</v>
      </c>
      <c r="F946" s="52" t="s">
        <v>1457</v>
      </c>
      <c r="G946" s="530">
        <f t="shared" si="35"/>
        <v>1.304</v>
      </c>
      <c r="H946" s="524"/>
      <c r="I946" s="352">
        <f t="shared" si="33"/>
        <v>1.304</v>
      </c>
    </row>
    <row r="947" spans="1:10" ht="15" customHeight="1" x14ac:dyDescent="0.25">
      <c r="A947" s="29"/>
      <c r="B947" s="97">
        <v>7120</v>
      </c>
      <c r="C947" s="147" t="s">
        <v>770</v>
      </c>
      <c r="D947" s="104">
        <v>3.15</v>
      </c>
      <c r="E947" s="529" t="s">
        <v>1457</v>
      </c>
      <c r="F947" s="52" t="s">
        <v>1457</v>
      </c>
      <c r="G947" s="530">
        <f t="shared" si="35"/>
        <v>1.26</v>
      </c>
      <c r="H947" s="524"/>
      <c r="I947" s="352">
        <f t="shared" si="33"/>
        <v>1.26</v>
      </c>
    </row>
    <row r="948" spans="1:10" ht="15" customHeight="1" x14ac:dyDescent="0.25">
      <c r="A948" s="29"/>
      <c r="B948" s="130">
        <v>212704</v>
      </c>
      <c r="C948" s="141" t="s">
        <v>2281</v>
      </c>
      <c r="D948" s="142">
        <v>9.9</v>
      </c>
      <c r="E948" s="529" t="s">
        <v>1457</v>
      </c>
      <c r="F948" s="52" t="s">
        <v>1457</v>
      </c>
      <c r="G948" s="530">
        <f t="shared" si="35"/>
        <v>3.9600000000000004</v>
      </c>
      <c r="H948" s="524"/>
      <c r="I948" s="352">
        <f t="shared" si="33"/>
        <v>3.9600000000000004</v>
      </c>
    </row>
    <row r="949" spans="1:10" ht="15" customHeight="1" x14ac:dyDescent="0.25">
      <c r="A949" s="29"/>
      <c r="B949" s="97">
        <v>2700</v>
      </c>
      <c r="C949" s="147" t="s">
        <v>2568</v>
      </c>
      <c r="D949" s="104">
        <v>15.25</v>
      </c>
      <c r="E949" s="529" t="s">
        <v>1457</v>
      </c>
      <c r="F949" s="52" t="s">
        <v>1457</v>
      </c>
      <c r="G949" s="530">
        <f t="shared" si="35"/>
        <v>6.1000000000000005</v>
      </c>
      <c r="H949" s="524"/>
      <c r="I949" s="352">
        <f t="shared" si="33"/>
        <v>6.1000000000000005</v>
      </c>
    </row>
    <row r="950" spans="1:10" s="27" customFormat="1" ht="15" customHeight="1" x14ac:dyDescent="0.25">
      <c r="A950" s="29"/>
      <c r="B950" s="130">
        <v>217335</v>
      </c>
      <c r="C950" s="141" t="s">
        <v>4921</v>
      </c>
      <c r="D950" s="142">
        <v>5.9</v>
      </c>
      <c r="E950" s="529" t="s">
        <v>1457</v>
      </c>
      <c r="F950" s="52" t="s">
        <v>1457</v>
      </c>
      <c r="G950" s="530">
        <f t="shared" si="35"/>
        <v>2.3600000000000003</v>
      </c>
      <c r="H950" s="524"/>
      <c r="I950" s="352">
        <f t="shared" si="33"/>
        <v>2.3600000000000003</v>
      </c>
      <c r="J950" s="346"/>
    </row>
    <row r="951" spans="1:10" s="27" customFormat="1" ht="15" customHeight="1" x14ac:dyDescent="0.25">
      <c r="A951" s="29"/>
      <c r="B951" s="130">
        <v>217336</v>
      </c>
      <c r="C951" s="141" t="s">
        <v>4923</v>
      </c>
      <c r="D951" s="142">
        <v>5.9</v>
      </c>
      <c r="E951" s="529" t="s">
        <v>1457</v>
      </c>
      <c r="F951" s="52" t="s">
        <v>1457</v>
      </c>
      <c r="G951" s="530">
        <f t="shared" si="35"/>
        <v>2.3600000000000003</v>
      </c>
      <c r="H951" s="524"/>
      <c r="I951" s="352">
        <f t="shared" si="33"/>
        <v>2.3600000000000003</v>
      </c>
      <c r="J951" s="357"/>
    </row>
    <row r="952" spans="1:10" s="27" customFormat="1" ht="15" customHeight="1" x14ac:dyDescent="0.25">
      <c r="A952" s="29"/>
      <c r="B952" s="130">
        <v>2990</v>
      </c>
      <c r="C952" s="141" t="s">
        <v>4988</v>
      </c>
      <c r="D952" s="142">
        <v>7.5</v>
      </c>
      <c r="E952" s="529" t="s">
        <v>1457</v>
      </c>
      <c r="F952" s="52" t="s">
        <v>1457</v>
      </c>
      <c r="G952" s="530">
        <f t="shared" si="35"/>
        <v>3</v>
      </c>
      <c r="H952" s="524"/>
      <c r="I952" s="352">
        <f t="shared" si="33"/>
        <v>3</v>
      </c>
      <c r="J952" s="346"/>
    </row>
    <row r="953" spans="1:10" s="27" customFormat="1" ht="15" customHeight="1" x14ac:dyDescent="0.25">
      <c r="A953" s="29"/>
      <c r="B953" s="130">
        <v>2991</v>
      </c>
      <c r="C953" s="141" t="s">
        <v>4989</v>
      </c>
      <c r="D953" s="142">
        <v>7.5</v>
      </c>
      <c r="E953" s="529" t="s">
        <v>1457</v>
      </c>
      <c r="F953" s="52" t="s">
        <v>1457</v>
      </c>
      <c r="G953" s="530">
        <f t="shared" si="35"/>
        <v>3</v>
      </c>
      <c r="H953" s="524"/>
      <c r="I953" s="352">
        <f t="shared" si="33"/>
        <v>3</v>
      </c>
      <c r="J953" s="346"/>
    </row>
    <row r="954" spans="1:10" s="27" customFormat="1" ht="15" customHeight="1" x14ac:dyDescent="0.25">
      <c r="A954" s="29"/>
      <c r="B954" s="97">
        <v>7178</v>
      </c>
      <c r="C954" s="147" t="s">
        <v>1112</v>
      </c>
      <c r="D954" s="104">
        <v>3.25</v>
      </c>
      <c r="E954" s="529" t="s">
        <v>1457</v>
      </c>
      <c r="F954" s="52" t="s">
        <v>1457</v>
      </c>
      <c r="G954" s="530">
        <f t="shared" si="35"/>
        <v>1.3</v>
      </c>
      <c r="H954" s="524"/>
      <c r="I954" s="352">
        <f t="shared" si="33"/>
        <v>1.3</v>
      </c>
      <c r="J954" s="346"/>
    </row>
    <row r="955" spans="1:10" ht="15" customHeight="1" x14ac:dyDescent="0.25">
      <c r="A955" s="29"/>
      <c r="B955" s="97">
        <v>7180</v>
      </c>
      <c r="C955" s="147" t="s">
        <v>1113</v>
      </c>
      <c r="D955" s="104">
        <v>3.25</v>
      </c>
      <c r="E955" s="529" t="s">
        <v>1457</v>
      </c>
      <c r="F955" s="52" t="s">
        <v>1457</v>
      </c>
      <c r="G955" s="530">
        <f t="shared" si="35"/>
        <v>1.3</v>
      </c>
      <c r="H955" s="524"/>
      <c r="I955" s="352">
        <f t="shared" si="33"/>
        <v>1.3</v>
      </c>
    </row>
    <row r="956" spans="1:10" ht="15" customHeight="1" x14ac:dyDescent="0.25">
      <c r="A956" s="29"/>
      <c r="B956" s="130">
        <v>214272</v>
      </c>
      <c r="C956" s="141" t="s">
        <v>4668</v>
      </c>
      <c r="D956" s="142">
        <v>2.85</v>
      </c>
      <c r="E956" s="529" t="s">
        <v>1457</v>
      </c>
      <c r="F956" s="52" t="s">
        <v>1457</v>
      </c>
      <c r="G956" s="530">
        <f t="shared" si="35"/>
        <v>1.1400000000000001</v>
      </c>
      <c r="H956" s="524"/>
      <c r="I956" s="352">
        <f t="shared" si="33"/>
        <v>1.1400000000000001</v>
      </c>
    </row>
    <row r="957" spans="1:10" ht="15" customHeight="1" x14ac:dyDescent="0.25">
      <c r="A957" s="29"/>
      <c r="B957" s="130">
        <v>214303</v>
      </c>
      <c r="C957" s="141" t="s">
        <v>4669</v>
      </c>
      <c r="D957" s="142">
        <v>2.85</v>
      </c>
      <c r="E957" s="529" t="s">
        <v>1457</v>
      </c>
      <c r="F957" s="52" t="s">
        <v>1457</v>
      </c>
      <c r="G957" s="530">
        <f t="shared" si="35"/>
        <v>1.1400000000000001</v>
      </c>
      <c r="H957" s="524"/>
      <c r="I957" s="352">
        <f t="shared" si="33"/>
        <v>1.1400000000000001</v>
      </c>
    </row>
    <row r="958" spans="1:10" ht="15" customHeight="1" x14ac:dyDescent="0.25">
      <c r="A958" s="29"/>
      <c r="B958" s="97">
        <v>44801</v>
      </c>
      <c r="C958" s="147" t="s">
        <v>4195</v>
      </c>
      <c r="D958" s="104">
        <v>3.68</v>
      </c>
      <c r="E958" s="529" t="s">
        <v>1457</v>
      </c>
      <c r="F958" s="52" t="s">
        <v>1457</v>
      </c>
      <c r="G958" s="530">
        <f t="shared" si="35"/>
        <v>1.4720000000000002</v>
      </c>
      <c r="H958" s="524"/>
      <c r="I958" s="352">
        <f t="shared" si="33"/>
        <v>1.4720000000000002</v>
      </c>
    </row>
    <row r="959" spans="1:10" s="42" customFormat="1" ht="15" customHeight="1" x14ac:dyDescent="0.25">
      <c r="A959" s="29"/>
      <c r="B959" s="97">
        <v>71811</v>
      </c>
      <c r="C959" s="147" t="s">
        <v>1037</v>
      </c>
      <c r="D959" s="104">
        <v>4.0999999999999996</v>
      </c>
      <c r="E959" s="529" t="s">
        <v>1457</v>
      </c>
      <c r="F959" s="367" t="s">
        <v>3801</v>
      </c>
      <c r="G959" s="530">
        <v>1.31</v>
      </c>
      <c r="H959" s="524"/>
      <c r="I959" s="352">
        <f t="shared" si="33"/>
        <v>1.31</v>
      </c>
      <c r="J959" s="346"/>
    </row>
    <row r="960" spans="1:10" s="42" customFormat="1" ht="15" customHeight="1" x14ac:dyDescent="0.25">
      <c r="A960" s="29"/>
      <c r="B960" s="97">
        <v>4483</v>
      </c>
      <c r="C960" s="147" t="s">
        <v>771</v>
      </c>
      <c r="D960" s="104">
        <v>4.7300000000000004</v>
      </c>
      <c r="E960" s="529" t="s">
        <v>1457</v>
      </c>
      <c r="F960" s="367" t="s">
        <v>3801</v>
      </c>
      <c r="G960" s="530">
        <v>1.31</v>
      </c>
      <c r="H960" s="524"/>
      <c r="I960" s="352">
        <f t="shared" si="33"/>
        <v>1.31</v>
      </c>
      <c r="J960" s="357"/>
    </row>
    <row r="961" spans="1:10" s="42" customFormat="1" ht="15" customHeight="1" x14ac:dyDescent="0.25">
      <c r="A961" s="29"/>
      <c r="B961" s="97">
        <v>4485</v>
      </c>
      <c r="C961" s="147" t="s">
        <v>772</v>
      </c>
      <c r="D961" s="104">
        <v>4.7300000000000004</v>
      </c>
      <c r="E961" s="529" t="s">
        <v>1457</v>
      </c>
      <c r="F961" s="367" t="s">
        <v>3801</v>
      </c>
      <c r="G961" s="530">
        <v>1.31</v>
      </c>
      <c r="H961" s="524"/>
      <c r="I961" s="352">
        <f t="shared" si="33"/>
        <v>1.31</v>
      </c>
      <c r="J961" s="357"/>
    </row>
    <row r="962" spans="1:10" s="42" customFormat="1" ht="15" customHeight="1" x14ac:dyDescent="0.25">
      <c r="A962" s="29"/>
      <c r="B962" s="130">
        <v>212815</v>
      </c>
      <c r="C962" s="141" t="s">
        <v>4671</v>
      </c>
      <c r="D962" s="142">
        <v>4.3499999999999996</v>
      </c>
      <c r="E962" s="529" t="s">
        <v>1457</v>
      </c>
      <c r="F962" s="52" t="s">
        <v>1457</v>
      </c>
      <c r="G962" s="530">
        <f t="shared" ref="G962:G997" si="36">SUM(D962)*0.4</f>
        <v>1.74</v>
      </c>
      <c r="H962" s="524"/>
      <c r="I962" s="352">
        <f t="shared" si="33"/>
        <v>1.74</v>
      </c>
      <c r="J962" s="357"/>
    </row>
    <row r="963" spans="1:10" s="42" customFormat="1" ht="15" customHeight="1" x14ac:dyDescent="0.25">
      <c r="A963" s="29"/>
      <c r="B963" s="130">
        <v>214410</v>
      </c>
      <c r="C963" s="141" t="s">
        <v>4673</v>
      </c>
      <c r="D963" s="142">
        <v>3.2</v>
      </c>
      <c r="E963" s="529" t="s">
        <v>1457</v>
      </c>
      <c r="F963" s="52" t="s">
        <v>1457</v>
      </c>
      <c r="G963" s="530">
        <f t="shared" si="36"/>
        <v>1.2800000000000002</v>
      </c>
      <c r="H963" s="524"/>
      <c r="I963" s="352">
        <f t="shared" si="33"/>
        <v>1.2800000000000002</v>
      </c>
      <c r="J963" s="357"/>
    </row>
    <row r="964" spans="1:10" s="42" customFormat="1" ht="15" customHeight="1" x14ac:dyDescent="0.25">
      <c r="A964" s="29"/>
      <c r="B964" s="130">
        <v>214411</v>
      </c>
      <c r="C964" s="141" t="s">
        <v>4674</v>
      </c>
      <c r="D964" s="142">
        <v>3.2</v>
      </c>
      <c r="E964" s="529" t="s">
        <v>1457</v>
      </c>
      <c r="F964" s="52" t="s">
        <v>1457</v>
      </c>
      <c r="G964" s="530">
        <f t="shared" si="36"/>
        <v>1.2800000000000002</v>
      </c>
      <c r="H964" s="524"/>
      <c r="I964" s="352">
        <f t="shared" ref="I964:I1027" si="37">SUM(G964*H964)+G964</f>
        <v>1.2800000000000002</v>
      </c>
      <c r="J964" s="357"/>
    </row>
    <row r="965" spans="1:10" s="42" customFormat="1" ht="15" customHeight="1" x14ac:dyDescent="0.25">
      <c r="A965" s="29"/>
      <c r="B965" s="130">
        <v>214412</v>
      </c>
      <c r="C965" s="141" t="s">
        <v>4675</v>
      </c>
      <c r="D965" s="142">
        <v>3.2</v>
      </c>
      <c r="E965" s="529" t="s">
        <v>1457</v>
      </c>
      <c r="F965" s="52" t="s">
        <v>1457</v>
      </c>
      <c r="G965" s="530">
        <f t="shared" si="36"/>
        <v>1.2800000000000002</v>
      </c>
      <c r="H965" s="524"/>
      <c r="I965" s="352">
        <f t="shared" si="37"/>
        <v>1.2800000000000002</v>
      </c>
      <c r="J965" s="357"/>
    </row>
    <row r="966" spans="1:10" s="42" customFormat="1" ht="15" customHeight="1" x14ac:dyDescent="0.25">
      <c r="A966" s="29"/>
      <c r="B966" s="130">
        <v>217157</v>
      </c>
      <c r="C966" s="141" t="s">
        <v>4677</v>
      </c>
      <c r="D966" s="142">
        <v>3.65</v>
      </c>
      <c r="E966" s="529" t="s">
        <v>1457</v>
      </c>
      <c r="F966" s="52" t="s">
        <v>1457</v>
      </c>
      <c r="G966" s="530">
        <f t="shared" si="36"/>
        <v>1.46</v>
      </c>
      <c r="H966" s="524"/>
      <c r="I966" s="352">
        <f t="shared" si="37"/>
        <v>1.46</v>
      </c>
      <c r="J966" s="346"/>
    </row>
    <row r="967" spans="1:10" s="42" customFormat="1" ht="15" customHeight="1" x14ac:dyDescent="0.25">
      <c r="A967" s="29"/>
      <c r="B967" s="130">
        <v>217458</v>
      </c>
      <c r="C967" s="141" t="s">
        <v>4679</v>
      </c>
      <c r="D967" s="142">
        <v>4.9000000000000004</v>
      </c>
      <c r="E967" s="529" t="s">
        <v>1457</v>
      </c>
      <c r="F967" s="52" t="s">
        <v>1457</v>
      </c>
      <c r="G967" s="530">
        <f t="shared" si="36"/>
        <v>1.9600000000000002</v>
      </c>
      <c r="H967" s="524"/>
      <c r="I967" s="352">
        <f t="shared" si="37"/>
        <v>1.9600000000000002</v>
      </c>
      <c r="J967" s="346"/>
    </row>
    <row r="968" spans="1:10" s="42" customFormat="1" ht="15" customHeight="1" x14ac:dyDescent="0.25">
      <c r="A968" s="29"/>
      <c r="B968" s="130">
        <v>217459</v>
      </c>
      <c r="C968" s="141" t="s">
        <v>4680</v>
      </c>
      <c r="D968" s="142">
        <v>4.9000000000000004</v>
      </c>
      <c r="E968" s="529" t="s">
        <v>1457</v>
      </c>
      <c r="F968" s="52" t="s">
        <v>1457</v>
      </c>
      <c r="G968" s="530">
        <f t="shared" si="36"/>
        <v>1.9600000000000002</v>
      </c>
      <c r="H968" s="524"/>
      <c r="I968" s="352">
        <f t="shared" si="37"/>
        <v>1.9600000000000002</v>
      </c>
      <c r="J968" s="346"/>
    </row>
    <row r="969" spans="1:10" s="42" customFormat="1" ht="15" customHeight="1" x14ac:dyDescent="0.25">
      <c r="A969" s="29"/>
      <c r="B969" s="130">
        <v>217460</v>
      </c>
      <c r="C969" s="141" t="s">
        <v>4681</v>
      </c>
      <c r="D969" s="142">
        <v>4.9000000000000004</v>
      </c>
      <c r="E969" s="529" t="s">
        <v>1457</v>
      </c>
      <c r="F969" s="52" t="s">
        <v>1457</v>
      </c>
      <c r="G969" s="530">
        <f t="shared" si="36"/>
        <v>1.9600000000000002</v>
      </c>
      <c r="H969" s="524"/>
      <c r="I969" s="352">
        <f t="shared" si="37"/>
        <v>1.9600000000000002</v>
      </c>
      <c r="J969" s="346"/>
    </row>
    <row r="970" spans="1:10" s="42" customFormat="1" ht="15" customHeight="1" x14ac:dyDescent="0.25">
      <c r="A970" s="29"/>
      <c r="B970" s="130">
        <v>217457</v>
      </c>
      <c r="C970" s="141" t="s">
        <v>4683</v>
      </c>
      <c r="D970" s="142">
        <v>5.5</v>
      </c>
      <c r="E970" s="529" t="s">
        <v>1457</v>
      </c>
      <c r="F970" s="52" t="s">
        <v>1457</v>
      </c>
      <c r="G970" s="530">
        <f t="shared" si="36"/>
        <v>2.2000000000000002</v>
      </c>
      <c r="H970" s="524"/>
      <c r="I970" s="352">
        <f t="shared" si="37"/>
        <v>2.2000000000000002</v>
      </c>
      <c r="J970" s="346"/>
    </row>
    <row r="971" spans="1:10" s="42" customFormat="1" ht="15" customHeight="1" x14ac:dyDescent="0.25">
      <c r="A971" s="29"/>
      <c r="B971" s="130">
        <v>212802</v>
      </c>
      <c r="C971" s="141" t="s">
        <v>5039</v>
      </c>
      <c r="D971" s="142">
        <v>7.9</v>
      </c>
      <c r="E971" s="529" t="s">
        <v>1457</v>
      </c>
      <c r="F971" s="52" t="s">
        <v>1457</v>
      </c>
      <c r="G971" s="530">
        <f t="shared" si="36"/>
        <v>3.16</v>
      </c>
      <c r="H971" s="524"/>
      <c r="I971" s="352">
        <f t="shared" si="37"/>
        <v>3.16</v>
      </c>
      <c r="J971" s="346"/>
    </row>
    <row r="972" spans="1:10" s="42" customFormat="1" ht="15" customHeight="1" x14ac:dyDescent="0.25">
      <c r="A972" s="29"/>
      <c r="B972" s="97">
        <v>7154</v>
      </c>
      <c r="C972" s="147" t="s">
        <v>5311</v>
      </c>
      <c r="D972" s="104">
        <v>6.25</v>
      </c>
      <c r="E972" s="529" t="s">
        <v>1457</v>
      </c>
      <c r="F972" s="52" t="s">
        <v>1457</v>
      </c>
      <c r="G972" s="530">
        <f t="shared" si="36"/>
        <v>2.5</v>
      </c>
      <c r="H972" s="524"/>
      <c r="I972" s="352">
        <f t="shared" si="37"/>
        <v>2.5</v>
      </c>
      <c r="J972" s="346"/>
    </row>
    <row r="973" spans="1:10" s="42" customFormat="1" ht="15" customHeight="1" x14ac:dyDescent="0.25">
      <c r="A973" s="29"/>
      <c r="B973" s="130">
        <v>214444</v>
      </c>
      <c r="C973" s="141" t="s">
        <v>2392</v>
      </c>
      <c r="D973" s="142">
        <v>2.5</v>
      </c>
      <c r="E973" s="529" t="s">
        <v>1457</v>
      </c>
      <c r="F973" s="52" t="s">
        <v>1457</v>
      </c>
      <c r="G973" s="530">
        <f t="shared" si="36"/>
        <v>1</v>
      </c>
      <c r="H973" s="524"/>
      <c r="I973" s="352">
        <f t="shared" si="37"/>
        <v>1</v>
      </c>
      <c r="J973" s="49"/>
    </row>
    <row r="974" spans="1:10" s="42" customFormat="1" ht="15" customHeight="1" x14ac:dyDescent="0.25">
      <c r="A974" s="29"/>
      <c r="B974" s="130">
        <v>214445</v>
      </c>
      <c r="C974" s="141" t="s">
        <v>4698</v>
      </c>
      <c r="D974" s="142">
        <v>2.5</v>
      </c>
      <c r="E974" s="529" t="s">
        <v>1457</v>
      </c>
      <c r="F974" s="52" t="s">
        <v>1457</v>
      </c>
      <c r="G974" s="530">
        <f t="shared" si="36"/>
        <v>1</v>
      </c>
      <c r="H974" s="524"/>
      <c r="I974" s="352">
        <f t="shared" si="37"/>
        <v>1</v>
      </c>
      <c r="J974" s="49"/>
    </row>
    <row r="975" spans="1:10" s="42" customFormat="1" ht="15" customHeight="1" x14ac:dyDescent="0.25">
      <c r="A975" s="29"/>
      <c r="B975" s="130">
        <v>214446</v>
      </c>
      <c r="C975" s="141" t="s">
        <v>4699</v>
      </c>
      <c r="D975" s="142">
        <v>2.5</v>
      </c>
      <c r="E975" s="529" t="s">
        <v>1457</v>
      </c>
      <c r="F975" s="52" t="s">
        <v>1457</v>
      </c>
      <c r="G975" s="530">
        <f t="shared" si="36"/>
        <v>1</v>
      </c>
      <c r="H975" s="524"/>
      <c r="I975" s="352">
        <f t="shared" si="37"/>
        <v>1</v>
      </c>
      <c r="J975" s="49"/>
    </row>
    <row r="976" spans="1:10" s="42" customFormat="1" ht="15" customHeight="1" x14ac:dyDescent="0.25">
      <c r="A976" s="29"/>
      <c r="B976" s="130">
        <v>212705</v>
      </c>
      <c r="C976" s="141" t="s">
        <v>4915</v>
      </c>
      <c r="D976" s="142">
        <v>9.9</v>
      </c>
      <c r="E976" s="529" t="s">
        <v>1457</v>
      </c>
      <c r="F976" s="52" t="s">
        <v>1457</v>
      </c>
      <c r="G976" s="530">
        <f t="shared" si="36"/>
        <v>3.9600000000000004</v>
      </c>
      <c r="H976" s="524"/>
      <c r="I976" s="352">
        <f t="shared" si="37"/>
        <v>3.9600000000000004</v>
      </c>
      <c r="J976" s="49"/>
    </row>
    <row r="977" spans="1:10" s="42" customFormat="1" ht="15" customHeight="1" x14ac:dyDescent="0.25">
      <c r="A977" s="29"/>
      <c r="B977" s="130">
        <v>214361</v>
      </c>
      <c r="C977" s="141" t="s">
        <v>4701</v>
      </c>
      <c r="D977" s="142">
        <v>3.3</v>
      </c>
      <c r="E977" s="529" t="s">
        <v>1457</v>
      </c>
      <c r="F977" s="52" t="s">
        <v>1457</v>
      </c>
      <c r="G977" s="530">
        <f t="shared" si="36"/>
        <v>1.32</v>
      </c>
      <c r="H977" s="524"/>
      <c r="I977" s="352">
        <f t="shared" si="37"/>
        <v>1.32</v>
      </c>
      <c r="J977" s="49"/>
    </row>
    <row r="978" spans="1:10" s="42" customFormat="1" ht="15" customHeight="1" x14ac:dyDescent="0.25">
      <c r="A978" s="29"/>
      <c r="B978" s="130">
        <v>217474</v>
      </c>
      <c r="C978" s="141" t="s">
        <v>4899</v>
      </c>
      <c r="D978" s="142">
        <v>14.9</v>
      </c>
      <c r="E978" s="529" t="s">
        <v>1457</v>
      </c>
      <c r="F978" s="52" t="s">
        <v>1457</v>
      </c>
      <c r="G978" s="530">
        <f t="shared" si="36"/>
        <v>5.9600000000000009</v>
      </c>
      <c r="H978" s="524"/>
      <c r="I978" s="352">
        <f t="shared" si="37"/>
        <v>5.9600000000000009</v>
      </c>
      <c r="J978" s="49"/>
    </row>
    <row r="979" spans="1:10" s="42" customFormat="1" ht="15" customHeight="1" x14ac:dyDescent="0.25">
      <c r="A979" s="29"/>
      <c r="B979" s="130">
        <v>2996</v>
      </c>
      <c r="C979" s="141" t="s">
        <v>4980</v>
      </c>
      <c r="D979" s="142">
        <v>6.99</v>
      </c>
      <c r="E979" s="529" t="s">
        <v>1457</v>
      </c>
      <c r="F979" s="52" t="s">
        <v>1457</v>
      </c>
      <c r="G979" s="530">
        <f t="shared" si="36"/>
        <v>2.7960000000000003</v>
      </c>
      <c r="H979" s="524"/>
      <c r="I979" s="352">
        <f t="shared" si="37"/>
        <v>2.7960000000000003</v>
      </c>
      <c r="J979" s="49"/>
    </row>
    <row r="980" spans="1:10" s="42" customFormat="1" ht="15" customHeight="1" x14ac:dyDescent="0.25">
      <c r="A980" s="29"/>
      <c r="B980" s="130">
        <v>2997</v>
      </c>
      <c r="C980" s="141" t="s">
        <v>4981</v>
      </c>
      <c r="D980" s="142">
        <v>6.99</v>
      </c>
      <c r="E980" s="529" t="s">
        <v>1457</v>
      </c>
      <c r="F980" s="52" t="s">
        <v>1457</v>
      </c>
      <c r="G980" s="530">
        <f t="shared" si="36"/>
        <v>2.7960000000000003</v>
      </c>
      <c r="H980" s="524"/>
      <c r="I980" s="352">
        <f t="shared" si="37"/>
        <v>2.7960000000000003</v>
      </c>
      <c r="J980" s="49"/>
    </row>
    <row r="981" spans="1:10" s="42" customFormat="1" ht="15" customHeight="1" x14ac:dyDescent="0.25">
      <c r="A981" s="29"/>
      <c r="B981" s="130">
        <v>217218</v>
      </c>
      <c r="C981" s="141" t="s">
        <v>5312</v>
      </c>
      <c r="D981" s="142">
        <v>6.9</v>
      </c>
      <c r="E981" s="529" t="s">
        <v>1457</v>
      </c>
      <c r="F981" s="52" t="s">
        <v>1457</v>
      </c>
      <c r="G981" s="530">
        <f t="shared" si="36"/>
        <v>2.7600000000000002</v>
      </c>
      <c r="H981" s="524"/>
      <c r="I981" s="352">
        <f t="shared" si="37"/>
        <v>2.7600000000000002</v>
      </c>
      <c r="J981" s="49"/>
    </row>
    <row r="982" spans="1:10" s="42" customFormat="1" ht="15" customHeight="1" x14ac:dyDescent="0.25">
      <c r="A982" s="29"/>
      <c r="B982" s="130">
        <v>217220</v>
      </c>
      <c r="C982" s="141" t="s">
        <v>5313</v>
      </c>
      <c r="D982" s="142">
        <v>6.9</v>
      </c>
      <c r="E982" s="529" t="s">
        <v>1457</v>
      </c>
      <c r="F982" s="52" t="s">
        <v>1457</v>
      </c>
      <c r="G982" s="530">
        <f t="shared" si="36"/>
        <v>2.7600000000000002</v>
      </c>
      <c r="H982" s="524"/>
      <c r="I982" s="352">
        <f t="shared" si="37"/>
        <v>2.7600000000000002</v>
      </c>
      <c r="J982" s="49"/>
    </row>
    <row r="983" spans="1:10" s="42" customFormat="1" ht="15" customHeight="1" x14ac:dyDescent="0.25">
      <c r="A983" s="29"/>
      <c r="B983" s="130">
        <v>217416</v>
      </c>
      <c r="C983" s="141" t="s">
        <v>4901</v>
      </c>
      <c r="D983" s="142">
        <v>8.9</v>
      </c>
      <c r="E983" s="529" t="s">
        <v>1457</v>
      </c>
      <c r="F983" s="52" t="s">
        <v>1457</v>
      </c>
      <c r="G983" s="530">
        <f t="shared" si="36"/>
        <v>3.5600000000000005</v>
      </c>
      <c r="H983" s="524"/>
      <c r="I983" s="352">
        <f t="shared" si="37"/>
        <v>3.5600000000000005</v>
      </c>
      <c r="J983" s="49"/>
    </row>
    <row r="984" spans="1:10" s="42" customFormat="1" ht="15" customHeight="1" x14ac:dyDescent="0.25">
      <c r="A984" s="29"/>
      <c r="B984" s="130">
        <v>214362</v>
      </c>
      <c r="C984" s="141" t="s">
        <v>4902</v>
      </c>
      <c r="D984" s="142">
        <v>4.5999999999999996</v>
      </c>
      <c r="E984" s="529" t="s">
        <v>1457</v>
      </c>
      <c r="F984" s="52" t="s">
        <v>1457</v>
      </c>
      <c r="G984" s="530">
        <f t="shared" si="36"/>
        <v>1.8399999999999999</v>
      </c>
      <c r="H984" s="524"/>
      <c r="I984" s="352">
        <f t="shared" si="37"/>
        <v>1.8399999999999999</v>
      </c>
      <c r="J984" s="49"/>
    </row>
    <row r="985" spans="1:10" s="42" customFormat="1" ht="15" customHeight="1" x14ac:dyDescent="0.25">
      <c r="A985" s="29"/>
      <c r="B985" s="130">
        <v>214421</v>
      </c>
      <c r="C985" s="141" t="s">
        <v>4703</v>
      </c>
      <c r="D985" s="142">
        <v>4.1500000000000004</v>
      </c>
      <c r="E985" s="529" t="s">
        <v>1457</v>
      </c>
      <c r="F985" s="52" t="s">
        <v>1457</v>
      </c>
      <c r="G985" s="530">
        <f t="shared" si="36"/>
        <v>1.6600000000000001</v>
      </c>
      <c r="H985" s="524"/>
      <c r="I985" s="352">
        <f t="shared" si="37"/>
        <v>1.6600000000000001</v>
      </c>
      <c r="J985" s="49"/>
    </row>
    <row r="986" spans="1:10" s="42" customFormat="1" ht="15" customHeight="1" x14ac:dyDescent="0.25">
      <c r="A986" s="29"/>
      <c r="B986" s="130">
        <v>212701</v>
      </c>
      <c r="C986" s="141" t="s">
        <v>2305</v>
      </c>
      <c r="D986" s="142">
        <v>3.3</v>
      </c>
      <c r="E986" s="529" t="s">
        <v>1457</v>
      </c>
      <c r="F986" s="52" t="s">
        <v>1457</v>
      </c>
      <c r="G986" s="530">
        <f t="shared" si="36"/>
        <v>1.32</v>
      </c>
      <c r="H986" s="524"/>
      <c r="I986" s="352">
        <f t="shared" si="37"/>
        <v>1.32</v>
      </c>
      <c r="J986" s="49"/>
    </row>
    <row r="987" spans="1:10" s="42" customFormat="1" ht="15" customHeight="1" x14ac:dyDescent="0.25">
      <c r="A987" s="29"/>
      <c r="B987" s="97">
        <v>2702</v>
      </c>
      <c r="C987" s="147" t="s">
        <v>6434</v>
      </c>
      <c r="D987" s="104">
        <v>3.3</v>
      </c>
      <c r="E987" s="529" t="s">
        <v>1457</v>
      </c>
      <c r="F987" s="52" t="s">
        <v>1457</v>
      </c>
      <c r="G987" s="530">
        <f t="shared" si="36"/>
        <v>1.32</v>
      </c>
      <c r="H987" s="524"/>
      <c r="I987" s="352">
        <f t="shared" si="37"/>
        <v>1.32</v>
      </c>
      <c r="J987" s="49"/>
    </row>
    <row r="988" spans="1:10" s="42" customFormat="1" ht="15" customHeight="1" x14ac:dyDescent="0.25">
      <c r="A988" s="29"/>
      <c r="B988" s="97">
        <v>2703</v>
      </c>
      <c r="C988" s="147" t="s">
        <v>2306</v>
      </c>
      <c r="D988" s="104">
        <v>3.3</v>
      </c>
      <c r="E988" s="529" t="s">
        <v>1457</v>
      </c>
      <c r="F988" s="52" t="s">
        <v>1457</v>
      </c>
      <c r="G988" s="530">
        <f t="shared" si="36"/>
        <v>1.32</v>
      </c>
      <c r="H988" s="524"/>
      <c r="I988" s="352">
        <f t="shared" si="37"/>
        <v>1.32</v>
      </c>
      <c r="J988" s="49"/>
    </row>
    <row r="989" spans="1:10" s="42" customFormat="1" ht="15" customHeight="1" x14ac:dyDescent="0.25">
      <c r="A989" s="29"/>
      <c r="B989" s="130">
        <v>217472</v>
      </c>
      <c r="C989" s="141" t="s">
        <v>5040</v>
      </c>
      <c r="D989" s="142">
        <v>9.9</v>
      </c>
      <c r="E989" s="529" t="s">
        <v>1457</v>
      </c>
      <c r="F989" s="52" t="s">
        <v>1457</v>
      </c>
      <c r="G989" s="530">
        <f t="shared" si="36"/>
        <v>3.9600000000000004</v>
      </c>
      <c r="H989" s="524"/>
      <c r="I989" s="352">
        <f t="shared" si="37"/>
        <v>3.9600000000000004</v>
      </c>
      <c r="J989" s="49"/>
    </row>
    <row r="990" spans="1:10" s="42" customFormat="1" ht="15" customHeight="1" x14ac:dyDescent="0.25">
      <c r="A990" s="29"/>
      <c r="B990" s="130">
        <v>2870</v>
      </c>
      <c r="C990" s="141" t="s">
        <v>4665</v>
      </c>
      <c r="D990" s="142">
        <v>2.95</v>
      </c>
      <c r="E990" s="529" t="s">
        <v>1457</v>
      </c>
      <c r="F990" s="52" t="s">
        <v>1457</v>
      </c>
      <c r="G990" s="530">
        <f t="shared" si="36"/>
        <v>1.1800000000000002</v>
      </c>
      <c r="H990" s="524"/>
      <c r="I990" s="352">
        <f t="shared" si="37"/>
        <v>1.1800000000000002</v>
      </c>
      <c r="J990" s="49"/>
    </row>
    <row r="991" spans="1:10" s="42" customFormat="1" ht="15" customHeight="1" x14ac:dyDescent="0.25">
      <c r="A991" s="29"/>
      <c r="B991" s="130">
        <v>214301</v>
      </c>
      <c r="C991" s="141" t="s">
        <v>4666</v>
      </c>
      <c r="D991" s="142">
        <v>2.2000000000000002</v>
      </c>
      <c r="E991" s="529" t="s">
        <v>1457</v>
      </c>
      <c r="F991" s="52" t="s">
        <v>1457</v>
      </c>
      <c r="G991" s="530">
        <f t="shared" si="36"/>
        <v>0.88000000000000012</v>
      </c>
      <c r="H991" s="524"/>
      <c r="I991" s="352">
        <f t="shared" si="37"/>
        <v>0.88000000000000012</v>
      </c>
      <c r="J991" s="49"/>
    </row>
    <row r="992" spans="1:10" s="42" customFormat="1" ht="15" customHeight="1" x14ac:dyDescent="0.25">
      <c r="A992" s="29"/>
      <c r="B992" s="130">
        <v>214413</v>
      </c>
      <c r="C992" s="141" t="s">
        <v>4650</v>
      </c>
      <c r="D992" s="142">
        <v>2.2000000000000002</v>
      </c>
      <c r="E992" s="529" t="s">
        <v>1457</v>
      </c>
      <c r="F992" s="52" t="s">
        <v>1457</v>
      </c>
      <c r="G992" s="530">
        <f t="shared" si="36"/>
        <v>0.88000000000000012</v>
      </c>
      <c r="H992" s="524"/>
      <c r="I992" s="352">
        <f t="shared" si="37"/>
        <v>0.88000000000000012</v>
      </c>
      <c r="J992" s="49"/>
    </row>
    <row r="993" spans="1:10" s="42" customFormat="1" ht="15" customHeight="1" x14ac:dyDescent="0.25">
      <c r="A993" s="29"/>
      <c r="B993" s="130">
        <v>214414</v>
      </c>
      <c r="C993" s="141" t="s">
        <v>3334</v>
      </c>
      <c r="D993" s="142">
        <v>2.2000000000000002</v>
      </c>
      <c r="E993" s="529" t="s">
        <v>1457</v>
      </c>
      <c r="F993" s="52" t="s">
        <v>1457</v>
      </c>
      <c r="G993" s="530">
        <f t="shared" si="36"/>
        <v>0.88000000000000012</v>
      </c>
      <c r="H993" s="524"/>
      <c r="I993" s="352">
        <f t="shared" si="37"/>
        <v>0.88000000000000012</v>
      </c>
      <c r="J993" s="49"/>
    </row>
    <row r="994" spans="1:10" s="42" customFormat="1" ht="15" customHeight="1" x14ac:dyDescent="0.25">
      <c r="A994" s="29"/>
      <c r="B994" s="130">
        <v>217116</v>
      </c>
      <c r="C994" s="141" t="s">
        <v>4651</v>
      </c>
      <c r="D994" s="142">
        <v>2.69</v>
      </c>
      <c r="E994" s="529" t="s">
        <v>1457</v>
      </c>
      <c r="F994" s="52" t="s">
        <v>1457</v>
      </c>
      <c r="G994" s="530">
        <f t="shared" si="36"/>
        <v>1.0760000000000001</v>
      </c>
      <c r="H994" s="524"/>
      <c r="I994" s="352">
        <f t="shared" si="37"/>
        <v>1.0760000000000001</v>
      </c>
      <c r="J994" s="49"/>
    </row>
    <row r="995" spans="1:10" s="42" customFormat="1" ht="15" customHeight="1" x14ac:dyDescent="0.25">
      <c r="A995" s="29"/>
      <c r="B995" s="130">
        <v>217115</v>
      </c>
      <c r="C995" s="141" t="s">
        <v>4653</v>
      </c>
      <c r="D995" s="142">
        <v>2.69</v>
      </c>
      <c r="E995" s="529" t="s">
        <v>1457</v>
      </c>
      <c r="F995" s="52" t="s">
        <v>1457</v>
      </c>
      <c r="G995" s="530">
        <f t="shared" si="36"/>
        <v>1.0760000000000001</v>
      </c>
      <c r="H995" s="524"/>
      <c r="I995" s="352">
        <f t="shared" si="37"/>
        <v>1.0760000000000001</v>
      </c>
      <c r="J995" s="49"/>
    </row>
    <row r="996" spans="1:10" s="42" customFormat="1" ht="15" customHeight="1" x14ac:dyDescent="0.25">
      <c r="A996" s="29"/>
      <c r="B996" s="130">
        <v>217114</v>
      </c>
      <c r="C996" s="141" t="s">
        <v>4654</v>
      </c>
      <c r="D996" s="142">
        <v>2.69</v>
      </c>
      <c r="E996" s="529" t="s">
        <v>1457</v>
      </c>
      <c r="F996" s="52" t="s">
        <v>1457</v>
      </c>
      <c r="G996" s="530">
        <f t="shared" si="36"/>
        <v>1.0760000000000001</v>
      </c>
      <c r="H996" s="524"/>
      <c r="I996" s="352">
        <f t="shared" si="37"/>
        <v>1.0760000000000001</v>
      </c>
      <c r="J996" s="49"/>
    </row>
    <row r="997" spans="1:10" s="42" customFormat="1" ht="15" customHeight="1" x14ac:dyDescent="0.25">
      <c r="A997" s="29"/>
      <c r="B997" s="130">
        <v>217113</v>
      </c>
      <c r="C997" s="141" t="s">
        <v>4656</v>
      </c>
      <c r="D997" s="142">
        <v>2.69</v>
      </c>
      <c r="E997" s="529" t="s">
        <v>1457</v>
      </c>
      <c r="F997" s="52" t="s">
        <v>1457</v>
      </c>
      <c r="G997" s="530">
        <f t="shared" si="36"/>
        <v>1.0760000000000001</v>
      </c>
      <c r="H997" s="524"/>
      <c r="I997" s="352">
        <f t="shared" si="37"/>
        <v>1.0760000000000001</v>
      </c>
      <c r="J997" s="49"/>
    </row>
    <row r="998" spans="1:10" s="42" customFormat="1" ht="15" customHeight="1" x14ac:dyDescent="0.25">
      <c r="A998" s="29"/>
      <c r="B998" s="97">
        <v>7365</v>
      </c>
      <c r="C998" s="147" t="s">
        <v>1339</v>
      </c>
      <c r="D998" s="104">
        <v>6.09</v>
      </c>
      <c r="E998" s="529" t="s">
        <v>1457</v>
      </c>
      <c r="F998" s="365" t="s">
        <v>3802</v>
      </c>
      <c r="G998" s="530">
        <v>1.04</v>
      </c>
      <c r="H998" s="524"/>
      <c r="I998" s="352">
        <f t="shared" si="37"/>
        <v>1.04</v>
      </c>
      <c r="J998" s="49"/>
    </row>
    <row r="999" spans="1:10" s="42" customFormat="1" ht="15" customHeight="1" x14ac:dyDescent="0.25">
      <c r="A999" s="29"/>
      <c r="B999" s="97">
        <v>7366</v>
      </c>
      <c r="C999" s="147" t="s">
        <v>1340</v>
      </c>
      <c r="D999" s="104">
        <v>6.09</v>
      </c>
      <c r="E999" s="529" t="s">
        <v>1457</v>
      </c>
      <c r="F999" s="365" t="s">
        <v>3802</v>
      </c>
      <c r="G999" s="530">
        <v>1.04</v>
      </c>
      <c r="H999" s="524"/>
      <c r="I999" s="352">
        <f t="shared" si="37"/>
        <v>1.04</v>
      </c>
      <c r="J999" s="49"/>
    </row>
    <row r="1000" spans="1:10" s="42" customFormat="1" ht="15" customHeight="1" x14ac:dyDescent="0.25">
      <c r="A1000" s="29"/>
      <c r="B1000" s="130">
        <v>214302</v>
      </c>
      <c r="C1000" s="141" t="s">
        <v>1969</v>
      </c>
      <c r="D1000" s="142">
        <v>2.2000000000000002</v>
      </c>
      <c r="E1000" s="529" t="s">
        <v>1457</v>
      </c>
      <c r="F1000" s="52" t="s">
        <v>1457</v>
      </c>
      <c r="G1000" s="530">
        <f t="shared" ref="G1000:G1036" si="38">SUM(D1000)*0.4</f>
        <v>0.88000000000000012</v>
      </c>
      <c r="H1000" s="524"/>
      <c r="I1000" s="352">
        <f t="shared" si="37"/>
        <v>0.88000000000000012</v>
      </c>
      <c r="J1000" s="49"/>
    </row>
    <row r="1001" spans="1:10" s="42" customFormat="1" ht="15" customHeight="1" x14ac:dyDescent="0.25">
      <c r="A1001" s="29"/>
      <c r="B1001" s="130">
        <v>214429</v>
      </c>
      <c r="C1001" s="141" t="s">
        <v>4657</v>
      </c>
      <c r="D1001" s="142">
        <v>2.2000000000000002</v>
      </c>
      <c r="E1001" s="529" t="s">
        <v>1457</v>
      </c>
      <c r="F1001" s="52" t="s">
        <v>1457</v>
      </c>
      <c r="G1001" s="530">
        <f t="shared" si="38"/>
        <v>0.88000000000000012</v>
      </c>
      <c r="H1001" s="524"/>
      <c r="I1001" s="352">
        <f t="shared" si="37"/>
        <v>0.88000000000000012</v>
      </c>
      <c r="J1001" s="49"/>
    </row>
    <row r="1002" spans="1:10" s="42" customFormat="1" ht="15" customHeight="1" x14ac:dyDescent="0.25">
      <c r="A1002" s="29"/>
      <c r="B1002" s="130">
        <v>214430</v>
      </c>
      <c r="C1002" s="141" t="s">
        <v>4306</v>
      </c>
      <c r="D1002" s="142">
        <v>2.2000000000000002</v>
      </c>
      <c r="E1002" s="529" t="s">
        <v>1457</v>
      </c>
      <c r="F1002" s="52" t="s">
        <v>1457</v>
      </c>
      <c r="G1002" s="530">
        <f t="shared" si="38"/>
        <v>0.88000000000000012</v>
      </c>
      <c r="H1002" s="524"/>
      <c r="I1002" s="352">
        <f t="shared" si="37"/>
        <v>0.88000000000000012</v>
      </c>
      <c r="J1002" s="49"/>
    </row>
    <row r="1003" spans="1:10" s="42" customFormat="1" ht="15" customHeight="1" x14ac:dyDescent="0.25">
      <c r="A1003" s="29"/>
      <c r="B1003" s="97">
        <v>43071</v>
      </c>
      <c r="C1003" s="147" t="s">
        <v>943</v>
      </c>
      <c r="D1003" s="104">
        <v>3.05</v>
      </c>
      <c r="E1003" s="529" t="s">
        <v>1457</v>
      </c>
      <c r="F1003" s="367" t="s">
        <v>3800</v>
      </c>
      <c r="G1003" s="530">
        <v>0.93</v>
      </c>
      <c r="H1003" s="524"/>
      <c r="I1003" s="352">
        <f t="shared" si="37"/>
        <v>0.93</v>
      </c>
      <c r="J1003" s="49"/>
    </row>
    <row r="1004" spans="1:10" s="42" customFormat="1" ht="15" customHeight="1" x14ac:dyDescent="0.25">
      <c r="A1004" s="29"/>
      <c r="B1004" s="130">
        <v>214367</v>
      </c>
      <c r="C1004" s="141" t="s">
        <v>4862</v>
      </c>
      <c r="D1004" s="142">
        <v>3.5</v>
      </c>
      <c r="E1004" s="529" t="s">
        <v>1457</v>
      </c>
      <c r="F1004" s="52" t="s">
        <v>1457</v>
      </c>
      <c r="G1004" s="530">
        <f t="shared" si="38"/>
        <v>1.4000000000000001</v>
      </c>
      <c r="H1004" s="524"/>
      <c r="I1004" s="352">
        <f t="shared" si="37"/>
        <v>1.4000000000000001</v>
      </c>
      <c r="J1004" s="49"/>
    </row>
    <row r="1005" spans="1:10" s="42" customFormat="1" ht="15" customHeight="1" x14ac:dyDescent="0.25">
      <c r="A1005" s="29"/>
      <c r="B1005" s="130">
        <v>214308</v>
      </c>
      <c r="C1005" s="141" t="s">
        <v>6443</v>
      </c>
      <c r="D1005" s="142">
        <v>2.2000000000000002</v>
      </c>
      <c r="E1005" s="529" t="s">
        <v>1457</v>
      </c>
      <c r="F1005" s="52" t="s">
        <v>1457</v>
      </c>
      <c r="G1005" s="530">
        <f t="shared" si="38"/>
        <v>0.88000000000000012</v>
      </c>
      <c r="H1005" s="524"/>
      <c r="I1005" s="352">
        <f t="shared" si="37"/>
        <v>0.88000000000000012</v>
      </c>
      <c r="J1005" s="49"/>
    </row>
    <row r="1006" spans="1:10" s="42" customFormat="1" ht="15" customHeight="1" x14ac:dyDescent="0.25">
      <c r="A1006" s="29"/>
      <c r="B1006" s="130">
        <v>214431</v>
      </c>
      <c r="C1006" s="141" t="s">
        <v>6435</v>
      </c>
      <c r="D1006" s="142">
        <v>2.2000000000000002</v>
      </c>
      <c r="E1006" s="529" t="s">
        <v>1457</v>
      </c>
      <c r="F1006" s="52" t="s">
        <v>1457</v>
      </c>
      <c r="G1006" s="530">
        <f t="shared" si="38"/>
        <v>0.88000000000000012</v>
      </c>
      <c r="H1006" s="524"/>
      <c r="I1006" s="352">
        <f t="shared" si="37"/>
        <v>0.88000000000000012</v>
      </c>
      <c r="J1006" s="49"/>
    </row>
    <row r="1007" spans="1:10" s="42" customFormat="1" ht="15" customHeight="1" x14ac:dyDescent="0.25">
      <c r="A1007" s="29"/>
      <c r="B1007" s="130">
        <v>214432</v>
      </c>
      <c r="C1007" s="141" t="s">
        <v>6436</v>
      </c>
      <c r="D1007" s="142">
        <v>2.2000000000000002</v>
      </c>
      <c r="E1007" s="529" t="s">
        <v>1457</v>
      </c>
      <c r="F1007" s="52" t="s">
        <v>1457</v>
      </c>
      <c r="G1007" s="530">
        <f t="shared" si="38"/>
        <v>0.88000000000000012</v>
      </c>
      <c r="H1007" s="524"/>
      <c r="I1007" s="352">
        <f t="shared" si="37"/>
        <v>0.88000000000000012</v>
      </c>
      <c r="J1007" s="49"/>
    </row>
    <row r="1008" spans="1:10" s="42" customFormat="1" ht="15" customHeight="1" x14ac:dyDescent="0.25">
      <c r="A1008" s="29"/>
      <c r="B1008" s="97">
        <v>7116</v>
      </c>
      <c r="C1008" s="147" t="s">
        <v>773</v>
      </c>
      <c r="D1008" s="104">
        <v>3.05</v>
      </c>
      <c r="E1008" s="529" t="s">
        <v>1457</v>
      </c>
      <c r="F1008" s="367" t="s">
        <v>3800</v>
      </c>
      <c r="G1008" s="530">
        <v>0.93</v>
      </c>
      <c r="H1008" s="524"/>
      <c r="I1008" s="352">
        <f t="shared" si="37"/>
        <v>0.93</v>
      </c>
      <c r="J1008" s="49"/>
    </row>
    <row r="1009" spans="1:10" s="42" customFormat="1" ht="15" customHeight="1" x14ac:dyDescent="0.25">
      <c r="A1009" s="29"/>
      <c r="B1009" s="97">
        <v>7114</v>
      </c>
      <c r="C1009" s="147" t="s">
        <v>774</v>
      </c>
      <c r="D1009" s="104">
        <v>3.05</v>
      </c>
      <c r="E1009" s="529" t="s">
        <v>1457</v>
      </c>
      <c r="F1009" s="367" t="s">
        <v>3800</v>
      </c>
      <c r="G1009" s="530">
        <v>0.93</v>
      </c>
      <c r="H1009" s="524"/>
      <c r="I1009" s="352">
        <f t="shared" si="37"/>
        <v>0.93</v>
      </c>
      <c r="J1009" s="49"/>
    </row>
    <row r="1010" spans="1:10" s="42" customFormat="1" ht="15" customHeight="1" x14ac:dyDescent="0.25">
      <c r="A1010" s="29"/>
      <c r="B1010" s="130">
        <v>7806</v>
      </c>
      <c r="C1010" s="141" t="s">
        <v>5443</v>
      </c>
      <c r="D1010" s="142">
        <v>4</v>
      </c>
      <c r="E1010" s="529" t="s">
        <v>1457</v>
      </c>
      <c r="F1010" s="52" t="s">
        <v>1457</v>
      </c>
      <c r="G1010" s="530">
        <f t="shared" si="38"/>
        <v>1.6</v>
      </c>
      <c r="H1010" s="524"/>
      <c r="I1010" s="352">
        <f t="shared" si="37"/>
        <v>1.6</v>
      </c>
      <c r="J1010" s="49"/>
    </row>
    <row r="1011" spans="1:10" s="42" customFormat="1" ht="15" customHeight="1" x14ac:dyDescent="0.25">
      <c r="A1011" s="29"/>
      <c r="B1011" s="130">
        <v>7807</v>
      </c>
      <c r="C1011" s="141" t="s">
        <v>5444</v>
      </c>
      <c r="D1011" s="142">
        <v>4</v>
      </c>
      <c r="E1011" s="529" t="s">
        <v>1457</v>
      </c>
      <c r="F1011" s="52" t="s">
        <v>1457</v>
      </c>
      <c r="G1011" s="530">
        <f t="shared" si="38"/>
        <v>1.6</v>
      </c>
      <c r="H1011" s="524"/>
      <c r="I1011" s="352">
        <f t="shared" si="37"/>
        <v>1.6</v>
      </c>
      <c r="J1011" s="49"/>
    </row>
    <row r="1012" spans="1:10" s="42" customFormat="1" ht="15" customHeight="1" x14ac:dyDescent="0.25">
      <c r="A1012" s="29"/>
      <c r="B1012" s="130">
        <v>217423</v>
      </c>
      <c r="C1012" s="141" t="s">
        <v>4863</v>
      </c>
      <c r="D1012" s="142">
        <v>2.95</v>
      </c>
      <c r="E1012" s="529" t="s">
        <v>1457</v>
      </c>
      <c r="F1012" s="52" t="s">
        <v>1457</v>
      </c>
      <c r="G1012" s="530">
        <f t="shared" si="38"/>
        <v>1.1800000000000002</v>
      </c>
      <c r="H1012" s="524"/>
      <c r="I1012" s="352">
        <f t="shared" si="37"/>
        <v>1.1800000000000002</v>
      </c>
      <c r="J1012" s="49"/>
    </row>
    <row r="1013" spans="1:10" s="42" customFormat="1" ht="15" customHeight="1" x14ac:dyDescent="0.25">
      <c r="A1013" s="29"/>
      <c r="B1013" s="130">
        <v>217424</v>
      </c>
      <c r="C1013" s="141" t="s">
        <v>4728</v>
      </c>
      <c r="D1013" s="142">
        <v>2.95</v>
      </c>
      <c r="E1013" s="529" t="s">
        <v>1457</v>
      </c>
      <c r="F1013" s="52" t="s">
        <v>1457</v>
      </c>
      <c r="G1013" s="530">
        <f t="shared" si="38"/>
        <v>1.1800000000000002</v>
      </c>
      <c r="H1013" s="524"/>
      <c r="I1013" s="352">
        <f t="shared" si="37"/>
        <v>1.1800000000000002</v>
      </c>
      <c r="J1013" s="49"/>
    </row>
    <row r="1014" spans="1:10" s="42" customFormat="1" ht="15" customHeight="1" x14ac:dyDescent="0.25">
      <c r="A1014" s="29"/>
      <c r="B1014" s="130">
        <v>217425</v>
      </c>
      <c r="C1014" s="141" t="s">
        <v>4864</v>
      </c>
      <c r="D1014" s="142">
        <v>2.95</v>
      </c>
      <c r="E1014" s="529" t="s">
        <v>1457</v>
      </c>
      <c r="F1014" s="52" t="s">
        <v>1457</v>
      </c>
      <c r="G1014" s="530">
        <f t="shared" si="38"/>
        <v>1.1800000000000002</v>
      </c>
      <c r="H1014" s="524"/>
      <c r="I1014" s="352">
        <f t="shared" si="37"/>
        <v>1.1800000000000002</v>
      </c>
      <c r="J1014" s="49"/>
    </row>
    <row r="1015" spans="1:10" s="42" customFormat="1" ht="15" customHeight="1" x14ac:dyDescent="0.25">
      <c r="A1015" s="29"/>
      <c r="B1015" s="130">
        <v>212848</v>
      </c>
      <c r="C1015" s="141" t="s">
        <v>3773</v>
      </c>
      <c r="D1015" s="142">
        <v>3.5</v>
      </c>
      <c r="E1015" s="529" t="s">
        <v>1457</v>
      </c>
      <c r="F1015" s="52" t="s">
        <v>1457</v>
      </c>
      <c r="G1015" s="530">
        <f t="shared" si="38"/>
        <v>1.4000000000000001</v>
      </c>
      <c r="H1015" s="524"/>
      <c r="I1015" s="352">
        <f t="shared" si="37"/>
        <v>1.4000000000000001</v>
      </c>
      <c r="J1015" s="49"/>
    </row>
    <row r="1016" spans="1:10" s="42" customFormat="1" ht="15" customHeight="1" x14ac:dyDescent="0.25">
      <c r="A1016" s="29"/>
      <c r="B1016" s="130">
        <v>212850</v>
      </c>
      <c r="C1016" s="141" t="s">
        <v>3888</v>
      </c>
      <c r="D1016" s="142">
        <v>3.5</v>
      </c>
      <c r="E1016" s="529" t="s">
        <v>1457</v>
      </c>
      <c r="F1016" s="52" t="s">
        <v>1457</v>
      </c>
      <c r="G1016" s="530">
        <f t="shared" si="38"/>
        <v>1.4000000000000001</v>
      </c>
      <c r="H1016" s="524"/>
      <c r="I1016" s="352">
        <f t="shared" si="37"/>
        <v>1.4000000000000001</v>
      </c>
      <c r="J1016" s="49"/>
    </row>
    <row r="1017" spans="1:10" s="42" customFormat="1" ht="15" customHeight="1" x14ac:dyDescent="0.25">
      <c r="A1017" s="29"/>
      <c r="B1017" s="97">
        <v>7149</v>
      </c>
      <c r="C1017" s="147" t="s">
        <v>3646</v>
      </c>
      <c r="D1017" s="104">
        <v>10.5</v>
      </c>
      <c r="E1017" s="529" t="s">
        <v>1457</v>
      </c>
      <c r="F1017" s="52" t="s">
        <v>1457</v>
      </c>
      <c r="G1017" s="530">
        <f t="shared" si="38"/>
        <v>4.2</v>
      </c>
      <c r="H1017" s="524"/>
      <c r="I1017" s="352">
        <f t="shared" si="37"/>
        <v>4.2</v>
      </c>
      <c r="J1017" s="49"/>
    </row>
    <row r="1018" spans="1:10" s="42" customFormat="1" ht="15" customHeight="1" x14ac:dyDescent="0.25">
      <c r="A1018" s="29"/>
      <c r="B1018" s="130">
        <v>217148</v>
      </c>
      <c r="C1018" s="141" t="s">
        <v>4927</v>
      </c>
      <c r="D1018" s="142">
        <v>6.5</v>
      </c>
      <c r="E1018" s="529" t="s">
        <v>1457</v>
      </c>
      <c r="F1018" s="52" t="s">
        <v>1457</v>
      </c>
      <c r="G1018" s="530">
        <f t="shared" si="38"/>
        <v>2.6</v>
      </c>
      <c r="H1018" s="524"/>
      <c r="I1018" s="352">
        <f t="shared" si="37"/>
        <v>2.6</v>
      </c>
      <c r="J1018" s="49"/>
    </row>
    <row r="1019" spans="1:10" s="42" customFormat="1" ht="15" customHeight="1" x14ac:dyDescent="0.25">
      <c r="A1019" s="29"/>
      <c r="B1019" s="130">
        <v>2994</v>
      </c>
      <c r="C1019" s="141" t="s">
        <v>4983</v>
      </c>
      <c r="D1019" s="142">
        <v>7.99</v>
      </c>
      <c r="E1019" s="529" t="s">
        <v>1457</v>
      </c>
      <c r="F1019" s="52" t="s">
        <v>1457</v>
      </c>
      <c r="G1019" s="530">
        <f t="shared" si="38"/>
        <v>3.1960000000000002</v>
      </c>
      <c r="H1019" s="524"/>
      <c r="I1019" s="352">
        <f t="shared" si="37"/>
        <v>3.1960000000000002</v>
      </c>
      <c r="J1019" s="49"/>
    </row>
    <row r="1020" spans="1:10" s="42" customFormat="1" ht="15" customHeight="1" x14ac:dyDescent="0.25">
      <c r="A1020" s="29"/>
      <c r="B1020" s="130">
        <v>2995</v>
      </c>
      <c r="C1020" s="141" t="s">
        <v>4984</v>
      </c>
      <c r="D1020" s="142">
        <v>7.99</v>
      </c>
      <c r="E1020" s="529" t="s">
        <v>1457</v>
      </c>
      <c r="F1020" s="52" t="s">
        <v>1457</v>
      </c>
      <c r="G1020" s="530">
        <f t="shared" si="38"/>
        <v>3.1960000000000002</v>
      </c>
      <c r="H1020" s="524"/>
      <c r="I1020" s="352">
        <f t="shared" si="37"/>
        <v>3.1960000000000002</v>
      </c>
      <c r="J1020" s="49"/>
    </row>
    <row r="1021" spans="1:10" s="42" customFormat="1" ht="15" customHeight="1" x14ac:dyDescent="0.25">
      <c r="A1021" s="29"/>
      <c r="B1021" s="130">
        <v>217217</v>
      </c>
      <c r="C1021" s="141" t="s">
        <v>5315</v>
      </c>
      <c r="D1021" s="142">
        <v>8.5</v>
      </c>
      <c r="E1021" s="529" t="s">
        <v>1457</v>
      </c>
      <c r="F1021" s="52" t="s">
        <v>1457</v>
      </c>
      <c r="G1021" s="530">
        <f t="shared" si="38"/>
        <v>3.4000000000000004</v>
      </c>
      <c r="H1021" s="524"/>
      <c r="I1021" s="352">
        <f t="shared" si="37"/>
        <v>3.4000000000000004</v>
      </c>
      <c r="J1021" s="49"/>
    </row>
    <row r="1022" spans="1:10" s="42" customFormat="1" ht="15" customHeight="1" x14ac:dyDescent="0.25">
      <c r="A1022" s="29"/>
      <c r="B1022" s="130">
        <v>214305</v>
      </c>
      <c r="C1022" s="141" t="s">
        <v>4866</v>
      </c>
      <c r="D1022" s="142">
        <v>4.9000000000000004</v>
      </c>
      <c r="E1022" s="529" t="s">
        <v>1457</v>
      </c>
      <c r="F1022" s="52" t="s">
        <v>1457</v>
      </c>
      <c r="G1022" s="530">
        <f t="shared" si="38"/>
        <v>1.9600000000000002</v>
      </c>
      <c r="H1022" s="524"/>
      <c r="I1022" s="352">
        <f t="shared" si="37"/>
        <v>1.9600000000000002</v>
      </c>
      <c r="J1022" s="49"/>
    </row>
    <row r="1023" spans="1:10" s="42" customFormat="1" ht="15" customHeight="1" x14ac:dyDescent="0.25">
      <c r="A1023" s="29"/>
      <c r="B1023" s="130">
        <v>217147</v>
      </c>
      <c r="C1023" s="141" t="s">
        <v>4868</v>
      </c>
      <c r="D1023" s="142">
        <v>7.5</v>
      </c>
      <c r="E1023" s="529" t="s">
        <v>1457</v>
      </c>
      <c r="F1023" s="52" t="s">
        <v>1457</v>
      </c>
      <c r="G1023" s="530">
        <f t="shared" si="38"/>
        <v>3</v>
      </c>
      <c r="H1023" s="524"/>
      <c r="I1023" s="352">
        <f t="shared" si="37"/>
        <v>3</v>
      </c>
      <c r="J1023" s="49"/>
    </row>
    <row r="1024" spans="1:10" s="42" customFormat="1" ht="15" customHeight="1" x14ac:dyDescent="0.25">
      <c r="A1024" s="29"/>
      <c r="B1024" s="130">
        <v>217146</v>
      </c>
      <c r="C1024" s="141" t="s">
        <v>2394</v>
      </c>
      <c r="D1024" s="142">
        <v>7.5</v>
      </c>
      <c r="E1024" s="529" t="s">
        <v>1457</v>
      </c>
      <c r="F1024" s="52" t="s">
        <v>1457</v>
      </c>
      <c r="G1024" s="530">
        <f t="shared" si="38"/>
        <v>3</v>
      </c>
      <c r="H1024" s="524"/>
      <c r="I1024" s="352">
        <f t="shared" si="37"/>
        <v>3</v>
      </c>
      <c r="J1024" s="49"/>
    </row>
    <row r="1025" spans="1:10" s="42" customFormat="1" ht="15" customHeight="1" x14ac:dyDescent="0.25">
      <c r="A1025" s="29"/>
      <c r="B1025" s="130">
        <v>217145</v>
      </c>
      <c r="C1025" s="141" t="s">
        <v>4925</v>
      </c>
      <c r="D1025" s="142">
        <v>10.5</v>
      </c>
      <c r="E1025" s="529" t="s">
        <v>1457</v>
      </c>
      <c r="F1025" s="52" t="s">
        <v>1457</v>
      </c>
      <c r="G1025" s="530">
        <f t="shared" si="38"/>
        <v>4.2</v>
      </c>
      <c r="H1025" s="524"/>
      <c r="I1025" s="352">
        <f t="shared" si="37"/>
        <v>4.2</v>
      </c>
      <c r="J1025" s="49"/>
    </row>
    <row r="1026" spans="1:10" s="42" customFormat="1" ht="15" customHeight="1" x14ac:dyDescent="0.25">
      <c r="A1026" s="29"/>
      <c r="B1026" s="97">
        <v>7187</v>
      </c>
      <c r="C1026" s="147" t="s">
        <v>1114</v>
      </c>
      <c r="D1026" s="104">
        <v>7.88</v>
      </c>
      <c r="E1026" s="529" t="s">
        <v>1457</v>
      </c>
      <c r="F1026" s="52" t="s">
        <v>1457</v>
      </c>
      <c r="G1026" s="530">
        <f t="shared" si="38"/>
        <v>3.1520000000000001</v>
      </c>
      <c r="H1026" s="524"/>
      <c r="I1026" s="352">
        <f t="shared" si="37"/>
        <v>3.1520000000000001</v>
      </c>
      <c r="J1026" s="49"/>
    </row>
    <row r="1027" spans="1:10" s="42" customFormat="1" ht="15" customHeight="1" x14ac:dyDescent="0.25">
      <c r="A1027" s="29"/>
      <c r="B1027" s="97">
        <v>7188</v>
      </c>
      <c r="C1027" s="147" t="s">
        <v>1115</v>
      </c>
      <c r="D1027" s="104">
        <v>7.88</v>
      </c>
      <c r="E1027" s="529" t="s">
        <v>1457</v>
      </c>
      <c r="F1027" s="52" t="s">
        <v>1457</v>
      </c>
      <c r="G1027" s="530">
        <f t="shared" si="38"/>
        <v>3.1520000000000001</v>
      </c>
      <c r="H1027" s="524"/>
      <c r="I1027" s="352">
        <f t="shared" si="37"/>
        <v>3.1520000000000001</v>
      </c>
      <c r="J1027" s="49"/>
    </row>
    <row r="1028" spans="1:10" s="42" customFormat="1" ht="15" customHeight="1" x14ac:dyDescent="0.25">
      <c r="A1028" s="29"/>
      <c r="B1028" s="130">
        <v>212803</v>
      </c>
      <c r="C1028" s="141" t="s">
        <v>4685</v>
      </c>
      <c r="D1028" s="142">
        <v>8.5</v>
      </c>
      <c r="E1028" s="529" t="s">
        <v>1457</v>
      </c>
      <c r="F1028" s="52" t="s">
        <v>1457</v>
      </c>
      <c r="G1028" s="530">
        <f t="shared" si="38"/>
        <v>3.4000000000000004</v>
      </c>
      <c r="H1028" s="524"/>
      <c r="I1028" s="352">
        <f t="shared" ref="I1028:I1091" si="39">SUM(G1028*H1028)+G1028</f>
        <v>3.4000000000000004</v>
      </c>
      <c r="J1028" s="49"/>
    </row>
    <row r="1029" spans="1:10" s="42" customFormat="1" ht="15" customHeight="1" x14ac:dyDescent="0.25">
      <c r="A1029" s="29"/>
      <c r="B1029" s="130">
        <v>212706</v>
      </c>
      <c r="C1029" s="141" t="s">
        <v>5316</v>
      </c>
      <c r="D1029" s="142">
        <v>19.899999999999999</v>
      </c>
      <c r="E1029" s="529" t="s">
        <v>1457</v>
      </c>
      <c r="F1029" s="52" t="s">
        <v>1457</v>
      </c>
      <c r="G1029" s="530">
        <f t="shared" si="38"/>
        <v>7.96</v>
      </c>
      <c r="H1029" s="524"/>
      <c r="I1029" s="352">
        <f t="shared" si="39"/>
        <v>7.96</v>
      </c>
      <c r="J1029" s="49"/>
    </row>
    <row r="1030" spans="1:10" s="42" customFormat="1" ht="15" customHeight="1" x14ac:dyDescent="0.25">
      <c r="A1030" s="29"/>
      <c r="B1030" s="130">
        <v>217475</v>
      </c>
      <c r="C1030" s="141" t="s">
        <v>4870</v>
      </c>
      <c r="D1030" s="142">
        <v>22.5</v>
      </c>
      <c r="E1030" s="529" t="s">
        <v>1457</v>
      </c>
      <c r="F1030" s="52" t="s">
        <v>1457</v>
      </c>
      <c r="G1030" s="530">
        <f t="shared" si="38"/>
        <v>9</v>
      </c>
      <c r="H1030" s="524"/>
      <c r="I1030" s="352">
        <f t="shared" si="39"/>
        <v>9</v>
      </c>
      <c r="J1030" s="49"/>
    </row>
    <row r="1031" spans="1:10" s="42" customFormat="1" ht="15" customHeight="1" x14ac:dyDescent="0.25">
      <c r="A1031" s="29"/>
      <c r="B1031" s="130">
        <v>214473</v>
      </c>
      <c r="C1031" s="141" t="s">
        <v>4871</v>
      </c>
      <c r="D1031" s="142">
        <v>6.9</v>
      </c>
      <c r="E1031" s="529" t="s">
        <v>1457</v>
      </c>
      <c r="F1031" s="52" t="s">
        <v>1457</v>
      </c>
      <c r="G1031" s="530">
        <f t="shared" si="38"/>
        <v>2.7600000000000002</v>
      </c>
      <c r="H1031" s="524"/>
      <c r="I1031" s="352">
        <f t="shared" si="39"/>
        <v>2.7600000000000002</v>
      </c>
      <c r="J1031" s="49"/>
    </row>
    <row r="1032" spans="1:10" s="42" customFormat="1" ht="15" customHeight="1" x14ac:dyDescent="0.25">
      <c r="A1032" s="29"/>
      <c r="B1032" s="130">
        <v>2992</v>
      </c>
      <c r="C1032" s="141" t="s">
        <v>4986</v>
      </c>
      <c r="D1032" s="142">
        <v>8.9</v>
      </c>
      <c r="E1032" s="529" t="s">
        <v>1457</v>
      </c>
      <c r="F1032" s="52" t="s">
        <v>1457</v>
      </c>
      <c r="G1032" s="530">
        <f t="shared" si="38"/>
        <v>3.5600000000000005</v>
      </c>
      <c r="H1032" s="524"/>
      <c r="I1032" s="352">
        <f t="shared" si="39"/>
        <v>3.5600000000000005</v>
      </c>
      <c r="J1032" s="49"/>
    </row>
    <row r="1033" spans="1:10" s="42" customFormat="1" ht="15" customHeight="1" x14ac:dyDescent="0.25">
      <c r="A1033" s="29"/>
      <c r="B1033" s="130">
        <v>2993</v>
      </c>
      <c r="C1033" s="141" t="s">
        <v>5317</v>
      </c>
      <c r="D1033" s="142">
        <v>8.9</v>
      </c>
      <c r="E1033" s="529" t="s">
        <v>1457</v>
      </c>
      <c r="F1033" s="52" t="s">
        <v>1457</v>
      </c>
      <c r="G1033" s="530">
        <f t="shared" si="38"/>
        <v>3.5600000000000005</v>
      </c>
      <c r="H1033" s="524"/>
      <c r="I1033" s="352">
        <f t="shared" si="39"/>
        <v>3.5600000000000005</v>
      </c>
      <c r="J1033" s="49"/>
    </row>
    <row r="1034" spans="1:10" s="42" customFormat="1" ht="15" customHeight="1" x14ac:dyDescent="0.25">
      <c r="A1034" s="29"/>
      <c r="B1034" s="130">
        <v>217216</v>
      </c>
      <c r="C1034" s="141" t="s">
        <v>5318</v>
      </c>
      <c r="D1034" s="142">
        <v>9.5</v>
      </c>
      <c r="E1034" s="529" t="s">
        <v>1457</v>
      </c>
      <c r="F1034" s="52" t="s">
        <v>1457</v>
      </c>
      <c r="G1034" s="530">
        <f t="shared" si="38"/>
        <v>3.8000000000000003</v>
      </c>
      <c r="H1034" s="524"/>
      <c r="I1034" s="352">
        <f t="shared" si="39"/>
        <v>3.8000000000000003</v>
      </c>
      <c r="J1034" s="49"/>
    </row>
    <row r="1035" spans="1:10" s="42" customFormat="1" ht="15" customHeight="1" x14ac:dyDescent="0.25">
      <c r="A1035" s="29"/>
      <c r="B1035" s="130">
        <v>217415</v>
      </c>
      <c r="C1035" s="141" t="s">
        <v>5319</v>
      </c>
      <c r="D1035" s="142">
        <v>9.9</v>
      </c>
      <c r="E1035" s="529" t="s">
        <v>1457</v>
      </c>
      <c r="F1035" s="52" t="s">
        <v>1457</v>
      </c>
      <c r="G1035" s="530">
        <f t="shared" si="38"/>
        <v>3.9600000000000004</v>
      </c>
      <c r="H1035" s="524"/>
      <c r="I1035" s="352">
        <f t="shared" si="39"/>
        <v>3.9600000000000004</v>
      </c>
      <c r="J1035" s="49"/>
    </row>
    <row r="1036" spans="1:10" s="42" customFormat="1" ht="15" customHeight="1" x14ac:dyDescent="0.25">
      <c r="A1036" s="29"/>
      <c r="B1036" s="130">
        <v>217328</v>
      </c>
      <c r="C1036" s="141" t="s">
        <v>4875</v>
      </c>
      <c r="D1036" s="142">
        <v>9.9</v>
      </c>
      <c r="E1036" s="529" t="s">
        <v>1457</v>
      </c>
      <c r="F1036" s="52" t="s">
        <v>1457</v>
      </c>
      <c r="G1036" s="530">
        <f t="shared" si="38"/>
        <v>3.9600000000000004</v>
      </c>
      <c r="H1036" s="524"/>
      <c r="I1036" s="352">
        <f t="shared" si="39"/>
        <v>3.9600000000000004</v>
      </c>
      <c r="J1036" s="49"/>
    </row>
    <row r="1037" spans="1:10" s="42" customFormat="1" ht="15" customHeight="1" x14ac:dyDescent="0.25">
      <c r="A1037" s="29"/>
      <c r="B1037" s="130">
        <v>214304</v>
      </c>
      <c r="C1037" s="141" t="s">
        <v>4687</v>
      </c>
      <c r="D1037" s="142">
        <v>5.9</v>
      </c>
      <c r="E1037" s="529" t="s">
        <v>1457</v>
      </c>
      <c r="F1037" s="52" t="s">
        <v>1457</v>
      </c>
      <c r="G1037" s="530">
        <f t="shared" ref="G1037:G1065" si="40">SUM(D1037)*0.4</f>
        <v>2.3600000000000003</v>
      </c>
      <c r="H1037" s="524"/>
      <c r="I1037" s="352">
        <f t="shared" si="39"/>
        <v>2.3600000000000003</v>
      </c>
      <c r="J1037" s="49"/>
    </row>
    <row r="1038" spans="1:10" s="42" customFormat="1" ht="15" customHeight="1" x14ac:dyDescent="0.25">
      <c r="A1038" s="29"/>
      <c r="B1038" s="130">
        <v>217155</v>
      </c>
      <c r="C1038" s="141" t="s">
        <v>4876</v>
      </c>
      <c r="D1038" s="142">
        <v>8.35</v>
      </c>
      <c r="E1038" s="529" t="s">
        <v>1457</v>
      </c>
      <c r="F1038" s="52" t="s">
        <v>1457</v>
      </c>
      <c r="G1038" s="530">
        <f t="shared" si="40"/>
        <v>3.34</v>
      </c>
      <c r="H1038" s="524"/>
      <c r="I1038" s="352">
        <f t="shared" si="39"/>
        <v>3.34</v>
      </c>
      <c r="J1038" s="49"/>
    </row>
    <row r="1039" spans="1:10" s="42" customFormat="1" ht="15" customHeight="1" x14ac:dyDescent="0.25">
      <c r="A1039" s="29"/>
      <c r="B1039" s="97">
        <v>7427</v>
      </c>
      <c r="C1039" s="147" t="s">
        <v>1907</v>
      </c>
      <c r="D1039" s="104">
        <v>7.56</v>
      </c>
      <c r="E1039" s="529" t="s">
        <v>1457</v>
      </c>
      <c r="F1039" s="52" t="s">
        <v>1457</v>
      </c>
      <c r="G1039" s="530">
        <f t="shared" si="40"/>
        <v>3.024</v>
      </c>
      <c r="H1039" s="524"/>
      <c r="I1039" s="352">
        <f t="shared" si="39"/>
        <v>3.024</v>
      </c>
      <c r="J1039" s="49"/>
    </row>
    <row r="1040" spans="1:10" s="42" customFormat="1" ht="15" customHeight="1" x14ac:dyDescent="0.25">
      <c r="A1040" s="29"/>
      <c r="B1040" s="97">
        <v>7189</v>
      </c>
      <c r="C1040" s="147" t="s">
        <v>5320</v>
      </c>
      <c r="D1040" s="104">
        <v>8.3000000000000007</v>
      </c>
      <c r="E1040" s="529" t="s">
        <v>1457</v>
      </c>
      <c r="F1040" s="52" t="s">
        <v>1457</v>
      </c>
      <c r="G1040" s="530">
        <f t="shared" si="40"/>
        <v>3.3200000000000003</v>
      </c>
      <c r="H1040" s="524"/>
      <c r="I1040" s="352">
        <f t="shared" si="39"/>
        <v>3.3200000000000003</v>
      </c>
      <c r="J1040" s="49"/>
    </row>
    <row r="1041" spans="1:10" s="42" customFormat="1" ht="15" customHeight="1" x14ac:dyDescent="0.25">
      <c r="A1041" s="29"/>
      <c r="B1041" s="97">
        <v>7190</v>
      </c>
      <c r="C1041" s="147" t="s">
        <v>5321</v>
      </c>
      <c r="D1041" s="104">
        <v>8.3000000000000007</v>
      </c>
      <c r="E1041" s="529" t="s">
        <v>1457</v>
      </c>
      <c r="F1041" s="52" t="s">
        <v>1457</v>
      </c>
      <c r="G1041" s="530">
        <f t="shared" si="40"/>
        <v>3.3200000000000003</v>
      </c>
      <c r="H1041" s="524"/>
      <c r="I1041" s="352">
        <f t="shared" si="39"/>
        <v>3.3200000000000003</v>
      </c>
      <c r="J1041" s="49"/>
    </row>
    <row r="1042" spans="1:10" s="42" customFormat="1" ht="15" customHeight="1" x14ac:dyDescent="0.25">
      <c r="A1042" s="29"/>
      <c r="B1042" s="130">
        <v>214422</v>
      </c>
      <c r="C1042" s="141" t="s">
        <v>6437</v>
      </c>
      <c r="D1042" s="142">
        <v>6.35</v>
      </c>
      <c r="E1042" s="529" t="s">
        <v>1457</v>
      </c>
      <c r="F1042" s="52" t="s">
        <v>1457</v>
      </c>
      <c r="G1042" s="530">
        <f t="shared" si="40"/>
        <v>2.54</v>
      </c>
      <c r="H1042" s="524"/>
      <c r="I1042" s="352">
        <f t="shared" si="39"/>
        <v>2.54</v>
      </c>
      <c r="J1042" s="49"/>
    </row>
    <row r="1043" spans="1:10" s="42" customFormat="1" ht="15" customHeight="1" x14ac:dyDescent="0.25">
      <c r="A1043" s="29"/>
      <c r="B1043" s="130">
        <v>214423</v>
      </c>
      <c r="C1043" s="141" t="s">
        <v>6438</v>
      </c>
      <c r="D1043" s="142">
        <v>6.35</v>
      </c>
      <c r="E1043" s="529" t="s">
        <v>1457</v>
      </c>
      <c r="F1043" s="52" t="s">
        <v>1457</v>
      </c>
      <c r="G1043" s="530">
        <f t="shared" si="40"/>
        <v>2.54</v>
      </c>
      <c r="H1043" s="524"/>
      <c r="I1043" s="352">
        <f t="shared" si="39"/>
        <v>2.54</v>
      </c>
      <c r="J1043" s="49"/>
    </row>
    <row r="1044" spans="1:10" s="42" customFormat="1" ht="15" customHeight="1" x14ac:dyDescent="0.25">
      <c r="A1044" s="29"/>
      <c r="B1044" s="130">
        <v>214424</v>
      </c>
      <c r="C1044" s="141" t="s">
        <v>6439</v>
      </c>
      <c r="D1044" s="142">
        <v>6.35</v>
      </c>
      <c r="E1044" s="529" t="s">
        <v>1457</v>
      </c>
      <c r="F1044" s="52" t="s">
        <v>1457</v>
      </c>
      <c r="G1044" s="530">
        <f t="shared" si="40"/>
        <v>2.54</v>
      </c>
      <c r="H1044" s="524"/>
      <c r="I1044" s="352">
        <f t="shared" si="39"/>
        <v>2.54</v>
      </c>
      <c r="J1044" s="49"/>
    </row>
    <row r="1045" spans="1:10" s="42" customFormat="1" ht="15" customHeight="1" x14ac:dyDescent="0.25">
      <c r="A1045" s="29"/>
      <c r="B1045" s="130">
        <v>217453</v>
      </c>
      <c r="C1045" s="141" t="s">
        <v>6440</v>
      </c>
      <c r="D1045" s="142">
        <v>8.35</v>
      </c>
      <c r="E1045" s="529" t="s">
        <v>1457</v>
      </c>
      <c r="F1045" s="52" t="s">
        <v>1457</v>
      </c>
      <c r="G1045" s="530">
        <f t="shared" si="40"/>
        <v>3.34</v>
      </c>
      <c r="H1045" s="524"/>
      <c r="I1045" s="352">
        <f t="shared" si="39"/>
        <v>3.34</v>
      </c>
      <c r="J1045" s="49"/>
    </row>
    <row r="1046" spans="1:10" s="42" customFormat="1" ht="15" customHeight="1" x14ac:dyDescent="0.25">
      <c r="A1046" s="29"/>
      <c r="B1046" s="130">
        <v>217454</v>
      </c>
      <c r="C1046" s="141" t="s">
        <v>6441</v>
      </c>
      <c r="D1046" s="142">
        <v>8.35</v>
      </c>
      <c r="E1046" s="529" t="s">
        <v>1457</v>
      </c>
      <c r="F1046" s="52" t="s">
        <v>1457</v>
      </c>
      <c r="G1046" s="530">
        <f t="shared" si="40"/>
        <v>3.34</v>
      </c>
      <c r="H1046" s="524"/>
      <c r="I1046" s="352">
        <f t="shared" si="39"/>
        <v>3.34</v>
      </c>
      <c r="J1046" s="49"/>
    </row>
    <row r="1047" spans="1:10" s="42" customFormat="1" ht="15" customHeight="1" x14ac:dyDescent="0.25">
      <c r="A1047" s="29"/>
      <c r="B1047" s="130">
        <v>217455</v>
      </c>
      <c r="C1047" s="141" t="s">
        <v>6442</v>
      </c>
      <c r="D1047" s="142">
        <v>8.35</v>
      </c>
      <c r="E1047" s="529" t="s">
        <v>1457</v>
      </c>
      <c r="F1047" s="52" t="s">
        <v>1457</v>
      </c>
      <c r="G1047" s="530">
        <f t="shared" si="40"/>
        <v>3.34</v>
      </c>
      <c r="H1047" s="524"/>
      <c r="I1047" s="352">
        <f t="shared" si="39"/>
        <v>3.34</v>
      </c>
      <c r="J1047" s="49"/>
    </row>
    <row r="1048" spans="1:10" s="42" customFormat="1" ht="15" customHeight="1" x14ac:dyDescent="0.25">
      <c r="A1048" s="29"/>
      <c r="B1048" s="130">
        <v>217456</v>
      </c>
      <c r="C1048" s="141" t="s">
        <v>5322</v>
      </c>
      <c r="D1048" s="142">
        <v>8.9</v>
      </c>
      <c r="E1048" s="529" t="s">
        <v>1457</v>
      </c>
      <c r="F1048" s="52" t="s">
        <v>1457</v>
      </c>
      <c r="G1048" s="530">
        <f t="shared" si="40"/>
        <v>3.5600000000000005</v>
      </c>
      <c r="H1048" s="524"/>
      <c r="I1048" s="352">
        <f t="shared" si="39"/>
        <v>3.5600000000000005</v>
      </c>
      <c r="J1048" s="49"/>
    </row>
    <row r="1049" spans="1:10" s="42" customFormat="1" ht="15" customHeight="1" x14ac:dyDescent="0.25">
      <c r="A1049" s="29"/>
      <c r="B1049" s="130">
        <v>217473</v>
      </c>
      <c r="C1049" s="141" t="s">
        <v>5323</v>
      </c>
      <c r="D1049" s="142">
        <v>12.75</v>
      </c>
      <c r="E1049" s="529" t="s">
        <v>1457</v>
      </c>
      <c r="F1049" s="52" t="s">
        <v>1457</v>
      </c>
      <c r="G1049" s="530">
        <f t="shared" si="40"/>
        <v>5.1000000000000005</v>
      </c>
      <c r="H1049" s="524"/>
      <c r="I1049" s="352">
        <f t="shared" si="39"/>
        <v>5.1000000000000005</v>
      </c>
      <c r="J1049" s="49"/>
    </row>
    <row r="1050" spans="1:10" s="42" customFormat="1" ht="15" customHeight="1" x14ac:dyDescent="0.25">
      <c r="A1050" s="29"/>
      <c r="B1050" s="130">
        <v>217251</v>
      </c>
      <c r="C1050" s="141" t="s">
        <v>4911</v>
      </c>
      <c r="D1050" s="142">
        <v>4.9000000000000004</v>
      </c>
      <c r="E1050" s="529" t="s">
        <v>1457</v>
      </c>
      <c r="F1050" s="52" t="s">
        <v>1457</v>
      </c>
      <c r="G1050" s="530">
        <f t="shared" si="40"/>
        <v>1.9600000000000002</v>
      </c>
      <c r="H1050" s="524"/>
      <c r="I1050" s="352">
        <f t="shared" si="39"/>
        <v>1.9600000000000002</v>
      </c>
      <c r="J1050" s="49"/>
    </row>
    <row r="1051" spans="1:10" s="42" customFormat="1" ht="15" customHeight="1" x14ac:dyDescent="0.25">
      <c r="A1051" s="29"/>
      <c r="B1051" s="130">
        <v>217142</v>
      </c>
      <c r="C1051" s="141" t="s">
        <v>3336</v>
      </c>
      <c r="D1051" s="142">
        <v>8.35</v>
      </c>
      <c r="E1051" s="529" t="s">
        <v>1457</v>
      </c>
      <c r="F1051" s="52" t="s">
        <v>1457</v>
      </c>
      <c r="G1051" s="530">
        <f t="shared" si="40"/>
        <v>3.34</v>
      </c>
      <c r="H1051" s="524"/>
      <c r="I1051" s="352">
        <f t="shared" si="39"/>
        <v>3.34</v>
      </c>
      <c r="J1051" s="49"/>
    </row>
    <row r="1052" spans="1:10" s="42" customFormat="1" ht="15" customHeight="1" x14ac:dyDescent="0.25">
      <c r="A1052" s="29"/>
      <c r="B1052" s="130">
        <v>217143</v>
      </c>
      <c r="C1052" s="141" t="s">
        <v>4913</v>
      </c>
      <c r="D1052" s="142">
        <v>7.65</v>
      </c>
      <c r="E1052" s="529" t="s">
        <v>1457</v>
      </c>
      <c r="F1052" s="52" t="s">
        <v>1457</v>
      </c>
      <c r="G1052" s="530">
        <f t="shared" si="40"/>
        <v>3.0600000000000005</v>
      </c>
      <c r="H1052" s="524"/>
      <c r="I1052" s="352">
        <f t="shared" si="39"/>
        <v>3.0600000000000005</v>
      </c>
      <c r="J1052" s="49"/>
    </row>
    <row r="1053" spans="1:10" s="42" customFormat="1" ht="15" customHeight="1" x14ac:dyDescent="0.25">
      <c r="A1053" s="29"/>
      <c r="B1053" s="130">
        <v>217144</v>
      </c>
      <c r="C1053" s="141" t="s">
        <v>1117</v>
      </c>
      <c r="D1053" s="142">
        <v>8.35</v>
      </c>
      <c r="E1053" s="529" t="s">
        <v>1457</v>
      </c>
      <c r="F1053" s="52" t="s">
        <v>1457</v>
      </c>
      <c r="G1053" s="530">
        <f t="shared" si="40"/>
        <v>3.34</v>
      </c>
      <c r="H1053" s="524"/>
      <c r="I1053" s="352">
        <f t="shared" si="39"/>
        <v>3.34</v>
      </c>
      <c r="J1053" s="49"/>
    </row>
    <row r="1054" spans="1:10" s="42" customFormat="1" ht="15" customHeight="1" x14ac:dyDescent="0.25">
      <c r="A1054" s="29"/>
      <c r="B1054" s="130">
        <v>217410</v>
      </c>
      <c r="C1054" s="141" t="s">
        <v>4879</v>
      </c>
      <c r="D1054" s="142">
        <v>2.9</v>
      </c>
      <c r="E1054" s="529" t="s">
        <v>1457</v>
      </c>
      <c r="F1054" s="52" t="s">
        <v>1457</v>
      </c>
      <c r="G1054" s="530">
        <f t="shared" si="40"/>
        <v>1.1599999999999999</v>
      </c>
      <c r="H1054" s="524"/>
      <c r="I1054" s="352">
        <f t="shared" si="39"/>
        <v>1.1599999999999999</v>
      </c>
      <c r="J1054" s="49"/>
    </row>
    <row r="1055" spans="1:10" s="42" customFormat="1" ht="15" customHeight="1" x14ac:dyDescent="0.25">
      <c r="A1055" s="29"/>
      <c r="B1055" s="130">
        <v>217411</v>
      </c>
      <c r="C1055" s="141" t="s">
        <v>4880</v>
      </c>
      <c r="D1055" s="142">
        <v>2.9</v>
      </c>
      <c r="E1055" s="529" t="s">
        <v>1457</v>
      </c>
      <c r="F1055" s="52" t="s">
        <v>1457</v>
      </c>
      <c r="G1055" s="530">
        <f t="shared" si="40"/>
        <v>1.1599999999999999</v>
      </c>
      <c r="H1055" s="524"/>
      <c r="I1055" s="352">
        <f t="shared" si="39"/>
        <v>1.1599999999999999</v>
      </c>
      <c r="J1055" s="49"/>
    </row>
    <row r="1056" spans="1:10" s="42" customFormat="1" ht="15" customHeight="1" x14ac:dyDescent="0.25">
      <c r="A1056" s="29"/>
      <c r="B1056" s="130">
        <v>217412</v>
      </c>
      <c r="C1056" s="141" t="s">
        <v>4881</v>
      </c>
      <c r="D1056" s="142">
        <v>2.9</v>
      </c>
      <c r="E1056" s="529" t="s">
        <v>1457</v>
      </c>
      <c r="F1056" s="52" t="s">
        <v>1457</v>
      </c>
      <c r="G1056" s="530">
        <f t="shared" si="40"/>
        <v>1.1599999999999999</v>
      </c>
      <c r="H1056" s="524"/>
      <c r="I1056" s="352">
        <f t="shared" si="39"/>
        <v>1.1599999999999999</v>
      </c>
      <c r="J1056" s="49"/>
    </row>
    <row r="1057" spans="1:10" s="42" customFormat="1" ht="15" customHeight="1" x14ac:dyDescent="0.25">
      <c r="A1057" s="29"/>
      <c r="B1057" s="130">
        <v>217413</v>
      </c>
      <c r="C1057" s="141" t="s">
        <v>4882</v>
      </c>
      <c r="D1057" s="142">
        <v>2.9</v>
      </c>
      <c r="E1057" s="529" t="s">
        <v>1457</v>
      </c>
      <c r="F1057" s="52" t="s">
        <v>1457</v>
      </c>
      <c r="G1057" s="530">
        <f t="shared" si="40"/>
        <v>1.1599999999999999</v>
      </c>
      <c r="H1057" s="524"/>
      <c r="I1057" s="352">
        <f t="shared" si="39"/>
        <v>1.1599999999999999</v>
      </c>
      <c r="J1057" s="49"/>
    </row>
    <row r="1058" spans="1:10" s="42" customFormat="1" ht="15" customHeight="1" x14ac:dyDescent="0.25">
      <c r="A1058" s="29"/>
      <c r="B1058" s="130">
        <v>214306</v>
      </c>
      <c r="C1058" s="141" t="s">
        <v>4814</v>
      </c>
      <c r="D1058" s="142">
        <v>2.4</v>
      </c>
      <c r="E1058" s="529" t="s">
        <v>1457</v>
      </c>
      <c r="F1058" s="52" t="s">
        <v>1457</v>
      </c>
      <c r="G1058" s="530">
        <f t="shared" si="40"/>
        <v>0.96</v>
      </c>
      <c r="H1058" s="524"/>
      <c r="I1058" s="352">
        <f t="shared" si="39"/>
        <v>0.96</v>
      </c>
      <c r="J1058" s="49"/>
    </row>
    <row r="1059" spans="1:10" s="42" customFormat="1" ht="15" customHeight="1" x14ac:dyDescent="0.25">
      <c r="A1059" s="29"/>
      <c r="B1059" s="130">
        <v>214428</v>
      </c>
      <c r="C1059" s="141" t="s">
        <v>4815</v>
      </c>
      <c r="D1059" s="142">
        <v>2.4</v>
      </c>
      <c r="E1059" s="529" t="s">
        <v>1457</v>
      </c>
      <c r="F1059" s="52" t="s">
        <v>1457</v>
      </c>
      <c r="G1059" s="530">
        <f t="shared" si="40"/>
        <v>0.96</v>
      </c>
      <c r="H1059" s="524"/>
      <c r="I1059" s="352">
        <f t="shared" si="39"/>
        <v>0.96</v>
      </c>
      <c r="J1059" s="49"/>
    </row>
    <row r="1060" spans="1:10" s="42" customFormat="1" ht="15" customHeight="1" x14ac:dyDescent="0.25">
      <c r="A1060" s="29"/>
      <c r="B1060" s="130">
        <v>217100</v>
      </c>
      <c r="C1060" s="141" t="s">
        <v>4817</v>
      </c>
      <c r="D1060" s="142">
        <v>2.65</v>
      </c>
      <c r="E1060" s="529" t="s">
        <v>1457</v>
      </c>
      <c r="F1060" s="52" t="s">
        <v>1457</v>
      </c>
      <c r="G1060" s="530">
        <f t="shared" si="40"/>
        <v>1.06</v>
      </c>
      <c r="H1060" s="524"/>
      <c r="I1060" s="352">
        <f t="shared" si="39"/>
        <v>1.06</v>
      </c>
      <c r="J1060" s="49"/>
    </row>
    <row r="1061" spans="1:10" s="42" customFormat="1" ht="15" customHeight="1" x14ac:dyDescent="0.25">
      <c r="A1061" s="29"/>
      <c r="B1061" s="97">
        <v>2843</v>
      </c>
      <c r="C1061" s="147" t="s">
        <v>3771</v>
      </c>
      <c r="D1061" s="104">
        <v>1.95</v>
      </c>
      <c r="E1061" s="529" t="s">
        <v>1457</v>
      </c>
      <c r="F1061" s="52" t="s">
        <v>1457</v>
      </c>
      <c r="G1061" s="530">
        <f t="shared" si="40"/>
        <v>0.78</v>
      </c>
      <c r="H1061" s="524"/>
      <c r="I1061" s="352">
        <f t="shared" si="39"/>
        <v>0.78</v>
      </c>
      <c r="J1061" s="49"/>
    </row>
    <row r="1062" spans="1:10" s="42" customFormat="1" ht="15" customHeight="1" x14ac:dyDescent="0.25">
      <c r="A1062" s="29"/>
      <c r="B1062" s="97">
        <v>2851</v>
      </c>
      <c r="C1062" s="147" t="s">
        <v>4303</v>
      </c>
      <c r="D1062" s="104">
        <v>2.35</v>
      </c>
      <c r="E1062" s="529" t="s">
        <v>1457</v>
      </c>
      <c r="F1062" s="52" t="s">
        <v>1457</v>
      </c>
      <c r="G1062" s="530">
        <f t="shared" si="40"/>
        <v>0.94000000000000006</v>
      </c>
      <c r="H1062" s="524"/>
      <c r="I1062" s="352">
        <f t="shared" si="39"/>
        <v>0.94000000000000006</v>
      </c>
      <c r="J1062" s="49"/>
    </row>
    <row r="1063" spans="1:10" s="42" customFormat="1" ht="15" customHeight="1" x14ac:dyDescent="0.25">
      <c r="A1063" s="29"/>
      <c r="B1063" s="97">
        <v>2852</v>
      </c>
      <c r="C1063" s="147" t="s">
        <v>3868</v>
      </c>
      <c r="D1063" s="104">
        <v>2.35</v>
      </c>
      <c r="E1063" s="529" t="s">
        <v>1457</v>
      </c>
      <c r="F1063" s="52" t="s">
        <v>1457</v>
      </c>
      <c r="G1063" s="530">
        <f t="shared" si="40"/>
        <v>0.94000000000000006</v>
      </c>
      <c r="H1063" s="524"/>
      <c r="I1063" s="352">
        <f t="shared" si="39"/>
        <v>0.94000000000000006</v>
      </c>
      <c r="J1063" s="49"/>
    </row>
    <row r="1064" spans="1:10" s="42" customFormat="1" ht="15" customHeight="1" x14ac:dyDescent="0.25">
      <c r="A1064" s="29"/>
      <c r="B1064" s="97">
        <v>2853</v>
      </c>
      <c r="C1064" s="147" t="s">
        <v>3887</v>
      </c>
      <c r="D1064" s="104">
        <v>2.35</v>
      </c>
      <c r="E1064" s="529" t="s">
        <v>1457</v>
      </c>
      <c r="F1064" s="52" t="s">
        <v>1457</v>
      </c>
      <c r="G1064" s="530">
        <f t="shared" si="40"/>
        <v>0.94000000000000006</v>
      </c>
      <c r="H1064" s="524"/>
      <c r="I1064" s="352">
        <f t="shared" si="39"/>
        <v>0.94000000000000006</v>
      </c>
      <c r="J1064" s="49"/>
    </row>
    <row r="1065" spans="1:10" s="42" customFormat="1" ht="15" customHeight="1" x14ac:dyDescent="0.25">
      <c r="A1065" s="29"/>
      <c r="B1065" s="130">
        <v>214300</v>
      </c>
      <c r="C1065" s="141" t="s">
        <v>4688</v>
      </c>
      <c r="D1065" s="142">
        <v>2.5</v>
      </c>
      <c r="E1065" s="529" t="s">
        <v>1457</v>
      </c>
      <c r="F1065" s="52" t="s">
        <v>1457</v>
      </c>
      <c r="G1065" s="530">
        <f t="shared" si="40"/>
        <v>1</v>
      </c>
      <c r="H1065" s="524"/>
      <c r="I1065" s="352">
        <f t="shared" si="39"/>
        <v>1</v>
      </c>
      <c r="J1065" s="49"/>
    </row>
    <row r="1066" spans="1:10" s="42" customFormat="1" ht="15" customHeight="1" x14ac:dyDescent="0.25">
      <c r="A1066" s="29"/>
      <c r="B1066" s="97">
        <v>4425</v>
      </c>
      <c r="C1066" s="147" t="s">
        <v>2321</v>
      </c>
      <c r="D1066" s="104">
        <v>1.7</v>
      </c>
      <c r="E1066" s="529" t="s">
        <v>1457</v>
      </c>
      <c r="F1066" s="367" t="s">
        <v>3800</v>
      </c>
      <c r="G1066" s="530">
        <v>0.93</v>
      </c>
      <c r="H1066" s="524"/>
      <c r="I1066" s="352">
        <f t="shared" si="39"/>
        <v>0.93</v>
      </c>
      <c r="J1066" s="49"/>
    </row>
    <row r="1067" spans="1:10" s="42" customFormat="1" ht="15" customHeight="1" x14ac:dyDescent="0.25">
      <c r="A1067" s="29"/>
      <c r="B1067" s="130">
        <v>214499</v>
      </c>
      <c r="C1067" s="141" t="s">
        <v>4697</v>
      </c>
      <c r="D1067" s="142">
        <v>2.5</v>
      </c>
      <c r="E1067" s="529" t="s">
        <v>1457</v>
      </c>
      <c r="F1067" s="52" t="s">
        <v>1457</v>
      </c>
      <c r="G1067" s="530">
        <f t="shared" ref="G1067:G1079" si="41">SUM(D1067)*0.4</f>
        <v>1</v>
      </c>
      <c r="H1067" s="524"/>
      <c r="I1067" s="352">
        <f t="shared" si="39"/>
        <v>1</v>
      </c>
      <c r="J1067" s="49"/>
    </row>
    <row r="1068" spans="1:10" s="42" customFormat="1" ht="15" customHeight="1" x14ac:dyDescent="0.25">
      <c r="A1068" s="29"/>
      <c r="B1068" s="97">
        <v>2845</v>
      </c>
      <c r="C1068" s="147" t="s">
        <v>3882</v>
      </c>
      <c r="D1068" s="104">
        <v>1.86</v>
      </c>
      <c r="E1068" s="529" t="s">
        <v>1457</v>
      </c>
      <c r="F1068" s="52" t="s">
        <v>1457</v>
      </c>
      <c r="G1068" s="530">
        <f t="shared" si="41"/>
        <v>0.74400000000000011</v>
      </c>
      <c r="H1068" s="524"/>
      <c r="I1068" s="352">
        <f t="shared" si="39"/>
        <v>0.74400000000000011</v>
      </c>
      <c r="J1068" s="49"/>
    </row>
    <row r="1069" spans="1:10" s="42" customFormat="1" ht="15" customHeight="1" x14ac:dyDescent="0.25">
      <c r="A1069" s="29"/>
      <c r="B1069" s="97">
        <v>2846</v>
      </c>
      <c r="C1069" s="147" t="s">
        <v>3883</v>
      </c>
      <c r="D1069" s="104">
        <v>1.86</v>
      </c>
      <c r="E1069" s="529" t="s">
        <v>1457</v>
      </c>
      <c r="F1069" s="52" t="s">
        <v>1457</v>
      </c>
      <c r="G1069" s="530">
        <f t="shared" si="41"/>
        <v>0.74400000000000011</v>
      </c>
      <c r="H1069" s="524"/>
      <c r="I1069" s="352">
        <f t="shared" si="39"/>
        <v>0.74400000000000011</v>
      </c>
      <c r="J1069" s="49"/>
    </row>
    <row r="1070" spans="1:10" s="42" customFormat="1" ht="15" customHeight="1" x14ac:dyDescent="0.25">
      <c r="A1070" s="29"/>
      <c r="B1070" s="97">
        <v>2847</v>
      </c>
      <c r="C1070" s="147" t="s">
        <v>3884</v>
      </c>
      <c r="D1070" s="104">
        <v>1.86</v>
      </c>
      <c r="E1070" s="529" t="s">
        <v>1457</v>
      </c>
      <c r="F1070" s="52" t="s">
        <v>1457</v>
      </c>
      <c r="G1070" s="530">
        <f t="shared" si="41"/>
        <v>0.74400000000000011</v>
      </c>
      <c r="H1070" s="524"/>
      <c r="I1070" s="352">
        <f t="shared" si="39"/>
        <v>0.74400000000000011</v>
      </c>
      <c r="J1070" s="49"/>
    </row>
    <row r="1071" spans="1:10" ht="15" customHeight="1" x14ac:dyDescent="0.25">
      <c r="A1071" s="29"/>
      <c r="B1071" s="130">
        <v>212847</v>
      </c>
      <c r="C1071" s="141" t="s">
        <v>3884</v>
      </c>
      <c r="D1071" s="142">
        <v>1.9</v>
      </c>
      <c r="E1071" s="529" t="s">
        <v>1457</v>
      </c>
      <c r="F1071" s="52" t="s">
        <v>1457</v>
      </c>
      <c r="G1071" s="530">
        <f t="shared" si="41"/>
        <v>0.76</v>
      </c>
      <c r="H1071" s="524"/>
      <c r="I1071" s="352">
        <f t="shared" si="39"/>
        <v>0.76</v>
      </c>
      <c r="J1071" s="49"/>
    </row>
    <row r="1072" spans="1:10" ht="15" customHeight="1" x14ac:dyDescent="0.25">
      <c r="A1072" s="29"/>
      <c r="B1072" s="97">
        <v>2854</v>
      </c>
      <c r="C1072" s="147" t="s">
        <v>3870</v>
      </c>
      <c r="D1072" s="104">
        <v>2.35</v>
      </c>
      <c r="E1072" s="529" t="s">
        <v>1457</v>
      </c>
      <c r="F1072" s="52" t="s">
        <v>1457</v>
      </c>
      <c r="G1072" s="530">
        <f t="shared" si="41"/>
        <v>0.94000000000000006</v>
      </c>
      <c r="H1072" s="524"/>
      <c r="I1072" s="352">
        <f t="shared" si="39"/>
        <v>0.94000000000000006</v>
      </c>
      <c r="J1072" s="49"/>
    </row>
    <row r="1073" spans="1:10" ht="15" customHeight="1" x14ac:dyDescent="0.25">
      <c r="A1073" s="29"/>
      <c r="B1073" s="97">
        <v>2855</v>
      </c>
      <c r="C1073" s="147" t="s">
        <v>3885</v>
      </c>
      <c r="D1073" s="104">
        <v>2.35</v>
      </c>
      <c r="E1073" s="529" t="s">
        <v>1457</v>
      </c>
      <c r="F1073" s="52" t="s">
        <v>1457</v>
      </c>
      <c r="G1073" s="530">
        <f t="shared" si="41"/>
        <v>0.94000000000000006</v>
      </c>
      <c r="H1073" s="524"/>
      <c r="I1073" s="352">
        <f t="shared" si="39"/>
        <v>0.94000000000000006</v>
      </c>
      <c r="J1073" s="49"/>
    </row>
    <row r="1074" spans="1:10" ht="15" customHeight="1" x14ac:dyDescent="0.25">
      <c r="A1074" s="29"/>
      <c r="B1074" s="97">
        <v>2856</v>
      </c>
      <c r="C1074" s="147" t="s">
        <v>3886</v>
      </c>
      <c r="D1074" s="104">
        <v>2.35</v>
      </c>
      <c r="E1074" s="529" t="s">
        <v>1457</v>
      </c>
      <c r="F1074" s="52" t="s">
        <v>1457</v>
      </c>
      <c r="G1074" s="530">
        <f t="shared" si="41"/>
        <v>0.94000000000000006</v>
      </c>
      <c r="H1074" s="524"/>
      <c r="I1074" s="352">
        <f t="shared" si="39"/>
        <v>0.94000000000000006</v>
      </c>
      <c r="J1074" s="49"/>
    </row>
    <row r="1075" spans="1:10" ht="15" customHeight="1" x14ac:dyDescent="0.25">
      <c r="A1075" s="29"/>
      <c r="B1075" s="97">
        <v>44941</v>
      </c>
      <c r="C1075" s="147" t="s">
        <v>1116</v>
      </c>
      <c r="D1075" s="104">
        <v>3.05</v>
      </c>
      <c r="E1075" s="529" t="s">
        <v>1457</v>
      </c>
      <c r="F1075" s="52" t="s">
        <v>1457</v>
      </c>
      <c r="G1075" s="530">
        <f t="shared" si="41"/>
        <v>1.22</v>
      </c>
      <c r="H1075" s="524"/>
      <c r="I1075" s="352">
        <f t="shared" si="39"/>
        <v>1.22</v>
      </c>
      <c r="J1075" s="49"/>
    </row>
    <row r="1076" spans="1:10" s="17" customFormat="1" ht="15" customHeight="1" x14ac:dyDescent="0.25">
      <c r="A1076" s="29"/>
      <c r="B1076" s="97">
        <v>7142</v>
      </c>
      <c r="C1076" s="147" t="s">
        <v>3336</v>
      </c>
      <c r="D1076" s="104">
        <v>9.35</v>
      </c>
      <c r="E1076" s="529" t="s">
        <v>1457</v>
      </c>
      <c r="F1076" s="52" t="s">
        <v>1457</v>
      </c>
      <c r="G1076" s="530">
        <f t="shared" si="41"/>
        <v>3.74</v>
      </c>
      <c r="H1076" s="524"/>
      <c r="I1076" s="352">
        <f t="shared" si="39"/>
        <v>3.74</v>
      </c>
      <c r="J1076" s="49"/>
    </row>
    <row r="1077" spans="1:10" s="17" customFormat="1" ht="15" customHeight="1" x14ac:dyDescent="0.25">
      <c r="A1077" s="29"/>
      <c r="B1077" s="29">
        <v>3417</v>
      </c>
      <c r="C1077" s="105" t="s">
        <v>114</v>
      </c>
      <c r="D1077" s="106">
        <v>1.47</v>
      </c>
      <c r="E1077" s="529" t="s">
        <v>1457</v>
      </c>
      <c r="F1077" s="52" t="s">
        <v>1457</v>
      </c>
      <c r="G1077" s="530">
        <f t="shared" si="41"/>
        <v>0.58799999999999997</v>
      </c>
      <c r="H1077" s="524"/>
      <c r="I1077" s="352">
        <f t="shared" si="39"/>
        <v>0.58799999999999997</v>
      </c>
      <c r="J1077" s="49"/>
    </row>
    <row r="1078" spans="1:10" s="17" customFormat="1" ht="15" customHeight="1" x14ac:dyDescent="0.25">
      <c r="A1078" s="29"/>
      <c r="B1078" s="97">
        <v>4982</v>
      </c>
      <c r="C1078" s="103" t="s">
        <v>137</v>
      </c>
      <c r="D1078" s="151">
        <v>10.650150000000002</v>
      </c>
      <c r="E1078" s="529" t="s">
        <v>1457</v>
      </c>
      <c r="F1078" s="52" t="s">
        <v>1457</v>
      </c>
      <c r="G1078" s="530">
        <f t="shared" si="41"/>
        <v>4.2600600000000011</v>
      </c>
      <c r="H1078" s="524"/>
      <c r="I1078" s="352">
        <f t="shared" si="39"/>
        <v>4.2600600000000011</v>
      </c>
      <c r="J1078" s="49"/>
    </row>
    <row r="1079" spans="1:10" ht="15" customHeight="1" x14ac:dyDescent="0.25">
      <c r="A1079" s="29"/>
      <c r="B1079" s="101">
        <v>1668</v>
      </c>
      <c r="C1079" s="152" t="s">
        <v>807</v>
      </c>
      <c r="D1079" s="104">
        <v>5.24</v>
      </c>
      <c r="E1079" s="529" t="s">
        <v>1457</v>
      </c>
      <c r="F1079" s="52" t="s">
        <v>1457</v>
      </c>
      <c r="G1079" s="530">
        <f t="shared" si="41"/>
        <v>2.0960000000000001</v>
      </c>
      <c r="H1079" s="524"/>
      <c r="I1079" s="352">
        <f t="shared" si="39"/>
        <v>2.0960000000000001</v>
      </c>
      <c r="J1079" s="49"/>
    </row>
    <row r="1080" spans="1:10" s="13" customFormat="1" ht="15" customHeight="1" x14ac:dyDescent="0.3">
      <c r="A1080" s="29"/>
      <c r="B1080" s="521">
        <v>7195</v>
      </c>
      <c r="C1080" s="63" t="s">
        <v>637</v>
      </c>
      <c r="D1080" s="62">
        <v>11.45</v>
      </c>
      <c r="E1080" s="529" t="s">
        <v>1457</v>
      </c>
      <c r="F1080" s="365" t="s">
        <v>3803</v>
      </c>
      <c r="G1080" s="530">
        <v>3.05</v>
      </c>
      <c r="H1080" s="524"/>
      <c r="I1080" s="352">
        <f t="shared" si="39"/>
        <v>3.05</v>
      </c>
      <c r="J1080" s="49"/>
    </row>
    <row r="1081" spans="1:10" ht="15" customHeight="1" x14ac:dyDescent="0.25">
      <c r="A1081" s="29"/>
      <c r="B1081" s="130">
        <v>8056</v>
      </c>
      <c r="C1081" s="141" t="s">
        <v>5905</v>
      </c>
      <c r="D1081" s="142">
        <v>27.5</v>
      </c>
      <c r="E1081" s="529" t="s">
        <v>1457</v>
      </c>
      <c r="F1081" s="52" t="s">
        <v>1457</v>
      </c>
      <c r="G1081" s="530">
        <f t="shared" ref="G1081:G1099" si="42">SUM(D1081)*0.4</f>
        <v>11</v>
      </c>
      <c r="H1081" s="524"/>
      <c r="I1081" s="352">
        <f t="shared" si="39"/>
        <v>11</v>
      </c>
      <c r="J1081" s="49"/>
    </row>
    <row r="1082" spans="1:10" ht="15" customHeight="1" x14ac:dyDescent="0.25">
      <c r="A1082" s="29"/>
      <c r="B1082" s="130">
        <v>8057</v>
      </c>
      <c r="C1082" s="141" t="s">
        <v>5907</v>
      </c>
      <c r="D1082" s="142">
        <v>37.5</v>
      </c>
      <c r="E1082" s="529" t="s">
        <v>1457</v>
      </c>
      <c r="F1082" s="52" t="s">
        <v>1457</v>
      </c>
      <c r="G1082" s="530">
        <f t="shared" si="42"/>
        <v>15</v>
      </c>
      <c r="H1082" s="524"/>
      <c r="I1082" s="352">
        <f t="shared" si="39"/>
        <v>15</v>
      </c>
      <c r="J1082" s="49"/>
    </row>
    <row r="1083" spans="1:10" ht="15" customHeight="1" x14ac:dyDescent="0.25">
      <c r="A1083" s="29"/>
      <c r="B1083" s="130">
        <v>8064</v>
      </c>
      <c r="C1083" s="141" t="s">
        <v>5909</v>
      </c>
      <c r="D1083" s="142">
        <v>36.75</v>
      </c>
      <c r="E1083" s="529" t="s">
        <v>1457</v>
      </c>
      <c r="F1083" s="52" t="s">
        <v>1457</v>
      </c>
      <c r="G1083" s="530">
        <f t="shared" si="42"/>
        <v>14.700000000000001</v>
      </c>
      <c r="H1083" s="524"/>
      <c r="I1083" s="352">
        <f t="shared" si="39"/>
        <v>14.700000000000001</v>
      </c>
    </row>
    <row r="1084" spans="1:10" ht="15" customHeight="1" x14ac:dyDescent="0.25">
      <c r="A1084" s="29"/>
      <c r="B1084" s="130">
        <v>23166</v>
      </c>
      <c r="C1084" s="141" t="s">
        <v>6410</v>
      </c>
      <c r="D1084" s="142">
        <v>24</v>
      </c>
      <c r="E1084" s="529" t="s">
        <v>1457</v>
      </c>
      <c r="F1084" s="52" t="s">
        <v>1457</v>
      </c>
      <c r="G1084" s="530">
        <f t="shared" si="42"/>
        <v>9.6000000000000014</v>
      </c>
      <c r="H1084" s="524"/>
      <c r="I1084" s="352">
        <f t="shared" si="39"/>
        <v>9.6000000000000014</v>
      </c>
    </row>
    <row r="1085" spans="1:10" s="11" customFormat="1" ht="15" customHeight="1" x14ac:dyDescent="0.25">
      <c r="A1085" s="29"/>
      <c r="B1085" s="130">
        <v>23167</v>
      </c>
      <c r="C1085" s="141" t="s">
        <v>6412</v>
      </c>
      <c r="D1085" s="142">
        <v>25</v>
      </c>
      <c r="E1085" s="529" t="s">
        <v>1457</v>
      </c>
      <c r="F1085" s="52" t="s">
        <v>1457</v>
      </c>
      <c r="G1085" s="530">
        <f t="shared" si="42"/>
        <v>10</v>
      </c>
      <c r="H1085" s="524"/>
      <c r="I1085" s="352">
        <f t="shared" si="39"/>
        <v>10</v>
      </c>
      <c r="J1085" s="346"/>
    </row>
    <row r="1086" spans="1:10" s="11" customFormat="1" ht="15" customHeight="1" x14ac:dyDescent="0.25">
      <c r="A1086" s="29"/>
      <c r="B1086" s="130">
        <v>23168</v>
      </c>
      <c r="C1086" s="141" t="s">
        <v>6414</v>
      </c>
      <c r="D1086" s="142">
        <v>27</v>
      </c>
      <c r="E1086" s="529" t="s">
        <v>1457</v>
      </c>
      <c r="F1086" s="52" t="s">
        <v>1457</v>
      </c>
      <c r="G1086" s="530">
        <f t="shared" si="42"/>
        <v>10.8</v>
      </c>
      <c r="H1086" s="524"/>
      <c r="I1086" s="352">
        <f t="shared" si="39"/>
        <v>10.8</v>
      </c>
      <c r="J1086" s="346"/>
    </row>
    <row r="1087" spans="1:10" s="11" customFormat="1" ht="15" customHeight="1" x14ac:dyDescent="0.25">
      <c r="A1087" s="29"/>
      <c r="B1087" s="130">
        <v>23169</v>
      </c>
      <c r="C1087" s="141" t="s">
        <v>6416</v>
      </c>
      <c r="D1087" s="142">
        <v>30</v>
      </c>
      <c r="E1087" s="529" t="s">
        <v>1457</v>
      </c>
      <c r="F1087" s="52" t="s">
        <v>1457</v>
      </c>
      <c r="G1087" s="530">
        <f t="shared" si="42"/>
        <v>12</v>
      </c>
      <c r="H1087" s="524"/>
      <c r="I1087" s="352">
        <f t="shared" si="39"/>
        <v>12</v>
      </c>
      <c r="J1087" s="346"/>
    </row>
    <row r="1088" spans="1:10" s="11" customFormat="1" ht="15" customHeight="1" x14ac:dyDescent="0.25">
      <c r="A1088" s="29"/>
      <c r="B1088" s="130">
        <v>23170</v>
      </c>
      <c r="C1088" s="141" t="s">
        <v>6267</v>
      </c>
      <c r="D1088" s="142">
        <v>32</v>
      </c>
      <c r="E1088" s="529" t="s">
        <v>1457</v>
      </c>
      <c r="F1088" s="52" t="s">
        <v>1457</v>
      </c>
      <c r="G1088" s="530">
        <f t="shared" si="42"/>
        <v>12.8</v>
      </c>
      <c r="H1088" s="524"/>
      <c r="I1088" s="352">
        <f t="shared" si="39"/>
        <v>12.8</v>
      </c>
      <c r="J1088" s="346"/>
    </row>
    <row r="1089" spans="1:10" s="11" customFormat="1" ht="15" customHeight="1" x14ac:dyDescent="0.25">
      <c r="A1089" s="29"/>
      <c r="B1089" s="130">
        <v>23171</v>
      </c>
      <c r="C1089" s="141" t="s">
        <v>6418</v>
      </c>
      <c r="D1089" s="142">
        <v>25</v>
      </c>
      <c r="E1089" s="529" t="s">
        <v>1457</v>
      </c>
      <c r="F1089" s="52" t="s">
        <v>1457</v>
      </c>
      <c r="G1089" s="530">
        <f t="shared" si="42"/>
        <v>10</v>
      </c>
      <c r="H1089" s="524"/>
      <c r="I1089" s="352">
        <f t="shared" si="39"/>
        <v>10</v>
      </c>
      <c r="J1089" s="359"/>
    </row>
    <row r="1090" spans="1:10" s="11" customFormat="1" ht="15" customHeight="1" x14ac:dyDescent="0.25">
      <c r="A1090" s="29"/>
      <c r="B1090" s="130">
        <v>23172</v>
      </c>
      <c r="C1090" s="141" t="s">
        <v>6269</v>
      </c>
      <c r="D1090" s="142">
        <v>19</v>
      </c>
      <c r="E1090" s="529" t="s">
        <v>1457</v>
      </c>
      <c r="F1090" s="52" t="s">
        <v>1457</v>
      </c>
      <c r="G1090" s="530">
        <f t="shared" si="42"/>
        <v>7.6000000000000005</v>
      </c>
      <c r="H1090" s="524"/>
      <c r="I1090" s="352">
        <f t="shared" si="39"/>
        <v>7.6000000000000005</v>
      </c>
      <c r="J1090" s="359"/>
    </row>
    <row r="1091" spans="1:10" s="11" customFormat="1" ht="15" customHeight="1" x14ac:dyDescent="0.25">
      <c r="A1091" s="29"/>
      <c r="B1091" s="97">
        <v>7461</v>
      </c>
      <c r="C1091" s="147" t="s">
        <v>2034</v>
      </c>
      <c r="D1091" s="104">
        <v>34.909999999999997</v>
      </c>
      <c r="E1091" s="529" t="s">
        <v>1457</v>
      </c>
      <c r="F1091" s="52" t="s">
        <v>1457</v>
      </c>
      <c r="G1091" s="530">
        <f t="shared" si="42"/>
        <v>13.963999999999999</v>
      </c>
      <c r="H1091" s="524"/>
      <c r="I1091" s="352">
        <f t="shared" si="39"/>
        <v>13.963999999999999</v>
      </c>
      <c r="J1091" s="359"/>
    </row>
    <row r="1092" spans="1:10" s="11" customFormat="1" ht="15" customHeight="1" x14ac:dyDescent="0.25">
      <c r="A1092" s="29"/>
      <c r="B1092" s="130">
        <v>217462</v>
      </c>
      <c r="C1092" s="141" t="s">
        <v>4909</v>
      </c>
      <c r="D1092" s="142">
        <v>39</v>
      </c>
      <c r="E1092" s="529" t="s">
        <v>1457</v>
      </c>
      <c r="F1092" s="52" t="s">
        <v>1457</v>
      </c>
      <c r="G1092" s="530">
        <f t="shared" si="42"/>
        <v>15.600000000000001</v>
      </c>
      <c r="H1092" s="524"/>
      <c r="I1092" s="352">
        <f t="shared" ref="I1092:I1155" si="43">SUM(G1092*H1092)+G1092</f>
        <v>15.600000000000001</v>
      </c>
      <c r="J1092" s="346"/>
    </row>
    <row r="1093" spans="1:10" s="11" customFormat="1" ht="15" customHeight="1" x14ac:dyDescent="0.3">
      <c r="A1093" s="29"/>
      <c r="B1093" s="97">
        <v>7463</v>
      </c>
      <c r="C1093" s="147" t="s">
        <v>2036</v>
      </c>
      <c r="D1093" s="104">
        <v>34.909999999999997</v>
      </c>
      <c r="E1093" s="529" t="s">
        <v>1457</v>
      </c>
      <c r="F1093" s="52" t="s">
        <v>1457</v>
      </c>
      <c r="G1093" s="530">
        <f t="shared" si="42"/>
        <v>13.963999999999999</v>
      </c>
      <c r="H1093" s="524"/>
      <c r="I1093" s="352">
        <f t="shared" si="43"/>
        <v>13.963999999999999</v>
      </c>
      <c r="J1093"/>
    </row>
    <row r="1094" spans="1:10" s="11" customFormat="1" ht="15" customHeight="1" x14ac:dyDescent="0.25">
      <c r="A1094" s="29"/>
      <c r="B1094" s="97">
        <v>7464</v>
      </c>
      <c r="C1094" s="147" t="s">
        <v>2038</v>
      </c>
      <c r="D1094" s="104">
        <v>34.909999999999997</v>
      </c>
      <c r="E1094" s="529" t="s">
        <v>1457</v>
      </c>
      <c r="F1094" s="52" t="s">
        <v>1457</v>
      </c>
      <c r="G1094" s="530">
        <f t="shared" si="42"/>
        <v>13.963999999999999</v>
      </c>
      <c r="H1094" s="524"/>
      <c r="I1094" s="352">
        <f t="shared" si="43"/>
        <v>13.963999999999999</v>
      </c>
      <c r="J1094" s="346"/>
    </row>
    <row r="1095" spans="1:10" s="11" customFormat="1" ht="15" customHeight="1" x14ac:dyDescent="0.25">
      <c r="A1095" s="29"/>
      <c r="B1095" s="130">
        <v>217465</v>
      </c>
      <c r="C1095" s="141" t="s">
        <v>4905</v>
      </c>
      <c r="D1095" s="142">
        <v>49</v>
      </c>
      <c r="E1095" s="529" t="s">
        <v>1457</v>
      </c>
      <c r="F1095" s="52" t="s">
        <v>1457</v>
      </c>
      <c r="G1095" s="530">
        <f t="shared" si="42"/>
        <v>19.600000000000001</v>
      </c>
      <c r="H1095" s="524"/>
      <c r="I1095" s="352">
        <f t="shared" si="43"/>
        <v>19.600000000000001</v>
      </c>
      <c r="J1095" s="346"/>
    </row>
    <row r="1096" spans="1:10" s="11" customFormat="1" ht="15" customHeight="1" x14ac:dyDescent="0.25">
      <c r="A1096" s="29"/>
      <c r="B1096" s="97">
        <v>7466</v>
      </c>
      <c r="C1096" s="147" t="s">
        <v>2169</v>
      </c>
      <c r="D1096" s="104">
        <v>15.12</v>
      </c>
      <c r="E1096" s="529" t="s">
        <v>1457</v>
      </c>
      <c r="F1096" s="52" t="s">
        <v>1457</v>
      </c>
      <c r="G1096" s="530">
        <f t="shared" si="42"/>
        <v>6.048</v>
      </c>
      <c r="H1096" s="524"/>
      <c r="I1096" s="352">
        <f t="shared" si="43"/>
        <v>6.048</v>
      </c>
      <c r="J1096" s="346"/>
    </row>
    <row r="1097" spans="1:10" s="11" customFormat="1" ht="15" customHeight="1" x14ac:dyDescent="0.25">
      <c r="A1097" s="29"/>
      <c r="B1097" s="97">
        <v>7467</v>
      </c>
      <c r="C1097" s="147" t="s">
        <v>2170</v>
      </c>
      <c r="D1097" s="104">
        <v>15.12</v>
      </c>
      <c r="E1097" s="529" t="s">
        <v>1457</v>
      </c>
      <c r="F1097" s="52" t="s">
        <v>1457</v>
      </c>
      <c r="G1097" s="530">
        <f t="shared" si="42"/>
        <v>6.048</v>
      </c>
      <c r="H1097" s="524"/>
      <c r="I1097" s="352">
        <f t="shared" si="43"/>
        <v>6.048</v>
      </c>
      <c r="J1097" s="346"/>
    </row>
    <row r="1098" spans="1:10" s="11" customFormat="1" ht="15" customHeight="1" x14ac:dyDescent="0.25">
      <c r="A1098" s="29"/>
      <c r="B1098" s="97">
        <v>7468</v>
      </c>
      <c r="C1098" s="147" t="s">
        <v>2171</v>
      </c>
      <c r="D1098" s="104">
        <v>15.12</v>
      </c>
      <c r="E1098" s="529" t="s">
        <v>1457</v>
      </c>
      <c r="F1098" s="52" t="s">
        <v>1457</v>
      </c>
      <c r="G1098" s="530">
        <f t="shared" si="42"/>
        <v>6.048</v>
      </c>
      <c r="H1098" s="524"/>
      <c r="I1098" s="352">
        <f t="shared" si="43"/>
        <v>6.048</v>
      </c>
      <c r="J1098" s="346"/>
    </row>
    <row r="1099" spans="1:10" s="11" customFormat="1" ht="15" customHeight="1" x14ac:dyDescent="0.25">
      <c r="A1099" s="29"/>
      <c r="B1099" s="130">
        <v>212790</v>
      </c>
      <c r="C1099" s="141" t="s">
        <v>4919</v>
      </c>
      <c r="D1099" s="142">
        <v>39</v>
      </c>
      <c r="E1099" s="529" t="s">
        <v>1457</v>
      </c>
      <c r="F1099" s="52" t="s">
        <v>1457</v>
      </c>
      <c r="G1099" s="530">
        <f t="shared" si="42"/>
        <v>15.600000000000001</v>
      </c>
      <c r="H1099" s="524"/>
      <c r="I1099" s="352">
        <f t="shared" si="43"/>
        <v>15.600000000000001</v>
      </c>
      <c r="J1099" s="346"/>
    </row>
    <row r="1100" spans="1:10" s="42" customFormat="1" ht="15" customHeight="1" x14ac:dyDescent="0.25">
      <c r="A1100" s="348" t="s">
        <v>6589</v>
      </c>
      <c r="B1100" s="139">
        <v>212031</v>
      </c>
      <c r="C1100" s="166" t="s">
        <v>6607</v>
      </c>
      <c r="D1100" s="142">
        <v>1.43</v>
      </c>
      <c r="E1100" s="529" t="s">
        <v>1457</v>
      </c>
      <c r="F1100" s="52" t="s">
        <v>1457</v>
      </c>
      <c r="G1100" s="530">
        <f t="shared" ref="G1100:G1112" si="44">SUM(D1100)*0.4*5</f>
        <v>2.86</v>
      </c>
      <c r="H1100" s="525">
        <v>0.25</v>
      </c>
      <c r="I1100" s="352">
        <f t="shared" si="43"/>
        <v>3.5749999999999997</v>
      </c>
      <c r="J1100" s="346"/>
    </row>
    <row r="1101" spans="1:10" s="42" customFormat="1" ht="15" customHeight="1" x14ac:dyDescent="0.25">
      <c r="A1101" s="348" t="s">
        <v>6589</v>
      </c>
      <c r="B1101" s="139">
        <v>212005</v>
      </c>
      <c r="C1101" s="166" t="s">
        <v>6608</v>
      </c>
      <c r="D1101" s="142">
        <v>0.88200000000000001</v>
      </c>
      <c r="E1101" s="529" t="s">
        <v>1457</v>
      </c>
      <c r="F1101" s="52" t="s">
        <v>1457</v>
      </c>
      <c r="G1101" s="530">
        <f t="shared" si="44"/>
        <v>1.764</v>
      </c>
      <c r="H1101" s="525">
        <v>0.25</v>
      </c>
      <c r="I1101" s="352">
        <f t="shared" si="43"/>
        <v>2.2050000000000001</v>
      </c>
      <c r="J1101" s="346"/>
    </row>
    <row r="1102" spans="1:10" s="42" customFormat="1" ht="15" customHeight="1" x14ac:dyDescent="0.25">
      <c r="A1102" s="348" t="s">
        <v>6589</v>
      </c>
      <c r="B1102" s="130">
        <v>212016</v>
      </c>
      <c r="C1102" s="166" t="s">
        <v>6609</v>
      </c>
      <c r="D1102" s="142">
        <v>0.88200000000000001</v>
      </c>
      <c r="E1102" s="529" t="s">
        <v>1457</v>
      </c>
      <c r="F1102" s="52" t="s">
        <v>1457</v>
      </c>
      <c r="G1102" s="530">
        <f t="shared" si="44"/>
        <v>1.764</v>
      </c>
      <c r="H1102" s="525">
        <v>0.25</v>
      </c>
      <c r="I1102" s="352">
        <f t="shared" si="43"/>
        <v>2.2050000000000001</v>
      </c>
      <c r="J1102" s="346"/>
    </row>
    <row r="1103" spans="1:10" s="42" customFormat="1" ht="15" customHeight="1" x14ac:dyDescent="0.25">
      <c r="A1103" s="348" t="s">
        <v>6589</v>
      </c>
      <c r="B1103" s="130">
        <v>212032</v>
      </c>
      <c r="C1103" s="166" t="s">
        <v>6610</v>
      </c>
      <c r="D1103" s="142">
        <v>1.4332499999999999</v>
      </c>
      <c r="E1103" s="529" t="s">
        <v>1457</v>
      </c>
      <c r="F1103" s="52" t="s">
        <v>1457</v>
      </c>
      <c r="G1103" s="530">
        <f t="shared" si="44"/>
        <v>2.8665000000000003</v>
      </c>
      <c r="H1103" s="525">
        <v>0.25</v>
      </c>
      <c r="I1103" s="352">
        <f t="shared" si="43"/>
        <v>3.5831250000000003</v>
      </c>
      <c r="J1103" s="346"/>
    </row>
    <row r="1104" spans="1:10" s="42" customFormat="1" ht="15" customHeight="1" x14ac:dyDescent="0.25">
      <c r="A1104" s="348" t="s">
        <v>6589</v>
      </c>
      <c r="B1104" s="130">
        <v>212041</v>
      </c>
      <c r="C1104" s="166" t="s">
        <v>6611</v>
      </c>
      <c r="D1104" s="142">
        <v>0.88200000000000001</v>
      </c>
      <c r="E1104" s="529" t="s">
        <v>1457</v>
      </c>
      <c r="F1104" s="52" t="s">
        <v>1457</v>
      </c>
      <c r="G1104" s="530">
        <f t="shared" si="44"/>
        <v>1.764</v>
      </c>
      <c r="H1104" s="525">
        <v>0.25</v>
      </c>
      <c r="I1104" s="352">
        <f t="shared" si="43"/>
        <v>2.2050000000000001</v>
      </c>
      <c r="J1104" s="346"/>
    </row>
    <row r="1105" spans="1:10" s="42" customFormat="1" ht="15" customHeight="1" x14ac:dyDescent="0.25">
      <c r="A1105" s="348" t="s">
        <v>6589</v>
      </c>
      <c r="B1105" s="130">
        <v>212043</v>
      </c>
      <c r="C1105" s="166" t="s">
        <v>6612</v>
      </c>
      <c r="D1105" s="142">
        <v>1.4332499999999999</v>
      </c>
      <c r="E1105" s="529" t="s">
        <v>1457</v>
      </c>
      <c r="F1105" s="52" t="s">
        <v>1457</v>
      </c>
      <c r="G1105" s="530">
        <f t="shared" si="44"/>
        <v>2.8665000000000003</v>
      </c>
      <c r="H1105" s="525">
        <v>0.25</v>
      </c>
      <c r="I1105" s="352">
        <f t="shared" si="43"/>
        <v>3.5831250000000003</v>
      </c>
      <c r="J1105" s="346"/>
    </row>
    <row r="1106" spans="1:10" s="42" customFormat="1" ht="15" customHeight="1" x14ac:dyDescent="0.25">
      <c r="A1106" s="348" t="s">
        <v>6589</v>
      </c>
      <c r="B1106" s="130">
        <v>212011</v>
      </c>
      <c r="C1106" s="166" t="s">
        <v>6613</v>
      </c>
      <c r="D1106" s="142">
        <v>1.0295337937500002</v>
      </c>
      <c r="E1106" s="529" t="s">
        <v>1457</v>
      </c>
      <c r="F1106" s="52" t="s">
        <v>1457</v>
      </c>
      <c r="G1106" s="530">
        <f t="shared" si="44"/>
        <v>2.0590675875000004</v>
      </c>
      <c r="H1106" s="525">
        <v>0.25</v>
      </c>
      <c r="I1106" s="352">
        <f t="shared" si="43"/>
        <v>2.5738344843750003</v>
      </c>
      <c r="J1106" s="346"/>
    </row>
    <row r="1107" spans="1:10" s="42" customFormat="1" ht="15" customHeight="1" x14ac:dyDescent="0.25">
      <c r="A1107" s="348" t="s">
        <v>6589</v>
      </c>
      <c r="B1107" s="139">
        <v>212034</v>
      </c>
      <c r="C1107" s="141" t="s">
        <v>6614</v>
      </c>
      <c r="D1107" s="142">
        <v>1.43</v>
      </c>
      <c r="E1107" s="529" t="s">
        <v>1457</v>
      </c>
      <c r="F1107" s="52" t="s">
        <v>1457</v>
      </c>
      <c r="G1107" s="530">
        <f t="shared" si="44"/>
        <v>2.86</v>
      </c>
      <c r="H1107" s="525">
        <v>0.25</v>
      </c>
      <c r="I1107" s="352">
        <f t="shared" si="43"/>
        <v>3.5749999999999997</v>
      </c>
      <c r="J1107" s="346"/>
    </row>
    <row r="1108" spans="1:10" s="42" customFormat="1" ht="15" customHeight="1" x14ac:dyDescent="0.25">
      <c r="A1108" s="348" t="s">
        <v>6589</v>
      </c>
      <c r="B1108" s="130">
        <v>212035</v>
      </c>
      <c r="C1108" s="166" t="s">
        <v>6615</v>
      </c>
      <c r="D1108" s="142">
        <v>1.4332499999999999</v>
      </c>
      <c r="E1108" s="529" t="s">
        <v>1457</v>
      </c>
      <c r="F1108" s="52" t="s">
        <v>1457</v>
      </c>
      <c r="G1108" s="530">
        <f t="shared" si="44"/>
        <v>2.8665000000000003</v>
      </c>
      <c r="H1108" s="525">
        <v>0.25</v>
      </c>
      <c r="I1108" s="352">
        <f t="shared" si="43"/>
        <v>3.5831250000000003</v>
      </c>
      <c r="J1108" s="346"/>
    </row>
    <row r="1109" spans="1:10" s="42" customFormat="1" ht="15" customHeight="1" x14ac:dyDescent="0.25">
      <c r="A1109" s="348" t="s">
        <v>6589</v>
      </c>
      <c r="B1109" s="130">
        <v>212013</v>
      </c>
      <c r="C1109" s="166" t="s">
        <v>6616</v>
      </c>
      <c r="D1109" s="142">
        <v>1.0295337937500002</v>
      </c>
      <c r="E1109" s="529" t="s">
        <v>1457</v>
      </c>
      <c r="F1109" s="52" t="s">
        <v>1457</v>
      </c>
      <c r="G1109" s="530">
        <f t="shared" si="44"/>
        <v>2.0590675875000004</v>
      </c>
      <c r="H1109" s="525">
        <v>0.25</v>
      </c>
      <c r="I1109" s="352">
        <f t="shared" si="43"/>
        <v>2.5738344843750003</v>
      </c>
      <c r="J1109" s="49"/>
    </row>
    <row r="1110" spans="1:10" s="42" customFormat="1" ht="15" customHeight="1" x14ac:dyDescent="0.25">
      <c r="A1110" s="348" t="s">
        <v>6589</v>
      </c>
      <c r="B1110" s="130">
        <v>212009</v>
      </c>
      <c r="C1110" s="166" t="s">
        <v>6617</v>
      </c>
      <c r="D1110" s="142">
        <v>1.0295337937500002</v>
      </c>
      <c r="E1110" s="529" t="s">
        <v>1457</v>
      </c>
      <c r="F1110" s="52" t="s">
        <v>1457</v>
      </c>
      <c r="G1110" s="530">
        <f t="shared" si="44"/>
        <v>2.0590675875000004</v>
      </c>
      <c r="H1110" s="525">
        <v>0.25</v>
      </c>
      <c r="I1110" s="352">
        <f t="shared" si="43"/>
        <v>2.5738344843750003</v>
      </c>
      <c r="J1110" s="49"/>
    </row>
    <row r="1111" spans="1:10" s="42" customFormat="1" ht="15" customHeight="1" x14ac:dyDescent="0.25">
      <c r="A1111" s="348" t="s">
        <v>6589</v>
      </c>
      <c r="B1111" s="130">
        <v>212015</v>
      </c>
      <c r="C1111" s="166" t="s">
        <v>6618</v>
      </c>
      <c r="D1111" s="142">
        <v>1.0295337937500002</v>
      </c>
      <c r="E1111" s="529" t="s">
        <v>1457</v>
      </c>
      <c r="F1111" s="52" t="s">
        <v>1457</v>
      </c>
      <c r="G1111" s="530">
        <f t="shared" si="44"/>
        <v>2.0590675875000004</v>
      </c>
      <c r="H1111" s="525">
        <v>0.25</v>
      </c>
      <c r="I1111" s="352">
        <f t="shared" si="43"/>
        <v>2.5738344843750003</v>
      </c>
      <c r="J1111" s="49"/>
    </row>
    <row r="1112" spans="1:10" s="42" customFormat="1" ht="15" customHeight="1" x14ac:dyDescent="0.25">
      <c r="A1112" s="348" t="s">
        <v>6589</v>
      </c>
      <c r="B1112" s="130">
        <v>212036</v>
      </c>
      <c r="C1112" s="141" t="s">
        <v>6619</v>
      </c>
      <c r="D1112" s="142">
        <v>1.4332499999999999</v>
      </c>
      <c r="E1112" s="529" t="s">
        <v>1457</v>
      </c>
      <c r="F1112" s="52" t="s">
        <v>1457</v>
      </c>
      <c r="G1112" s="530">
        <f t="shared" si="44"/>
        <v>2.8665000000000003</v>
      </c>
      <c r="H1112" s="525">
        <v>0.25</v>
      </c>
      <c r="I1112" s="352">
        <f t="shared" si="43"/>
        <v>3.5831250000000003</v>
      </c>
      <c r="J1112" s="49"/>
    </row>
    <row r="1113" spans="1:10" s="42" customFormat="1" ht="15" customHeight="1" x14ac:dyDescent="0.25">
      <c r="A1113" s="348" t="s">
        <v>6589</v>
      </c>
      <c r="B1113" s="139">
        <v>212002</v>
      </c>
      <c r="C1113" s="166" t="s">
        <v>6620</v>
      </c>
      <c r="D1113" s="142">
        <v>1.8374999999999999</v>
      </c>
      <c r="E1113" s="529" t="s">
        <v>1457</v>
      </c>
      <c r="F1113" s="52" t="s">
        <v>1457</v>
      </c>
      <c r="G1113" s="530">
        <f t="shared" ref="G1113:G1161" si="45">SUM(D1113)*0.4*5</f>
        <v>3.6749999999999998</v>
      </c>
      <c r="H1113" s="525">
        <v>0.25</v>
      </c>
      <c r="I1113" s="352">
        <f t="shared" si="43"/>
        <v>4.59375</v>
      </c>
      <c r="J1113" s="49"/>
    </row>
    <row r="1114" spans="1:10" s="42" customFormat="1" ht="15" customHeight="1" x14ac:dyDescent="0.25">
      <c r="A1114" s="348" t="s">
        <v>6589</v>
      </c>
      <c r="B1114" s="139">
        <v>212038</v>
      </c>
      <c r="C1114" s="166" t="s">
        <v>6621</v>
      </c>
      <c r="D1114" s="142">
        <v>2.4255</v>
      </c>
      <c r="E1114" s="529" t="s">
        <v>1457</v>
      </c>
      <c r="F1114" s="52" t="s">
        <v>1457</v>
      </c>
      <c r="G1114" s="530">
        <f t="shared" si="45"/>
        <v>4.851</v>
      </c>
      <c r="H1114" s="525">
        <v>0.25</v>
      </c>
      <c r="I1114" s="352">
        <f t="shared" si="43"/>
        <v>6.0637499999999998</v>
      </c>
      <c r="J1114" s="49"/>
    </row>
    <row r="1115" spans="1:10" s="42" customFormat="1" ht="15" customHeight="1" x14ac:dyDescent="0.25">
      <c r="A1115" s="348" t="s">
        <v>6589</v>
      </c>
      <c r="B1115" s="139">
        <v>212044</v>
      </c>
      <c r="C1115" s="166" t="s">
        <v>6622</v>
      </c>
      <c r="D1115" s="142">
        <v>2.4255</v>
      </c>
      <c r="E1115" s="529" t="s">
        <v>1457</v>
      </c>
      <c r="F1115" s="52" t="s">
        <v>1457</v>
      </c>
      <c r="G1115" s="530">
        <f t="shared" si="45"/>
        <v>4.851</v>
      </c>
      <c r="H1115" s="525">
        <v>0.25</v>
      </c>
      <c r="I1115" s="352">
        <f t="shared" si="43"/>
        <v>6.0637499999999998</v>
      </c>
      <c r="J1115" s="49"/>
    </row>
    <row r="1116" spans="1:10" s="42" customFormat="1" ht="15" customHeight="1" x14ac:dyDescent="0.25">
      <c r="A1116" s="348" t="s">
        <v>6589</v>
      </c>
      <c r="B1116" s="139">
        <v>212037</v>
      </c>
      <c r="C1116" s="166" t="s">
        <v>6623</v>
      </c>
      <c r="D1116" s="142">
        <v>2.4255</v>
      </c>
      <c r="E1116" s="529" t="s">
        <v>1457</v>
      </c>
      <c r="F1116" s="52" t="s">
        <v>1457</v>
      </c>
      <c r="G1116" s="530">
        <f t="shared" si="45"/>
        <v>4.851</v>
      </c>
      <c r="H1116" s="525">
        <v>0.25</v>
      </c>
      <c r="I1116" s="352">
        <f t="shared" si="43"/>
        <v>6.0637499999999998</v>
      </c>
      <c r="J1116" s="49"/>
    </row>
    <row r="1117" spans="1:10" s="42" customFormat="1" ht="15" customHeight="1" x14ac:dyDescent="0.25">
      <c r="A1117" s="348" t="s">
        <v>6589</v>
      </c>
      <c r="B1117" s="139">
        <v>212025</v>
      </c>
      <c r="C1117" s="166" t="s">
        <v>6624</v>
      </c>
      <c r="D1117" s="142">
        <v>1.8374999999999999</v>
      </c>
      <c r="E1117" s="529" t="s">
        <v>1457</v>
      </c>
      <c r="F1117" s="52" t="s">
        <v>1457</v>
      </c>
      <c r="G1117" s="530">
        <f t="shared" si="45"/>
        <v>3.6749999999999998</v>
      </c>
      <c r="H1117" s="525">
        <v>0.25</v>
      </c>
      <c r="I1117" s="352">
        <f t="shared" si="43"/>
        <v>4.59375</v>
      </c>
      <c r="J1117" s="49"/>
    </row>
    <row r="1118" spans="1:10" s="42" customFormat="1" ht="15" customHeight="1" x14ac:dyDescent="0.25">
      <c r="A1118" s="348" t="s">
        <v>6589</v>
      </c>
      <c r="B1118" s="139">
        <v>212042</v>
      </c>
      <c r="C1118" s="166" t="s">
        <v>6625</v>
      </c>
      <c r="D1118" s="142">
        <v>1.8374999999999999</v>
      </c>
      <c r="E1118" s="529" t="s">
        <v>1457</v>
      </c>
      <c r="F1118" s="52" t="s">
        <v>1457</v>
      </c>
      <c r="G1118" s="530">
        <f t="shared" si="45"/>
        <v>3.6749999999999998</v>
      </c>
      <c r="H1118" s="525">
        <v>0.25</v>
      </c>
      <c r="I1118" s="352">
        <f t="shared" si="43"/>
        <v>4.59375</v>
      </c>
      <c r="J1118" s="49"/>
    </row>
    <row r="1119" spans="1:10" s="42" customFormat="1" ht="15" customHeight="1" x14ac:dyDescent="0.25">
      <c r="A1119" s="348" t="s">
        <v>6589</v>
      </c>
      <c r="B1119" s="139">
        <v>212461</v>
      </c>
      <c r="C1119" s="166" t="s">
        <v>6626</v>
      </c>
      <c r="D1119" s="142">
        <v>4.2262500000000003</v>
      </c>
      <c r="E1119" s="529" t="s">
        <v>1457</v>
      </c>
      <c r="F1119" s="52" t="s">
        <v>1457</v>
      </c>
      <c r="G1119" s="530">
        <f t="shared" si="45"/>
        <v>8.4525000000000006</v>
      </c>
      <c r="H1119" s="525">
        <v>0.25</v>
      </c>
      <c r="I1119" s="352">
        <f t="shared" si="43"/>
        <v>10.565625000000001</v>
      </c>
      <c r="J1119" s="49"/>
    </row>
    <row r="1120" spans="1:10" s="42" customFormat="1" ht="15" customHeight="1" x14ac:dyDescent="0.25">
      <c r="A1120" s="348" t="s">
        <v>6589</v>
      </c>
      <c r="B1120" s="139">
        <v>212462</v>
      </c>
      <c r="C1120" s="166" t="s">
        <v>6627</v>
      </c>
      <c r="D1120" s="142">
        <v>4.2262500000000003</v>
      </c>
      <c r="E1120" s="529" t="s">
        <v>1457</v>
      </c>
      <c r="F1120" s="52" t="s">
        <v>1457</v>
      </c>
      <c r="G1120" s="530">
        <f t="shared" si="45"/>
        <v>8.4525000000000006</v>
      </c>
      <c r="H1120" s="525">
        <v>0.25</v>
      </c>
      <c r="I1120" s="352">
        <f t="shared" si="43"/>
        <v>10.565625000000001</v>
      </c>
      <c r="J1120" s="49"/>
    </row>
    <row r="1121" spans="1:10" s="42" customFormat="1" ht="15" customHeight="1" x14ac:dyDescent="0.25">
      <c r="A1121" s="348" t="s">
        <v>6589</v>
      </c>
      <c r="B1121" s="139">
        <v>212463</v>
      </c>
      <c r="C1121" s="166" t="s">
        <v>6628</v>
      </c>
      <c r="D1121" s="142">
        <v>4.2262500000000003</v>
      </c>
      <c r="E1121" s="529" t="s">
        <v>1457</v>
      </c>
      <c r="F1121" s="52" t="s">
        <v>1457</v>
      </c>
      <c r="G1121" s="530">
        <f t="shared" si="45"/>
        <v>8.4525000000000006</v>
      </c>
      <c r="H1121" s="525">
        <v>0.25</v>
      </c>
      <c r="I1121" s="352">
        <f t="shared" si="43"/>
        <v>10.565625000000001</v>
      </c>
      <c r="J1121" s="49"/>
    </row>
    <row r="1122" spans="1:10" s="42" customFormat="1" ht="15" customHeight="1" x14ac:dyDescent="0.25">
      <c r="A1122" s="348" t="s">
        <v>6589</v>
      </c>
      <c r="B1122" s="139">
        <v>212133</v>
      </c>
      <c r="C1122" s="141" t="s">
        <v>6629</v>
      </c>
      <c r="D1122" s="142">
        <v>1.617</v>
      </c>
      <c r="E1122" s="529" t="s">
        <v>1457</v>
      </c>
      <c r="F1122" s="52" t="s">
        <v>1457</v>
      </c>
      <c r="G1122" s="530">
        <f t="shared" si="45"/>
        <v>3.234</v>
      </c>
      <c r="H1122" s="525">
        <v>0.25</v>
      </c>
      <c r="I1122" s="352">
        <f t="shared" si="43"/>
        <v>4.0425000000000004</v>
      </c>
      <c r="J1122" s="346"/>
    </row>
    <row r="1123" spans="1:10" s="42" customFormat="1" ht="15" customHeight="1" x14ac:dyDescent="0.25">
      <c r="A1123" s="348" t="s">
        <v>6589</v>
      </c>
      <c r="B1123" s="139">
        <v>212135</v>
      </c>
      <c r="C1123" s="141" t="s">
        <v>6630</v>
      </c>
      <c r="D1123" s="142">
        <v>1.617</v>
      </c>
      <c r="E1123" s="529" t="s">
        <v>1457</v>
      </c>
      <c r="F1123" s="52" t="s">
        <v>1457</v>
      </c>
      <c r="G1123" s="530">
        <f t="shared" si="45"/>
        <v>3.234</v>
      </c>
      <c r="H1123" s="525">
        <v>0.25</v>
      </c>
      <c r="I1123" s="352">
        <f t="shared" si="43"/>
        <v>4.0425000000000004</v>
      </c>
      <c r="J1123" s="346"/>
    </row>
    <row r="1124" spans="1:10" s="42" customFormat="1" ht="15" customHeight="1" x14ac:dyDescent="0.25">
      <c r="A1124" s="348" t="s">
        <v>6589</v>
      </c>
      <c r="B1124" s="89">
        <v>2144</v>
      </c>
      <c r="C1124" s="147" t="s">
        <v>6631</v>
      </c>
      <c r="D1124" s="104">
        <v>1.9995077812500006</v>
      </c>
      <c r="E1124" s="529" t="s">
        <v>1457</v>
      </c>
      <c r="F1124" s="52" t="s">
        <v>1457</v>
      </c>
      <c r="G1124" s="530">
        <f t="shared" si="45"/>
        <v>3.9990155625000012</v>
      </c>
      <c r="H1124" s="525">
        <v>0.25</v>
      </c>
      <c r="I1124" s="352">
        <f t="shared" si="43"/>
        <v>4.9987694531250018</v>
      </c>
      <c r="J1124" s="346"/>
    </row>
    <row r="1125" spans="1:10" s="42" customFormat="1" ht="15" customHeight="1" x14ac:dyDescent="0.25">
      <c r="A1125" s="348" t="s">
        <v>6589</v>
      </c>
      <c r="B1125" s="139">
        <v>212145</v>
      </c>
      <c r="C1125" s="141" t="s">
        <v>6632</v>
      </c>
      <c r="D1125" s="142">
        <v>2.5</v>
      </c>
      <c r="E1125" s="529" t="s">
        <v>1457</v>
      </c>
      <c r="F1125" s="52" t="s">
        <v>1457</v>
      </c>
      <c r="G1125" s="530">
        <f t="shared" si="45"/>
        <v>5</v>
      </c>
      <c r="H1125" s="525">
        <v>0.25</v>
      </c>
      <c r="I1125" s="352">
        <f t="shared" si="43"/>
        <v>6.25</v>
      </c>
      <c r="J1125" s="346"/>
    </row>
    <row r="1126" spans="1:10" s="42" customFormat="1" ht="15" customHeight="1" x14ac:dyDescent="0.25">
      <c r="A1126" s="348" t="s">
        <v>6589</v>
      </c>
      <c r="B1126" s="139">
        <v>212460</v>
      </c>
      <c r="C1126" s="141" t="s">
        <v>6633</v>
      </c>
      <c r="D1126" s="142">
        <v>2.5</v>
      </c>
      <c r="E1126" s="529" t="s">
        <v>1457</v>
      </c>
      <c r="F1126" s="52" t="s">
        <v>1457</v>
      </c>
      <c r="G1126" s="530">
        <f t="shared" si="45"/>
        <v>5</v>
      </c>
      <c r="H1126" s="525">
        <v>0.25</v>
      </c>
      <c r="I1126" s="352">
        <f t="shared" si="43"/>
        <v>6.25</v>
      </c>
      <c r="J1126" s="346"/>
    </row>
    <row r="1127" spans="1:10" s="42" customFormat="1" ht="15" customHeight="1" x14ac:dyDescent="0.25">
      <c r="A1127" s="348" t="s">
        <v>6589</v>
      </c>
      <c r="B1127" s="139">
        <v>212143</v>
      </c>
      <c r="C1127" s="141" t="s">
        <v>6634</v>
      </c>
      <c r="D1127" s="142">
        <v>2.35</v>
      </c>
      <c r="E1127" s="529" t="s">
        <v>1457</v>
      </c>
      <c r="F1127" s="52" t="s">
        <v>1457</v>
      </c>
      <c r="G1127" s="530">
        <f t="shared" si="45"/>
        <v>4.7</v>
      </c>
      <c r="H1127" s="525">
        <v>0.25</v>
      </c>
      <c r="I1127" s="352">
        <f t="shared" si="43"/>
        <v>5.875</v>
      </c>
      <c r="J1127" s="346"/>
    </row>
    <row r="1128" spans="1:10" ht="15" customHeight="1" x14ac:dyDescent="0.25">
      <c r="A1128" s="348" t="s">
        <v>6589</v>
      </c>
      <c r="B1128" s="139">
        <v>212150</v>
      </c>
      <c r="C1128" s="141" t="s">
        <v>6635</v>
      </c>
      <c r="D1128" s="142">
        <v>2.79</v>
      </c>
      <c r="E1128" s="529" t="s">
        <v>1457</v>
      </c>
      <c r="F1128" s="52" t="s">
        <v>1457</v>
      </c>
      <c r="G1128" s="530">
        <f t="shared" si="45"/>
        <v>5.58</v>
      </c>
      <c r="H1128" s="525">
        <v>0.25</v>
      </c>
      <c r="I1128" s="352">
        <f t="shared" si="43"/>
        <v>6.9749999999999996</v>
      </c>
    </row>
    <row r="1129" spans="1:10" ht="15" customHeight="1" x14ac:dyDescent="0.25">
      <c r="A1129" s="348" t="s">
        <v>6589</v>
      </c>
      <c r="B1129" s="139">
        <v>212126</v>
      </c>
      <c r="C1129" s="141" t="s">
        <v>6636</v>
      </c>
      <c r="D1129" s="142">
        <v>2.35</v>
      </c>
      <c r="E1129" s="529" t="s">
        <v>1457</v>
      </c>
      <c r="F1129" s="52" t="s">
        <v>1457</v>
      </c>
      <c r="G1129" s="530">
        <f t="shared" si="45"/>
        <v>4.7</v>
      </c>
      <c r="H1129" s="525">
        <v>0.25</v>
      </c>
      <c r="I1129" s="352">
        <f t="shared" si="43"/>
        <v>5.875</v>
      </c>
    </row>
    <row r="1130" spans="1:10" s="15" customFormat="1" ht="15" customHeight="1" x14ac:dyDescent="0.25">
      <c r="A1130" s="348" t="s">
        <v>6589</v>
      </c>
      <c r="B1130" s="139">
        <v>212148</v>
      </c>
      <c r="C1130" s="141" t="s">
        <v>6637</v>
      </c>
      <c r="D1130" s="142">
        <v>2.79</v>
      </c>
      <c r="E1130" s="529" t="s">
        <v>1457</v>
      </c>
      <c r="F1130" s="52" t="s">
        <v>1457</v>
      </c>
      <c r="G1130" s="530">
        <f t="shared" si="45"/>
        <v>5.58</v>
      </c>
      <c r="H1130" s="525">
        <v>0.25</v>
      </c>
      <c r="I1130" s="352">
        <f t="shared" si="43"/>
        <v>6.9749999999999996</v>
      </c>
      <c r="J1130" s="346"/>
    </row>
    <row r="1131" spans="1:10" ht="15" customHeight="1" x14ac:dyDescent="0.25">
      <c r="A1131" s="348" t="s">
        <v>6589</v>
      </c>
      <c r="B1131" s="139">
        <v>212547</v>
      </c>
      <c r="C1131" s="141" t="s">
        <v>6638</v>
      </c>
      <c r="D1131" s="142">
        <v>2.35</v>
      </c>
      <c r="E1131" s="529" t="s">
        <v>1457</v>
      </c>
      <c r="F1131" s="52" t="s">
        <v>1457</v>
      </c>
      <c r="G1131" s="530">
        <f t="shared" si="45"/>
        <v>4.7</v>
      </c>
      <c r="H1131" s="525">
        <v>0.25</v>
      </c>
      <c r="I1131" s="352">
        <f t="shared" si="43"/>
        <v>5.875</v>
      </c>
    </row>
    <row r="1132" spans="1:10" ht="15" customHeight="1" x14ac:dyDescent="0.25">
      <c r="A1132" s="348" t="s">
        <v>6589</v>
      </c>
      <c r="B1132" s="139">
        <v>212122</v>
      </c>
      <c r="C1132" s="141" t="s">
        <v>6639</v>
      </c>
      <c r="D1132" s="142">
        <v>2.35</v>
      </c>
      <c r="E1132" s="529" t="s">
        <v>1457</v>
      </c>
      <c r="F1132" s="52" t="s">
        <v>1457</v>
      </c>
      <c r="G1132" s="530">
        <f t="shared" si="45"/>
        <v>4.7</v>
      </c>
      <c r="H1132" s="525">
        <v>0.25</v>
      </c>
      <c r="I1132" s="352">
        <f t="shared" si="43"/>
        <v>5.875</v>
      </c>
      <c r="J1132" s="360"/>
    </row>
    <row r="1133" spans="1:10" ht="15" customHeight="1" x14ac:dyDescent="0.25">
      <c r="A1133" s="348" t="s">
        <v>6589</v>
      </c>
      <c r="B1133" s="139">
        <v>212149</v>
      </c>
      <c r="C1133" s="141" t="s">
        <v>6640</v>
      </c>
      <c r="D1133" s="142">
        <v>2.79</v>
      </c>
      <c r="E1133" s="529" t="s">
        <v>1457</v>
      </c>
      <c r="F1133" s="52" t="s">
        <v>1457</v>
      </c>
      <c r="G1133" s="530">
        <f t="shared" si="45"/>
        <v>5.58</v>
      </c>
      <c r="H1133" s="525">
        <v>0.25</v>
      </c>
      <c r="I1133" s="352">
        <f t="shared" si="43"/>
        <v>6.9749999999999996</v>
      </c>
    </row>
    <row r="1134" spans="1:10" ht="15" customHeight="1" x14ac:dyDescent="0.25">
      <c r="A1134" s="348" t="s">
        <v>6589</v>
      </c>
      <c r="B1134" s="139">
        <v>212137</v>
      </c>
      <c r="C1134" s="141" t="s">
        <v>6641</v>
      </c>
      <c r="D1134" s="142">
        <v>2.19</v>
      </c>
      <c r="E1134" s="529" t="s">
        <v>1457</v>
      </c>
      <c r="F1134" s="52" t="s">
        <v>1457</v>
      </c>
      <c r="G1134" s="530">
        <f t="shared" si="45"/>
        <v>4.38</v>
      </c>
      <c r="H1134" s="525">
        <v>0.25</v>
      </c>
      <c r="I1134" s="352">
        <f t="shared" si="43"/>
        <v>5.4749999999999996</v>
      </c>
    </row>
    <row r="1135" spans="1:10" ht="15" customHeight="1" x14ac:dyDescent="0.25">
      <c r="A1135" s="348" t="s">
        <v>6589</v>
      </c>
      <c r="B1135" s="139">
        <v>212138</v>
      </c>
      <c r="C1135" s="141" t="s">
        <v>6642</v>
      </c>
      <c r="D1135" s="142">
        <v>2.19</v>
      </c>
      <c r="E1135" s="529" t="s">
        <v>1457</v>
      </c>
      <c r="F1135" s="52" t="s">
        <v>1457</v>
      </c>
      <c r="G1135" s="530">
        <f t="shared" si="45"/>
        <v>4.38</v>
      </c>
      <c r="H1135" s="525">
        <v>0.25</v>
      </c>
      <c r="I1135" s="352">
        <f t="shared" si="43"/>
        <v>5.4749999999999996</v>
      </c>
      <c r="J1135" s="49"/>
    </row>
    <row r="1136" spans="1:10" ht="15" customHeight="1" x14ac:dyDescent="0.25">
      <c r="A1136" s="348" t="s">
        <v>6589</v>
      </c>
      <c r="B1136" s="139">
        <v>212128</v>
      </c>
      <c r="C1136" s="141" t="s">
        <v>6643</v>
      </c>
      <c r="D1136" s="142">
        <v>2.19</v>
      </c>
      <c r="E1136" s="529" t="s">
        <v>1457</v>
      </c>
      <c r="F1136" s="52" t="s">
        <v>1457</v>
      </c>
      <c r="G1136" s="530">
        <f t="shared" si="45"/>
        <v>4.38</v>
      </c>
      <c r="H1136" s="525">
        <v>0.25</v>
      </c>
      <c r="I1136" s="352">
        <f t="shared" si="43"/>
        <v>5.4749999999999996</v>
      </c>
      <c r="J1136" s="49"/>
    </row>
    <row r="1137" spans="1:10" ht="15" customHeight="1" x14ac:dyDescent="0.25">
      <c r="A1137" s="348" t="s">
        <v>6589</v>
      </c>
      <c r="B1137" s="139">
        <v>212156</v>
      </c>
      <c r="C1137" s="141" t="s">
        <v>6644</v>
      </c>
      <c r="D1137" s="142">
        <v>2.19</v>
      </c>
      <c r="E1137" s="529" t="s">
        <v>1457</v>
      </c>
      <c r="F1137" s="52" t="s">
        <v>1457</v>
      </c>
      <c r="G1137" s="530">
        <f t="shared" si="45"/>
        <v>4.38</v>
      </c>
      <c r="H1137" s="525">
        <v>0.25</v>
      </c>
      <c r="I1137" s="352">
        <f t="shared" si="43"/>
        <v>5.4749999999999996</v>
      </c>
      <c r="J1137" s="49"/>
    </row>
    <row r="1138" spans="1:10" ht="15" customHeight="1" x14ac:dyDescent="0.25">
      <c r="A1138" s="348" t="s">
        <v>6589</v>
      </c>
      <c r="B1138" s="139">
        <v>212559</v>
      </c>
      <c r="C1138" s="166" t="s">
        <v>6645</v>
      </c>
      <c r="D1138" s="142">
        <v>2.1315</v>
      </c>
      <c r="E1138" s="529" t="s">
        <v>1457</v>
      </c>
      <c r="F1138" s="52" t="s">
        <v>1457</v>
      </c>
      <c r="G1138" s="530">
        <f t="shared" si="45"/>
        <v>4.2629999999999999</v>
      </c>
      <c r="H1138" s="525">
        <v>0.25</v>
      </c>
      <c r="I1138" s="352">
        <f t="shared" si="43"/>
        <v>5.3287499999999994</v>
      </c>
      <c r="J1138" s="49"/>
    </row>
    <row r="1139" spans="1:10" ht="15" customHeight="1" x14ac:dyDescent="0.25">
      <c r="A1139" s="348" t="s">
        <v>6589</v>
      </c>
      <c r="B1139" s="139">
        <v>212560</v>
      </c>
      <c r="C1139" s="166" t="s">
        <v>6645</v>
      </c>
      <c r="D1139" s="142">
        <v>2.1315</v>
      </c>
      <c r="E1139" s="529" t="s">
        <v>1457</v>
      </c>
      <c r="F1139" s="52" t="s">
        <v>1457</v>
      </c>
      <c r="G1139" s="530">
        <f t="shared" si="45"/>
        <v>4.2629999999999999</v>
      </c>
      <c r="H1139" s="525">
        <v>0.25</v>
      </c>
      <c r="I1139" s="352">
        <f t="shared" si="43"/>
        <v>5.3287499999999994</v>
      </c>
      <c r="J1139" s="49"/>
    </row>
    <row r="1140" spans="1:10" ht="15" customHeight="1" x14ac:dyDescent="0.25">
      <c r="A1140" s="348" t="s">
        <v>6589</v>
      </c>
      <c r="B1140" s="139">
        <v>212561</v>
      </c>
      <c r="C1140" s="166" t="s">
        <v>6646</v>
      </c>
      <c r="D1140" s="142">
        <v>2.1315</v>
      </c>
      <c r="E1140" s="529" t="s">
        <v>1457</v>
      </c>
      <c r="F1140" s="52" t="s">
        <v>1457</v>
      </c>
      <c r="G1140" s="530">
        <f t="shared" si="45"/>
        <v>4.2629999999999999</v>
      </c>
      <c r="H1140" s="525">
        <v>0.25</v>
      </c>
      <c r="I1140" s="352">
        <f t="shared" si="43"/>
        <v>5.3287499999999994</v>
      </c>
      <c r="J1140" s="49"/>
    </row>
    <row r="1141" spans="1:10" ht="15" customHeight="1" x14ac:dyDescent="0.25">
      <c r="A1141" s="348" t="s">
        <v>6589</v>
      </c>
      <c r="B1141" s="139">
        <v>212562</v>
      </c>
      <c r="C1141" s="166" t="s">
        <v>6647</v>
      </c>
      <c r="D1141" s="142">
        <v>4.1894999999999998</v>
      </c>
      <c r="E1141" s="529" t="s">
        <v>1457</v>
      </c>
      <c r="F1141" s="52" t="s">
        <v>1457</v>
      </c>
      <c r="G1141" s="530">
        <f t="shared" si="45"/>
        <v>8.3789999999999996</v>
      </c>
      <c r="H1141" s="525">
        <v>0.25</v>
      </c>
      <c r="I1141" s="352">
        <f t="shared" si="43"/>
        <v>10.473749999999999</v>
      </c>
      <c r="J1141" s="49"/>
    </row>
    <row r="1142" spans="1:10" ht="15" customHeight="1" x14ac:dyDescent="0.25">
      <c r="A1142" s="348" t="s">
        <v>6589</v>
      </c>
      <c r="B1142" s="139">
        <v>212563</v>
      </c>
      <c r="C1142" s="166" t="s">
        <v>6648</v>
      </c>
      <c r="D1142" s="142">
        <v>4.1894999999999998</v>
      </c>
      <c r="E1142" s="529" t="s">
        <v>1457</v>
      </c>
      <c r="F1142" s="52" t="s">
        <v>1457</v>
      </c>
      <c r="G1142" s="530">
        <f t="shared" si="45"/>
        <v>8.3789999999999996</v>
      </c>
      <c r="H1142" s="525">
        <v>0.25</v>
      </c>
      <c r="I1142" s="352">
        <f t="shared" si="43"/>
        <v>10.473749999999999</v>
      </c>
      <c r="J1142" s="49"/>
    </row>
    <row r="1143" spans="1:10" ht="15" customHeight="1" x14ac:dyDescent="0.25">
      <c r="A1143" s="348" t="s">
        <v>6589</v>
      </c>
      <c r="B1143" s="139">
        <v>212564</v>
      </c>
      <c r="C1143" s="166" t="s">
        <v>6649</v>
      </c>
      <c r="D1143" s="142">
        <v>4.1894999999999998</v>
      </c>
      <c r="E1143" s="529" t="s">
        <v>1457</v>
      </c>
      <c r="F1143" s="52" t="s">
        <v>1457</v>
      </c>
      <c r="G1143" s="530">
        <f t="shared" si="45"/>
        <v>8.3789999999999996</v>
      </c>
      <c r="H1143" s="525">
        <v>0.25</v>
      </c>
      <c r="I1143" s="352">
        <f t="shared" si="43"/>
        <v>10.473749999999999</v>
      </c>
      <c r="J1143" s="49"/>
    </row>
    <row r="1144" spans="1:10" ht="15" customHeight="1" x14ac:dyDescent="0.25">
      <c r="A1144" s="348" t="s">
        <v>6589</v>
      </c>
      <c r="B1144" s="139">
        <v>2931</v>
      </c>
      <c r="C1144" s="166" t="s">
        <v>6650</v>
      </c>
      <c r="D1144" s="142">
        <v>1.8007500000000001</v>
      </c>
      <c r="E1144" s="529" t="s">
        <v>1457</v>
      </c>
      <c r="F1144" s="52" t="s">
        <v>1457</v>
      </c>
      <c r="G1144" s="530">
        <f t="shared" si="45"/>
        <v>3.6015000000000001</v>
      </c>
      <c r="H1144" s="525">
        <v>0.25</v>
      </c>
      <c r="I1144" s="352">
        <f t="shared" si="43"/>
        <v>4.5018750000000001</v>
      </c>
      <c r="J1144" s="49"/>
    </row>
    <row r="1145" spans="1:10" ht="15" customHeight="1" x14ac:dyDescent="0.25">
      <c r="A1145" s="348" t="s">
        <v>6589</v>
      </c>
      <c r="B1145" s="139">
        <v>2932</v>
      </c>
      <c r="C1145" s="166" t="s">
        <v>6651</v>
      </c>
      <c r="D1145" s="142">
        <v>1.8007500000000001</v>
      </c>
      <c r="E1145" s="529" t="s">
        <v>1457</v>
      </c>
      <c r="F1145" s="52" t="s">
        <v>1457</v>
      </c>
      <c r="G1145" s="530">
        <f t="shared" si="45"/>
        <v>3.6015000000000001</v>
      </c>
      <c r="H1145" s="525">
        <v>0.25</v>
      </c>
      <c r="I1145" s="352">
        <f t="shared" si="43"/>
        <v>4.5018750000000001</v>
      </c>
      <c r="J1145" s="49"/>
    </row>
    <row r="1146" spans="1:10" ht="15" customHeight="1" x14ac:dyDescent="0.25">
      <c r="A1146" s="348" t="s">
        <v>6589</v>
      </c>
      <c r="B1146" s="139">
        <v>2933</v>
      </c>
      <c r="C1146" s="166" t="s">
        <v>6652</v>
      </c>
      <c r="D1146" s="142">
        <v>1.8007500000000001</v>
      </c>
      <c r="E1146" s="529" t="s">
        <v>1457</v>
      </c>
      <c r="F1146" s="52" t="s">
        <v>1457</v>
      </c>
      <c r="G1146" s="530">
        <f t="shared" si="45"/>
        <v>3.6015000000000001</v>
      </c>
      <c r="H1146" s="525">
        <v>0.25</v>
      </c>
      <c r="I1146" s="352">
        <f t="shared" si="43"/>
        <v>4.5018750000000001</v>
      </c>
      <c r="J1146" s="49"/>
    </row>
    <row r="1147" spans="1:10" ht="15" customHeight="1" x14ac:dyDescent="0.25">
      <c r="A1147" s="348" t="s">
        <v>6589</v>
      </c>
      <c r="B1147" s="139">
        <v>212118</v>
      </c>
      <c r="C1147" s="141" t="s">
        <v>6653</v>
      </c>
      <c r="D1147" s="142">
        <v>2.69</v>
      </c>
      <c r="E1147" s="529" t="s">
        <v>1457</v>
      </c>
      <c r="F1147" s="52" t="s">
        <v>1457</v>
      </c>
      <c r="G1147" s="530">
        <f t="shared" si="45"/>
        <v>5.3800000000000008</v>
      </c>
      <c r="H1147" s="525">
        <v>0.25</v>
      </c>
      <c r="I1147" s="352">
        <f t="shared" si="43"/>
        <v>6.7250000000000014</v>
      </c>
      <c r="J1147" s="49"/>
    </row>
    <row r="1148" spans="1:10" ht="15" customHeight="1" x14ac:dyDescent="0.25">
      <c r="A1148" s="348" t="s">
        <v>6589</v>
      </c>
      <c r="B1148" s="139">
        <v>212124</v>
      </c>
      <c r="C1148" s="141" t="s">
        <v>6654</v>
      </c>
      <c r="D1148" s="142">
        <v>1.8374999999999999</v>
      </c>
      <c r="E1148" s="529" t="s">
        <v>1457</v>
      </c>
      <c r="F1148" s="52" t="s">
        <v>1457</v>
      </c>
      <c r="G1148" s="530">
        <f t="shared" si="45"/>
        <v>3.6749999999999998</v>
      </c>
      <c r="H1148" s="525">
        <v>0.25</v>
      </c>
      <c r="I1148" s="352">
        <f t="shared" si="43"/>
        <v>4.59375</v>
      </c>
    </row>
    <row r="1149" spans="1:10" ht="15" customHeight="1" x14ac:dyDescent="0.25">
      <c r="A1149" s="348" t="s">
        <v>6589</v>
      </c>
      <c r="B1149" s="139">
        <v>212120</v>
      </c>
      <c r="C1149" s="141" t="s">
        <v>6655</v>
      </c>
      <c r="D1149" s="142">
        <v>2.2785000000000002</v>
      </c>
      <c r="E1149" s="529" t="s">
        <v>1457</v>
      </c>
      <c r="F1149" s="52" t="s">
        <v>1457</v>
      </c>
      <c r="G1149" s="530">
        <f t="shared" si="45"/>
        <v>4.5570000000000004</v>
      </c>
      <c r="H1149" s="525">
        <v>0.25</v>
      </c>
      <c r="I1149" s="352">
        <f t="shared" si="43"/>
        <v>5.6962500000000009</v>
      </c>
    </row>
    <row r="1150" spans="1:10" s="27" customFormat="1" ht="15" customHeight="1" x14ac:dyDescent="0.25">
      <c r="A1150" s="348" t="s">
        <v>6589</v>
      </c>
      <c r="B1150" s="139">
        <v>212155</v>
      </c>
      <c r="C1150" s="141" t="s">
        <v>6656</v>
      </c>
      <c r="D1150" s="142">
        <v>2.8664999999999998</v>
      </c>
      <c r="E1150" s="529" t="s">
        <v>1457</v>
      </c>
      <c r="F1150" s="52" t="s">
        <v>1457</v>
      </c>
      <c r="G1150" s="530">
        <f t="shared" si="45"/>
        <v>5.7330000000000005</v>
      </c>
      <c r="H1150" s="525">
        <v>0.25</v>
      </c>
      <c r="I1150" s="352">
        <f t="shared" si="43"/>
        <v>7.1662500000000007</v>
      </c>
      <c r="J1150" s="346"/>
    </row>
    <row r="1151" spans="1:10" s="27" customFormat="1" ht="15" customHeight="1" x14ac:dyDescent="0.25">
      <c r="A1151" s="348" t="s">
        <v>6589</v>
      </c>
      <c r="B1151" s="139">
        <v>212552</v>
      </c>
      <c r="C1151" s="141" t="s">
        <v>6657</v>
      </c>
      <c r="D1151" s="142">
        <v>3.5574000000000003</v>
      </c>
      <c r="E1151" s="529" t="s">
        <v>1457</v>
      </c>
      <c r="F1151" s="52" t="s">
        <v>1457</v>
      </c>
      <c r="G1151" s="530">
        <f t="shared" si="45"/>
        <v>7.1148000000000007</v>
      </c>
      <c r="H1151" s="525">
        <v>0.25</v>
      </c>
      <c r="I1151" s="352">
        <f t="shared" si="43"/>
        <v>8.8935000000000013</v>
      </c>
      <c r="J1151" s="346"/>
    </row>
    <row r="1152" spans="1:10" s="27" customFormat="1" ht="15" customHeight="1" x14ac:dyDescent="0.25">
      <c r="A1152" s="348" t="s">
        <v>6589</v>
      </c>
      <c r="B1152" s="139">
        <v>212553</v>
      </c>
      <c r="C1152" s="141" t="s">
        <v>6658</v>
      </c>
      <c r="D1152" s="142">
        <v>3.5574000000000003</v>
      </c>
      <c r="E1152" s="529" t="s">
        <v>1457</v>
      </c>
      <c r="F1152" s="52" t="s">
        <v>1457</v>
      </c>
      <c r="G1152" s="530">
        <f t="shared" si="45"/>
        <v>7.1148000000000007</v>
      </c>
      <c r="H1152" s="525">
        <v>0.25</v>
      </c>
      <c r="I1152" s="352">
        <f t="shared" si="43"/>
        <v>8.8935000000000013</v>
      </c>
      <c r="J1152" s="357"/>
    </row>
    <row r="1153" spans="1:10" s="27" customFormat="1" ht="15" customHeight="1" x14ac:dyDescent="0.25">
      <c r="A1153" s="348" t="s">
        <v>6589</v>
      </c>
      <c r="B1153" s="139">
        <v>212159</v>
      </c>
      <c r="C1153" s="141" t="s">
        <v>6659</v>
      </c>
      <c r="D1153" s="142">
        <v>3.5574000000000003</v>
      </c>
      <c r="E1153" s="529" t="s">
        <v>1457</v>
      </c>
      <c r="F1153" s="52" t="s">
        <v>1457</v>
      </c>
      <c r="G1153" s="530">
        <f t="shared" si="45"/>
        <v>7.1148000000000007</v>
      </c>
      <c r="H1153" s="525">
        <v>0.25</v>
      </c>
      <c r="I1153" s="352">
        <f t="shared" si="43"/>
        <v>8.8935000000000013</v>
      </c>
      <c r="J1153" s="357"/>
    </row>
    <row r="1154" spans="1:10" ht="15" customHeight="1" x14ac:dyDescent="0.25">
      <c r="A1154" s="348" t="s">
        <v>6589</v>
      </c>
      <c r="B1154" s="139">
        <v>212161</v>
      </c>
      <c r="C1154" s="141" t="s">
        <v>6660</v>
      </c>
      <c r="D1154" s="142">
        <v>8.7464999999999993</v>
      </c>
      <c r="E1154" s="529" t="s">
        <v>1457</v>
      </c>
      <c r="F1154" s="52" t="s">
        <v>1457</v>
      </c>
      <c r="G1154" s="530">
        <f t="shared" si="45"/>
        <v>17.492999999999999</v>
      </c>
      <c r="H1154" s="525">
        <v>0.25</v>
      </c>
      <c r="I1154" s="352">
        <f t="shared" si="43"/>
        <v>21.866249999999997</v>
      </c>
      <c r="J1154" s="357"/>
    </row>
    <row r="1155" spans="1:10" ht="15" customHeight="1" x14ac:dyDescent="0.25">
      <c r="A1155" s="348" t="s">
        <v>6589</v>
      </c>
      <c r="B1155" s="139">
        <v>212163</v>
      </c>
      <c r="C1155" s="141" t="s">
        <v>6661</v>
      </c>
      <c r="D1155" s="142">
        <v>8.7464999999999993</v>
      </c>
      <c r="E1155" s="529" t="s">
        <v>1457</v>
      </c>
      <c r="F1155" s="52" t="s">
        <v>1457</v>
      </c>
      <c r="G1155" s="530">
        <f t="shared" si="45"/>
        <v>17.492999999999999</v>
      </c>
      <c r="H1155" s="525">
        <v>0.25</v>
      </c>
      <c r="I1155" s="352">
        <f t="shared" si="43"/>
        <v>21.866249999999997</v>
      </c>
    </row>
    <row r="1156" spans="1:10" ht="15" customHeight="1" x14ac:dyDescent="0.25">
      <c r="A1156" s="348" t="s">
        <v>6589</v>
      </c>
      <c r="B1156" s="139">
        <v>212162</v>
      </c>
      <c r="C1156" s="141" t="s">
        <v>6662</v>
      </c>
      <c r="D1156" s="142">
        <v>8.7464999999999993</v>
      </c>
      <c r="E1156" s="529" t="s">
        <v>1457</v>
      </c>
      <c r="F1156" s="52" t="s">
        <v>1457</v>
      </c>
      <c r="G1156" s="530">
        <f t="shared" si="45"/>
        <v>17.492999999999999</v>
      </c>
      <c r="H1156" s="525">
        <v>0.25</v>
      </c>
      <c r="I1156" s="352">
        <f t="shared" ref="I1156:I1219" si="46">SUM(G1156*H1156)+G1156</f>
        <v>21.866249999999997</v>
      </c>
    </row>
    <row r="1157" spans="1:10" s="42" customFormat="1" ht="15" customHeight="1" x14ac:dyDescent="0.25">
      <c r="A1157" s="348" t="s">
        <v>6589</v>
      </c>
      <c r="B1157" s="139">
        <v>212164</v>
      </c>
      <c r="C1157" s="141" t="s">
        <v>6663</v>
      </c>
      <c r="D1157" s="142">
        <v>6.2474999999999996</v>
      </c>
      <c r="E1157" s="529" t="s">
        <v>1457</v>
      </c>
      <c r="F1157" s="52" t="s">
        <v>1457</v>
      </c>
      <c r="G1157" s="530">
        <f t="shared" si="45"/>
        <v>12.495000000000001</v>
      </c>
      <c r="H1157" s="525">
        <v>0.25</v>
      </c>
      <c r="I1157" s="352">
        <f t="shared" si="46"/>
        <v>15.618750000000002</v>
      </c>
      <c r="J1157" s="346"/>
    </row>
    <row r="1158" spans="1:10" s="42" customFormat="1" ht="15" customHeight="1" x14ac:dyDescent="0.25">
      <c r="A1158" s="348" t="s">
        <v>6589</v>
      </c>
      <c r="B1158" s="139">
        <v>212165</v>
      </c>
      <c r="C1158" s="141" t="s">
        <v>6664</v>
      </c>
      <c r="D1158" s="142">
        <v>6.2474999999999996</v>
      </c>
      <c r="E1158" s="529" t="s">
        <v>1457</v>
      </c>
      <c r="F1158" s="52" t="s">
        <v>1457</v>
      </c>
      <c r="G1158" s="530">
        <f t="shared" si="45"/>
        <v>12.495000000000001</v>
      </c>
      <c r="H1158" s="525">
        <v>0.25</v>
      </c>
      <c r="I1158" s="352">
        <f t="shared" si="46"/>
        <v>15.618750000000002</v>
      </c>
      <c r="J1158" s="346"/>
    </row>
    <row r="1159" spans="1:10" s="42" customFormat="1" ht="15" customHeight="1" x14ac:dyDescent="0.25">
      <c r="A1159" s="348" t="s">
        <v>6589</v>
      </c>
      <c r="B1159" s="139">
        <v>212166</v>
      </c>
      <c r="C1159" s="141" t="s">
        <v>6665</v>
      </c>
      <c r="D1159" s="142">
        <v>6.2474999999999996</v>
      </c>
      <c r="E1159" s="529" t="s">
        <v>1457</v>
      </c>
      <c r="F1159" s="52" t="s">
        <v>1457</v>
      </c>
      <c r="G1159" s="530">
        <f t="shared" si="45"/>
        <v>12.495000000000001</v>
      </c>
      <c r="H1159" s="525">
        <v>0.25</v>
      </c>
      <c r="I1159" s="352">
        <f t="shared" si="46"/>
        <v>15.618750000000002</v>
      </c>
      <c r="J1159" s="346"/>
    </row>
    <row r="1160" spans="1:10" s="42" customFormat="1" ht="15" customHeight="1" x14ac:dyDescent="0.25">
      <c r="A1160" s="348" t="s">
        <v>6589</v>
      </c>
      <c r="B1160" s="89">
        <v>2580</v>
      </c>
      <c r="C1160" s="147" t="s">
        <v>6666</v>
      </c>
      <c r="D1160" s="104">
        <v>15.009071175000004</v>
      </c>
      <c r="E1160" s="529" t="s">
        <v>1457</v>
      </c>
      <c r="F1160" s="52" t="s">
        <v>1457</v>
      </c>
      <c r="G1160" s="530">
        <f t="shared" si="45"/>
        <v>30.018142350000012</v>
      </c>
      <c r="H1160" s="524"/>
      <c r="I1160" s="352">
        <f t="shared" si="46"/>
        <v>30.018142350000012</v>
      </c>
      <c r="J1160" s="346"/>
    </row>
    <row r="1161" spans="1:10" s="42" customFormat="1" ht="15" customHeight="1" x14ac:dyDescent="0.25">
      <c r="A1161" s="348" t="s">
        <v>6589</v>
      </c>
      <c r="B1161" s="139">
        <v>212581</v>
      </c>
      <c r="C1161" s="141" t="s">
        <v>6667</v>
      </c>
      <c r="D1161" s="142">
        <v>14.626499999999998</v>
      </c>
      <c r="E1161" s="529" t="s">
        <v>1457</v>
      </c>
      <c r="F1161" s="52" t="s">
        <v>1457</v>
      </c>
      <c r="G1161" s="530">
        <f t="shared" si="45"/>
        <v>29.253</v>
      </c>
      <c r="H1161" s="524"/>
      <c r="I1161" s="352">
        <f t="shared" si="46"/>
        <v>29.253</v>
      </c>
      <c r="J1161" s="49"/>
    </row>
    <row r="1162" spans="1:10" s="49" customFormat="1" ht="15" customHeight="1" x14ac:dyDescent="0.25">
      <c r="A1162" s="348" t="s">
        <v>6589</v>
      </c>
      <c r="B1162" s="89">
        <v>2582</v>
      </c>
      <c r="C1162" s="147" t="s">
        <v>6668</v>
      </c>
      <c r="D1162" s="104">
        <v>15.009071175000004</v>
      </c>
      <c r="E1162" s="529" t="s">
        <v>1457</v>
      </c>
      <c r="F1162" s="369" t="s">
        <v>1457</v>
      </c>
      <c r="G1162" s="530">
        <f>SUM(D1162)*0.4*5</f>
        <v>30.018142350000012</v>
      </c>
      <c r="H1162" s="524"/>
      <c r="I1162" s="352">
        <f t="shared" si="46"/>
        <v>30.018142350000012</v>
      </c>
    </row>
    <row r="1163" spans="1:10" s="49" customFormat="1" ht="15" customHeight="1" x14ac:dyDescent="0.25">
      <c r="A1163" s="348" t="s">
        <v>6589</v>
      </c>
      <c r="B1163" s="89">
        <v>2649</v>
      </c>
      <c r="C1163" s="147" t="s">
        <v>6698</v>
      </c>
      <c r="D1163" s="104">
        <v>11.614162218750002</v>
      </c>
      <c r="E1163" s="529" t="s">
        <v>1457</v>
      </c>
      <c r="F1163" s="369" t="s">
        <v>1457</v>
      </c>
      <c r="G1163" s="530">
        <f>SUM(D1163)*0.4*5</f>
        <v>23.228324437500003</v>
      </c>
      <c r="H1163" s="525">
        <v>0.1</v>
      </c>
      <c r="I1163" s="352">
        <f t="shared" si="46"/>
        <v>25.551156881250002</v>
      </c>
    </row>
    <row r="1164" spans="1:10" s="42" customFormat="1" ht="15" customHeight="1" x14ac:dyDescent="0.25">
      <c r="A1164" s="348" t="s">
        <v>6589</v>
      </c>
      <c r="B1164" s="89">
        <v>2650</v>
      </c>
      <c r="C1164" s="147" t="s">
        <v>6669</v>
      </c>
      <c r="D1164" s="104">
        <v>11.614162218750002</v>
      </c>
      <c r="E1164" s="529" t="s">
        <v>1457</v>
      </c>
      <c r="F1164" s="52" t="s">
        <v>1457</v>
      </c>
      <c r="G1164" s="530">
        <f t="shared" ref="G1164:G1183" si="47">SUM(D1164)*0.4*5</f>
        <v>23.228324437500003</v>
      </c>
      <c r="H1164" s="525">
        <v>0.1</v>
      </c>
      <c r="I1164" s="352">
        <f t="shared" si="46"/>
        <v>25.551156881250002</v>
      </c>
      <c r="J1164" s="49"/>
    </row>
    <row r="1165" spans="1:10" s="42" customFormat="1" ht="15" customHeight="1" x14ac:dyDescent="0.25">
      <c r="A1165" s="348" t="s">
        <v>6589</v>
      </c>
      <c r="B1165" s="89">
        <v>2651</v>
      </c>
      <c r="C1165" s="147" t="s">
        <v>6670</v>
      </c>
      <c r="D1165" s="104">
        <v>11.614162218750002</v>
      </c>
      <c r="E1165" s="529" t="s">
        <v>1457</v>
      </c>
      <c r="F1165" s="52" t="s">
        <v>1457</v>
      </c>
      <c r="G1165" s="530">
        <f t="shared" si="47"/>
        <v>23.228324437500003</v>
      </c>
      <c r="H1165" s="525">
        <v>0.1</v>
      </c>
      <c r="I1165" s="352">
        <f t="shared" si="46"/>
        <v>25.551156881250002</v>
      </c>
      <c r="J1165" s="49"/>
    </row>
    <row r="1166" spans="1:10" s="42" customFormat="1" ht="15" customHeight="1" x14ac:dyDescent="0.25">
      <c r="A1166" s="348" t="s">
        <v>6589</v>
      </c>
      <c r="B1166" s="139">
        <v>212649</v>
      </c>
      <c r="C1166" s="141" t="s">
        <v>6671</v>
      </c>
      <c r="D1166" s="142">
        <v>11.76</v>
      </c>
      <c r="E1166" s="529" t="s">
        <v>1457</v>
      </c>
      <c r="F1166" s="52" t="s">
        <v>1457</v>
      </c>
      <c r="G1166" s="530">
        <f t="shared" si="47"/>
        <v>23.52</v>
      </c>
      <c r="H1166" s="525">
        <v>0.1</v>
      </c>
      <c r="I1166" s="352">
        <f t="shared" si="46"/>
        <v>25.872</v>
      </c>
      <c r="J1166" s="49"/>
    </row>
    <row r="1167" spans="1:10" s="42" customFormat="1" ht="15" customHeight="1" x14ac:dyDescent="0.25">
      <c r="A1167" s="348" t="s">
        <v>6589</v>
      </c>
      <c r="B1167" s="139">
        <v>212650</v>
      </c>
      <c r="C1167" s="141" t="s">
        <v>6672</v>
      </c>
      <c r="D1167" s="142">
        <v>11.76</v>
      </c>
      <c r="E1167" s="529" t="s">
        <v>1457</v>
      </c>
      <c r="F1167" s="52" t="s">
        <v>1457</v>
      </c>
      <c r="G1167" s="530">
        <f t="shared" si="47"/>
        <v>23.52</v>
      </c>
      <c r="H1167" s="525">
        <v>0.1</v>
      </c>
      <c r="I1167" s="352">
        <f t="shared" si="46"/>
        <v>25.872</v>
      </c>
      <c r="J1167" s="49"/>
    </row>
    <row r="1168" spans="1:10" s="42" customFormat="1" ht="15" customHeight="1" x14ac:dyDescent="0.25">
      <c r="A1168" s="348" t="s">
        <v>6589</v>
      </c>
      <c r="B1168" s="139">
        <v>212651</v>
      </c>
      <c r="C1168" s="141" t="s">
        <v>6673</v>
      </c>
      <c r="D1168" s="142">
        <v>11.76</v>
      </c>
      <c r="E1168" s="529" t="s">
        <v>1457</v>
      </c>
      <c r="F1168" s="52" t="s">
        <v>1457</v>
      </c>
      <c r="G1168" s="530">
        <f t="shared" si="47"/>
        <v>23.52</v>
      </c>
      <c r="H1168" s="525">
        <v>0.1</v>
      </c>
      <c r="I1168" s="352">
        <f t="shared" si="46"/>
        <v>25.872</v>
      </c>
      <c r="J1168" s="49"/>
    </row>
    <row r="1169" spans="1:10" s="42" customFormat="1" ht="15" customHeight="1" x14ac:dyDescent="0.25">
      <c r="A1169" s="348" t="s">
        <v>6589</v>
      </c>
      <c r="B1169" s="89">
        <v>2668</v>
      </c>
      <c r="C1169" s="147" t="s">
        <v>6674</v>
      </c>
      <c r="D1169" s="104">
        <v>8.9339709375000016</v>
      </c>
      <c r="E1169" s="529" t="s">
        <v>1457</v>
      </c>
      <c r="F1169" s="52" t="s">
        <v>1457</v>
      </c>
      <c r="G1169" s="530">
        <f t="shared" si="47"/>
        <v>17.867941875000003</v>
      </c>
      <c r="H1169" s="525">
        <v>0.25</v>
      </c>
      <c r="I1169" s="352">
        <f t="shared" si="46"/>
        <v>22.334927343750003</v>
      </c>
      <c r="J1169" s="49"/>
    </row>
    <row r="1170" spans="1:10" s="42" customFormat="1" ht="15" customHeight="1" x14ac:dyDescent="0.25">
      <c r="A1170" s="348" t="s">
        <v>6589</v>
      </c>
      <c r="B1170" s="89">
        <v>2669</v>
      </c>
      <c r="C1170" s="147" t="s">
        <v>6675</v>
      </c>
      <c r="D1170" s="104">
        <v>8.9339709375000016</v>
      </c>
      <c r="E1170" s="529" t="s">
        <v>1457</v>
      </c>
      <c r="F1170" s="52" t="s">
        <v>1457</v>
      </c>
      <c r="G1170" s="530">
        <f t="shared" si="47"/>
        <v>17.867941875000003</v>
      </c>
      <c r="H1170" s="525">
        <v>0.25</v>
      </c>
      <c r="I1170" s="352">
        <f t="shared" si="46"/>
        <v>22.334927343750003</v>
      </c>
      <c r="J1170" s="49"/>
    </row>
    <row r="1171" spans="1:10" s="42" customFormat="1" ht="15" customHeight="1" x14ac:dyDescent="0.25">
      <c r="A1171" s="348" t="s">
        <v>6589</v>
      </c>
      <c r="B1171" s="139">
        <v>212667</v>
      </c>
      <c r="C1171" s="141" t="s">
        <v>6676</v>
      </c>
      <c r="D1171" s="142">
        <v>9.1875</v>
      </c>
      <c r="E1171" s="529" t="s">
        <v>1457</v>
      </c>
      <c r="F1171" s="52" t="s">
        <v>1457</v>
      </c>
      <c r="G1171" s="530">
        <f t="shared" si="47"/>
        <v>18.375</v>
      </c>
      <c r="H1171" s="525">
        <v>0.25</v>
      </c>
      <c r="I1171" s="352">
        <f t="shared" si="46"/>
        <v>22.96875</v>
      </c>
      <c r="J1171" s="49"/>
    </row>
    <row r="1172" spans="1:10" s="42" customFormat="1" ht="15" customHeight="1" x14ac:dyDescent="0.25">
      <c r="A1172" s="348" t="s">
        <v>6589</v>
      </c>
      <c r="B1172" s="89">
        <v>2654</v>
      </c>
      <c r="C1172" s="147" t="s">
        <v>6677</v>
      </c>
      <c r="D1172" s="104">
        <v>6.2537796562499999</v>
      </c>
      <c r="E1172" s="529" t="s">
        <v>1457</v>
      </c>
      <c r="F1172" s="52" t="s">
        <v>1457</v>
      </c>
      <c r="G1172" s="530">
        <f t="shared" si="47"/>
        <v>12.5075593125</v>
      </c>
      <c r="H1172" s="525">
        <v>0.25</v>
      </c>
      <c r="I1172" s="352">
        <f t="shared" si="46"/>
        <v>15.634449140625</v>
      </c>
      <c r="J1172" s="49"/>
    </row>
    <row r="1173" spans="1:10" s="42" customFormat="1" ht="15" customHeight="1" x14ac:dyDescent="0.25">
      <c r="A1173" s="348" t="s">
        <v>6589</v>
      </c>
      <c r="B1173" s="139">
        <v>212652</v>
      </c>
      <c r="C1173" s="141" t="s">
        <v>6678</v>
      </c>
      <c r="D1173" s="142">
        <v>6.5415000000000001</v>
      </c>
      <c r="E1173" s="529" t="s">
        <v>1457</v>
      </c>
      <c r="F1173" s="52" t="s">
        <v>1457</v>
      </c>
      <c r="G1173" s="530">
        <f t="shared" si="47"/>
        <v>13.083</v>
      </c>
      <c r="H1173" s="525">
        <v>0.25</v>
      </c>
      <c r="I1173" s="352">
        <f t="shared" si="46"/>
        <v>16.353750000000002</v>
      </c>
      <c r="J1173" s="49"/>
    </row>
    <row r="1174" spans="1:10" s="42" customFormat="1" ht="15" customHeight="1" x14ac:dyDescent="0.25">
      <c r="A1174" s="348" t="s">
        <v>6589</v>
      </c>
      <c r="B1174" s="139">
        <v>212653</v>
      </c>
      <c r="C1174" s="141" t="s">
        <v>6679</v>
      </c>
      <c r="D1174" s="142">
        <v>6.5415000000000001</v>
      </c>
      <c r="E1174" s="529" t="s">
        <v>1457</v>
      </c>
      <c r="F1174" s="52" t="s">
        <v>1457</v>
      </c>
      <c r="G1174" s="530">
        <f t="shared" si="47"/>
        <v>13.083</v>
      </c>
      <c r="H1174" s="525">
        <v>0.25</v>
      </c>
      <c r="I1174" s="352">
        <f t="shared" si="46"/>
        <v>16.353750000000002</v>
      </c>
      <c r="J1174" s="49"/>
    </row>
    <row r="1175" spans="1:10" s="42" customFormat="1" ht="15" customHeight="1" x14ac:dyDescent="0.25">
      <c r="A1175" s="348" t="s">
        <v>6589</v>
      </c>
      <c r="B1175" s="139">
        <v>212654</v>
      </c>
      <c r="C1175" s="141" t="s">
        <v>6677</v>
      </c>
      <c r="D1175" s="142">
        <v>6.5415000000000001</v>
      </c>
      <c r="E1175" s="529" t="s">
        <v>1457</v>
      </c>
      <c r="F1175" s="52" t="s">
        <v>1457</v>
      </c>
      <c r="G1175" s="530">
        <f t="shared" si="47"/>
        <v>13.083</v>
      </c>
      <c r="H1175" s="525">
        <v>0.25</v>
      </c>
      <c r="I1175" s="352">
        <f t="shared" si="46"/>
        <v>16.353750000000002</v>
      </c>
      <c r="J1175" s="49"/>
    </row>
    <row r="1176" spans="1:10" s="42" customFormat="1" ht="15" customHeight="1" x14ac:dyDescent="0.25">
      <c r="A1176" s="348" t="s">
        <v>6589</v>
      </c>
      <c r="B1176" s="139">
        <v>23138</v>
      </c>
      <c r="C1176" s="141" t="s">
        <v>6680</v>
      </c>
      <c r="D1176" s="142">
        <v>7.5</v>
      </c>
      <c r="E1176" s="529" t="s">
        <v>1457</v>
      </c>
      <c r="F1176" s="52" t="s">
        <v>1457</v>
      </c>
      <c r="G1176" s="530">
        <f t="shared" si="47"/>
        <v>15</v>
      </c>
      <c r="H1176" s="525">
        <v>0.25</v>
      </c>
      <c r="I1176" s="352">
        <f t="shared" si="46"/>
        <v>18.75</v>
      </c>
      <c r="J1176" s="49"/>
    </row>
    <row r="1177" spans="1:10" s="42" customFormat="1" ht="15" customHeight="1" x14ac:dyDescent="0.25">
      <c r="A1177" s="348" t="s">
        <v>6589</v>
      </c>
      <c r="B1177" s="139">
        <v>23139</v>
      </c>
      <c r="C1177" s="141" t="s">
        <v>6681</v>
      </c>
      <c r="D1177" s="142">
        <v>7.5</v>
      </c>
      <c r="E1177" s="529" t="s">
        <v>1457</v>
      </c>
      <c r="F1177" s="52" t="s">
        <v>1457</v>
      </c>
      <c r="G1177" s="530">
        <f t="shared" si="47"/>
        <v>15</v>
      </c>
      <c r="H1177" s="525">
        <v>0.25</v>
      </c>
      <c r="I1177" s="352">
        <f t="shared" si="46"/>
        <v>18.75</v>
      </c>
      <c r="J1177" s="49"/>
    </row>
    <row r="1178" spans="1:10" s="42" customFormat="1" ht="15" customHeight="1" x14ac:dyDescent="0.25">
      <c r="A1178" s="348" t="s">
        <v>6589</v>
      </c>
      <c r="B1178" s="139">
        <v>23140</v>
      </c>
      <c r="C1178" s="141" t="s">
        <v>6682</v>
      </c>
      <c r="D1178" s="142">
        <v>7.5</v>
      </c>
      <c r="E1178" s="529" t="s">
        <v>1457</v>
      </c>
      <c r="F1178" s="52" t="s">
        <v>1457</v>
      </c>
      <c r="G1178" s="530">
        <f t="shared" si="47"/>
        <v>15</v>
      </c>
      <c r="H1178" s="525">
        <v>0.25</v>
      </c>
      <c r="I1178" s="352">
        <f t="shared" si="46"/>
        <v>18.75</v>
      </c>
      <c r="J1178" s="49"/>
    </row>
    <row r="1179" spans="1:10" s="42" customFormat="1" ht="15" customHeight="1" x14ac:dyDescent="0.25">
      <c r="A1179" s="348" t="s">
        <v>6589</v>
      </c>
      <c r="B1179" s="139">
        <v>23141</v>
      </c>
      <c r="C1179" s="219" t="s">
        <v>6683</v>
      </c>
      <c r="D1179" s="142">
        <v>7.5</v>
      </c>
      <c r="E1179" s="529" t="s">
        <v>1457</v>
      </c>
      <c r="F1179" s="52" t="s">
        <v>1457</v>
      </c>
      <c r="G1179" s="530">
        <f t="shared" si="47"/>
        <v>15</v>
      </c>
      <c r="H1179" s="525">
        <v>0.25</v>
      </c>
      <c r="I1179" s="352">
        <f t="shared" si="46"/>
        <v>18.75</v>
      </c>
      <c r="J1179" s="49"/>
    </row>
    <row r="1180" spans="1:10" s="42" customFormat="1" ht="15" customHeight="1" x14ac:dyDescent="0.25">
      <c r="A1180" s="348" t="s">
        <v>6589</v>
      </c>
      <c r="B1180" s="139">
        <v>23142</v>
      </c>
      <c r="C1180" s="141" t="s">
        <v>6684</v>
      </c>
      <c r="D1180" s="142">
        <v>7.5</v>
      </c>
      <c r="E1180" s="529" t="s">
        <v>1457</v>
      </c>
      <c r="F1180" s="52" t="s">
        <v>1457</v>
      </c>
      <c r="G1180" s="530">
        <f t="shared" si="47"/>
        <v>15</v>
      </c>
      <c r="H1180" s="525">
        <v>0.25</v>
      </c>
      <c r="I1180" s="352">
        <f t="shared" si="46"/>
        <v>18.75</v>
      </c>
      <c r="J1180" s="49"/>
    </row>
    <row r="1181" spans="1:10" s="42" customFormat="1" ht="15" customHeight="1" x14ac:dyDescent="0.25">
      <c r="A1181" s="348" t="s">
        <v>6589</v>
      </c>
      <c r="B1181" s="139">
        <v>23143</v>
      </c>
      <c r="C1181" s="141" t="s">
        <v>6685</v>
      </c>
      <c r="D1181" s="142">
        <v>7.5</v>
      </c>
      <c r="E1181" s="529" t="s">
        <v>1457</v>
      </c>
      <c r="F1181" s="52" t="s">
        <v>1457</v>
      </c>
      <c r="G1181" s="530">
        <f t="shared" si="47"/>
        <v>15</v>
      </c>
      <c r="H1181" s="525">
        <v>0.25</v>
      </c>
      <c r="I1181" s="352">
        <f t="shared" si="46"/>
        <v>18.75</v>
      </c>
      <c r="J1181" s="49"/>
    </row>
    <row r="1182" spans="1:10" s="42" customFormat="1" ht="15" customHeight="1" x14ac:dyDescent="0.25">
      <c r="A1182" s="348" t="s">
        <v>6589</v>
      </c>
      <c r="B1182" s="139">
        <v>23144</v>
      </c>
      <c r="C1182" s="141" t="s">
        <v>6686</v>
      </c>
      <c r="D1182" s="142">
        <v>7.5</v>
      </c>
      <c r="E1182" s="529" t="s">
        <v>1457</v>
      </c>
      <c r="F1182" s="52" t="s">
        <v>1457</v>
      </c>
      <c r="G1182" s="530">
        <f t="shared" si="47"/>
        <v>15</v>
      </c>
      <c r="H1182" s="525">
        <v>0.25</v>
      </c>
      <c r="I1182" s="352">
        <f t="shared" si="46"/>
        <v>18.75</v>
      </c>
      <c r="J1182" s="49"/>
    </row>
    <row r="1183" spans="1:10" s="42" customFormat="1" ht="15" customHeight="1" x14ac:dyDescent="0.25">
      <c r="A1183" s="348" t="s">
        <v>6589</v>
      </c>
      <c r="B1183" s="89">
        <v>2880</v>
      </c>
      <c r="C1183" s="147" t="s">
        <v>6687</v>
      </c>
      <c r="D1183" s="104">
        <v>9.4815000000000005</v>
      </c>
      <c r="E1183" s="529" t="s">
        <v>1457</v>
      </c>
      <c r="F1183" s="52" t="s">
        <v>1457</v>
      </c>
      <c r="G1183" s="530">
        <f t="shared" si="47"/>
        <v>18.963000000000001</v>
      </c>
      <c r="H1183" s="525">
        <v>0.25</v>
      </c>
      <c r="I1183" s="352">
        <f t="shared" si="46"/>
        <v>23.703749999999999</v>
      </c>
      <c r="J1183" s="49"/>
    </row>
    <row r="1184" spans="1:10" s="42" customFormat="1" ht="15" customHeight="1" x14ac:dyDescent="0.25">
      <c r="A1184" s="52"/>
      <c r="B1184" s="117">
        <v>11341</v>
      </c>
      <c r="C1184" s="168" t="s">
        <v>4335</v>
      </c>
      <c r="D1184" s="170">
        <v>2.1</v>
      </c>
      <c r="E1184" s="529" t="s">
        <v>1457</v>
      </c>
      <c r="F1184" s="52" t="s">
        <v>1457</v>
      </c>
      <c r="G1184" s="530">
        <f>SUM(D1184)*0.4</f>
        <v>0.84000000000000008</v>
      </c>
      <c r="H1184" s="524"/>
      <c r="I1184" s="352">
        <f t="shared" si="46"/>
        <v>0.84000000000000008</v>
      </c>
      <c r="J1184" s="49"/>
    </row>
    <row r="1185" spans="1:10" s="42" customFormat="1" ht="15" customHeight="1" x14ac:dyDescent="0.25">
      <c r="A1185" s="52"/>
      <c r="B1185" s="117">
        <v>11342</v>
      </c>
      <c r="C1185" s="168" t="s">
        <v>4336</v>
      </c>
      <c r="D1185" s="170">
        <v>2.1</v>
      </c>
      <c r="E1185" s="529" t="s">
        <v>1457</v>
      </c>
      <c r="F1185" s="52" t="s">
        <v>1457</v>
      </c>
      <c r="G1185" s="530">
        <f>SUM(D1185)*0.4</f>
        <v>0.84000000000000008</v>
      </c>
      <c r="H1185" s="524"/>
      <c r="I1185" s="352">
        <f t="shared" si="46"/>
        <v>0.84000000000000008</v>
      </c>
      <c r="J1185" s="49"/>
    </row>
    <row r="1186" spans="1:10" s="42" customFormat="1" ht="15" customHeight="1" x14ac:dyDescent="0.25">
      <c r="A1186" s="52"/>
      <c r="B1186" s="117">
        <v>11343</v>
      </c>
      <c r="C1186" s="168" t="s">
        <v>4337</v>
      </c>
      <c r="D1186" s="170">
        <v>2.5357500000000002</v>
      </c>
      <c r="E1186" s="529" t="s">
        <v>1457</v>
      </c>
      <c r="F1186" s="52" t="s">
        <v>1457</v>
      </c>
      <c r="G1186" s="530">
        <f>SUM(D1186)*0.4</f>
        <v>1.0143000000000002</v>
      </c>
      <c r="H1186" s="524"/>
      <c r="I1186" s="352">
        <f t="shared" si="46"/>
        <v>1.0143000000000002</v>
      </c>
      <c r="J1186" s="49"/>
    </row>
    <row r="1187" spans="1:10" s="42" customFormat="1" ht="15" customHeight="1" x14ac:dyDescent="0.25">
      <c r="A1187" s="348" t="s">
        <v>6589</v>
      </c>
      <c r="B1187" s="139">
        <v>212459</v>
      </c>
      <c r="C1187" s="141" t="s">
        <v>6688</v>
      </c>
      <c r="D1187" s="142">
        <v>2.1829500000000004</v>
      </c>
      <c r="E1187" s="529" t="s">
        <v>1457</v>
      </c>
      <c r="F1187" s="52" t="s">
        <v>1457</v>
      </c>
      <c r="G1187" s="530">
        <f>SUM(D1187)*0.4*5</f>
        <v>4.3659000000000008</v>
      </c>
      <c r="H1187" s="525">
        <v>0.25</v>
      </c>
      <c r="I1187" s="352">
        <f t="shared" si="46"/>
        <v>5.4573750000000008</v>
      </c>
      <c r="J1187" s="49"/>
    </row>
    <row r="1188" spans="1:10" s="42" customFormat="1" ht="15" customHeight="1" x14ac:dyDescent="0.25">
      <c r="A1188" s="348" t="s">
        <v>6589</v>
      </c>
      <c r="B1188" s="139">
        <v>212431</v>
      </c>
      <c r="C1188" s="141" t="s">
        <v>6689</v>
      </c>
      <c r="D1188" s="142">
        <v>2.1829500000000004</v>
      </c>
      <c r="E1188" s="529" t="s">
        <v>1457</v>
      </c>
      <c r="F1188" s="52" t="s">
        <v>1457</v>
      </c>
      <c r="G1188" s="530">
        <f>SUM(D1188)*0.4*5</f>
        <v>4.3659000000000008</v>
      </c>
      <c r="H1188" s="525">
        <v>0.25</v>
      </c>
      <c r="I1188" s="352">
        <f t="shared" si="46"/>
        <v>5.4573750000000008</v>
      </c>
      <c r="J1188" s="49"/>
    </row>
    <row r="1189" spans="1:10" s="42" customFormat="1" ht="15" customHeight="1" x14ac:dyDescent="0.25">
      <c r="A1189" s="348" t="s">
        <v>6589</v>
      </c>
      <c r="B1189" s="139">
        <v>212430</v>
      </c>
      <c r="C1189" s="141" t="s">
        <v>6690</v>
      </c>
      <c r="D1189" s="142">
        <v>2.1829500000000004</v>
      </c>
      <c r="E1189" s="529" t="s">
        <v>1457</v>
      </c>
      <c r="F1189" s="52" t="s">
        <v>1457</v>
      </c>
      <c r="G1189" s="530">
        <f>SUM(D1189)*0.4*5</f>
        <v>4.3659000000000008</v>
      </c>
      <c r="H1189" s="525">
        <v>0.25</v>
      </c>
      <c r="I1189" s="352">
        <f t="shared" si="46"/>
        <v>5.4573750000000008</v>
      </c>
      <c r="J1189" s="49"/>
    </row>
    <row r="1190" spans="1:10" s="42" customFormat="1" ht="15" customHeight="1" x14ac:dyDescent="0.25">
      <c r="A1190" s="348" t="s">
        <v>6589</v>
      </c>
      <c r="B1190" s="139">
        <v>212591</v>
      </c>
      <c r="C1190" s="141" t="s">
        <v>6691</v>
      </c>
      <c r="D1190" s="142">
        <v>2.8664999999999998</v>
      </c>
      <c r="E1190" s="529" t="s">
        <v>1457</v>
      </c>
      <c r="F1190" s="52" t="s">
        <v>1457</v>
      </c>
      <c r="G1190" s="530">
        <f>SUM(D1190)*0.4*5</f>
        <v>5.7330000000000005</v>
      </c>
      <c r="H1190" s="525">
        <v>0.25</v>
      </c>
      <c r="I1190" s="352">
        <f t="shared" si="46"/>
        <v>7.1662500000000007</v>
      </c>
      <c r="J1190" s="49"/>
    </row>
    <row r="1191" spans="1:10" s="42" customFormat="1" ht="15" customHeight="1" x14ac:dyDescent="0.25">
      <c r="A1191" s="347" t="s">
        <v>6588</v>
      </c>
      <c r="B1191" s="139">
        <v>212592</v>
      </c>
      <c r="C1191" s="141" t="s">
        <v>6692</v>
      </c>
      <c r="D1191" s="142">
        <v>2.8664999999999998</v>
      </c>
      <c r="E1191" s="529" t="s">
        <v>1457</v>
      </c>
      <c r="F1191" s="52" t="s">
        <v>1457</v>
      </c>
      <c r="G1191" s="530">
        <f t="shared" ref="G1191:G1197" si="48">SUM(D1191)*0.4*10</f>
        <v>11.466000000000001</v>
      </c>
      <c r="H1191" s="525">
        <v>0.25</v>
      </c>
      <c r="I1191" s="352">
        <f t="shared" si="46"/>
        <v>14.332500000000001</v>
      </c>
      <c r="J1191" s="49"/>
    </row>
    <row r="1192" spans="1:10" s="42" customFormat="1" ht="15" customHeight="1" x14ac:dyDescent="0.25">
      <c r="A1192" s="347" t="s">
        <v>6588</v>
      </c>
      <c r="B1192" s="139">
        <v>212622</v>
      </c>
      <c r="C1192" s="141" t="s">
        <v>6693</v>
      </c>
      <c r="D1192" s="142">
        <v>2.8664999999999998</v>
      </c>
      <c r="E1192" s="529" t="s">
        <v>1457</v>
      </c>
      <c r="F1192" s="52" t="s">
        <v>1457</v>
      </c>
      <c r="G1192" s="530">
        <f t="shared" si="48"/>
        <v>11.466000000000001</v>
      </c>
      <c r="H1192" s="525">
        <v>0.25</v>
      </c>
      <c r="I1192" s="352">
        <f t="shared" si="46"/>
        <v>14.332500000000001</v>
      </c>
      <c r="J1192" s="49"/>
    </row>
    <row r="1193" spans="1:10" s="42" customFormat="1" ht="15" customHeight="1" x14ac:dyDescent="0.25">
      <c r="A1193" s="347" t="s">
        <v>6588</v>
      </c>
      <c r="B1193" s="139">
        <v>212623</v>
      </c>
      <c r="C1193" s="141" t="s">
        <v>6694</v>
      </c>
      <c r="D1193" s="142">
        <v>2.8664999999999998</v>
      </c>
      <c r="E1193" s="529" t="s">
        <v>1457</v>
      </c>
      <c r="F1193" s="52" t="s">
        <v>1457</v>
      </c>
      <c r="G1193" s="530">
        <f t="shared" si="48"/>
        <v>11.466000000000001</v>
      </c>
      <c r="H1193" s="525">
        <v>0.25</v>
      </c>
      <c r="I1193" s="352">
        <f t="shared" si="46"/>
        <v>14.332500000000001</v>
      </c>
      <c r="J1193" s="49"/>
    </row>
    <row r="1194" spans="1:10" s="42" customFormat="1" ht="15" customHeight="1" x14ac:dyDescent="0.25">
      <c r="A1194" s="347" t="s">
        <v>6588</v>
      </c>
      <c r="B1194" s="139">
        <v>212624</v>
      </c>
      <c r="C1194" s="141" t="s">
        <v>6694</v>
      </c>
      <c r="D1194" s="142">
        <v>2.8664999999999998</v>
      </c>
      <c r="E1194" s="529" t="s">
        <v>1457</v>
      </c>
      <c r="F1194" s="52" t="s">
        <v>1457</v>
      </c>
      <c r="G1194" s="530">
        <f t="shared" si="48"/>
        <v>11.466000000000001</v>
      </c>
      <c r="H1194" s="525">
        <v>0.25</v>
      </c>
      <c r="I1194" s="352">
        <f t="shared" si="46"/>
        <v>14.332500000000001</v>
      </c>
      <c r="J1194" s="49"/>
    </row>
    <row r="1195" spans="1:10" s="42" customFormat="1" ht="15" customHeight="1" x14ac:dyDescent="0.25">
      <c r="A1195" s="347" t="s">
        <v>6588</v>
      </c>
      <c r="B1195" s="139">
        <v>212625</v>
      </c>
      <c r="C1195" s="141" t="s">
        <v>6695</v>
      </c>
      <c r="D1195" s="142">
        <v>3.8220000000000001</v>
      </c>
      <c r="E1195" s="529" t="s">
        <v>1457</v>
      </c>
      <c r="F1195" s="52" t="s">
        <v>1457</v>
      </c>
      <c r="G1195" s="530">
        <f t="shared" si="48"/>
        <v>15.288000000000002</v>
      </c>
      <c r="H1195" s="525">
        <v>0.25</v>
      </c>
      <c r="I1195" s="352">
        <f t="shared" si="46"/>
        <v>19.110000000000003</v>
      </c>
      <c r="J1195" s="49"/>
    </row>
    <row r="1196" spans="1:10" s="42" customFormat="1" ht="15" customHeight="1" x14ac:dyDescent="0.25">
      <c r="A1196" s="347" t="s">
        <v>6588</v>
      </c>
      <c r="B1196" s="139">
        <v>212626</v>
      </c>
      <c r="C1196" s="141" t="s">
        <v>6696</v>
      </c>
      <c r="D1196" s="142">
        <v>3.8220000000000001</v>
      </c>
      <c r="E1196" s="529" t="s">
        <v>1457</v>
      </c>
      <c r="F1196" s="52" t="s">
        <v>1457</v>
      </c>
      <c r="G1196" s="530">
        <f t="shared" si="48"/>
        <v>15.288000000000002</v>
      </c>
      <c r="H1196" s="525">
        <v>0.25</v>
      </c>
      <c r="I1196" s="352">
        <f t="shared" si="46"/>
        <v>19.110000000000003</v>
      </c>
      <c r="J1196" s="49"/>
    </row>
    <row r="1197" spans="1:10" s="42" customFormat="1" ht="15" customHeight="1" x14ac:dyDescent="0.25">
      <c r="A1197" s="347" t="s">
        <v>6588</v>
      </c>
      <c r="B1197" s="139">
        <v>212627</v>
      </c>
      <c r="C1197" s="141" t="s">
        <v>6697</v>
      </c>
      <c r="D1197" s="142">
        <v>3.8220000000000001</v>
      </c>
      <c r="E1197" s="529" t="s">
        <v>1457</v>
      </c>
      <c r="F1197" s="52" t="s">
        <v>1457</v>
      </c>
      <c r="G1197" s="530">
        <f t="shared" si="48"/>
        <v>15.288000000000002</v>
      </c>
      <c r="H1197" s="525">
        <v>0.25</v>
      </c>
      <c r="I1197" s="352">
        <f t="shared" si="46"/>
        <v>19.110000000000003</v>
      </c>
      <c r="J1197" s="49"/>
    </row>
    <row r="1198" spans="1:10" s="42" customFormat="1" ht="15" customHeight="1" x14ac:dyDescent="0.25">
      <c r="A1198" s="348" t="s">
        <v>6589</v>
      </c>
      <c r="B1198" s="139">
        <v>212593</v>
      </c>
      <c r="C1198" s="141" t="s">
        <v>6699</v>
      </c>
      <c r="D1198" s="142">
        <v>3.234</v>
      </c>
      <c r="E1198" s="529" t="s">
        <v>1457</v>
      </c>
      <c r="F1198" s="52" t="s">
        <v>1457</v>
      </c>
      <c r="G1198" s="530">
        <f t="shared" ref="G1198:G1225" si="49">SUM(D1198)*0.4*5</f>
        <v>6.468</v>
      </c>
      <c r="H1198" s="525">
        <v>0.25</v>
      </c>
      <c r="I1198" s="352">
        <f t="shared" si="46"/>
        <v>8.0850000000000009</v>
      </c>
      <c r="J1198" s="49"/>
    </row>
    <row r="1199" spans="1:10" s="42" customFormat="1" ht="15" customHeight="1" x14ac:dyDescent="0.25">
      <c r="A1199" s="348" t="s">
        <v>6589</v>
      </c>
      <c r="B1199" s="139">
        <v>212594</v>
      </c>
      <c r="C1199" s="141" t="s">
        <v>6700</v>
      </c>
      <c r="D1199" s="142">
        <v>3.234</v>
      </c>
      <c r="E1199" s="529" t="s">
        <v>1457</v>
      </c>
      <c r="F1199" s="52" t="s">
        <v>1457</v>
      </c>
      <c r="G1199" s="530">
        <f t="shared" si="49"/>
        <v>6.468</v>
      </c>
      <c r="H1199" s="525">
        <v>0.25</v>
      </c>
      <c r="I1199" s="352">
        <f t="shared" si="46"/>
        <v>8.0850000000000009</v>
      </c>
      <c r="J1199" s="49"/>
    </row>
    <row r="1200" spans="1:10" s="42" customFormat="1" ht="15" customHeight="1" x14ac:dyDescent="0.25">
      <c r="A1200" s="348" t="s">
        <v>6589</v>
      </c>
      <c r="B1200" s="139">
        <v>212595</v>
      </c>
      <c r="C1200" s="141" t="s">
        <v>6701</v>
      </c>
      <c r="D1200" s="142">
        <v>3.234</v>
      </c>
      <c r="E1200" s="529" t="s">
        <v>1457</v>
      </c>
      <c r="F1200" s="52" t="s">
        <v>1457</v>
      </c>
      <c r="G1200" s="530">
        <f t="shared" si="49"/>
        <v>6.468</v>
      </c>
      <c r="H1200" s="525">
        <v>0.25</v>
      </c>
      <c r="I1200" s="352">
        <f t="shared" si="46"/>
        <v>8.0850000000000009</v>
      </c>
      <c r="J1200" s="49"/>
    </row>
    <row r="1201" spans="1:10" s="42" customFormat="1" ht="15" customHeight="1" x14ac:dyDescent="0.25">
      <c r="A1201" s="348" t="s">
        <v>6589</v>
      </c>
      <c r="B1201" s="139">
        <v>212596</v>
      </c>
      <c r="C1201" s="141" t="s">
        <v>6702</v>
      </c>
      <c r="D1201" s="142">
        <v>4.3365</v>
      </c>
      <c r="E1201" s="529" t="s">
        <v>1457</v>
      </c>
      <c r="F1201" s="52" t="s">
        <v>1457</v>
      </c>
      <c r="G1201" s="530">
        <f t="shared" si="49"/>
        <v>8.673</v>
      </c>
      <c r="H1201" s="525">
        <v>0.25</v>
      </c>
      <c r="I1201" s="352">
        <f t="shared" si="46"/>
        <v>10.84125</v>
      </c>
      <c r="J1201" s="49"/>
    </row>
    <row r="1202" spans="1:10" s="42" customFormat="1" ht="15" customHeight="1" x14ac:dyDescent="0.25">
      <c r="A1202" s="348" t="s">
        <v>6589</v>
      </c>
      <c r="B1202" s="139">
        <v>212597</v>
      </c>
      <c r="C1202" s="141" t="s">
        <v>6703</v>
      </c>
      <c r="D1202" s="142">
        <v>4.3365</v>
      </c>
      <c r="E1202" s="529" t="s">
        <v>1457</v>
      </c>
      <c r="F1202" s="52" t="s">
        <v>1457</v>
      </c>
      <c r="G1202" s="530">
        <f t="shared" si="49"/>
        <v>8.673</v>
      </c>
      <c r="H1202" s="525">
        <v>0.25</v>
      </c>
      <c r="I1202" s="352">
        <f t="shared" si="46"/>
        <v>10.84125</v>
      </c>
      <c r="J1202" s="49"/>
    </row>
    <row r="1203" spans="1:10" s="42" customFormat="1" ht="15" customHeight="1" x14ac:dyDescent="0.25">
      <c r="A1203" s="348" t="s">
        <v>6589</v>
      </c>
      <c r="B1203" s="139">
        <v>212598</v>
      </c>
      <c r="C1203" s="141" t="s">
        <v>6704</v>
      </c>
      <c r="D1203" s="142">
        <v>4.3365</v>
      </c>
      <c r="E1203" s="529" t="s">
        <v>1457</v>
      </c>
      <c r="F1203" s="52" t="s">
        <v>1457</v>
      </c>
      <c r="G1203" s="530">
        <f t="shared" si="49"/>
        <v>8.673</v>
      </c>
      <c r="H1203" s="525">
        <v>0.25</v>
      </c>
      <c r="I1203" s="352">
        <f t="shared" si="46"/>
        <v>10.84125</v>
      </c>
      <c r="J1203" s="49"/>
    </row>
    <row r="1204" spans="1:10" s="42" customFormat="1" ht="15" customHeight="1" x14ac:dyDescent="0.25">
      <c r="A1204" s="348" t="s">
        <v>6589</v>
      </c>
      <c r="B1204" s="139">
        <v>212599</v>
      </c>
      <c r="C1204" s="141" t="s">
        <v>6705</v>
      </c>
      <c r="D1204" s="142">
        <v>6.65</v>
      </c>
      <c r="E1204" s="529" t="s">
        <v>1457</v>
      </c>
      <c r="F1204" s="52" t="s">
        <v>1457</v>
      </c>
      <c r="G1204" s="530">
        <f t="shared" si="49"/>
        <v>13.3</v>
      </c>
      <c r="H1204" s="525">
        <v>0.25</v>
      </c>
      <c r="I1204" s="352">
        <f t="shared" si="46"/>
        <v>16.625</v>
      </c>
      <c r="J1204" s="49"/>
    </row>
    <row r="1205" spans="1:10" s="42" customFormat="1" ht="15" customHeight="1" x14ac:dyDescent="0.25">
      <c r="A1205" s="348" t="s">
        <v>6589</v>
      </c>
      <c r="B1205" s="139">
        <v>212600</v>
      </c>
      <c r="C1205" s="141" t="s">
        <v>6706</v>
      </c>
      <c r="D1205" s="142">
        <v>6.65</v>
      </c>
      <c r="E1205" s="529" t="s">
        <v>1457</v>
      </c>
      <c r="F1205" s="52" t="s">
        <v>1457</v>
      </c>
      <c r="G1205" s="530">
        <f t="shared" si="49"/>
        <v>13.3</v>
      </c>
      <c r="H1205" s="525">
        <v>0.25</v>
      </c>
      <c r="I1205" s="352">
        <f t="shared" si="46"/>
        <v>16.625</v>
      </c>
      <c r="J1205" s="49"/>
    </row>
    <row r="1206" spans="1:10" s="42" customFormat="1" ht="15" customHeight="1" x14ac:dyDescent="0.25">
      <c r="A1206" s="348" t="s">
        <v>6589</v>
      </c>
      <c r="B1206" s="139">
        <v>212601</v>
      </c>
      <c r="C1206" s="141" t="s">
        <v>6707</v>
      </c>
      <c r="D1206" s="142">
        <v>6.65</v>
      </c>
      <c r="E1206" s="529" t="s">
        <v>1457</v>
      </c>
      <c r="F1206" s="52" t="s">
        <v>1457</v>
      </c>
      <c r="G1206" s="530">
        <f t="shared" si="49"/>
        <v>13.3</v>
      </c>
      <c r="H1206" s="525">
        <v>0.25</v>
      </c>
      <c r="I1206" s="352">
        <f t="shared" si="46"/>
        <v>16.625</v>
      </c>
      <c r="J1206" s="49"/>
    </row>
    <row r="1207" spans="1:10" s="42" customFormat="1" ht="15" customHeight="1" x14ac:dyDescent="0.25">
      <c r="A1207" s="348" t="s">
        <v>6589</v>
      </c>
      <c r="B1207" s="89">
        <v>2602</v>
      </c>
      <c r="C1207" s="147" t="s">
        <v>6726</v>
      </c>
      <c r="D1207" s="104">
        <v>15.508948120312503</v>
      </c>
      <c r="E1207" s="529" t="s">
        <v>1457</v>
      </c>
      <c r="F1207" s="52" t="s">
        <v>1457</v>
      </c>
      <c r="G1207" s="530">
        <f t="shared" si="49"/>
        <v>31.01789624062501</v>
      </c>
      <c r="H1207" s="525">
        <v>0.1</v>
      </c>
      <c r="I1207" s="352">
        <f t="shared" si="46"/>
        <v>34.119685864687511</v>
      </c>
      <c r="J1207" s="49"/>
    </row>
    <row r="1208" spans="1:10" s="42" customFormat="1" ht="15" customHeight="1" x14ac:dyDescent="0.25">
      <c r="A1208" s="348" t="s">
        <v>6589</v>
      </c>
      <c r="B1208" s="89">
        <v>2603</v>
      </c>
      <c r="C1208" s="147" t="s">
        <v>6725</v>
      </c>
      <c r="D1208" s="104">
        <v>15.508948120312503</v>
      </c>
      <c r="E1208" s="529" t="s">
        <v>1457</v>
      </c>
      <c r="F1208" s="52" t="s">
        <v>1457</v>
      </c>
      <c r="G1208" s="530">
        <f t="shared" si="49"/>
        <v>31.01789624062501</v>
      </c>
      <c r="H1208" s="525">
        <v>0.1</v>
      </c>
      <c r="I1208" s="352">
        <f t="shared" si="46"/>
        <v>34.119685864687511</v>
      </c>
      <c r="J1208" s="49"/>
    </row>
    <row r="1209" spans="1:10" s="42" customFormat="1" ht="15" customHeight="1" x14ac:dyDescent="0.25">
      <c r="A1209" s="348" t="s">
        <v>6589</v>
      </c>
      <c r="B1209" s="89">
        <v>2604</v>
      </c>
      <c r="C1209" s="147" t="s">
        <v>6724</v>
      </c>
      <c r="D1209" s="104">
        <v>15.508948120312503</v>
      </c>
      <c r="E1209" s="529" t="s">
        <v>1457</v>
      </c>
      <c r="F1209" s="52" t="s">
        <v>1457</v>
      </c>
      <c r="G1209" s="530">
        <f t="shared" si="49"/>
        <v>31.01789624062501</v>
      </c>
      <c r="H1209" s="525">
        <v>0.1</v>
      </c>
      <c r="I1209" s="352">
        <f t="shared" si="46"/>
        <v>34.119685864687511</v>
      </c>
      <c r="J1209" s="49"/>
    </row>
    <row r="1210" spans="1:10" s="42" customFormat="1" ht="15" customHeight="1" x14ac:dyDescent="0.25">
      <c r="A1210" s="348" t="s">
        <v>6589</v>
      </c>
      <c r="B1210" s="139">
        <v>2895</v>
      </c>
      <c r="C1210" s="141" t="s">
        <v>6723</v>
      </c>
      <c r="D1210" s="142">
        <v>14.957250000000002</v>
      </c>
      <c r="E1210" s="529" t="s">
        <v>1457</v>
      </c>
      <c r="F1210" s="52" t="s">
        <v>1457</v>
      </c>
      <c r="G1210" s="530">
        <f t="shared" si="49"/>
        <v>29.914500000000004</v>
      </c>
      <c r="H1210" s="525">
        <v>0.1</v>
      </c>
      <c r="I1210" s="352">
        <f t="shared" si="46"/>
        <v>32.905950000000004</v>
      </c>
      <c r="J1210" s="49"/>
    </row>
    <row r="1211" spans="1:10" s="42" customFormat="1" ht="15" customHeight="1" x14ac:dyDescent="0.25">
      <c r="A1211" s="348" t="s">
        <v>6589</v>
      </c>
      <c r="B1211" s="139">
        <v>2896</v>
      </c>
      <c r="C1211" s="141" t="s">
        <v>6722</v>
      </c>
      <c r="D1211" s="142">
        <v>17.382750000000001</v>
      </c>
      <c r="E1211" s="529" t="s">
        <v>1457</v>
      </c>
      <c r="F1211" s="52" t="s">
        <v>1457</v>
      </c>
      <c r="G1211" s="530">
        <f t="shared" si="49"/>
        <v>34.765500000000003</v>
      </c>
      <c r="H1211" s="525">
        <v>0.1</v>
      </c>
      <c r="I1211" s="352">
        <f t="shared" si="46"/>
        <v>38.242050000000006</v>
      </c>
      <c r="J1211" s="49"/>
    </row>
    <row r="1212" spans="1:10" s="42" customFormat="1" ht="15" customHeight="1" x14ac:dyDescent="0.25">
      <c r="A1212" s="348" t="s">
        <v>6589</v>
      </c>
      <c r="B1212" s="139">
        <v>2897</v>
      </c>
      <c r="C1212" s="141" t="s">
        <v>6721</v>
      </c>
      <c r="D1212" s="142">
        <v>6.468</v>
      </c>
      <c r="E1212" s="529" t="s">
        <v>1457</v>
      </c>
      <c r="F1212" s="52" t="s">
        <v>1457</v>
      </c>
      <c r="G1212" s="530">
        <f t="shared" si="49"/>
        <v>12.936</v>
      </c>
      <c r="H1212" s="525">
        <v>0.25</v>
      </c>
      <c r="I1212" s="352">
        <f t="shared" si="46"/>
        <v>16.170000000000002</v>
      </c>
      <c r="J1212" s="49"/>
    </row>
    <row r="1213" spans="1:10" s="42" customFormat="1" ht="15" customHeight="1" x14ac:dyDescent="0.25">
      <c r="A1213" s="348" t="s">
        <v>6589</v>
      </c>
      <c r="B1213" s="139">
        <v>2898</v>
      </c>
      <c r="C1213" s="141" t="s">
        <v>6720</v>
      </c>
      <c r="D1213" s="142">
        <v>8.4892500000000002</v>
      </c>
      <c r="E1213" s="529" t="s">
        <v>1457</v>
      </c>
      <c r="F1213" s="52" t="s">
        <v>1457</v>
      </c>
      <c r="G1213" s="530">
        <f t="shared" si="49"/>
        <v>16.9785</v>
      </c>
      <c r="H1213" s="525">
        <v>0.1</v>
      </c>
      <c r="I1213" s="352">
        <f t="shared" si="46"/>
        <v>18.676349999999999</v>
      </c>
      <c r="J1213" s="49"/>
    </row>
    <row r="1214" spans="1:10" s="42" customFormat="1" ht="15" customHeight="1" x14ac:dyDescent="0.25">
      <c r="A1214" s="348" t="s">
        <v>6589</v>
      </c>
      <c r="B1214" s="139">
        <v>2906</v>
      </c>
      <c r="C1214" s="141" t="s">
        <v>6719</v>
      </c>
      <c r="D1214" s="142">
        <v>2.5467749999999998</v>
      </c>
      <c r="E1214" s="529" t="s">
        <v>1457</v>
      </c>
      <c r="F1214" s="52" t="s">
        <v>1457</v>
      </c>
      <c r="G1214" s="530">
        <f t="shared" si="49"/>
        <v>5.0935500000000005</v>
      </c>
      <c r="H1214" s="525">
        <v>0.25</v>
      </c>
      <c r="I1214" s="352">
        <f t="shared" si="46"/>
        <v>6.3669375000000006</v>
      </c>
      <c r="J1214" s="49"/>
    </row>
    <row r="1215" spans="1:10" s="42" customFormat="1" ht="15" customHeight="1" x14ac:dyDescent="0.25">
      <c r="A1215" s="348" t="s">
        <v>6589</v>
      </c>
      <c r="B1215" s="139">
        <v>2907</v>
      </c>
      <c r="C1215" s="141" t="s">
        <v>6718</v>
      </c>
      <c r="D1215" s="142">
        <v>2.5467749999999998</v>
      </c>
      <c r="E1215" s="529" t="s">
        <v>1457</v>
      </c>
      <c r="F1215" s="52" t="s">
        <v>1457</v>
      </c>
      <c r="G1215" s="530">
        <f t="shared" si="49"/>
        <v>5.0935500000000005</v>
      </c>
      <c r="H1215" s="525">
        <v>0.25</v>
      </c>
      <c r="I1215" s="352">
        <f t="shared" si="46"/>
        <v>6.3669375000000006</v>
      </c>
      <c r="J1215" s="49"/>
    </row>
    <row r="1216" spans="1:10" s="42" customFormat="1" ht="15" customHeight="1" x14ac:dyDescent="0.25">
      <c r="A1216" s="348" t="s">
        <v>6589</v>
      </c>
      <c r="B1216" s="139">
        <v>2908</v>
      </c>
      <c r="C1216" s="141" t="s">
        <v>6717</v>
      </c>
      <c r="D1216" s="142">
        <v>2.5467749999999998</v>
      </c>
      <c r="E1216" s="529" t="s">
        <v>1457</v>
      </c>
      <c r="F1216" s="52" t="s">
        <v>1457</v>
      </c>
      <c r="G1216" s="530">
        <f t="shared" si="49"/>
        <v>5.0935500000000005</v>
      </c>
      <c r="H1216" s="525">
        <v>0.25</v>
      </c>
      <c r="I1216" s="352">
        <f t="shared" si="46"/>
        <v>6.3669375000000006</v>
      </c>
      <c r="J1216" s="49"/>
    </row>
    <row r="1217" spans="1:10" s="42" customFormat="1" ht="15" customHeight="1" x14ac:dyDescent="0.25">
      <c r="A1217" s="348" t="s">
        <v>6589</v>
      </c>
      <c r="B1217" s="139">
        <v>2696</v>
      </c>
      <c r="C1217" s="141" t="s">
        <v>6716</v>
      </c>
      <c r="D1217" s="142">
        <v>10.102207500000002</v>
      </c>
      <c r="E1217" s="529" t="s">
        <v>1457</v>
      </c>
      <c r="F1217" s="52" t="s">
        <v>1457</v>
      </c>
      <c r="G1217" s="530">
        <f t="shared" si="49"/>
        <v>20.204415000000004</v>
      </c>
      <c r="H1217" s="525">
        <v>0.1</v>
      </c>
      <c r="I1217" s="352">
        <f t="shared" si="46"/>
        <v>22.224856500000005</v>
      </c>
      <c r="J1217" s="49"/>
    </row>
    <row r="1218" spans="1:10" s="42" customFormat="1" ht="15" customHeight="1" x14ac:dyDescent="0.25">
      <c r="A1218" s="348" t="s">
        <v>6589</v>
      </c>
      <c r="B1218" s="139">
        <v>2697</v>
      </c>
      <c r="C1218" s="141" t="s">
        <v>6715</v>
      </c>
      <c r="D1218" s="142">
        <v>10.102207500000002</v>
      </c>
      <c r="E1218" s="529" t="s">
        <v>1457</v>
      </c>
      <c r="F1218" s="52" t="s">
        <v>1457</v>
      </c>
      <c r="G1218" s="530">
        <f t="shared" si="49"/>
        <v>20.204415000000004</v>
      </c>
      <c r="H1218" s="525">
        <v>0.1</v>
      </c>
      <c r="I1218" s="352">
        <f t="shared" si="46"/>
        <v>22.224856500000005</v>
      </c>
      <c r="J1218" s="49"/>
    </row>
    <row r="1219" spans="1:10" s="42" customFormat="1" ht="15" customHeight="1" x14ac:dyDescent="0.25">
      <c r="A1219" s="348" t="s">
        <v>6589</v>
      </c>
      <c r="B1219" s="139">
        <v>2698</v>
      </c>
      <c r="C1219" s="141" t="s">
        <v>6714</v>
      </c>
      <c r="D1219" s="142">
        <v>10.102207500000002</v>
      </c>
      <c r="E1219" s="529" t="s">
        <v>1457</v>
      </c>
      <c r="F1219" s="52" t="s">
        <v>1457</v>
      </c>
      <c r="G1219" s="530">
        <f t="shared" si="49"/>
        <v>20.204415000000004</v>
      </c>
      <c r="H1219" s="525">
        <v>0.1</v>
      </c>
      <c r="I1219" s="352">
        <f t="shared" si="46"/>
        <v>22.224856500000005</v>
      </c>
      <c r="J1219" s="49"/>
    </row>
    <row r="1220" spans="1:10" s="42" customFormat="1" ht="15" customHeight="1" x14ac:dyDescent="0.25">
      <c r="A1220" s="348" t="s">
        <v>6589</v>
      </c>
      <c r="B1220" s="139">
        <v>23024</v>
      </c>
      <c r="C1220" s="141" t="s">
        <v>6713</v>
      </c>
      <c r="D1220" s="142">
        <v>2.2000000000000002</v>
      </c>
      <c r="E1220" s="529" t="s">
        <v>1457</v>
      </c>
      <c r="F1220" s="52" t="s">
        <v>1457</v>
      </c>
      <c r="G1220" s="530">
        <f t="shared" si="49"/>
        <v>4.4000000000000004</v>
      </c>
      <c r="H1220" s="525">
        <v>0.25</v>
      </c>
      <c r="I1220" s="352">
        <f t="shared" ref="I1220:I1283" si="50">SUM(G1220*H1220)+G1220</f>
        <v>5.5</v>
      </c>
      <c r="J1220" s="49"/>
    </row>
    <row r="1221" spans="1:10" s="42" customFormat="1" ht="15" customHeight="1" x14ac:dyDescent="0.25">
      <c r="A1221" s="348" t="s">
        <v>6589</v>
      </c>
      <c r="B1221" s="139">
        <v>23025</v>
      </c>
      <c r="C1221" s="141" t="s">
        <v>6712</v>
      </c>
      <c r="D1221" s="142">
        <v>2.2000000000000002</v>
      </c>
      <c r="E1221" s="529" t="s">
        <v>1457</v>
      </c>
      <c r="F1221" s="52" t="s">
        <v>1457</v>
      </c>
      <c r="G1221" s="530">
        <f t="shared" si="49"/>
        <v>4.4000000000000004</v>
      </c>
      <c r="H1221" s="525">
        <v>0.25</v>
      </c>
      <c r="I1221" s="352">
        <f t="shared" si="50"/>
        <v>5.5</v>
      </c>
      <c r="J1221" s="49"/>
    </row>
    <row r="1222" spans="1:10" s="42" customFormat="1" ht="15" customHeight="1" x14ac:dyDescent="0.25">
      <c r="A1222" s="348" t="s">
        <v>6589</v>
      </c>
      <c r="B1222" s="139">
        <v>23026</v>
      </c>
      <c r="C1222" s="141" t="s">
        <v>6711</v>
      </c>
      <c r="D1222" s="142">
        <v>2.2000000000000002</v>
      </c>
      <c r="E1222" s="529" t="s">
        <v>1457</v>
      </c>
      <c r="F1222" s="52" t="s">
        <v>1457</v>
      </c>
      <c r="G1222" s="530">
        <f t="shared" si="49"/>
        <v>4.4000000000000004</v>
      </c>
      <c r="H1222" s="525">
        <v>0.25</v>
      </c>
      <c r="I1222" s="352">
        <f t="shared" si="50"/>
        <v>5.5</v>
      </c>
      <c r="J1222" s="49"/>
    </row>
    <row r="1223" spans="1:10" s="42" customFormat="1" ht="15" customHeight="1" x14ac:dyDescent="0.25">
      <c r="A1223" s="348" t="s">
        <v>6589</v>
      </c>
      <c r="B1223" s="139">
        <v>10554</v>
      </c>
      <c r="C1223" s="141" t="s">
        <v>6710</v>
      </c>
      <c r="D1223" s="142">
        <v>7.25</v>
      </c>
      <c r="E1223" s="529" t="s">
        <v>1457</v>
      </c>
      <c r="F1223" s="52" t="s">
        <v>1457</v>
      </c>
      <c r="G1223" s="530">
        <f t="shared" si="49"/>
        <v>14.500000000000002</v>
      </c>
      <c r="H1223" s="525">
        <v>0.25</v>
      </c>
      <c r="I1223" s="352">
        <f t="shared" si="50"/>
        <v>18.125000000000004</v>
      </c>
      <c r="J1223" s="49"/>
    </row>
    <row r="1224" spans="1:10" s="42" customFormat="1" ht="15" customHeight="1" x14ac:dyDescent="0.25">
      <c r="A1224" s="348" t="s">
        <v>6589</v>
      </c>
      <c r="B1224" s="139">
        <v>10555</v>
      </c>
      <c r="C1224" s="141" t="s">
        <v>6709</v>
      </c>
      <c r="D1224" s="142">
        <v>5.9</v>
      </c>
      <c r="E1224" s="529" t="s">
        <v>1457</v>
      </c>
      <c r="F1224" s="52" t="s">
        <v>1457</v>
      </c>
      <c r="G1224" s="530">
        <f t="shared" si="49"/>
        <v>11.8</v>
      </c>
      <c r="H1224" s="525">
        <v>0.25</v>
      </c>
      <c r="I1224" s="352">
        <f t="shared" si="50"/>
        <v>14.75</v>
      </c>
      <c r="J1224" s="49"/>
    </row>
    <row r="1225" spans="1:10" s="42" customFormat="1" ht="15" customHeight="1" x14ac:dyDescent="0.25">
      <c r="A1225" s="348" t="s">
        <v>6589</v>
      </c>
      <c r="B1225" s="139">
        <v>10556</v>
      </c>
      <c r="C1225" s="141" t="s">
        <v>6708</v>
      </c>
      <c r="D1225" s="142">
        <v>3.3</v>
      </c>
      <c r="E1225" s="529" t="s">
        <v>1457</v>
      </c>
      <c r="F1225" s="52" t="s">
        <v>1457</v>
      </c>
      <c r="G1225" s="530">
        <f t="shared" si="49"/>
        <v>6.6000000000000005</v>
      </c>
      <c r="H1225" s="525">
        <v>0.25</v>
      </c>
      <c r="I1225" s="352">
        <f t="shared" si="50"/>
        <v>8.25</v>
      </c>
      <c r="J1225" s="49"/>
    </row>
    <row r="1226" spans="1:10" s="42" customFormat="1" ht="15" customHeight="1" x14ac:dyDescent="0.25">
      <c r="A1226" s="29"/>
      <c r="B1226" s="89">
        <v>2538</v>
      </c>
      <c r="C1226" s="147" t="s">
        <v>991</v>
      </c>
      <c r="D1226" s="104">
        <v>19.569650624999998</v>
      </c>
      <c r="E1226" s="529" t="s">
        <v>1457</v>
      </c>
      <c r="F1226" s="52" t="s">
        <v>1457</v>
      </c>
      <c r="G1226" s="530">
        <f>SUM(D1226)*0.4</f>
        <v>7.8278602499999996</v>
      </c>
      <c r="H1226" s="524"/>
      <c r="I1226" s="352">
        <f t="shared" si="50"/>
        <v>7.8278602499999996</v>
      </c>
      <c r="J1226" s="49"/>
    </row>
    <row r="1227" spans="1:10" s="42" customFormat="1" ht="15" customHeight="1" x14ac:dyDescent="0.25">
      <c r="A1227" s="29"/>
      <c r="B1227" s="89">
        <v>2540</v>
      </c>
      <c r="C1227" s="147" t="s">
        <v>992</v>
      </c>
      <c r="D1227" s="104">
        <v>19.569650624999998</v>
      </c>
      <c r="E1227" s="529" t="s">
        <v>1457</v>
      </c>
      <c r="F1227" s="52" t="s">
        <v>1457</v>
      </c>
      <c r="G1227" s="530">
        <f>SUM(D1227)*0.4</f>
        <v>7.8278602499999996</v>
      </c>
      <c r="H1227" s="524"/>
      <c r="I1227" s="352">
        <f t="shared" si="50"/>
        <v>7.8278602499999996</v>
      </c>
      <c r="J1227" s="49"/>
    </row>
    <row r="1228" spans="1:10" s="42" customFormat="1" ht="15" customHeight="1" x14ac:dyDescent="0.25">
      <c r="A1228" s="29"/>
      <c r="B1228" s="139">
        <v>212350</v>
      </c>
      <c r="C1228" s="141" t="s">
        <v>4485</v>
      </c>
      <c r="D1228" s="142">
        <v>23.446499999999997</v>
      </c>
      <c r="E1228" s="529" t="s">
        <v>1457</v>
      </c>
      <c r="F1228" s="52" t="s">
        <v>1457</v>
      </c>
      <c r="G1228" s="530">
        <f>SUM(D1228)*0.4</f>
        <v>9.3785999999999987</v>
      </c>
      <c r="H1228" s="524"/>
      <c r="I1228" s="352">
        <f t="shared" si="50"/>
        <v>9.3785999999999987</v>
      </c>
      <c r="J1228" s="49"/>
    </row>
    <row r="1229" spans="1:10" s="42" customFormat="1" ht="15" customHeight="1" x14ac:dyDescent="0.25">
      <c r="A1229" s="29"/>
      <c r="B1229" s="89">
        <v>2351</v>
      </c>
      <c r="C1229" s="147" t="s">
        <v>3626</v>
      </c>
      <c r="D1229" s="104">
        <v>11.350397362500001</v>
      </c>
      <c r="E1229" s="529" t="s">
        <v>1457</v>
      </c>
      <c r="F1229" s="52" t="s">
        <v>1457</v>
      </c>
      <c r="G1229" s="530">
        <f t="shared" ref="G1229:G1275" si="51">SUM(D1229)*0.4</f>
        <v>4.5401589450000008</v>
      </c>
      <c r="H1229" s="524"/>
      <c r="I1229" s="352">
        <f t="shared" si="50"/>
        <v>4.5401589450000008</v>
      </c>
      <c r="J1229" s="49"/>
    </row>
    <row r="1230" spans="1:10" s="42" customFormat="1" ht="15" customHeight="1" x14ac:dyDescent="0.25">
      <c r="A1230" s="29"/>
      <c r="B1230" s="139">
        <v>212351</v>
      </c>
      <c r="C1230" s="141" t="s">
        <v>4629</v>
      </c>
      <c r="D1230" s="142">
        <v>12.56</v>
      </c>
      <c r="E1230" s="529" t="s">
        <v>1457</v>
      </c>
      <c r="F1230" s="52" t="s">
        <v>1457</v>
      </c>
      <c r="G1230" s="530">
        <f t="shared" si="51"/>
        <v>5.0240000000000009</v>
      </c>
      <c r="H1230" s="524"/>
      <c r="I1230" s="352">
        <f t="shared" si="50"/>
        <v>5.0240000000000009</v>
      </c>
      <c r="J1230" s="49"/>
    </row>
    <row r="1231" spans="1:10" s="42" customFormat="1" ht="15" customHeight="1" x14ac:dyDescent="0.25">
      <c r="A1231" s="29"/>
      <c r="B1231" s="139">
        <v>212352</v>
      </c>
      <c r="C1231" s="141" t="s">
        <v>4486</v>
      </c>
      <c r="D1231" s="142">
        <v>28.91</v>
      </c>
      <c r="E1231" s="529" t="s">
        <v>1457</v>
      </c>
      <c r="F1231" s="52" t="s">
        <v>1457</v>
      </c>
      <c r="G1231" s="530">
        <f t="shared" si="51"/>
        <v>11.564</v>
      </c>
      <c r="H1231" s="524"/>
      <c r="I1231" s="352">
        <f t="shared" si="50"/>
        <v>11.564</v>
      </c>
      <c r="J1231" s="49"/>
    </row>
    <row r="1232" spans="1:10" s="42" customFormat="1" ht="15" customHeight="1" x14ac:dyDescent="0.25">
      <c r="A1232" s="29"/>
      <c r="B1232" s="89">
        <v>2544</v>
      </c>
      <c r="C1232" s="147" t="s">
        <v>1007</v>
      </c>
      <c r="D1232" s="104">
        <v>21.892483068750003</v>
      </c>
      <c r="E1232" s="529" t="s">
        <v>1457</v>
      </c>
      <c r="F1232" s="52" t="s">
        <v>1457</v>
      </c>
      <c r="G1232" s="530">
        <f t="shared" si="51"/>
        <v>8.7569932275000024</v>
      </c>
      <c r="H1232" s="524"/>
      <c r="I1232" s="352">
        <f t="shared" si="50"/>
        <v>8.7569932275000024</v>
      </c>
      <c r="J1232" s="49"/>
    </row>
    <row r="1233" spans="1:10" s="42" customFormat="1" ht="15" customHeight="1" x14ac:dyDescent="0.25">
      <c r="A1233" s="29"/>
      <c r="B1233" s="89">
        <v>2558</v>
      </c>
      <c r="C1233" s="147" t="s">
        <v>1493</v>
      </c>
      <c r="D1233" s="104">
        <v>26.047204981875002</v>
      </c>
      <c r="E1233" s="529" t="s">
        <v>1457</v>
      </c>
      <c r="F1233" s="52" t="s">
        <v>1457</v>
      </c>
      <c r="G1233" s="530">
        <f t="shared" si="51"/>
        <v>10.418881992750002</v>
      </c>
      <c r="H1233" s="524"/>
      <c r="I1233" s="352">
        <f t="shared" si="50"/>
        <v>10.418881992750002</v>
      </c>
      <c r="J1233" s="49"/>
    </row>
    <row r="1234" spans="1:10" s="42" customFormat="1" ht="15" customHeight="1" x14ac:dyDescent="0.25">
      <c r="A1234" s="29"/>
      <c r="B1234" s="139">
        <v>212558</v>
      </c>
      <c r="C1234" s="141" t="s">
        <v>1493</v>
      </c>
      <c r="D1234" s="142">
        <v>29.326499999999999</v>
      </c>
      <c r="E1234" s="529" t="s">
        <v>1457</v>
      </c>
      <c r="F1234" s="52" t="s">
        <v>1457</v>
      </c>
      <c r="G1234" s="530">
        <f t="shared" si="51"/>
        <v>11.730600000000001</v>
      </c>
      <c r="H1234" s="524"/>
      <c r="I1234" s="352">
        <f t="shared" si="50"/>
        <v>11.730600000000001</v>
      </c>
      <c r="J1234" s="49"/>
    </row>
    <row r="1235" spans="1:10" s="42" customFormat="1" ht="15" customHeight="1" x14ac:dyDescent="0.25">
      <c r="A1235" s="29"/>
      <c r="B1235" s="89">
        <v>2630</v>
      </c>
      <c r="C1235" s="147" t="s">
        <v>3658</v>
      </c>
      <c r="D1235" s="104">
        <v>32.077209937500008</v>
      </c>
      <c r="E1235" s="529" t="s">
        <v>1457</v>
      </c>
      <c r="F1235" s="52" t="s">
        <v>1457</v>
      </c>
      <c r="G1235" s="530">
        <f t="shared" si="51"/>
        <v>12.830883975000004</v>
      </c>
      <c r="H1235" s="524"/>
      <c r="I1235" s="352">
        <f t="shared" si="50"/>
        <v>12.830883975000004</v>
      </c>
      <c r="J1235" s="49"/>
    </row>
    <row r="1236" spans="1:10" s="42" customFormat="1" ht="15" customHeight="1" x14ac:dyDescent="0.25">
      <c r="A1236" s="29"/>
      <c r="B1236" s="139">
        <v>212354</v>
      </c>
      <c r="C1236" s="141" t="s">
        <v>4361</v>
      </c>
      <c r="D1236" s="142">
        <v>31.12</v>
      </c>
      <c r="E1236" s="529" t="s">
        <v>1457</v>
      </c>
      <c r="F1236" s="52" t="s">
        <v>1457</v>
      </c>
      <c r="G1236" s="530">
        <f t="shared" si="51"/>
        <v>12.448</v>
      </c>
      <c r="H1236" s="524"/>
      <c r="I1236" s="352">
        <f t="shared" si="50"/>
        <v>12.448</v>
      </c>
      <c r="J1236" s="49"/>
    </row>
    <row r="1237" spans="1:10" s="42" customFormat="1" ht="15" customHeight="1" x14ac:dyDescent="0.25">
      <c r="A1237" s="29"/>
      <c r="B1237" s="139">
        <v>2123541</v>
      </c>
      <c r="C1237" s="141" t="s">
        <v>4362</v>
      </c>
      <c r="D1237" s="142">
        <v>33.11</v>
      </c>
      <c r="E1237" s="529" t="s">
        <v>1457</v>
      </c>
      <c r="F1237" s="52" t="s">
        <v>1457</v>
      </c>
      <c r="G1237" s="530">
        <f t="shared" si="51"/>
        <v>13.244</v>
      </c>
      <c r="H1237" s="524"/>
      <c r="I1237" s="352">
        <f t="shared" si="50"/>
        <v>13.244</v>
      </c>
      <c r="J1237" s="49"/>
    </row>
    <row r="1238" spans="1:10" s="42" customFormat="1" ht="15" customHeight="1" x14ac:dyDescent="0.25">
      <c r="A1238" s="29"/>
      <c r="B1238" s="89">
        <v>2673</v>
      </c>
      <c r="C1238" s="147" t="s">
        <v>3989</v>
      </c>
      <c r="D1238" s="104">
        <v>47.809912499999996</v>
      </c>
      <c r="E1238" s="529" t="s">
        <v>1457</v>
      </c>
      <c r="F1238" s="52" t="s">
        <v>1457</v>
      </c>
      <c r="G1238" s="530">
        <f t="shared" si="51"/>
        <v>19.123964999999998</v>
      </c>
      <c r="H1238" s="524"/>
      <c r="I1238" s="352">
        <f t="shared" si="50"/>
        <v>19.123964999999998</v>
      </c>
      <c r="J1238" s="49"/>
    </row>
    <row r="1239" spans="1:10" s="42" customFormat="1" ht="15" customHeight="1" x14ac:dyDescent="0.25">
      <c r="A1239" s="29"/>
      <c r="B1239" s="89">
        <v>2674</v>
      </c>
      <c r="C1239" s="147" t="s">
        <v>3990</v>
      </c>
      <c r="D1239" s="104">
        <v>47.809912499999996</v>
      </c>
      <c r="E1239" s="529" t="s">
        <v>1457</v>
      </c>
      <c r="F1239" s="52" t="s">
        <v>1457</v>
      </c>
      <c r="G1239" s="530">
        <f t="shared" si="51"/>
        <v>19.123964999999998</v>
      </c>
      <c r="H1239" s="524"/>
      <c r="I1239" s="352">
        <f t="shared" si="50"/>
        <v>19.123964999999998</v>
      </c>
      <c r="J1239" s="49"/>
    </row>
    <row r="1240" spans="1:10" s="42" customFormat="1" ht="15" customHeight="1" x14ac:dyDescent="0.25">
      <c r="A1240" s="29"/>
      <c r="B1240" s="89">
        <v>2675</v>
      </c>
      <c r="C1240" s="147" t="s">
        <v>3991</v>
      </c>
      <c r="D1240" s="104">
        <v>47.809912499999996</v>
      </c>
      <c r="E1240" s="529" t="s">
        <v>1457</v>
      </c>
      <c r="F1240" s="52" t="s">
        <v>1457</v>
      </c>
      <c r="G1240" s="530">
        <f t="shared" si="51"/>
        <v>19.123964999999998</v>
      </c>
      <c r="H1240" s="524"/>
      <c r="I1240" s="352">
        <f t="shared" si="50"/>
        <v>19.123964999999998</v>
      </c>
      <c r="J1240" s="49"/>
    </row>
    <row r="1241" spans="1:10" s="42" customFormat="1" ht="15" customHeight="1" x14ac:dyDescent="0.25">
      <c r="A1241" s="29"/>
      <c r="B1241" s="89">
        <v>2676</v>
      </c>
      <c r="C1241" s="147" t="s">
        <v>3992</v>
      </c>
      <c r="D1241" s="104">
        <v>60.775312499999998</v>
      </c>
      <c r="E1241" s="529" t="s">
        <v>1457</v>
      </c>
      <c r="F1241" s="52" t="s">
        <v>1457</v>
      </c>
      <c r="G1241" s="530">
        <f t="shared" si="51"/>
        <v>24.310124999999999</v>
      </c>
      <c r="H1241" s="524"/>
      <c r="I1241" s="352">
        <f t="shared" si="50"/>
        <v>24.310124999999999</v>
      </c>
      <c r="J1241" s="49"/>
    </row>
    <row r="1242" spans="1:10" s="42" customFormat="1" ht="15" customHeight="1" x14ac:dyDescent="0.25">
      <c r="A1242" s="29"/>
      <c r="B1242" s="89">
        <v>2677</v>
      </c>
      <c r="C1242" s="147" t="s">
        <v>3993</v>
      </c>
      <c r="D1242" s="104">
        <v>60.775312499999998</v>
      </c>
      <c r="E1242" s="529" t="s">
        <v>1457</v>
      </c>
      <c r="F1242" s="52" t="s">
        <v>1457</v>
      </c>
      <c r="G1242" s="530">
        <f t="shared" si="51"/>
        <v>24.310124999999999</v>
      </c>
      <c r="H1242" s="524"/>
      <c r="I1242" s="352">
        <f t="shared" si="50"/>
        <v>24.310124999999999</v>
      </c>
      <c r="J1242" s="49"/>
    </row>
    <row r="1243" spans="1:10" s="42" customFormat="1" ht="15" customHeight="1" x14ac:dyDescent="0.25">
      <c r="A1243" s="29"/>
      <c r="B1243" s="89">
        <v>2678</v>
      </c>
      <c r="C1243" s="147" t="s">
        <v>3994</v>
      </c>
      <c r="D1243" s="104">
        <v>60.775312499999998</v>
      </c>
      <c r="E1243" s="529" t="s">
        <v>1457</v>
      </c>
      <c r="F1243" s="52" t="s">
        <v>1457</v>
      </c>
      <c r="G1243" s="530">
        <f t="shared" si="51"/>
        <v>24.310124999999999</v>
      </c>
      <c r="H1243" s="524"/>
      <c r="I1243" s="352">
        <f t="shared" si="50"/>
        <v>24.310124999999999</v>
      </c>
      <c r="J1243" s="49"/>
    </row>
    <row r="1244" spans="1:10" s="42" customFormat="1" ht="15" customHeight="1" x14ac:dyDescent="0.25">
      <c r="A1244" s="29"/>
      <c r="B1244" s="89">
        <v>2679</v>
      </c>
      <c r="C1244" s="147" t="s">
        <v>3995</v>
      </c>
      <c r="D1244" s="104">
        <v>72.930374999999998</v>
      </c>
      <c r="E1244" s="529" t="s">
        <v>1457</v>
      </c>
      <c r="F1244" s="52" t="s">
        <v>1457</v>
      </c>
      <c r="G1244" s="530">
        <f t="shared" si="51"/>
        <v>29.172150000000002</v>
      </c>
      <c r="H1244" s="524"/>
      <c r="I1244" s="352">
        <f t="shared" si="50"/>
        <v>29.172150000000002</v>
      </c>
      <c r="J1244" s="49"/>
    </row>
    <row r="1245" spans="1:10" s="42" customFormat="1" ht="15" customHeight="1" x14ac:dyDescent="0.25">
      <c r="A1245" s="29"/>
      <c r="B1245" s="89">
        <v>2680</v>
      </c>
      <c r="C1245" s="147" t="s">
        <v>3996</v>
      </c>
      <c r="D1245" s="104">
        <v>72.930374999999998</v>
      </c>
      <c r="E1245" s="529" t="s">
        <v>1457</v>
      </c>
      <c r="F1245" s="52" t="s">
        <v>1457</v>
      </c>
      <c r="G1245" s="530">
        <f t="shared" si="51"/>
        <v>29.172150000000002</v>
      </c>
      <c r="H1245" s="524"/>
      <c r="I1245" s="352">
        <f t="shared" si="50"/>
        <v>29.172150000000002</v>
      </c>
      <c r="J1245" s="49"/>
    </row>
    <row r="1246" spans="1:10" s="42" customFormat="1" ht="15" customHeight="1" x14ac:dyDescent="0.25">
      <c r="A1246" s="29"/>
      <c r="B1246" s="89">
        <v>2681</v>
      </c>
      <c r="C1246" s="147" t="s">
        <v>3997</v>
      </c>
      <c r="D1246" s="104">
        <v>72.930374999999998</v>
      </c>
      <c r="E1246" s="529" t="s">
        <v>1457</v>
      </c>
      <c r="F1246" s="52" t="s">
        <v>1457</v>
      </c>
      <c r="G1246" s="530">
        <f t="shared" si="51"/>
        <v>29.172150000000002</v>
      </c>
      <c r="H1246" s="524"/>
      <c r="I1246" s="352">
        <f t="shared" si="50"/>
        <v>29.172150000000002</v>
      </c>
      <c r="J1246" s="49"/>
    </row>
    <row r="1247" spans="1:10" s="42" customFormat="1" ht="15" customHeight="1" x14ac:dyDescent="0.25">
      <c r="A1247" s="29"/>
      <c r="B1247" s="89">
        <v>2972</v>
      </c>
      <c r="C1247" s="147" t="s">
        <v>4534</v>
      </c>
      <c r="D1247" s="104">
        <v>66.150000000000006</v>
      </c>
      <c r="E1247" s="529" t="s">
        <v>1457</v>
      </c>
      <c r="F1247" s="52" t="s">
        <v>1457</v>
      </c>
      <c r="G1247" s="530">
        <f t="shared" si="51"/>
        <v>26.460000000000004</v>
      </c>
      <c r="H1247" s="524"/>
      <c r="I1247" s="352">
        <f t="shared" si="50"/>
        <v>26.460000000000004</v>
      </c>
      <c r="J1247" s="49"/>
    </row>
    <row r="1248" spans="1:10" s="42" customFormat="1" ht="15" customHeight="1" x14ac:dyDescent="0.25">
      <c r="A1248" s="29"/>
      <c r="B1248" s="139">
        <v>23145</v>
      </c>
      <c r="C1248" s="141" t="s">
        <v>6427</v>
      </c>
      <c r="D1248" s="142">
        <v>65</v>
      </c>
      <c r="E1248" s="529" t="s">
        <v>1457</v>
      </c>
      <c r="F1248" s="52" t="s">
        <v>1457</v>
      </c>
      <c r="G1248" s="530">
        <f t="shared" si="51"/>
        <v>26</v>
      </c>
      <c r="H1248" s="524"/>
      <c r="I1248" s="352">
        <f t="shared" si="50"/>
        <v>26</v>
      </c>
      <c r="J1248" s="49"/>
    </row>
    <row r="1249" spans="1:10" s="42" customFormat="1" ht="15" customHeight="1" x14ac:dyDescent="0.25">
      <c r="A1249" s="29"/>
      <c r="B1249" s="139">
        <v>23146</v>
      </c>
      <c r="C1249" s="141" t="s">
        <v>6428</v>
      </c>
      <c r="D1249" s="142">
        <v>70</v>
      </c>
      <c r="E1249" s="529" t="s">
        <v>1457</v>
      </c>
      <c r="F1249" s="52" t="s">
        <v>1457</v>
      </c>
      <c r="G1249" s="530">
        <f t="shared" si="51"/>
        <v>28</v>
      </c>
      <c r="H1249" s="524"/>
      <c r="I1249" s="352">
        <f t="shared" si="50"/>
        <v>28</v>
      </c>
      <c r="J1249" s="346"/>
    </row>
    <row r="1250" spans="1:10" s="42" customFormat="1" ht="15" customHeight="1" x14ac:dyDescent="0.25">
      <c r="A1250" s="29"/>
      <c r="B1250" s="117">
        <v>23044</v>
      </c>
      <c r="C1250" s="168" t="s">
        <v>6190</v>
      </c>
      <c r="D1250" s="170">
        <v>33</v>
      </c>
      <c r="E1250" s="529" t="s">
        <v>1457</v>
      </c>
      <c r="F1250" s="52" t="s">
        <v>1457</v>
      </c>
      <c r="G1250" s="530">
        <f t="shared" si="51"/>
        <v>13.200000000000001</v>
      </c>
      <c r="H1250" s="524"/>
      <c r="I1250" s="352">
        <f t="shared" si="50"/>
        <v>13.200000000000001</v>
      </c>
      <c r="J1250" s="346"/>
    </row>
    <row r="1251" spans="1:10" s="42" customFormat="1" ht="15" customHeight="1" x14ac:dyDescent="0.25">
      <c r="A1251" s="29"/>
      <c r="B1251" s="117">
        <v>23045</v>
      </c>
      <c r="C1251" s="168" t="s">
        <v>6191</v>
      </c>
      <c r="D1251" s="170">
        <v>33</v>
      </c>
      <c r="E1251" s="529" t="s">
        <v>1457</v>
      </c>
      <c r="F1251" s="52" t="s">
        <v>1457</v>
      </c>
      <c r="G1251" s="530">
        <f t="shared" si="51"/>
        <v>13.200000000000001</v>
      </c>
      <c r="H1251" s="524"/>
      <c r="I1251" s="352">
        <f t="shared" si="50"/>
        <v>13.200000000000001</v>
      </c>
      <c r="J1251" s="346"/>
    </row>
    <row r="1252" spans="1:10" s="42" customFormat="1" ht="15" customHeight="1" x14ac:dyDescent="0.25">
      <c r="A1252" s="29"/>
      <c r="B1252" s="117">
        <v>23046</v>
      </c>
      <c r="C1252" s="168" t="s">
        <v>6192</v>
      </c>
      <c r="D1252" s="170">
        <v>33</v>
      </c>
      <c r="E1252" s="529" t="s">
        <v>1457</v>
      </c>
      <c r="F1252" s="52" t="s">
        <v>1457</v>
      </c>
      <c r="G1252" s="530">
        <f t="shared" si="51"/>
        <v>13.200000000000001</v>
      </c>
      <c r="H1252" s="524"/>
      <c r="I1252" s="352">
        <f t="shared" si="50"/>
        <v>13.200000000000001</v>
      </c>
      <c r="J1252" s="346"/>
    </row>
    <row r="1253" spans="1:10" s="42" customFormat="1" ht="15" customHeight="1" x14ac:dyDescent="0.25">
      <c r="A1253" s="29"/>
      <c r="B1253" s="96" t="s">
        <v>1042</v>
      </c>
      <c r="C1253" s="147" t="s">
        <v>1044</v>
      </c>
      <c r="D1253" s="151">
        <v>9.9224999999999994</v>
      </c>
      <c r="E1253" s="529" t="s">
        <v>1457</v>
      </c>
      <c r="F1253" s="52" t="s">
        <v>1457</v>
      </c>
      <c r="G1253" s="530">
        <f t="shared" si="51"/>
        <v>3.9689999999999999</v>
      </c>
      <c r="H1253" s="525">
        <v>0.1</v>
      </c>
      <c r="I1253" s="352">
        <f t="shared" si="50"/>
        <v>4.3658999999999999</v>
      </c>
      <c r="J1253" s="346"/>
    </row>
    <row r="1254" spans="1:10" s="42" customFormat="1" ht="15" customHeight="1" x14ac:dyDescent="0.25">
      <c r="A1254" s="29"/>
      <c r="B1254" s="96" t="s">
        <v>1043</v>
      </c>
      <c r="C1254" s="147" t="s">
        <v>1045</v>
      </c>
      <c r="D1254" s="151">
        <v>13.891500000000001</v>
      </c>
      <c r="E1254" s="529" t="s">
        <v>1457</v>
      </c>
      <c r="F1254" s="52" t="s">
        <v>1457</v>
      </c>
      <c r="G1254" s="530">
        <f t="shared" si="51"/>
        <v>5.5566000000000004</v>
      </c>
      <c r="H1254" s="525">
        <v>0.1</v>
      </c>
      <c r="I1254" s="352">
        <f t="shared" si="50"/>
        <v>6.1122600000000009</v>
      </c>
      <c r="J1254" s="346"/>
    </row>
    <row r="1255" spans="1:10" s="42" customFormat="1" ht="15" customHeight="1" x14ac:dyDescent="0.25">
      <c r="A1255" s="29"/>
      <c r="B1255" s="96" t="s">
        <v>1320</v>
      </c>
      <c r="C1255" s="147" t="s">
        <v>1321</v>
      </c>
      <c r="D1255" s="151">
        <v>15.049125</v>
      </c>
      <c r="E1255" s="529" t="s">
        <v>1457</v>
      </c>
      <c r="F1255" s="52" t="s">
        <v>1457</v>
      </c>
      <c r="G1255" s="530">
        <f t="shared" si="51"/>
        <v>6.0196500000000004</v>
      </c>
      <c r="H1255" s="525">
        <v>0.1</v>
      </c>
      <c r="I1255" s="352">
        <f t="shared" si="50"/>
        <v>6.6216150000000003</v>
      </c>
      <c r="J1255" s="346"/>
    </row>
    <row r="1256" spans="1:10" s="42" customFormat="1" ht="15" customHeight="1" x14ac:dyDescent="0.25">
      <c r="A1256" s="29"/>
      <c r="B1256" s="96" t="s">
        <v>1522</v>
      </c>
      <c r="C1256" s="147" t="s">
        <v>1524</v>
      </c>
      <c r="D1256" s="151">
        <v>18.0075</v>
      </c>
      <c r="E1256" s="529" t="s">
        <v>1457</v>
      </c>
      <c r="F1256" s="52" t="s">
        <v>1457</v>
      </c>
      <c r="G1256" s="530">
        <f t="shared" si="51"/>
        <v>7.2030000000000003</v>
      </c>
      <c r="H1256" s="525">
        <v>0.1</v>
      </c>
      <c r="I1256" s="352">
        <f t="shared" si="50"/>
        <v>7.9233000000000002</v>
      </c>
      <c r="J1256" s="346"/>
    </row>
    <row r="1257" spans="1:10" s="42" customFormat="1" ht="15" customHeight="1" x14ac:dyDescent="0.25">
      <c r="A1257" s="29"/>
      <c r="B1257" s="96" t="s">
        <v>1046</v>
      </c>
      <c r="C1257" s="147" t="s">
        <v>1047</v>
      </c>
      <c r="D1257" s="151">
        <v>29.9330569125</v>
      </c>
      <c r="E1257" s="529" t="s">
        <v>1457</v>
      </c>
      <c r="F1257" s="52" t="s">
        <v>1457</v>
      </c>
      <c r="G1257" s="530">
        <f t="shared" si="51"/>
        <v>11.973222765000001</v>
      </c>
      <c r="H1257" s="525">
        <v>0.1</v>
      </c>
      <c r="I1257" s="352">
        <f t="shared" si="50"/>
        <v>13.1705450415</v>
      </c>
      <c r="J1257" s="346"/>
    </row>
    <row r="1258" spans="1:10" s="42" customFormat="1" ht="15" customHeight="1" x14ac:dyDescent="0.25">
      <c r="A1258" s="29"/>
      <c r="B1258" s="96" t="s">
        <v>159</v>
      </c>
      <c r="C1258" s="147" t="s">
        <v>160</v>
      </c>
      <c r="D1258" s="151">
        <v>12.065115037500002</v>
      </c>
      <c r="E1258" s="529" t="s">
        <v>1457</v>
      </c>
      <c r="F1258" s="52" t="s">
        <v>1457</v>
      </c>
      <c r="G1258" s="530">
        <f t="shared" si="51"/>
        <v>4.8260460150000011</v>
      </c>
      <c r="H1258" s="525">
        <v>0.1</v>
      </c>
      <c r="I1258" s="352">
        <f t="shared" si="50"/>
        <v>5.3086506165000014</v>
      </c>
      <c r="J1258" s="346"/>
    </row>
    <row r="1259" spans="1:10" s="42" customFormat="1" ht="15" customHeight="1" x14ac:dyDescent="0.25">
      <c r="A1259" s="29"/>
      <c r="B1259" s="96" t="s">
        <v>2127</v>
      </c>
      <c r="C1259" s="147" t="s">
        <v>3804</v>
      </c>
      <c r="D1259" s="151">
        <v>12.668370789375002</v>
      </c>
      <c r="E1259" s="529" t="s">
        <v>1457</v>
      </c>
      <c r="F1259" s="52" t="s">
        <v>1457</v>
      </c>
      <c r="G1259" s="530">
        <f t="shared" si="51"/>
        <v>5.0673483157500012</v>
      </c>
      <c r="H1259" s="525">
        <v>0.1</v>
      </c>
      <c r="I1259" s="352">
        <f t="shared" si="50"/>
        <v>5.574083147325001</v>
      </c>
      <c r="J1259" s="346"/>
    </row>
    <row r="1260" spans="1:10" s="42" customFormat="1" ht="15" customHeight="1" x14ac:dyDescent="0.25">
      <c r="A1260" s="29"/>
      <c r="B1260" s="96" t="s">
        <v>3549</v>
      </c>
      <c r="C1260" s="147" t="s">
        <v>3551</v>
      </c>
      <c r="D1260" s="151">
        <v>14.7125</v>
      </c>
      <c r="E1260" s="529" t="s">
        <v>1457</v>
      </c>
      <c r="F1260" s="52" t="s">
        <v>1457</v>
      </c>
      <c r="G1260" s="530">
        <f t="shared" si="51"/>
        <v>5.8850000000000007</v>
      </c>
      <c r="H1260" s="525">
        <v>0.1</v>
      </c>
      <c r="I1260" s="352">
        <f t="shared" si="50"/>
        <v>6.4735000000000005</v>
      </c>
      <c r="J1260" s="346"/>
    </row>
    <row r="1261" spans="1:10" s="42" customFormat="1" ht="15" customHeight="1" x14ac:dyDescent="0.25">
      <c r="A1261" s="29"/>
      <c r="B1261" s="96" t="s">
        <v>1494</v>
      </c>
      <c r="C1261" s="147" t="s">
        <v>1496</v>
      </c>
      <c r="D1261" s="151">
        <v>7.5045355875000022</v>
      </c>
      <c r="E1261" s="529" t="s">
        <v>1457</v>
      </c>
      <c r="F1261" s="52" t="s">
        <v>1457</v>
      </c>
      <c r="G1261" s="530">
        <f t="shared" si="51"/>
        <v>3.0018142350000012</v>
      </c>
      <c r="H1261" s="525">
        <v>0.1</v>
      </c>
      <c r="I1261" s="352">
        <f t="shared" si="50"/>
        <v>3.3019956585000014</v>
      </c>
      <c r="J1261" s="346"/>
    </row>
    <row r="1262" spans="1:10" s="42" customFormat="1" ht="15" customHeight="1" x14ac:dyDescent="0.25">
      <c r="A1262" s="29"/>
      <c r="B1262" s="96" t="s">
        <v>2949</v>
      </c>
      <c r="C1262" s="147" t="s">
        <v>2951</v>
      </c>
      <c r="D1262" s="151">
        <v>13.042574999999999</v>
      </c>
      <c r="E1262" s="529" t="s">
        <v>1457</v>
      </c>
      <c r="F1262" s="52" t="s">
        <v>1457</v>
      </c>
      <c r="G1262" s="530">
        <f t="shared" si="51"/>
        <v>5.2170300000000003</v>
      </c>
      <c r="H1262" s="525">
        <v>0.1</v>
      </c>
      <c r="I1262" s="352">
        <f t="shared" si="50"/>
        <v>5.7387329999999999</v>
      </c>
      <c r="J1262" s="49"/>
    </row>
    <row r="1263" spans="1:10" s="42" customFormat="1" ht="15" customHeight="1" x14ac:dyDescent="0.25">
      <c r="A1263" s="29"/>
      <c r="B1263" s="96" t="s">
        <v>1106</v>
      </c>
      <c r="C1263" s="147" t="s">
        <v>1313</v>
      </c>
      <c r="D1263" s="151">
        <v>25.952850000000002</v>
      </c>
      <c r="E1263" s="529" t="s">
        <v>1457</v>
      </c>
      <c r="F1263" s="52" t="s">
        <v>1457</v>
      </c>
      <c r="G1263" s="530">
        <f t="shared" si="51"/>
        <v>10.381140000000002</v>
      </c>
      <c r="H1263" s="525">
        <v>0.1</v>
      </c>
      <c r="I1263" s="352">
        <f t="shared" si="50"/>
        <v>11.419254000000002</v>
      </c>
      <c r="J1263" s="49"/>
    </row>
    <row r="1264" spans="1:10" s="42" customFormat="1" ht="15" customHeight="1" x14ac:dyDescent="0.25">
      <c r="A1264" s="29"/>
      <c r="B1264" s="96" t="s">
        <v>1065</v>
      </c>
      <c r="C1264" s="147" t="s">
        <v>1314</v>
      </c>
      <c r="D1264" s="151">
        <v>34.684650000000005</v>
      </c>
      <c r="E1264" s="529" t="s">
        <v>1457</v>
      </c>
      <c r="F1264" s="52" t="s">
        <v>1457</v>
      </c>
      <c r="G1264" s="530">
        <f t="shared" si="51"/>
        <v>13.873860000000002</v>
      </c>
      <c r="H1264" s="525">
        <v>0.1</v>
      </c>
      <c r="I1264" s="352">
        <f t="shared" si="50"/>
        <v>15.261246000000003</v>
      </c>
      <c r="J1264" s="49"/>
    </row>
    <row r="1265" spans="1:10" ht="15" customHeight="1" x14ac:dyDescent="0.25">
      <c r="A1265" s="29"/>
      <c r="B1265" s="96" t="s">
        <v>1107</v>
      </c>
      <c r="C1265" s="147" t="s">
        <v>1318</v>
      </c>
      <c r="D1265" s="151">
        <v>35.573999999999998</v>
      </c>
      <c r="E1265" s="529" t="s">
        <v>1457</v>
      </c>
      <c r="F1265" s="52" t="s">
        <v>1457</v>
      </c>
      <c r="G1265" s="530">
        <f t="shared" si="51"/>
        <v>14.2296</v>
      </c>
      <c r="H1265" s="525">
        <v>0.1</v>
      </c>
      <c r="I1265" s="352">
        <f t="shared" si="50"/>
        <v>15.652559999999999</v>
      </c>
      <c r="J1265" s="49"/>
    </row>
    <row r="1266" spans="1:10" ht="15" customHeight="1" x14ac:dyDescent="0.25">
      <c r="A1266" s="29"/>
      <c r="B1266" s="96" t="s">
        <v>1596</v>
      </c>
      <c r="C1266" s="147" t="s">
        <v>1598</v>
      </c>
      <c r="D1266" s="151">
        <v>39.224386687500001</v>
      </c>
      <c r="E1266" s="529" t="s">
        <v>1457</v>
      </c>
      <c r="F1266" s="52" t="s">
        <v>1457</v>
      </c>
      <c r="G1266" s="530">
        <f t="shared" si="51"/>
        <v>15.689754675000001</v>
      </c>
      <c r="H1266" s="525">
        <v>0.1</v>
      </c>
      <c r="I1266" s="352">
        <f t="shared" si="50"/>
        <v>17.258730142500003</v>
      </c>
      <c r="J1266" s="49"/>
    </row>
    <row r="1267" spans="1:10" ht="15" customHeight="1" x14ac:dyDescent="0.25">
      <c r="A1267" s="29"/>
      <c r="B1267" s="96" t="s">
        <v>1599</v>
      </c>
      <c r="C1267" s="147" t="s">
        <v>1601</v>
      </c>
      <c r="D1267" s="151">
        <v>52.26798425625001</v>
      </c>
      <c r="E1267" s="529" t="s">
        <v>1457</v>
      </c>
      <c r="F1267" s="52" t="s">
        <v>1457</v>
      </c>
      <c r="G1267" s="530">
        <f t="shared" si="51"/>
        <v>20.907193702500006</v>
      </c>
      <c r="H1267" s="525">
        <v>0.1</v>
      </c>
      <c r="I1267" s="352">
        <f t="shared" si="50"/>
        <v>22.997913072750006</v>
      </c>
      <c r="J1267" s="49"/>
    </row>
    <row r="1268" spans="1:10" ht="15" customHeight="1" x14ac:dyDescent="0.25">
      <c r="A1268" s="29"/>
      <c r="B1268" s="96" t="s">
        <v>1602</v>
      </c>
      <c r="C1268" s="147" t="s">
        <v>1604</v>
      </c>
      <c r="D1268" s="151">
        <v>52.26798425625001</v>
      </c>
      <c r="E1268" s="529" t="s">
        <v>1457</v>
      </c>
      <c r="F1268" s="52" t="s">
        <v>1457</v>
      </c>
      <c r="G1268" s="530">
        <f t="shared" si="51"/>
        <v>20.907193702500006</v>
      </c>
      <c r="H1268" s="525">
        <v>0.1</v>
      </c>
      <c r="I1268" s="352">
        <f t="shared" si="50"/>
        <v>22.997913072750006</v>
      </c>
      <c r="J1268" s="49"/>
    </row>
    <row r="1269" spans="1:10" s="27" customFormat="1" ht="15" customHeight="1" x14ac:dyDescent="0.25">
      <c r="A1269" s="29"/>
      <c r="B1269" s="96" t="s">
        <v>1341</v>
      </c>
      <c r="C1269" s="147" t="s">
        <v>1343</v>
      </c>
      <c r="D1269" s="151">
        <v>34.842486656250003</v>
      </c>
      <c r="E1269" s="529" t="s">
        <v>1457</v>
      </c>
      <c r="F1269" s="52" t="s">
        <v>1457</v>
      </c>
      <c r="G1269" s="530">
        <f t="shared" si="51"/>
        <v>13.936994662500002</v>
      </c>
      <c r="H1269" s="525">
        <v>0.1</v>
      </c>
      <c r="I1269" s="352">
        <f t="shared" si="50"/>
        <v>15.330694128750002</v>
      </c>
      <c r="J1269" s="49"/>
    </row>
    <row r="1270" spans="1:10" ht="15" customHeight="1" x14ac:dyDescent="0.25">
      <c r="A1270" s="29"/>
      <c r="B1270" s="96" t="s">
        <v>1312</v>
      </c>
      <c r="C1270" s="147" t="s">
        <v>1315</v>
      </c>
      <c r="D1270" s="151">
        <v>21.030567586875005</v>
      </c>
      <c r="E1270" s="529" t="s">
        <v>1457</v>
      </c>
      <c r="F1270" s="52" t="s">
        <v>1457</v>
      </c>
      <c r="G1270" s="530">
        <f t="shared" si="51"/>
        <v>8.4122270347500017</v>
      </c>
      <c r="H1270" s="525">
        <v>0.1</v>
      </c>
      <c r="I1270" s="352">
        <f t="shared" si="50"/>
        <v>9.2534497382250009</v>
      </c>
      <c r="J1270" s="49"/>
    </row>
    <row r="1271" spans="1:10" ht="15" customHeight="1" x14ac:dyDescent="0.25">
      <c r="A1271" s="29"/>
      <c r="B1271" s="96" t="s">
        <v>1497</v>
      </c>
      <c r="C1271" s="147" t="s">
        <v>1499</v>
      </c>
      <c r="D1271" s="151">
        <v>21.575539814062502</v>
      </c>
      <c r="E1271" s="529" t="s">
        <v>1457</v>
      </c>
      <c r="F1271" s="52" t="s">
        <v>1457</v>
      </c>
      <c r="G1271" s="530">
        <f t="shared" si="51"/>
        <v>8.6302159256250004</v>
      </c>
      <c r="H1271" s="525">
        <v>0.1</v>
      </c>
      <c r="I1271" s="352">
        <f t="shared" si="50"/>
        <v>9.4932375181875006</v>
      </c>
      <c r="J1271" s="49"/>
    </row>
    <row r="1272" spans="1:10" ht="15" customHeight="1" x14ac:dyDescent="0.25">
      <c r="A1272" s="29"/>
      <c r="B1272" s="96" t="s">
        <v>1048</v>
      </c>
      <c r="C1272" s="147" t="s">
        <v>1316</v>
      </c>
      <c r="D1272" s="151">
        <v>31.631362245000002</v>
      </c>
      <c r="E1272" s="529" t="s">
        <v>1457</v>
      </c>
      <c r="F1272" s="52" t="s">
        <v>1457</v>
      </c>
      <c r="G1272" s="530">
        <f t="shared" si="51"/>
        <v>12.652544898000002</v>
      </c>
      <c r="H1272" s="525">
        <v>0.1</v>
      </c>
      <c r="I1272" s="352">
        <f t="shared" si="50"/>
        <v>13.917799387800002</v>
      </c>
      <c r="J1272" s="49"/>
    </row>
    <row r="1273" spans="1:10" ht="15" customHeight="1" x14ac:dyDescent="0.25">
      <c r="A1273" s="29"/>
      <c r="B1273" s="96" t="s">
        <v>1802</v>
      </c>
      <c r="C1273" s="147" t="s">
        <v>1804</v>
      </c>
      <c r="D1273" s="151">
        <v>35.959233023437498</v>
      </c>
      <c r="E1273" s="529" t="s">
        <v>1457</v>
      </c>
      <c r="F1273" s="52" t="s">
        <v>1457</v>
      </c>
      <c r="G1273" s="530">
        <f t="shared" si="51"/>
        <v>14.383693209375</v>
      </c>
      <c r="H1273" s="525">
        <v>0.1</v>
      </c>
      <c r="I1273" s="352">
        <f t="shared" si="50"/>
        <v>15.8220625303125</v>
      </c>
      <c r="J1273" s="49"/>
    </row>
    <row r="1274" spans="1:10" ht="15" customHeight="1" x14ac:dyDescent="0.25">
      <c r="A1274" s="29"/>
      <c r="B1274" s="96" t="s">
        <v>1049</v>
      </c>
      <c r="C1274" s="147" t="s">
        <v>1317</v>
      </c>
      <c r="D1274" s="151">
        <v>36.477828765000005</v>
      </c>
      <c r="E1274" s="529" t="s">
        <v>1457</v>
      </c>
      <c r="F1274" s="52" t="s">
        <v>1457</v>
      </c>
      <c r="G1274" s="530">
        <f t="shared" si="51"/>
        <v>14.591131506000004</v>
      </c>
      <c r="H1274" s="525">
        <v>0.1</v>
      </c>
      <c r="I1274" s="352">
        <f t="shared" si="50"/>
        <v>16.050244656600004</v>
      </c>
      <c r="J1274" s="49"/>
    </row>
    <row r="1275" spans="1:10" ht="15" customHeight="1" x14ac:dyDescent="0.25">
      <c r="A1275" s="29"/>
      <c r="B1275" s="96" t="s">
        <v>1805</v>
      </c>
      <c r="C1275" s="147" t="s">
        <v>1807</v>
      </c>
      <c r="D1275" s="151">
        <v>3.9309472125000009</v>
      </c>
      <c r="E1275" s="529" t="s">
        <v>1457</v>
      </c>
      <c r="F1275" s="52" t="s">
        <v>1457</v>
      </c>
      <c r="G1275" s="530">
        <f t="shared" si="51"/>
        <v>1.5723788850000004</v>
      </c>
      <c r="H1275" s="525">
        <v>0.1</v>
      </c>
      <c r="I1275" s="352">
        <f t="shared" si="50"/>
        <v>1.7296167735000005</v>
      </c>
      <c r="J1275" s="49"/>
    </row>
    <row r="1276" spans="1:10" ht="15" customHeight="1" x14ac:dyDescent="0.25">
      <c r="A1276" s="29"/>
      <c r="B1276" s="96" t="s">
        <v>857</v>
      </c>
      <c r="C1276" s="147" t="s">
        <v>858</v>
      </c>
      <c r="D1276" s="151">
        <v>8.0850000000000009</v>
      </c>
      <c r="E1276" s="529" t="s">
        <v>1457</v>
      </c>
      <c r="F1276" s="52" t="s">
        <v>1457</v>
      </c>
      <c r="G1276" s="530">
        <f t="shared" ref="G1276:G1308" si="52">SUM(D1276)*0.4</f>
        <v>3.2340000000000004</v>
      </c>
      <c r="H1276" s="525">
        <v>0.1</v>
      </c>
      <c r="I1276" s="352">
        <f t="shared" si="50"/>
        <v>3.5574000000000003</v>
      </c>
    </row>
    <row r="1277" spans="1:10" ht="15" customHeight="1" x14ac:dyDescent="0.25">
      <c r="A1277" s="29"/>
      <c r="B1277" s="96" t="s">
        <v>2114</v>
      </c>
      <c r="C1277" s="147" t="s">
        <v>2116</v>
      </c>
      <c r="D1277" s="151">
        <v>10.804499999999999</v>
      </c>
      <c r="E1277" s="529" t="s">
        <v>1457</v>
      </c>
      <c r="F1277" s="52" t="s">
        <v>1457</v>
      </c>
      <c r="G1277" s="530">
        <f t="shared" si="52"/>
        <v>4.3217999999999996</v>
      </c>
      <c r="H1277" s="525">
        <v>0.1</v>
      </c>
      <c r="I1277" s="352">
        <f t="shared" si="50"/>
        <v>4.7539799999999994</v>
      </c>
    </row>
    <row r="1278" spans="1:10" ht="15" customHeight="1" x14ac:dyDescent="0.25">
      <c r="A1278" s="29"/>
      <c r="B1278" s="96" t="s">
        <v>2117</v>
      </c>
      <c r="C1278" s="147" t="s">
        <v>2119</v>
      </c>
      <c r="D1278" s="151">
        <v>16.22</v>
      </c>
      <c r="E1278" s="529" t="s">
        <v>1457</v>
      </c>
      <c r="F1278" s="52" t="s">
        <v>1457</v>
      </c>
      <c r="G1278" s="530">
        <f t="shared" si="52"/>
        <v>6.4879999999999995</v>
      </c>
      <c r="H1278" s="525">
        <v>0.1</v>
      </c>
      <c r="I1278" s="352">
        <f t="shared" si="50"/>
        <v>7.1367999999999991</v>
      </c>
    </row>
    <row r="1279" spans="1:10" ht="15" customHeight="1" x14ac:dyDescent="0.25">
      <c r="A1279" s="29"/>
      <c r="B1279" s="96" t="s">
        <v>3552</v>
      </c>
      <c r="C1279" s="147" t="s">
        <v>3554</v>
      </c>
      <c r="D1279" s="151">
        <v>26.801912812500003</v>
      </c>
      <c r="E1279" s="529" t="s">
        <v>1457</v>
      </c>
      <c r="F1279" s="52" t="s">
        <v>1457</v>
      </c>
      <c r="G1279" s="530">
        <f t="shared" si="52"/>
        <v>10.720765125000002</v>
      </c>
      <c r="H1279" s="525">
        <v>0.1</v>
      </c>
      <c r="I1279" s="352">
        <f t="shared" si="50"/>
        <v>11.792841637500002</v>
      </c>
    </row>
    <row r="1280" spans="1:10" s="42" customFormat="1" ht="15" customHeight="1" x14ac:dyDescent="0.25">
      <c r="A1280" s="29"/>
      <c r="B1280" s="96" t="s">
        <v>2120</v>
      </c>
      <c r="C1280" s="147" t="s">
        <v>2122</v>
      </c>
      <c r="D1280" s="151">
        <v>31.268898281249999</v>
      </c>
      <c r="E1280" s="529" t="s">
        <v>1457</v>
      </c>
      <c r="F1280" s="52" t="s">
        <v>1457</v>
      </c>
      <c r="G1280" s="530">
        <f t="shared" si="52"/>
        <v>12.5075593125</v>
      </c>
      <c r="H1280" s="525">
        <v>0.1</v>
      </c>
      <c r="I1280" s="352">
        <f t="shared" si="50"/>
        <v>13.758315243749999</v>
      </c>
      <c r="J1280" s="357"/>
    </row>
    <row r="1281" spans="1:10" s="42" customFormat="1" ht="15" customHeight="1" x14ac:dyDescent="0.25">
      <c r="A1281" s="29"/>
      <c r="B1281" s="96" t="s">
        <v>2123</v>
      </c>
      <c r="C1281" s="147" t="s">
        <v>2213</v>
      </c>
      <c r="D1281" s="151">
        <v>40.134999999999998</v>
      </c>
      <c r="E1281" s="529" t="s">
        <v>1457</v>
      </c>
      <c r="F1281" s="52" t="s">
        <v>1457</v>
      </c>
      <c r="G1281" s="530">
        <f t="shared" si="52"/>
        <v>16.053999999999998</v>
      </c>
      <c r="H1281" s="525">
        <v>0.1</v>
      </c>
      <c r="I1281" s="352">
        <f t="shared" si="50"/>
        <v>17.659399999999998</v>
      </c>
      <c r="J1281" s="357"/>
    </row>
    <row r="1282" spans="1:10" s="42" customFormat="1" ht="15" customHeight="1" x14ac:dyDescent="0.25">
      <c r="A1282" s="29"/>
      <c r="B1282" s="96" t="s">
        <v>3606</v>
      </c>
      <c r="C1282" s="147" t="s">
        <v>3608</v>
      </c>
      <c r="D1282" s="151">
        <v>51.272484637500007</v>
      </c>
      <c r="E1282" s="529" t="s">
        <v>1457</v>
      </c>
      <c r="F1282" s="52" t="s">
        <v>1457</v>
      </c>
      <c r="G1282" s="530">
        <f t="shared" si="52"/>
        <v>20.508993855000003</v>
      </c>
      <c r="H1282" s="525">
        <v>0.1</v>
      </c>
      <c r="I1282" s="352">
        <f t="shared" si="50"/>
        <v>22.559893240500003</v>
      </c>
      <c r="J1282" s="357"/>
    </row>
    <row r="1283" spans="1:10" s="42" customFormat="1" ht="15" customHeight="1" x14ac:dyDescent="0.25">
      <c r="A1283" s="29"/>
      <c r="B1283" s="96" t="s">
        <v>3609</v>
      </c>
      <c r="C1283" s="147" t="s">
        <v>3611</v>
      </c>
      <c r="D1283" s="151">
        <v>51.272484637500007</v>
      </c>
      <c r="E1283" s="529" t="s">
        <v>1457</v>
      </c>
      <c r="F1283" s="52" t="s">
        <v>1457</v>
      </c>
      <c r="G1283" s="530">
        <f t="shared" si="52"/>
        <v>20.508993855000003</v>
      </c>
      <c r="H1283" s="525">
        <v>0.1</v>
      </c>
      <c r="I1283" s="352">
        <f t="shared" si="50"/>
        <v>22.559893240500003</v>
      </c>
      <c r="J1283" s="346"/>
    </row>
    <row r="1284" spans="1:10" s="42" customFormat="1" ht="15" customHeight="1" x14ac:dyDescent="0.25">
      <c r="A1284" s="29"/>
      <c r="B1284" s="96">
        <v>2682</v>
      </c>
      <c r="C1284" s="147" t="s">
        <v>4074</v>
      </c>
      <c r="D1284" s="151">
        <v>11.344725000000002</v>
      </c>
      <c r="E1284" s="529" t="s">
        <v>1457</v>
      </c>
      <c r="F1284" s="52" t="s">
        <v>1457</v>
      </c>
      <c r="G1284" s="530">
        <f t="shared" si="52"/>
        <v>4.5378900000000009</v>
      </c>
      <c r="H1284" s="525">
        <v>0.1</v>
      </c>
      <c r="I1284" s="352">
        <f t="shared" ref="I1284:I1347" si="53">SUM(G1284*H1284)+G1284</f>
        <v>4.9916790000000013</v>
      </c>
      <c r="J1284" s="346"/>
    </row>
    <row r="1285" spans="1:10" s="42" customFormat="1" ht="15" customHeight="1" x14ac:dyDescent="0.25">
      <c r="A1285" s="29"/>
      <c r="B1285" s="96">
        <v>2683</v>
      </c>
      <c r="C1285" s="147" t="s">
        <v>4076</v>
      </c>
      <c r="D1285" s="151">
        <v>11.344725000000002</v>
      </c>
      <c r="E1285" s="529" t="s">
        <v>1457</v>
      </c>
      <c r="F1285" s="52" t="s">
        <v>1457</v>
      </c>
      <c r="G1285" s="530">
        <f t="shared" si="52"/>
        <v>4.5378900000000009</v>
      </c>
      <c r="H1285" s="525">
        <v>0.1</v>
      </c>
      <c r="I1285" s="352">
        <f t="shared" si="53"/>
        <v>4.9916790000000013</v>
      </c>
      <c r="J1285" s="346"/>
    </row>
    <row r="1286" spans="1:10" s="42" customFormat="1" ht="15" customHeight="1" x14ac:dyDescent="0.25">
      <c r="A1286" s="29"/>
      <c r="B1286" s="96">
        <v>2684</v>
      </c>
      <c r="C1286" s="147" t="s">
        <v>4078</v>
      </c>
      <c r="D1286" s="151">
        <v>13.613670000000001</v>
      </c>
      <c r="E1286" s="529" t="s">
        <v>1457</v>
      </c>
      <c r="F1286" s="52" t="s">
        <v>1457</v>
      </c>
      <c r="G1286" s="530">
        <f t="shared" si="52"/>
        <v>5.4454680000000009</v>
      </c>
      <c r="H1286" s="525">
        <v>0.1</v>
      </c>
      <c r="I1286" s="352">
        <f t="shared" si="53"/>
        <v>5.9900148000000009</v>
      </c>
      <c r="J1286" s="346"/>
    </row>
    <row r="1287" spans="1:10" s="42" customFormat="1" ht="15" customHeight="1" x14ac:dyDescent="0.25">
      <c r="A1287" s="29"/>
      <c r="B1287" s="96">
        <v>2685</v>
      </c>
      <c r="C1287" s="147" t="s">
        <v>4080</v>
      </c>
      <c r="D1287" s="151">
        <v>13.613670000000001</v>
      </c>
      <c r="E1287" s="529" t="s">
        <v>1457</v>
      </c>
      <c r="F1287" s="52" t="s">
        <v>1457</v>
      </c>
      <c r="G1287" s="530">
        <f t="shared" si="52"/>
        <v>5.4454680000000009</v>
      </c>
      <c r="H1287" s="525">
        <v>0.1</v>
      </c>
      <c r="I1287" s="352">
        <f t="shared" si="53"/>
        <v>5.9900148000000009</v>
      </c>
      <c r="J1287" s="346"/>
    </row>
    <row r="1288" spans="1:10" s="42" customFormat="1" ht="15" customHeight="1" x14ac:dyDescent="0.25">
      <c r="A1288" s="29"/>
      <c r="B1288" s="96" t="s">
        <v>4081</v>
      </c>
      <c r="C1288" s="147" t="s">
        <v>4083</v>
      </c>
      <c r="D1288" s="151">
        <v>18.313627500000003</v>
      </c>
      <c r="E1288" s="529" t="s">
        <v>1457</v>
      </c>
      <c r="F1288" s="52" t="s">
        <v>1457</v>
      </c>
      <c r="G1288" s="530">
        <f t="shared" si="52"/>
        <v>7.325451000000001</v>
      </c>
      <c r="H1288" s="525">
        <v>0.1</v>
      </c>
      <c r="I1288" s="352">
        <f t="shared" si="53"/>
        <v>8.0579961000000004</v>
      </c>
      <c r="J1288" s="49"/>
    </row>
    <row r="1289" spans="1:10" s="42" customFormat="1" ht="15" customHeight="1" x14ac:dyDescent="0.25">
      <c r="A1289" s="29"/>
      <c r="B1289" s="96">
        <v>2687</v>
      </c>
      <c r="C1289" s="147" t="s">
        <v>4085</v>
      </c>
      <c r="D1289" s="151">
        <v>18.313627500000003</v>
      </c>
      <c r="E1289" s="529" t="s">
        <v>1457</v>
      </c>
      <c r="F1289" s="52" t="s">
        <v>1457</v>
      </c>
      <c r="G1289" s="530">
        <f t="shared" si="52"/>
        <v>7.325451000000001</v>
      </c>
      <c r="H1289" s="525">
        <v>0.1</v>
      </c>
      <c r="I1289" s="352">
        <f t="shared" si="53"/>
        <v>8.0579961000000004</v>
      </c>
      <c r="J1289" s="49"/>
    </row>
    <row r="1290" spans="1:10" s="42" customFormat="1" ht="15" customHeight="1" x14ac:dyDescent="0.25">
      <c r="A1290" s="29"/>
      <c r="B1290" s="96">
        <v>2688</v>
      </c>
      <c r="C1290" s="147" t="s">
        <v>4087</v>
      </c>
      <c r="D1290" s="151">
        <v>19.448100000000004</v>
      </c>
      <c r="E1290" s="529" t="s">
        <v>1457</v>
      </c>
      <c r="F1290" s="52" t="s">
        <v>1457</v>
      </c>
      <c r="G1290" s="530">
        <f t="shared" si="52"/>
        <v>7.7792400000000015</v>
      </c>
      <c r="H1290" s="525">
        <v>0.1</v>
      </c>
      <c r="I1290" s="352">
        <f t="shared" si="53"/>
        <v>8.557164000000002</v>
      </c>
      <c r="J1290" s="49"/>
    </row>
    <row r="1291" spans="1:10" s="42" customFormat="1" ht="15" customHeight="1" x14ac:dyDescent="0.25">
      <c r="A1291" s="29"/>
      <c r="B1291" s="96">
        <v>2689</v>
      </c>
      <c r="C1291" s="147" t="s">
        <v>4089</v>
      </c>
      <c r="D1291" s="151">
        <v>19.448100000000004</v>
      </c>
      <c r="E1291" s="529" t="s">
        <v>1457</v>
      </c>
      <c r="F1291" s="52" t="s">
        <v>1457</v>
      </c>
      <c r="G1291" s="530">
        <f t="shared" si="52"/>
        <v>7.7792400000000015</v>
      </c>
      <c r="H1291" s="525">
        <v>0.1</v>
      </c>
      <c r="I1291" s="352">
        <f t="shared" si="53"/>
        <v>8.557164000000002</v>
      </c>
      <c r="J1291" s="49"/>
    </row>
    <row r="1292" spans="1:10" s="42" customFormat="1" ht="15" customHeight="1" x14ac:dyDescent="0.25">
      <c r="A1292" s="29"/>
      <c r="B1292" s="96">
        <v>2690</v>
      </c>
      <c r="C1292" s="147" t="s">
        <v>4091</v>
      </c>
      <c r="D1292" s="151">
        <v>32.413499999999999</v>
      </c>
      <c r="E1292" s="529" t="s">
        <v>1457</v>
      </c>
      <c r="F1292" s="52" t="s">
        <v>1457</v>
      </c>
      <c r="G1292" s="530">
        <f t="shared" si="52"/>
        <v>12.965400000000001</v>
      </c>
      <c r="H1292" s="525">
        <v>0.1</v>
      </c>
      <c r="I1292" s="352">
        <f t="shared" si="53"/>
        <v>14.261940000000001</v>
      </c>
      <c r="J1292" s="49"/>
    </row>
    <row r="1293" spans="1:10" s="42" customFormat="1" ht="15" customHeight="1" x14ac:dyDescent="0.25">
      <c r="A1293" s="29"/>
      <c r="B1293" s="96">
        <v>2691</v>
      </c>
      <c r="C1293" s="147" t="s">
        <v>4093</v>
      </c>
      <c r="D1293" s="151">
        <v>32.413499999999999</v>
      </c>
      <c r="E1293" s="529" t="s">
        <v>1457</v>
      </c>
      <c r="F1293" s="52" t="s">
        <v>1457</v>
      </c>
      <c r="G1293" s="530">
        <f t="shared" si="52"/>
        <v>12.965400000000001</v>
      </c>
      <c r="H1293" s="525">
        <v>0.1</v>
      </c>
      <c r="I1293" s="352">
        <f t="shared" si="53"/>
        <v>14.261940000000001</v>
      </c>
      <c r="J1293" s="49"/>
    </row>
    <row r="1294" spans="1:10" s="42" customFormat="1" ht="15" customHeight="1" x14ac:dyDescent="0.25">
      <c r="A1294" s="29"/>
      <c r="B1294" s="96">
        <v>2692</v>
      </c>
      <c r="C1294" s="147" t="s">
        <v>4095</v>
      </c>
      <c r="D1294" s="151">
        <v>38.896200000000007</v>
      </c>
      <c r="E1294" s="529" t="s">
        <v>1457</v>
      </c>
      <c r="F1294" s="52" t="s">
        <v>1457</v>
      </c>
      <c r="G1294" s="530">
        <f t="shared" si="52"/>
        <v>15.558480000000003</v>
      </c>
      <c r="H1294" s="525">
        <v>0.1</v>
      </c>
      <c r="I1294" s="352">
        <f t="shared" si="53"/>
        <v>17.114328000000004</v>
      </c>
      <c r="J1294" s="49"/>
    </row>
    <row r="1295" spans="1:10" ht="15" customHeight="1" x14ac:dyDescent="0.25">
      <c r="A1295" s="29"/>
      <c r="B1295" s="96">
        <v>2693</v>
      </c>
      <c r="C1295" s="147" t="s">
        <v>4097</v>
      </c>
      <c r="D1295" s="151">
        <v>38.896200000000007</v>
      </c>
      <c r="E1295" s="529" t="s">
        <v>1457</v>
      </c>
      <c r="F1295" s="52" t="s">
        <v>1457</v>
      </c>
      <c r="G1295" s="530">
        <f t="shared" si="52"/>
        <v>15.558480000000003</v>
      </c>
      <c r="H1295" s="525">
        <v>0.1</v>
      </c>
      <c r="I1295" s="352">
        <f t="shared" si="53"/>
        <v>17.114328000000004</v>
      </c>
      <c r="J1295" s="49"/>
    </row>
    <row r="1296" spans="1:10" ht="15" customHeight="1" x14ac:dyDescent="0.25">
      <c r="A1296" s="29"/>
      <c r="B1296" s="96">
        <v>2694</v>
      </c>
      <c r="C1296" s="147" t="s">
        <v>4099</v>
      </c>
      <c r="D1296" s="151">
        <v>74.551050000000004</v>
      </c>
      <c r="E1296" s="529" t="s">
        <v>1457</v>
      </c>
      <c r="F1296" s="52" t="s">
        <v>1457</v>
      </c>
      <c r="G1296" s="530">
        <f t="shared" si="52"/>
        <v>29.820420000000002</v>
      </c>
      <c r="H1296" s="525">
        <v>0.1</v>
      </c>
      <c r="I1296" s="352">
        <f t="shared" si="53"/>
        <v>32.802462000000006</v>
      </c>
      <c r="J1296" s="49"/>
    </row>
    <row r="1297" spans="1:10" ht="15" customHeight="1" x14ac:dyDescent="0.25">
      <c r="A1297" s="29"/>
      <c r="B1297" s="96">
        <v>2695</v>
      </c>
      <c r="C1297" s="147" t="s">
        <v>4101</v>
      </c>
      <c r="D1297" s="151">
        <v>74.551050000000004</v>
      </c>
      <c r="E1297" s="529" t="s">
        <v>1457</v>
      </c>
      <c r="F1297" s="52" t="s">
        <v>1457</v>
      </c>
      <c r="G1297" s="530">
        <f t="shared" si="52"/>
        <v>29.820420000000002</v>
      </c>
      <c r="H1297" s="525">
        <v>0.1</v>
      </c>
      <c r="I1297" s="352">
        <f t="shared" si="53"/>
        <v>32.802462000000006</v>
      </c>
      <c r="J1297" s="49"/>
    </row>
    <row r="1298" spans="1:10" ht="15" customHeight="1" x14ac:dyDescent="0.25">
      <c r="A1298" s="29"/>
      <c r="B1298" s="96" t="s">
        <v>197</v>
      </c>
      <c r="C1298" s="147" t="s">
        <v>190</v>
      </c>
      <c r="D1298" s="151">
        <v>34.400042381250003</v>
      </c>
      <c r="E1298" s="529" t="s">
        <v>1457</v>
      </c>
      <c r="F1298" s="52" t="s">
        <v>1457</v>
      </c>
      <c r="G1298" s="530">
        <f t="shared" si="52"/>
        <v>13.760016952500003</v>
      </c>
      <c r="H1298" s="525">
        <v>0.1</v>
      </c>
      <c r="I1298" s="352">
        <f t="shared" si="53"/>
        <v>15.136018647750003</v>
      </c>
      <c r="J1298" s="49"/>
    </row>
    <row r="1299" spans="1:10" s="27" customFormat="1" ht="15" customHeight="1" x14ac:dyDescent="0.25">
      <c r="A1299" s="29"/>
      <c r="B1299" s="96" t="s">
        <v>1389</v>
      </c>
      <c r="C1299" s="147" t="s">
        <v>1390</v>
      </c>
      <c r="D1299" s="151">
        <v>29.914500000000004</v>
      </c>
      <c r="E1299" s="529" t="s">
        <v>1457</v>
      </c>
      <c r="F1299" s="52" t="s">
        <v>1457</v>
      </c>
      <c r="G1299" s="530">
        <f t="shared" si="52"/>
        <v>11.965800000000002</v>
      </c>
      <c r="H1299" s="525">
        <v>0.1</v>
      </c>
      <c r="I1299" s="352">
        <f t="shared" si="53"/>
        <v>13.162380000000002</v>
      </c>
      <c r="J1299" s="49"/>
    </row>
    <row r="1300" spans="1:10" s="27" customFormat="1" ht="15" customHeight="1" x14ac:dyDescent="0.25">
      <c r="A1300" s="29"/>
      <c r="B1300" s="96" t="s">
        <v>1391</v>
      </c>
      <c r="C1300" s="147" t="s">
        <v>1392</v>
      </c>
      <c r="D1300" s="151">
        <v>42.042000000000002</v>
      </c>
      <c r="E1300" s="529" t="s">
        <v>1457</v>
      </c>
      <c r="F1300" s="52" t="s">
        <v>1457</v>
      </c>
      <c r="G1300" s="530">
        <f t="shared" si="52"/>
        <v>16.816800000000001</v>
      </c>
      <c r="H1300" s="525">
        <v>0.1</v>
      </c>
      <c r="I1300" s="352">
        <f t="shared" si="53"/>
        <v>18.498480000000001</v>
      </c>
      <c r="J1300" s="49"/>
    </row>
    <row r="1301" spans="1:10" s="27" customFormat="1" ht="15" customHeight="1" x14ac:dyDescent="0.25">
      <c r="A1301" s="29"/>
      <c r="B1301" s="96" t="s">
        <v>1393</v>
      </c>
      <c r="C1301" s="147" t="s">
        <v>1394</v>
      </c>
      <c r="D1301" s="151">
        <v>63.871500000000005</v>
      </c>
      <c r="E1301" s="529" t="s">
        <v>1457</v>
      </c>
      <c r="F1301" s="52" t="s">
        <v>1457</v>
      </c>
      <c r="G1301" s="530">
        <f t="shared" si="52"/>
        <v>25.548600000000004</v>
      </c>
      <c r="H1301" s="525">
        <v>0.1</v>
      </c>
      <c r="I1301" s="352">
        <f t="shared" si="53"/>
        <v>28.103460000000005</v>
      </c>
      <c r="J1301" s="49"/>
    </row>
    <row r="1302" spans="1:10" ht="15" customHeight="1" x14ac:dyDescent="0.25">
      <c r="A1302" s="29"/>
      <c r="B1302" s="97">
        <v>3237</v>
      </c>
      <c r="C1302" s="147" t="s">
        <v>161</v>
      </c>
      <c r="D1302" s="151">
        <v>5.5</v>
      </c>
      <c r="E1302" s="529" t="s">
        <v>1457</v>
      </c>
      <c r="F1302" s="52" t="s">
        <v>1457</v>
      </c>
      <c r="G1302" s="530">
        <f t="shared" si="52"/>
        <v>2.2000000000000002</v>
      </c>
      <c r="H1302" s="525">
        <v>0.1</v>
      </c>
      <c r="I1302" s="352">
        <f t="shared" si="53"/>
        <v>2.4200000000000004</v>
      </c>
      <c r="J1302" s="49"/>
    </row>
    <row r="1303" spans="1:10" ht="15" customHeight="1" x14ac:dyDescent="0.25">
      <c r="A1303" s="29"/>
      <c r="B1303" s="97">
        <v>3238</v>
      </c>
      <c r="C1303" s="147" t="s">
        <v>4001</v>
      </c>
      <c r="D1303" s="151">
        <v>9.48</v>
      </c>
      <c r="E1303" s="529" t="s">
        <v>1457</v>
      </c>
      <c r="F1303" s="52" t="s">
        <v>1457</v>
      </c>
      <c r="G1303" s="530">
        <f t="shared" si="52"/>
        <v>3.7920000000000003</v>
      </c>
      <c r="H1303" s="525">
        <v>0.1</v>
      </c>
      <c r="I1303" s="352">
        <f t="shared" si="53"/>
        <v>4.1712000000000007</v>
      </c>
      <c r="J1303" s="49"/>
    </row>
    <row r="1304" spans="1:10" ht="15" customHeight="1" x14ac:dyDescent="0.25">
      <c r="A1304" s="29"/>
      <c r="B1304" s="97">
        <v>3249</v>
      </c>
      <c r="C1304" s="147" t="s">
        <v>1344</v>
      </c>
      <c r="D1304" s="151">
        <v>10.395000000000001</v>
      </c>
      <c r="E1304" s="529" t="s">
        <v>1457</v>
      </c>
      <c r="F1304" s="52" t="s">
        <v>1457</v>
      </c>
      <c r="G1304" s="530">
        <f t="shared" si="52"/>
        <v>4.1580000000000004</v>
      </c>
      <c r="H1304" s="525">
        <v>0.1</v>
      </c>
      <c r="I1304" s="352">
        <f t="shared" si="53"/>
        <v>4.5738000000000003</v>
      </c>
      <c r="J1304" s="49"/>
    </row>
    <row r="1305" spans="1:10" ht="15" customHeight="1" x14ac:dyDescent="0.25">
      <c r="A1305" s="29"/>
      <c r="B1305" s="97">
        <v>2671</v>
      </c>
      <c r="C1305" s="147" t="s">
        <v>4001</v>
      </c>
      <c r="D1305" s="151">
        <v>8.9250000000000007</v>
      </c>
      <c r="E1305" s="529" t="s">
        <v>1457</v>
      </c>
      <c r="F1305" s="52" t="s">
        <v>1457</v>
      </c>
      <c r="G1305" s="530">
        <f t="shared" si="52"/>
        <v>3.5700000000000003</v>
      </c>
      <c r="H1305" s="525">
        <v>0.1</v>
      </c>
      <c r="I1305" s="352">
        <f t="shared" si="53"/>
        <v>3.9270000000000005</v>
      </c>
      <c r="J1305" s="49"/>
    </row>
    <row r="1306" spans="1:10" ht="15" customHeight="1" x14ac:dyDescent="0.25">
      <c r="A1306" s="29"/>
      <c r="B1306" s="97">
        <v>2672</v>
      </c>
      <c r="C1306" s="147" t="s">
        <v>1344</v>
      </c>
      <c r="D1306" s="151">
        <v>9.7900000000000009</v>
      </c>
      <c r="E1306" s="529" t="s">
        <v>1457</v>
      </c>
      <c r="F1306" s="52" t="s">
        <v>1457</v>
      </c>
      <c r="G1306" s="530">
        <f t="shared" si="52"/>
        <v>3.9160000000000004</v>
      </c>
      <c r="H1306" s="525">
        <v>0.1</v>
      </c>
      <c r="I1306" s="352">
        <f t="shared" si="53"/>
        <v>4.3076000000000008</v>
      </c>
      <c r="J1306" s="49"/>
    </row>
    <row r="1307" spans="1:10" ht="15" customHeight="1" x14ac:dyDescent="0.25">
      <c r="A1307" s="29"/>
      <c r="B1307" s="97">
        <v>3239</v>
      </c>
      <c r="C1307" s="147" t="s">
        <v>1051</v>
      </c>
      <c r="D1307" s="151">
        <v>12.600000000000001</v>
      </c>
      <c r="E1307" s="529" t="s">
        <v>1457</v>
      </c>
      <c r="F1307" s="52" t="s">
        <v>1457</v>
      </c>
      <c r="G1307" s="530">
        <f t="shared" si="52"/>
        <v>5.0400000000000009</v>
      </c>
      <c r="H1307" s="525">
        <v>0.1</v>
      </c>
      <c r="I1307" s="352">
        <f t="shared" si="53"/>
        <v>5.5440000000000014</v>
      </c>
      <c r="J1307" s="49"/>
    </row>
    <row r="1308" spans="1:10" s="42" customFormat="1" ht="15" customHeight="1" x14ac:dyDescent="0.25">
      <c r="A1308" s="29"/>
      <c r="B1308" s="97">
        <v>3240</v>
      </c>
      <c r="C1308" s="147" t="s">
        <v>1050</v>
      </c>
      <c r="D1308" s="151">
        <v>14</v>
      </c>
      <c r="E1308" s="529" t="s">
        <v>1457</v>
      </c>
      <c r="F1308" s="52" t="s">
        <v>1457</v>
      </c>
      <c r="G1308" s="530">
        <f t="shared" si="52"/>
        <v>5.6000000000000005</v>
      </c>
      <c r="H1308" s="525">
        <v>0.1</v>
      </c>
      <c r="I1308" s="352">
        <f t="shared" si="53"/>
        <v>6.16</v>
      </c>
      <c r="J1308" s="49"/>
    </row>
    <row r="1309" spans="1:10" s="42" customFormat="1" ht="15" customHeight="1" x14ac:dyDescent="0.25">
      <c r="A1309" s="29"/>
      <c r="B1309" s="521">
        <v>3500</v>
      </c>
      <c r="C1309" s="63" t="s">
        <v>7</v>
      </c>
      <c r="D1309" s="154">
        <v>0.66150000000000009</v>
      </c>
      <c r="E1309" s="529" t="s">
        <v>1459</v>
      </c>
      <c r="F1309" s="368" t="s">
        <v>1459</v>
      </c>
      <c r="G1309" s="530">
        <f t="shared" ref="G1309:G1337" si="54">SUM(D1309)*0.5</f>
        <v>0.33075000000000004</v>
      </c>
      <c r="H1309" s="524"/>
      <c r="I1309" s="352">
        <f t="shared" si="53"/>
        <v>0.33075000000000004</v>
      </c>
      <c r="J1309" s="49"/>
    </row>
    <row r="1310" spans="1:10" s="42" customFormat="1" ht="15" customHeight="1" x14ac:dyDescent="0.25">
      <c r="A1310" s="29"/>
      <c r="B1310" s="521">
        <v>3501</v>
      </c>
      <c r="C1310" s="63" t="s">
        <v>9</v>
      </c>
      <c r="D1310" s="154">
        <v>0.66150000000000009</v>
      </c>
      <c r="E1310" s="529" t="s">
        <v>1459</v>
      </c>
      <c r="F1310" s="368" t="s">
        <v>1459</v>
      </c>
      <c r="G1310" s="530">
        <f t="shared" si="54"/>
        <v>0.33075000000000004</v>
      </c>
      <c r="H1310" s="524"/>
      <c r="I1310" s="352">
        <f t="shared" si="53"/>
        <v>0.33075000000000004</v>
      </c>
      <c r="J1310" s="49"/>
    </row>
    <row r="1311" spans="1:10" s="42" customFormat="1" ht="15" customHeight="1" x14ac:dyDescent="0.25">
      <c r="A1311" s="29"/>
      <c r="B1311" s="521">
        <v>3502</v>
      </c>
      <c r="C1311" s="63" t="s">
        <v>11</v>
      </c>
      <c r="D1311" s="154">
        <v>0.66150000000000009</v>
      </c>
      <c r="E1311" s="529" t="s">
        <v>1459</v>
      </c>
      <c r="F1311" s="368" t="s">
        <v>1459</v>
      </c>
      <c r="G1311" s="530">
        <f t="shared" si="54"/>
        <v>0.33075000000000004</v>
      </c>
      <c r="H1311" s="524"/>
      <c r="I1311" s="352">
        <f t="shared" si="53"/>
        <v>0.33075000000000004</v>
      </c>
      <c r="J1311" s="49"/>
    </row>
    <row r="1312" spans="1:10" s="42" customFormat="1" ht="15" customHeight="1" x14ac:dyDescent="0.25">
      <c r="A1312" s="29"/>
      <c r="B1312" s="521">
        <v>3503</v>
      </c>
      <c r="C1312" s="63" t="s">
        <v>8</v>
      </c>
      <c r="D1312" s="154">
        <v>0.55650000000000011</v>
      </c>
      <c r="E1312" s="529" t="s">
        <v>1459</v>
      </c>
      <c r="F1312" s="368" t="s">
        <v>1459</v>
      </c>
      <c r="G1312" s="530">
        <f t="shared" si="54"/>
        <v>0.27825000000000005</v>
      </c>
      <c r="H1312" s="524"/>
      <c r="I1312" s="352">
        <f t="shared" si="53"/>
        <v>0.27825000000000005</v>
      </c>
      <c r="J1312" s="49"/>
    </row>
    <row r="1313" spans="1:10" s="42" customFormat="1" ht="15" customHeight="1" x14ac:dyDescent="0.25">
      <c r="A1313" s="29"/>
      <c r="B1313" s="521">
        <v>3504</v>
      </c>
      <c r="C1313" s="63" t="s">
        <v>10</v>
      </c>
      <c r="D1313" s="154">
        <v>0.55650000000000011</v>
      </c>
      <c r="E1313" s="529" t="s">
        <v>1459</v>
      </c>
      <c r="F1313" s="368" t="s">
        <v>1459</v>
      </c>
      <c r="G1313" s="530">
        <f t="shared" si="54"/>
        <v>0.27825000000000005</v>
      </c>
      <c r="H1313" s="524"/>
      <c r="I1313" s="352">
        <f t="shared" si="53"/>
        <v>0.27825000000000005</v>
      </c>
      <c r="J1313" s="49"/>
    </row>
    <row r="1314" spans="1:10" s="42" customFormat="1" ht="15" customHeight="1" x14ac:dyDescent="0.25">
      <c r="A1314" s="29"/>
      <c r="B1314" s="521">
        <v>3505</v>
      </c>
      <c r="C1314" s="63" t="s">
        <v>12</v>
      </c>
      <c r="D1314" s="154">
        <v>0.55650000000000011</v>
      </c>
      <c r="E1314" s="529" t="s">
        <v>1459</v>
      </c>
      <c r="F1314" s="368" t="s">
        <v>1459</v>
      </c>
      <c r="G1314" s="530">
        <f t="shared" si="54"/>
        <v>0.27825000000000005</v>
      </c>
      <c r="H1314" s="524"/>
      <c r="I1314" s="352">
        <f t="shared" si="53"/>
        <v>0.27825000000000005</v>
      </c>
      <c r="J1314" s="49"/>
    </row>
    <row r="1315" spans="1:10" s="42" customFormat="1" ht="15" customHeight="1" x14ac:dyDescent="0.25">
      <c r="A1315" s="29"/>
      <c r="B1315" s="521">
        <v>3506</v>
      </c>
      <c r="C1315" s="63" t="s">
        <v>94</v>
      </c>
      <c r="D1315" s="154">
        <v>0.77700000000000002</v>
      </c>
      <c r="E1315" s="529" t="s">
        <v>1459</v>
      </c>
      <c r="F1315" s="368" t="s">
        <v>1459</v>
      </c>
      <c r="G1315" s="530">
        <f t="shared" si="54"/>
        <v>0.38850000000000001</v>
      </c>
      <c r="H1315" s="524"/>
      <c r="I1315" s="352">
        <f t="shared" si="53"/>
        <v>0.38850000000000001</v>
      </c>
      <c r="J1315" s="49"/>
    </row>
    <row r="1316" spans="1:10" s="42" customFormat="1" ht="15" customHeight="1" x14ac:dyDescent="0.25">
      <c r="A1316" s="29"/>
      <c r="B1316" s="521">
        <v>3507</v>
      </c>
      <c r="C1316" s="63" t="s">
        <v>13</v>
      </c>
      <c r="D1316" s="154">
        <v>0.66150000000000009</v>
      </c>
      <c r="E1316" s="529" t="s">
        <v>1459</v>
      </c>
      <c r="F1316" s="368" t="s">
        <v>1459</v>
      </c>
      <c r="G1316" s="530">
        <f t="shared" si="54"/>
        <v>0.33075000000000004</v>
      </c>
      <c r="H1316" s="524"/>
      <c r="I1316" s="352">
        <f t="shared" si="53"/>
        <v>0.33075000000000004</v>
      </c>
      <c r="J1316" s="49"/>
    </row>
    <row r="1317" spans="1:10" s="42" customFormat="1" ht="15" customHeight="1" x14ac:dyDescent="0.25">
      <c r="A1317" s="29"/>
      <c r="B1317" s="521">
        <v>3508</v>
      </c>
      <c r="C1317" s="63" t="s">
        <v>14</v>
      </c>
      <c r="D1317" s="154">
        <v>0.66150000000000009</v>
      </c>
      <c r="E1317" s="529" t="s">
        <v>1459</v>
      </c>
      <c r="F1317" s="368" t="s">
        <v>1459</v>
      </c>
      <c r="G1317" s="530">
        <f t="shared" si="54"/>
        <v>0.33075000000000004</v>
      </c>
      <c r="H1317" s="524"/>
      <c r="I1317" s="352">
        <f t="shared" si="53"/>
        <v>0.33075000000000004</v>
      </c>
      <c r="J1317" s="49"/>
    </row>
    <row r="1318" spans="1:10" s="42" customFormat="1" ht="15" customHeight="1" x14ac:dyDescent="0.25">
      <c r="A1318" s="29"/>
      <c r="B1318" s="521">
        <v>3509</v>
      </c>
      <c r="C1318" s="63" t="s">
        <v>15</v>
      </c>
      <c r="D1318" s="154">
        <v>1.1025</v>
      </c>
      <c r="E1318" s="529" t="s">
        <v>1459</v>
      </c>
      <c r="F1318" s="368" t="s">
        <v>1459</v>
      </c>
      <c r="G1318" s="530">
        <f t="shared" si="54"/>
        <v>0.55125000000000002</v>
      </c>
      <c r="H1318" s="524"/>
      <c r="I1318" s="352">
        <f t="shared" si="53"/>
        <v>0.55125000000000002</v>
      </c>
      <c r="J1318" s="49"/>
    </row>
    <row r="1319" spans="1:10" s="42" customFormat="1" ht="15" customHeight="1" x14ac:dyDescent="0.25">
      <c r="A1319" s="29"/>
      <c r="B1319" s="521">
        <v>3510</v>
      </c>
      <c r="C1319" s="63" t="s">
        <v>16</v>
      </c>
      <c r="D1319" s="154">
        <v>1.1025</v>
      </c>
      <c r="E1319" s="529" t="s">
        <v>1459</v>
      </c>
      <c r="F1319" s="368" t="s">
        <v>1459</v>
      </c>
      <c r="G1319" s="530">
        <f t="shared" si="54"/>
        <v>0.55125000000000002</v>
      </c>
      <c r="H1319" s="524"/>
      <c r="I1319" s="352">
        <f t="shared" si="53"/>
        <v>0.55125000000000002</v>
      </c>
      <c r="J1319" s="49"/>
    </row>
    <row r="1320" spans="1:10" s="42" customFormat="1" ht="15" customHeight="1" x14ac:dyDescent="0.25">
      <c r="A1320" s="29"/>
      <c r="B1320" s="521">
        <v>3511</v>
      </c>
      <c r="C1320" s="63" t="s">
        <v>17</v>
      </c>
      <c r="D1320" s="154">
        <v>1.1025</v>
      </c>
      <c r="E1320" s="529" t="s">
        <v>1459</v>
      </c>
      <c r="F1320" s="368" t="s">
        <v>1459</v>
      </c>
      <c r="G1320" s="530">
        <f t="shared" si="54"/>
        <v>0.55125000000000002</v>
      </c>
      <c r="H1320" s="524"/>
      <c r="I1320" s="352">
        <f t="shared" si="53"/>
        <v>0.55125000000000002</v>
      </c>
      <c r="J1320" s="49"/>
    </row>
    <row r="1321" spans="1:10" s="42" customFormat="1" ht="15" customHeight="1" x14ac:dyDescent="0.25">
      <c r="A1321" s="29"/>
      <c r="B1321" s="521">
        <v>3512</v>
      </c>
      <c r="C1321" s="63" t="s">
        <v>18</v>
      </c>
      <c r="D1321" s="154">
        <v>0.55650000000000011</v>
      </c>
      <c r="E1321" s="529" t="s">
        <v>1459</v>
      </c>
      <c r="F1321" s="368" t="s">
        <v>1459</v>
      </c>
      <c r="G1321" s="530">
        <f t="shared" si="54"/>
        <v>0.27825000000000005</v>
      </c>
      <c r="H1321" s="524"/>
      <c r="I1321" s="352">
        <f t="shared" si="53"/>
        <v>0.27825000000000005</v>
      </c>
      <c r="J1321" s="49"/>
    </row>
    <row r="1322" spans="1:10" s="42" customFormat="1" ht="15" customHeight="1" x14ac:dyDescent="0.25">
      <c r="A1322" s="29"/>
      <c r="B1322" s="521">
        <v>2587</v>
      </c>
      <c r="C1322" s="63" t="s">
        <v>2311</v>
      </c>
      <c r="D1322" s="154">
        <v>1.218</v>
      </c>
      <c r="E1322" s="529" t="s">
        <v>1459</v>
      </c>
      <c r="F1322" s="368" t="s">
        <v>1459</v>
      </c>
      <c r="G1322" s="530">
        <f t="shared" si="54"/>
        <v>0.60899999999999999</v>
      </c>
      <c r="H1322" s="524"/>
      <c r="I1322" s="352">
        <f t="shared" si="53"/>
        <v>0.60899999999999999</v>
      </c>
      <c r="J1322" s="49"/>
    </row>
    <row r="1323" spans="1:10" s="42" customFormat="1" ht="15" customHeight="1" x14ac:dyDescent="0.25">
      <c r="A1323" s="29"/>
      <c r="B1323" s="521">
        <v>2588</v>
      </c>
      <c r="C1323" s="63" t="s">
        <v>2312</v>
      </c>
      <c r="D1323" s="154">
        <v>1.218</v>
      </c>
      <c r="E1323" s="529" t="s">
        <v>1459</v>
      </c>
      <c r="F1323" s="368" t="s">
        <v>1459</v>
      </c>
      <c r="G1323" s="530">
        <f t="shared" si="54"/>
        <v>0.60899999999999999</v>
      </c>
      <c r="H1323" s="524"/>
      <c r="I1323" s="352">
        <f t="shared" si="53"/>
        <v>0.60899999999999999</v>
      </c>
      <c r="J1323" s="49"/>
    </row>
    <row r="1324" spans="1:10" s="42" customFormat="1" ht="15" customHeight="1" x14ac:dyDescent="0.25">
      <c r="A1324" s="29"/>
      <c r="B1324" s="521">
        <v>2589</v>
      </c>
      <c r="C1324" s="63" t="s">
        <v>2313</v>
      </c>
      <c r="D1324" s="154">
        <v>1.218</v>
      </c>
      <c r="E1324" s="529" t="s">
        <v>1459</v>
      </c>
      <c r="F1324" s="368" t="s">
        <v>1459</v>
      </c>
      <c r="G1324" s="530">
        <f t="shared" si="54"/>
        <v>0.60899999999999999</v>
      </c>
      <c r="H1324" s="524"/>
      <c r="I1324" s="352">
        <f t="shared" si="53"/>
        <v>0.60899999999999999</v>
      </c>
      <c r="J1324" s="49"/>
    </row>
    <row r="1325" spans="1:10" s="42" customFormat="1" ht="15" customHeight="1" x14ac:dyDescent="0.25">
      <c r="A1325" s="29"/>
      <c r="B1325" s="521">
        <v>3533</v>
      </c>
      <c r="C1325" s="63" t="s">
        <v>3955</v>
      </c>
      <c r="D1325" s="154">
        <v>9.9224999999999994</v>
      </c>
      <c r="E1325" s="529" t="s">
        <v>1459</v>
      </c>
      <c r="F1325" s="368" t="s">
        <v>1459</v>
      </c>
      <c r="G1325" s="530">
        <f t="shared" si="54"/>
        <v>4.9612499999999997</v>
      </c>
      <c r="H1325" s="524"/>
      <c r="I1325" s="352">
        <f t="shared" si="53"/>
        <v>4.9612499999999997</v>
      </c>
      <c r="J1325" s="49"/>
    </row>
    <row r="1326" spans="1:10" s="42" customFormat="1" ht="15" customHeight="1" x14ac:dyDescent="0.25">
      <c r="A1326" s="29"/>
      <c r="B1326" s="521">
        <v>2655</v>
      </c>
      <c r="C1326" s="63" t="s">
        <v>3850</v>
      </c>
      <c r="D1326" s="154">
        <v>0.42000000000000004</v>
      </c>
      <c r="E1326" s="529" t="s">
        <v>1459</v>
      </c>
      <c r="F1326" s="368" t="s">
        <v>1459</v>
      </c>
      <c r="G1326" s="530">
        <f t="shared" si="54"/>
        <v>0.21000000000000002</v>
      </c>
      <c r="H1326" s="524"/>
      <c r="I1326" s="352">
        <f t="shared" si="53"/>
        <v>0.21000000000000002</v>
      </c>
      <c r="J1326" s="49"/>
    </row>
    <row r="1327" spans="1:10" s="42" customFormat="1" ht="15" customHeight="1" x14ac:dyDescent="0.25">
      <c r="A1327" s="29"/>
      <c r="B1327" s="521">
        <v>2656</v>
      </c>
      <c r="C1327" s="63" t="s">
        <v>3851</v>
      </c>
      <c r="D1327" s="154">
        <v>0.63</v>
      </c>
      <c r="E1327" s="529" t="s">
        <v>1459</v>
      </c>
      <c r="F1327" s="368" t="s">
        <v>1459</v>
      </c>
      <c r="G1327" s="530">
        <f t="shared" si="54"/>
        <v>0.315</v>
      </c>
      <c r="H1327" s="524"/>
      <c r="I1327" s="352">
        <f t="shared" si="53"/>
        <v>0.315</v>
      </c>
      <c r="J1327" s="49"/>
    </row>
    <row r="1328" spans="1:10" s="42" customFormat="1" ht="15" customHeight="1" x14ac:dyDescent="0.25">
      <c r="A1328" s="29"/>
      <c r="B1328" s="521">
        <v>2657</v>
      </c>
      <c r="C1328" s="63" t="s">
        <v>3852</v>
      </c>
      <c r="D1328" s="154">
        <v>0.99749999999999994</v>
      </c>
      <c r="E1328" s="529" t="s">
        <v>1459</v>
      </c>
      <c r="F1328" s="368" t="s">
        <v>1459</v>
      </c>
      <c r="G1328" s="530">
        <f t="shared" si="54"/>
        <v>0.49874999999999997</v>
      </c>
      <c r="H1328" s="524"/>
      <c r="I1328" s="352">
        <f t="shared" si="53"/>
        <v>0.49874999999999997</v>
      </c>
      <c r="J1328" s="49"/>
    </row>
    <row r="1329" spans="1:10" s="42" customFormat="1" ht="15" customHeight="1" x14ac:dyDescent="0.25">
      <c r="A1329" s="29"/>
      <c r="B1329" s="521">
        <v>2658</v>
      </c>
      <c r="C1329" s="63" t="s">
        <v>3853</v>
      </c>
      <c r="D1329" s="154">
        <v>0.89249999999999996</v>
      </c>
      <c r="E1329" s="529" t="s">
        <v>1459</v>
      </c>
      <c r="F1329" s="368" t="s">
        <v>1459</v>
      </c>
      <c r="G1329" s="530">
        <f t="shared" si="54"/>
        <v>0.44624999999999998</v>
      </c>
      <c r="H1329" s="524"/>
      <c r="I1329" s="352">
        <f t="shared" si="53"/>
        <v>0.44624999999999998</v>
      </c>
      <c r="J1329" s="49"/>
    </row>
    <row r="1330" spans="1:10" s="42" customFormat="1" ht="15" customHeight="1" x14ac:dyDescent="0.25">
      <c r="A1330" s="29"/>
      <c r="B1330" s="521">
        <v>2659</v>
      </c>
      <c r="C1330" s="63" t="s">
        <v>3854</v>
      </c>
      <c r="D1330" s="154">
        <v>0.45150000000000001</v>
      </c>
      <c r="E1330" s="529" t="s">
        <v>1459</v>
      </c>
      <c r="F1330" s="368" t="s">
        <v>1459</v>
      </c>
      <c r="G1330" s="530">
        <f t="shared" si="54"/>
        <v>0.22575000000000001</v>
      </c>
      <c r="H1330" s="524"/>
      <c r="I1330" s="352">
        <f t="shared" si="53"/>
        <v>0.22575000000000001</v>
      </c>
      <c r="J1330" s="49"/>
    </row>
    <row r="1331" spans="1:10" s="42" customFormat="1" ht="15" customHeight="1" x14ac:dyDescent="0.25">
      <c r="A1331" s="29"/>
      <c r="B1331" s="521">
        <v>2660</v>
      </c>
      <c r="C1331" s="63" t="s">
        <v>3855</v>
      </c>
      <c r="D1331" s="154">
        <v>0.66150000000000009</v>
      </c>
      <c r="E1331" s="529" t="s">
        <v>1459</v>
      </c>
      <c r="F1331" s="368" t="s">
        <v>1459</v>
      </c>
      <c r="G1331" s="530">
        <f t="shared" si="54"/>
        <v>0.33075000000000004</v>
      </c>
      <c r="H1331" s="524"/>
      <c r="I1331" s="352">
        <f t="shared" si="53"/>
        <v>0.33075000000000004</v>
      </c>
      <c r="J1331" s="49"/>
    </row>
    <row r="1332" spans="1:10" s="42" customFormat="1" ht="15" customHeight="1" x14ac:dyDescent="0.25">
      <c r="A1332" s="29"/>
      <c r="B1332" s="521">
        <v>2661</v>
      </c>
      <c r="C1332" s="63" t="s">
        <v>3856</v>
      </c>
      <c r="D1332" s="154">
        <v>1.1025</v>
      </c>
      <c r="E1332" s="529" t="s">
        <v>1459</v>
      </c>
      <c r="F1332" s="368" t="s">
        <v>1459</v>
      </c>
      <c r="G1332" s="530">
        <f t="shared" si="54"/>
        <v>0.55125000000000002</v>
      </c>
      <c r="H1332" s="524"/>
      <c r="I1332" s="352">
        <f t="shared" si="53"/>
        <v>0.55125000000000002</v>
      </c>
      <c r="J1332" s="49"/>
    </row>
    <row r="1333" spans="1:10" s="42" customFormat="1" ht="15" customHeight="1" x14ac:dyDescent="0.25">
      <c r="A1333" s="29"/>
      <c r="B1333" s="521">
        <v>2662</v>
      </c>
      <c r="C1333" s="63" t="s">
        <v>3857</v>
      </c>
      <c r="D1333" s="154">
        <v>1.05</v>
      </c>
      <c r="E1333" s="529" t="s">
        <v>1459</v>
      </c>
      <c r="F1333" s="368" t="s">
        <v>1459</v>
      </c>
      <c r="G1333" s="530">
        <f t="shared" si="54"/>
        <v>0.52500000000000002</v>
      </c>
      <c r="H1333" s="524"/>
      <c r="I1333" s="352">
        <f t="shared" si="53"/>
        <v>0.52500000000000002</v>
      </c>
      <c r="J1333" s="49"/>
    </row>
    <row r="1334" spans="1:10" s="42" customFormat="1" ht="15" customHeight="1" x14ac:dyDescent="0.25">
      <c r="A1334" s="29"/>
      <c r="B1334" s="521">
        <v>2663</v>
      </c>
      <c r="C1334" s="63" t="s">
        <v>3858</v>
      </c>
      <c r="D1334" s="154">
        <v>1.7324999999999999</v>
      </c>
      <c r="E1334" s="529" t="s">
        <v>1459</v>
      </c>
      <c r="F1334" s="368" t="s">
        <v>1459</v>
      </c>
      <c r="G1334" s="530">
        <f t="shared" si="54"/>
        <v>0.86624999999999996</v>
      </c>
      <c r="H1334" s="524"/>
      <c r="I1334" s="352">
        <f t="shared" si="53"/>
        <v>0.86624999999999996</v>
      </c>
      <c r="J1334" s="49"/>
    </row>
    <row r="1335" spans="1:10" s="42" customFormat="1" ht="15" customHeight="1" x14ac:dyDescent="0.25">
      <c r="A1335" s="29"/>
      <c r="B1335" s="521">
        <v>2664</v>
      </c>
      <c r="C1335" s="63" t="s">
        <v>3859</v>
      </c>
      <c r="D1335" s="154">
        <v>3.1500000000000004</v>
      </c>
      <c r="E1335" s="529" t="s">
        <v>1459</v>
      </c>
      <c r="F1335" s="368" t="s">
        <v>1459</v>
      </c>
      <c r="G1335" s="530">
        <f t="shared" si="54"/>
        <v>1.5750000000000002</v>
      </c>
      <c r="H1335" s="524"/>
      <c r="I1335" s="352">
        <f t="shared" si="53"/>
        <v>1.5750000000000002</v>
      </c>
      <c r="J1335" s="49"/>
    </row>
    <row r="1336" spans="1:10" s="42" customFormat="1" ht="15" customHeight="1" x14ac:dyDescent="0.25">
      <c r="A1336" s="29"/>
      <c r="B1336" s="521">
        <v>2665</v>
      </c>
      <c r="C1336" s="63" t="s">
        <v>3860</v>
      </c>
      <c r="D1336" s="154">
        <v>1.7324999999999999</v>
      </c>
      <c r="E1336" s="529" t="s">
        <v>1459</v>
      </c>
      <c r="F1336" s="368" t="s">
        <v>1459</v>
      </c>
      <c r="G1336" s="530">
        <f t="shared" si="54"/>
        <v>0.86624999999999996</v>
      </c>
      <c r="H1336" s="524"/>
      <c r="I1336" s="352">
        <f t="shared" si="53"/>
        <v>0.86624999999999996</v>
      </c>
      <c r="J1336" s="49"/>
    </row>
    <row r="1337" spans="1:10" s="42" customFormat="1" ht="15" customHeight="1" x14ac:dyDescent="0.25">
      <c r="A1337" s="29"/>
      <c r="B1337" s="521">
        <v>2666</v>
      </c>
      <c r="C1337" s="63" t="s">
        <v>3861</v>
      </c>
      <c r="D1337" s="154">
        <v>3.1500000000000004</v>
      </c>
      <c r="E1337" s="529" t="s">
        <v>1459</v>
      </c>
      <c r="F1337" s="368" t="s">
        <v>1459</v>
      </c>
      <c r="G1337" s="530">
        <f t="shared" si="54"/>
        <v>1.5750000000000002</v>
      </c>
      <c r="H1337" s="524"/>
      <c r="I1337" s="352">
        <f t="shared" si="53"/>
        <v>1.5750000000000002</v>
      </c>
      <c r="J1337" s="49"/>
    </row>
    <row r="1338" spans="1:10" s="42" customFormat="1" ht="15" customHeight="1" x14ac:dyDescent="0.25">
      <c r="A1338" s="29"/>
      <c r="B1338" s="97">
        <v>99562</v>
      </c>
      <c r="C1338" s="147" t="s">
        <v>3743</v>
      </c>
      <c r="D1338" s="151">
        <v>32.578875000000004</v>
      </c>
      <c r="E1338" s="529" t="s">
        <v>1457</v>
      </c>
      <c r="F1338" s="52" t="s">
        <v>1457</v>
      </c>
      <c r="G1338" s="530">
        <f t="shared" ref="G1338:G1377" si="55">SUM(D1338)*0.4</f>
        <v>13.031550000000003</v>
      </c>
      <c r="H1338" s="525">
        <v>0.25</v>
      </c>
      <c r="I1338" s="352">
        <f t="shared" si="53"/>
        <v>16.289437500000005</v>
      </c>
      <c r="J1338" s="49"/>
    </row>
    <row r="1339" spans="1:10" s="42" customFormat="1" ht="15" customHeight="1" x14ac:dyDescent="0.25">
      <c r="A1339" s="29"/>
      <c r="B1339" s="97">
        <v>99572</v>
      </c>
      <c r="C1339" s="147" t="s">
        <v>3744</v>
      </c>
      <c r="D1339" s="151">
        <v>17.022600000000001</v>
      </c>
      <c r="E1339" s="529" t="s">
        <v>1457</v>
      </c>
      <c r="F1339" s="52" t="s">
        <v>1457</v>
      </c>
      <c r="G1339" s="530">
        <f t="shared" si="55"/>
        <v>6.8090400000000004</v>
      </c>
      <c r="H1339" s="525">
        <v>0.25</v>
      </c>
      <c r="I1339" s="352">
        <f t="shared" si="53"/>
        <v>8.5113000000000003</v>
      </c>
      <c r="J1339" s="49"/>
    </row>
    <row r="1340" spans="1:10" s="42" customFormat="1" ht="15" customHeight="1" x14ac:dyDescent="0.25">
      <c r="A1340" s="29"/>
      <c r="B1340" s="97">
        <v>3359</v>
      </c>
      <c r="C1340" s="147" t="s">
        <v>3745</v>
      </c>
      <c r="D1340" s="151">
        <v>15.6</v>
      </c>
      <c r="E1340" s="529" t="s">
        <v>1457</v>
      </c>
      <c r="F1340" s="52" t="s">
        <v>1457</v>
      </c>
      <c r="G1340" s="530">
        <f t="shared" si="55"/>
        <v>6.24</v>
      </c>
      <c r="H1340" s="525">
        <v>0.25</v>
      </c>
      <c r="I1340" s="352">
        <f t="shared" si="53"/>
        <v>7.8000000000000007</v>
      </c>
      <c r="J1340" s="49"/>
    </row>
    <row r="1341" spans="1:10" s="42" customFormat="1" ht="15" customHeight="1" x14ac:dyDescent="0.25">
      <c r="A1341" s="29"/>
      <c r="B1341" s="97">
        <v>3360</v>
      </c>
      <c r="C1341" s="147" t="s">
        <v>3746</v>
      </c>
      <c r="D1341" s="151">
        <v>15.6</v>
      </c>
      <c r="E1341" s="529" t="s">
        <v>1457</v>
      </c>
      <c r="F1341" s="52" t="s">
        <v>1457</v>
      </c>
      <c r="G1341" s="530">
        <f t="shared" si="55"/>
        <v>6.24</v>
      </c>
      <c r="H1341" s="525">
        <v>0.25</v>
      </c>
      <c r="I1341" s="352">
        <f t="shared" si="53"/>
        <v>7.8000000000000007</v>
      </c>
      <c r="J1341" s="49"/>
    </row>
    <row r="1342" spans="1:10" s="42" customFormat="1" ht="15" customHeight="1" x14ac:dyDescent="0.25">
      <c r="A1342" s="29"/>
      <c r="B1342" s="97">
        <v>3361</v>
      </c>
      <c r="C1342" s="147" t="s">
        <v>3747</v>
      </c>
      <c r="D1342" s="151">
        <v>15.6</v>
      </c>
      <c r="E1342" s="529" t="s">
        <v>1457</v>
      </c>
      <c r="F1342" s="52" t="s">
        <v>1457</v>
      </c>
      <c r="G1342" s="530">
        <f t="shared" si="55"/>
        <v>6.24</v>
      </c>
      <c r="H1342" s="525">
        <v>0.25</v>
      </c>
      <c r="I1342" s="352">
        <f t="shared" si="53"/>
        <v>7.8000000000000007</v>
      </c>
      <c r="J1342" s="49"/>
    </row>
    <row r="1343" spans="1:10" s="42" customFormat="1" ht="15" customHeight="1" x14ac:dyDescent="0.25">
      <c r="A1343" s="29"/>
      <c r="B1343" s="97">
        <v>3362</v>
      </c>
      <c r="C1343" s="147" t="s">
        <v>3748</v>
      </c>
      <c r="D1343" s="151">
        <v>21.27825</v>
      </c>
      <c r="E1343" s="529" t="s">
        <v>1457</v>
      </c>
      <c r="F1343" s="52" t="s">
        <v>1457</v>
      </c>
      <c r="G1343" s="530">
        <f t="shared" si="55"/>
        <v>8.5113000000000003</v>
      </c>
      <c r="H1343" s="525">
        <v>0.25</v>
      </c>
      <c r="I1343" s="352">
        <f t="shared" si="53"/>
        <v>10.639125</v>
      </c>
      <c r="J1343" s="49"/>
    </row>
    <row r="1344" spans="1:10" s="42" customFormat="1" ht="15" customHeight="1" x14ac:dyDescent="0.25">
      <c r="A1344" s="29"/>
      <c r="B1344" s="97">
        <v>3363</v>
      </c>
      <c r="C1344" s="147" t="s">
        <v>3749</v>
      </c>
      <c r="D1344" s="151">
        <v>21.27825</v>
      </c>
      <c r="E1344" s="529" t="s">
        <v>1457</v>
      </c>
      <c r="F1344" s="52" t="s">
        <v>1457</v>
      </c>
      <c r="G1344" s="530">
        <f t="shared" si="55"/>
        <v>8.5113000000000003</v>
      </c>
      <c r="H1344" s="525">
        <v>0.25</v>
      </c>
      <c r="I1344" s="352">
        <f t="shared" si="53"/>
        <v>10.639125</v>
      </c>
      <c r="J1344" s="49"/>
    </row>
    <row r="1345" spans="1:10" s="42" customFormat="1" ht="15" customHeight="1" x14ac:dyDescent="0.25">
      <c r="A1345" s="29"/>
      <c r="B1345" s="97">
        <v>3350</v>
      </c>
      <c r="C1345" s="147" t="s">
        <v>3750</v>
      </c>
      <c r="D1345" s="151">
        <v>7.2985500000000005</v>
      </c>
      <c r="E1345" s="529" t="s">
        <v>1457</v>
      </c>
      <c r="F1345" s="52" t="s">
        <v>1457</v>
      </c>
      <c r="G1345" s="530">
        <f t="shared" si="55"/>
        <v>2.9194200000000006</v>
      </c>
      <c r="H1345" s="525">
        <v>0.25</v>
      </c>
      <c r="I1345" s="352">
        <f t="shared" si="53"/>
        <v>3.6492750000000007</v>
      </c>
      <c r="J1345" s="49"/>
    </row>
    <row r="1346" spans="1:10" s="42" customFormat="1" ht="15" customHeight="1" x14ac:dyDescent="0.25">
      <c r="A1346" s="29"/>
      <c r="B1346" s="118">
        <v>10320</v>
      </c>
      <c r="C1346" s="168" t="s">
        <v>3750</v>
      </c>
      <c r="D1346" s="95">
        <v>4.67</v>
      </c>
      <c r="E1346" s="529" t="s">
        <v>1457</v>
      </c>
      <c r="F1346" s="52" t="s">
        <v>1457</v>
      </c>
      <c r="G1346" s="530">
        <f t="shared" si="55"/>
        <v>1.8680000000000001</v>
      </c>
      <c r="H1346" s="525">
        <v>0.25</v>
      </c>
      <c r="I1346" s="352">
        <f t="shared" si="53"/>
        <v>2.335</v>
      </c>
      <c r="J1346" s="49"/>
    </row>
    <row r="1347" spans="1:10" s="42" customFormat="1" ht="15" customHeight="1" x14ac:dyDescent="0.25">
      <c r="A1347" s="29"/>
      <c r="B1347" s="97">
        <v>3368</v>
      </c>
      <c r="C1347" s="147" t="s">
        <v>3751</v>
      </c>
      <c r="D1347" s="151">
        <v>7.9049250000000004</v>
      </c>
      <c r="E1347" s="529" t="s">
        <v>1457</v>
      </c>
      <c r="F1347" s="52" t="s">
        <v>1457</v>
      </c>
      <c r="G1347" s="530">
        <f t="shared" si="55"/>
        <v>3.1619700000000002</v>
      </c>
      <c r="H1347" s="525">
        <v>0.25</v>
      </c>
      <c r="I1347" s="352">
        <f t="shared" si="53"/>
        <v>3.9524625000000002</v>
      </c>
      <c r="J1347" s="49"/>
    </row>
    <row r="1348" spans="1:10" s="42" customFormat="1" ht="15" customHeight="1" x14ac:dyDescent="0.25">
      <c r="A1348" s="29"/>
      <c r="B1348" s="118">
        <v>2875</v>
      </c>
      <c r="C1348" s="168" t="s">
        <v>4244</v>
      </c>
      <c r="D1348" s="95">
        <v>9.9</v>
      </c>
      <c r="E1348" s="529" t="s">
        <v>1457</v>
      </c>
      <c r="F1348" s="52" t="s">
        <v>1457</v>
      </c>
      <c r="G1348" s="530">
        <f t="shared" si="55"/>
        <v>3.9600000000000004</v>
      </c>
      <c r="H1348" s="525">
        <v>0.25</v>
      </c>
      <c r="I1348" s="352">
        <f t="shared" ref="I1348:I1411" si="56">SUM(G1348*H1348)+G1348</f>
        <v>4.95</v>
      </c>
      <c r="J1348" s="49"/>
    </row>
    <row r="1349" spans="1:10" s="42" customFormat="1" ht="15" customHeight="1" x14ac:dyDescent="0.25">
      <c r="A1349" s="29"/>
      <c r="B1349" s="97">
        <v>3351</v>
      </c>
      <c r="C1349" s="147" t="s">
        <v>3752</v>
      </c>
      <c r="D1349" s="151">
        <v>8.9</v>
      </c>
      <c r="E1349" s="529" t="s">
        <v>1457</v>
      </c>
      <c r="F1349" s="52" t="s">
        <v>1457</v>
      </c>
      <c r="G1349" s="530">
        <f t="shared" si="55"/>
        <v>3.5600000000000005</v>
      </c>
      <c r="H1349" s="525">
        <v>0.25</v>
      </c>
      <c r="I1349" s="352">
        <f t="shared" si="56"/>
        <v>4.4500000000000011</v>
      </c>
      <c r="J1349" s="49"/>
    </row>
    <row r="1350" spans="1:10" s="42" customFormat="1" ht="15" customHeight="1" x14ac:dyDescent="0.25">
      <c r="A1350" s="29"/>
      <c r="B1350" s="97">
        <v>3352</v>
      </c>
      <c r="C1350" s="147" t="s">
        <v>3753</v>
      </c>
      <c r="D1350" s="151">
        <v>10.209150000000001</v>
      </c>
      <c r="E1350" s="529" t="s">
        <v>1457</v>
      </c>
      <c r="F1350" s="52" t="s">
        <v>1457</v>
      </c>
      <c r="G1350" s="530">
        <f t="shared" si="55"/>
        <v>4.083660000000001</v>
      </c>
      <c r="H1350" s="525">
        <v>0.25</v>
      </c>
      <c r="I1350" s="352">
        <f t="shared" si="56"/>
        <v>5.1045750000000014</v>
      </c>
      <c r="J1350" s="49"/>
    </row>
    <row r="1351" spans="1:10" s="42" customFormat="1" ht="15" customHeight="1" x14ac:dyDescent="0.25">
      <c r="A1351" s="29"/>
      <c r="B1351" s="97">
        <v>3367</v>
      </c>
      <c r="C1351" s="147" t="s">
        <v>3754</v>
      </c>
      <c r="D1351" s="151">
        <v>10.209150000000001</v>
      </c>
      <c r="E1351" s="529" t="s">
        <v>1457</v>
      </c>
      <c r="F1351" s="52" t="s">
        <v>1457</v>
      </c>
      <c r="G1351" s="530">
        <f t="shared" si="55"/>
        <v>4.083660000000001</v>
      </c>
      <c r="H1351" s="525">
        <v>0.25</v>
      </c>
      <c r="I1351" s="352">
        <f t="shared" si="56"/>
        <v>5.1045750000000014</v>
      </c>
      <c r="J1351" s="49"/>
    </row>
    <row r="1352" spans="1:10" s="42" customFormat="1" ht="15" customHeight="1" x14ac:dyDescent="0.25">
      <c r="A1352" s="29"/>
      <c r="B1352" s="118">
        <v>2876</v>
      </c>
      <c r="C1352" s="168" t="s">
        <v>4245</v>
      </c>
      <c r="D1352" s="95">
        <v>11.9</v>
      </c>
      <c r="E1352" s="529" t="s">
        <v>1457</v>
      </c>
      <c r="F1352" s="52" t="s">
        <v>1457</v>
      </c>
      <c r="G1352" s="530">
        <f t="shared" si="55"/>
        <v>4.7600000000000007</v>
      </c>
      <c r="H1352" s="525">
        <v>0.25</v>
      </c>
      <c r="I1352" s="352">
        <f t="shared" si="56"/>
        <v>5.9500000000000011</v>
      </c>
      <c r="J1352" s="49"/>
    </row>
    <row r="1353" spans="1:10" s="42" customFormat="1" ht="15" customHeight="1" x14ac:dyDescent="0.25">
      <c r="A1353" s="29"/>
      <c r="B1353" s="97">
        <v>3353</v>
      </c>
      <c r="C1353" s="147" t="s">
        <v>3755</v>
      </c>
      <c r="D1353" s="151">
        <v>6.4496250000000002</v>
      </c>
      <c r="E1353" s="529" t="s">
        <v>1457</v>
      </c>
      <c r="F1353" s="52" t="s">
        <v>1457</v>
      </c>
      <c r="G1353" s="530">
        <f t="shared" si="55"/>
        <v>2.5798500000000004</v>
      </c>
      <c r="H1353" s="525">
        <v>0.25</v>
      </c>
      <c r="I1353" s="352">
        <f t="shared" si="56"/>
        <v>3.2248125000000005</v>
      </c>
      <c r="J1353" s="49"/>
    </row>
    <row r="1354" spans="1:10" s="42" customFormat="1" ht="15" customHeight="1" x14ac:dyDescent="0.25">
      <c r="A1354" s="29"/>
      <c r="B1354" s="118">
        <v>10322</v>
      </c>
      <c r="C1354" s="168" t="s">
        <v>3755</v>
      </c>
      <c r="D1354" s="95">
        <v>4.67</v>
      </c>
      <c r="E1354" s="529" t="s">
        <v>1457</v>
      </c>
      <c r="F1354" s="52" t="s">
        <v>1457</v>
      </c>
      <c r="G1354" s="530">
        <f t="shared" si="55"/>
        <v>1.8680000000000001</v>
      </c>
      <c r="H1354" s="525">
        <v>0.25</v>
      </c>
      <c r="I1354" s="352">
        <f t="shared" si="56"/>
        <v>2.335</v>
      </c>
      <c r="J1354" s="49"/>
    </row>
    <row r="1355" spans="1:10" s="42" customFormat="1" ht="15" customHeight="1" x14ac:dyDescent="0.25">
      <c r="A1355" s="29"/>
      <c r="B1355" s="97">
        <v>3369</v>
      </c>
      <c r="C1355" s="147" t="s">
        <v>3756</v>
      </c>
      <c r="D1355" s="151">
        <v>7.0449750000000009</v>
      </c>
      <c r="E1355" s="529" t="s">
        <v>1457</v>
      </c>
      <c r="F1355" s="52" t="s">
        <v>1457</v>
      </c>
      <c r="G1355" s="530">
        <f t="shared" si="55"/>
        <v>2.8179900000000004</v>
      </c>
      <c r="H1355" s="525">
        <v>0.25</v>
      </c>
      <c r="I1355" s="352">
        <f t="shared" si="56"/>
        <v>3.5224875000000004</v>
      </c>
      <c r="J1355" s="49"/>
    </row>
    <row r="1356" spans="1:10" s="42" customFormat="1" ht="15" customHeight="1" x14ac:dyDescent="0.25">
      <c r="A1356" s="29"/>
      <c r="B1356" s="118">
        <v>2874</v>
      </c>
      <c r="C1356" s="168" t="s">
        <v>4246</v>
      </c>
      <c r="D1356" s="95">
        <v>8</v>
      </c>
      <c r="E1356" s="529" t="s">
        <v>1457</v>
      </c>
      <c r="F1356" s="52" t="s">
        <v>1457</v>
      </c>
      <c r="G1356" s="530">
        <f t="shared" si="55"/>
        <v>3.2</v>
      </c>
      <c r="H1356" s="525">
        <v>0.25</v>
      </c>
      <c r="I1356" s="352">
        <f t="shared" si="56"/>
        <v>4</v>
      </c>
      <c r="J1356" s="49"/>
    </row>
    <row r="1357" spans="1:10" s="42" customFormat="1" ht="15" customHeight="1" x14ac:dyDescent="0.25">
      <c r="A1357" s="29"/>
      <c r="B1357" s="97">
        <v>3354</v>
      </c>
      <c r="C1357" s="147" t="s">
        <v>3757</v>
      </c>
      <c r="D1357" s="151">
        <v>8.3900250000000014</v>
      </c>
      <c r="E1357" s="529" t="s">
        <v>1457</v>
      </c>
      <c r="F1357" s="52" t="s">
        <v>1457</v>
      </c>
      <c r="G1357" s="530">
        <f t="shared" si="55"/>
        <v>3.3560100000000008</v>
      </c>
      <c r="H1357" s="525">
        <v>0.25</v>
      </c>
      <c r="I1357" s="352">
        <f t="shared" si="56"/>
        <v>4.1950125000000007</v>
      </c>
      <c r="J1357" s="49"/>
    </row>
    <row r="1358" spans="1:10" s="42" customFormat="1" ht="15" customHeight="1" x14ac:dyDescent="0.25">
      <c r="A1358" s="29"/>
      <c r="B1358" s="97">
        <v>3366</v>
      </c>
      <c r="C1358" s="147" t="s">
        <v>3758</v>
      </c>
      <c r="D1358" s="151">
        <v>8.9412749999999992</v>
      </c>
      <c r="E1358" s="529" t="s">
        <v>1457</v>
      </c>
      <c r="F1358" s="52" t="s">
        <v>1457</v>
      </c>
      <c r="G1358" s="530">
        <f t="shared" si="55"/>
        <v>3.5765099999999999</v>
      </c>
      <c r="H1358" s="525">
        <v>0.25</v>
      </c>
      <c r="I1358" s="352">
        <f t="shared" si="56"/>
        <v>4.4706374999999996</v>
      </c>
      <c r="J1358" s="49"/>
    </row>
    <row r="1359" spans="1:10" s="42" customFormat="1" ht="15" customHeight="1" x14ac:dyDescent="0.25">
      <c r="A1359" s="29"/>
      <c r="B1359" s="118">
        <v>2878</v>
      </c>
      <c r="C1359" s="168" t="s">
        <v>4247</v>
      </c>
      <c r="D1359" s="95">
        <v>10.9</v>
      </c>
      <c r="E1359" s="529" t="s">
        <v>1457</v>
      </c>
      <c r="F1359" s="52" t="s">
        <v>1457</v>
      </c>
      <c r="G1359" s="530">
        <f t="shared" si="55"/>
        <v>4.3600000000000003</v>
      </c>
      <c r="H1359" s="525">
        <v>0.25</v>
      </c>
      <c r="I1359" s="352">
        <f t="shared" si="56"/>
        <v>5.45</v>
      </c>
      <c r="J1359" s="49"/>
    </row>
    <row r="1360" spans="1:10" s="42" customFormat="1" ht="15" customHeight="1" x14ac:dyDescent="0.25">
      <c r="A1360" s="29"/>
      <c r="B1360" s="97">
        <v>3355</v>
      </c>
      <c r="C1360" s="147" t="s">
        <v>3759</v>
      </c>
      <c r="D1360" s="151">
        <v>6.8024250000000004</v>
      </c>
      <c r="E1360" s="529" t="s">
        <v>1457</v>
      </c>
      <c r="F1360" s="52" t="s">
        <v>1457</v>
      </c>
      <c r="G1360" s="530">
        <f t="shared" si="55"/>
        <v>2.7209700000000003</v>
      </c>
      <c r="H1360" s="525">
        <v>0.25</v>
      </c>
      <c r="I1360" s="352">
        <f t="shared" si="56"/>
        <v>3.4012125000000006</v>
      </c>
      <c r="J1360" s="49"/>
    </row>
    <row r="1361" spans="1:10" s="42" customFormat="1" ht="15" customHeight="1" x14ac:dyDescent="0.25">
      <c r="A1361" s="29"/>
      <c r="B1361" s="118">
        <v>10321</v>
      </c>
      <c r="C1361" s="168" t="s">
        <v>3759</v>
      </c>
      <c r="D1361" s="95">
        <v>4.67</v>
      </c>
      <c r="E1361" s="529" t="s">
        <v>1457</v>
      </c>
      <c r="F1361" s="52" t="s">
        <v>1457</v>
      </c>
      <c r="G1361" s="530">
        <f t="shared" si="55"/>
        <v>1.8680000000000001</v>
      </c>
      <c r="H1361" s="525">
        <v>0.25</v>
      </c>
      <c r="I1361" s="352">
        <f t="shared" si="56"/>
        <v>2.335</v>
      </c>
      <c r="J1361" s="49"/>
    </row>
    <row r="1362" spans="1:10" s="42" customFormat="1" ht="15" customHeight="1" x14ac:dyDescent="0.25">
      <c r="A1362" s="29"/>
      <c r="B1362" s="97">
        <v>3365</v>
      </c>
      <c r="C1362" s="147" t="s">
        <v>3760</v>
      </c>
      <c r="D1362" s="151">
        <v>7.6623750000000008</v>
      </c>
      <c r="E1362" s="529" t="s">
        <v>1457</v>
      </c>
      <c r="F1362" s="52" t="s">
        <v>1457</v>
      </c>
      <c r="G1362" s="530">
        <f t="shared" si="55"/>
        <v>3.0649500000000005</v>
      </c>
      <c r="H1362" s="525">
        <v>0.25</v>
      </c>
      <c r="I1362" s="352">
        <f t="shared" si="56"/>
        <v>3.8311875000000004</v>
      </c>
      <c r="J1362" s="49"/>
    </row>
    <row r="1363" spans="1:10" s="42" customFormat="1" ht="15" customHeight="1" x14ac:dyDescent="0.25">
      <c r="A1363" s="29"/>
      <c r="B1363" s="118">
        <v>2873</v>
      </c>
      <c r="C1363" s="168" t="s">
        <v>4248</v>
      </c>
      <c r="D1363" s="95">
        <v>9.9</v>
      </c>
      <c r="E1363" s="529" t="s">
        <v>1457</v>
      </c>
      <c r="F1363" s="52" t="s">
        <v>1457</v>
      </c>
      <c r="G1363" s="530">
        <f t="shared" si="55"/>
        <v>3.9600000000000004</v>
      </c>
      <c r="H1363" s="525">
        <v>0.25</v>
      </c>
      <c r="I1363" s="352">
        <f t="shared" si="56"/>
        <v>4.95</v>
      </c>
      <c r="J1363" s="49"/>
    </row>
    <row r="1364" spans="1:10" s="42" customFormat="1" ht="15" customHeight="1" x14ac:dyDescent="0.25">
      <c r="A1364" s="29"/>
      <c r="B1364" s="97">
        <v>3356</v>
      </c>
      <c r="C1364" s="147" t="s">
        <v>3761</v>
      </c>
      <c r="D1364" s="151">
        <v>10.936800000000002</v>
      </c>
      <c r="E1364" s="529" t="s">
        <v>1457</v>
      </c>
      <c r="F1364" s="52" t="s">
        <v>1457</v>
      </c>
      <c r="G1364" s="530">
        <f t="shared" si="55"/>
        <v>4.3747200000000008</v>
      </c>
      <c r="H1364" s="525">
        <v>0.25</v>
      </c>
      <c r="I1364" s="352">
        <f t="shared" si="56"/>
        <v>5.4684000000000008</v>
      </c>
      <c r="J1364" s="49"/>
    </row>
    <row r="1365" spans="1:10" s="42" customFormat="1" ht="15" customHeight="1" x14ac:dyDescent="0.25">
      <c r="A1365" s="29"/>
      <c r="B1365" s="97">
        <v>3364</v>
      </c>
      <c r="C1365" s="147" t="s">
        <v>3762</v>
      </c>
      <c r="D1365" s="151">
        <v>11.488050000000001</v>
      </c>
      <c r="E1365" s="529" t="s">
        <v>1457</v>
      </c>
      <c r="F1365" s="52" t="s">
        <v>1457</v>
      </c>
      <c r="G1365" s="530">
        <f t="shared" si="55"/>
        <v>4.5952200000000003</v>
      </c>
      <c r="H1365" s="525">
        <v>0.25</v>
      </c>
      <c r="I1365" s="352">
        <f t="shared" si="56"/>
        <v>5.7440250000000006</v>
      </c>
      <c r="J1365" s="49"/>
    </row>
    <row r="1366" spans="1:10" s="42" customFormat="1" ht="15" customHeight="1" x14ac:dyDescent="0.25">
      <c r="A1366" s="29"/>
      <c r="B1366" s="118">
        <v>2877</v>
      </c>
      <c r="C1366" s="168" t="s">
        <v>4249</v>
      </c>
      <c r="D1366" s="95">
        <v>12.9</v>
      </c>
      <c r="E1366" s="529" t="s">
        <v>1457</v>
      </c>
      <c r="F1366" s="52" t="s">
        <v>1457</v>
      </c>
      <c r="G1366" s="530">
        <f t="shared" si="55"/>
        <v>5.16</v>
      </c>
      <c r="H1366" s="525">
        <v>0.25</v>
      </c>
      <c r="I1366" s="352">
        <f t="shared" si="56"/>
        <v>6.45</v>
      </c>
      <c r="J1366" s="49"/>
    </row>
    <row r="1367" spans="1:10" s="42" customFormat="1" ht="15" customHeight="1" x14ac:dyDescent="0.25">
      <c r="A1367" s="29"/>
      <c r="B1367" s="97">
        <v>3357</v>
      </c>
      <c r="C1367" s="147" t="s">
        <v>3763</v>
      </c>
      <c r="D1367" s="151">
        <v>9.7240500000000019</v>
      </c>
      <c r="E1367" s="529" t="s">
        <v>1457</v>
      </c>
      <c r="F1367" s="52" t="s">
        <v>1457</v>
      </c>
      <c r="G1367" s="530">
        <f t="shared" si="55"/>
        <v>3.8896200000000007</v>
      </c>
      <c r="H1367" s="525">
        <v>0.25</v>
      </c>
      <c r="I1367" s="352">
        <f t="shared" si="56"/>
        <v>4.8620250000000009</v>
      </c>
      <c r="J1367" s="49"/>
    </row>
    <row r="1368" spans="1:10" s="42" customFormat="1" ht="15" customHeight="1" x14ac:dyDescent="0.25">
      <c r="A1368" s="29"/>
      <c r="B1368" s="97">
        <v>3358</v>
      </c>
      <c r="C1368" s="147" t="s">
        <v>3764</v>
      </c>
      <c r="D1368" s="151">
        <v>8.147475</v>
      </c>
      <c r="E1368" s="529" t="s">
        <v>1457</v>
      </c>
      <c r="F1368" s="52" t="s">
        <v>1457</v>
      </c>
      <c r="G1368" s="530">
        <f t="shared" si="55"/>
        <v>3.2589900000000003</v>
      </c>
      <c r="H1368" s="525">
        <v>0.25</v>
      </c>
      <c r="I1368" s="352">
        <f t="shared" si="56"/>
        <v>4.0737375</v>
      </c>
      <c r="J1368" s="49"/>
    </row>
    <row r="1369" spans="1:10" s="42" customFormat="1" ht="15" customHeight="1" x14ac:dyDescent="0.25">
      <c r="A1369" s="29"/>
      <c r="B1369" s="97">
        <v>3370</v>
      </c>
      <c r="C1369" s="147" t="s">
        <v>3765</v>
      </c>
      <c r="D1369" s="151">
        <v>5.479425</v>
      </c>
      <c r="E1369" s="529" t="s">
        <v>1457</v>
      </c>
      <c r="F1369" s="52" t="s">
        <v>1457</v>
      </c>
      <c r="G1369" s="530">
        <f t="shared" si="55"/>
        <v>2.19177</v>
      </c>
      <c r="H1369" s="525">
        <v>0.25</v>
      </c>
      <c r="I1369" s="352">
        <f t="shared" si="56"/>
        <v>2.7397125</v>
      </c>
      <c r="J1369" s="49"/>
    </row>
    <row r="1370" spans="1:10" s="42" customFormat="1" ht="15" customHeight="1" x14ac:dyDescent="0.25">
      <c r="A1370" s="29"/>
      <c r="B1370" s="97">
        <v>3371</v>
      </c>
      <c r="C1370" s="147" t="s">
        <v>3766</v>
      </c>
      <c r="D1370" s="151">
        <v>14.883750000000001</v>
      </c>
      <c r="E1370" s="529" t="s">
        <v>1457</v>
      </c>
      <c r="F1370" s="52" t="s">
        <v>1457</v>
      </c>
      <c r="G1370" s="530">
        <f t="shared" si="55"/>
        <v>5.9535000000000009</v>
      </c>
      <c r="H1370" s="525">
        <v>0.25</v>
      </c>
      <c r="I1370" s="352">
        <f t="shared" si="56"/>
        <v>7.4418750000000014</v>
      </c>
      <c r="J1370" s="49"/>
    </row>
    <row r="1371" spans="1:10" s="42" customFormat="1" ht="15" customHeight="1" x14ac:dyDescent="0.25">
      <c r="A1371" s="29"/>
      <c r="B1371" s="97">
        <v>3372</v>
      </c>
      <c r="C1371" s="147" t="s">
        <v>3766</v>
      </c>
      <c r="D1371" s="151">
        <v>14.883750000000001</v>
      </c>
      <c r="E1371" s="529" t="s">
        <v>1457</v>
      </c>
      <c r="F1371" s="52" t="s">
        <v>1457</v>
      </c>
      <c r="G1371" s="530">
        <f t="shared" si="55"/>
        <v>5.9535000000000009</v>
      </c>
      <c r="H1371" s="525">
        <v>0.25</v>
      </c>
      <c r="I1371" s="352">
        <f t="shared" si="56"/>
        <v>7.4418750000000014</v>
      </c>
      <c r="J1371" s="49"/>
    </row>
    <row r="1372" spans="1:10" s="42" customFormat="1" ht="15" customHeight="1" x14ac:dyDescent="0.25">
      <c r="A1372" s="29"/>
      <c r="B1372" s="96" t="s">
        <v>3502</v>
      </c>
      <c r="C1372" s="103" t="s">
        <v>3805</v>
      </c>
      <c r="D1372" s="104">
        <v>3.0428999999999999</v>
      </c>
      <c r="E1372" s="529" t="s">
        <v>1457</v>
      </c>
      <c r="F1372" s="52" t="s">
        <v>1457</v>
      </c>
      <c r="G1372" s="530">
        <f t="shared" si="55"/>
        <v>1.21716</v>
      </c>
      <c r="H1372" s="525">
        <v>0.1</v>
      </c>
      <c r="I1372" s="352">
        <f t="shared" si="56"/>
        <v>1.338876</v>
      </c>
      <c r="J1372" s="49"/>
    </row>
    <row r="1373" spans="1:10" s="42" customFormat="1" ht="15" customHeight="1" x14ac:dyDescent="0.25">
      <c r="A1373" s="29"/>
      <c r="B1373" s="96" t="s">
        <v>3504</v>
      </c>
      <c r="C1373" s="103" t="s">
        <v>3806</v>
      </c>
      <c r="D1373" s="104">
        <v>3.0428999999999999</v>
      </c>
      <c r="E1373" s="529" t="s">
        <v>1457</v>
      </c>
      <c r="F1373" s="52" t="s">
        <v>1457</v>
      </c>
      <c r="G1373" s="530">
        <f t="shared" si="55"/>
        <v>1.21716</v>
      </c>
      <c r="H1373" s="525">
        <v>0.25</v>
      </c>
      <c r="I1373" s="352">
        <f t="shared" si="56"/>
        <v>1.52145</v>
      </c>
      <c r="J1373" s="49"/>
    </row>
    <row r="1374" spans="1:10" s="42" customFormat="1" ht="15" customHeight="1" x14ac:dyDescent="0.25">
      <c r="A1374" s="29"/>
      <c r="B1374" s="118">
        <v>2871</v>
      </c>
      <c r="C1374" s="168" t="s">
        <v>4213</v>
      </c>
      <c r="D1374" s="95">
        <v>34</v>
      </c>
      <c r="E1374" s="529" t="s">
        <v>1457</v>
      </c>
      <c r="F1374" s="52" t="s">
        <v>1457</v>
      </c>
      <c r="G1374" s="530">
        <f t="shared" si="55"/>
        <v>13.600000000000001</v>
      </c>
      <c r="H1374" s="525">
        <v>0.25</v>
      </c>
      <c r="I1374" s="352">
        <f t="shared" si="56"/>
        <v>17</v>
      </c>
      <c r="J1374" s="49"/>
    </row>
    <row r="1375" spans="1:10" s="42" customFormat="1" ht="15" customHeight="1" x14ac:dyDescent="0.25">
      <c r="A1375" s="29"/>
      <c r="B1375" s="118">
        <v>2872</v>
      </c>
      <c r="C1375" s="168" t="s">
        <v>4215</v>
      </c>
      <c r="D1375" s="95">
        <v>55</v>
      </c>
      <c r="E1375" s="529" t="s">
        <v>1457</v>
      </c>
      <c r="F1375" s="52" t="s">
        <v>1457</v>
      </c>
      <c r="G1375" s="530">
        <f t="shared" si="55"/>
        <v>22</v>
      </c>
      <c r="H1375" s="525">
        <v>0.1</v>
      </c>
      <c r="I1375" s="352">
        <f t="shared" si="56"/>
        <v>24.2</v>
      </c>
      <c r="J1375" s="49"/>
    </row>
    <row r="1376" spans="1:10" s="42" customFormat="1" ht="15" customHeight="1" x14ac:dyDescent="0.25">
      <c r="A1376" s="29"/>
      <c r="B1376" s="118">
        <v>2903</v>
      </c>
      <c r="C1376" s="168" t="s">
        <v>4414</v>
      </c>
      <c r="D1376" s="95">
        <v>9</v>
      </c>
      <c r="E1376" s="529" t="s">
        <v>1457</v>
      </c>
      <c r="F1376" s="52" t="s">
        <v>1457</v>
      </c>
      <c r="G1376" s="530">
        <f t="shared" si="55"/>
        <v>3.6</v>
      </c>
      <c r="H1376" s="525">
        <v>0.25</v>
      </c>
      <c r="I1376" s="352">
        <f t="shared" si="56"/>
        <v>4.5</v>
      </c>
      <c r="J1376" s="49"/>
    </row>
    <row r="1377" spans="1:10" s="42" customFormat="1" ht="15" customHeight="1" x14ac:dyDescent="0.25">
      <c r="A1377" s="29"/>
      <c r="B1377" s="118">
        <v>2904</v>
      </c>
      <c r="C1377" s="168" t="s">
        <v>4416</v>
      </c>
      <c r="D1377" s="95">
        <v>9</v>
      </c>
      <c r="E1377" s="529" t="s">
        <v>1457</v>
      </c>
      <c r="F1377" s="52" t="s">
        <v>1457</v>
      </c>
      <c r="G1377" s="530">
        <f t="shared" si="55"/>
        <v>3.6</v>
      </c>
      <c r="H1377" s="525">
        <v>0.25</v>
      </c>
      <c r="I1377" s="352">
        <f t="shared" si="56"/>
        <v>4.5</v>
      </c>
      <c r="J1377" s="49"/>
    </row>
    <row r="1378" spans="1:10" s="42" customFormat="1" ht="15" customHeight="1" x14ac:dyDescent="0.25">
      <c r="A1378" s="29"/>
      <c r="B1378" s="118">
        <v>2909</v>
      </c>
      <c r="C1378" s="168" t="s">
        <v>4617</v>
      </c>
      <c r="D1378" s="95">
        <v>5.9</v>
      </c>
      <c r="E1378" s="529" t="s">
        <v>1457</v>
      </c>
      <c r="F1378" s="52" t="s">
        <v>1457</v>
      </c>
      <c r="G1378" s="530">
        <f t="shared" ref="G1378:G1386" si="57">SUM(D1378)*0.4</f>
        <v>2.3600000000000003</v>
      </c>
      <c r="H1378" s="525">
        <v>0.25</v>
      </c>
      <c r="I1378" s="352">
        <f t="shared" si="56"/>
        <v>2.95</v>
      </c>
      <c r="J1378" s="49"/>
    </row>
    <row r="1379" spans="1:10" s="42" customFormat="1" ht="15" customHeight="1" x14ac:dyDescent="0.25">
      <c r="A1379" s="29"/>
      <c r="B1379" s="118">
        <v>23173</v>
      </c>
      <c r="C1379" s="168" t="s">
        <v>6312</v>
      </c>
      <c r="D1379" s="95">
        <v>13.5</v>
      </c>
      <c r="E1379" s="529" t="s">
        <v>1457</v>
      </c>
      <c r="F1379" s="52" t="s">
        <v>1457</v>
      </c>
      <c r="G1379" s="530">
        <f t="shared" si="57"/>
        <v>5.4</v>
      </c>
      <c r="H1379" s="525">
        <v>0.25</v>
      </c>
      <c r="I1379" s="352">
        <f t="shared" si="56"/>
        <v>6.75</v>
      </c>
      <c r="J1379" s="49"/>
    </row>
    <row r="1380" spans="1:10" s="42" customFormat="1" ht="15" customHeight="1" x14ac:dyDescent="0.25">
      <c r="A1380" s="29"/>
      <c r="B1380" s="118">
        <v>23174</v>
      </c>
      <c r="C1380" s="168" t="s">
        <v>6314</v>
      </c>
      <c r="D1380" s="95">
        <v>5.5</v>
      </c>
      <c r="E1380" s="529" t="s">
        <v>1457</v>
      </c>
      <c r="F1380" s="52" t="s">
        <v>1457</v>
      </c>
      <c r="G1380" s="530">
        <f t="shared" si="57"/>
        <v>2.2000000000000002</v>
      </c>
      <c r="H1380" s="525">
        <v>0.25</v>
      </c>
      <c r="I1380" s="352">
        <f t="shared" si="56"/>
        <v>2.75</v>
      </c>
      <c r="J1380" s="49"/>
    </row>
    <row r="1381" spans="1:10" s="42" customFormat="1" ht="15" customHeight="1" x14ac:dyDescent="0.25">
      <c r="A1381" s="29"/>
      <c r="B1381" s="118">
        <v>23175</v>
      </c>
      <c r="C1381" s="168" t="s">
        <v>6314</v>
      </c>
      <c r="D1381" s="95">
        <v>5.75</v>
      </c>
      <c r="E1381" s="529" t="s">
        <v>1457</v>
      </c>
      <c r="F1381" s="52" t="s">
        <v>1457</v>
      </c>
      <c r="G1381" s="530">
        <f t="shared" si="57"/>
        <v>2.3000000000000003</v>
      </c>
      <c r="H1381" s="525">
        <v>0.25</v>
      </c>
      <c r="I1381" s="352">
        <f t="shared" si="56"/>
        <v>2.8750000000000004</v>
      </c>
      <c r="J1381" s="49"/>
    </row>
    <row r="1382" spans="1:10" s="42" customFormat="1" ht="15" customHeight="1" x14ac:dyDescent="0.25">
      <c r="A1382" s="29"/>
      <c r="B1382" s="118">
        <v>23176</v>
      </c>
      <c r="C1382" s="168" t="s">
        <v>6317</v>
      </c>
      <c r="D1382" s="95">
        <v>10.5</v>
      </c>
      <c r="E1382" s="529" t="s">
        <v>1457</v>
      </c>
      <c r="F1382" s="52" t="s">
        <v>1457</v>
      </c>
      <c r="G1382" s="530">
        <f t="shared" si="57"/>
        <v>4.2</v>
      </c>
      <c r="H1382" s="525">
        <v>0.25</v>
      </c>
      <c r="I1382" s="352">
        <f t="shared" si="56"/>
        <v>5.25</v>
      </c>
      <c r="J1382" s="49"/>
    </row>
    <row r="1383" spans="1:10" s="42" customFormat="1" ht="15" customHeight="1" x14ac:dyDescent="0.25">
      <c r="A1383" s="29"/>
      <c r="B1383" s="118">
        <v>23177</v>
      </c>
      <c r="C1383" s="168" t="s">
        <v>6317</v>
      </c>
      <c r="D1383" s="95">
        <v>8.5</v>
      </c>
      <c r="E1383" s="529" t="s">
        <v>1457</v>
      </c>
      <c r="F1383" s="52" t="s">
        <v>1457</v>
      </c>
      <c r="G1383" s="530">
        <f t="shared" si="57"/>
        <v>3.4000000000000004</v>
      </c>
      <c r="H1383" s="525">
        <v>0.25</v>
      </c>
      <c r="I1383" s="352">
        <f t="shared" si="56"/>
        <v>4.25</v>
      </c>
      <c r="J1383" s="49"/>
    </row>
    <row r="1384" spans="1:10" s="42" customFormat="1" ht="15" customHeight="1" x14ac:dyDescent="0.25">
      <c r="A1384" s="29"/>
      <c r="B1384" s="118">
        <v>23178</v>
      </c>
      <c r="C1384" s="168" t="s">
        <v>6320</v>
      </c>
      <c r="D1384" s="95">
        <v>15</v>
      </c>
      <c r="E1384" s="529" t="s">
        <v>1457</v>
      </c>
      <c r="F1384" s="52" t="s">
        <v>1457</v>
      </c>
      <c r="G1384" s="530">
        <f t="shared" si="57"/>
        <v>6</v>
      </c>
      <c r="H1384" s="525">
        <v>0.25</v>
      </c>
      <c r="I1384" s="352">
        <f t="shared" si="56"/>
        <v>7.5</v>
      </c>
      <c r="J1384" s="49"/>
    </row>
    <row r="1385" spans="1:10" s="42" customFormat="1" ht="15" customHeight="1" x14ac:dyDescent="0.25">
      <c r="A1385" s="29"/>
      <c r="B1385" s="118">
        <v>23179</v>
      </c>
      <c r="C1385" s="168" t="s">
        <v>6320</v>
      </c>
      <c r="D1385" s="95">
        <v>17</v>
      </c>
      <c r="E1385" s="529" t="s">
        <v>1457</v>
      </c>
      <c r="F1385" s="52" t="s">
        <v>1457</v>
      </c>
      <c r="G1385" s="530">
        <f t="shared" si="57"/>
        <v>6.8000000000000007</v>
      </c>
      <c r="H1385" s="525">
        <v>0.25</v>
      </c>
      <c r="I1385" s="352">
        <f t="shared" si="56"/>
        <v>8.5</v>
      </c>
      <c r="J1385" s="49"/>
    </row>
    <row r="1386" spans="1:10" s="42" customFormat="1" ht="15" customHeight="1" x14ac:dyDescent="0.25">
      <c r="A1386" s="29"/>
      <c r="B1386" s="118">
        <v>23180</v>
      </c>
      <c r="C1386" s="168" t="s">
        <v>6323</v>
      </c>
      <c r="D1386" s="95">
        <v>27.5</v>
      </c>
      <c r="E1386" s="529" t="s">
        <v>1457</v>
      </c>
      <c r="F1386" s="52" t="s">
        <v>1457</v>
      </c>
      <c r="G1386" s="530">
        <f t="shared" si="57"/>
        <v>11</v>
      </c>
      <c r="H1386" s="525">
        <v>0.25</v>
      </c>
      <c r="I1386" s="352">
        <f t="shared" si="56"/>
        <v>13.75</v>
      </c>
      <c r="J1386" s="49"/>
    </row>
    <row r="1387" spans="1:10" s="42" customFormat="1" ht="15" customHeight="1" x14ac:dyDescent="0.25">
      <c r="A1387" s="29"/>
      <c r="B1387" s="521">
        <v>3300</v>
      </c>
      <c r="C1387" s="63" t="s">
        <v>19</v>
      </c>
      <c r="D1387" s="154">
        <v>8.7150000000000016</v>
      </c>
      <c r="E1387" s="529" t="s">
        <v>1459</v>
      </c>
      <c r="F1387" s="368" t="s">
        <v>1459</v>
      </c>
      <c r="G1387" s="530">
        <f t="shared" ref="G1387:G1421" si="58">SUM(D1387)*0.5</f>
        <v>4.3575000000000008</v>
      </c>
      <c r="H1387" s="524"/>
      <c r="I1387" s="352">
        <f t="shared" si="56"/>
        <v>4.3575000000000008</v>
      </c>
      <c r="J1387" s="49"/>
    </row>
    <row r="1388" spans="1:10" s="42" customFormat="1" ht="15" customHeight="1" x14ac:dyDescent="0.25">
      <c r="A1388" s="29"/>
      <c r="B1388" s="521">
        <v>3303</v>
      </c>
      <c r="C1388" s="63" t="s">
        <v>20</v>
      </c>
      <c r="D1388" s="154">
        <v>13.23</v>
      </c>
      <c r="E1388" s="529" t="s">
        <v>1459</v>
      </c>
      <c r="F1388" s="368" t="s">
        <v>1459</v>
      </c>
      <c r="G1388" s="530">
        <f t="shared" si="58"/>
        <v>6.6150000000000002</v>
      </c>
      <c r="H1388" s="524"/>
      <c r="I1388" s="352">
        <f t="shared" si="56"/>
        <v>6.6150000000000002</v>
      </c>
      <c r="J1388" s="49"/>
    </row>
    <row r="1389" spans="1:10" s="42" customFormat="1" ht="15" customHeight="1" x14ac:dyDescent="0.25">
      <c r="A1389" s="29"/>
      <c r="B1389" s="97">
        <v>3625</v>
      </c>
      <c r="C1389" s="147" t="s">
        <v>1119</v>
      </c>
      <c r="D1389" s="151">
        <v>5.5</v>
      </c>
      <c r="E1389" s="529" t="s">
        <v>1459</v>
      </c>
      <c r="F1389" s="368" t="s">
        <v>1459</v>
      </c>
      <c r="G1389" s="530">
        <f t="shared" si="58"/>
        <v>2.75</v>
      </c>
      <c r="H1389" s="524"/>
      <c r="I1389" s="352">
        <f t="shared" si="56"/>
        <v>2.75</v>
      </c>
      <c r="J1389" s="49"/>
    </row>
    <row r="1390" spans="1:10" s="42" customFormat="1" ht="15" customHeight="1" x14ac:dyDescent="0.25">
      <c r="A1390" s="29"/>
      <c r="B1390" s="521">
        <v>3018</v>
      </c>
      <c r="C1390" s="63" t="s">
        <v>52</v>
      </c>
      <c r="D1390" s="154">
        <v>1.9844999999999999</v>
      </c>
      <c r="E1390" s="529" t="s">
        <v>1459</v>
      </c>
      <c r="F1390" s="368" t="s">
        <v>1459</v>
      </c>
      <c r="G1390" s="530">
        <f t="shared" si="58"/>
        <v>0.99224999999999997</v>
      </c>
      <c r="H1390" s="524"/>
      <c r="I1390" s="352">
        <f t="shared" si="56"/>
        <v>0.99224999999999997</v>
      </c>
      <c r="J1390" s="49"/>
    </row>
    <row r="1391" spans="1:10" s="42" customFormat="1" ht="15" customHeight="1" x14ac:dyDescent="0.25">
      <c r="A1391" s="29"/>
      <c r="B1391" s="521">
        <v>3309</v>
      </c>
      <c r="C1391" s="63" t="s">
        <v>21</v>
      </c>
      <c r="D1391" s="154">
        <v>7.6125000000000007</v>
      </c>
      <c r="E1391" s="529" t="s">
        <v>1459</v>
      </c>
      <c r="F1391" s="368" t="s">
        <v>1459</v>
      </c>
      <c r="G1391" s="530">
        <f t="shared" si="58"/>
        <v>3.8062500000000004</v>
      </c>
      <c r="H1391" s="524"/>
      <c r="I1391" s="352">
        <f t="shared" si="56"/>
        <v>3.8062500000000004</v>
      </c>
      <c r="J1391" s="49"/>
    </row>
    <row r="1392" spans="1:10" s="42" customFormat="1" ht="15" customHeight="1" x14ac:dyDescent="0.25">
      <c r="A1392" s="29"/>
      <c r="B1392" s="521">
        <v>3307</v>
      </c>
      <c r="C1392" s="63" t="s">
        <v>395</v>
      </c>
      <c r="D1392" s="154">
        <v>25.252500000000001</v>
      </c>
      <c r="E1392" s="529" t="s">
        <v>1459</v>
      </c>
      <c r="F1392" s="368" t="s">
        <v>1459</v>
      </c>
      <c r="G1392" s="530">
        <f t="shared" si="58"/>
        <v>12.626250000000001</v>
      </c>
      <c r="H1392" s="524"/>
      <c r="I1392" s="352">
        <f t="shared" si="56"/>
        <v>12.626250000000001</v>
      </c>
      <c r="J1392" s="49"/>
    </row>
    <row r="1393" spans="1:10" s="42" customFormat="1" ht="15" customHeight="1" x14ac:dyDescent="0.25">
      <c r="A1393" s="29"/>
      <c r="B1393" s="521">
        <v>3312</v>
      </c>
      <c r="C1393" s="63" t="s">
        <v>3337</v>
      </c>
      <c r="D1393" s="154">
        <v>24.255000000000003</v>
      </c>
      <c r="E1393" s="529" t="s">
        <v>1459</v>
      </c>
      <c r="F1393" s="368" t="s">
        <v>1459</v>
      </c>
      <c r="G1393" s="530">
        <f t="shared" si="58"/>
        <v>12.127500000000001</v>
      </c>
      <c r="H1393" s="524"/>
      <c r="I1393" s="352">
        <f t="shared" si="56"/>
        <v>12.127500000000001</v>
      </c>
      <c r="J1393" s="49"/>
    </row>
    <row r="1394" spans="1:10" s="42" customFormat="1" ht="15" customHeight="1" x14ac:dyDescent="0.25">
      <c r="A1394" s="29"/>
      <c r="B1394" s="521">
        <v>3322</v>
      </c>
      <c r="C1394" s="63" t="s">
        <v>119</v>
      </c>
      <c r="D1394" s="154">
        <v>41.895000000000003</v>
      </c>
      <c r="E1394" s="529" t="s">
        <v>1459</v>
      </c>
      <c r="F1394" s="368" t="s">
        <v>1459</v>
      </c>
      <c r="G1394" s="530">
        <f t="shared" si="58"/>
        <v>20.947500000000002</v>
      </c>
      <c r="H1394" s="524"/>
      <c r="I1394" s="352">
        <f t="shared" si="56"/>
        <v>20.947500000000002</v>
      </c>
      <c r="J1394" s="49"/>
    </row>
    <row r="1395" spans="1:10" s="42" customFormat="1" ht="15" customHeight="1" x14ac:dyDescent="0.25">
      <c r="A1395" s="29"/>
      <c r="B1395" s="521">
        <v>3326</v>
      </c>
      <c r="C1395" s="63" t="s">
        <v>390</v>
      </c>
      <c r="D1395" s="154">
        <v>8.82</v>
      </c>
      <c r="E1395" s="529" t="s">
        <v>1459</v>
      </c>
      <c r="F1395" s="368" t="s">
        <v>1459</v>
      </c>
      <c r="G1395" s="530">
        <f t="shared" si="58"/>
        <v>4.41</v>
      </c>
      <c r="H1395" s="524"/>
      <c r="I1395" s="352">
        <f t="shared" si="56"/>
        <v>4.41</v>
      </c>
      <c r="J1395" s="49"/>
    </row>
    <row r="1396" spans="1:10" s="42" customFormat="1" ht="15" customHeight="1" x14ac:dyDescent="0.25">
      <c r="A1396" s="29"/>
      <c r="B1396" s="521">
        <v>3327</v>
      </c>
      <c r="C1396" s="63" t="s">
        <v>138</v>
      </c>
      <c r="D1396" s="154">
        <v>7.9379999999999997</v>
      </c>
      <c r="E1396" s="529" t="s">
        <v>1459</v>
      </c>
      <c r="F1396" s="368" t="s">
        <v>1459</v>
      </c>
      <c r="G1396" s="530">
        <f t="shared" si="58"/>
        <v>3.9689999999999999</v>
      </c>
      <c r="H1396" s="524"/>
      <c r="I1396" s="352">
        <f t="shared" si="56"/>
        <v>3.9689999999999999</v>
      </c>
      <c r="J1396" s="49"/>
    </row>
    <row r="1397" spans="1:10" s="42" customFormat="1" ht="15" customHeight="1" x14ac:dyDescent="0.25">
      <c r="A1397" s="29"/>
      <c r="B1397" s="521">
        <v>3337</v>
      </c>
      <c r="C1397" s="63" t="s">
        <v>1501</v>
      </c>
      <c r="D1397" s="154">
        <v>34.734000000000002</v>
      </c>
      <c r="E1397" s="529" t="s">
        <v>1459</v>
      </c>
      <c r="F1397" s="368" t="s">
        <v>1459</v>
      </c>
      <c r="G1397" s="530">
        <f t="shared" si="58"/>
        <v>17.367000000000001</v>
      </c>
      <c r="H1397" s="524"/>
      <c r="I1397" s="352">
        <f t="shared" si="56"/>
        <v>17.367000000000001</v>
      </c>
      <c r="J1397" s="49"/>
    </row>
    <row r="1398" spans="1:10" s="42" customFormat="1" ht="15" customHeight="1" x14ac:dyDescent="0.25">
      <c r="A1398" s="29"/>
      <c r="B1398" s="521">
        <v>3338</v>
      </c>
      <c r="C1398" s="63" t="s">
        <v>1503</v>
      </c>
      <c r="D1398" s="154">
        <v>32.224500000000006</v>
      </c>
      <c r="E1398" s="529" t="s">
        <v>1459</v>
      </c>
      <c r="F1398" s="368" t="s">
        <v>1459</v>
      </c>
      <c r="G1398" s="530">
        <f t="shared" si="58"/>
        <v>16.112250000000003</v>
      </c>
      <c r="H1398" s="524"/>
      <c r="I1398" s="352">
        <f t="shared" si="56"/>
        <v>16.112250000000003</v>
      </c>
      <c r="J1398" s="49"/>
    </row>
    <row r="1399" spans="1:10" s="42" customFormat="1" ht="15" customHeight="1" x14ac:dyDescent="0.25">
      <c r="A1399" s="29"/>
      <c r="B1399" s="521">
        <v>3339</v>
      </c>
      <c r="C1399" s="63" t="s">
        <v>1505</v>
      </c>
      <c r="D1399" s="154">
        <v>30.87</v>
      </c>
      <c r="E1399" s="529" t="s">
        <v>1459</v>
      </c>
      <c r="F1399" s="368" t="s">
        <v>1459</v>
      </c>
      <c r="G1399" s="530">
        <f t="shared" si="58"/>
        <v>15.435</v>
      </c>
      <c r="H1399" s="524"/>
      <c r="I1399" s="352">
        <f t="shared" si="56"/>
        <v>15.435</v>
      </c>
      <c r="J1399" s="49"/>
    </row>
    <row r="1400" spans="1:10" s="42" customFormat="1" ht="15" customHeight="1" x14ac:dyDescent="0.25">
      <c r="A1400" s="29"/>
      <c r="B1400" s="521">
        <v>3340</v>
      </c>
      <c r="C1400" s="63" t="s">
        <v>1507</v>
      </c>
      <c r="D1400" s="154">
        <v>20.842500000000001</v>
      </c>
      <c r="E1400" s="529" t="s">
        <v>1459</v>
      </c>
      <c r="F1400" s="368" t="s">
        <v>1459</v>
      </c>
      <c r="G1400" s="530">
        <f t="shared" si="58"/>
        <v>10.421250000000001</v>
      </c>
      <c r="H1400" s="524"/>
      <c r="I1400" s="352">
        <f t="shared" si="56"/>
        <v>10.421250000000001</v>
      </c>
      <c r="J1400" s="49"/>
    </row>
    <row r="1401" spans="1:10" s="42" customFormat="1" ht="15" customHeight="1" x14ac:dyDescent="0.25">
      <c r="A1401" s="29"/>
      <c r="B1401" s="521">
        <v>3341</v>
      </c>
      <c r="C1401" s="63" t="s">
        <v>1731</v>
      </c>
      <c r="D1401" s="154">
        <v>12.022499999999999</v>
      </c>
      <c r="E1401" s="529" t="s">
        <v>1459</v>
      </c>
      <c r="F1401" s="368" t="s">
        <v>1459</v>
      </c>
      <c r="G1401" s="530">
        <f t="shared" si="58"/>
        <v>6.0112499999999995</v>
      </c>
      <c r="H1401" s="524"/>
      <c r="I1401" s="352">
        <f t="shared" si="56"/>
        <v>6.0112499999999995</v>
      </c>
      <c r="J1401" s="49"/>
    </row>
    <row r="1402" spans="1:10" s="42" customFormat="1" ht="15" customHeight="1" x14ac:dyDescent="0.25">
      <c r="A1402" s="29"/>
      <c r="B1402" s="521">
        <v>8426</v>
      </c>
      <c r="C1402" s="63" t="s">
        <v>1837</v>
      </c>
      <c r="D1402" s="154">
        <v>38.041499999999999</v>
      </c>
      <c r="E1402" s="529" t="s">
        <v>1459</v>
      </c>
      <c r="F1402" s="368" t="s">
        <v>1459</v>
      </c>
      <c r="G1402" s="530">
        <f t="shared" si="58"/>
        <v>19.02075</v>
      </c>
      <c r="H1402" s="524"/>
      <c r="I1402" s="352">
        <f t="shared" si="56"/>
        <v>19.02075</v>
      </c>
      <c r="J1402" s="49"/>
    </row>
    <row r="1403" spans="1:10" s="42" customFormat="1" ht="15" customHeight="1" x14ac:dyDescent="0.25">
      <c r="A1403" s="29"/>
      <c r="B1403" s="521">
        <v>2590</v>
      </c>
      <c r="C1403" s="63" t="s">
        <v>2936</v>
      </c>
      <c r="D1403" s="154">
        <v>27.4575</v>
      </c>
      <c r="E1403" s="529" t="s">
        <v>1459</v>
      </c>
      <c r="F1403" s="368" t="s">
        <v>1459</v>
      </c>
      <c r="G1403" s="530">
        <f t="shared" si="58"/>
        <v>13.72875</v>
      </c>
      <c r="H1403" s="524"/>
      <c r="I1403" s="352">
        <f t="shared" si="56"/>
        <v>13.72875</v>
      </c>
      <c r="J1403" s="49"/>
    </row>
    <row r="1404" spans="1:10" s="42" customFormat="1" ht="15" customHeight="1" x14ac:dyDescent="0.25">
      <c r="A1404" s="29"/>
      <c r="B1404" s="118">
        <v>2899</v>
      </c>
      <c r="C1404" s="168" t="s">
        <v>4513</v>
      </c>
      <c r="D1404" s="95">
        <v>12.3</v>
      </c>
      <c r="E1404" s="529" t="s">
        <v>1459</v>
      </c>
      <c r="F1404" s="368" t="s">
        <v>1459</v>
      </c>
      <c r="G1404" s="530">
        <f t="shared" si="58"/>
        <v>6.15</v>
      </c>
      <c r="H1404" s="524"/>
      <c r="I1404" s="352">
        <f t="shared" si="56"/>
        <v>6.15</v>
      </c>
      <c r="J1404" s="49"/>
    </row>
    <row r="1405" spans="1:10" s="42" customFormat="1" ht="15" customHeight="1" x14ac:dyDescent="0.25">
      <c r="A1405" s="29"/>
      <c r="B1405" s="118">
        <v>2900</v>
      </c>
      <c r="C1405" s="168" t="s">
        <v>4515</v>
      </c>
      <c r="D1405" s="95">
        <v>24.5</v>
      </c>
      <c r="E1405" s="529" t="s">
        <v>1459</v>
      </c>
      <c r="F1405" s="368" t="s">
        <v>1459</v>
      </c>
      <c r="G1405" s="530">
        <f t="shared" si="58"/>
        <v>12.25</v>
      </c>
      <c r="H1405" s="524"/>
      <c r="I1405" s="352">
        <f t="shared" si="56"/>
        <v>12.25</v>
      </c>
      <c r="J1405" s="346"/>
    </row>
    <row r="1406" spans="1:10" s="42" customFormat="1" ht="15" customHeight="1" x14ac:dyDescent="0.25">
      <c r="A1406" s="29"/>
      <c r="B1406" s="118">
        <v>2901</v>
      </c>
      <c r="C1406" s="168" t="s">
        <v>4517</v>
      </c>
      <c r="D1406" s="95">
        <v>11.9</v>
      </c>
      <c r="E1406" s="529" t="s">
        <v>1459</v>
      </c>
      <c r="F1406" s="368" t="s">
        <v>1459</v>
      </c>
      <c r="G1406" s="530">
        <f t="shared" si="58"/>
        <v>5.95</v>
      </c>
      <c r="H1406" s="524"/>
      <c r="I1406" s="352">
        <f t="shared" si="56"/>
        <v>5.95</v>
      </c>
      <c r="J1406" s="346"/>
    </row>
    <row r="1407" spans="1:10" s="42" customFormat="1" ht="15" customHeight="1" x14ac:dyDescent="0.25">
      <c r="A1407" s="29"/>
      <c r="B1407" s="118">
        <v>2902</v>
      </c>
      <c r="C1407" s="168" t="s">
        <v>4519</v>
      </c>
      <c r="D1407" s="95">
        <v>23.9</v>
      </c>
      <c r="E1407" s="529" t="s">
        <v>1459</v>
      </c>
      <c r="F1407" s="368" t="s">
        <v>1459</v>
      </c>
      <c r="G1407" s="530">
        <f t="shared" si="58"/>
        <v>11.95</v>
      </c>
      <c r="H1407" s="524"/>
      <c r="I1407" s="352">
        <f t="shared" si="56"/>
        <v>11.95</v>
      </c>
      <c r="J1407" s="346"/>
    </row>
    <row r="1408" spans="1:10" s="42" customFormat="1" ht="15" customHeight="1" x14ac:dyDescent="0.25">
      <c r="A1408" s="29"/>
      <c r="B1408" s="118">
        <v>2911</v>
      </c>
      <c r="C1408" s="168" t="s">
        <v>4748</v>
      </c>
      <c r="D1408" s="95">
        <v>20.25</v>
      </c>
      <c r="E1408" s="529" t="s">
        <v>1459</v>
      </c>
      <c r="F1408" s="368" t="s">
        <v>1459</v>
      </c>
      <c r="G1408" s="530">
        <f t="shared" si="58"/>
        <v>10.125</v>
      </c>
      <c r="H1408" s="524"/>
      <c r="I1408" s="352">
        <f t="shared" si="56"/>
        <v>10.125</v>
      </c>
      <c r="J1408" s="346"/>
    </row>
    <row r="1409" spans="1:10" s="42" customFormat="1" ht="15" customHeight="1" x14ac:dyDescent="0.25">
      <c r="A1409" s="29"/>
      <c r="B1409" s="118">
        <v>2912</v>
      </c>
      <c r="C1409" s="168" t="s">
        <v>4750</v>
      </c>
      <c r="D1409" s="95">
        <v>20.25</v>
      </c>
      <c r="E1409" s="529" t="s">
        <v>1459</v>
      </c>
      <c r="F1409" s="368" t="s">
        <v>1459</v>
      </c>
      <c r="G1409" s="530">
        <f t="shared" si="58"/>
        <v>10.125</v>
      </c>
      <c r="H1409" s="524"/>
      <c r="I1409" s="352">
        <f t="shared" si="56"/>
        <v>10.125</v>
      </c>
      <c r="J1409" s="346"/>
    </row>
    <row r="1410" spans="1:10" s="42" customFormat="1" ht="15" customHeight="1" x14ac:dyDescent="0.25">
      <c r="A1410" s="29"/>
      <c r="B1410" s="118">
        <v>2913</v>
      </c>
      <c r="C1410" s="168" t="s">
        <v>4752</v>
      </c>
      <c r="D1410" s="95">
        <v>21.375</v>
      </c>
      <c r="E1410" s="529" t="s">
        <v>1459</v>
      </c>
      <c r="F1410" s="368" t="s">
        <v>1459</v>
      </c>
      <c r="G1410" s="530">
        <f t="shared" si="58"/>
        <v>10.6875</v>
      </c>
      <c r="H1410" s="524"/>
      <c r="I1410" s="352">
        <f t="shared" si="56"/>
        <v>10.6875</v>
      </c>
      <c r="J1410" s="346"/>
    </row>
    <row r="1411" spans="1:10" s="42" customFormat="1" ht="15" customHeight="1" x14ac:dyDescent="0.25">
      <c r="A1411" s="29"/>
      <c r="B1411" s="118">
        <v>2914</v>
      </c>
      <c r="C1411" s="168" t="s">
        <v>4754</v>
      </c>
      <c r="D1411" s="95">
        <v>29.25</v>
      </c>
      <c r="E1411" s="529" t="s">
        <v>1459</v>
      </c>
      <c r="F1411" s="368" t="s">
        <v>1459</v>
      </c>
      <c r="G1411" s="530">
        <f t="shared" si="58"/>
        <v>14.625</v>
      </c>
      <c r="H1411" s="524"/>
      <c r="I1411" s="352">
        <f t="shared" si="56"/>
        <v>14.625</v>
      </c>
      <c r="J1411" s="346"/>
    </row>
    <row r="1412" spans="1:10" s="42" customFormat="1" ht="15" customHeight="1" x14ac:dyDescent="0.25">
      <c r="A1412" s="29"/>
      <c r="B1412" s="118">
        <v>2915</v>
      </c>
      <c r="C1412" s="168" t="s">
        <v>4756</v>
      </c>
      <c r="D1412" s="95">
        <v>42.300000000000004</v>
      </c>
      <c r="E1412" s="529" t="s">
        <v>1459</v>
      </c>
      <c r="F1412" s="368" t="s">
        <v>1459</v>
      </c>
      <c r="G1412" s="530">
        <f t="shared" si="58"/>
        <v>21.150000000000002</v>
      </c>
      <c r="H1412" s="524"/>
      <c r="I1412" s="352">
        <f t="shared" ref="I1412:I1475" si="59">SUM(G1412*H1412)+G1412</f>
        <v>21.150000000000002</v>
      </c>
      <c r="J1412" s="346"/>
    </row>
    <row r="1413" spans="1:10" s="42" customFormat="1" ht="15" customHeight="1" x14ac:dyDescent="0.25">
      <c r="A1413" s="29"/>
      <c r="B1413" s="118">
        <v>2916</v>
      </c>
      <c r="C1413" s="168" t="s">
        <v>4758</v>
      </c>
      <c r="D1413" s="95">
        <v>45</v>
      </c>
      <c r="E1413" s="529" t="s">
        <v>1459</v>
      </c>
      <c r="F1413" s="368" t="s">
        <v>1459</v>
      </c>
      <c r="G1413" s="530">
        <f t="shared" si="58"/>
        <v>22.5</v>
      </c>
      <c r="H1413" s="524"/>
      <c r="I1413" s="352">
        <f t="shared" si="59"/>
        <v>22.5</v>
      </c>
      <c r="J1413" s="346"/>
    </row>
    <row r="1414" spans="1:10" s="42" customFormat="1" ht="15" customHeight="1" x14ac:dyDescent="0.25">
      <c r="A1414" s="29"/>
      <c r="B1414" s="118">
        <v>2917</v>
      </c>
      <c r="C1414" s="168" t="s">
        <v>4760</v>
      </c>
      <c r="D1414" s="95">
        <v>45</v>
      </c>
      <c r="E1414" s="529" t="s">
        <v>1459</v>
      </c>
      <c r="F1414" s="368" t="s">
        <v>1459</v>
      </c>
      <c r="G1414" s="530">
        <f t="shared" si="58"/>
        <v>22.5</v>
      </c>
      <c r="H1414" s="524"/>
      <c r="I1414" s="352">
        <f t="shared" si="59"/>
        <v>22.5</v>
      </c>
      <c r="J1414" s="346"/>
    </row>
    <row r="1415" spans="1:10" s="42" customFormat="1" ht="15" customHeight="1" x14ac:dyDescent="0.25">
      <c r="A1415" s="29"/>
      <c r="B1415" s="118">
        <v>2918</v>
      </c>
      <c r="C1415" s="168" t="s">
        <v>4762</v>
      </c>
      <c r="D1415" s="95">
        <v>17.324999999999999</v>
      </c>
      <c r="E1415" s="529" t="s">
        <v>1459</v>
      </c>
      <c r="F1415" s="368" t="s">
        <v>1459</v>
      </c>
      <c r="G1415" s="530">
        <f t="shared" si="58"/>
        <v>8.6624999999999996</v>
      </c>
      <c r="H1415" s="524"/>
      <c r="I1415" s="352">
        <f t="shared" si="59"/>
        <v>8.6624999999999996</v>
      </c>
      <c r="J1415" s="346"/>
    </row>
    <row r="1416" spans="1:10" s="42" customFormat="1" ht="15" customHeight="1" x14ac:dyDescent="0.25">
      <c r="A1416" s="29"/>
      <c r="B1416" s="118">
        <v>2919</v>
      </c>
      <c r="C1416" s="168" t="s">
        <v>4764</v>
      </c>
      <c r="D1416" s="95">
        <v>21.599999999999998</v>
      </c>
      <c r="E1416" s="529" t="s">
        <v>1459</v>
      </c>
      <c r="F1416" s="368" t="s">
        <v>1459</v>
      </c>
      <c r="G1416" s="530">
        <f t="shared" si="58"/>
        <v>10.799999999999999</v>
      </c>
      <c r="H1416" s="524"/>
      <c r="I1416" s="352">
        <f t="shared" si="59"/>
        <v>10.799999999999999</v>
      </c>
      <c r="J1416" s="357"/>
    </row>
    <row r="1417" spans="1:10" s="42" customFormat="1" ht="15" customHeight="1" x14ac:dyDescent="0.25">
      <c r="A1417" s="29"/>
      <c r="B1417" s="118">
        <v>2920</v>
      </c>
      <c r="C1417" s="168" t="s">
        <v>4765</v>
      </c>
      <c r="D1417" s="95">
        <v>21.599999999999998</v>
      </c>
      <c r="E1417" s="529" t="s">
        <v>1459</v>
      </c>
      <c r="F1417" s="368" t="s">
        <v>1459</v>
      </c>
      <c r="G1417" s="530">
        <f t="shared" si="58"/>
        <v>10.799999999999999</v>
      </c>
      <c r="H1417" s="524"/>
      <c r="I1417" s="352">
        <f t="shared" si="59"/>
        <v>10.799999999999999</v>
      </c>
      <c r="J1417" s="357"/>
    </row>
    <row r="1418" spans="1:10" s="42" customFormat="1" ht="15" customHeight="1" x14ac:dyDescent="0.25">
      <c r="A1418" s="29"/>
      <c r="B1418" s="118">
        <v>2921</v>
      </c>
      <c r="C1418" s="168" t="s">
        <v>4767</v>
      </c>
      <c r="D1418" s="95">
        <v>45</v>
      </c>
      <c r="E1418" s="529" t="s">
        <v>1459</v>
      </c>
      <c r="F1418" s="368" t="s">
        <v>1459</v>
      </c>
      <c r="G1418" s="530">
        <f t="shared" si="58"/>
        <v>22.5</v>
      </c>
      <c r="H1418" s="524"/>
      <c r="I1418" s="352">
        <f t="shared" si="59"/>
        <v>22.5</v>
      </c>
      <c r="J1418" s="357"/>
    </row>
    <row r="1419" spans="1:10" s="42" customFormat="1" ht="15" customHeight="1" x14ac:dyDescent="0.25">
      <c r="A1419" s="29"/>
      <c r="B1419" s="118">
        <v>2922</v>
      </c>
      <c r="C1419" s="168" t="s">
        <v>4769</v>
      </c>
      <c r="D1419" s="95">
        <v>33.300000000000004</v>
      </c>
      <c r="E1419" s="529" t="s">
        <v>1459</v>
      </c>
      <c r="F1419" s="368" t="s">
        <v>1459</v>
      </c>
      <c r="G1419" s="530">
        <f t="shared" si="58"/>
        <v>16.650000000000002</v>
      </c>
      <c r="H1419" s="524"/>
      <c r="I1419" s="352">
        <f t="shared" si="59"/>
        <v>16.650000000000002</v>
      </c>
      <c r="J1419" s="357"/>
    </row>
    <row r="1420" spans="1:10" s="42" customFormat="1" ht="15" customHeight="1" x14ac:dyDescent="0.25">
      <c r="A1420" s="29"/>
      <c r="B1420" s="118">
        <v>2923</v>
      </c>
      <c r="C1420" s="168" t="s">
        <v>4771</v>
      </c>
      <c r="D1420" s="95">
        <v>27.45</v>
      </c>
      <c r="E1420" s="529" t="s">
        <v>1459</v>
      </c>
      <c r="F1420" s="368" t="s">
        <v>1459</v>
      </c>
      <c r="G1420" s="530">
        <f t="shared" si="58"/>
        <v>13.725</v>
      </c>
      <c r="H1420" s="524"/>
      <c r="I1420" s="352">
        <f t="shared" si="59"/>
        <v>13.725</v>
      </c>
      <c r="J1420" s="357"/>
    </row>
    <row r="1421" spans="1:10" s="42" customFormat="1" ht="15" customHeight="1" x14ac:dyDescent="0.25">
      <c r="A1421" s="29"/>
      <c r="B1421" s="118">
        <v>2924</v>
      </c>
      <c r="C1421" s="168" t="s">
        <v>4772</v>
      </c>
      <c r="D1421" s="95">
        <v>27.45</v>
      </c>
      <c r="E1421" s="529" t="s">
        <v>1459</v>
      </c>
      <c r="F1421" s="368" t="s">
        <v>1459</v>
      </c>
      <c r="G1421" s="530">
        <f t="shared" si="58"/>
        <v>13.725</v>
      </c>
      <c r="H1421" s="524"/>
      <c r="I1421" s="352">
        <f t="shared" si="59"/>
        <v>13.725</v>
      </c>
      <c r="J1421" s="357"/>
    </row>
    <row r="1422" spans="1:10" s="42" customFormat="1" ht="15" customHeight="1" x14ac:dyDescent="0.25">
      <c r="A1422" s="29"/>
      <c r="B1422" s="139">
        <v>211463</v>
      </c>
      <c r="C1422" s="166" t="s">
        <v>2677</v>
      </c>
      <c r="D1422" s="142">
        <v>16.899999999999999</v>
      </c>
      <c r="E1422" s="529" t="s">
        <v>1459</v>
      </c>
      <c r="F1422" s="368" t="s">
        <v>1459</v>
      </c>
      <c r="G1422" s="530">
        <f t="shared" ref="G1422:G1484" si="60">SUM(D1422)*0.5</f>
        <v>8.4499999999999993</v>
      </c>
      <c r="H1422" s="524"/>
      <c r="I1422" s="352">
        <f t="shared" si="59"/>
        <v>8.4499999999999993</v>
      </c>
      <c r="J1422" s="357"/>
    </row>
    <row r="1423" spans="1:10" s="42" customFormat="1" ht="15" customHeight="1" x14ac:dyDescent="0.25">
      <c r="A1423" s="29"/>
      <c r="B1423" s="139">
        <v>2879</v>
      </c>
      <c r="C1423" s="166" t="s">
        <v>4841</v>
      </c>
      <c r="D1423" s="142">
        <v>17.899999999999999</v>
      </c>
      <c r="E1423" s="529" t="s">
        <v>1459</v>
      </c>
      <c r="F1423" s="368" t="s">
        <v>1459</v>
      </c>
      <c r="G1423" s="530">
        <f t="shared" si="60"/>
        <v>8.9499999999999993</v>
      </c>
      <c r="H1423" s="524"/>
      <c r="I1423" s="352">
        <f t="shared" si="59"/>
        <v>8.9499999999999993</v>
      </c>
      <c r="J1423" s="357"/>
    </row>
    <row r="1424" spans="1:10" s="42" customFormat="1" ht="15" customHeight="1" x14ac:dyDescent="0.25">
      <c r="A1424" s="29"/>
      <c r="B1424" s="139">
        <v>211464</v>
      </c>
      <c r="C1424" s="166" t="s">
        <v>5041</v>
      </c>
      <c r="D1424" s="142">
        <v>17.899999999999999</v>
      </c>
      <c r="E1424" s="529" t="s">
        <v>1459</v>
      </c>
      <c r="F1424" s="368" t="s">
        <v>1459</v>
      </c>
      <c r="G1424" s="530">
        <f t="shared" si="60"/>
        <v>8.9499999999999993</v>
      </c>
      <c r="H1424" s="524"/>
      <c r="I1424" s="352">
        <f t="shared" si="59"/>
        <v>8.9499999999999993</v>
      </c>
      <c r="J1424" s="357"/>
    </row>
    <row r="1425" spans="1:10" s="42" customFormat="1" ht="15" customHeight="1" x14ac:dyDescent="0.25">
      <c r="A1425" s="29"/>
      <c r="B1425" s="139">
        <v>211465</v>
      </c>
      <c r="C1425" s="166" t="s">
        <v>2679</v>
      </c>
      <c r="D1425" s="142">
        <v>17.899999999999999</v>
      </c>
      <c r="E1425" s="529" t="s">
        <v>1459</v>
      </c>
      <c r="F1425" s="368" t="s">
        <v>1459</v>
      </c>
      <c r="G1425" s="530">
        <f t="shared" si="60"/>
        <v>8.9499999999999993</v>
      </c>
      <c r="H1425" s="524"/>
      <c r="I1425" s="352">
        <f t="shared" si="59"/>
        <v>8.9499999999999993</v>
      </c>
      <c r="J1425" s="357"/>
    </row>
    <row r="1426" spans="1:10" s="42" customFormat="1" ht="15" customHeight="1" x14ac:dyDescent="0.25">
      <c r="A1426" s="29"/>
      <c r="B1426" s="139">
        <v>211466</v>
      </c>
      <c r="C1426" s="166" t="s">
        <v>4842</v>
      </c>
      <c r="D1426" s="142">
        <v>17.899999999999999</v>
      </c>
      <c r="E1426" s="529" t="s">
        <v>1459</v>
      </c>
      <c r="F1426" s="368" t="s">
        <v>1459</v>
      </c>
      <c r="G1426" s="530">
        <f t="shared" si="60"/>
        <v>8.9499999999999993</v>
      </c>
      <c r="H1426" s="524"/>
      <c r="I1426" s="352">
        <f t="shared" si="59"/>
        <v>8.9499999999999993</v>
      </c>
      <c r="J1426" s="346"/>
    </row>
    <row r="1427" spans="1:10" s="42" customFormat="1" ht="15" customHeight="1" x14ac:dyDescent="0.25">
      <c r="A1427" s="29"/>
      <c r="B1427" s="139">
        <v>211467</v>
      </c>
      <c r="C1427" s="166" t="s">
        <v>4843</v>
      </c>
      <c r="D1427" s="142">
        <v>17.899999999999999</v>
      </c>
      <c r="E1427" s="529" t="s">
        <v>1459</v>
      </c>
      <c r="F1427" s="368" t="s">
        <v>1459</v>
      </c>
      <c r="G1427" s="530">
        <f t="shared" si="60"/>
        <v>8.9499999999999993</v>
      </c>
      <c r="H1427" s="524"/>
      <c r="I1427" s="352">
        <f t="shared" si="59"/>
        <v>8.9499999999999993</v>
      </c>
      <c r="J1427" s="346"/>
    </row>
    <row r="1428" spans="1:10" s="42" customFormat="1" ht="15" customHeight="1" x14ac:dyDescent="0.25">
      <c r="A1428" s="29"/>
      <c r="B1428" s="61">
        <v>1468</v>
      </c>
      <c r="C1428" s="92" t="s">
        <v>2680</v>
      </c>
      <c r="D1428" s="62">
        <v>10.479000000000001</v>
      </c>
      <c r="E1428" s="529" t="s">
        <v>1459</v>
      </c>
      <c r="F1428" s="368" t="s">
        <v>1459</v>
      </c>
      <c r="G1428" s="530">
        <f t="shared" si="60"/>
        <v>5.2395000000000005</v>
      </c>
      <c r="H1428" s="524"/>
      <c r="I1428" s="352">
        <f t="shared" si="59"/>
        <v>5.2395000000000005</v>
      </c>
      <c r="J1428" s="346"/>
    </row>
    <row r="1429" spans="1:10" s="42" customFormat="1" ht="15" customHeight="1" x14ac:dyDescent="0.25">
      <c r="A1429" s="29"/>
      <c r="B1429" s="139">
        <v>211469</v>
      </c>
      <c r="C1429" s="166" t="s">
        <v>2682</v>
      </c>
      <c r="D1429" s="142">
        <v>17.899999999999999</v>
      </c>
      <c r="E1429" s="529" t="s">
        <v>1459</v>
      </c>
      <c r="F1429" s="368" t="s">
        <v>1459</v>
      </c>
      <c r="G1429" s="530">
        <f t="shared" si="60"/>
        <v>8.9499999999999993</v>
      </c>
      <c r="H1429" s="524"/>
      <c r="I1429" s="352">
        <f t="shared" si="59"/>
        <v>8.9499999999999993</v>
      </c>
      <c r="J1429" s="346"/>
    </row>
    <row r="1430" spans="1:10" s="42" customFormat="1" ht="15" customHeight="1" x14ac:dyDescent="0.25">
      <c r="A1430" s="29"/>
      <c r="B1430" s="139">
        <v>211470</v>
      </c>
      <c r="C1430" s="166" t="s">
        <v>4844</v>
      </c>
      <c r="D1430" s="142">
        <v>17.899999999999999</v>
      </c>
      <c r="E1430" s="529" t="s">
        <v>1459</v>
      </c>
      <c r="F1430" s="368" t="s">
        <v>1459</v>
      </c>
      <c r="G1430" s="530">
        <f t="shared" si="60"/>
        <v>8.9499999999999993</v>
      </c>
      <c r="H1430" s="524"/>
      <c r="I1430" s="352">
        <f t="shared" si="59"/>
        <v>8.9499999999999993</v>
      </c>
      <c r="J1430" s="346"/>
    </row>
    <row r="1431" spans="1:10" s="42" customFormat="1" ht="15" customHeight="1" x14ac:dyDescent="0.25">
      <c r="A1431" s="29"/>
      <c r="B1431" s="61">
        <v>1471</v>
      </c>
      <c r="C1431" s="92" t="s">
        <v>2683</v>
      </c>
      <c r="D1431" s="62">
        <v>10.479000000000001</v>
      </c>
      <c r="E1431" s="529" t="s">
        <v>1459</v>
      </c>
      <c r="F1431" s="368" t="s">
        <v>1459</v>
      </c>
      <c r="G1431" s="530">
        <f t="shared" si="60"/>
        <v>5.2395000000000005</v>
      </c>
      <c r="H1431" s="524"/>
      <c r="I1431" s="352">
        <f t="shared" si="59"/>
        <v>5.2395000000000005</v>
      </c>
      <c r="J1431" s="346"/>
    </row>
    <row r="1432" spans="1:10" s="42" customFormat="1" ht="15" customHeight="1" x14ac:dyDescent="0.25">
      <c r="A1432" s="29"/>
      <c r="B1432" s="61">
        <v>1472</v>
      </c>
      <c r="C1432" s="92" t="s">
        <v>2684</v>
      </c>
      <c r="D1432" s="62">
        <v>10.479000000000001</v>
      </c>
      <c r="E1432" s="529" t="s">
        <v>1459</v>
      </c>
      <c r="F1432" s="368" t="s">
        <v>1459</v>
      </c>
      <c r="G1432" s="530">
        <f t="shared" si="60"/>
        <v>5.2395000000000005</v>
      </c>
      <c r="H1432" s="524"/>
      <c r="I1432" s="352">
        <f t="shared" si="59"/>
        <v>5.2395000000000005</v>
      </c>
      <c r="J1432" s="346"/>
    </row>
    <row r="1433" spans="1:10" s="42" customFormat="1" ht="15" customHeight="1" x14ac:dyDescent="0.25">
      <c r="A1433" s="29"/>
      <c r="B1433" s="139">
        <v>211472</v>
      </c>
      <c r="C1433" s="166" t="s">
        <v>2684</v>
      </c>
      <c r="D1433" s="142">
        <v>17.899999999999999</v>
      </c>
      <c r="E1433" s="529" t="s">
        <v>1459</v>
      </c>
      <c r="F1433" s="368" t="s">
        <v>1459</v>
      </c>
      <c r="G1433" s="530">
        <f t="shared" si="60"/>
        <v>8.9499999999999993</v>
      </c>
      <c r="H1433" s="524"/>
      <c r="I1433" s="352">
        <f t="shared" si="59"/>
        <v>8.9499999999999993</v>
      </c>
      <c r="J1433" s="346"/>
    </row>
    <row r="1434" spans="1:10" s="42" customFormat="1" ht="15" customHeight="1" x14ac:dyDescent="0.25">
      <c r="A1434" s="29"/>
      <c r="B1434" s="61">
        <v>1318</v>
      </c>
      <c r="C1434" s="92" t="s">
        <v>907</v>
      </c>
      <c r="D1434" s="62">
        <v>13.786500000000002</v>
      </c>
      <c r="E1434" s="529" t="s">
        <v>1459</v>
      </c>
      <c r="F1434" s="368" t="s">
        <v>1459</v>
      </c>
      <c r="G1434" s="530">
        <f t="shared" si="60"/>
        <v>6.893250000000001</v>
      </c>
      <c r="H1434" s="524"/>
      <c r="I1434" s="352">
        <f t="shared" si="59"/>
        <v>6.893250000000001</v>
      </c>
      <c r="J1434" s="346"/>
    </row>
    <row r="1435" spans="1:10" s="42" customFormat="1" ht="15" customHeight="1" x14ac:dyDescent="0.25">
      <c r="A1435" s="29"/>
      <c r="B1435" s="139">
        <v>211314</v>
      </c>
      <c r="C1435" s="166" t="s">
        <v>4744</v>
      </c>
      <c r="D1435" s="142">
        <v>16.5</v>
      </c>
      <c r="E1435" s="529" t="s">
        <v>1459</v>
      </c>
      <c r="F1435" s="368" t="s">
        <v>1459</v>
      </c>
      <c r="G1435" s="530">
        <f t="shared" si="60"/>
        <v>8.25</v>
      </c>
      <c r="H1435" s="524"/>
      <c r="I1435" s="352">
        <f t="shared" si="59"/>
        <v>8.25</v>
      </c>
      <c r="J1435" s="49"/>
    </row>
    <row r="1436" spans="1:10" s="42" customFormat="1" ht="15" customHeight="1" x14ac:dyDescent="0.25">
      <c r="A1436" s="29"/>
      <c r="B1436" s="139">
        <v>211315</v>
      </c>
      <c r="C1436" s="166" t="s">
        <v>905</v>
      </c>
      <c r="D1436" s="142">
        <v>16.5</v>
      </c>
      <c r="E1436" s="529" t="s">
        <v>1459</v>
      </c>
      <c r="F1436" s="368" t="s">
        <v>1459</v>
      </c>
      <c r="G1436" s="530">
        <f t="shared" si="60"/>
        <v>8.25</v>
      </c>
      <c r="H1436" s="524"/>
      <c r="I1436" s="352">
        <f t="shared" si="59"/>
        <v>8.25</v>
      </c>
      <c r="J1436" s="49"/>
    </row>
    <row r="1437" spans="1:10" s="42" customFormat="1" ht="15" customHeight="1" x14ac:dyDescent="0.25">
      <c r="A1437" s="29"/>
      <c r="B1437" s="139">
        <v>211316</v>
      </c>
      <c r="C1437" s="166" t="s">
        <v>906</v>
      </c>
      <c r="D1437" s="142">
        <v>16.5</v>
      </c>
      <c r="E1437" s="529" t="s">
        <v>1459</v>
      </c>
      <c r="F1437" s="368" t="s">
        <v>1459</v>
      </c>
      <c r="G1437" s="530">
        <f t="shared" si="60"/>
        <v>8.25</v>
      </c>
      <c r="H1437" s="524"/>
      <c r="I1437" s="352">
        <f t="shared" si="59"/>
        <v>8.25</v>
      </c>
      <c r="J1437" s="49"/>
    </row>
    <row r="1438" spans="1:10" s="42" customFormat="1" ht="15" customHeight="1" x14ac:dyDescent="0.25">
      <c r="A1438" s="29"/>
      <c r="B1438" s="139">
        <v>211317</v>
      </c>
      <c r="C1438" s="166" t="s">
        <v>4745</v>
      </c>
      <c r="D1438" s="142">
        <v>16.5</v>
      </c>
      <c r="E1438" s="529" t="s">
        <v>1459</v>
      </c>
      <c r="F1438" s="368" t="s">
        <v>1459</v>
      </c>
      <c r="G1438" s="530">
        <f t="shared" si="60"/>
        <v>8.25</v>
      </c>
      <c r="H1438" s="524"/>
      <c r="I1438" s="352">
        <f t="shared" si="59"/>
        <v>8.25</v>
      </c>
      <c r="J1438" s="49"/>
    </row>
    <row r="1439" spans="1:10" s="42" customFormat="1" ht="15" customHeight="1" x14ac:dyDescent="0.25">
      <c r="A1439" s="29"/>
      <c r="B1439" s="139">
        <v>211319</v>
      </c>
      <c r="C1439" s="166" t="s">
        <v>908</v>
      </c>
      <c r="D1439" s="142">
        <v>16.5</v>
      </c>
      <c r="E1439" s="529" t="s">
        <v>1459</v>
      </c>
      <c r="F1439" s="368" t="s">
        <v>1459</v>
      </c>
      <c r="G1439" s="530">
        <f t="shared" si="60"/>
        <v>8.25</v>
      </c>
      <c r="H1439" s="524"/>
      <c r="I1439" s="352">
        <f t="shared" si="59"/>
        <v>8.25</v>
      </c>
      <c r="J1439" s="49"/>
    </row>
    <row r="1440" spans="1:10" s="42" customFormat="1" ht="15" customHeight="1" x14ac:dyDescent="0.25">
      <c r="A1440" s="29"/>
      <c r="B1440" s="61">
        <v>1320</v>
      </c>
      <c r="C1440" s="92" t="s">
        <v>909</v>
      </c>
      <c r="D1440" s="62">
        <v>13.786500000000002</v>
      </c>
      <c r="E1440" s="529" t="s">
        <v>1459</v>
      </c>
      <c r="F1440" s="368" t="s">
        <v>1459</v>
      </c>
      <c r="G1440" s="530">
        <f t="shared" si="60"/>
        <v>6.893250000000001</v>
      </c>
      <c r="H1440" s="524"/>
      <c r="I1440" s="352">
        <f t="shared" si="59"/>
        <v>6.893250000000001</v>
      </c>
      <c r="J1440" s="49"/>
    </row>
    <row r="1441" spans="1:10" s="42" customFormat="1" ht="15" customHeight="1" x14ac:dyDescent="0.25">
      <c r="A1441" s="29"/>
      <c r="B1441" s="61">
        <v>1321</v>
      </c>
      <c r="C1441" s="92" t="s">
        <v>910</v>
      </c>
      <c r="D1441" s="62">
        <v>13.786500000000002</v>
      </c>
      <c r="E1441" s="529" t="s">
        <v>1459</v>
      </c>
      <c r="F1441" s="368" t="s">
        <v>1459</v>
      </c>
      <c r="G1441" s="530">
        <f t="shared" si="60"/>
        <v>6.893250000000001</v>
      </c>
      <c r="H1441" s="524"/>
      <c r="I1441" s="352">
        <f t="shared" si="59"/>
        <v>6.893250000000001</v>
      </c>
      <c r="J1441" s="49"/>
    </row>
    <row r="1442" spans="1:10" s="42" customFormat="1" ht="15" customHeight="1" x14ac:dyDescent="0.25">
      <c r="A1442" s="29"/>
      <c r="B1442" s="139">
        <v>211322</v>
      </c>
      <c r="C1442" s="166" t="s">
        <v>911</v>
      </c>
      <c r="D1442" s="142">
        <v>16.25</v>
      </c>
      <c r="E1442" s="529" t="s">
        <v>1459</v>
      </c>
      <c r="F1442" s="368" t="s">
        <v>1459</v>
      </c>
      <c r="G1442" s="530">
        <f t="shared" si="60"/>
        <v>8.125</v>
      </c>
      <c r="H1442" s="524"/>
      <c r="I1442" s="352">
        <f t="shared" si="59"/>
        <v>8.125</v>
      </c>
      <c r="J1442" s="49"/>
    </row>
    <row r="1443" spans="1:10" s="42" customFormat="1" ht="15" customHeight="1" x14ac:dyDescent="0.25">
      <c r="A1443" s="29"/>
      <c r="B1443" s="139">
        <v>211323</v>
      </c>
      <c r="C1443" s="166" t="s">
        <v>912</v>
      </c>
      <c r="D1443" s="142">
        <v>16.25</v>
      </c>
      <c r="E1443" s="529" t="s">
        <v>1459</v>
      </c>
      <c r="F1443" s="368" t="s">
        <v>1459</v>
      </c>
      <c r="G1443" s="530">
        <f t="shared" si="60"/>
        <v>8.125</v>
      </c>
      <c r="H1443" s="524"/>
      <c r="I1443" s="352">
        <f t="shared" si="59"/>
        <v>8.125</v>
      </c>
      <c r="J1443" s="49"/>
    </row>
    <row r="1444" spans="1:10" s="42" customFormat="1" ht="15" customHeight="1" x14ac:dyDescent="0.25">
      <c r="A1444" s="29"/>
      <c r="B1444" s="61">
        <v>1324</v>
      </c>
      <c r="C1444" s="92" t="s">
        <v>913</v>
      </c>
      <c r="D1444" s="62">
        <v>13.786500000000002</v>
      </c>
      <c r="E1444" s="529" t="s">
        <v>1459</v>
      </c>
      <c r="F1444" s="368" t="s">
        <v>1459</v>
      </c>
      <c r="G1444" s="530">
        <f t="shared" si="60"/>
        <v>6.893250000000001</v>
      </c>
      <c r="H1444" s="524"/>
      <c r="I1444" s="352">
        <f t="shared" si="59"/>
        <v>6.893250000000001</v>
      </c>
      <c r="J1444" s="49"/>
    </row>
    <row r="1445" spans="1:10" s="42" customFormat="1" ht="15" customHeight="1" x14ac:dyDescent="0.25">
      <c r="A1445" s="29"/>
      <c r="B1445" s="61">
        <v>1325</v>
      </c>
      <c r="C1445" s="92" t="s">
        <v>914</v>
      </c>
      <c r="D1445" s="62">
        <v>13.786500000000002</v>
      </c>
      <c r="E1445" s="529" t="s">
        <v>1459</v>
      </c>
      <c r="F1445" s="368" t="s">
        <v>1459</v>
      </c>
      <c r="G1445" s="530">
        <f t="shared" si="60"/>
        <v>6.893250000000001</v>
      </c>
      <c r="H1445" s="524"/>
      <c r="I1445" s="352">
        <f t="shared" si="59"/>
        <v>6.893250000000001</v>
      </c>
      <c r="J1445" s="49"/>
    </row>
    <row r="1446" spans="1:10" s="42" customFormat="1" ht="15" customHeight="1" x14ac:dyDescent="0.25">
      <c r="A1446" s="29"/>
      <c r="B1446" s="139">
        <v>121284</v>
      </c>
      <c r="C1446" s="166" t="s">
        <v>4845</v>
      </c>
      <c r="D1446" s="142">
        <v>15.5</v>
      </c>
      <c r="E1446" s="529" t="s">
        <v>1459</v>
      </c>
      <c r="F1446" s="368" t="s">
        <v>1459</v>
      </c>
      <c r="G1446" s="530">
        <f t="shared" si="60"/>
        <v>7.75</v>
      </c>
      <c r="H1446" s="524"/>
      <c r="I1446" s="352">
        <f t="shared" si="59"/>
        <v>7.75</v>
      </c>
      <c r="J1446" s="49"/>
    </row>
    <row r="1447" spans="1:10" ht="15" customHeight="1" x14ac:dyDescent="0.25">
      <c r="A1447" s="29"/>
      <c r="B1447" s="61">
        <v>1327</v>
      </c>
      <c r="C1447" s="92" t="s">
        <v>1002</v>
      </c>
      <c r="D1447" s="62">
        <v>14.889000000000001</v>
      </c>
      <c r="E1447" s="529" t="s">
        <v>1459</v>
      </c>
      <c r="F1447" s="368" t="s">
        <v>1459</v>
      </c>
      <c r="G1447" s="530">
        <f t="shared" si="60"/>
        <v>7.4445000000000006</v>
      </c>
      <c r="H1447" s="524"/>
      <c r="I1447" s="352">
        <f t="shared" si="59"/>
        <v>7.4445000000000006</v>
      </c>
      <c r="J1447" s="49"/>
    </row>
    <row r="1448" spans="1:10" ht="15" customHeight="1" x14ac:dyDescent="0.25">
      <c r="A1448" s="29"/>
      <c r="B1448" s="139">
        <v>211326</v>
      </c>
      <c r="C1448" s="166" t="s">
        <v>4743</v>
      </c>
      <c r="D1448" s="142">
        <v>15.5</v>
      </c>
      <c r="E1448" s="529" t="s">
        <v>1459</v>
      </c>
      <c r="F1448" s="368" t="s">
        <v>1459</v>
      </c>
      <c r="G1448" s="530">
        <f t="shared" si="60"/>
        <v>7.75</v>
      </c>
      <c r="H1448" s="524"/>
      <c r="I1448" s="352">
        <f t="shared" si="59"/>
        <v>7.75</v>
      </c>
      <c r="J1448" s="49"/>
    </row>
    <row r="1449" spans="1:10" ht="15" customHeight="1" x14ac:dyDescent="0.25">
      <c r="A1449" s="29"/>
      <c r="B1449" s="139">
        <v>211328</v>
      </c>
      <c r="C1449" s="166" t="s">
        <v>1003</v>
      </c>
      <c r="D1449" s="142">
        <v>15.5</v>
      </c>
      <c r="E1449" s="529" t="s">
        <v>1459</v>
      </c>
      <c r="F1449" s="368" t="s">
        <v>1459</v>
      </c>
      <c r="G1449" s="530">
        <f t="shared" si="60"/>
        <v>7.75</v>
      </c>
      <c r="H1449" s="524"/>
      <c r="I1449" s="352">
        <f t="shared" si="59"/>
        <v>7.75</v>
      </c>
      <c r="J1449" s="49"/>
    </row>
    <row r="1450" spans="1:10" ht="15" customHeight="1" x14ac:dyDescent="0.25">
      <c r="A1450" s="29"/>
      <c r="B1450" s="139">
        <v>211329</v>
      </c>
      <c r="C1450" s="166" t="s">
        <v>1004</v>
      </c>
      <c r="D1450" s="142">
        <v>15.5</v>
      </c>
      <c r="E1450" s="529" t="s">
        <v>1459</v>
      </c>
      <c r="F1450" s="368" t="s">
        <v>1459</v>
      </c>
      <c r="G1450" s="530">
        <f t="shared" si="60"/>
        <v>7.75</v>
      </c>
      <c r="H1450" s="524"/>
      <c r="I1450" s="352">
        <f t="shared" si="59"/>
        <v>7.75</v>
      </c>
      <c r="J1450" s="49"/>
    </row>
    <row r="1451" spans="1:10" ht="15" customHeight="1" x14ac:dyDescent="0.25">
      <c r="A1451" s="29"/>
      <c r="B1451" s="139">
        <v>211330</v>
      </c>
      <c r="C1451" s="166" t="s">
        <v>1005</v>
      </c>
      <c r="D1451" s="142">
        <v>15.5</v>
      </c>
      <c r="E1451" s="529" t="s">
        <v>1459</v>
      </c>
      <c r="F1451" s="368" t="s">
        <v>1459</v>
      </c>
      <c r="G1451" s="530">
        <f t="shared" si="60"/>
        <v>7.75</v>
      </c>
      <c r="H1451" s="524"/>
      <c r="I1451" s="352">
        <f t="shared" si="59"/>
        <v>7.75</v>
      </c>
      <c r="J1451" s="49"/>
    </row>
    <row r="1452" spans="1:10" ht="15" customHeight="1" x14ac:dyDescent="0.25">
      <c r="A1452" s="29"/>
      <c r="B1452" s="139">
        <v>211331</v>
      </c>
      <c r="C1452" s="166" t="s">
        <v>1006</v>
      </c>
      <c r="D1452" s="142">
        <v>15.5</v>
      </c>
      <c r="E1452" s="529" t="s">
        <v>1459</v>
      </c>
      <c r="F1452" s="368" t="s">
        <v>1459</v>
      </c>
      <c r="G1452" s="530">
        <f t="shared" si="60"/>
        <v>7.75</v>
      </c>
      <c r="H1452" s="524"/>
      <c r="I1452" s="352">
        <f t="shared" si="59"/>
        <v>7.75</v>
      </c>
      <c r="J1452" s="49"/>
    </row>
    <row r="1453" spans="1:10" s="27" customFormat="1" ht="15" customHeight="1" x14ac:dyDescent="0.25">
      <c r="A1453" s="29"/>
      <c r="B1453" s="61">
        <v>1398</v>
      </c>
      <c r="C1453" s="92" t="s">
        <v>1345</v>
      </c>
      <c r="D1453" s="62">
        <v>17.535</v>
      </c>
      <c r="E1453" s="529" t="s">
        <v>1459</v>
      </c>
      <c r="F1453" s="368" t="s">
        <v>1459</v>
      </c>
      <c r="G1453" s="530">
        <f t="shared" si="60"/>
        <v>8.7675000000000001</v>
      </c>
      <c r="H1453" s="524"/>
      <c r="I1453" s="352">
        <f t="shared" si="59"/>
        <v>8.7675000000000001</v>
      </c>
      <c r="J1453" s="49"/>
    </row>
    <row r="1454" spans="1:10" s="27" customFormat="1" ht="15" customHeight="1" x14ac:dyDescent="0.25">
      <c r="A1454" s="29"/>
      <c r="B1454" s="61">
        <v>1399</v>
      </c>
      <c r="C1454" s="92" t="s">
        <v>1346</v>
      </c>
      <c r="D1454" s="62">
        <v>17.535</v>
      </c>
      <c r="E1454" s="529" t="s">
        <v>1459</v>
      </c>
      <c r="F1454" s="368" t="s">
        <v>1459</v>
      </c>
      <c r="G1454" s="530">
        <f t="shared" si="60"/>
        <v>8.7675000000000001</v>
      </c>
      <c r="H1454" s="524"/>
      <c r="I1454" s="352">
        <f t="shared" si="59"/>
        <v>8.7675000000000001</v>
      </c>
      <c r="J1454" s="49"/>
    </row>
    <row r="1455" spans="1:10" s="27" customFormat="1" ht="15" customHeight="1" x14ac:dyDescent="0.25">
      <c r="A1455" s="29"/>
      <c r="B1455" s="61">
        <v>1400</v>
      </c>
      <c r="C1455" s="92" t="s">
        <v>1347</v>
      </c>
      <c r="D1455" s="62">
        <v>17.535</v>
      </c>
      <c r="E1455" s="529" t="s">
        <v>1459</v>
      </c>
      <c r="F1455" s="368" t="s">
        <v>1459</v>
      </c>
      <c r="G1455" s="530">
        <f t="shared" si="60"/>
        <v>8.7675000000000001</v>
      </c>
      <c r="H1455" s="524"/>
      <c r="I1455" s="352">
        <f t="shared" si="59"/>
        <v>8.7675000000000001</v>
      </c>
      <c r="J1455" s="49"/>
    </row>
    <row r="1456" spans="1:10" s="27" customFormat="1" ht="15" customHeight="1" x14ac:dyDescent="0.25">
      <c r="A1456" s="29"/>
      <c r="B1456" s="61">
        <v>1401</v>
      </c>
      <c r="C1456" s="92" t="s">
        <v>1348</v>
      </c>
      <c r="D1456" s="62">
        <v>17.535</v>
      </c>
      <c r="E1456" s="529" t="s">
        <v>1459</v>
      </c>
      <c r="F1456" s="368" t="s">
        <v>1459</v>
      </c>
      <c r="G1456" s="530">
        <f t="shared" si="60"/>
        <v>8.7675000000000001</v>
      </c>
      <c r="H1456" s="524"/>
      <c r="I1456" s="352">
        <f t="shared" si="59"/>
        <v>8.7675000000000001</v>
      </c>
      <c r="J1456" s="49"/>
    </row>
    <row r="1457" spans="1:10" s="27" customFormat="1" ht="15" customHeight="1" x14ac:dyDescent="0.25">
      <c r="A1457" s="29"/>
      <c r="B1457" s="139">
        <v>121402</v>
      </c>
      <c r="C1457" s="166" t="s">
        <v>4846</v>
      </c>
      <c r="D1457" s="142">
        <v>18.899999999999999</v>
      </c>
      <c r="E1457" s="529" t="s">
        <v>1459</v>
      </c>
      <c r="F1457" s="368" t="s">
        <v>1459</v>
      </c>
      <c r="G1457" s="530">
        <f t="shared" si="60"/>
        <v>9.4499999999999993</v>
      </c>
      <c r="H1457" s="524"/>
      <c r="I1457" s="352">
        <f t="shared" si="59"/>
        <v>9.4499999999999993</v>
      </c>
      <c r="J1457" s="49"/>
    </row>
    <row r="1458" spans="1:10" s="27" customFormat="1" ht="15" customHeight="1" x14ac:dyDescent="0.25">
      <c r="A1458" s="29"/>
      <c r="B1458" s="139">
        <v>121403</v>
      </c>
      <c r="C1458" s="166" t="s">
        <v>4847</v>
      </c>
      <c r="D1458" s="142">
        <v>18.899999999999999</v>
      </c>
      <c r="E1458" s="529" t="s">
        <v>1459</v>
      </c>
      <c r="F1458" s="368" t="s">
        <v>1459</v>
      </c>
      <c r="G1458" s="530">
        <f t="shared" si="60"/>
        <v>9.4499999999999993</v>
      </c>
      <c r="H1458" s="524"/>
      <c r="I1458" s="352">
        <f t="shared" si="59"/>
        <v>9.4499999999999993</v>
      </c>
      <c r="J1458" s="49"/>
    </row>
    <row r="1459" spans="1:10" s="27" customFormat="1" ht="15" customHeight="1" x14ac:dyDescent="0.25">
      <c r="A1459" s="29"/>
      <c r="B1459" s="61">
        <v>1404</v>
      </c>
      <c r="C1459" s="92" t="s">
        <v>1349</v>
      </c>
      <c r="D1459" s="62">
        <v>17.535</v>
      </c>
      <c r="E1459" s="529" t="s">
        <v>1459</v>
      </c>
      <c r="F1459" s="368" t="s">
        <v>1459</v>
      </c>
      <c r="G1459" s="530">
        <f t="shared" si="60"/>
        <v>8.7675000000000001</v>
      </c>
      <c r="H1459" s="524"/>
      <c r="I1459" s="352">
        <f t="shared" si="59"/>
        <v>8.7675000000000001</v>
      </c>
      <c r="J1459" s="49"/>
    </row>
    <row r="1460" spans="1:10" s="27" customFormat="1" ht="15" customHeight="1" x14ac:dyDescent="0.25">
      <c r="A1460" s="29"/>
      <c r="B1460" s="61">
        <v>1405</v>
      </c>
      <c r="C1460" s="92" t="s">
        <v>1350</v>
      </c>
      <c r="D1460" s="62">
        <v>17.535</v>
      </c>
      <c r="E1460" s="529" t="s">
        <v>1459</v>
      </c>
      <c r="F1460" s="368" t="s">
        <v>1459</v>
      </c>
      <c r="G1460" s="530">
        <f t="shared" si="60"/>
        <v>8.7675000000000001</v>
      </c>
      <c r="H1460" s="524"/>
      <c r="I1460" s="352">
        <f t="shared" si="59"/>
        <v>8.7675000000000001</v>
      </c>
      <c r="J1460" s="49"/>
    </row>
    <row r="1461" spans="1:10" s="27" customFormat="1" ht="15" customHeight="1" x14ac:dyDescent="0.25">
      <c r="A1461" s="29"/>
      <c r="B1461" s="61">
        <v>1406</v>
      </c>
      <c r="C1461" s="92" t="s">
        <v>1351</v>
      </c>
      <c r="D1461" s="62">
        <v>17.535</v>
      </c>
      <c r="E1461" s="529" t="s">
        <v>1459</v>
      </c>
      <c r="F1461" s="368" t="s">
        <v>1459</v>
      </c>
      <c r="G1461" s="530">
        <f t="shared" si="60"/>
        <v>8.7675000000000001</v>
      </c>
      <c r="H1461" s="524"/>
      <c r="I1461" s="352">
        <f t="shared" si="59"/>
        <v>8.7675000000000001</v>
      </c>
      <c r="J1461" s="49"/>
    </row>
    <row r="1462" spans="1:10" s="27" customFormat="1" ht="15" customHeight="1" x14ac:dyDescent="0.25">
      <c r="A1462" s="29"/>
      <c r="B1462" s="61">
        <v>1407</v>
      </c>
      <c r="C1462" s="92" t="s">
        <v>1352</v>
      </c>
      <c r="D1462" s="62">
        <v>17.535</v>
      </c>
      <c r="E1462" s="529" t="s">
        <v>1459</v>
      </c>
      <c r="F1462" s="368" t="s">
        <v>1459</v>
      </c>
      <c r="G1462" s="530">
        <f t="shared" si="60"/>
        <v>8.7675000000000001</v>
      </c>
      <c r="H1462" s="524"/>
      <c r="I1462" s="352">
        <f t="shared" si="59"/>
        <v>8.7675000000000001</v>
      </c>
      <c r="J1462" s="49"/>
    </row>
    <row r="1463" spans="1:10" s="27" customFormat="1" ht="15" customHeight="1" x14ac:dyDescent="0.25">
      <c r="A1463" s="29"/>
      <c r="B1463" s="61">
        <v>1408</v>
      </c>
      <c r="C1463" s="92" t="s">
        <v>1353</v>
      </c>
      <c r="D1463" s="62">
        <v>17.535</v>
      </c>
      <c r="E1463" s="529" t="s">
        <v>1459</v>
      </c>
      <c r="F1463" s="368" t="s">
        <v>1459</v>
      </c>
      <c r="G1463" s="530">
        <f t="shared" si="60"/>
        <v>8.7675000000000001</v>
      </c>
      <c r="H1463" s="524"/>
      <c r="I1463" s="352">
        <f t="shared" si="59"/>
        <v>8.7675000000000001</v>
      </c>
      <c r="J1463" s="49"/>
    </row>
    <row r="1464" spans="1:10" s="27" customFormat="1" ht="15" customHeight="1" x14ac:dyDescent="0.25">
      <c r="A1464" s="29"/>
      <c r="B1464" s="61">
        <v>1409</v>
      </c>
      <c r="C1464" s="92" t="s">
        <v>1354</v>
      </c>
      <c r="D1464" s="62">
        <v>17.535</v>
      </c>
      <c r="E1464" s="529" t="s">
        <v>1459</v>
      </c>
      <c r="F1464" s="368" t="s">
        <v>1459</v>
      </c>
      <c r="G1464" s="530">
        <f t="shared" si="60"/>
        <v>8.7675000000000001</v>
      </c>
      <c r="H1464" s="524"/>
      <c r="I1464" s="352">
        <f t="shared" si="59"/>
        <v>8.7675000000000001</v>
      </c>
      <c r="J1464" s="49"/>
    </row>
    <row r="1465" spans="1:10" ht="15" customHeight="1" x14ac:dyDescent="0.25">
      <c r="A1465" s="29"/>
      <c r="B1465" s="61">
        <v>5570</v>
      </c>
      <c r="C1465" s="92" t="s">
        <v>1605</v>
      </c>
      <c r="D1465" s="62">
        <v>17.535</v>
      </c>
      <c r="E1465" s="529" t="s">
        <v>1459</v>
      </c>
      <c r="F1465" s="368" t="s">
        <v>1459</v>
      </c>
      <c r="G1465" s="530">
        <f t="shared" si="60"/>
        <v>8.7675000000000001</v>
      </c>
      <c r="H1465" s="524"/>
      <c r="I1465" s="352">
        <f t="shared" si="59"/>
        <v>8.7675000000000001</v>
      </c>
      <c r="J1465" s="49"/>
    </row>
    <row r="1466" spans="1:10" ht="15" customHeight="1" x14ac:dyDescent="0.25">
      <c r="A1466" s="29"/>
      <c r="B1466" s="139">
        <v>211207</v>
      </c>
      <c r="C1466" s="166" t="s">
        <v>1606</v>
      </c>
      <c r="D1466" s="142">
        <v>17.75</v>
      </c>
      <c r="E1466" s="529" t="s">
        <v>1459</v>
      </c>
      <c r="F1466" s="368" t="s">
        <v>1459</v>
      </c>
      <c r="G1466" s="530">
        <f t="shared" si="60"/>
        <v>8.875</v>
      </c>
      <c r="H1466" s="524"/>
      <c r="I1466" s="352">
        <f t="shared" si="59"/>
        <v>8.875</v>
      </c>
      <c r="J1466" s="49"/>
    </row>
    <row r="1467" spans="1:10" ht="15" customHeight="1" x14ac:dyDescent="0.25">
      <c r="A1467" s="29"/>
      <c r="B1467" s="139">
        <v>211208</v>
      </c>
      <c r="C1467" s="166" t="s">
        <v>1607</v>
      </c>
      <c r="D1467" s="142">
        <v>17.75</v>
      </c>
      <c r="E1467" s="529" t="s">
        <v>1459</v>
      </c>
      <c r="F1467" s="368" t="s">
        <v>1459</v>
      </c>
      <c r="G1467" s="530">
        <f t="shared" si="60"/>
        <v>8.875</v>
      </c>
      <c r="H1467" s="524"/>
      <c r="I1467" s="352">
        <f t="shared" si="59"/>
        <v>8.875</v>
      </c>
    </row>
    <row r="1468" spans="1:10" ht="15" customHeight="1" x14ac:dyDescent="0.25">
      <c r="A1468" s="29"/>
      <c r="B1468" s="139">
        <v>211209</v>
      </c>
      <c r="C1468" s="166" t="s">
        <v>1608</v>
      </c>
      <c r="D1468" s="142">
        <v>17.75</v>
      </c>
      <c r="E1468" s="529" t="s">
        <v>1459</v>
      </c>
      <c r="F1468" s="368" t="s">
        <v>1459</v>
      </c>
      <c r="G1468" s="530">
        <f t="shared" si="60"/>
        <v>8.875</v>
      </c>
      <c r="H1468" s="524"/>
      <c r="I1468" s="352">
        <f t="shared" si="59"/>
        <v>8.875</v>
      </c>
    </row>
    <row r="1469" spans="1:10" ht="15" customHeight="1" x14ac:dyDescent="0.25">
      <c r="A1469" s="29"/>
      <c r="B1469" s="139">
        <v>211210</v>
      </c>
      <c r="C1469" s="166" t="s">
        <v>1609</v>
      </c>
      <c r="D1469" s="142">
        <v>17.75</v>
      </c>
      <c r="E1469" s="529" t="s">
        <v>1459</v>
      </c>
      <c r="F1469" s="368" t="s">
        <v>1459</v>
      </c>
      <c r="G1469" s="530">
        <f t="shared" si="60"/>
        <v>8.875</v>
      </c>
      <c r="H1469" s="524"/>
      <c r="I1469" s="352">
        <f t="shared" si="59"/>
        <v>8.875</v>
      </c>
    </row>
    <row r="1470" spans="1:10" ht="15" customHeight="1" x14ac:dyDescent="0.25">
      <c r="A1470" s="29"/>
      <c r="B1470" s="139">
        <v>10376</v>
      </c>
      <c r="C1470" s="166" t="s">
        <v>6430</v>
      </c>
      <c r="D1470" s="142">
        <v>10.75</v>
      </c>
      <c r="E1470" s="529" t="s">
        <v>1459</v>
      </c>
      <c r="F1470" s="368" t="s">
        <v>1459</v>
      </c>
      <c r="G1470" s="530">
        <f t="shared" si="60"/>
        <v>5.375</v>
      </c>
      <c r="H1470" s="524"/>
      <c r="I1470" s="352">
        <f t="shared" si="59"/>
        <v>5.375</v>
      </c>
    </row>
    <row r="1471" spans="1:10" ht="15" customHeight="1" x14ac:dyDescent="0.25">
      <c r="A1471" s="29"/>
      <c r="B1471" s="139">
        <v>10377</v>
      </c>
      <c r="C1471" s="166" t="s">
        <v>6432</v>
      </c>
      <c r="D1471" s="142">
        <v>12</v>
      </c>
      <c r="E1471" s="529" t="s">
        <v>1459</v>
      </c>
      <c r="F1471" s="368" t="s">
        <v>1459</v>
      </c>
      <c r="G1471" s="530">
        <f t="shared" si="60"/>
        <v>6</v>
      </c>
      <c r="H1471" s="524"/>
      <c r="I1471" s="352">
        <f t="shared" si="59"/>
        <v>6</v>
      </c>
    </row>
    <row r="1472" spans="1:10" ht="15" customHeight="1" x14ac:dyDescent="0.25">
      <c r="A1472" s="29"/>
      <c r="B1472" s="139">
        <v>10378</v>
      </c>
      <c r="C1472" s="166" t="s">
        <v>6430</v>
      </c>
      <c r="D1472" s="142">
        <v>14</v>
      </c>
      <c r="E1472" s="529" t="s">
        <v>1459</v>
      </c>
      <c r="F1472" s="368" t="s">
        <v>1459</v>
      </c>
      <c r="G1472" s="530">
        <f t="shared" si="60"/>
        <v>7</v>
      </c>
      <c r="H1472" s="524"/>
      <c r="I1472" s="352">
        <f t="shared" si="59"/>
        <v>7</v>
      </c>
    </row>
    <row r="1473" spans="1:10" ht="15" customHeight="1" x14ac:dyDescent="0.25">
      <c r="A1473" s="29"/>
      <c r="B1473" s="61">
        <v>8348</v>
      </c>
      <c r="C1473" s="92" t="s">
        <v>1611</v>
      </c>
      <c r="D1473" s="62">
        <v>19.298999999999999</v>
      </c>
      <c r="E1473" s="529" t="s">
        <v>1459</v>
      </c>
      <c r="F1473" s="368" t="s">
        <v>1459</v>
      </c>
      <c r="G1473" s="530">
        <f t="shared" si="60"/>
        <v>9.6494999999999997</v>
      </c>
      <c r="H1473" s="524"/>
      <c r="I1473" s="352">
        <f t="shared" si="59"/>
        <v>9.6494999999999997</v>
      </c>
    </row>
    <row r="1474" spans="1:10" ht="15" customHeight="1" x14ac:dyDescent="0.25">
      <c r="A1474" s="29"/>
      <c r="B1474" s="61">
        <v>8352</v>
      </c>
      <c r="C1474" s="92" t="s">
        <v>1612</v>
      </c>
      <c r="D1474" s="62">
        <v>19.298999999999999</v>
      </c>
      <c r="E1474" s="529" t="s">
        <v>1459</v>
      </c>
      <c r="F1474" s="368" t="s">
        <v>1459</v>
      </c>
      <c r="G1474" s="530">
        <f t="shared" si="60"/>
        <v>9.6494999999999997</v>
      </c>
      <c r="H1474" s="524"/>
      <c r="I1474" s="352">
        <f t="shared" si="59"/>
        <v>9.6494999999999997</v>
      </c>
    </row>
    <row r="1475" spans="1:10" ht="15" customHeight="1" x14ac:dyDescent="0.25">
      <c r="A1475" s="29"/>
      <c r="B1475" s="61">
        <v>1488</v>
      </c>
      <c r="C1475" s="92" t="s">
        <v>2573</v>
      </c>
      <c r="D1475" s="62">
        <v>62.9</v>
      </c>
      <c r="E1475" s="529" t="s">
        <v>1459</v>
      </c>
      <c r="F1475" s="368" t="s">
        <v>1459</v>
      </c>
      <c r="G1475" s="530">
        <f t="shared" si="60"/>
        <v>31.45</v>
      </c>
      <c r="H1475" s="524"/>
      <c r="I1475" s="352">
        <f t="shared" si="59"/>
        <v>31.45</v>
      </c>
    </row>
    <row r="1476" spans="1:10" ht="15" customHeight="1" x14ac:dyDescent="0.25">
      <c r="A1476" s="29"/>
      <c r="B1476" s="139">
        <v>211485</v>
      </c>
      <c r="C1476" s="166" t="s">
        <v>2570</v>
      </c>
      <c r="D1476" s="142">
        <v>44</v>
      </c>
      <c r="E1476" s="529" t="s">
        <v>1459</v>
      </c>
      <c r="F1476" s="368" t="s">
        <v>1459</v>
      </c>
      <c r="G1476" s="530">
        <f t="shared" si="60"/>
        <v>22</v>
      </c>
      <c r="H1476" s="524"/>
      <c r="I1476" s="352">
        <f t="shared" ref="I1476:I1539" si="61">SUM(G1476*H1476)+G1476</f>
        <v>22</v>
      </c>
    </row>
    <row r="1477" spans="1:10" ht="15" customHeight="1" x14ac:dyDescent="0.25">
      <c r="A1477" s="29"/>
      <c r="B1477" s="139">
        <v>211486</v>
      </c>
      <c r="C1477" s="166" t="s">
        <v>5911</v>
      </c>
      <c r="D1477" s="142">
        <v>44</v>
      </c>
      <c r="E1477" s="529" t="s">
        <v>1459</v>
      </c>
      <c r="F1477" s="368" t="s">
        <v>1459</v>
      </c>
      <c r="G1477" s="530">
        <f t="shared" si="60"/>
        <v>22</v>
      </c>
      <c r="H1477" s="524"/>
      <c r="I1477" s="352">
        <f t="shared" si="61"/>
        <v>22</v>
      </c>
    </row>
    <row r="1478" spans="1:10" ht="15" customHeight="1" x14ac:dyDescent="0.25">
      <c r="A1478" s="29"/>
      <c r="B1478" s="139">
        <v>211487</v>
      </c>
      <c r="C1478" s="166" t="s">
        <v>3807</v>
      </c>
      <c r="D1478" s="142">
        <v>89</v>
      </c>
      <c r="E1478" s="529" t="s">
        <v>1459</v>
      </c>
      <c r="F1478" s="368" t="s">
        <v>1459</v>
      </c>
      <c r="G1478" s="530">
        <f t="shared" si="60"/>
        <v>44.5</v>
      </c>
      <c r="H1478" s="524"/>
      <c r="I1478" s="352">
        <f t="shared" si="61"/>
        <v>44.5</v>
      </c>
    </row>
    <row r="1479" spans="1:10" s="42" customFormat="1" ht="15" customHeight="1" x14ac:dyDescent="0.25">
      <c r="A1479" s="29"/>
      <c r="B1479" s="139">
        <v>211488</v>
      </c>
      <c r="C1479" s="166" t="s">
        <v>5912</v>
      </c>
      <c r="D1479" s="142">
        <v>85</v>
      </c>
      <c r="E1479" s="529" t="s">
        <v>1459</v>
      </c>
      <c r="F1479" s="368" t="s">
        <v>1459</v>
      </c>
      <c r="G1479" s="530">
        <f t="shared" si="60"/>
        <v>42.5</v>
      </c>
      <c r="H1479" s="524"/>
      <c r="I1479" s="352">
        <f t="shared" si="61"/>
        <v>42.5</v>
      </c>
      <c r="J1479" s="361"/>
    </row>
    <row r="1480" spans="1:10" s="42" customFormat="1" ht="15" customHeight="1" x14ac:dyDescent="0.25">
      <c r="A1480" s="29"/>
      <c r="B1480" s="139">
        <v>211489</v>
      </c>
      <c r="C1480" s="166" t="s">
        <v>5912</v>
      </c>
      <c r="D1480" s="142">
        <v>75</v>
      </c>
      <c r="E1480" s="529" t="s">
        <v>1459</v>
      </c>
      <c r="F1480" s="368" t="s">
        <v>1459</v>
      </c>
      <c r="G1480" s="530">
        <f t="shared" si="60"/>
        <v>37.5</v>
      </c>
      <c r="H1480" s="524"/>
      <c r="I1480" s="352">
        <f t="shared" si="61"/>
        <v>37.5</v>
      </c>
      <c r="J1480" s="361"/>
    </row>
    <row r="1481" spans="1:10" s="42" customFormat="1" ht="15" customHeight="1" x14ac:dyDescent="0.25">
      <c r="A1481" s="29"/>
      <c r="B1481" s="61">
        <v>1479</v>
      </c>
      <c r="C1481" s="92" t="s">
        <v>2686</v>
      </c>
      <c r="D1481" s="62">
        <v>24.05</v>
      </c>
      <c r="E1481" s="529" t="s">
        <v>1459</v>
      </c>
      <c r="F1481" s="368" t="s">
        <v>1459</v>
      </c>
      <c r="G1481" s="530">
        <f t="shared" si="60"/>
        <v>12.025</v>
      </c>
      <c r="H1481" s="524"/>
      <c r="I1481" s="352">
        <f t="shared" si="61"/>
        <v>12.025</v>
      </c>
      <c r="J1481" s="361"/>
    </row>
    <row r="1482" spans="1:10" s="42" customFormat="1" ht="15" customHeight="1" x14ac:dyDescent="0.25">
      <c r="A1482" s="29"/>
      <c r="B1482" s="61">
        <v>1480</v>
      </c>
      <c r="C1482" s="92" t="s">
        <v>2687</v>
      </c>
      <c r="D1482" s="62">
        <v>24.05</v>
      </c>
      <c r="E1482" s="529" t="s">
        <v>1459</v>
      </c>
      <c r="F1482" s="368" t="s">
        <v>1459</v>
      </c>
      <c r="G1482" s="530">
        <f t="shared" si="60"/>
        <v>12.025</v>
      </c>
      <c r="H1482" s="524"/>
      <c r="I1482" s="352">
        <f t="shared" si="61"/>
        <v>12.025</v>
      </c>
      <c r="J1482" s="361"/>
    </row>
    <row r="1483" spans="1:10" s="42" customFormat="1" ht="15" customHeight="1" x14ac:dyDescent="0.25">
      <c r="A1483" s="29"/>
      <c r="B1483" s="61">
        <v>1481</v>
      </c>
      <c r="C1483" s="92" t="s">
        <v>2689</v>
      </c>
      <c r="D1483" s="62">
        <v>31.4</v>
      </c>
      <c r="E1483" s="529" t="s">
        <v>1459</v>
      </c>
      <c r="F1483" s="368" t="s">
        <v>1459</v>
      </c>
      <c r="G1483" s="530">
        <f t="shared" si="60"/>
        <v>15.7</v>
      </c>
      <c r="H1483" s="524"/>
      <c r="I1483" s="352">
        <f t="shared" si="61"/>
        <v>15.7</v>
      </c>
      <c r="J1483" s="361"/>
    </row>
    <row r="1484" spans="1:10" s="42" customFormat="1" ht="15" customHeight="1" x14ac:dyDescent="0.25">
      <c r="A1484" s="29"/>
      <c r="B1484" s="61">
        <v>1482</v>
      </c>
      <c r="C1484" s="92" t="s">
        <v>2690</v>
      </c>
      <c r="D1484" s="62">
        <v>31.4</v>
      </c>
      <c r="E1484" s="529" t="s">
        <v>1459</v>
      </c>
      <c r="F1484" s="368" t="s">
        <v>1459</v>
      </c>
      <c r="G1484" s="530">
        <f t="shared" si="60"/>
        <v>15.7</v>
      </c>
      <c r="H1484" s="524"/>
      <c r="I1484" s="352">
        <f t="shared" si="61"/>
        <v>15.7</v>
      </c>
      <c r="J1484" s="346"/>
    </row>
    <row r="1485" spans="1:10" s="42" customFormat="1" ht="15" customHeight="1" x14ac:dyDescent="0.25">
      <c r="A1485" s="29"/>
      <c r="B1485" s="61">
        <v>1483</v>
      </c>
      <c r="C1485" s="92" t="s">
        <v>2692</v>
      </c>
      <c r="D1485" s="62">
        <v>42.95</v>
      </c>
      <c r="E1485" s="529" t="s">
        <v>1459</v>
      </c>
      <c r="F1485" s="368" t="s">
        <v>1459</v>
      </c>
      <c r="G1485" s="530">
        <f t="shared" ref="G1485:G1508" si="62">SUM(D1485)*0.5</f>
        <v>21.475000000000001</v>
      </c>
      <c r="H1485" s="524"/>
      <c r="I1485" s="352">
        <f t="shared" si="61"/>
        <v>21.475000000000001</v>
      </c>
      <c r="J1485" s="346"/>
    </row>
    <row r="1486" spans="1:10" s="42" customFormat="1" ht="15" customHeight="1" x14ac:dyDescent="0.25">
      <c r="A1486" s="29"/>
      <c r="B1486" s="61">
        <v>1484</v>
      </c>
      <c r="C1486" s="92" t="s">
        <v>2693</v>
      </c>
      <c r="D1486" s="62">
        <v>42.95</v>
      </c>
      <c r="E1486" s="529" t="s">
        <v>1459</v>
      </c>
      <c r="F1486" s="368" t="s">
        <v>1459</v>
      </c>
      <c r="G1486" s="530">
        <f t="shared" si="62"/>
        <v>21.475000000000001</v>
      </c>
      <c r="H1486" s="524"/>
      <c r="I1486" s="352">
        <f t="shared" si="61"/>
        <v>21.475000000000001</v>
      </c>
      <c r="J1486" s="346"/>
    </row>
    <row r="1487" spans="1:10" s="42" customFormat="1" ht="15" customHeight="1" x14ac:dyDescent="0.25">
      <c r="A1487" s="29"/>
      <c r="B1487" s="61">
        <v>1477</v>
      </c>
      <c r="C1487" s="92" t="s">
        <v>2695</v>
      </c>
      <c r="D1487" s="62">
        <v>79.7</v>
      </c>
      <c r="E1487" s="529" t="s">
        <v>1459</v>
      </c>
      <c r="F1487" s="368" t="s">
        <v>1459</v>
      </c>
      <c r="G1487" s="530">
        <f t="shared" si="62"/>
        <v>39.85</v>
      </c>
      <c r="H1487" s="524"/>
      <c r="I1487" s="352">
        <f t="shared" si="61"/>
        <v>39.85</v>
      </c>
      <c r="J1487" s="346"/>
    </row>
    <row r="1488" spans="1:10" s="42" customFormat="1" ht="15" customHeight="1" x14ac:dyDescent="0.25">
      <c r="A1488" s="29"/>
      <c r="B1488" s="61">
        <v>1478</v>
      </c>
      <c r="C1488" s="92" t="s">
        <v>2696</v>
      </c>
      <c r="D1488" s="62">
        <v>79.7</v>
      </c>
      <c r="E1488" s="529" t="s">
        <v>1459</v>
      </c>
      <c r="F1488" s="368" t="s">
        <v>1459</v>
      </c>
      <c r="G1488" s="530">
        <f t="shared" si="62"/>
        <v>39.85</v>
      </c>
      <c r="H1488" s="524"/>
      <c r="I1488" s="352">
        <f t="shared" si="61"/>
        <v>39.85</v>
      </c>
      <c r="J1488" s="346"/>
    </row>
    <row r="1489" spans="1:10" s="42" customFormat="1" ht="15" customHeight="1" x14ac:dyDescent="0.25">
      <c r="A1489" s="29"/>
      <c r="B1489" s="61">
        <v>1125</v>
      </c>
      <c r="C1489" s="92" t="s">
        <v>363</v>
      </c>
      <c r="D1489" s="62">
        <v>4.2</v>
      </c>
      <c r="E1489" s="529" t="s">
        <v>1459</v>
      </c>
      <c r="F1489" s="368" t="s">
        <v>1459</v>
      </c>
      <c r="G1489" s="530">
        <f t="shared" si="62"/>
        <v>2.1</v>
      </c>
      <c r="H1489" s="524"/>
      <c r="I1489" s="352">
        <f t="shared" si="61"/>
        <v>2.1</v>
      </c>
      <c r="J1489" s="346"/>
    </row>
    <row r="1490" spans="1:10" s="42" customFormat="1" ht="15" customHeight="1" x14ac:dyDescent="0.25">
      <c r="A1490" s="29"/>
      <c r="B1490" s="61">
        <v>1132</v>
      </c>
      <c r="C1490" s="92" t="s">
        <v>1309</v>
      </c>
      <c r="D1490" s="62">
        <v>4.2</v>
      </c>
      <c r="E1490" s="529" t="s">
        <v>1459</v>
      </c>
      <c r="F1490" s="368" t="s">
        <v>1459</v>
      </c>
      <c r="G1490" s="530">
        <f t="shared" si="62"/>
        <v>2.1</v>
      </c>
      <c r="H1490" s="524"/>
      <c r="I1490" s="352">
        <f t="shared" si="61"/>
        <v>2.1</v>
      </c>
      <c r="J1490" s="346"/>
    </row>
    <row r="1491" spans="1:10" s="42" customFormat="1" ht="15" customHeight="1" x14ac:dyDescent="0.25">
      <c r="A1491" s="29"/>
      <c r="B1491" s="521">
        <v>1100</v>
      </c>
      <c r="C1491" s="156" t="s">
        <v>364</v>
      </c>
      <c r="D1491" s="62">
        <v>10.4</v>
      </c>
      <c r="E1491" s="529" t="s">
        <v>1459</v>
      </c>
      <c r="F1491" s="368" t="s">
        <v>1459</v>
      </c>
      <c r="G1491" s="530">
        <f t="shared" si="62"/>
        <v>5.2</v>
      </c>
      <c r="H1491" s="524"/>
      <c r="I1491" s="352">
        <f t="shared" si="61"/>
        <v>5.2</v>
      </c>
      <c r="J1491" s="346"/>
    </row>
    <row r="1492" spans="1:10" s="42" customFormat="1" ht="15" customHeight="1" x14ac:dyDescent="0.25">
      <c r="A1492" s="29"/>
      <c r="B1492" s="130">
        <v>218621</v>
      </c>
      <c r="C1492" s="196" t="s">
        <v>3370</v>
      </c>
      <c r="D1492" s="142">
        <v>65.900000000000006</v>
      </c>
      <c r="E1492" s="529" t="s">
        <v>1459</v>
      </c>
      <c r="F1492" s="368" t="s">
        <v>1459</v>
      </c>
      <c r="G1492" s="530">
        <f t="shared" si="62"/>
        <v>32.950000000000003</v>
      </c>
      <c r="H1492" s="524"/>
      <c r="I1492" s="352">
        <f t="shared" si="61"/>
        <v>32.950000000000003</v>
      </c>
      <c r="J1492" s="346"/>
    </row>
    <row r="1493" spans="1:10" s="42" customFormat="1" ht="15" customHeight="1" x14ac:dyDescent="0.25">
      <c r="A1493" s="29"/>
      <c r="B1493" s="130">
        <v>218622</v>
      </c>
      <c r="C1493" s="196" t="s">
        <v>3371</v>
      </c>
      <c r="D1493" s="142">
        <v>65.900000000000006</v>
      </c>
      <c r="E1493" s="529" t="s">
        <v>1459</v>
      </c>
      <c r="F1493" s="368" t="s">
        <v>1459</v>
      </c>
      <c r="G1493" s="530">
        <f t="shared" si="62"/>
        <v>32.950000000000003</v>
      </c>
      <c r="H1493" s="524"/>
      <c r="I1493" s="352">
        <f t="shared" si="61"/>
        <v>32.950000000000003</v>
      </c>
      <c r="J1493" s="346"/>
    </row>
    <row r="1494" spans="1:10" s="42" customFormat="1" ht="15" customHeight="1" x14ac:dyDescent="0.25">
      <c r="A1494" s="29"/>
      <c r="B1494" s="521">
        <v>1270</v>
      </c>
      <c r="C1494" s="156" t="s">
        <v>1120</v>
      </c>
      <c r="D1494" s="62">
        <v>14.6</v>
      </c>
      <c r="E1494" s="529" t="s">
        <v>1459</v>
      </c>
      <c r="F1494" s="368" t="s">
        <v>1459</v>
      </c>
      <c r="G1494" s="530">
        <f t="shared" si="62"/>
        <v>7.3</v>
      </c>
      <c r="H1494" s="524"/>
      <c r="I1494" s="352">
        <f t="shared" si="61"/>
        <v>7.3</v>
      </c>
      <c r="J1494" s="346"/>
    </row>
    <row r="1495" spans="1:10" s="42" customFormat="1" ht="15" customHeight="1" x14ac:dyDescent="0.25">
      <c r="A1495" s="29"/>
      <c r="B1495" s="521">
        <v>1271</v>
      </c>
      <c r="C1495" s="156" t="s">
        <v>1121</v>
      </c>
      <c r="D1495" s="62">
        <v>14.6</v>
      </c>
      <c r="E1495" s="529" t="s">
        <v>1459</v>
      </c>
      <c r="F1495" s="368" t="s">
        <v>1459</v>
      </c>
      <c r="G1495" s="530">
        <f t="shared" si="62"/>
        <v>7.3</v>
      </c>
      <c r="H1495" s="524"/>
      <c r="I1495" s="352">
        <f t="shared" si="61"/>
        <v>7.3</v>
      </c>
      <c r="J1495" s="346"/>
    </row>
    <row r="1496" spans="1:10" s="42" customFormat="1" ht="15" customHeight="1" x14ac:dyDescent="0.25">
      <c r="A1496" s="29"/>
      <c r="B1496" s="521">
        <v>1272</v>
      </c>
      <c r="C1496" s="156" t="s">
        <v>1122</v>
      </c>
      <c r="D1496" s="62">
        <v>14.6</v>
      </c>
      <c r="E1496" s="529" t="s">
        <v>1459</v>
      </c>
      <c r="F1496" s="368" t="s">
        <v>1459</v>
      </c>
      <c r="G1496" s="530">
        <f t="shared" si="62"/>
        <v>7.3</v>
      </c>
      <c r="H1496" s="524"/>
      <c r="I1496" s="352">
        <f t="shared" si="61"/>
        <v>7.3</v>
      </c>
      <c r="J1496" s="346"/>
    </row>
    <row r="1497" spans="1:10" s="42" customFormat="1" ht="15" customHeight="1" x14ac:dyDescent="0.25">
      <c r="A1497" s="29"/>
      <c r="B1497" s="521">
        <v>1273</v>
      </c>
      <c r="C1497" s="156" t="s">
        <v>3808</v>
      </c>
      <c r="D1497" s="62">
        <v>20.9</v>
      </c>
      <c r="E1497" s="529" t="s">
        <v>1459</v>
      </c>
      <c r="F1497" s="368" t="s">
        <v>1459</v>
      </c>
      <c r="G1497" s="530">
        <f t="shared" si="62"/>
        <v>10.45</v>
      </c>
      <c r="H1497" s="524"/>
      <c r="I1497" s="352">
        <f t="shared" si="61"/>
        <v>10.45</v>
      </c>
      <c r="J1497" s="346"/>
    </row>
    <row r="1498" spans="1:10" s="42" customFormat="1" ht="15" customHeight="1" x14ac:dyDescent="0.25">
      <c r="A1498" s="29"/>
      <c r="B1498" s="521">
        <v>1275</v>
      </c>
      <c r="C1498" s="156" t="s">
        <v>1123</v>
      </c>
      <c r="D1498" s="62">
        <v>20.9</v>
      </c>
      <c r="E1498" s="529" t="s">
        <v>1459</v>
      </c>
      <c r="F1498" s="368" t="s">
        <v>1459</v>
      </c>
      <c r="G1498" s="530">
        <f t="shared" si="62"/>
        <v>10.45</v>
      </c>
      <c r="H1498" s="524"/>
      <c r="I1498" s="352">
        <f t="shared" si="61"/>
        <v>10.45</v>
      </c>
      <c r="J1498" s="346"/>
    </row>
    <row r="1499" spans="1:10" s="42" customFormat="1" ht="15" customHeight="1" x14ac:dyDescent="0.25">
      <c r="A1499" s="29"/>
      <c r="B1499" s="130">
        <v>211276</v>
      </c>
      <c r="C1499" s="196" t="s">
        <v>4818</v>
      </c>
      <c r="D1499" s="142">
        <v>34.5</v>
      </c>
      <c r="E1499" s="529" t="s">
        <v>1459</v>
      </c>
      <c r="F1499" s="368" t="s">
        <v>1459</v>
      </c>
      <c r="G1499" s="530">
        <f t="shared" si="62"/>
        <v>17.25</v>
      </c>
      <c r="H1499" s="524"/>
      <c r="I1499" s="352">
        <f t="shared" si="61"/>
        <v>17.25</v>
      </c>
      <c r="J1499" s="49"/>
    </row>
    <row r="1500" spans="1:10" s="42" customFormat="1" ht="15" customHeight="1" x14ac:dyDescent="0.25">
      <c r="A1500" s="29"/>
      <c r="B1500" s="130">
        <v>211277</v>
      </c>
      <c r="C1500" s="196" t="s">
        <v>4640</v>
      </c>
      <c r="D1500" s="142">
        <v>34.5</v>
      </c>
      <c r="E1500" s="529" t="s">
        <v>1459</v>
      </c>
      <c r="F1500" s="368" t="s">
        <v>1459</v>
      </c>
      <c r="G1500" s="530">
        <f t="shared" si="62"/>
        <v>17.25</v>
      </c>
      <c r="H1500" s="524"/>
      <c r="I1500" s="352">
        <f t="shared" si="61"/>
        <v>17.25</v>
      </c>
      <c r="J1500" s="49"/>
    </row>
    <row r="1501" spans="1:10" s="42" customFormat="1" ht="15" customHeight="1" x14ac:dyDescent="0.25">
      <c r="A1501" s="29"/>
      <c r="B1501" s="130">
        <v>211278</v>
      </c>
      <c r="C1501" s="196" t="s">
        <v>4641</v>
      </c>
      <c r="D1501" s="142">
        <v>34.5</v>
      </c>
      <c r="E1501" s="529" t="s">
        <v>1459</v>
      </c>
      <c r="F1501" s="368" t="s">
        <v>1459</v>
      </c>
      <c r="G1501" s="530">
        <f t="shared" si="62"/>
        <v>17.25</v>
      </c>
      <c r="H1501" s="524"/>
      <c r="I1501" s="352">
        <f t="shared" si="61"/>
        <v>17.25</v>
      </c>
      <c r="J1501" s="49"/>
    </row>
    <row r="1502" spans="1:10" s="42" customFormat="1" ht="15" customHeight="1" x14ac:dyDescent="0.25">
      <c r="A1502" s="29"/>
      <c r="B1502" s="130">
        <v>211279</v>
      </c>
      <c r="C1502" s="196" t="s">
        <v>4819</v>
      </c>
      <c r="D1502" s="142">
        <v>39.65</v>
      </c>
      <c r="E1502" s="529" t="s">
        <v>1459</v>
      </c>
      <c r="F1502" s="368" t="s">
        <v>1459</v>
      </c>
      <c r="G1502" s="530">
        <f t="shared" si="62"/>
        <v>19.824999999999999</v>
      </c>
      <c r="H1502" s="524"/>
      <c r="I1502" s="352">
        <f t="shared" si="61"/>
        <v>19.824999999999999</v>
      </c>
      <c r="J1502" s="49"/>
    </row>
    <row r="1503" spans="1:10" s="42" customFormat="1" ht="15" customHeight="1" x14ac:dyDescent="0.25">
      <c r="A1503" s="29"/>
      <c r="B1503" s="130">
        <v>211280</v>
      </c>
      <c r="C1503" s="196" t="s">
        <v>4832</v>
      </c>
      <c r="D1503" s="142">
        <v>39.65</v>
      </c>
      <c r="E1503" s="529" t="s">
        <v>1459</v>
      </c>
      <c r="F1503" s="368" t="s">
        <v>1459</v>
      </c>
      <c r="G1503" s="530">
        <f t="shared" si="62"/>
        <v>19.824999999999999</v>
      </c>
      <c r="H1503" s="524"/>
      <c r="I1503" s="352">
        <f t="shared" si="61"/>
        <v>19.824999999999999</v>
      </c>
      <c r="J1503" s="49"/>
    </row>
    <row r="1504" spans="1:10" s="42" customFormat="1" ht="15" customHeight="1" x14ac:dyDescent="0.25">
      <c r="A1504" s="29"/>
      <c r="B1504" s="521">
        <v>1214</v>
      </c>
      <c r="C1504" s="156" t="s">
        <v>142</v>
      </c>
      <c r="D1504" s="62">
        <v>20.9</v>
      </c>
      <c r="E1504" s="529" t="s">
        <v>1459</v>
      </c>
      <c r="F1504" s="368" t="s">
        <v>1459</v>
      </c>
      <c r="G1504" s="530">
        <f t="shared" si="62"/>
        <v>10.45</v>
      </c>
      <c r="H1504" s="524"/>
      <c r="I1504" s="352">
        <f t="shared" si="61"/>
        <v>10.45</v>
      </c>
      <c r="J1504" s="49"/>
    </row>
    <row r="1505" spans="1:10" s="42" customFormat="1" ht="15" customHeight="1" x14ac:dyDescent="0.25">
      <c r="A1505" s="29"/>
      <c r="B1505" s="521">
        <v>1216</v>
      </c>
      <c r="C1505" s="156" t="s">
        <v>143</v>
      </c>
      <c r="D1505" s="62">
        <v>20.9</v>
      </c>
      <c r="E1505" s="529" t="s">
        <v>1459</v>
      </c>
      <c r="F1505" s="368" t="s">
        <v>1459</v>
      </c>
      <c r="G1505" s="530">
        <f t="shared" si="62"/>
        <v>10.45</v>
      </c>
      <c r="H1505" s="524"/>
      <c r="I1505" s="352">
        <f t="shared" si="61"/>
        <v>10.45</v>
      </c>
      <c r="J1505" s="49"/>
    </row>
    <row r="1506" spans="1:10" s="42" customFormat="1" ht="15" customHeight="1" x14ac:dyDescent="0.25">
      <c r="A1506" s="29"/>
      <c r="B1506" s="521">
        <v>1157</v>
      </c>
      <c r="C1506" s="156" t="s">
        <v>315</v>
      </c>
      <c r="D1506" s="62">
        <v>20.9</v>
      </c>
      <c r="E1506" s="529" t="s">
        <v>1459</v>
      </c>
      <c r="F1506" s="368" t="s">
        <v>1459</v>
      </c>
      <c r="G1506" s="530">
        <f t="shared" si="62"/>
        <v>10.45</v>
      </c>
      <c r="H1506" s="524"/>
      <c r="I1506" s="352">
        <f t="shared" si="61"/>
        <v>10.45</v>
      </c>
      <c r="J1506" s="49"/>
    </row>
    <row r="1507" spans="1:10" s="42" customFormat="1" ht="15" customHeight="1" x14ac:dyDescent="0.25">
      <c r="A1507" s="29"/>
      <c r="B1507" s="521">
        <v>1159</v>
      </c>
      <c r="C1507" s="156" t="s">
        <v>316</v>
      </c>
      <c r="D1507" s="62">
        <v>28.25</v>
      </c>
      <c r="E1507" s="529" t="s">
        <v>1459</v>
      </c>
      <c r="F1507" s="368" t="s">
        <v>1459</v>
      </c>
      <c r="G1507" s="530">
        <f t="shared" si="62"/>
        <v>14.125</v>
      </c>
      <c r="H1507" s="524"/>
      <c r="I1507" s="352">
        <f t="shared" si="61"/>
        <v>14.125</v>
      </c>
      <c r="J1507" s="49"/>
    </row>
    <row r="1508" spans="1:10" s="42" customFormat="1" ht="15" customHeight="1" x14ac:dyDescent="0.25">
      <c r="A1508" s="29"/>
      <c r="B1508" s="521">
        <v>1055</v>
      </c>
      <c r="C1508" s="156" t="s">
        <v>67</v>
      </c>
      <c r="D1508" s="62">
        <v>28.25</v>
      </c>
      <c r="E1508" s="529" t="s">
        <v>1459</v>
      </c>
      <c r="F1508" s="368" t="s">
        <v>1459</v>
      </c>
      <c r="G1508" s="530">
        <f t="shared" si="62"/>
        <v>14.125</v>
      </c>
      <c r="H1508" s="524"/>
      <c r="I1508" s="352">
        <f t="shared" si="61"/>
        <v>14.125</v>
      </c>
      <c r="J1508" s="49"/>
    </row>
    <row r="1509" spans="1:10" s="42" customFormat="1" ht="15" customHeight="1" x14ac:dyDescent="0.25">
      <c r="A1509" s="29"/>
      <c r="B1509" s="130">
        <v>10584</v>
      </c>
      <c r="C1509" s="196" t="s">
        <v>6502</v>
      </c>
      <c r="D1509" s="142">
        <v>12.5</v>
      </c>
      <c r="E1509" s="529" t="s">
        <v>1457</v>
      </c>
      <c r="F1509" s="52" t="s">
        <v>1457</v>
      </c>
      <c r="G1509" s="530">
        <f t="shared" ref="G1509:G1572" si="63">SUM(D1509)*0.4</f>
        <v>5</v>
      </c>
      <c r="H1509" s="524"/>
      <c r="I1509" s="352">
        <f t="shared" si="61"/>
        <v>5</v>
      </c>
      <c r="J1509" s="49"/>
    </row>
    <row r="1510" spans="1:10" s="42" customFormat="1" ht="15" customHeight="1" x14ac:dyDescent="0.25">
      <c r="A1510" s="29"/>
      <c r="B1510" s="130">
        <v>10585</v>
      </c>
      <c r="C1510" s="196" t="s">
        <v>6503</v>
      </c>
      <c r="D1510" s="142">
        <v>12.5</v>
      </c>
      <c r="E1510" s="529" t="s">
        <v>1457</v>
      </c>
      <c r="F1510" s="52" t="s">
        <v>1457</v>
      </c>
      <c r="G1510" s="530">
        <f t="shared" si="63"/>
        <v>5</v>
      </c>
      <c r="H1510" s="524"/>
      <c r="I1510" s="352">
        <f t="shared" si="61"/>
        <v>5</v>
      </c>
      <c r="J1510" s="49"/>
    </row>
    <row r="1511" spans="1:10" s="42" customFormat="1" ht="15" customHeight="1" x14ac:dyDescent="0.25">
      <c r="A1511" s="29"/>
      <c r="B1511" s="130">
        <v>10586</v>
      </c>
      <c r="C1511" s="196" t="s">
        <v>6504</v>
      </c>
      <c r="D1511" s="142">
        <v>12.5</v>
      </c>
      <c r="E1511" s="529" t="s">
        <v>1457</v>
      </c>
      <c r="F1511" s="52" t="s">
        <v>1457</v>
      </c>
      <c r="G1511" s="530">
        <f t="shared" si="63"/>
        <v>5</v>
      </c>
      <c r="H1511" s="524"/>
      <c r="I1511" s="352">
        <f t="shared" si="61"/>
        <v>5</v>
      </c>
      <c r="J1511" s="49"/>
    </row>
    <row r="1512" spans="1:10" s="42" customFormat="1" ht="15" customHeight="1" x14ac:dyDescent="0.25">
      <c r="A1512" s="29"/>
      <c r="B1512" s="130">
        <v>10587</v>
      </c>
      <c r="C1512" s="196" t="s">
        <v>6505</v>
      </c>
      <c r="D1512" s="142">
        <v>12.5</v>
      </c>
      <c r="E1512" s="529" t="s">
        <v>1457</v>
      </c>
      <c r="F1512" s="52" t="s">
        <v>1457</v>
      </c>
      <c r="G1512" s="530">
        <f t="shared" si="63"/>
        <v>5</v>
      </c>
      <c r="H1512" s="524"/>
      <c r="I1512" s="352">
        <f t="shared" si="61"/>
        <v>5</v>
      </c>
      <c r="J1512" s="49"/>
    </row>
    <row r="1513" spans="1:10" s="42" customFormat="1" ht="15" customHeight="1" x14ac:dyDescent="0.25">
      <c r="A1513" s="29"/>
      <c r="B1513" s="130">
        <v>23028</v>
      </c>
      <c r="C1513" s="196" t="s">
        <v>6502</v>
      </c>
      <c r="D1513" s="142">
        <v>13.5</v>
      </c>
      <c r="E1513" s="529" t="s">
        <v>1457</v>
      </c>
      <c r="F1513" s="52" t="s">
        <v>1457</v>
      </c>
      <c r="G1513" s="530">
        <f t="shared" si="63"/>
        <v>5.4</v>
      </c>
      <c r="H1513" s="524"/>
      <c r="I1513" s="352">
        <f t="shared" si="61"/>
        <v>5.4</v>
      </c>
      <c r="J1513" s="49"/>
    </row>
    <row r="1514" spans="1:10" s="42" customFormat="1" ht="15" customHeight="1" x14ac:dyDescent="0.25">
      <c r="A1514" s="29"/>
      <c r="B1514" s="130">
        <v>23029</v>
      </c>
      <c r="C1514" s="196" t="s">
        <v>6503</v>
      </c>
      <c r="D1514" s="142">
        <v>13.5</v>
      </c>
      <c r="E1514" s="529" t="s">
        <v>1457</v>
      </c>
      <c r="F1514" s="52" t="s">
        <v>1457</v>
      </c>
      <c r="G1514" s="530">
        <f t="shared" si="63"/>
        <v>5.4</v>
      </c>
      <c r="H1514" s="524"/>
      <c r="I1514" s="352">
        <f t="shared" si="61"/>
        <v>5.4</v>
      </c>
      <c r="J1514" s="49"/>
    </row>
    <row r="1515" spans="1:10" s="42" customFormat="1" ht="15" customHeight="1" x14ac:dyDescent="0.25">
      <c r="A1515" s="29"/>
      <c r="B1515" s="130">
        <v>23030</v>
      </c>
      <c r="C1515" s="196" t="s">
        <v>6504</v>
      </c>
      <c r="D1515" s="142">
        <v>13.5</v>
      </c>
      <c r="E1515" s="529" t="s">
        <v>1457</v>
      </c>
      <c r="F1515" s="52" t="s">
        <v>1457</v>
      </c>
      <c r="G1515" s="530">
        <f t="shared" si="63"/>
        <v>5.4</v>
      </c>
      <c r="H1515" s="524"/>
      <c r="I1515" s="352">
        <f t="shared" si="61"/>
        <v>5.4</v>
      </c>
      <c r="J1515" s="49"/>
    </row>
    <row r="1516" spans="1:10" s="42" customFormat="1" ht="15" customHeight="1" x14ac:dyDescent="0.25">
      <c r="A1516" s="29"/>
      <c r="B1516" s="130">
        <v>23031</v>
      </c>
      <c r="C1516" s="196" t="s">
        <v>6505</v>
      </c>
      <c r="D1516" s="142">
        <v>13.5</v>
      </c>
      <c r="E1516" s="529" t="s">
        <v>1457</v>
      </c>
      <c r="F1516" s="52" t="s">
        <v>1457</v>
      </c>
      <c r="G1516" s="530">
        <f t="shared" si="63"/>
        <v>5.4</v>
      </c>
      <c r="H1516" s="524"/>
      <c r="I1516" s="352">
        <f t="shared" si="61"/>
        <v>5.4</v>
      </c>
      <c r="J1516" s="49"/>
    </row>
    <row r="1517" spans="1:10" s="42" customFormat="1" ht="15" customHeight="1" x14ac:dyDescent="0.25">
      <c r="A1517" s="29"/>
      <c r="B1517" s="130">
        <v>10588</v>
      </c>
      <c r="C1517" s="196" t="s">
        <v>6508</v>
      </c>
      <c r="D1517" s="142">
        <v>18</v>
      </c>
      <c r="E1517" s="529" t="s">
        <v>1457</v>
      </c>
      <c r="F1517" s="52" t="s">
        <v>1457</v>
      </c>
      <c r="G1517" s="530">
        <f t="shared" si="63"/>
        <v>7.2</v>
      </c>
      <c r="H1517" s="524"/>
      <c r="I1517" s="352">
        <f t="shared" si="61"/>
        <v>7.2</v>
      </c>
      <c r="J1517" s="49"/>
    </row>
    <row r="1518" spans="1:10" s="42" customFormat="1" ht="15" customHeight="1" x14ac:dyDescent="0.25">
      <c r="A1518" s="29"/>
      <c r="B1518" s="130">
        <v>10589</v>
      </c>
      <c r="C1518" s="196" t="s">
        <v>6509</v>
      </c>
      <c r="D1518" s="142">
        <v>18</v>
      </c>
      <c r="E1518" s="529" t="s">
        <v>1457</v>
      </c>
      <c r="F1518" s="52" t="s">
        <v>1457</v>
      </c>
      <c r="G1518" s="530">
        <f t="shared" si="63"/>
        <v>7.2</v>
      </c>
      <c r="H1518" s="524"/>
      <c r="I1518" s="352">
        <f t="shared" si="61"/>
        <v>7.2</v>
      </c>
      <c r="J1518" s="49"/>
    </row>
    <row r="1519" spans="1:10" s="42" customFormat="1" ht="15" customHeight="1" x14ac:dyDescent="0.25">
      <c r="A1519" s="29"/>
      <c r="B1519" s="130">
        <v>10590</v>
      </c>
      <c r="C1519" s="196" t="s">
        <v>6510</v>
      </c>
      <c r="D1519" s="142">
        <v>18</v>
      </c>
      <c r="E1519" s="529" t="s">
        <v>1457</v>
      </c>
      <c r="F1519" s="52" t="s">
        <v>1457</v>
      </c>
      <c r="G1519" s="530">
        <f t="shared" si="63"/>
        <v>7.2</v>
      </c>
      <c r="H1519" s="524"/>
      <c r="I1519" s="352">
        <f t="shared" si="61"/>
        <v>7.2</v>
      </c>
      <c r="J1519" s="49"/>
    </row>
    <row r="1520" spans="1:10" s="42" customFormat="1" ht="15" customHeight="1" x14ac:dyDescent="0.25">
      <c r="A1520" s="29"/>
      <c r="B1520" s="130">
        <v>10591</v>
      </c>
      <c r="C1520" s="221" t="s">
        <v>6511</v>
      </c>
      <c r="D1520" s="142">
        <v>18</v>
      </c>
      <c r="E1520" s="529" t="s">
        <v>1457</v>
      </c>
      <c r="F1520" s="52" t="s">
        <v>1457</v>
      </c>
      <c r="G1520" s="530">
        <f t="shared" si="63"/>
        <v>7.2</v>
      </c>
      <c r="H1520" s="524"/>
      <c r="I1520" s="352">
        <f t="shared" si="61"/>
        <v>7.2</v>
      </c>
      <c r="J1520" s="49"/>
    </row>
    <row r="1521" spans="1:10" s="42" customFormat="1" ht="15" customHeight="1" x14ac:dyDescent="0.25">
      <c r="A1521" s="29"/>
      <c r="B1521" s="130">
        <v>10578</v>
      </c>
      <c r="C1521" s="196" t="s">
        <v>6513</v>
      </c>
      <c r="D1521" s="142">
        <v>22.5</v>
      </c>
      <c r="E1521" s="529" t="s">
        <v>1457</v>
      </c>
      <c r="F1521" s="52" t="s">
        <v>1457</v>
      </c>
      <c r="G1521" s="530">
        <f t="shared" si="63"/>
        <v>9</v>
      </c>
      <c r="H1521" s="524"/>
      <c r="I1521" s="352">
        <f t="shared" si="61"/>
        <v>9</v>
      </c>
      <c r="J1521" s="49"/>
    </row>
    <row r="1522" spans="1:10" s="42" customFormat="1" ht="15" customHeight="1" x14ac:dyDescent="0.25">
      <c r="A1522" s="29"/>
      <c r="B1522" s="130">
        <v>10579</v>
      </c>
      <c r="C1522" s="196" t="s">
        <v>6514</v>
      </c>
      <c r="D1522" s="142">
        <v>22.5</v>
      </c>
      <c r="E1522" s="529" t="s">
        <v>1457</v>
      </c>
      <c r="F1522" s="52" t="s">
        <v>1457</v>
      </c>
      <c r="G1522" s="530">
        <f t="shared" si="63"/>
        <v>9</v>
      </c>
      <c r="H1522" s="524"/>
      <c r="I1522" s="352">
        <f t="shared" si="61"/>
        <v>9</v>
      </c>
      <c r="J1522" s="49"/>
    </row>
    <row r="1523" spans="1:10" s="42" customFormat="1" ht="15" customHeight="1" x14ac:dyDescent="0.25">
      <c r="A1523" s="29"/>
      <c r="B1523" s="130">
        <v>10580</v>
      </c>
      <c r="C1523" s="196" t="s">
        <v>6516</v>
      </c>
      <c r="D1523" s="142">
        <v>32.5</v>
      </c>
      <c r="E1523" s="529" t="s">
        <v>1457</v>
      </c>
      <c r="F1523" s="52" t="s">
        <v>1457</v>
      </c>
      <c r="G1523" s="530">
        <f t="shared" si="63"/>
        <v>13</v>
      </c>
      <c r="H1523" s="524"/>
      <c r="I1523" s="352">
        <f t="shared" si="61"/>
        <v>13</v>
      </c>
      <c r="J1523" s="49"/>
    </row>
    <row r="1524" spans="1:10" s="42" customFormat="1" ht="15" customHeight="1" x14ac:dyDescent="0.25">
      <c r="A1524" s="29"/>
      <c r="B1524" s="130">
        <v>10581</v>
      </c>
      <c r="C1524" s="196" t="s">
        <v>6517</v>
      </c>
      <c r="D1524" s="142">
        <v>32.5</v>
      </c>
      <c r="E1524" s="529" t="s">
        <v>1457</v>
      </c>
      <c r="F1524" s="52" t="s">
        <v>1457</v>
      </c>
      <c r="G1524" s="530">
        <f t="shared" si="63"/>
        <v>13</v>
      </c>
      <c r="H1524" s="524"/>
      <c r="I1524" s="352">
        <f t="shared" si="61"/>
        <v>13</v>
      </c>
      <c r="J1524" s="49"/>
    </row>
    <row r="1525" spans="1:10" s="42" customFormat="1" ht="15" customHeight="1" x14ac:dyDescent="0.25">
      <c r="A1525" s="29"/>
      <c r="B1525" s="130">
        <v>10582</v>
      </c>
      <c r="C1525" s="196" t="s">
        <v>6519</v>
      </c>
      <c r="D1525" s="142">
        <v>46.5</v>
      </c>
      <c r="E1525" s="529" t="s">
        <v>1457</v>
      </c>
      <c r="F1525" s="52" t="s">
        <v>1457</v>
      </c>
      <c r="G1525" s="530">
        <f t="shared" si="63"/>
        <v>18.600000000000001</v>
      </c>
      <c r="H1525" s="524"/>
      <c r="I1525" s="352">
        <f t="shared" si="61"/>
        <v>18.600000000000001</v>
      </c>
      <c r="J1525" s="49"/>
    </row>
    <row r="1526" spans="1:10" s="42" customFormat="1" ht="15" customHeight="1" x14ac:dyDescent="0.25">
      <c r="A1526" s="29"/>
      <c r="B1526" s="130">
        <v>10583</v>
      </c>
      <c r="C1526" s="196" t="s">
        <v>6520</v>
      </c>
      <c r="D1526" s="142">
        <v>46.5</v>
      </c>
      <c r="E1526" s="529" t="s">
        <v>1457</v>
      </c>
      <c r="F1526" s="52" t="s">
        <v>1457</v>
      </c>
      <c r="G1526" s="530">
        <f t="shared" si="63"/>
        <v>18.600000000000001</v>
      </c>
      <c r="H1526" s="524"/>
      <c r="I1526" s="352">
        <f t="shared" si="61"/>
        <v>18.600000000000001</v>
      </c>
      <c r="J1526" s="49"/>
    </row>
    <row r="1527" spans="1:10" s="42" customFormat="1" ht="15" customHeight="1" x14ac:dyDescent="0.25">
      <c r="A1527" s="29"/>
      <c r="B1527" s="521">
        <v>8178</v>
      </c>
      <c r="C1527" s="156" t="s">
        <v>3189</v>
      </c>
      <c r="D1527" s="62">
        <v>9.4499999999999993</v>
      </c>
      <c r="E1527" s="529" t="s">
        <v>1459</v>
      </c>
      <c r="F1527" s="368" t="s">
        <v>1459</v>
      </c>
      <c r="G1527" s="530">
        <f>SUM(D1527)*0.5</f>
        <v>4.7249999999999996</v>
      </c>
      <c r="H1527" s="524"/>
      <c r="I1527" s="352">
        <f t="shared" si="61"/>
        <v>4.7249999999999996</v>
      </c>
      <c r="J1527" s="49"/>
    </row>
    <row r="1528" spans="1:10" s="42" customFormat="1" ht="15" customHeight="1" x14ac:dyDescent="0.25">
      <c r="A1528" s="29"/>
      <c r="B1528" s="521">
        <v>8181</v>
      </c>
      <c r="C1528" s="156" t="s">
        <v>3190</v>
      </c>
      <c r="D1528" s="62">
        <v>9.4499999999999993</v>
      </c>
      <c r="E1528" s="529" t="s">
        <v>1459</v>
      </c>
      <c r="F1528" s="368" t="s">
        <v>1459</v>
      </c>
      <c r="G1528" s="530">
        <f t="shared" ref="G1528:G1534" si="64">SUM(D1528)*0.5</f>
        <v>4.7249999999999996</v>
      </c>
      <c r="H1528" s="524"/>
      <c r="I1528" s="352">
        <f t="shared" si="61"/>
        <v>4.7249999999999996</v>
      </c>
      <c r="J1528" s="49"/>
    </row>
    <row r="1529" spans="1:10" s="42" customFormat="1" ht="15" customHeight="1" x14ac:dyDescent="0.25">
      <c r="A1529" s="29"/>
      <c r="B1529" s="521">
        <v>8173</v>
      </c>
      <c r="C1529" s="156" t="s">
        <v>3632</v>
      </c>
      <c r="D1529" s="62">
        <v>9.98</v>
      </c>
      <c r="E1529" s="529" t="s">
        <v>1459</v>
      </c>
      <c r="F1529" s="368" t="s">
        <v>1459</v>
      </c>
      <c r="G1529" s="530">
        <f t="shared" si="64"/>
        <v>4.99</v>
      </c>
      <c r="H1529" s="524"/>
      <c r="I1529" s="352">
        <f t="shared" si="61"/>
        <v>4.99</v>
      </c>
      <c r="J1529" s="49"/>
    </row>
    <row r="1530" spans="1:10" s="42" customFormat="1" ht="15" customHeight="1" x14ac:dyDescent="0.25">
      <c r="A1530" s="29"/>
      <c r="B1530" s="521">
        <v>8176</v>
      </c>
      <c r="C1530" s="156" t="s">
        <v>3191</v>
      </c>
      <c r="D1530" s="62">
        <v>9.98</v>
      </c>
      <c r="E1530" s="529" t="s">
        <v>1459</v>
      </c>
      <c r="F1530" s="368" t="s">
        <v>1459</v>
      </c>
      <c r="G1530" s="530">
        <f t="shared" si="64"/>
        <v>4.99</v>
      </c>
      <c r="H1530" s="524"/>
      <c r="I1530" s="352">
        <f t="shared" si="61"/>
        <v>4.99</v>
      </c>
      <c r="J1530" s="49"/>
    </row>
    <row r="1531" spans="1:10" s="42" customFormat="1" ht="15" customHeight="1" x14ac:dyDescent="0.25">
      <c r="A1531" s="29"/>
      <c r="B1531" s="521">
        <v>1424</v>
      </c>
      <c r="C1531" s="156" t="s">
        <v>1554</v>
      </c>
      <c r="D1531" s="62">
        <v>44.1</v>
      </c>
      <c r="E1531" s="529" t="s">
        <v>1457</v>
      </c>
      <c r="F1531" s="86" t="s">
        <v>1457</v>
      </c>
      <c r="G1531" s="530">
        <f t="shared" si="63"/>
        <v>17.64</v>
      </c>
      <c r="H1531" s="524"/>
      <c r="I1531" s="352">
        <f t="shared" si="61"/>
        <v>17.64</v>
      </c>
      <c r="J1531" s="49"/>
    </row>
    <row r="1532" spans="1:10" s="42" customFormat="1" ht="15" customHeight="1" x14ac:dyDescent="0.25">
      <c r="A1532" s="29"/>
      <c r="B1532" s="521">
        <v>1425</v>
      </c>
      <c r="C1532" s="156" t="s">
        <v>1555</v>
      </c>
      <c r="D1532" s="62">
        <v>2.31</v>
      </c>
      <c r="E1532" s="529" t="s">
        <v>1459</v>
      </c>
      <c r="F1532" s="368" t="s">
        <v>1459</v>
      </c>
      <c r="G1532" s="530">
        <f t="shared" si="64"/>
        <v>1.155</v>
      </c>
      <c r="H1532" s="524"/>
      <c r="I1532" s="352">
        <f t="shared" si="61"/>
        <v>1.155</v>
      </c>
      <c r="J1532" s="49"/>
    </row>
    <row r="1533" spans="1:10" s="42" customFormat="1" ht="15" customHeight="1" x14ac:dyDescent="0.25">
      <c r="A1533" s="29"/>
      <c r="B1533" s="521">
        <v>1426</v>
      </c>
      <c r="C1533" s="156" t="s">
        <v>1556</v>
      </c>
      <c r="D1533" s="62">
        <v>3.36</v>
      </c>
      <c r="E1533" s="529" t="s">
        <v>1459</v>
      </c>
      <c r="F1533" s="368" t="s">
        <v>1459</v>
      </c>
      <c r="G1533" s="530">
        <f t="shared" si="64"/>
        <v>1.68</v>
      </c>
      <c r="H1533" s="524"/>
      <c r="I1533" s="352">
        <f t="shared" si="61"/>
        <v>1.68</v>
      </c>
      <c r="J1533" s="49"/>
    </row>
    <row r="1534" spans="1:10" s="42" customFormat="1" ht="15" customHeight="1" x14ac:dyDescent="0.25">
      <c r="A1534" s="29"/>
      <c r="B1534" s="521">
        <v>1427</v>
      </c>
      <c r="C1534" s="156" t="s">
        <v>1557</v>
      </c>
      <c r="D1534" s="62">
        <v>3.36</v>
      </c>
      <c r="E1534" s="529" t="s">
        <v>1459</v>
      </c>
      <c r="F1534" s="368" t="s">
        <v>1459</v>
      </c>
      <c r="G1534" s="530">
        <f t="shared" si="64"/>
        <v>1.68</v>
      </c>
      <c r="H1534" s="524"/>
      <c r="I1534" s="352">
        <f t="shared" si="61"/>
        <v>1.68</v>
      </c>
      <c r="J1534" s="49"/>
    </row>
    <row r="1535" spans="1:10" s="42" customFormat="1" ht="15" customHeight="1" x14ac:dyDescent="0.25">
      <c r="A1535" s="29"/>
      <c r="B1535" s="521">
        <v>1078</v>
      </c>
      <c r="C1535" s="156" t="s">
        <v>90</v>
      </c>
      <c r="D1535" s="62">
        <v>4.0199999999999996</v>
      </c>
      <c r="E1535" s="529" t="s">
        <v>1457</v>
      </c>
      <c r="F1535" s="52" t="s">
        <v>1457</v>
      </c>
      <c r="G1535" s="530">
        <f t="shared" si="63"/>
        <v>1.6079999999999999</v>
      </c>
      <c r="H1535" s="524"/>
      <c r="I1535" s="352">
        <f t="shared" si="61"/>
        <v>1.6079999999999999</v>
      </c>
      <c r="J1535" s="49"/>
    </row>
    <row r="1536" spans="1:10" s="42" customFormat="1" ht="15" customHeight="1" x14ac:dyDescent="0.25">
      <c r="A1536" s="29"/>
      <c r="B1536" s="521">
        <v>1079</v>
      </c>
      <c r="C1536" s="156" t="s">
        <v>91</v>
      </c>
      <c r="D1536" s="62">
        <v>5.48</v>
      </c>
      <c r="E1536" s="529" t="s">
        <v>1457</v>
      </c>
      <c r="F1536" s="52" t="s">
        <v>1457</v>
      </c>
      <c r="G1536" s="530">
        <f t="shared" si="63"/>
        <v>2.1920000000000002</v>
      </c>
      <c r="H1536" s="524"/>
      <c r="I1536" s="352">
        <f t="shared" si="61"/>
        <v>2.1920000000000002</v>
      </c>
      <c r="J1536" s="49"/>
    </row>
    <row r="1537" spans="1:10" s="42" customFormat="1" ht="15" customHeight="1" x14ac:dyDescent="0.25">
      <c r="A1537" s="29"/>
      <c r="B1537" s="521">
        <v>1349</v>
      </c>
      <c r="C1537" s="156" t="s">
        <v>1001</v>
      </c>
      <c r="D1537" s="62">
        <v>14.7</v>
      </c>
      <c r="E1537" s="529" t="s">
        <v>1457</v>
      </c>
      <c r="F1537" s="52" t="s">
        <v>1457</v>
      </c>
      <c r="G1537" s="530">
        <f t="shared" si="63"/>
        <v>5.88</v>
      </c>
      <c r="H1537" s="524"/>
      <c r="I1537" s="352">
        <f t="shared" si="61"/>
        <v>5.88</v>
      </c>
      <c r="J1537" s="49"/>
    </row>
    <row r="1538" spans="1:10" s="42" customFormat="1" ht="15" customHeight="1" x14ac:dyDescent="0.25">
      <c r="A1538" s="29"/>
      <c r="B1538" s="521">
        <v>1350</v>
      </c>
      <c r="C1538" s="63" t="s">
        <v>1038</v>
      </c>
      <c r="D1538" s="62">
        <v>14.7</v>
      </c>
      <c r="E1538" s="529" t="s">
        <v>1457</v>
      </c>
      <c r="F1538" s="52" t="s">
        <v>1457</v>
      </c>
      <c r="G1538" s="530">
        <f t="shared" si="63"/>
        <v>5.88</v>
      </c>
      <c r="H1538" s="524"/>
      <c r="I1538" s="352">
        <f t="shared" si="61"/>
        <v>5.88</v>
      </c>
      <c r="J1538" s="49"/>
    </row>
    <row r="1539" spans="1:10" s="42" customFormat="1" ht="15" customHeight="1" x14ac:dyDescent="0.25">
      <c r="A1539" s="29"/>
      <c r="B1539" s="521">
        <v>1269</v>
      </c>
      <c r="C1539" s="63" t="s">
        <v>1039</v>
      </c>
      <c r="D1539" s="62">
        <v>14.7</v>
      </c>
      <c r="E1539" s="529" t="s">
        <v>1457</v>
      </c>
      <c r="F1539" s="52" t="s">
        <v>1457</v>
      </c>
      <c r="G1539" s="530">
        <f t="shared" si="63"/>
        <v>5.88</v>
      </c>
      <c r="H1539" s="524"/>
      <c r="I1539" s="352">
        <f t="shared" si="61"/>
        <v>5.88</v>
      </c>
      <c r="J1539" s="49"/>
    </row>
    <row r="1540" spans="1:10" s="42" customFormat="1" ht="15" customHeight="1" x14ac:dyDescent="0.25">
      <c r="A1540" s="29"/>
      <c r="B1540" s="130">
        <v>10195</v>
      </c>
      <c r="C1540" s="196" t="s">
        <v>6262</v>
      </c>
      <c r="D1540" s="142">
        <v>5</v>
      </c>
      <c r="E1540" s="529" t="s">
        <v>1457</v>
      </c>
      <c r="F1540" s="52" t="s">
        <v>1457</v>
      </c>
      <c r="G1540" s="530">
        <f t="shared" si="63"/>
        <v>2</v>
      </c>
      <c r="H1540" s="524"/>
      <c r="I1540" s="352">
        <f t="shared" ref="I1540:I1603" si="65">SUM(G1540*H1540)+G1540</f>
        <v>2</v>
      </c>
      <c r="J1540" s="49"/>
    </row>
    <row r="1541" spans="1:10" s="42" customFormat="1" ht="15" customHeight="1" x14ac:dyDescent="0.25">
      <c r="A1541" s="29"/>
      <c r="B1541" s="130">
        <v>10196</v>
      </c>
      <c r="C1541" s="196" t="s">
        <v>6391</v>
      </c>
      <c r="D1541" s="142">
        <v>5</v>
      </c>
      <c r="E1541" s="529" t="s">
        <v>1457</v>
      </c>
      <c r="F1541" s="52" t="s">
        <v>1457</v>
      </c>
      <c r="G1541" s="530">
        <f t="shared" si="63"/>
        <v>2</v>
      </c>
      <c r="H1541" s="524"/>
      <c r="I1541" s="352">
        <f t="shared" si="65"/>
        <v>2</v>
      </c>
      <c r="J1541" s="49"/>
    </row>
    <row r="1542" spans="1:10" s="42" customFormat="1" ht="15" customHeight="1" x14ac:dyDescent="0.25">
      <c r="A1542" s="29"/>
      <c r="B1542" s="130">
        <v>10197</v>
      </c>
      <c r="C1542" s="196" t="s">
        <v>6263</v>
      </c>
      <c r="D1542" s="142">
        <v>5</v>
      </c>
      <c r="E1542" s="529" t="s">
        <v>1457</v>
      </c>
      <c r="F1542" s="52" t="s">
        <v>1457</v>
      </c>
      <c r="G1542" s="530">
        <f t="shared" si="63"/>
        <v>2</v>
      </c>
      <c r="H1542" s="524"/>
      <c r="I1542" s="352">
        <f t="shared" si="65"/>
        <v>2</v>
      </c>
      <c r="J1542" s="49"/>
    </row>
    <row r="1543" spans="1:10" ht="15" customHeight="1" x14ac:dyDescent="0.25">
      <c r="A1543" s="29"/>
      <c r="B1543" s="130">
        <v>10198</v>
      </c>
      <c r="C1543" s="196" t="s">
        <v>6265</v>
      </c>
      <c r="D1543" s="142">
        <v>7.75</v>
      </c>
      <c r="E1543" s="529" t="s">
        <v>1457</v>
      </c>
      <c r="F1543" s="52" t="s">
        <v>1457</v>
      </c>
      <c r="G1543" s="530">
        <f t="shared" si="63"/>
        <v>3.1</v>
      </c>
      <c r="H1543" s="524"/>
      <c r="I1543" s="352">
        <f t="shared" si="65"/>
        <v>3.1</v>
      </c>
      <c r="J1543" s="49"/>
    </row>
    <row r="1544" spans="1:10" ht="15" customHeight="1" x14ac:dyDescent="0.25">
      <c r="A1544" s="29"/>
      <c r="B1544" s="130">
        <v>10199</v>
      </c>
      <c r="C1544" s="196" t="s">
        <v>6468</v>
      </c>
      <c r="D1544" s="142">
        <v>7.75</v>
      </c>
      <c r="E1544" s="529" t="s">
        <v>1457</v>
      </c>
      <c r="F1544" s="52" t="s">
        <v>1457</v>
      </c>
      <c r="G1544" s="530">
        <f t="shared" si="63"/>
        <v>3.1</v>
      </c>
      <c r="H1544" s="524"/>
      <c r="I1544" s="352">
        <f t="shared" si="65"/>
        <v>3.1</v>
      </c>
      <c r="J1544" s="49"/>
    </row>
    <row r="1545" spans="1:10" ht="15" customHeight="1" x14ac:dyDescent="0.25">
      <c r="A1545" s="29"/>
      <c r="B1545" s="130">
        <v>10200</v>
      </c>
      <c r="C1545" s="196" t="s">
        <v>6469</v>
      </c>
      <c r="D1545" s="142">
        <v>7.75</v>
      </c>
      <c r="E1545" s="529" t="s">
        <v>1457</v>
      </c>
      <c r="F1545" s="52" t="s">
        <v>1457</v>
      </c>
      <c r="G1545" s="530">
        <f t="shared" si="63"/>
        <v>3.1</v>
      </c>
      <c r="H1545" s="524"/>
      <c r="I1545" s="352">
        <f t="shared" si="65"/>
        <v>3.1</v>
      </c>
      <c r="J1545" s="49"/>
    </row>
    <row r="1546" spans="1:10" ht="15" customHeight="1" x14ac:dyDescent="0.25">
      <c r="A1546" s="29"/>
      <c r="B1546" s="521">
        <v>1370</v>
      </c>
      <c r="C1546" s="63" t="s">
        <v>1664</v>
      </c>
      <c r="D1546" s="62">
        <v>9.24</v>
      </c>
      <c r="E1546" s="529" t="s">
        <v>1457</v>
      </c>
      <c r="F1546" s="52" t="s">
        <v>1457</v>
      </c>
      <c r="G1546" s="530">
        <f t="shared" si="63"/>
        <v>3.6960000000000002</v>
      </c>
      <c r="H1546" s="524"/>
      <c r="I1546" s="352">
        <f t="shared" si="65"/>
        <v>3.6960000000000002</v>
      </c>
      <c r="J1546" s="49"/>
    </row>
    <row r="1547" spans="1:10" ht="15" customHeight="1" x14ac:dyDescent="0.25">
      <c r="A1547" s="29"/>
      <c r="B1547" s="521">
        <v>1261</v>
      </c>
      <c r="C1547" s="156" t="s">
        <v>1124</v>
      </c>
      <c r="D1547" s="62">
        <v>10.4</v>
      </c>
      <c r="E1547" s="529" t="s">
        <v>1457</v>
      </c>
      <c r="F1547" s="52" t="s">
        <v>1457</v>
      </c>
      <c r="G1547" s="530">
        <f t="shared" si="63"/>
        <v>4.16</v>
      </c>
      <c r="H1547" s="524"/>
      <c r="I1547" s="352">
        <f t="shared" si="65"/>
        <v>4.16</v>
      </c>
      <c r="J1547" s="49"/>
    </row>
    <row r="1548" spans="1:10" s="39" customFormat="1" ht="15" customHeight="1" x14ac:dyDescent="0.25">
      <c r="A1548" s="29"/>
      <c r="B1548" s="521">
        <v>1262</v>
      </c>
      <c r="C1548" s="156" t="s">
        <v>1125</v>
      </c>
      <c r="D1548" s="62">
        <v>10.4</v>
      </c>
      <c r="E1548" s="529" t="s">
        <v>1457</v>
      </c>
      <c r="F1548" s="52" t="s">
        <v>1457</v>
      </c>
      <c r="G1548" s="530">
        <f t="shared" si="63"/>
        <v>4.16</v>
      </c>
      <c r="H1548" s="524"/>
      <c r="I1548" s="352">
        <f t="shared" si="65"/>
        <v>4.16</v>
      </c>
      <c r="J1548" s="49"/>
    </row>
    <row r="1549" spans="1:10" s="39" customFormat="1" ht="15" customHeight="1" x14ac:dyDescent="0.25">
      <c r="A1549" s="29"/>
      <c r="B1549" s="521">
        <v>1264</v>
      </c>
      <c r="C1549" s="156" t="s">
        <v>1126</v>
      </c>
      <c r="D1549" s="62">
        <v>10.4</v>
      </c>
      <c r="E1549" s="529" t="s">
        <v>1457</v>
      </c>
      <c r="F1549" s="52" t="s">
        <v>1457</v>
      </c>
      <c r="G1549" s="530">
        <f t="shared" si="63"/>
        <v>4.16</v>
      </c>
      <c r="H1549" s="524"/>
      <c r="I1549" s="352">
        <f t="shared" si="65"/>
        <v>4.16</v>
      </c>
      <c r="J1549" s="49"/>
    </row>
    <row r="1550" spans="1:10" s="39" customFormat="1" ht="15" customHeight="1" x14ac:dyDescent="0.25">
      <c r="A1550" s="29"/>
      <c r="B1550" s="521">
        <v>1267</v>
      </c>
      <c r="C1550" s="156" t="s">
        <v>1127</v>
      </c>
      <c r="D1550" s="62">
        <v>10.4</v>
      </c>
      <c r="E1550" s="529" t="s">
        <v>1457</v>
      </c>
      <c r="F1550" s="52" t="s">
        <v>1457</v>
      </c>
      <c r="G1550" s="530">
        <f t="shared" si="63"/>
        <v>4.16</v>
      </c>
      <c r="H1550" s="524"/>
      <c r="I1550" s="352">
        <f t="shared" si="65"/>
        <v>4.16</v>
      </c>
      <c r="J1550" s="49"/>
    </row>
    <row r="1551" spans="1:10" s="39" customFormat="1" ht="15" customHeight="1" x14ac:dyDescent="0.25">
      <c r="A1551" s="29"/>
      <c r="B1551" s="521">
        <v>1266</v>
      </c>
      <c r="C1551" s="156" t="s">
        <v>1128</v>
      </c>
      <c r="D1551" s="62">
        <v>10.4</v>
      </c>
      <c r="E1551" s="529" t="s">
        <v>1457</v>
      </c>
      <c r="F1551" s="52" t="s">
        <v>1457</v>
      </c>
      <c r="G1551" s="530">
        <f t="shared" si="63"/>
        <v>4.16</v>
      </c>
      <c r="H1551" s="524"/>
      <c r="I1551" s="352">
        <f t="shared" si="65"/>
        <v>4.16</v>
      </c>
      <c r="J1551" s="49"/>
    </row>
    <row r="1552" spans="1:10" s="39" customFormat="1" ht="15" customHeight="1" x14ac:dyDescent="0.25">
      <c r="A1552" s="29"/>
      <c r="B1552" s="521">
        <v>1268</v>
      </c>
      <c r="C1552" s="156" t="s">
        <v>1129</v>
      </c>
      <c r="D1552" s="62">
        <v>10.4</v>
      </c>
      <c r="E1552" s="529" t="s">
        <v>1457</v>
      </c>
      <c r="F1552" s="52" t="s">
        <v>1457</v>
      </c>
      <c r="G1552" s="530">
        <f t="shared" si="63"/>
        <v>4.16</v>
      </c>
      <c r="H1552" s="524"/>
      <c r="I1552" s="352">
        <f t="shared" si="65"/>
        <v>4.16</v>
      </c>
      <c r="J1552" s="49"/>
    </row>
    <row r="1553" spans="1:10" ht="15" customHeight="1" x14ac:dyDescent="0.25">
      <c r="A1553" s="29"/>
      <c r="B1553" s="521">
        <v>1308</v>
      </c>
      <c r="C1553" s="156" t="s">
        <v>1130</v>
      </c>
      <c r="D1553" s="62">
        <v>6.93</v>
      </c>
      <c r="E1553" s="529" t="s">
        <v>1457</v>
      </c>
      <c r="F1553" s="367" t="s">
        <v>3809</v>
      </c>
      <c r="G1553" s="530">
        <v>2.36</v>
      </c>
      <c r="H1553" s="524"/>
      <c r="I1553" s="352">
        <f t="shared" si="65"/>
        <v>2.36</v>
      </c>
      <c r="J1553" s="49"/>
    </row>
    <row r="1554" spans="1:10" ht="15" customHeight="1" x14ac:dyDescent="0.25">
      <c r="A1554" s="29"/>
      <c r="B1554" s="521">
        <v>1310</v>
      </c>
      <c r="C1554" s="156" t="s">
        <v>1131</v>
      </c>
      <c r="D1554" s="62">
        <v>6.93</v>
      </c>
      <c r="E1554" s="529" t="s">
        <v>1457</v>
      </c>
      <c r="F1554" s="367" t="s">
        <v>3809</v>
      </c>
      <c r="G1554" s="530">
        <v>2.36</v>
      </c>
      <c r="H1554" s="524"/>
      <c r="I1554" s="352">
        <f t="shared" si="65"/>
        <v>2.36</v>
      </c>
      <c r="J1554" s="49"/>
    </row>
    <row r="1555" spans="1:10" ht="15" customHeight="1" x14ac:dyDescent="0.25">
      <c r="A1555" s="29"/>
      <c r="B1555" s="521">
        <v>1311</v>
      </c>
      <c r="C1555" s="156" t="s">
        <v>1132</v>
      </c>
      <c r="D1555" s="62">
        <v>6.93</v>
      </c>
      <c r="E1555" s="529" t="s">
        <v>1457</v>
      </c>
      <c r="F1555" s="367" t="s">
        <v>3809</v>
      </c>
      <c r="G1555" s="530">
        <v>2.36</v>
      </c>
      <c r="H1555" s="524"/>
      <c r="I1555" s="352">
        <f t="shared" si="65"/>
        <v>2.36</v>
      </c>
      <c r="J1555" s="49"/>
    </row>
    <row r="1556" spans="1:10" ht="15" customHeight="1" x14ac:dyDescent="0.25">
      <c r="A1556" s="29"/>
      <c r="B1556" s="130">
        <v>2114601</v>
      </c>
      <c r="C1556" s="196" t="s">
        <v>4714</v>
      </c>
      <c r="D1556" s="142">
        <v>49</v>
      </c>
      <c r="E1556" s="529" t="s">
        <v>1457</v>
      </c>
      <c r="F1556" s="52" t="s">
        <v>1457</v>
      </c>
      <c r="G1556" s="530">
        <f t="shared" si="63"/>
        <v>19.600000000000001</v>
      </c>
      <c r="H1556" s="524"/>
      <c r="I1556" s="352">
        <f t="shared" si="65"/>
        <v>19.600000000000001</v>
      </c>
      <c r="J1556" s="49"/>
    </row>
    <row r="1557" spans="1:10" ht="15" customHeight="1" x14ac:dyDescent="0.25">
      <c r="A1557" s="29"/>
      <c r="B1557" s="130">
        <v>2114741</v>
      </c>
      <c r="C1557" s="196" t="s">
        <v>4715</v>
      </c>
      <c r="D1557" s="142">
        <v>49</v>
      </c>
      <c r="E1557" s="529" t="s">
        <v>1457</v>
      </c>
      <c r="F1557" s="52" t="s">
        <v>1457</v>
      </c>
      <c r="G1557" s="530">
        <f t="shared" si="63"/>
        <v>19.600000000000001</v>
      </c>
      <c r="H1557" s="524"/>
      <c r="I1557" s="352">
        <f t="shared" si="65"/>
        <v>19.600000000000001</v>
      </c>
      <c r="J1557" s="49"/>
    </row>
    <row r="1558" spans="1:10" ht="15" customHeight="1" x14ac:dyDescent="0.25">
      <c r="A1558" s="29"/>
      <c r="B1558" s="130">
        <v>2114931</v>
      </c>
      <c r="C1558" s="196" t="s">
        <v>4716</v>
      </c>
      <c r="D1558" s="142">
        <v>49</v>
      </c>
      <c r="E1558" s="529" t="s">
        <v>1457</v>
      </c>
      <c r="F1558" s="52" t="s">
        <v>1457</v>
      </c>
      <c r="G1558" s="530">
        <f t="shared" si="63"/>
        <v>19.600000000000001</v>
      </c>
      <c r="H1558" s="524"/>
      <c r="I1558" s="352">
        <f t="shared" si="65"/>
        <v>19.600000000000001</v>
      </c>
      <c r="J1558" s="49"/>
    </row>
    <row r="1559" spans="1:10" s="42" customFormat="1" ht="15" customHeight="1" x14ac:dyDescent="0.25">
      <c r="A1559" s="29"/>
      <c r="B1559" s="130">
        <v>2114941</v>
      </c>
      <c r="C1559" s="196" t="s">
        <v>4717</v>
      </c>
      <c r="D1559" s="142">
        <v>49</v>
      </c>
      <c r="E1559" s="529" t="s">
        <v>1457</v>
      </c>
      <c r="F1559" s="52" t="s">
        <v>1457</v>
      </c>
      <c r="G1559" s="530">
        <f t="shared" si="63"/>
        <v>19.600000000000001</v>
      </c>
      <c r="H1559" s="524"/>
      <c r="I1559" s="352">
        <f t="shared" si="65"/>
        <v>19.600000000000001</v>
      </c>
      <c r="J1559" s="49"/>
    </row>
    <row r="1560" spans="1:10" s="42" customFormat="1" ht="15" customHeight="1" x14ac:dyDescent="0.25">
      <c r="A1560" s="29"/>
      <c r="B1560" s="130">
        <v>2114761</v>
      </c>
      <c r="C1560" s="196" t="s">
        <v>4718</v>
      </c>
      <c r="D1560" s="142">
        <v>49</v>
      </c>
      <c r="E1560" s="529" t="s">
        <v>1457</v>
      </c>
      <c r="F1560" s="52" t="s">
        <v>1457</v>
      </c>
      <c r="G1560" s="530">
        <f t="shared" si="63"/>
        <v>19.600000000000001</v>
      </c>
      <c r="H1560" s="524"/>
      <c r="I1560" s="352">
        <f t="shared" si="65"/>
        <v>19.600000000000001</v>
      </c>
      <c r="J1560" s="49"/>
    </row>
    <row r="1561" spans="1:10" s="42" customFormat="1" ht="15" customHeight="1" x14ac:dyDescent="0.25">
      <c r="A1561" s="29"/>
      <c r="B1561" s="130">
        <v>2114551</v>
      </c>
      <c r="C1561" s="196" t="s">
        <v>4719</v>
      </c>
      <c r="D1561" s="142">
        <v>75</v>
      </c>
      <c r="E1561" s="529" t="s">
        <v>1457</v>
      </c>
      <c r="F1561" s="52" t="s">
        <v>1457</v>
      </c>
      <c r="G1561" s="530">
        <f t="shared" si="63"/>
        <v>30</v>
      </c>
      <c r="H1561" s="524"/>
      <c r="I1561" s="352">
        <f t="shared" si="65"/>
        <v>30</v>
      </c>
      <c r="J1561" s="49"/>
    </row>
    <row r="1562" spans="1:10" s="42" customFormat="1" ht="15" customHeight="1" x14ac:dyDescent="0.25">
      <c r="A1562" s="29"/>
      <c r="B1562" s="130">
        <v>2114911</v>
      </c>
      <c r="C1562" s="196" t="s">
        <v>4720</v>
      </c>
      <c r="D1562" s="142">
        <v>75</v>
      </c>
      <c r="E1562" s="529" t="s">
        <v>1457</v>
      </c>
      <c r="F1562" s="52" t="s">
        <v>1457</v>
      </c>
      <c r="G1562" s="530">
        <f t="shared" si="63"/>
        <v>30</v>
      </c>
      <c r="H1562" s="524"/>
      <c r="I1562" s="352">
        <f t="shared" si="65"/>
        <v>30</v>
      </c>
      <c r="J1562" s="49"/>
    </row>
    <row r="1563" spans="1:10" s="42" customFormat="1" ht="15" customHeight="1" x14ac:dyDescent="0.25">
      <c r="A1563" s="29"/>
      <c r="B1563" s="130">
        <v>2114921</v>
      </c>
      <c r="C1563" s="196" t="s">
        <v>4721</v>
      </c>
      <c r="D1563" s="142">
        <v>75</v>
      </c>
      <c r="E1563" s="529" t="s">
        <v>1457</v>
      </c>
      <c r="F1563" s="52" t="s">
        <v>1457</v>
      </c>
      <c r="G1563" s="530">
        <f t="shared" si="63"/>
        <v>30</v>
      </c>
      <c r="H1563" s="524"/>
      <c r="I1563" s="352">
        <f t="shared" si="65"/>
        <v>30</v>
      </c>
      <c r="J1563" s="49"/>
    </row>
    <row r="1564" spans="1:10" s="42" customFormat="1" ht="15" customHeight="1" x14ac:dyDescent="0.25">
      <c r="A1564" s="29"/>
      <c r="B1564" s="130">
        <v>2114611</v>
      </c>
      <c r="C1564" s="196" t="s">
        <v>4722</v>
      </c>
      <c r="D1564" s="142">
        <v>75</v>
      </c>
      <c r="E1564" s="529" t="s">
        <v>1457</v>
      </c>
      <c r="F1564" s="52" t="s">
        <v>1457</v>
      </c>
      <c r="G1564" s="530">
        <f t="shared" si="63"/>
        <v>30</v>
      </c>
      <c r="H1564" s="524"/>
      <c r="I1564" s="352">
        <f t="shared" si="65"/>
        <v>30</v>
      </c>
      <c r="J1564" s="49"/>
    </row>
    <row r="1565" spans="1:10" s="42" customFormat="1" ht="15" customHeight="1" x14ac:dyDescent="0.25">
      <c r="A1565" s="29"/>
      <c r="B1565" s="130">
        <v>2114621</v>
      </c>
      <c r="C1565" s="196" t="s">
        <v>5411</v>
      </c>
      <c r="D1565" s="142">
        <v>75</v>
      </c>
      <c r="E1565" s="529" t="s">
        <v>1457</v>
      </c>
      <c r="F1565" s="52" t="s">
        <v>1457</v>
      </c>
      <c r="G1565" s="530">
        <f t="shared" si="63"/>
        <v>30</v>
      </c>
      <c r="H1565" s="524"/>
      <c r="I1565" s="352">
        <f t="shared" si="65"/>
        <v>30</v>
      </c>
      <c r="J1565" s="49"/>
    </row>
    <row r="1566" spans="1:10" s="42" customFormat="1" ht="15" customHeight="1" x14ac:dyDescent="0.25">
      <c r="A1566" s="29"/>
      <c r="B1566" s="130">
        <v>2114751</v>
      </c>
      <c r="C1566" s="196" t="s">
        <v>4724</v>
      </c>
      <c r="D1566" s="142">
        <v>75</v>
      </c>
      <c r="E1566" s="529" t="s">
        <v>1457</v>
      </c>
      <c r="F1566" s="52" t="s">
        <v>1457</v>
      </c>
      <c r="G1566" s="530">
        <f t="shared" si="63"/>
        <v>30</v>
      </c>
      <c r="H1566" s="524"/>
      <c r="I1566" s="352">
        <f t="shared" si="65"/>
        <v>30</v>
      </c>
      <c r="J1566" s="49"/>
    </row>
    <row r="1567" spans="1:10" s="42" customFormat="1" ht="15" customHeight="1" x14ac:dyDescent="0.25">
      <c r="A1567" s="29"/>
      <c r="B1567" s="130">
        <v>2114951</v>
      </c>
      <c r="C1567" s="196" t="s">
        <v>4726</v>
      </c>
      <c r="D1567" s="142">
        <v>125</v>
      </c>
      <c r="E1567" s="529" t="s">
        <v>1457</v>
      </c>
      <c r="F1567" s="52" t="s">
        <v>1457</v>
      </c>
      <c r="G1567" s="530">
        <f t="shared" si="63"/>
        <v>50</v>
      </c>
      <c r="H1567" s="524"/>
      <c r="I1567" s="352">
        <f t="shared" si="65"/>
        <v>50</v>
      </c>
      <c r="J1567" s="49"/>
    </row>
    <row r="1568" spans="1:10" s="42" customFormat="1" ht="15" customHeight="1" x14ac:dyDescent="0.25">
      <c r="A1568" s="29"/>
      <c r="B1568" s="97">
        <v>76011</v>
      </c>
      <c r="C1568" s="109" t="s">
        <v>3645</v>
      </c>
      <c r="D1568" s="104">
        <v>68.302499999999995</v>
      </c>
      <c r="E1568" s="529" t="s">
        <v>1457</v>
      </c>
      <c r="F1568" s="52" t="s">
        <v>1457</v>
      </c>
      <c r="G1568" s="530">
        <f t="shared" si="63"/>
        <v>27.320999999999998</v>
      </c>
      <c r="H1568" s="524"/>
      <c r="I1568" s="352">
        <f t="shared" si="65"/>
        <v>27.320999999999998</v>
      </c>
      <c r="J1568" s="49"/>
    </row>
    <row r="1569" spans="1:10" s="42" customFormat="1" ht="15" customHeight="1" x14ac:dyDescent="0.25">
      <c r="A1569" s="29"/>
      <c r="B1569" s="130">
        <v>217602</v>
      </c>
      <c r="C1569" s="141" t="s">
        <v>3380</v>
      </c>
      <c r="D1569" s="142">
        <v>15.9</v>
      </c>
      <c r="E1569" s="529" t="s">
        <v>1457</v>
      </c>
      <c r="F1569" s="52" t="s">
        <v>1457</v>
      </c>
      <c r="G1569" s="530">
        <f t="shared" si="63"/>
        <v>6.36</v>
      </c>
      <c r="H1569" s="524"/>
      <c r="I1569" s="352">
        <f t="shared" si="65"/>
        <v>6.36</v>
      </c>
      <c r="J1569" s="49"/>
    </row>
    <row r="1570" spans="1:10" s="42" customFormat="1" ht="15" customHeight="1" x14ac:dyDescent="0.25">
      <c r="A1570" s="29"/>
      <c r="B1570" s="130">
        <v>217603</v>
      </c>
      <c r="C1570" s="141" t="s">
        <v>3391</v>
      </c>
      <c r="D1570" s="142">
        <v>14.9</v>
      </c>
      <c r="E1570" s="529" t="s">
        <v>1457</v>
      </c>
      <c r="F1570" s="52" t="s">
        <v>1457</v>
      </c>
      <c r="G1570" s="530">
        <f t="shared" si="63"/>
        <v>5.9600000000000009</v>
      </c>
      <c r="H1570" s="524"/>
      <c r="I1570" s="352">
        <f t="shared" si="65"/>
        <v>5.9600000000000009</v>
      </c>
      <c r="J1570" s="49"/>
    </row>
    <row r="1571" spans="1:10" s="42" customFormat="1" ht="15" customHeight="1" x14ac:dyDescent="0.25">
      <c r="A1571" s="29"/>
      <c r="B1571" s="97">
        <v>4981</v>
      </c>
      <c r="C1571" s="147" t="s">
        <v>4305</v>
      </c>
      <c r="D1571" s="104">
        <v>30.35</v>
      </c>
      <c r="E1571" s="529" t="s">
        <v>1457</v>
      </c>
      <c r="F1571" s="52" t="s">
        <v>1457</v>
      </c>
      <c r="G1571" s="530">
        <f t="shared" si="63"/>
        <v>12.14</v>
      </c>
      <c r="H1571" s="524"/>
      <c r="I1571" s="352">
        <f t="shared" si="65"/>
        <v>12.14</v>
      </c>
      <c r="J1571" s="49"/>
    </row>
    <row r="1572" spans="1:10" s="42" customFormat="1" ht="15" customHeight="1" x14ac:dyDescent="0.25">
      <c r="A1572" s="29"/>
      <c r="B1572" s="521">
        <v>7613</v>
      </c>
      <c r="C1572" s="63" t="s">
        <v>3938</v>
      </c>
      <c r="D1572" s="62">
        <v>69</v>
      </c>
      <c r="E1572" s="529" t="s">
        <v>1457</v>
      </c>
      <c r="F1572" s="52" t="s">
        <v>1457</v>
      </c>
      <c r="G1572" s="530">
        <f t="shared" si="63"/>
        <v>27.6</v>
      </c>
      <c r="H1572" s="524"/>
      <c r="I1572" s="352">
        <f t="shared" si="65"/>
        <v>27.6</v>
      </c>
      <c r="J1572" s="49"/>
    </row>
    <row r="1573" spans="1:10" s="42" customFormat="1" ht="15" customHeight="1" x14ac:dyDescent="0.25">
      <c r="A1573" s="29"/>
      <c r="B1573" s="130">
        <v>217604</v>
      </c>
      <c r="C1573" s="141" t="s">
        <v>3318</v>
      </c>
      <c r="D1573" s="142">
        <v>19</v>
      </c>
      <c r="E1573" s="529" t="s">
        <v>1457</v>
      </c>
      <c r="F1573" s="52" t="s">
        <v>1457</v>
      </c>
      <c r="G1573" s="530">
        <f>SUM(D1573)*0.4</f>
        <v>7.6000000000000005</v>
      </c>
      <c r="H1573" s="524"/>
      <c r="I1573" s="352">
        <f t="shared" si="65"/>
        <v>7.6000000000000005</v>
      </c>
      <c r="J1573" s="49"/>
    </row>
    <row r="1574" spans="1:10" s="42" customFormat="1" ht="15" customHeight="1" x14ac:dyDescent="0.25">
      <c r="A1574" s="29"/>
      <c r="B1574" s="521">
        <v>7605</v>
      </c>
      <c r="C1574" s="63" t="s">
        <v>3319</v>
      </c>
      <c r="D1574" s="62">
        <v>14.28</v>
      </c>
      <c r="E1574" s="529" t="s">
        <v>1457</v>
      </c>
      <c r="F1574" s="367" t="s">
        <v>3956</v>
      </c>
      <c r="G1574" s="530">
        <v>4.99</v>
      </c>
      <c r="H1574" s="524"/>
      <c r="I1574" s="352">
        <f t="shared" si="65"/>
        <v>4.99</v>
      </c>
      <c r="J1574" s="49"/>
    </row>
    <row r="1575" spans="1:10" s="42" customFormat="1" ht="15" customHeight="1" x14ac:dyDescent="0.25">
      <c r="A1575" s="29"/>
      <c r="B1575" s="130">
        <v>217605</v>
      </c>
      <c r="C1575" s="141" t="s">
        <v>3319</v>
      </c>
      <c r="D1575" s="142">
        <v>17.2</v>
      </c>
      <c r="E1575" s="529" t="s">
        <v>1457</v>
      </c>
      <c r="F1575" s="52" t="s">
        <v>1457</v>
      </c>
      <c r="G1575" s="530">
        <f t="shared" ref="G1575:G1638" si="66">SUM(D1575)*0.4</f>
        <v>6.88</v>
      </c>
      <c r="H1575" s="524"/>
      <c r="I1575" s="352">
        <f t="shared" si="65"/>
        <v>6.88</v>
      </c>
      <c r="J1575" s="49"/>
    </row>
    <row r="1576" spans="1:10" s="42" customFormat="1" ht="15" customHeight="1" x14ac:dyDescent="0.25">
      <c r="A1576" s="29"/>
      <c r="B1576" s="130">
        <v>217606</v>
      </c>
      <c r="C1576" s="141" t="s">
        <v>3321</v>
      </c>
      <c r="D1576" s="142">
        <v>24.9</v>
      </c>
      <c r="E1576" s="529" t="s">
        <v>1457</v>
      </c>
      <c r="F1576" s="52" t="s">
        <v>1457</v>
      </c>
      <c r="G1576" s="530">
        <f t="shared" si="66"/>
        <v>9.9600000000000009</v>
      </c>
      <c r="H1576" s="524"/>
      <c r="I1576" s="352">
        <f t="shared" si="65"/>
        <v>9.9600000000000009</v>
      </c>
      <c r="J1576" s="49"/>
    </row>
    <row r="1577" spans="1:10" s="42" customFormat="1" ht="15" customHeight="1" x14ac:dyDescent="0.25">
      <c r="A1577" s="29"/>
      <c r="B1577" s="521">
        <v>7607</v>
      </c>
      <c r="C1577" s="63" t="s">
        <v>3322</v>
      </c>
      <c r="D1577" s="62">
        <v>17.22</v>
      </c>
      <c r="E1577" s="529" t="s">
        <v>1457</v>
      </c>
      <c r="F1577" s="365" t="s">
        <v>3810</v>
      </c>
      <c r="G1577" s="530">
        <v>5.99</v>
      </c>
      <c r="H1577" s="524"/>
      <c r="I1577" s="352">
        <f t="shared" si="65"/>
        <v>5.99</v>
      </c>
      <c r="J1577" s="49"/>
    </row>
    <row r="1578" spans="1:10" s="42" customFormat="1" ht="15" customHeight="1" x14ac:dyDescent="0.25">
      <c r="A1578" s="29"/>
      <c r="B1578" s="130">
        <v>217607</v>
      </c>
      <c r="C1578" s="141" t="s">
        <v>3322</v>
      </c>
      <c r="D1578" s="142">
        <v>23.9</v>
      </c>
      <c r="E1578" s="529" t="s">
        <v>1457</v>
      </c>
      <c r="F1578" s="52" t="s">
        <v>1457</v>
      </c>
      <c r="G1578" s="530">
        <f t="shared" si="66"/>
        <v>9.56</v>
      </c>
      <c r="H1578" s="524"/>
      <c r="I1578" s="352">
        <f t="shared" si="65"/>
        <v>9.56</v>
      </c>
      <c r="J1578" s="49"/>
    </row>
    <row r="1579" spans="1:10" s="42" customFormat="1" ht="15" customHeight="1" x14ac:dyDescent="0.25">
      <c r="A1579" s="29"/>
      <c r="B1579" s="521">
        <v>1430</v>
      </c>
      <c r="C1579" s="156" t="s">
        <v>1670</v>
      </c>
      <c r="D1579" s="62">
        <v>12.6</v>
      </c>
      <c r="E1579" s="529" t="s">
        <v>1457</v>
      </c>
      <c r="F1579" s="52" t="s">
        <v>1457</v>
      </c>
      <c r="G1579" s="530">
        <f t="shared" si="66"/>
        <v>5.04</v>
      </c>
      <c r="H1579" s="524"/>
      <c r="I1579" s="352">
        <f t="shared" si="65"/>
        <v>5.04</v>
      </c>
      <c r="J1579" s="49"/>
    </row>
    <row r="1580" spans="1:10" s="42" customFormat="1" ht="15" customHeight="1" x14ac:dyDescent="0.25">
      <c r="A1580" s="29"/>
      <c r="B1580" s="521">
        <v>1431</v>
      </c>
      <c r="C1580" s="156" t="s">
        <v>1671</v>
      </c>
      <c r="D1580" s="62">
        <v>14.7</v>
      </c>
      <c r="E1580" s="529" t="s">
        <v>1457</v>
      </c>
      <c r="F1580" s="52" t="s">
        <v>1457</v>
      </c>
      <c r="G1580" s="530">
        <f t="shared" si="66"/>
        <v>5.88</v>
      </c>
      <c r="H1580" s="524"/>
      <c r="I1580" s="352">
        <f t="shared" si="65"/>
        <v>5.88</v>
      </c>
      <c r="J1580" s="49"/>
    </row>
    <row r="1581" spans="1:10" s="42" customFormat="1" ht="15" customHeight="1" x14ac:dyDescent="0.25">
      <c r="A1581" s="29"/>
      <c r="B1581" s="130">
        <v>217608</v>
      </c>
      <c r="C1581" s="141" t="s">
        <v>3415</v>
      </c>
      <c r="D1581" s="142">
        <v>39</v>
      </c>
      <c r="E1581" s="529" t="s">
        <v>1457</v>
      </c>
      <c r="F1581" s="86" t="s">
        <v>1457</v>
      </c>
      <c r="G1581" s="530">
        <f t="shared" si="66"/>
        <v>15.600000000000001</v>
      </c>
      <c r="H1581" s="524"/>
      <c r="I1581" s="352">
        <f t="shared" si="65"/>
        <v>15.600000000000001</v>
      </c>
      <c r="J1581" s="49"/>
    </row>
    <row r="1582" spans="1:10" s="42" customFormat="1" ht="15" customHeight="1" x14ac:dyDescent="0.25">
      <c r="A1582" s="29"/>
      <c r="B1582" s="130">
        <v>217609</v>
      </c>
      <c r="C1582" s="141" t="s">
        <v>3416</v>
      </c>
      <c r="D1582" s="142">
        <v>39</v>
      </c>
      <c r="E1582" s="529" t="s">
        <v>1457</v>
      </c>
      <c r="F1582" s="86" t="s">
        <v>1457</v>
      </c>
      <c r="G1582" s="530">
        <f t="shared" si="66"/>
        <v>15.600000000000001</v>
      </c>
      <c r="H1582" s="524"/>
      <c r="I1582" s="352">
        <f t="shared" si="65"/>
        <v>15.600000000000001</v>
      </c>
      <c r="J1582" s="49"/>
    </row>
    <row r="1583" spans="1:10" s="42" customFormat="1" ht="15" customHeight="1" x14ac:dyDescent="0.25">
      <c r="A1583" s="29"/>
      <c r="B1583" s="130">
        <v>6785</v>
      </c>
      <c r="C1583" s="141" t="s">
        <v>5183</v>
      </c>
      <c r="D1583" s="142">
        <v>22.5</v>
      </c>
      <c r="E1583" s="529" t="s">
        <v>1457</v>
      </c>
      <c r="F1583" s="86" t="s">
        <v>1457</v>
      </c>
      <c r="G1583" s="530">
        <f t="shared" si="66"/>
        <v>9</v>
      </c>
      <c r="H1583" s="524"/>
      <c r="I1583" s="352">
        <f t="shared" si="65"/>
        <v>9</v>
      </c>
      <c r="J1583" s="49"/>
    </row>
    <row r="1584" spans="1:10" s="42" customFormat="1" ht="15" customHeight="1" x14ac:dyDescent="0.25">
      <c r="A1584" s="29"/>
      <c r="B1584" s="130">
        <v>6786</v>
      </c>
      <c r="C1584" s="141" t="s">
        <v>5184</v>
      </c>
      <c r="D1584" s="142">
        <v>22.5</v>
      </c>
      <c r="E1584" s="529" t="s">
        <v>1457</v>
      </c>
      <c r="F1584" s="86" t="s">
        <v>1457</v>
      </c>
      <c r="G1584" s="530">
        <f t="shared" si="66"/>
        <v>9</v>
      </c>
      <c r="H1584" s="524"/>
      <c r="I1584" s="352">
        <f t="shared" si="65"/>
        <v>9</v>
      </c>
      <c r="J1584" s="49"/>
    </row>
    <row r="1585" spans="1:10" s="42" customFormat="1" ht="15" customHeight="1" x14ac:dyDescent="0.25">
      <c r="A1585" s="29"/>
      <c r="B1585" s="130">
        <v>6787</v>
      </c>
      <c r="C1585" s="141" t="s">
        <v>5185</v>
      </c>
      <c r="D1585" s="142">
        <v>22.5</v>
      </c>
      <c r="E1585" s="529" t="s">
        <v>1457</v>
      </c>
      <c r="F1585" s="86" t="s">
        <v>1457</v>
      </c>
      <c r="G1585" s="530">
        <f t="shared" si="66"/>
        <v>9</v>
      </c>
      <c r="H1585" s="524"/>
      <c r="I1585" s="352">
        <f t="shared" si="65"/>
        <v>9</v>
      </c>
      <c r="J1585" s="49"/>
    </row>
    <row r="1586" spans="1:10" s="42" customFormat="1" ht="15" customHeight="1" x14ac:dyDescent="0.25">
      <c r="A1586" s="29"/>
      <c r="B1586" s="130">
        <v>6788</v>
      </c>
      <c r="C1586" s="141" t="s">
        <v>5186</v>
      </c>
      <c r="D1586" s="142">
        <v>22.5</v>
      </c>
      <c r="E1586" s="529" t="s">
        <v>1457</v>
      </c>
      <c r="F1586" s="86" t="s">
        <v>1457</v>
      </c>
      <c r="G1586" s="530">
        <f t="shared" si="66"/>
        <v>9</v>
      </c>
      <c r="H1586" s="524"/>
      <c r="I1586" s="352">
        <f t="shared" si="65"/>
        <v>9</v>
      </c>
      <c r="J1586" s="49"/>
    </row>
    <row r="1587" spans="1:10" s="42" customFormat="1" ht="15" customHeight="1" x14ac:dyDescent="0.25">
      <c r="A1587" s="29"/>
      <c r="B1587" s="130">
        <v>76151</v>
      </c>
      <c r="C1587" s="141" t="s">
        <v>5056</v>
      </c>
      <c r="D1587" s="142">
        <v>13.5</v>
      </c>
      <c r="E1587" s="529" t="s">
        <v>1457</v>
      </c>
      <c r="F1587" s="86" t="s">
        <v>1457</v>
      </c>
      <c r="G1587" s="530">
        <f t="shared" si="66"/>
        <v>5.4</v>
      </c>
      <c r="H1587" s="524"/>
      <c r="I1587" s="352">
        <f t="shared" si="65"/>
        <v>5.4</v>
      </c>
      <c r="J1587" s="49"/>
    </row>
    <row r="1588" spans="1:10" s="42" customFormat="1" ht="15" customHeight="1" x14ac:dyDescent="0.25">
      <c r="A1588" s="29"/>
      <c r="B1588" s="130">
        <v>7616</v>
      </c>
      <c r="C1588" s="141" t="s">
        <v>5057</v>
      </c>
      <c r="D1588" s="142">
        <v>13.5</v>
      </c>
      <c r="E1588" s="529" t="s">
        <v>1457</v>
      </c>
      <c r="F1588" s="86" t="s">
        <v>1457</v>
      </c>
      <c r="G1588" s="530">
        <f t="shared" si="66"/>
        <v>5.4</v>
      </c>
      <c r="H1588" s="524"/>
      <c r="I1588" s="352">
        <f t="shared" si="65"/>
        <v>5.4</v>
      </c>
      <c r="J1588" s="49"/>
    </row>
    <row r="1589" spans="1:10" s="42" customFormat="1" ht="15" customHeight="1" x14ac:dyDescent="0.25">
      <c r="A1589" s="29"/>
      <c r="B1589" s="130">
        <v>76161</v>
      </c>
      <c r="C1589" s="141" t="s">
        <v>5057</v>
      </c>
      <c r="D1589" s="142">
        <v>13.5</v>
      </c>
      <c r="E1589" s="529" t="s">
        <v>1457</v>
      </c>
      <c r="F1589" s="86" t="s">
        <v>1457</v>
      </c>
      <c r="G1589" s="530">
        <f t="shared" si="66"/>
        <v>5.4</v>
      </c>
      <c r="H1589" s="524"/>
      <c r="I1589" s="352">
        <f t="shared" si="65"/>
        <v>5.4</v>
      </c>
      <c r="J1589" s="49"/>
    </row>
    <row r="1590" spans="1:10" s="42" customFormat="1" ht="15" customHeight="1" x14ac:dyDescent="0.25">
      <c r="A1590" s="29"/>
      <c r="B1590" s="130">
        <v>7617</v>
      </c>
      <c r="C1590" s="141" t="s">
        <v>5058</v>
      </c>
      <c r="D1590" s="142">
        <v>13.5</v>
      </c>
      <c r="E1590" s="529" t="s">
        <v>1457</v>
      </c>
      <c r="F1590" s="86" t="s">
        <v>1457</v>
      </c>
      <c r="G1590" s="530">
        <f t="shared" si="66"/>
        <v>5.4</v>
      </c>
      <c r="H1590" s="524"/>
      <c r="I1590" s="352">
        <f t="shared" si="65"/>
        <v>5.4</v>
      </c>
      <c r="J1590" s="49"/>
    </row>
    <row r="1591" spans="1:10" s="42" customFormat="1" ht="15" customHeight="1" x14ac:dyDescent="0.25">
      <c r="A1591" s="29"/>
      <c r="B1591" s="130">
        <v>7633</v>
      </c>
      <c r="C1591" s="141" t="s">
        <v>5059</v>
      </c>
      <c r="D1591" s="142">
        <v>13.5</v>
      </c>
      <c r="E1591" s="529" t="s">
        <v>1457</v>
      </c>
      <c r="F1591" s="86" t="s">
        <v>1457</v>
      </c>
      <c r="G1591" s="530">
        <f t="shared" si="66"/>
        <v>5.4</v>
      </c>
      <c r="H1591" s="524"/>
      <c r="I1591" s="352">
        <f t="shared" si="65"/>
        <v>5.4</v>
      </c>
      <c r="J1591" s="49"/>
    </row>
    <row r="1592" spans="1:10" s="42" customFormat="1" ht="15" customHeight="1" x14ac:dyDescent="0.25">
      <c r="A1592" s="29"/>
      <c r="B1592" s="130">
        <v>7634</v>
      </c>
      <c r="C1592" s="141" t="s">
        <v>5060</v>
      </c>
      <c r="D1592" s="142">
        <v>13.5</v>
      </c>
      <c r="E1592" s="529" t="s">
        <v>1457</v>
      </c>
      <c r="F1592" s="86" t="s">
        <v>1457</v>
      </c>
      <c r="G1592" s="530">
        <f t="shared" si="66"/>
        <v>5.4</v>
      </c>
      <c r="H1592" s="524"/>
      <c r="I1592" s="352">
        <f t="shared" si="65"/>
        <v>5.4</v>
      </c>
      <c r="J1592" s="49"/>
    </row>
    <row r="1593" spans="1:10" s="42" customFormat="1" ht="15" customHeight="1" x14ac:dyDescent="0.25">
      <c r="A1593" s="29"/>
      <c r="B1593" s="130">
        <v>7635</v>
      </c>
      <c r="C1593" s="141" t="s">
        <v>5061</v>
      </c>
      <c r="D1593" s="142">
        <v>13.5</v>
      </c>
      <c r="E1593" s="529" t="s">
        <v>1457</v>
      </c>
      <c r="F1593" s="86" t="s">
        <v>1457</v>
      </c>
      <c r="G1593" s="530">
        <f t="shared" si="66"/>
        <v>5.4</v>
      </c>
      <c r="H1593" s="524"/>
      <c r="I1593" s="352">
        <f t="shared" si="65"/>
        <v>5.4</v>
      </c>
      <c r="J1593" s="49"/>
    </row>
    <row r="1594" spans="1:10" s="42" customFormat="1" ht="15" customHeight="1" x14ac:dyDescent="0.25">
      <c r="A1594" s="29"/>
      <c r="B1594" s="130">
        <v>7624</v>
      </c>
      <c r="C1594" s="141" t="s">
        <v>5128</v>
      </c>
      <c r="D1594" s="142">
        <v>13.5</v>
      </c>
      <c r="E1594" s="529" t="s">
        <v>1457</v>
      </c>
      <c r="F1594" s="86" t="s">
        <v>1457</v>
      </c>
      <c r="G1594" s="530">
        <f t="shared" si="66"/>
        <v>5.4</v>
      </c>
      <c r="H1594" s="524"/>
      <c r="I1594" s="352">
        <f t="shared" si="65"/>
        <v>5.4</v>
      </c>
      <c r="J1594" s="49"/>
    </row>
    <row r="1595" spans="1:10" s="42" customFormat="1" ht="15" customHeight="1" x14ac:dyDescent="0.25">
      <c r="A1595" s="29"/>
      <c r="B1595" s="130">
        <v>7625</v>
      </c>
      <c r="C1595" s="141" t="s">
        <v>5129</v>
      </c>
      <c r="D1595" s="142">
        <v>13.5</v>
      </c>
      <c r="E1595" s="529" t="s">
        <v>1457</v>
      </c>
      <c r="F1595" s="86" t="s">
        <v>1457</v>
      </c>
      <c r="G1595" s="530">
        <f t="shared" si="66"/>
        <v>5.4</v>
      </c>
      <c r="H1595" s="524"/>
      <c r="I1595" s="352">
        <f t="shared" si="65"/>
        <v>5.4</v>
      </c>
      <c r="J1595" s="49"/>
    </row>
    <row r="1596" spans="1:10" s="42" customFormat="1" ht="15" customHeight="1" x14ac:dyDescent="0.25">
      <c r="A1596" s="29"/>
      <c r="B1596" s="130">
        <v>7626</v>
      </c>
      <c r="C1596" s="141" t="s">
        <v>5118</v>
      </c>
      <c r="D1596" s="142">
        <v>13.5</v>
      </c>
      <c r="E1596" s="529" t="s">
        <v>1457</v>
      </c>
      <c r="F1596" s="86" t="s">
        <v>1457</v>
      </c>
      <c r="G1596" s="530">
        <f t="shared" si="66"/>
        <v>5.4</v>
      </c>
      <c r="H1596" s="524"/>
      <c r="I1596" s="352">
        <f t="shared" si="65"/>
        <v>5.4</v>
      </c>
      <c r="J1596" s="49"/>
    </row>
    <row r="1597" spans="1:10" s="42" customFormat="1" ht="15" customHeight="1" x14ac:dyDescent="0.25">
      <c r="A1597" s="29"/>
      <c r="B1597" s="130">
        <v>76241</v>
      </c>
      <c r="C1597" s="141" t="s">
        <v>5128</v>
      </c>
      <c r="D1597" s="142">
        <v>13.5</v>
      </c>
      <c r="E1597" s="529" t="s">
        <v>1457</v>
      </c>
      <c r="F1597" s="86" t="s">
        <v>1457</v>
      </c>
      <c r="G1597" s="530">
        <f t="shared" si="66"/>
        <v>5.4</v>
      </c>
      <c r="H1597" s="524"/>
      <c r="I1597" s="352">
        <f t="shared" si="65"/>
        <v>5.4</v>
      </c>
      <c r="J1597" s="49"/>
    </row>
    <row r="1598" spans="1:10" s="42" customFormat="1" ht="15" customHeight="1" x14ac:dyDescent="0.25">
      <c r="A1598" s="29"/>
      <c r="B1598" s="130">
        <v>76251</v>
      </c>
      <c r="C1598" s="141" t="s">
        <v>5129</v>
      </c>
      <c r="D1598" s="142">
        <v>13.5</v>
      </c>
      <c r="E1598" s="529" t="s">
        <v>1457</v>
      </c>
      <c r="F1598" s="86" t="s">
        <v>1457</v>
      </c>
      <c r="G1598" s="530">
        <f t="shared" si="66"/>
        <v>5.4</v>
      </c>
      <c r="H1598" s="524"/>
      <c r="I1598" s="352">
        <f t="shared" si="65"/>
        <v>5.4</v>
      </c>
      <c r="J1598" s="49"/>
    </row>
    <row r="1599" spans="1:10" s="42" customFormat="1" ht="15" customHeight="1" x14ac:dyDescent="0.25">
      <c r="A1599" s="29"/>
      <c r="B1599" s="130">
        <v>76261</v>
      </c>
      <c r="C1599" s="141" t="s">
        <v>5118</v>
      </c>
      <c r="D1599" s="142">
        <v>13.5</v>
      </c>
      <c r="E1599" s="529" t="s">
        <v>1457</v>
      </c>
      <c r="F1599" s="86" t="s">
        <v>1457</v>
      </c>
      <c r="G1599" s="530">
        <f t="shared" si="66"/>
        <v>5.4</v>
      </c>
      <c r="H1599" s="524"/>
      <c r="I1599" s="352">
        <f t="shared" si="65"/>
        <v>5.4</v>
      </c>
      <c r="J1599" s="49"/>
    </row>
    <row r="1600" spans="1:10" s="42" customFormat="1" ht="15" customHeight="1" x14ac:dyDescent="0.25">
      <c r="A1600" s="29"/>
      <c r="B1600" s="130">
        <v>7642</v>
      </c>
      <c r="C1600" s="141" t="s">
        <v>5073</v>
      </c>
      <c r="D1600" s="142">
        <v>13.5</v>
      </c>
      <c r="E1600" s="529" t="s">
        <v>1457</v>
      </c>
      <c r="F1600" s="86" t="s">
        <v>1457</v>
      </c>
      <c r="G1600" s="530">
        <f t="shared" si="66"/>
        <v>5.4</v>
      </c>
      <c r="H1600" s="524"/>
      <c r="I1600" s="352">
        <f t="shared" si="65"/>
        <v>5.4</v>
      </c>
      <c r="J1600" s="49"/>
    </row>
    <row r="1601" spans="1:10" s="42" customFormat="1" ht="15" customHeight="1" x14ac:dyDescent="0.25">
      <c r="A1601" s="29"/>
      <c r="B1601" s="130">
        <v>7643</v>
      </c>
      <c r="C1601" s="141" t="s">
        <v>5074</v>
      </c>
      <c r="D1601" s="142">
        <v>13.5</v>
      </c>
      <c r="E1601" s="529" t="s">
        <v>1457</v>
      </c>
      <c r="F1601" s="86" t="s">
        <v>1457</v>
      </c>
      <c r="G1601" s="530">
        <f t="shared" si="66"/>
        <v>5.4</v>
      </c>
      <c r="H1601" s="524"/>
      <c r="I1601" s="352">
        <f t="shared" si="65"/>
        <v>5.4</v>
      </c>
      <c r="J1601" s="49"/>
    </row>
    <row r="1602" spans="1:10" s="42" customFormat="1" ht="15" customHeight="1" x14ac:dyDescent="0.25">
      <c r="A1602" s="29"/>
      <c r="B1602" s="130">
        <v>7644</v>
      </c>
      <c r="C1602" s="141" t="s">
        <v>5075</v>
      </c>
      <c r="D1602" s="142">
        <v>13.5</v>
      </c>
      <c r="E1602" s="529" t="s">
        <v>1457</v>
      </c>
      <c r="F1602" s="86" t="s">
        <v>1457</v>
      </c>
      <c r="G1602" s="530">
        <f t="shared" si="66"/>
        <v>5.4</v>
      </c>
      <c r="H1602" s="524"/>
      <c r="I1602" s="352">
        <f t="shared" si="65"/>
        <v>5.4</v>
      </c>
      <c r="J1602" s="49"/>
    </row>
    <row r="1603" spans="1:10" s="42" customFormat="1" ht="15" customHeight="1" x14ac:dyDescent="0.25">
      <c r="A1603" s="29"/>
      <c r="B1603" s="130">
        <v>7659</v>
      </c>
      <c r="C1603" s="141" t="s">
        <v>5077</v>
      </c>
      <c r="D1603" s="142">
        <v>22.5</v>
      </c>
      <c r="E1603" s="529" t="s">
        <v>1457</v>
      </c>
      <c r="F1603" s="86" t="s">
        <v>1457</v>
      </c>
      <c r="G1603" s="530">
        <f t="shared" si="66"/>
        <v>9</v>
      </c>
      <c r="H1603" s="524"/>
      <c r="I1603" s="352">
        <f t="shared" si="65"/>
        <v>9</v>
      </c>
      <c r="J1603" s="49"/>
    </row>
    <row r="1604" spans="1:10" s="42" customFormat="1" ht="15" customHeight="1" x14ac:dyDescent="0.25">
      <c r="A1604" s="29"/>
      <c r="B1604" s="130">
        <v>76591</v>
      </c>
      <c r="C1604" s="141" t="s">
        <v>5077</v>
      </c>
      <c r="D1604" s="142">
        <v>22.5</v>
      </c>
      <c r="E1604" s="529" t="s">
        <v>1457</v>
      </c>
      <c r="F1604" s="86" t="s">
        <v>1457</v>
      </c>
      <c r="G1604" s="530">
        <f t="shared" si="66"/>
        <v>9</v>
      </c>
      <c r="H1604" s="524"/>
      <c r="I1604" s="352">
        <f t="shared" ref="I1604:I1667" si="67">SUM(G1604*H1604)+G1604</f>
        <v>9</v>
      </c>
      <c r="J1604" s="49"/>
    </row>
    <row r="1605" spans="1:10" s="42" customFormat="1" ht="15" customHeight="1" x14ac:dyDescent="0.25">
      <c r="A1605" s="29"/>
      <c r="B1605" s="130">
        <v>76601</v>
      </c>
      <c r="C1605" s="141" t="s">
        <v>5078</v>
      </c>
      <c r="D1605" s="142">
        <v>22.5</v>
      </c>
      <c r="E1605" s="529" t="s">
        <v>1457</v>
      </c>
      <c r="F1605" s="86" t="s">
        <v>1457</v>
      </c>
      <c r="G1605" s="530">
        <f t="shared" si="66"/>
        <v>9</v>
      </c>
      <c r="H1605" s="524"/>
      <c r="I1605" s="352">
        <f t="shared" si="67"/>
        <v>9</v>
      </c>
      <c r="J1605" s="49"/>
    </row>
    <row r="1606" spans="1:10" s="42" customFormat="1" ht="15" customHeight="1" x14ac:dyDescent="0.25">
      <c r="A1606" s="29"/>
      <c r="B1606" s="130">
        <v>76611</v>
      </c>
      <c r="C1606" s="141" t="s">
        <v>5079</v>
      </c>
      <c r="D1606" s="142">
        <v>22.5</v>
      </c>
      <c r="E1606" s="529" t="s">
        <v>1457</v>
      </c>
      <c r="F1606" s="86" t="s">
        <v>1457</v>
      </c>
      <c r="G1606" s="530">
        <f t="shared" si="66"/>
        <v>9</v>
      </c>
      <c r="H1606" s="524"/>
      <c r="I1606" s="352">
        <f t="shared" si="67"/>
        <v>9</v>
      </c>
      <c r="J1606" s="49"/>
    </row>
    <row r="1607" spans="1:10" s="42" customFormat="1" ht="15" customHeight="1" x14ac:dyDescent="0.25">
      <c r="A1607" s="29"/>
      <c r="B1607" s="130">
        <v>7669</v>
      </c>
      <c r="C1607" s="141" t="s">
        <v>5080</v>
      </c>
      <c r="D1607" s="142">
        <v>22.5</v>
      </c>
      <c r="E1607" s="529" t="s">
        <v>1457</v>
      </c>
      <c r="F1607" s="86" t="s">
        <v>1457</v>
      </c>
      <c r="G1607" s="530">
        <f t="shared" si="66"/>
        <v>9</v>
      </c>
      <c r="H1607" s="524"/>
      <c r="I1607" s="352">
        <f t="shared" si="67"/>
        <v>9</v>
      </c>
      <c r="J1607" s="49"/>
    </row>
    <row r="1608" spans="1:10" s="42" customFormat="1" ht="15" customHeight="1" x14ac:dyDescent="0.25">
      <c r="A1608" s="29"/>
      <c r="B1608" s="130">
        <v>76661</v>
      </c>
      <c r="C1608" s="141" t="s">
        <v>5119</v>
      </c>
      <c r="D1608" s="142">
        <v>22.5</v>
      </c>
      <c r="E1608" s="529" t="s">
        <v>1457</v>
      </c>
      <c r="F1608" s="86" t="s">
        <v>1457</v>
      </c>
      <c r="G1608" s="530">
        <f t="shared" si="66"/>
        <v>9</v>
      </c>
      <c r="H1608" s="524"/>
      <c r="I1608" s="352">
        <f t="shared" si="67"/>
        <v>9</v>
      </c>
      <c r="J1608" s="49"/>
    </row>
    <row r="1609" spans="1:10" s="42" customFormat="1" ht="15" customHeight="1" x14ac:dyDescent="0.25">
      <c r="A1609" s="29"/>
      <c r="B1609" s="130">
        <v>7672</v>
      </c>
      <c r="C1609" s="141" t="s">
        <v>5120</v>
      </c>
      <c r="D1609" s="142">
        <v>22.5</v>
      </c>
      <c r="E1609" s="529" t="s">
        <v>1457</v>
      </c>
      <c r="F1609" s="86" t="s">
        <v>1457</v>
      </c>
      <c r="G1609" s="530">
        <f t="shared" si="66"/>
        <v>9</v>
      </c>
      <c r="H1609" s="524"/>
      <c r="I1609" s="352">
        <f t="shared" si="67"/>
        <v>9</v>
      </c>
      <c r="J1609" s="49"/>
    </row>
    <row r="1610" spans="1:10" s="42" customFormat="1" ht="15" customHeight="1" x14ac:dyDescent="0.25">
      <c r="A1610" s="29"/>
      <c r="B1610" s="130">
        <v>7618</v>
      </c>
      <c r="C1610" s="141" t="s">
        <v>5082</v>
      </c>
      <c r="D1610" s="142">
        <v>19.899999999999999</v>
      </c>
      <c r="E1610" s="529" t="s">
        <v>1457</v>
      </c>
      <c r="F1610" s="86" t="s">
        <v>1457</v>
      </c>
      <c r="G1610" s="530">
        <f t="shared" si="66"/>
        <v>7.96</v>
      </c>
      <c r="H1610" s="524"/>
      <c r="I1610" s="352">
        <f t="shared" si="67"/>
        <v>7.96</v>
      </c>
      <c r="J1610" s="49"/>
    </row>
    <row r="1611" spans="1:10" s="42" customFormat="1" ht="15" customHeight="1" x14ac:dyDescent="0.25">
      <c r="A1611" s="29"/>
      <c r="B1611" s="130">
        <v>7619</v>
      </c>
      <c r="C1611" s="141" t="s">
        <v>5083</v>
      </c>
      <c r="D1611" s="142">
        <v>19.899999999999999</v>
      </c>
      <c r="E1611" s="529" t="s">
        <v>1457</v>
      </c>
      <c r="F1611" s="86" t="s">
        <v>1457</v>
      </c>
      <c r="G1611" s="530">
        <f t="shared" si="66"/>
        <v>7.96</v>
      </c>
      <c r="H1611" s="524"/>
      <c r="I1611" s="352">
        <f t="shared" si="67"/>
        <v>7.96</v>
      </c>
      <c r="J1611" s="49"/>
    </row>
    <row r="1612" spans="1:10" s="42" customFormat="1" ht="15" customHeight="1" x14ac:dyDescent="0.25">
      <c r="A1612" s="29"/>
      <c r="B1612" s="130">
        <v>76181</v>
      </c>
      <c r="C1612" s="141" t="s">
        <v>5082</v>
      </c>
      <c r="D1612" s="142">
        <v>19.899999999999999</v>
      </c>
      <c r="E1612" s="529" t="s">
        <v>1457</v>
      </c>
      <c r="F1612" s="86" t="s">
        <v>1457</v>
      </c>
      <c r="G1612" s="530">
        <f t="shared" si="66"/>
        <v>7.96</v>
      </c>
      <c r="H1612" s="524"/>
      <c r="I1612" s="352">
        <f t="shared" si="67"/>
        <v>7.96</v>
      </c>
      <c r="J1612" s="49"/>
    </row>
    <row r="1613" spans="1:10" s="42" customFormat="1" ht="15" customHeight="1" x14ac:dyDescent="0.25">
      <c r="A1613" s="29"/>
      <c r="B1613" s="130">
        <v>76191</v>
      </c>
      <c r="C1613" s="141" t="s">
        <v>5083</v>
      </c>
      <c r="D1613" s="142">
        <v>19.899999999999999</v>
      </c>
      <c r="E1613" s="529" t="s">
        <v>1457</v>
      </c>
      <c r="F1613" s="86" t="s">
        <v>1457</v>
      </c>
      <c r="G1613" s="530">
        <f t="shared" si="66"/>
        <v>7.96</v>
      </c>
      <c r="H1613" s="524"/>
      <c r="I1613" s="352">
        <f t="shared" si="67"/>
        <v>7.96</v>
      </c>
      <c r="J1613" s="49"/>
    </row>
    <row r="1614" spans="1:10" s="42" customFormat="1" ht="15" customHeight="1" x14ac:dyDescent="0.25">
      <c r="A1614" s="29"/>
      <c r="B1614" s="130">
        <v>7620</v>
      </c>
      <c r="C1614" s="141" t="s">
        <v>5084</v>
      </c>
      <c r="D1614" s="142">
        <v>19.899999999999999</v>
      </c>
      <c r="E1614" s="529" t="s">
        <v>1457</v>
      </c>
      <c r="F1614" s="86" t="s">
        <v>1457</v>
      </c>
      <c r="G1614" s="530">
        <f t="shared" si="66"/>
        <v>7.96</v>
      </c>
      <c r="H1614" s="524"/>
      <c r="I1614" s="352">
        <f t="shared" si="67"/>
        <v>7.96</v>
      </c>
      <c r="J1614" s="49"/>
    </row>
    <row r="1615" spans="1:10" s="42" customFormat="1" ht="15" customHeight="1" x14ac:dyDescent="0.25">
      <c r="A1615" s="29"/>
      <c r="B1615" s="130">
        <v>76201</v>
      </c>
      <c r="C1615" s="141" t="s">
        <v>5084</v>
      </c>
      <c r="D1615" s="142">
        <v>19.899999999999999</v>
      </c>
      <c r="E1615" s="529" t="s">
        <v>1457</v>
      </c>
      <c r="F1615" s="86" t="s">
        <v>1457</v>
      </c>
      <c r="G1615" s="530">
        <f t="shared" si="66"/>
        <v>7.96</v>
      </c>
      <c r="H1615" s="524"/>
      <c r="I1615" s="352">
        <f t="shared" si="67"/>
        <v>7.96</v>
      </c>
      <c r="J1615" s="49"/>
    </row>
    <row r="1616" spans="1:10" s="42" customFormat="1" ht="15" customHeight="1" x14ac:dyDescent="0.25">
      <c r="A1616" s="29"/>
      <c r="B1616" s="130">
        <v>7636</v>
      </c>
      <c r="C1616" s="141" t="s">
        <v>5085</v>
      </c>
      <c r="D1616" s="142">
        <v>19.899999999999999</v>
      </c>
      <c r="E1616" s="529" t="s">
        <v>1457</v>
      </c>
      <c r="F1616" s="86" t="s">
        <v>1457</v>
      </c>
      <c r="G1616" s="530">
        <f t="shared" si="66"/>
        <v>7.96</v>
      </c>
      <c r="H1616" s="524"/>
      <c r="I1616" s="352">
        <f t="shared" si="67"/>
        <v>7.96</v>
      </c>
      <c r="J1616" s="49"/>
    </row>
    <row r="1617" spans="1:10" s="42" customFormat="1" ht="15" customHeight="1" x14ac:dyDescent="0.25">
      <c r="A1617" s="29"/>
      <c r="B1617" s="130">
        <v>7637</v>
      </c>
      <c r="C1617" s="141" t="s">
        <v>5086</v>
      </c>
      <c r="D1617" s="142">
        <v>19.899999999999999</v>
      </c>
      <c r="E1617" s="529" t="s">
        <v>1457</v>
      </c>
      <c r="F1617" s="86" t="s">
        <v>1457</v>
      </c>
      <c r="G1617" s="530">
        <f t="shared" si="66"/>
        <v>7.96</v>
      </c>
      <c r="H1617" s="524"/>
      <c r="I1617" s="352">
        <f t="shared" si="67"/>
        <v>7.96</v>
      </c>
      <c r="J1617" s="49"/>
    </row>
    <row r="1618" spans="1:10" s="42" customFormat="1" ht="15" customHeight="1" x14ac:dyDescent="0.25">
      <c r="A1618" s="29"/>
      <c r="B1618" s="130">
        <v>7638</v>
      </c>
      <c r="C1618" s="141" t="s">
        <v>5087</v>
      </c>
      <c r="D1618" s="142">
        <v>19.899999999999999</v>
      </c>
      <c r="E1618" s="529" t="s">
        <v>1457</v>
      </c>
      <c r="F1618" s="86" t="s">
        <v>1457</v>
      </c>
      <c r="G1618" s="530">
        <f t="shared" si="66"/>
        <v>7.96</v>
      </c>
      <c r="H1618" s="524"/>
      <c r="I1618" s="352">
        <f t="shared" si="67"/>
        <v>7.96</v>
      </c>
      <c r="J1618" s="49"/>
    </row>
    <row r="1619" spans="1:10" s="42" customFormat="1" ht="15" customHeight="1" x14ac:dyDescent="0.25">
      <c r="A1619" s="29"/>
      <c r="B1619" s="130">
        <v>76271</v>
      </c>
      <c r="C1619" s="141" t="s">
        <v>5088</v>
      </c>
      <c r="D1619" s="142">
        <v>19.899999999999999</v>
      </c>
      <c r="E1619" s="529" t="s">
        <v>1457</v>
      </c>
      <c r="F1619" s="86" t="s">
        <v>1457</v>
      </c>
      <c r="G1619" s="530">
        <f t="shared" si="66"/>
        <v>7.96</v>
      </c>
      <c r="H1619" s="524"/>
      <c r="I1619" s="352">
        <f t="shared" si="67"/>
        <v>7.96</v>
      </c>
      <c r="J1619" s="49"/>
    </row>
    <row r="1620" spans="1:10" s="42" customFormat="1" ht="15" customHeight="1" x14ac:dyDescent="0.25">
      <c r="A1620" s="29"/>
      <c r="B1620" s="130">
        <v>76281</v>
      </c>
      <c r="C1620" s="141" t="s">
        <v>5089</v>
      </c>
      <c r="D1620" s="142">
        <v>19.899999999999999</v>
      </c>
      <c r="E1620" s="529" t="s">
        <v>1457</v>
      </c>
      <c r="F1620" s="86" t="s">
        <v>1457</v>
      </c>
      <c r="G1620" s="530">
        <f t="shared" si="66"/>
        <v>7.96</v>
      </c>
      <c r="H1620" s="524"/>
      <c r="I1620" s="352">
        <f t="shared" si="67"/>
        <v>7.96</v>
      </c>
      <c r="J1620" s="49"/>
    </row>
    <row r="1621" spans="1:10" s="42" customFormat="1" ht="15" customHeight="1" x14ac:dyDescent="0.25">
      <c r="A1621" s="29"/>
      <c r="B1621" s="130">
        <v>7629</v>
      </c>
      <c r="C1621" s="141" t="s">
        <v>5090</v>
      </c>
      <c r="D1621" s="142">
        <v>19.899999999999999</v>
      </c>
      <c r="E1621" s="529" t="s">
        <v>1457</v>
      </c>
      <c r="F1621" s="86" t="s">
        <v>1457</v>
      </c>
      <c r="G1621" s="530">
        <f t="shared" si="66"/>
        <v>7.96</v>
      </c>
      <c r="H1621" s="524"/>
      <c r="I1621" s="352">
        <f t="shared" si="67"/>
        <v>7.96</v>
      </c>
      <c r="J1621" s="49"/>
    </row>
    <row r="1622" spans="1:10" s="42" customFormat="1" ht="15" customHeight="1" x14ac:dyDescent="0.25">
      <c r="A1622" s="29"/>
      <c r="B1622" s="130">
        <v>7645</v>
      </c>
      <c r="C1622" s="141" t="s">
        <v>5121</v>
      </c>
      <c r="D1622" s="142">
        <v>19.899999999999999</v>
      </c>
      <c r="E1622" s="529" t="s">
        <v>1457</v>
      </c>
      <c r="F1622" s="86" t="s">
        <v>1457</v>
      </c>
      <c r="G1622" s="530">
        <f t="shared" si="66"/>
        <v>7.96</v>
      </c>
      <c r="H1622" s="524"/>
      <c r="I1622" s="352">
        <f t="shared" si="67"/>
        <v>7.96</v>
      </c>
      <c r="J1622" s="49"/>
    </row>
    <row r="1623" spans="1:10" s="42" customFormat="1" ht="15" customHeight="1" x14ac:dyDescent="0.25">
      <c r="A1623" s="29"/>
      <c r="B1623" s="130">
        <v>7646</v>
      </c>
      <c r="C1623" s="141" t="s">
        <v>5091</v>
      </c>
      <c r="D1623" s="142">
        <v>19.899999999999999</v>
      </c>
      <c r="E1623" s="529" t="s">
        <v>1457</v>
      </c>
      <c r="F1623" s="86" t="s">
        <v>1457</v>
      </c>
      <c r="G1623" s="530">
        <f t="shared" si="66"/>
        <v>7.96</v>
      </c>
      <c r="H1623" s="524"/>
      <c r="I1623" s="352">
        <f t="shared" si="67"/>
        <v>7.96</v>
      </c>
      <c r="J1623" s="49"/>
    </row>
    <row r="1624" spans="1:10" s="42" customFormat="1" ht="15" customHeight="1" x14ac:dyDescent="0.25">
      <c r="A1624" s="29"/>
      <c r="B1624" s="130">
        <v>7647</v>
      </c>
      <c r="C1624" s="141" t="s">
        <v>5092</v>
      </c>
      <c r="D1624" s="142">
        <v>19.899999999999999</v>
      </c>
      <c r="E1624" s="529" t="s">
        <v>1457</v>
      </c>
      <c r="F1624" s="86" t="s">
        <v>1457</v>
      </c>
      <c r="G1624" s="530">
        <f t="shared" si="66"/>
        <v>7.96</v>
      </c>
      <c r="H1624" s="524"/>
      <c r="I1624" s="352">
        <f t="shared" si="67"/>
        <v>7.96</v>
      </c>
      <c r="J1624" s="49"/>
    </row>
    <row r="1625" spans="1:10" s="42" customFormat="1" ht="15" customHeight="1" x14ac:dyDescent="0.25">
      <c r="A1625" s="29"/>
      <c r="B1625" s="130">
        <v>7662</v>
      </c>
      <c r="C1625" s="141" t="s">
        <v>5094</v>
      </c>
      <c r="D1625" s="142">
        <v>28.5</v>
      </c>
      <c r="E1625" s="529" t="s">
        <v>1457</v>
      </c>
      <c r="F1625" s="86" t="s">
        <v>1457</v>
      </c>
      <c r="G1625" s="530">
        <f t="shared" si="66"/>
        <v>11.4</v>
      </c>
      <c r="H1625" s="524"/>
      <c r="I1625" s="352">
        <f t="shared" si="67"/>
        <v>11.4</v>
      </c>
      <c r="J1625" s="49"/>
    </row>
    <row r="1626" spans="1:10" s="42" customFormat="1" ht="15" customHeight="1" x14ac:dyDescent="0.25">
      <c r="A1626" s="29"/>
      <c r="B1626" s="130">
        <v>7663</v>
      </c>
      <c r="C1626" s="141" t="s">
        <v>5095</v>
      </c>
      <c r="D1626" s="142">
        <v>28.5</v>
      </c>
      <c r="E1626" s="529" t="s">
        <v>1457</v>
      </c>
      <c r="F1626" s="86" t="s">
        <v>1457</v>
      </c>
      <c r="G1626" s="530">
        <f t="shared" si="66"/>
        <v>11.4</v>
      </c>
      <c r="H1626" s="524"/>
      <c r="I1626" s="352">
        <f t="shared" si="67"/>
        <v>11.4</v>
      </c>
      <c r="J1626" s="346"/>
    </row>
    <row r="1627" spans="1:10" s="42" customFormat="1" ht="15" customHeight="1" x14ac:dyDescent="0.25">
      <c r="A1627" s="29"/>
      <c r="B1627" s="130">
        <v>76621</v>
      </c>
      <c r="C1627" s="141" t="s">
        <v>5094</v>
      </c>
      <c r="D1627" s="142">
        <v>28.5</v>
      </c>
      <c r="E1627" s="529" t="s">
        <v>1457</v>
      </c>
      <c r="F1627" s="86" t="s">
        <v>1457</v>
      </c>
      <c r="G1627" s="530">
        <f t="shared" si="66"/>
        <v>11.4</v>
      </c>
      <c r="H1627" s="524"/>
      <c r="I1627" s="352">
        <f t="shared" si="67"/>
        <v>11.4</v>
      </c>
      <c r="J1627" s="346"/>
    </row>
    <row r="1628" spans="1:10" s="42" customFormat="1" ht="15" customHeight="1" x14ac:dyDescent="0.25">
      <c r="A1628" s="29"/>
      <c r="B1628" s="130">
        <v>76631</v>
      </c>
      <c r="C1628" s="141" t="s">
        <v>5095</v>
      </c>
      <c r="D1628" s="142">
        <v>28.5</v>
      </c>
      <c r="E1628" s="529" t="s">
        <v>1457</v>
      </c>
      <c r="F1628" s="86" t="s">
        <v>1457</v>
      </c>
      <c r="G1628" s="530">
        <f t="shared" si="66"/>
        <v>11.4</v>
      </c>
      <c r="H1628" s="524"/>
      <c r="I1628" s="352">
        <f t="shared" si="67"/>
        <v>11.4</v>
      </c>
      <c r="J1628" s="361"/>
    </row>
    <row r="1629" spans="1:10" s="42" customFormat="1" ht="15" customHeight="1" x14ac:dyDescent="0.25">
      <c r="A1629" s="29"/>
      <c r="B1629" s="130">
        <v>76641</v>
      </c>
      <c r="C1629" s="141" t="s">
        <v>5096</v>
      </c>
      <c r="D1629" s="142">
        <v>28.5</v>
      </c>
      <c r="E1629" s="529" t="s">
        <v>1457</v>
      </c>
      <c r="F1629" s="86" t="s">
        <v>1457</v>
      </c>
      <c r="G1629" s="530">
        <f t="shared" si="66"/>
        <v>11.4</v>
      </c>
      <c r="H1629" s="524"/>
      <c r="I1629" s="352">
        <f t="shared" si="67"/>
        <v>11.4</v>
      </c>
      <c r="J1629" s="346"/>
    </row>
    <row r="1630" spans="1:10" s="42" customFormat="1" ht="15" customHeight="1" x14ac:dyDescent="0.25">
      <c r="A1630" s="29"/>
      <c r="B1630" s="130">
        <v>7670</v>
      </c>
      <c r="C1630" s="141" t="s">
        <v>5097</v>
      </c>
      <c r="D1630" s="142">
        <v>28.5</v>
      </c>
      <c r="E1630" s="529" t="s">
        <v>1457</v>
      </c>
      <c r="F1630" s="86" t="s">
        <v>1457</v>
      </c>
      <c r="G1630" s="530">
        <f t="shared" si="66"/>
        <v>11.4</v>
      </c>
      <c r="H1630" s="524"/>
      <c r="I1630" s="352">
        <f t="shared" si="67"/>
        <v>11.4</v>
      </c>
      <c r="J1630" s="346"/>
    </row>
    <row r="1631" spans="1:10" s="42" customFormat="1" ht="15" customHeight="1" x14ac:dyDescent="0.25">
      <c r="A1631" s="29"/>
      <c r="B1631" s="130">
        <v>7667</v>
      </c>
      <c r="C1631" s="141" t="s">
        <v>5122</v>
      </c>
      <c r="D1631" s="142">
        <v>28.5</v>
      </c>
      <c r="E1631" s="529" t="s">
        <v>1457</v>
      </c>
      <c r="F1631" s="86" t="s">
        <v>1457</v>
      </c>
      <c r="G1631" s="530">
        <f t="shared" si="66"/>
        <v>11.4</v>
      </c>
      <c r="H1631" s="524"/>
      <c r="I1631" s="352">
        <f t="shared" si="67"/>
        <v>11.4</v>
      </c>
      <c r="J1631" s="346"/>
    </row>
    <row r="1632" spans="1:10" s="42" customFormat="1" ht="15" customHeight="1" x14ac:dyDescent="0.25">
      <c r="A1632" s="29"/>
      <c r="B1632" s="130">
        <v>7673</v>
      </c>
      <c r="C1632" s="141" t="s">
        <v>5123</v>
      </c>
      <c r="D1632" s="142">
        <v>28.5</v>
      </c>
      <c r="E1632" s="529" t="s">
        <v>1457</v>
      </c>
      <c r="F1632" s="86" t="s">
        <v>1457</v>
      </c>
      <c r="G1632" s="530">
        <f t="shared" si="66"/>
        <v>11.4</v>
      </c>
      <c r="H1632" s="524"/>
      <c r="I1632" s="352">
        <f t="shared" si="67"/>
        <v>11.4</v>
      </c>
      <c r="J1632" s="346"/>
    </row>
    <row r="1633" spans="1:10" s="42" customFormat="1" ht="15" customHeight="1" x14ac:dyDescent="0.25">
      <c r="A1633" s="29"/>
      <c r="B1633" s="130">
        <v>76211</v>
      </c>
      <c r="C1633" s="141" t="s">
        <v>6571</v>
      </c>
      <c r="D1633" s="142">
        <v>35</v>
      </c>
      <c r="E1633" s="529" t="s">
        <v>1457</v>
      </c>
      <c r="F1633" s="86" t="s">
        <v>1457</v>
      </c>
      <c r="G1633" s="530">
        <f t="shared" si="66"/>
        <v>14</v>
      </c>
      <c r="H1633" s="524"/>
      <c r="I1633" s="352">
        <f t="shared" si="67"/>
        <v>14</v>
      </c>
      <c r="J1633" s="346"/>
    </row>
    <row r="1634" spans="1:10" s="42" customFormat="1" ht="15" customHeight="1" x14ac:dyDescent="0.25">
      <c r="A1634" s="29"/>
      <c r="B1634" s="130">
        <v>7622</v>
      </c>
      <c r="C1634" s="141" t="s">
        <v>5099</v>
      </c>
      <c r="D1634" s="142">
        <v>33</v>
      </c>
      <c r="E1634" s="529" t="s">
        <v>1457</v>
      </c>
      <c r="F1634" s="86" t="s">
        <v>1457</v>
      </c>
      <c r="G1634" s="530">
        <f t="shared" si="66"/>
        <v>13.200000000000001</v>
      </c>
      <c r="H1634" s="524"/>
      <c r="I1634" s="352">
        <f t="shared" si="67"/>
        <v>13.200000000000001</v>
      </c>
      <c r="J1634" s="346"/>
    </row>
    <row r="1635" spans="1:10" s="42" customFormat="1" ht="15" customHeight="1" x14ac:dyDescent="0.25">
      <c r="A1635" s="29"/>
      <c r="B1635" s="130">
        <v>76231</v>
      </c>
      <c r="C1635" s="141" t="s">
        <v>6572</v>
      </c>
      <c r="D1635" s="142">
        <v>35</v>
      </c>
      <c r="E1635" s="529" t="s">
        <v>1457</v>
      </c>
      <c r="F1635" s="86" t="s">
        <v>1457</v>
      </c>
      <c r="G1635" s="530">
        <f t="shared" si="66"/>
        <v>14</v>
      </c>
      <c r="H1635" s="524"/>
      <c r="I1635" s="352">
        <f t="shared" si="67"/>
        <v>14</v>
      </c>
      <c r="J1635" s="346"/>
    </row>
    <row r="1636" spans="1:10" s="42" customFormat="1" ht="15" customHeight="1" x14ac:dyDescent="0.25">
      <c r="A1636" s="29"/>
      <c r="B1636" s="130">
        <v>7639</v>
      </c>
      <c r="C1636" s="141" t="s">
        <v>5100</v>
      </c>
      <c r="D1636" s="142">
        <v>33</v>
      </c>
      <c r="E1636" s="529" t="s">
        <v>1457</v>
      </c>
      <c r="F1636" s="86" t="s">
        <v>1457</v>
      </c>
      <c r="G1636" s="530">
        <f t="shared" si="66"/>
        <v>13.200000000000001</v>
      </c>
      <c r="H1636" s="524"/>
      <c r="I1636" s="352">
        <f t="shared" si="67"/>
        <v>13.200000000000001</v>
      </c>
      <c r="J1636" s="346"/>
    </row>
    <row r="1637" spans="1:10" s="42" customFormat="1" ht="15" customHeight="1" x14ac:dyDescent="0.25">
      <c r="A1637" s="29"/>
      <c r="B1637" s="130">
        <v>7640</v>
      </c>
      <c r="C1637" s="141" t="s">
        <v>5101</v>
      </c>
      <c r="D1637" s="142">
        <v>33</v>
      </c>
      <c r="E1637" s="529" t="s">
        <v>1457</v>
      </c>
      <c r="F1637" s="86" t="s">
        <v>1457</v>
      </c>
      <c r="G1637" s="530">
        <f>SUM(D1637)*0.4</f>
        <v>13.200000000000001</v>
      </c>
      <c r="H1637" s="524"/>
      <c r="I1637" s="352">
        <f t="shared" si="67"/>
        <v>13.200000000000001</v>
      </c>
      <c r="J1637" s="346"/>
    </row>
    <row r="1638" spans="1:10" s="42" customFormat="1" ht="15" customHeight="1" x14ac:dyDescent="0.25">
      <c r="A1638" s="29"/>
      <c r="B1638" s="130">
        <v>7641</v>
      </c>
      <c r="C1638" s="141" t="s">
        <v>5102</v>
      </c>
      <c r="D1638" s="142">
        <v>33</v>
      </c>
      <c r="E1638" s="529" t="s">
        <v>1457</v>
      </c>
      <c r="F1638" s="86" t="s">
        <v>1457</v>
      </c>
      <c r="G1638" s="530">
        <f t="shared" si="66"/>
        <v>13.200000000000001</v>
      </c>
      <c r="H1638" s="524"/>
      <c r="I1638" s="352">
        <f t="shared" si="67"/>
        <v>13.200000000000001</v>
      </c>
      <c r="J1638" s="346"/>
    </row>
    <row r="1639" spans="1:10" s="42" customFormat="1" ht="15" customHeight="1" x14ac:dyDescent="0.25">
      <c r="A1639" s="29"/>
      <c r="B1639" s="130">
        <v>7630</v>
      </c>
      <c r="C1639" s="141" t="s">
        <v>5130</v>
      </c>
      <c r="D1639" s="142">
        <v>33</v>
      </c>
      <c r="E1639" s="529" t="s">
        <v>1457</v>
      </c>
      <c r="F1639" s="86" t="s">
        <v>1457</v>
      </c>
      <c r="G1639" s="530">
        <f t="shared" ref="G1639:G1697" si="68">SUM(D1639)*0.4</f>
        <v>13.200000000000001</v>
      </c>
      <c r="H1639" s="524"/>
      <c r="I1639" s="352">
        <f t="shared" si="67"/>
        <v>13.200000000000001</v>
      </c>
      <c r="J1639" s="346"/>
    </row>
    <row r="1640" spans="1:10" s="42" customFormat="1" ht="15" customHeight="1" x14ac:dyDescent="0.25">
      <c r="A1640" s="29"/>
      <c r="B1640" s="130">
        <v>7631</v>
      </c>
      <c r="C1640" s="141" t="s">
        <v>5131</v>
      </c>
      <c r="D1640" s="142">
        <v>33</v>
      </c>
      <c r="E1640" s="529" t="s">
        <v>1457</v>
      </c>
      <c r="F1640" s="86" t="s">
        <v>1457</v>
      </c>
      <c r="G1640" s="530">
        <f t="shared" si="68"/>
        <v>13.200000000000001</v>
      </c>
      <c r="H1640" s="524"/>
      <c r="I1640" s="352">
        <f t="shared" si="67"/>
        <v>13.200000000000001</v>
      </c>
      <c r="J1640" s="346"/>
    </row>
    <row r="1641" spans="1:10" s="42" customFormat="1" ht="15" customHeight="1" x14ac:dyDescent="0.25">
      <c r="A1641" s="29"/>
      <c r="B1641" s="130">
        <v>7632</v>
      </c>
      <c r="C1641" s="141" t="s">
        <v>5132</v>
      </c>
      <c r="D1641" s="142">
        <v>33</v>
      </c>
      <c r="E1641" s="529" t="s">
        <v>1457</v>
      </c>
      <c r="F1641" s="86" t="s">
        <v>1457</v>
      </c>
      <c r="G1641" s="530">
        <f t="shared" si="68"/>
        <v>13.200000000000001</v>
      </c>
      <c r="H1641" s="524"/>
      <c r="I1641" s="352">
        <f t="shared" si="67"/>
        <v>13.200000000000001</v>
      </c>
      <c r="J1641" s="346"/>
    </row>
    <row r="1642" spans="1:10" s="42" customFormat="1" ht="15" customHeight="1" x14ac:dyDescent="0.25">
      <c r="A1642" s="29"/>
      <c r="B1642" s="130">
        <v>7648</v>
      </c>
      <c r="C1642" s="141" t="s">
        <v>5133</v>
      </c>
      <c r="D1642" s="142">
        <v>33</v>
      </c>
      <c r="E1642" s="529" t="s">
        <v>1457</v>
      </c>
      <c r="F1642" s="86" t="s">
        <v>1457</v>
      </c>
      <c r="G1642" s="530">
        <f t="shared" si="68"/>
        <v>13.200000000000001</v>
      </c>
      <c r="H1642" s="524"/>
      <c r="I1642" s="352">
        <f t="shared" si="67"/>
        <v>13.200000000000001</v>
      </c>
      <c r="J1642" s="346"/>
    </row>
    <row r="1643" spans="1:10" s="42" customFormat="1" ht="15" customHeight="1" x14ac:dyDescent="0.25">
      <c r="A1643" s="29"/>
      <c r="B1643" s="130">
        <v>7649</v>
      </c>
      <c r="C1643" s="141" t="s">
        <v>5141</v>
      </c>
      <c r="D1643" s="142">
        <v>33</v>
      </c>
      <c r="E1643" s="529" t="s">
        <v>1457</v>
      </c>
      <c r="F1643" s="86" t="s">
        <v>1457</v>
      </c>
      <c r="G1643" s="530">
        <f t="shared" si="68"/>
        <v>13.200000000000001</v>
      </c>
      <c r="H1643" s="524"/>
      <c r="I1643" s="352">
        <f t="shared" si="67"/>
        <v>13.200000000000001</v>
      </c>
      <c r="J1643" s="346"/>
    </row>
    <row r="1644" spans="1:10" s="42" customFormat="1" ht="15" customHeight="1" x14ac:dyDescent="0.25">
      <c r="A1644" s="29"/>
      <c r="B1644" s="130">
        <v>7650</v>
      </c>
      <c r="C1644" s="141" t="s">
        <v>5134</v>
      </c>
      <c r="D1644" s="142">
        <v>33</v>
      </c>
      <c r="E1644" s="529" t="s">
        <v>1457</v>
      </c>
      <c r="F1644" s="86" t="s">
        <v>1457</v>
      </c>
      <c r="G1644" s="530">
        <f t="shared" si="68"/>
        <v>13.200000000000001</v>
      </c>
      <c r="H1644" s="524"/>
      <c r="I1644" s="352">
        <f t="shared" si="67"/>
        <v>13.200000000000001</v>
      </c>
      <c r="J1644" s="346"/>
    </row>
    <row r="1645" spans="1:10" s="42" customFormat="1" ht="15" customHeight="1" x14ac:dyDescent="0.25">
      <c r="A1645" s="29"/>
      <c r="B1645" s="130">
        <v>7665</v>
      </c>
      <c r="C1645" s="141" t="s">
        <v>5103</v>
      </c>
      <c r="D1645" s="142">
        <v>42.5</v>
      </c>
      <c r="E1645" s="529" t="s">
        <v>1457</v>
      </c>
      <c r="F1645" s="86" t="s">
        <v>1457</v>
      </c>
      <c r="G1645" s="530">
        <f t="shared" si="68"/>
        <v>17</v>
      </c>
      <c r="H1645" s="524"/>
      <c r="I1645" s="352">
        <f t="shared" si="67"/>
        <v>17</v>
      </c>
      <c r="J1645" s="361"/>
    </row>
    <row r="1646" spans="1:10" s="42" customFormat="1" ht="15" customHeight="1" x14ac:dyDescent="0.25">
      <c r="A1646" s="29"/>
      <c r="B1646" s="130">
        <v>76651</v>
      </c>
      <c r="C1646" s="141" t="s">
        <v>6576</v>
      </c>
      <c r="D1646" s="142">
        <v>47.5</v>
      </c>
      <c r="E1646" s="529" t="s">
        <v>1457</v>
      </c>
      <c r="F1646" s="86" t="s">
        <v>1457</v>
      </c>
      <c r="G1646" s="530">
        <f t="shared" si="68"/>
        <v>19</v>
      </c>
      <c r="H1646" s="524"/>
      <c r="I1646" s="352">
        <f t="shared" si="67"/>
        <v>19</v>
      </c>
      <c r="J1646" s="361"/>
    </row>
    <row r="1647" spans="1:10" s="42" customFormat="1" ht="15" customHeight="1" x14ac:dyDescent="0.25">
      <c r="A1647" s="29"/>
      <c r="B1647" s="130">
        <v>7671</v>
      </c>
      <c r="C1647" s="141" t="s">
        <v>5104</v>
      </c>
      <c r="D1647" s="142">
        <v>42.5</v>
      </c>
      <c r="E1647" s="529" t="s">
        <v>1457</v>
      </c>
      <c r="F1647" s="86" t="s">
        <v>1457</v>
      </c>
      <c r="G1647" s="530">
        <f t="shared" si="68"/>
        <v>17</v>
      </c>
      <c r="H1647" s="524"/>
      <c r="I1647" s="352">
        <f t="shared" si="67"/>
        <v>17</v>
      </c>
      <c r="J1647" s="346"/>
    </row>
    <row r="1648" spans="1:10" s="42" customFormat="1" ht="15" customHeight="1" x14ac:dyDescent="0.25">
      <c r="A1648" s="29"/>
      <c r="B1648" s="130">
        <v>7668</v>
      </c>
      <c r="C1648" s="141" t="s">
        <v>5124</v>
      </c>
      <c r="D1648" s="142">
        <v>42.5</v>
      </c>
      <c r="E1648" s="529" t="s">
        <v>1457</v>
      </c>
      <c r="F1648" s="86" t="s">
        <v>1457</v>
      </c>
      <c r="G1648" s="530">
        <f t="shared" si="68"/>
        <v>17</v>
      </c>
      <c r="H1648" s="524"/>
      <c r="I1648" s="352">
        <f t="shared" si="67"/>
        <v>17</v>
      </c>
      <c r="J1648" s="346"/>
    </row>
    <row r="1649" spans="1:10" s="42" customFormat="1" ht="15" customHeight="1" x14ac:dyDescent="0.25">
      <c r="A1649" s="29"/>
      <c r="B1649" s="130">
        <v>7674</v>
      </c>
      <c r="C1649" s="141" t="s">
        <v>5125</v>
      </c>
      <c r="D1649" s="142">
        <v>42.5</v>
      </c>
      <c r="E1649" s="529" t="s">
        <v>1457</v>
      </c>
      <c r="F1649" s="86" t="s">
        <v>1457</v>
      </c>
      <c r="G1649" s="530">
        <f t="shared" si="68"/>
        <v>17</v>
      </c>
      <c r="H1649" s="524"/>
      <c r="I1649" s="352">
        <f t="shared" si="67"/>
        <v>17</v>
      </c>
      <c r="J1649" s="346"/>
    </row>
    <row r="1650" spans="1:10" s="42" customFormat="1" ht="15" customHeight="1" x14ac:dyDescent="0.25">
      <c r="A1650" s="29"/>
      <c r="B1650" s="130">
        <v>76301</v>
      </c>
      <c r="C1650" s="141" t="s">
        <v>6573</v>
      </c>
      <c r="D1650" s="142">
        <v>39</v>
      </c>
      <c r="E1650" s="529" t="s">
        <v>1457</v>
      </c>
      <c r="F1650" s="86" t="s">
        <v>1457</v>
      </c>
      <c r="G1650" s="530">
        <f t="shared" si="68"/>
        <v>15.600000000000001</v>
      </c>
      <c r="H1650" s="524"/>
      <c r="I1650" s="352">
        <f t="shared" si="67"/>
        <v>15.600000000000001</v>
      </c>
      <c r="J1650" s="346"/>
    </row>
    <row r="1651" spans="1:10" s="42" customFormat="1" ht="15" customHeight="1" x14ac:dyDescent="0.25">
      <c r="A1651" s="29"/>
      <c r="B1651" s="130">
        <v>76311</v>
      </c>
      <c r="C1651" s="141" t="s">
        <v>6574</v>
      </c>
      <c r="D1651" s="142">
        <v>39</v>
      </c>
      <c r="E1651" s="529" t="s">
        <v>1457</v>
      </c>
      <c r="F1651" s="86" t="s">
        <v>1457</v>
      </c>
      <c r="G1651" s="530">
        <f t="shared" si="68"/>
        <v>15.600000000000001</v>
      </c>
      <c r="H1651" s="524"/>
      <c r="I1651" s="352">
        <f t="shared" si="67"/>
        <v>15.600000000000001</v>
      </c>
      <c r="J1651" s="346"/>
    </row>
    <row r="1652" spans="1:10" s="42" customFormat="1" ht="15" customHeight="1" x14ac:dyDescent="0.25">
      <c r="A1652" s="29"/>
      <c r="B1652" s="130">
        <v>76321</v>
      </c>
      <c r="C1652" s="141" t="s">
        <v>6575</v>
      </c>
      <c r="D1652" s="142">
        <v>39</v>
      </c>
      <c r="E1652" s="529" t="s">
        <v>1457</v>
      </c>
      <c r="F1652" s="86" t="s">
        <v>1457</v>
      </c>
      <c r="G1652" s="530">
        <f t="shared" si="68"/>
        <v>15.600000000000001</v>
      </c>
      <c r="H1652" s="524"/>
      <c r="I1652" s="352">
        <f t="shared" si="67"/>
        <v>15.600000000000001</v>
      </c>
      <c r="J1652" s="346"/>
    </row>
    <row r="1653" spans="1:10" s="42" customFormat="1" ht="15" customHeight="1" x14ac:dyDescent="0.25">
      <c r="A1653" s="29"/>
      <c r="B1653" s="97">
        <v>4966</v>
      </c>
      <c r="C1653" s="147" t="s">
        <v>4524</v>
      </c>
      <c r="D1653" s="104">
        <v>36.75</v>
      </c>
      <c r="E1653" s="529" t="s">
        <v>1457</v>
      </c>
      <c r="F1653" s="52" t="s">
        <v>1457</v>
      </c>
      <c r="G1653" s="530">
        <f t="shared" si="68"/>
        <v>14.700000000000001</v>
      </c>
      <c r="H1653" s="524"/>
      <c r="I1653" s="352">
        <f t="shared" si="67"/>
        <v>14.700000000000001</v>
      </c>
      <c r="J1653" s="346"/>
    </row>
    <row r="1654" spans="1:10" s="42" customFormat="1" ht="15" customHeight="1" x14ac:dyDescent="0.25">
      <c r="A1654" s="29"/>
      <c r="B1654" s="118">
        <v>23160</v>
      </c>
      <c r="C1654" s="168" t="s">
        <v>6369</v>
      </c>
      <c r="D1654" s="170">
        <v>59</v>
      </c>
      <c r="E1654" s="529" t="s">
        <v>1457</v>
      </c>
      <c r="F1654" s="52" t="s">
        <v>1457</v>
      </c>
      <c r="G1654" s="530">
        <f t="shared" si="68"/>
        <v>23.6</v>
      </c>
      <c r="H1654" s="524"/>
      <c r="I1654" s="352">
        <f t="shared" si="67"/>
        <v>23.6</v>
      </c>
      <c r="J1654" s="346"/>
    </row>
    <row r="1655" spans="1:10" s="42" customFormat="1" ht="15" customHeight="1" x14ac:dyDescent="0.25">
      <c r="A1655" s="29"/>
      <c r="B1655" s="97">
        <v>4967</v>
      </c>
      <c r="C1655" s="128" t="s">
        <v>359</v>
      </c>
      <c r="D1655" s="104">
        <v>9.1507500000000022</v>
      </c>
      <c r="E1655" s="529" t="s">
        <v>1457</v>
      </c>
      <c r="F1655" s="52" t="s">
        <v>1457</v>
      </c>
      <c r="G1655" s="530">
        <f t="shared" si="68"/>
        <v>3.6603000000000012</v>
      </c>
      <c r="H1655" s="524"/>
      <c r="I1655" s="352">
        <f t="shared" si="67"/>
        <v>3.6603000000000012</v>
      </c>
      <c r="J1655" s="346"/>
    </row>
    <row r="1656" spans="1:10" s="42" customFormat="1" ht="15" customHeight="1" x14ac:dyDescent="0.25">
      <c r="A1656" s="29"/>
      <c r="B1656" s="97">
        <v>5077</v>
      </c>
      <c r="C1656" s="128" t="s">
        <v>1133</v>
      </c>
      <c r="D1656" s="104">
        <v>9.1507500000000022</v>
      </c>
      <c r="E1656" s="529" t="s">
        <v>1457</v>
      </c>
      <c r="F1656" s="52" t="s">
        <v>1457</v>
      </c>
      <c r="G1656" s="530">
        <f t="shared" si="68"/>
        <v>3.6603000000000012</v>
      </c>
      <c r="H1656" s="524"/>
      <c r="I1656" s="352">
        <f t="shared" si="67"/>
        <v>3.6603000000000012</v>
      </c>
      <c r="J1656" s="346"/>
    </row>
    <row r="1657" spans="1:10" s="42" customFormat="1" ht="15" customHeight="1" x14ac:dyDescent="0.25">
      <c r="A1657" s="29"/>
      <c r="B1657" s="97">
        <v>5078</v>
      </c>
      <c r="C1657" s="128" t="s">
        <v>1134</v>
      </c>
      <c r="D1657" s="104">
        <v>14.35455</v>
      </c>
      <c r="E1657" s="529" t="s">
        <v>1457</v>
      </c>
      <c r="F1657" s="52" t="s">
        <v>1457</v>
      </c>
      <c r="G1657" s="530">
        <f t="shared" si="68"/>
        <v>5.7418200000000006</v>
      </c>
      <c r="H1657" s="524"/>
      <c r="I1657" s="352">
        <f t="shared" si="67"/>
        <v>5.7418200000000006</v>
      </c>
      <c r="J1657" s="346"/>
    </row>
    <row r="1658" spans="1:10" s="42" customFormat="1" ht="15" customHeight="1" x14ac:dyDescent="0.25">
      <c r="A1658" s="29"/>
      <c r="B1658" s="97">
        <v>5079</v>
      </c>
      <c r="C1658" s="128" t="s">
        <v>1135</v>
      </c>
      <c r="D1658" s="104">
        <v>7.4088000000000003</v>
      </c>
      <c r="E1658" s="529" t="s">
        <v>1457</v>
      </c>
      <c r="F1658" s="52" t="s">
        <v>1457</v>
      </c>
      <c r="G1658" s="530">
        <f t="shared" si="68"/>
        <v>2.9635200000000004</v>
      </c>
      <c r="H1658" s="524"/>
      <c r="I1658" s="352">
        <f t="shared" si="67"/>
        <v>2.9635200000000004</v>
      </c>
      <c r="J1658" s="49"/>
    </row>
    <row r="1659" spans="1:10" s="42" customFormat="1" ht="15" customHeight="1" x14ac:dyDescent="0.25">
      <c r="A1659" s="29"/>
      <c r="B1659" s="97">
        <v>5571</v>
      </c>
      <c r="C1659" s="128" t="s">
        <v>1136</v>
      </c>
      <c r="D1659" s="104">
        <v>14.938875000000001</v>
      </c>
      <c r="E1659" s="529" t="s">
        <v>1457</v>
      </c>
      <c r="F1659" s="52" t="s">
        <v>1457</v>
      </c>
      <c r="G1659" s="530">
        <f t="shared" si="68"/>
        <v>5.975550000000001</v>
      </c>
      <c r="H1659" s="524"/>
      <c r="I1659" s="352">
        <f t="shared" si="67"/>
        <v>5.975550000000001</v>
      </c>
      <c r="J1659" s="49"/>
    </row>
    <row r="1660" spans="1:10" s="42" customFormat="1" ht="15" customHeight="1" x14ac:dyDescent="0.25">
      <c r="A1660" s="29"/>
      <c r="B1660" s="97">
        <v>5572</v>
      </c>
      <c r="C1660" s="128" t="s">
        <v>1137</v>
      </c>
      <c r="D1660" s="104">
        <v>14.938875000000001</v>
      </c>
      <c r="E1660" s="529" t="s">
        <v>1457</v>
      </c>
      <c r="F1660" s="52" t="s">
        <v>1457</v>
      </c>
      <c r="G1660" s="530">
        <f t="shared" si="68"/>
        <v>5.975550000000001</v>
      </c>
      <c r="H1660" s="524"/>
      <c r="I1660" s="352">
        <f t="shared" si="67"/>
        <v>5.975550000000001</v>
      </c>
      <c r="J1660" s="49"/>
    </row>
    <row r="1661" spans="1:10" s="42" customFormat="1" ht="15" customHeight="1" x14ac:dyDescent="0.25">
      <c r="A1661" s="29"/>
      <c r="B1661" s="97">
        <v>15021</v>
      </c>
      <c r="C1661" s="128" t="s">
        <v>1136</v>
      </c>
      <c r="D1661" s="104">
        <v>25.125975</v>
      </c>
      <c r="E1661" s="529" t="s">
        <v>1457</v>
      </c>
      <c r="F1661" s="52" t="s">
        <v>1457</v>
      </c>
      <c r="G1661" s="530">
        <f t="shared" si="68"/>
        <v>10.05039</v>
      </c>
      <c r="H1661" s="524"/>
      <c r="I1661" s="352">
        <f t="shared" si="67"/>
        <v>10.05039</v>
      </c>
      <c r="J1661" s="49"/>
    </row>
    <row r="1662" spans="1:10" s="42" customFormat="1" ht="15" customHeight="1" x14ac:dyDescent="0.25">
      <c r="A1662" s="29"/>
      <c r="B1662" s="97">
        <v>15031</v>
      </c>
      <c r="C1662" s="128" t="s">
        <v>1137</v>
      </c>
      <c r="D1662" s="104">
        <v>25.125975</v>
      </c>
      <c r="E1662" s="529" t="s">
        <v>1457</v>
      </c>
      <c r="F1662" s="52" t="s">
        <v>1457</v>
      </c>
      <c r="G1662" s="530">
        <f t="shared" si="68"/>
        <v>10.05039</v>
      </c>
      <c r="H1662" s="524"/>
      <c r="I1662" s="352">
        <f t="shared" si="67"/>
        <v>10.05039</v>
      </c>
      <c r="J1662" s="49"/>
    </row>
    <row r="1663" spans="1:10" s="42" customFormat="1" ht="15" customHeight="1" x14ac:dyDescent="0.25">
      <c r="A1663" s="29"/>
      <c r="B1663" s="97">
        <v>4968</v>
      </c>
      <c r="C1663" s="128" t="s">
        <v>103</v>
      </c>
      <c r="D1663" s="104">
        <v>14.595000000000001</v>
      </c>
      <c r="E1663" s="529" t="s">
        <v>1457</v>
      </c>
      <c r="F1663" s="52" t="s">
        <v>1457</v>
      </c>
      <c r="G1663" s="530">
        <f t="shared" si="68"/>
        <v>5.838000000000001</v>
      </c>
      <c r="H1663" s="524"/>
      <c r="I1663" s="352">
        <f t="shared" si="67"/>
        <v>5.838000000000001</v>
      </c>
      <c r="J1663" s="49"/>
    </row>
    <row r="1664" spans="1:10" s="42" customFormat="1" ht="15" customHeight="1" x14ac:dyDescent="0.25">
      <c r="A1664" s="29"/>
      <c r="B1664" s="97">
        <v>5081</v>
      </c>
      <c r="C1664" s="128" t="s">
        <v>1138</v>
      </c>
      <c r="D1664" s="104">
        <v>4.6305000000000005</v>
      </c>
      <c r="E1664" s="529" t="s">
        <v>1457</v>
      </c>
      <c r="F1664" s="52" t="s">
        <v>1457</v>
      </c>
      <c r="G1664" s="530">
        <f t="shared" si="68"/>
        <v>1.8522000000000003</v>
      </c>
      <c r="H1664" s="524"/>
      <c r="I1664" s="352">
        <f t="shared" si="67"/>
        <v>1.8522000000000003</v>
      </c>
      <c r="J1664" s="49"/>
    </row>
    <row r="1665" spans="1:10" s="42" customFormat="1" ht="15" customHeight="1" x14ac:dyDescent="0.25">
      <c r="A1665" s="29"/>
      <c r="B1665" s="97">
        <v>5082</v>
      </c>
      <c r="C1665" s="128" t="s">
        <v>1139</v>
      </c>
      <c r="D1665" s="104">
        <v>11.025</v>
      </c>
      <c r="E1665" s="529" t="s">
        <v>1457</v>
      </c>
      <c r="F1665" s="52" t="s">
        <v>1457</v>
      </c>
      <c r="G1665" s="530">
        <f t="shared" si="68"/>
        <v>4.41</v>
      </c>
      <c r="H1665" s="524"/>
      <c r="I1665" s="352">
        <f t="shared" si="67"/>
        <v>4.41</v>
      </c>
      <c r="J1665" s="49"/>
    </row>
    <row r="1666" spans="1:10" s="42" customFormat="1" ht="15" customHeight="1" x14ac:dyDescent="0.25">
      <c r="A1666" s="29"/>
      <c r="B1666" s="97">
        <v>5083</v>
      </c>
      <c r="C1666" s="128" t="s">
        <v>1134</v>
      </c>
      <c r="D1666" s="104">
        <v>20.727000000000004</v>
      </c>
      <c r="E1666" s="529" t="s">
        <v>1457</v>
      </c>
      <c r="F1666" s="52" t="s">
        <v>1457</v>
      </c>
      <c r="G1666" s="530">
        <f t="shared" si="68"/>
        <v>8.2908000000000026</v>
      </c>
      <c r="H1666" s="524"/>
      <c r="I1666" s="352">
        <f t="shared" si="67"/>
        <v>8.2908000000000026</v>
      </c>
      <c r="J1666" s="49"/>
    </row>
    <row r="1667" spans="1:10" s="42" customFormat="1" ht="15" customHeight="1" x14ac:dyDescent="0.25">
      <c r="A1667" s="29"/>
      <c r="B1667" s="97">
        <v>1446</v>
      </c>
      <c r="C1667" s="128" t="s">
        <v>1521</v>
      </c>
      <c r="D1667" s="104">
        <v>18.411750000000001</v>
      </c>
      <c r="E1667" s="529" t="s">
        <v>1457</v>
      </c>
      <c r="F1667" s="52" t="s">
        <v>1457</v>
      </c>
      <c r="G1667" s="530">
        <f t="shared" si="68"/>
        <v>7.3647000000000009</v>
      </c>
      <c r="H1667" s="524"/>
      <c r="I1667" s="352">
        <f t="shared" si="67"/>
        <v>7.3647000000000009</v>
      </c>
      <c r="J1667" s="49"/>
    </row>
    <row r="1668" spans="1:10" s="42" customFormat="1" ht="15" customHeight="1" x14ac:dyDescent="0.25">
      <c r="A1668" s="29"/>
      <c r="B1668" s="97">
        <v>5084</v>
      </c>
      <c r="C1668" s="128" t="s">
        <v>1140</v>
      </c>
      <c r="D1668" s="104">
        <v>9.3000000000000007</v>
      </c>
      <c r="E1668" s="529" t="s">
        <v>1457</v>
      </c>
      <c r="F1668" s="52" t="s">
        <v>1457</v>
      </c>
      <c r="G1668" s="530">
        <f t="shared" si="68"/>
        <v>3.7200000000000006</v>
      </c>
      <c r="H1668" s="524"/>
      <c r="I1668" s="352">
        <f t="shared" ref="I1668:I1731" si="69">SUM(G1668*H1668)+G1668</f>
        <v>3.7200000000000006</v>
      </c>
      <c r="J1668" s="49"/>
    </row>
    <row r="1669" spans="1:10" s="42" customFormat="1" ht="15" customHeight="1" x14ac:dyDescent="0.25">
      <c r="A1669" s="29"/>
      <c r="B1669" s="97">
        <v>5085</v>
      </c>
      <c r="C1669" s="128" t="s">
        <v>1141</v>
      </c>
      <c r="D1669" s="104">
        <v>10.3</v>
      </c>
      <c r="E1669" s="529" t="s">
        <v>1457</v>
      </c>
      <c r="F1669" s="52" t="s">
        <v>1457</v>
      </c>
      <c r="G1669" s="530">
        <f t="shared" si="68"/>
        <v>4.12</v>
      </c>
      <c r="H1669" s="524"/>
      <c r="I1669" s="352">
        <f t="shared" si="69"/>
        <v>4.12</v>
      </c>
      <c r="J1669" s="49"/>
    </row>
    <row r="1670" spans="1:10" s="42" customFormat="1" ht="15" customHeight="1" x14ac:dyDescent="0.25">
      <c r="A1670" s="29"/>
      <c r="B1670" s="97">
        <v>5086</v>
      </c>
      <c r="C1670" s="128" t="s">
        <v>1142</v>
      </c>
      <c r="D1670" s="104">
        <v>12.160575000000001</v>
      </c>
      <c r="E1670" s="529" t="s">
        <v>1457</v>
      </c>
      <c r="F1670" s="52" t="s">
        <v>1457</v>
      </c>
      <c r="G1670" s="530">
        <f t="shared" si="68"/>
        <v>4.8642300000000009</v>
      </c>
      <c r="H1670" s="524"/>
      <c r="I1670" s="352">
        <f t="shared" si="69"/>
        <v>4.8642300000000009</v>
      </c>
      <c r="J1670" s="49"/>
    </row>
    <row r="1671" spans="1:10" s="42" customFormat="1" ht="15" customHeight="1" x14ac:dyDescent="0.25">
      <c r="A1671" s="29"/>
      <c r="B1671" s="97">
        <v>5087</v>
      </c>
      <c r="C1671" s="128" t="s">
        <v>1143</v>
      </c>
      <c r="D1671" s="104">
        <v>12.160575000000001</v>
      </c>
      <c r="E1671" s="529" t="s">
        <v>1457</v>
      </c>
      <c r="F1671" s="52" t="s">
        <v>1457</v>
      </c>
      <c r="G1671" s="530">
        <f t="shared" si="68"/>
        <v>4.8642300000000009</v>
      </c>
      <c r="H1671" s="524"/>
      <c r="I1671" s="352">
        <f t="shared" si="69"/>
        <v>4.8642300000000009</v>
      </c>
      <c r="J1671" s="49"/>
    </row>
    <row r="1672" spans="1:10" s="42" customFormat="1" ht="15" customHeight="1" x14ac:dyDescent="0.25">
      <c r="A1672" s="29"/>
      <c r="B1672" s="97">
        <v>5088</v>
      </c>
      <c r="C1672" s="128" t="s">
        <v>1144</v>
      </c>
      <c r="D1672" s="104">
        <v>10.771425000000001</v>
      </c>
      <c r="E1672" s="529" t="s">
        <v>1457</v>
      </c>
      <c r="F1672" s="52" t="s">
        <v>1457</v>
      </c>
      <c r="G1672" s="530">
        <f t="shared" si="68"/>
        <v>4.3085700000000005</v>
      </c>
      <c r="H1672" s="524"/>
      <c r="I1672" s="352">
        <f t="shared" si="69"/>
        <v>4.3085700000000005</v>
      </c>
      <c r="J1672" s="49"/>
    </row>
    <row r="1673" spans="1:10" s="42" customFormat="1" ht="15" customHeight="1" x14ac:dyDescent="0.25">
      <c r="A1673" s="29"/>
      <c r="B1673" s="97">
        <v>5089</v>
      </c>
      <c r="C1673" s="128" t="s">
        <v>1145</v>
      </c>
      <c r="D1673" s="104">
        <v>10.771425000000001</v>
      </c>
      <c r="E1673" s="529" t="s">
        <v>1457</v>
      </c>
      <c r="F1673" s="52" t="s">
        <v>1457</v>
      </c>
      <c r="G1673" s="530">
        <f t="shared" si="68"/>
        <v>4.3085700000000005</v>
      </c>
      <c r="H1673" s="524"/>
      <c r="I1673" s="352">
        <f t="shared" si="69"/>
        <v>4.3085700000000005</v>
      </c>
      <c r="J1673" s="49"/>
    </row>
    <row r="1674" spans="1:10" s="42" customFormat="1" ht="15" customHeight="1" x14ac:dyDescent="0.25">
      <c r="A1674" s="29"/>
      <c r="B1674" s="97">
        <v>5090</v>
      </c>
      <c r="C1674" s="128" t="s">
        <v>1146</v>
      </c>
      <c r="D1674" s="104">
        <v>10.771425000000001</v>
      </c>
      <c r="E1674" s="529" t="s">
        <v>1457</v>
      </c>
      <c r="F1674" s="52" t="s">
        <v>1457</v>
      </c>
      <c r="G1674" s="530">
        <f t="shared" si="68"/>
        <v>4.3085700000000005</v>
      </c>
      <c r="H1674" s="524"/>
      <c r="I1674" s="352">
        <f t="shared" si="69"/>
        <v>4.3085700000000005</v>
      </c>
      <c r="J1674" s="49"/>
    </row>
    <row r="1675" spans="1:10" s="42" customFormat="1" ht="15" customHeight="1" x14ac:dyDescent="0.25">
      <c r="A1675" s="29"/>
      <c r="B1675" s="97">
        <v>5091</v>
      </c>
      <c r="C1675" s="128" t="s">
        <v>1147</v>
      </c>
      <c r="D1675" s="104">
        <v>12.623624999999999</v>
      </c>
      <c r="E1675" s="529" t="s">
        <v>1457</v>
      </c>
      <c r="F1675" s="52" t="s">
        <v>1457</v>
      </c>
      <c r="G1675" s="530">
        <f t="shared" si="68"/>
        <v>5.0494500000000002</v>
      </c>
      <c r="H1675" s="524"/>
      <c r="I1675" s="352">
        <f t="shared" si="69"/>
        <v>5.0494500000000002</v>
      </c>
      <c r="J1675" s="49"/>
    </row>
    <row r="1676" spans="1:10" s="42" customFormat="1" ht="15" customHeight="1" x14ac:dyDescent="0.25">
      <c r="A1676" s="29"/>
      <c r="B1676" s="97">
        <v>1354</v>
      </c>
      <c r="C1676" s="128" t="s">
        <v>998</v>
      </c>
      <c r="D1676" s="104">
        <v>12.075000000000001</v>
      </c>
      <c r="E1676" s="529" t="s">
        <v>1457</v>
      </c>
      <c r="F1676" s="52" t="s">
        <v>1457</v>
      </c>
      <c r="G1676" s="530">
        <f t="shared" si="68"/>
        <v>4.830000000000001</v>
      </c>
      <c r="H1676" s="524"/>
      <c r="I1676" s="352">
        <f t="shared" si="69"/>
        <v>4.830000000000001</v>
      </c>
      <c r="J1676" s="49"/>
    </row>
    <row r="1677" spans="1:10" s="42" customFormat="1" ht="15" customHeight="1" x14ac:dyDescent="0.25">
      <c r="A1677" s="29"/>
      <c r="B1677" s="97">
        <v>1355</v>
      </c>
      <c r="C1677" s="128" t="s">
        <v>999</v>
      </c>
      <c r="D1677" s="104">
        <v>15.75</v>
      </c>
      <c r="E1677" s="529" t="s">
        <v>1457</v>
      </c>
      <c r="F1677" s="52" t="s">
        <v>1457</v>
      </c>
      <c r="G1677" s="530">
        <f t="shared" si="68"/>
        <v>6.3000000000000007</v>
      </c>
      <c r="H1677" s="524"/>
      <c r="I1677" s="352">
        <f t="shared" si="69"/>
        <v>6.3000000000000007</v>
      </c>
      <c r="J1677" s="49"/>
    </row>
    <row r="1678" spans="1:10" s="42" customFormat="1" ht="15" customHeight="1" x14ac:dyDescent="0.25">
      <c r="A1678" s="29"/>
      <c r="B1678" s="97">
        <v>1500</v>
      </c>
      <c r="C1678" s="128" t="s">
        <v>2698</v>
      </c>
      <c r="D1678" s="104">
        <v>25.200000000000003</v>
      </c>
      <c r="E1678" s="529" t="s">
        <v>1457</v>
      </c>
      <c r="F1678" s="52" t="s">
        <v>1457</v>
      </c>
      <c r="G1678" s="530">
        <f t="shared" si="68"/>
        <v>10.080000000000002</v>
      </c>
      <c r="H1678" s="524"/>
      <c r="I1678" s="352">
        <f t="shared" si="69"/>
        <v>10.080000000000002</v>
      </c>
      <c r="J1678" s="49"/>
    </row>
    <row r="1679" spans="1:10" s="42" customFormat="1" ht="15" customHeight="1" x14ac:dyDescent="0.25">
      <c r="A1679" s="29"/>
      <c r="B1679" s="97">
        <v>15011</v>
      </c>
      <c r="C1679" s="128" t="s">
        <v>2699</v>
      </c>
      <c r="D1679" s="104">
        <v>25.200000000000003</v>
      </c>
      <c r="E1679" s="529" t="s">
        <v>1457</v>
      </c>
      <c r="F1679" s="52" t="s">
        <v>1457</v>
      </c>
      <c r="G1679" s="530">
        <f t="shared" si="68"/>
        <v>10.080000000000002</v>
      </c>
      <c r="H1679" s="524"/>
      <c r="I1679" s="352">
        <f t="shared" si="69"/>
        <v>10.080000000000002</v>
      </c>
      <c r="J1679" s="49"/>
    </row>
    <row r="1680" spans="1:10" s="42" customFormat="1" ht="15" customHeight="1" x14ac:dyDescent="0.25">
      <c r="A1680" s="29"/>
      <c r="B1680" s="97">
        <v>1356</v>
      </c>
      <c r="C1680" s="128" t="s">
        <v>1000</v>
      </c>
      <c r="D1680" s="104">
        <v>12.623624999999999</v>
      </c>
      <c r="E1680" s="529" t="s">
        <v>1457</v>
      </c>
      <c r="F1680" s="52" t="s">
        <v>1457</v>
      </c>
      <c r="G1680" s="530">
        <f t="shared" si="68"/>
        <v>5.0494500000000002</v>
      </c>
      <c r="H1680" s="524"/>
      <c r="I1680" s="352">
        <f t="shared" si="69"/>
        <v>5.0494500000000002</v>
      </c>
      <c r="J1680" s="49"/>
    </row>
    <row r="1681" spans="1:10" s="42" customFormat="1" ht="15" customHeight="1" x14ac:dyDescent="0.25">
      <c r="A1681" s="29"/>
      <c r="B1681" s="97">
        <v>1369</v>
      </c>
      <c r="C1681" s="128" t="s">
        <v>1040</v>
      </c>
      <c r="D1681" s="104">
        <v>21.763350000000003</v>
      </c>
      <c r="E1681" s="529" t="s">
        <v>1457</v>
      </c>
      <c r="F1681" s="52" t="s">
        <v>1457</v>
      </c>
      <c r="G1681" s="530">
        <f t="shared" si="68"/>
        <v>8.7053400000000014</v>
      </c>
      <c r="H1681" s="524"/>
      <c r="I1681" s="352">
        <f t="shared" si="69"/>
        <v>8.7053400000000014</v>
      </c>
      <c r="J1681" s="49"/>
    </row>
    <row r="1682" spans="1:10" s="42" customFormat="1" ht="15" customHeight="1" x14ac:dyDescent="0.25">
      <c r="A1682" s="29"/>
      <c r="B1682" s="97">
        <v>6606</v>
      </c>
      <c r="C1682" s="128" t="s">
        <v>3520</v>
      </c>
      <c r="D1682" s="104">
        <v>9.8453250000000008</v>
      </c>
      <c r="E1682" s="529" t="s">
        <v>1457</v>
      </c>
      <c r="F1682" s="52" t="s">
        <v>1457</v>
      </c>
      <c r="G1682" s="530">
        <f t="shared" si="68"/>
        <v>3.9381300000000006</v>
      </c>
      <c r="H1682" s="524"/>
      <c r="I1682" s="352">
        <f t="shared" si="69"/>
        <v>3.9381300000000006</v>
      </c>
      <c r="J1682" s="49"/>
    </row>
    <row r="1683" spans="1:10" s="42" customFormat="1" ht="15" customHeight="1" x14ac:dyDescent="0.25">
      <c r="A1683" s="29"/>
      <c r="B1683" s="97">
        <v>6607</v>
      </c>
      <c r="C1683" s="128" t="s">
        <v>3521</v>
      </c>
      <c r="D1683" s="104">
        <v>9.8453250000000008</v>
      </c>
      <c r="E1683" s="529" t="s">
        <v>1457</v>
      </c>
      <c r="F1683" s="52" t="s">
        <v>1457</v>
      </c>
      <c r="G1683" s="530">
        <f t="shared" si="68"/>
        <v>3.9381300000000006</v>
      </c>
      <c r="H1683" s="524"/>
      <c r="I1683" s="352">
        <f t="shared" si="69"/>
        <v>3.9381300000000006</v>
      </c>
      <c r="J1683" s="49"/>
    </row>
    <row r="1684" spans="1:10" s="42" customFormat="1" ht="15" customHeight="1" x14ac:dyDescent="0.25">
      <c r="A1684" s="29"/>
      <c r="B1684" s="97">
        <v>6608</v>
      </c>
      <c r="C1684" s="128" t="s">
        <v>3523</v>
      </c>
      <c r="D1684" s="104">
        <v>11.466000000000003</v>
      </c>
      <c r="E1684" s="529" t="s">
        <v>1457</v>
      </c>
      <c r="F1684" s="52" t="s">
        <v>1457</v>
      </c>
      <c r="G1684" s="530">
        <f t="shared" si="68"/>
        <v>4.5864000000000011</v>
      </c>
      <c r="H1684" s="524"/>
      <c r="I1684" s="352">
        <f t="shared" si="69"/>
        <v>4.5864000000000011</v>
      </c>
      <c r="J1684" s="49"/>
    </row>
    <row r="1685" spans="1:10" s="42" customFormat="1" ht="15" customHeight="1" x14ac:dyDescent="0.25">
      <c r="A1685" s="29"/>
      <c r="B1685" s="97">
        <v>6609</v>
      </c>
      <c r="C1685" s="128" t="s">
        <v>3524</v>
      </c>
      <c r="D1685" s="104">
        <v>11.466000000000003</v>
      </c>
      <c r="E1685" s="529" t="s">
        <v>1457</v>
      </c>
      <c r="F1685" s="52" t="s">
        <v>1457</v>
      </c>
      <c r="G1685" s="530">
        <f t="shared" si="68"/>
        <v>4.5864000000000011</v>
      </c>
      <c r="H1685" s="524"/>
      <c r="I1685" s="352">
        <f t="shared" si="69"/>
        <v>4.5864000000000011</v>
      </c>
      <c r="J1685" s="49"/>
    </row>
    <row r="1686" spans="1:10" s="42" customFormat="1" ht="15" customHeight="1" x14ac:dyDescent="0.25">
      <c r="A1686" s="29"/>
      <c r="B1686" s="97">
        <v>6610</v>
      </c>
      <c r="C1686" s="128" t="s">
        <v>3526</v>
      </c>
      <c r="D1686" s="104">
        <v>18.411750000000001</v>
      </c>
      <c r="E1686" s="529" t="s">
        <v>1457</v>
      </c>
      <c r="F1686" s="52" t="s">
        <v>1457</v>
      </c>
      <c r="G1686" s="530">
        <f t="shared" si="68"/>
        <v>7.3647000000000009</v>
      </c>
      <c r="H1686" s="524"/>
      <c r="I1686" s="352">
        <f t="shared" si="69"/>
        <v>7.3647000000000009</v>
      </c>
      <c r="J1686" s="49"/>
    </row>
    <row r="1687" spans="1:10" s="42" customFormat="1" ht="15" customHeight="1" x14ac:dyDescent="0.25">
      <c r="A1687" s="29"/>
      <c r="B1687" s="97">
        <v>6611</v>
      </c>
      <c r="C1687" s="128" t="s">
        <v>3592</v>
      </c>
      <c r="D1687" s="104">
        <v>18.411750000000001</v>
      </c>
      <c r="E1687" s="529" t="s">
        <v>1457</v>
      </c>
      <c r="F1687" s="52" t="s">
        <v>1457</v>
      </c>
      <c r="G1687" s="530">
        <f t="shared" si="68"/>
        <v>7.3647000000000009</v>
      </c>
      <c r="H1687" s="524"/>
      <c r="I1687" s="352">
        <f t="shared" si="69"/>
        <v>7.3647000000000009</v>
      </c>
      <c r="J1687" s="49"/>
    </row>
    <row r="1688" spans="1:10" s="42" customFormat="1" ht="15" customHeight="1" x14ac:dyDescent="0.25">
      <c r="A1688" s="29"/>
      <c r="B1688" s="97">
        <v>6612</v>
      </c>
      <c r="C1688" s="128" t="s">
        <v>3593</v>
      </c>
      <c r="D1688" s="104">
        <v>17.948700000000002</v>
      </c>
      <c r="E1688" s="529" t="s">
        <v>1457</v>
      </c>
      <c r="F1688" s="52" t="s">
        <v>1457</v>
      </c>
      <c r="G1688" s="530">
        <f t="shared" si="68"/>
        <v>7.1794800000000016</v>
      </c>
      <c r="H1688" s="524"/>
      <c r="I1688" s="352">
        <f t="shared" si="69"/>
        <v>7.1794800000000016</v>
      </c>
      <c r="J1688" s="49"/>
    </row>
    <row r="1689" spans="1:10" s="42" customFormat="1" ht="15" customHeight="1" x14ac:dyDescent="0.25">
      <c r="A1689" s="29"/>
      <c r="B1689" s="97">
        <v>6613</v>
      </c>
      <c r="C1689" s="128" t="s">
        <v>3594</v>
      </c>
      <c r="D1689" s="104">
        <v>17.948700000000002</v>
      </c>
      <c r="E1689" s="529" t="s">
        <v>1457</v>
      </c>
      <c r="F1689" s="52" t="s">
        <v>1457</v>
      </c>
      <c r="G1689" s="530">
        <f t="shared" si="68"/>
        <v>7.1794800000000016</v>
      </c>
      <c r="H1689" s="524"/>
      <c r="I1689" s="352">
        <f t="shared" si="69"/>
        <v>7.1794800000000016</v>
      </c>
      <c r="J1689" s="49"/>
    </row>
    <row r="1690" spans="1:10" s="42" customFormat="1" ht="15" customHeight="1" x14ac:dyDescent="0.25">
      <c r="A1690" s="29"/>
      <c r="B1690" s="118">
        <v>23161</v>
      </c>
      <c r="C1690" s="115" t="s">
        <v>6357</v>
      </c>
      <c r="D1690" s="170">
        <v>13.75</v>
      </c>
      <c r="E1690" s="529" t="s">
        <v>1457</v>
      </c>
      <c r="F1690" s="52" t="s">
        <v>1457</v>
      </c>
      <c r="G1690" s="530">
        <f t="shared" si="68"/>
        <v>5.5</v>
      </c>
      <c r="H1690" s="524"/>
      <c r="I1690" s="352">
        <f t="shared" si="69"/>
        <v>5.5</v>
      </c>
      <c r="J1690" s="49"/>
    </row>
    <row r="1691" spans="1:10" s="42" customFormat="1" ht="15" customHeight="1" x14ac:dyDescent="0.25">
      <c r="A1691" s="29"/>
      <c r="B1691" s="118">
        <v>23162</v>
      </c>
      <c r="C1691" s="115" t="s">
        <v>6359</v>
      </c>
      <c r="D1691" s="170">
        <v>20</v>
      </c>
      <c r="E1691" s="529" t="s">
        <v>1457</v>
      </c>
      <c r="F1691" s="52" t="s">
        <v>1457</v>
      </c>
      <c r="G1691" s="530">
        <f t="shared" si="68"/>
        <v>8</v>
      </c>
      <c r="H1691" s="524"/>
      <c r="I1691" s="352">
        <f t="shared" si="69"/>
        <v>8</v>
      </c>
      <c r="J1691" s="49"/>
    </row>
    <row r="1692" spans="1:10" s="42" customFormat="1" ht="15" customHeight="1" x14ac:dyDescent="0.25">
      <c r="A1692" s="29"/>
      <c r="B1692" s="118">
        <v>23163</v>
      </c>
      <c r="C1692" s="115" t="s">
        <v>6361</v>
      </c>
      <c r="D1692" s="170">
        <v>19</v>
      </c>
      <c r="E1692" s="529" t="s">
        <v>1457</v>
      </c>
      <c r="F1692" s="52" t="s">
        <v>1457</v>
      </c>
      <c r="G1692" s="530">
        <f t="shared" si="68"/>
        <v>7.6000000000000005</v>
      </c>
      <c r="H1692" s="524"/>
      <c r="I1692" s="352">
        <f t="shared" si="69"/>
        <v>7.6000000000000005</v>
      </c>
      <c r="J1692" s="49"/>
    </row>
    <row r="1693" spans="1:10" s="42" customFormat="1" ht="15" customHeight="1" x14ac:dyDescent="0.25">
      <c r="A1693" s="29"/>
      <c r="B1693" s="118">
        <v>23164</v>
      </c>
      <c r="C1693" s="115" t="s">
        <v>6363</v>
      </c>
      <c r="D1693" s="170">
        <v>20.25</v>
      </c>
      <c r="E1693" s="529" t="s">
        <v>1457</v>
      </c>
      <c r="F1693" s="52" t="s">
        <v>1457</v>
      </c>
      <c r="G1693" s="530">
        <f t="shared" si="68"/>
        <v>8.1</v>
      </c>
      <c r="H1693" s="524"/>
      <c r="I1693" s="352">
        <f t="shared" si="69"/>
        <v>8.1</v>
      </c>
      <c r="J1693" s="49"/>
    </row>
    <row r="1694" spans="1:10" s="42" customFormat="1" ht="15" customHeight="1" x14ac:dyDescent="0.25">
      <c r="A1694" s="29"/>
      <c r="B1694" s="118">
        <v>23165</v>
      </c>
      <c r="C1694" s="115" t="s">
        <v>6365</v>
      </c>
      <c r="D1694" s="170">
        <v>20.25</v>
      </c>
      <c r="E1694" s="529" t="s">
        <v>1457</v>
      </c>
      <c r="F1694" s="52" t="s">
        <v>1457</v>
      </c>
      <c r="G1694" s="530">
        <f t="shared" si="68"/>
        <v>8.1</v>
      </c>
      <c r="H1694" s="524"/>
      <c r="I1694" s="352">
        <f t="shared" si="69"/>
        <v>8.1</v>
      </c>
      <c r="J1694" s="49"/>
    </row>
    <row r="1695" spans="1:10" s="42" customFormat="1" ht="15" customHeight="1" x14ac:dyDescent="0.25">
      <c r="A1695" s="29"/>
      <c r="B1695" s="97">
        <v>8229</v>
      </c>
      <c r="C1695" s="128" t="s">
        <v>902</v>
      </c>
      <c r="D1695" s="104">
        <v>42</v>
      </c>
      <c r="E1695" s="529" t="s">
        <v>1457</v>
      </c>
      <c r="F1695" s="52" t="s">
        <v>1457</v>
      </c>
      <c r="G1695" s="530">
        <f t="shared" si="68"/>
        <v>16.8</v>
      </c>
      <c r="H1695" s="524"/>
      <c r="I1695" s="352">
        <f t="shared" si="69"/>
        <v>16.8</v>
      </c>
      <c r="J1695" s="49"/>
    </row>
    <row r="1696" spans="1:10" s="42" customFormat="1" ht="15" customHeight="1" x14ac:dyDescent="0.25">
      <c r="A1696" s="29"/>
      <c r="B1696" s="97">
        <v>8230</v>
      </c>
      <c r="C1696" s="128" t="s">
        <v>903</v>
      </c>
      <c r="D1696" s="104">
        <v>50.4</v>
      </c>
      <c r="E1696" s="529" t="s">
        <v>1457</v>
      </c>
      <c r="F1696" s="52" t="s">
        <v>1457</v>
      </c>
      <c r="G1696" s="530">
        <f t="shared" si="68"/>
        <v>20.16</v>
      </c>
      <c r="H1696" s="524"/>
      <c r="I1696" s="352">
        <f t="shared" si="69"/>
        <v>20.16</v>
      </c>
      <c r="J1696" s="49"/>
    </row>
    <row r="1697" spans="1:10" s="42" customFormat="1" ht="15" customHeight="1" x14ac:dyDescent="0.25">
      <c r="A1697" s="29"/>
      <c r="B1697" s="97">
        <v>8231</v>
      </c>
      <c r="C1697" s="128" t="s">
        <v>926</v>
      </c>
      <c r="D1697" s="104">
        <v>2.31</v>
      </c>
      <c r="E1697" s="529" t="s">
        <v>1457</v>
      </c>
      <c r="F1697" s="52" t="s">
        <v>1457</v>
      </c>
      <c r="G1697" s="530">
        <f t="shared" si="68"/>
        <v>0.92400000000000004</v>
      </c>
      <c r="H1697" s="524"/>
      <c r="I1697" s="352">
        <f t="shared" si="69"/>
        <v>0.92400000000000004</v>
      </c>
      <c r="J1697" s="49"/>
    </row>
    <row r="1698" spans="1:10" s="42" customFormat="1" ht="15" customHeight="1" x14ac:dyDescent="0.25">
      <c r="A1698" s="29"/>
      <c r="B1698" s="97">
        <v>1177</v>
      </c>
      <c r="C1698" s="128" t="s">
        <v>260</v>
      </c>
      <c r="D1698" s="104">
        <v>38.85</v>
      </c>
      <c r="E1698" s="529" t="s">
        <v>1458</v>
      </c>
      <c r="F1698" s="368" t="s">
        <v>1458</v>
      </c>
      <c r="G1698" s="530">
        <f t="shared" ref="G1698:G1703" si="70">SUM(D1698)*0.6</f>
        <v>23.31</v>
      </c>
      <c r="H1698" s="524"/>
      <c r="I1698" s="352">
        <f t="shared" si="69"/>
        <v>23.31</v>
      </c>
      <c r="J1698" s="49"/>
    </row>
    <row r="1699" spans="1:10" s="42" customFormat="1" ht="15" customHeight="1" x14ac:dyDescent="0.25">
      <c r="A1699" s="29"/>
      <c r="B1699" s="97">
        <v>1178</v>
      </c>
      <c r="C1699" s="128" t="s">
        <v>139</v>
      </c>
      <c r="D1699" s="104">
        <v>11.34</v>
      </c>
      <c r="E1699" s="529" t="s">
        <v>1458</v>
      </c>
      <c r="F1699" s="368" t="s">
        <v>1458</v>
      </c>
      <c r="G1699" s="530">
        <f t="shared" si="70"/>
        <v>6.8039999999999994</v>
      </c>
      <c r="H1699" s="524"/>
      <c r="I1699" s="352">
        <f t="shared" si="69"/>
        <v>6.8039999999999994</v>
      </c>
      <c r="J1699" s="49"/>
    </row>
    <row r="1700" spans="1:10" s="42" customFormat="1" ht="15" customHeight="1" x14ac:dyDescent="0.25">
      <c r="A1700" s="29"/>
      <c r="B1700" s="97">
        <v>1179</v>
      </c>
      <c r="C1700" s="128" t="s">
        <v>360</v>
      </c>
      <c r="D1700" s="104">
        <v>1.31</v>
      </c>
      <c r="E1700" s="529" t="s">
        <v>1458</v>
      </c>
      <c r="F1700" s="368" t="s">
        <v>1458</v>
      </c>
      <c r="G1700" s="530">
        <f t="shared" si="70"/>
        <v>0.78600000000000003</v>
      </c>
      <c r="H1700" s="524"/>
      <c r="I1700" s="352">
        <f t="shared" si="69"/>
        <v>0.78600000000000003</v>
      </c>
      <c r="J1700" s="49"/>
    </row>
    <row r="1701" spans="1:10" s="42" customFormat="1" ht="15" customHeight="1" x14ac:dyDescent="0.25">
      <c r="A1701" s="29"/>
      <c r="B1701" s="97">
        <v>1180</v>
      </c>
      <c r="C1701" s="128" t="s">
        <v>140</v>
      </c>
      <c r="D1701" s="104">
        <v>1.31</v>
      </c>
      <c r="E1701" s="529" t="s">
        <v>1458</v>
      </c>
      <c r="F1701" s="368" t="s">
        <v>1458</v>
      </c>
      <c r="G1701" s="530">
        <f t="shared" si="70"/>
        <v>0.78600000000000003</v>
      </c>
      <c r="H1701" s="524"/>
      <c r="I1701" s="352">
        <f t="shared" si="69"/>
        <v>0.78600000000000003</v>
      </c>
      <c r="J1701" s="49"/>
    </row>
    <row r="1702" spans="1:10" s="42" customFormat="1" ht="15" customHeight="1" x14ac:dyDescent="0.25">
      <c r="A1702" s="29"/>
      <c r="B1702" s="97">
        <v>1181</v>
      </c>
      <c r="C1702" s="128" t="s">
        <v>361</v>
      </c>
      <c r="D1702" s="104">
        <v>1.31</v>
      </c>
      <c r="E1702" s="529" t="s">
        <v>1458</v>
      </c>
      <c r="F1702" s="368" t="s">
        <v>1458</v>
      </c>
      <c r="G1702" s="530">
        <f t="shared" si="70"/>
        <v>0.78600000000000003</v>
      </c>
      <c r="H1702" s="524"/>
      <c r="I1702" s="352">
        <f t="shared" si="69"/>
        <v>0.78600000000000003</v>
      </c>
      <c r="J1702" s="49"/>
    </row>
    <row r="1703" spans="1:10" ht="15" customHeight="1" x14ac:dyDescent="0.25">
      <c r="A1703" s="29"/>
      <c r="B1703" s="97">
        <v>1182</v>
      </c>
      <c r="C1703" s="128" t="s">
        <v>362</v>
      </c>
      <c r="D1703" s="104">
        <v>1.31</v>
      </c>
      <c r="E1703" s="529" t="s">
        <v>1458</v>
      </c>
      <c r="F1703" s="368" t="s">
        <v>1458</v>
      </c>
      <c r="G1703" s="530">
        <f t="shared" si="70"/>
        <v>0.78600000000000003</v>
      </c>
      <c r="H1703" s="524"/>
      <c r="I1703" s="352">
        <f t="shared" si="69"/>
        <v>0.78600000000000003</v>
      </c>
      <c r="J1703" s="49"/>
    </row>
    <row r="1704" spans="1:10" ht="15" customHeight="1" x14ac:dyDescent="0.25">
      <c r="A1704" s="29"/>
      <c r="B1704" s="89">
        <v>3640</v>
      </c>
      <c r="C1704" s="109" t="s">
        <v>1148</v>
      </c>
      <c r="D1704" s="104">
        <v>7.04993625</v>
      </c>
      <c r="E1704" s="529" t="s">
        <v>1460</v>
      </c>
      <c r="F1704" s="368" t="s">
        <v>1460</v>
      </c>
      <c r="G1704" s="530">
        <f t="shared" ref="G1704:G1742" si="71">SUM(D1704)*0.45</f>
        <v>3.1724713124999999</v>
      </c>
      <c r="H1704" s="524"/>
      <c r="I1704" s="352">
        <f t="shared" si="69"/>
        <v>3.1724713124999999</v>
      </c>
      <c r="J1704" s="49"/>
    </row>
    <row r="1705" spans="1:10" ht="15" customHeight="1" x14ac:dyDescent="0.25">
      <c r="A1705" s="29"/>
      <c r="B1705" s="89">
        <v>3641</v>
      </c>
      <c r="C1705" s="109" t="s">
        <v>1149</v>
      </c>
      <c r="D1705" s="104">
        <v>7.04993625</v>
      </c>
      <c r="E1705" s="529" t="s">
        <v>1460</v>
      </c>
      <c r="F1705" s="368" t="s">
        <v>1460</v>
      </c>
      <c r="G1705" s="530">
        <f t="shared" si="71"/>
        <v>3.1724713124999999</v>
      </c>
      <c r="H1705" s="524"/>
      <c r="I1705" s="352">
        <f t="shared" si="69"/>
        <v>3.1724713124999999</v>
      </c>
      <c r="J1705" s="49"/>
    </row>
    <row r="1706" spans="1:10" ht="15" customHeight="1" x14ac:dyDescent="0.25">
      <c r="A1706" s="29"/>
      <c r="B1706" s="89">
        <v>3648</v>
      </c>
      <c r="C1706" s="109" t="s">
        <v>1150</v>
      </c>
      <c r="D1706" s="104">
        <v>15.41</v>
      </c>
      <c r="E1706" s="529" t="s">
        <v>1460</v>
      </c>
      <c r="F1706" s="368" t="s">
        <v>1460</v>
      </c>
      <c r="G1706" s="530">
        <f t="shared" si="71"/>
        <v>6.9344999999999999</v>
      </c>
      <c r="H1706" s="524"/>
      <c r="I1706" s="352">
        <f t="shared" si="69"/>
        <v>6.9344999999999999</v>
      </c>
      <c r="J1706" s="49"/>
    </row>
    <row r="1707" spans="1:10" ht="15" customHeight="1" x14ac:dyDescent="0.25">
      <c r="A1707" s="29"/>
      <c r="B1707" s="89">
        <v>3649</v>
      </c>
      <c r="C1707" s="109" t="s">
        <v>1151</v>
      </c>
      <c r="D1707" s="104">
        <v>6.8068350000000004</v>
      </c>
      <c r="E1707" s="529" t="s">
        <v>1460</v>
      </c>
      <c r="F1707" s="368" t="s">
        <v>1460</v>
      </c>
      <c r="G1707" s="530">
        <f t="shared" si="71"/>
        <v>3.0630757500000003</v>
      </c>
      <c r="H1707" s="524"/>
      <c r="I1707" s="352">
        <f t="shared" si="69"/>
        <v>3.0630757500000003</v>
      </c>
      <c r="J1707" s="49"/>
    </row>
    <row r="1708" spans="1:10" ht="15" customHeight="1" x14ac:dyDescent="0.25">
      <c r="A1708" s="29"/>
      <c r="B1708" s="89">
        <v>3650</v>
      </c>
      <c r="C1708" s="109" t="s">
        <v>1152</v>
      </c>
      <c r="D1708" s="104">
        <v>6.8068350000000004</v>
      </c>
      <c r="E1708" s="529" t="s">
        <v>1460</v>
      </c>
      <c r="F1708" s="368" t="s">
        <v>1460</v>
      </c>
      <c r="G1708" s="530">
        <f t="shared" si="71"/>
        <v>3.0630757500000003</v>
      </c>
      <c r="H1708" s="524"/>
      <c r="I1708" s="352">
        <f t="shared" si="69"/>
        <v>3.0630757500000003</v>
      </c>
      <c r="J1708" s="49"/>
    </row>
    <row r="1709" spans="1:10" ht="15" customHeight="1" x14ac:dyDescent="0.25">
      <c r="A1709" s="29"/>
      <c r="B1709" s="89">
        <v>3651</v>
      </c>
      <c r="C1709" s="109" t="s">
        <v>1153</v>
      </c>
      <c r="D1709" s="104">
        <v>6.8068350000000004</v>
      </c>
      <c r="E1709" s="529" t="s">
        <v>1460</v>
      </c>
      <c r="F1709" s="368" t="s">
        <v>1460</v>
      </c>
      <c r="G1709" s="530">
        <f t="shared" si="71"/>
        <v>3.0630757500000003</v>
      </c>
      <c r="H1709" s="524"/>
      <c r="I1709" s="352">
        <f t="shared" si="69"/>
        <v>3.0630757500000003</v>
      </c>
      <c r="J1709" s="49"/>
    </row>
    <row r="1710" spans="1:10" ht="15" customHeight="1" x14ac:dyDescent="0.25">
      <c r="A1710" s="29"/>
      <c r="B1710" s="89">
        <v>3652</v>
      </c>
      <c r="C1710" s="109" t="s">
        <v>1154</v>
      </c>
      <c r="D1710" s="104">
        <v>6.8068350000000004</v>
      </c>
      <c r="E1710" s="529" t="s">
        <v>1460</v>
      </c>
      <c r="F1710" s="368" t="s">
        <v>1460</v>
      </c>
      <c r="G1710" s="530">
        <f t="shared" si="71"/>
        <v>3.0630757500000003</v>
      </c>
      <c r="H1710" s="524"/>
      <c r="I1710" s="352">
        <f t="shared" si="69"/>
        <v>3.0630757500000003</v>
      </c>
      <c r="J1710" s="49"/>
    </row>
    <row r="1711" spans="1:10" ht="15" customHeight="1" x14ac:dyDescent="0.25">
      <c r="A1711" s="29"/>
      <c r="B1711" s="89">
        <v>3653</v>
      </c>
      <c r="C1711" s="109" t="s">
        <v>1151</v>
      </c>
      <c r="D1711" s="104">
        <v>6.8068350000000004</v>
      </c>
      <c r="E1711" s="529" t="s">
        <v>1460</v>
      </c>
      <c r="F1711" s="368" t="s">
        <v>1460</v>
      </c>
      <c r="G1711" s="530">
        <f t="shared" si="71"/>
        <v>3.0630757500000003</v>
      </c>
      <c r="H1711" s="524"/>
      <c r="I1711" s="352">
        <f t="shared" si="69"/>
        <v>3.0630757500000003</v>
      </c>
      <c r="J1711" s="49"/>
    </row>
    <row r="1712" spans="1:10" ht="15" customHeight="1" x14ac:dyDescent="0.25">
      <c r="A1712" s="29"/>
      <c r="B1712" s="89">
        <v>3654</v>
      </c>
      <c r="C1712" s="109" t="s">
        <v>1155</v>
      </c>
      <c r="D1712" s="104">
        <v>6.8068350000000004</v>
      </c>
      <c r="E1712" s="529" t="s">
        <v>1460</v>
      </c>
      <c r="F1712" s="368" t="s">
        <v>1460</v>
      </c>
      <c r="G1712" s="530">
        <f t="shared" si="71"/>
        <v>3.0630757500000003</v>
      </c>
      <c r="H1712" s="524"/>
      <c r="I1712" s="352">
        <f t="shared" si="69"/>
        <v>3.0630757500000003</v>
      </c>
      <c r="J1712" s="49"/>
    </row>
    <row r="1713" spans="1:10" ht="15" customHeight="1" x14ac:dyDescent="0.25">
      <c r="A1713" s="29"/>
      <c r="B1713" s="89">
        <v>3664</v>
      </c>
      <c r="C1713" s="109" t="s">
        <v>1156</v>
      </c>
      <c r="D1713" s="104">
        <v>8.3927812500000005</v>
      </c>
      <c r="E1713" s="529" t="s">
        <v>1460</v>
      </c>
      <c r="F1713" s="368" t="s">
        <v>1460</v>
      </c>
      <c r="G1713" s="530">
        <f t="shared" si="71"/>
        <v>3.7767515625000003</v>
      </c>
      <c r="H1713" s="524"/>
      <c r="I1713" s="352">
        <f t="shared" si="69"/>
        <v>3.7767515625000003</v>
      </c>
      <c r="J1713" s="49"/>
    </row>
    <row r="1714" spans="1:10" ht="15" customHeight="1" x14ac:dyDescent="0.25">
      <c r="A1714" s="29"/>
      <c r="B1714" s="89">
        <v>3665</v>
      </c>
      <c r="C1714" s="109" t="s">
        <v>1157</v>
      </c>
      <c r="D1714" s="104">
        <v>8.3927812500000005</v>
      </c>
      <c r="E1714" s="529" t="s">
        <v>1460</v>
      </c>
      <c r="F1714" s="368" t="s">
        <v>1460</v>
      </c>
      <c r="G1714" s="530">
        <f t="shared" si="71"/>
        <v>3.7767515625000003</v>
      </c>
      <c r="H1714" s="524"/>
      <c r="I1714" s="352">
        <f t="shared" si="69"/>
        <v>3.7767515625000003</v>
      </c>
      <c r="J1714" s="49"/>
    </row>
    <row r="1715" spans="1:10" ht="15" customHeight="1" x14ac:dyDescent="0.25">
      <c r="A1715" s="29"/>
      <c r="B1715" s="89">
        <v>3666</v>
      </c>
      <c r="C1715" s="109" t="s">
        <v>1158</v>
      </c>
      <c r="D1715" s="104">
        <v>9.608287500000003</v>
      </c>
      <c r="E1715" s="529" t="s">
        <v>1460</v>
      </c>
      <c r="F1715" s="368" t="s">
        <v>1460</v>
      </c>
      <c r="G1715" s="530">
        <f t="shared" si="71"/>
        <v>4.3237293750000019</v>
      </c>
      <c r="H1715" s="524"/>
      <c r="I1715" s="352">
        <f t="shared" si="69"/>
        <v>4.3237293750000019</v>
      </c>
      <c r="J1715" s="49"/>
    </row>
    <row r="1716" spans="1:10" ht="15" customHeight="1" x14ac:dyDescent="0.25">
      <c r="A1716" s="29"/>
      <c r="B1716" s="89">
        <v>3667</v>
      </c>
      <c r="C1716" s="109" t="s">
        <v>1159</v>
      </c>
      <c r="D1716" s="104">
        <v>9.608287500000003</v>
      </c>
      <c r="E1716" s="529" t="s">
        <v>1460</v>
      </c>
      <c r="F1716" s="368" t="s">
        <v>1460</v>
      </c>
      <c r="G1716" s="530">
        <f t="shared" si="71"/>
        <v>4.3237293750000019</v>
      </c>
      <c r="H1716" s="524"/>
      <c r="I1716" s="352">
        <f t="shared" si="69"/>
        <v>4.3237293750000019</v>
      </c>
      <c r="J1716" s="49"/>
    </row>
    <row r="1717" spans="1:10" s="39" customFormat="1" ht="15" customHeight="1" x14ac:dyDescent="0.25">
      <c r="A1717" s="29"/>
      <c r="B1717" s="89">
        <v>3669</v>
      </c>
      <c r="C1717" s="109" t="s">
        <v>1088</v>
      </c>
      <c r="D1717" s="104">
        <v>7.9065787500000004</v>
      </c>
      <c r="E1717" s="529" t="s">
        <v>1460</v>
      </c>
      <c r="F1717" s="368" t="s">
        <v>1460</v>
      </c>
      <c r="G1717" s="530">
        <f t="shared" si="71"/>
        <v>3.5579604375000002</v>
      </c>
      <c r="H1717" s="524"/>
      <c r="I1717" s="352">
        <f t="shared" si="69"/>
        <v>3.5579604375000002</v>
      </c>
      <c r="J1717" s="49"/>
    </row>
    <row r="1718" spans="1:10" s="42" customFormat="1" ht="15" customHeight="1" x14ac:dyDescent="0.25">
      <c r="A1718" s="29"/>
      <c r="B1718" s="89">
        <v>3674</v>
      </c>
      <c r="C1718" s="109" t="s">
        <v>1156</v>
      </c>
      <c r="D1718" s="104">
        <v>8.3927812500000005</v>
      </c>
      <c r="E1718" s="529" t="s">
        <v>1460</v>
      </c>
      <c r="F1718" s="368" t="s">
        <v>1460</v>
      </c>
      <c r="G1718" s="530">
        <f t="shared" si="71"/>
        <v>3.7767515625000003</v>
      </c>
      <c r="H1718" s="524"/>
      <c r="I1718" s="352">
        <f t="shared" si="69"/>
        <v>3.7767515625000003</v>
      </c>
      <c r="J1718" s="49"/>
    </row>
    <row r="1719" spans="1:10" s="42" customFormat="1" ht="15" customHeight="1" x14ac:dyDescent="0.25">
      <c r="A1719" s="29"/>
      <c r="B1719" s="117">
        <v>6761</v>
      </c>
      <c r="C1719" s="116" t="s">
        <v>4774</v>
      </c>
      <c r="D1719" s="170">
        <v>12.25</v>
      </c>
      <c r="E1719" s="529" t="s">
        <v>1460</v>
      </c>
      <c r="F1719" s="368" t="s">
        <v>1460</v>
      </c>
      <c r="G1719" s="530">
        <f t="shared" si="71"/>
        <v>5.5125000000000002</v>
      </c>
      <c r="H1719" s="524"/>
      <c r="I1719" s="352">
        <f t="shared" si="69"/>
        <v>5.5125000000000002</v>
      </c>
      <c r="J1719" s="49"/>
    </row>
    <row r="1720" spans="1:10" s="42" customFormat="1" ht="15" customHeight="1" x14ac:dyDescent="0.25">
      <c r="A1720" s="29"/>
      <c r="B1720" s="117">
        <v>6762</v>
      </c>
      <c r="C1720" s="116" t="s">
        <v>4776</v>
      </c>
      <c r="D1720" s="170">
        <v>20.5</v>
      </c>
      <c r="E1720" s="529" t="s">
        <v>1460</v>
      </c>
      <c r="F1720" s="368" t="s">
        <v>1460</v>
      </c>
      <c r="G1720" s="530">
        <f t="shared" si="71"/>
        <v>9.2249999999999996</v>
      </c>
      <c r="H1720" s="524"/>
      <c r="I1720" s="352">
        <f t="shared" si="69"/>
        <v>9.2249999999999996</v>
      </c>
      <c r="J1720" s="49"/>
    </row>
    <row r="1721" spans="1:10" s="42" customFormat="1" ht="15" customHeight="1" x14ac:dyDescent="0.25">
      <c r="A1721" s="29"/>
      <c r="B1721" s="117">
        <v>6763</v>
      </c>
      <c r="C1721" s="116" t="s">
        <v>4776</v>
      </c>
      <c r="D1721" s="170">
        <v>20.5</v>
      </c>
      <c r="E1721" s="529" t="s">
        <v>1460</v>
      </c>
      <c r="F1721" s="368" t="s">
        <v>1460</v>
      </c>
      <c r="G1721" s="530">
        <f t="shared" si="71"/>
        <v>9.2249999999999996</v>
      </c>
      <c r="H1721" s="524"/>
      <c r="I1721" s="352">
        <f t="shared" si="69"/>
        <v>9.2249999999999996</v>
      </c>
      <c r="J1721" s="346"/>
    </row>
    <row r="1722" spans="1:10" s="42" customFormat="1" ht="15" customHeight="1" x14ac:dyDescent="0.25">
      <c r="A1722" s="29"/>
      <c r="B1722" s="117">
        <v>6764</v>
      </c>
      <c r="C1722" s="116" t="s">
        <v>4779</v>
      </c>
      <c r="D1722" s="170">
        <v>32</v>
      </c>
      <c r="E1722" s="529" t="s">
        <v>1460</v>
      </c>
      <c r="F1722" s="368" t="s">
        <v>1460</v>
      </c>
      <c r="G1722" s="530">
        <f t="shared" si="71"/>
        <v>14.4</v>
      </c>
      <c r="H1722" s="524"/>
      <c r="I1722" s="352">
        <f t="shared" si="69"/>
        <v>14.4</v>
      </c>
      <c r="J1722" s="346"/>
    </row>
    <row r="1723" spans="1:10" s="42" customFormat="1" ht="15" customHeight="1" x14ac:dyDescent="0.25">
      <c r="A1723" s="29"/>
      <c r="B1723" s="117">
        <v>6765</v>
      </c>
      <c r="C1723" s="116" t="s">
        <v>4779</v>
      </c>
      <c r="D1723" s="170">
        <v>32</v>
      </c>
      <c r="E1723" s="529" t="s">
        <v>1460</v>
      </c>
      <c r="F1723" s="368" t="s">
        <v>1460</v>
      </c>
      <c r="G1723" s="530">
        <f t="shared" si="71"/>
        <v>14.4</v>
      </c>
      <c r="H1723" s="524"/>
      <c r="I1723" s="352">
        <f t="shared" si="69"/>
        <v>14.4</v>
      </c>
      <c r="J1723" s="357"/>
    </row>
    <row r="1724" spans="1:10" s="42" customFormat="1" ht="15" customHeight="1" x14ac:dyDescent="0.25">
      <c r="A1724" s="29"/>
      <c r="B1724" s="117">
        <v>6766</v>
      </c>
      <c r="C1724" s="116" t="s">
        <v>4779</v>
      </c>
      <c r="D1724" s="170">
        <v>32</v>
      </c>
      <c r="E1724" s="529" t="s">
        <v>1460</v>
      </c>
      <c r="F1724" s="368" t="s">
        <v>1460</v>
      </c>
      <c r="G1724" s="530">
        <f t="shared" si="71"/>
        <v>14.4</v>
      </c>
      <c r="H1724" s="524"/>
      <c r="I1724" s="352">
        <f t="shared" si="69"/>
        <v>14.4</v>
      </c>
      <c r="J1724" s="357"/>
    </row>
    <row r="1725" spans="1:10" s="42" customFormat="1" ht="15" customHeight="1" x14ac:dyDescent="0.25">
      <c r="A1725" s="29"/>
      <c r="B1725" s="117">
        <v>6767</v>
      </c>
      <c r="C1725" s="116" t="s">
        <v>4783</v>
      </c>
      <c r="D1725" s="170">
        <v>77.5</v>
      </c>
      <c r="E1725" s="529" t="s">
        <v>1460</v>
      </c>
      <c r="F1725" s="368" t="s">
        <v>1460</v>
      </c>
      <c r="G1725" s="530">
        <f t="shared" si="71"/>
        <v>34.875</v>
      </c>
      <c r="H1725" s="524"/>
      <c r="I1725" s="352">
        <f t="shared" si="69"/>
        <v>34.875</v>
      </c>
      <c r="J1725" s="357"/>
    </row>
    <row r="1726" spans="1:10" s="42" customFormat="1" ht="15" customHeight="1" x14ac:dyDescent="0.25">
      <c r="A1726" s="29"/>
      <c r="B1726" s="117">
        <v>6768</v>
      </c>
      <c r="C1726" s="116" t="s">
        <v>4785</v>
      </c>
      <c r="D1726" s="170">
        <v>105</v>
      </c>
      <c r="E1726" s="529" t="s">
        <v>1460</v>
      </c>
      <c r="F1726" s="368" t="s">
        <v>1460</v>
      </c>
      <c r="G1726" s="530">
        <f t="shared" si="71"/>
        <v>47.25</v>
      </c>
      <c r="H1726" s="524"/>
      <c r="I1726" s="352">
        <f t="shared" si="69"/>
        <v>47.25</v>
      </c>
      <c r="J1726" s="357"/>
    </row>
    <row r="1727" spans="1:10" s="42" customFormat="1" ht="15" customHeight="1" x14ac:dyDescent="0.25">
      <c r="A1727" s="29"/>
      <c r="B1727" s="117">
        <v>6769</v>
      </c>
      <c r="C1727" s="116" t="s">
        <v>4785</v>
      </c>
      <c r="D1727" s="170">
        <v>105</v>
      </c>
      <c r="E1727" s="529" t="s">
        <v>1460</v>
      </c>
      <c r="F1727" s="368" t="s">
        <v>1460</v>
      </c>
      <c r="G1727" s="530">
        <f t="shared" si="71"/>
        <v>47.25</v>
      </c>
      <c r="H1727" s="524"/>
      <c r="I1727" s="352">
        <f t="shared" si="69"/>
        <v>47.25</v>
      </c>
      <c r="J1727" s="357"/>
    </row>
    <row r="1728" spans="1:10" s="42" customFormat="1" ht="15" customHeight="1" x14ac:dyDescent="0.25">
      <c r="A1728" s="29"/>
      <c r="B1728" s="117">
        <v>6770</v>
      </c>
      <c r="C1728" s="116" t="s">
        <v>4774</v>
      </c>
      <c r="D1728" s="170">
        <v>28.5</v>
      </c>
      <c r="E1728" s="529" t="s">
        <v>1460</v>
      </c>
      <c r="F1728" s="368" t="s">
        <v>1460</v>
      </c>
      <c r="G1728" s="530">
        <f t="shared" si="71"/>
        <v>12.825000000000001</v>
      </c>
      <c r="H1728" s="524"/>
      <c r="I1728" s="352">
        <f t="shared" si="69"/>
        <v>12.825000000000001</v>
      </c>
      <c r="J1728" s="357"/>
    </row>
    <row r="1729" spans="1:10" s="42" customFormat="1" ht="15" customHeight="1" x14ac:dyDescent="0.25">
      <c r="A1729" s="29"/>
      <c r="B1729" s="117">
        <v>6772</v>
      </c>
      <c r="C1729" s="116" t="s">
        <v>4774</v>
      </c>
      <c r="D1729" s="170">
        <v>12.25</v>
      </c>
      <c r="E1729" s="529" t="s">
        <v>1460</v>
      </c>
      <c r="F1729" s="368" t="s">
        <v>1460</v>
      </c>
      <c r="G1729" s="530">
        <f t="shared" si="71"/>
        <v>5.5125000000000002</v>
      </c>
      <c r="H1729" s="524"/>
      <c r="I1729" s="352">
        <f t="shared" si="69"/>
        <v>5.5125000000000002</v>
      </c>
      <c r="J1729" s="357"/>
    </row>
    <row r="1730" spans="1:10" s="42" customFormat="1" ht="15" customHeight="1" x14ac:dyDescent="0.25">
      <c r="A1730" s="29"/>
      <c r="B1730" s="117">
        <v>6773</v>
      </c>
      <c r="C1730" s="116" t="s">
        <v>4789</v>
      </c>
      <c r="D1730" s="170">
        <v>12.25</v>
      </c>
      <c r="E1730" s="529" t="s">
        <v>1460</v>
      </c>
      <c r="F1730" s="368" t="s">
        <v>1460</v>
      </c>
      <c r="G1730" s="530">
        <f t="shared" si="71"/>
        <v>5.5125000000000002</v>
      </c>
      <c r="H1730" s="524"/>
      <c r="I1730" s="352">
        <f t="shared" si="69"/>
        <v>5.5125000000000002</v>
      </c>
      <c r="J1730" s="357"/>
    </row>
    <row r="1731" spans="1:10" s="42" customFormat="1" ht="15" customHeight="1" x14ac:dyDescent="0.25">
      <c r="A1731" s="29"/>
      <c r="B1731" s="117">
        <v>6774</v>
      </c>
      <c r="C1731" s="116" t="s">
        <v>4791</v>
      </c>
      <c r="D1731" s="170">
        <v>47.5</v>
      </c>
      <c r="E1731" s="529" t="s">
        <v>1460</v>
      </c>
      <c r="F1731" s="368" t="s">
        <v>1460</v>
      </c>
      <c r="G1731" s="530">
        <f t="shared" si="71"/>
        <v>21.375</v>
      </c>
      <c r="H1731" s="524"/>
      <c r="I1731" s="352">
        <f t="shared" si="69"/>
        <v>21.375</v>
      </c>
      <c r="J1731" s="357"/>
    </row>
    <row r="1732" spans="1:10" s="42" customFormat="1" ht="15" customHeight="1" x14ac:dyDescent="0.25">
      <c r="A1732" s="29"/>
      <c r="B1732" s="117">
        <v>6775</v>
      </c>
      <c r="C1732" s="116" t="s">
        <v>4776</v>
      </c>
      <c r="D1732" s="170">
        <v>24.5</v>
      </c>
      <c r="E1732" s="529" t="s">
        <v>1460</v>
      </c>
      <c r="F1732" s="368" t="s">
        <v>1460</v>
      </c>
      <c r="G1732" s="530">
        <f t="shared" si="71"/>
        <v>11.025</v>
      </c>
      <c r="H1732" s="524"/>
      <c r="I1732" s="352">
        <f t="shared" ref="I1732:I1795" si="72">SUM(G1732*H1732)+G1732</f>
        <v>11.025</v>
      </c>
      <c r="J1732" s="357"/>
    </row>
    <row r="1733" spans="1:10" s="42" customFormat="1" ht="15" customHeight="1" x14ac:dyDescent="0.25">
      <c r="A1733" s="29"/>
      <c r="B1733" s="117">
        <v>6776</v>
      </c>
      <c r="C1733" s="116" t="s">
        <v>4779</v>
      </c>
      <c r="D1733" s="170">
        <v>37</v>
      </c>
      <c r="E1733" s="529" t="s">
        <v>1460</v>
      </c>
      <c r="F1733" s="368" t="s">
        <v>1460</v>
      </c>
      <c r="G1733" s="530">
        <f t="shared" si="71"/>
        <v>16.650000000000002</v>
      </c>
      <c r="H1733" s="524"/>
      <c r="I1733" s="352">
        <f t="shared" si="72"/>
        <v>16.650000000000002</v>
      </c>
      <c r="J1733" s="357"/>
    </row>
    <row r="1734" spans="1:10" s="39" customFormat="1" ht="15" customHeight="1" x14ac:dyDescent="0.25">
      <c r="A1734" s="29"/>
      <c r="B1734" s="89">
        <v>3111</v>
      </c>
      <c r="C1734" s="109" t="s">
        <v>1751</v>
      </c>
      <c r="D1734" s="104">
        <v>22.978856250000003</v>
      </c>
      <c r="E1734" s="529" t="s">
        <v>1460</v>
      </c>
      <c r="F1734" s="368" t="s">
        <v>1460</v>
      </c>
      <c r="G1734" s="530">
        <f t="shared" si="71"/>
        <v>10.340485312500002</v>
      </c>
      <c r="H1734" s="524"/>
      <c r="I1734" s="352">
        <f t="shared" si="72"/>
        <v>10.340485312500002</v>
      </c>
      <c r="J1734" s="357"/>
    </row>
    <row r="1735" spans="1:10" s="39" customFormat="1" ht="15" customHeight="1" x14ac:dyDescent="0.25">
      <c r="A1735" s="29"/>
      <c r="B1735" s="89">
        <v>3112</v>
      </c>
      <c r="C1735" s="109" t="s">
        <v>1808</v>
      </c>
      <c r="D1735" s="104">
        <v>22.978856250000003</v>
      </c>
      <c r="E1735" s="529" t="s">
        <v>1460</v>
      </c>
      <c r="F1735" s="368" t="s">
        <v>1460</v>
      </c>
      <c r="G1735" s="530">
        <f t="shared" si="71"/>
        <v>10.340485312500002</v>
      </c>
      <c r="H1735" s="524"/>
      <c r="I1735" s="352">
        <f t="shared" si="72"/>
        <v>10.340485312500002</v>
      </c>
      <c r="J1735" s="357"/>
    </row>
    <row r="1736" spans="1:10" ht="15" customHeight="1" x14ac:dyDescent="0.25">
      <c r="A1736" s="29"/>
      <c r="B1736" s="89">
        <v>3129</v>
      </c>
      <c r="C1736" s="109" t="s">
        <v>1752</v>
      </c>
      <c r="D1736" s="104">
        <v>22.978856250000003</v>
      </c>
      <c r="E1736" s="529" t="s">
        <v>1460</v>
      </c>
      <c r="F1736" s="368" t="s">
        <v>1460</v>
      </c>
      <c r="G1736" s="530">
        <f t="shared" si="71"/>
        <v>10.340485312500002</v>
      </c>
      <c r="H1736" s="524"/>
      <c r="I1736" s="352">
        <f t="shared" si="72"/>
        <v>10.340485312500002</v>
      </c>
      <c r="J1736" s="357"/>
    </row>
    <row r="1737" spans="1:10" ht="15" customHeight="1" x14ac:dyDescent="0.25">
      <c r="A1737" s="29"/>
      <c r="B1737" s="89">
        <v>3130</v>
      </c>
      <c r="C1737" s="109" t="s">
        <v>1809</v>
      </c>
      <c r="D1737" s="104">
        <v>22.978856250000003</v>
      </c>
      <c r="E1737" s="529" t="s">
        <v>1460</v>
      </c>
      <c r="F1737" s="368" t="s">
        <v>1460</v>
      </c>
      <c r="G1737" s="530">
        <f t="shared" si="71"/>
        <v>10.340485312500002</v>
      </c>
      <c r="H1737" s="524"/>
      <c r="I1737" s="352">
        <f t="shared" si="72"/>
        <v>10.340485312500002</v>
      </c>
      <c r="J1737" s="357"/>
    </row>
    <row r="1738" spans="1:10" ht="15" customHeight="1" x14ac:dyDescent="0.25">
      <c r="A1738" s="29"/>
      <c r="B1738" s="89">
        <v>3134</v>
      </c>
      <c r="C1738" s="109" t="s">
        <v>1810</v>
      </c>
      <c r="D1738" s="104">
        <v>22.978856250000003</v>
      </c>
      <c r="E1738" s="529" t="s">
        <v>1460</v>
      </c>
      <c r="F1738" s="368" t="s">
        <v>1460</v>
      </c>
      <c r="G1738" s="530">
        <f t="shared" si="71"/>
        <v>10.340485312500002</v>
      </c>
      <c r="H1738" s="524"/>
      <c r="I1738" s="352">
        <f t="shared" si="72"/>
        <v>10.340485312500002</v>
      </c>
      <c r="J1738" s="357"/>
    </row>
    <row r="1739" spans="1:10" ht="15" customHeight="1" x14ac:dyDescent="0.25">
      <c r="A1739" s="29"/>
      <c r="B1739" s="89">
        <v>3135</v>
      </c>
      <c r="C1739" s="109" t="s">
        <v>1811</v>
      </c>
      <c r="D1739" s="104">
        <v>22.978856250000003</v>
      </c>
      <c r="E1739" s="529" t="s">
        <v>1460</v>
      </c>
      <c r="F1739" s="368" t="s">
        <v>1460</v>
      </c>
      <c r="G1739" s="530">
        <f t="shared" si="71"/>
        <v>10.340485312500002</v>
      </c>
      <c r="H1739" s="524"/>
      <c r="I1739" s="352">
        <f t="shared" si="72"/>
        <v>10.340485312500002</v>
      </c>
      <c r="J1739" s="357"/>
    </row>
    <row r="1740" spans="1:10" ht="15" customHeight="1" x14ac:dyDescent="0.25">
      <c r="A1740" s="29"/>
      <c r="B1740" s="89">
        <v>3140</v>
      </c>
      <c r="C1740" s="109" t="s">
        <v>1754</v>
      </c>
      <c r="D1740" s="104">
        <v>18.718796250000008</v>
      </c>
      <c r="E1740" s="529" t="s">
        <v>1460</v>
      </c>
      <c r="F1740" s="368" t="s">
        <v>1460</v>
      </c>
      <c r="G1740" s="530">
        <f t="shared" si="71"/>
        <v>8.4234583125000029</v>
      </c>
      <c r="H1740" s="524"/>
      <c r="I1740" s="352">
        <f t="shared" si="72"/>
        <v>8.4234583125000029</v>
      </c>
      <c r="J1740" s="357"/>
    </row>
    <row r="1741" spans="1:10" ht="15" customHeight="1" x14ac:dyDescent="0.25">
      <c r="A1741" s="29"/>
      <c r="B1741" s="89">
        <v>3141</v>
      </c>
      <c r="C1741" s="109" t="s">
        <v>1755</v>
      </c>
      <c r="D1741" s="104">
        <v>18.718796250000008</v>
      </c>
      <c r="E1741" s="529" t="s">
        <v>1460</v>
      </c>
      <c r="F1741" s="368" t="s">
        <v>1460</v>
      </c>
      <c r="G1741" s="530">
        <f t="shared" si="71"/>
        <v>8.4234583125000029</v>
      </c>
      <c r="H1741" s="524"/>
      <c r="I1741" s="352">
        <f t="shared" si="72"/>
        <v>8.4234583125000029</v>
      </c>
      <c r="J1741" s="357"/>
    </row>
    <row r="1742" spans="1:10" ht="15" customHeight="1" x14ac:dyDescent="0.25">
      <c r="A1742" s="29"/>
      <c r="B1742" s="89">
        <v>3142</v>
      </c>
      <c r="C1742" s="109" t="s">
        <v>1756</v>
      </c>
      <c r="D1742" s="104">
        <v>18.718796250000008</v>
      </c>
      <c r="E1742" s="529" t="s">
        <v>1460</v>
      </c>
      <c r="F1742" s="368" t="s">
        <v>1460</v>
      </c>
      <c r="G1742" s="530">
        <f t="shared" si="71"/>
        <v>8.4234583125000029</v>
      </c>
      <c r="H1742" s="524"/>
      <c r="I1742" s="352">
        <f t="shared" si="72"/>
        <v>8.4234583125000029</v>
      </c>
      <c r="J1742" s="357"/>
    </row>
    <row r="1743" spans="1:10" ht="15" customHeight="1" x14ac:dyDescent="0.25">
      <c r="A1743" s="29"/>
      <c r="B1743" s="89">
        <v>3143</v>
      </c>
      <c r="C1743" s="109" t="s">
        <v>1754</v>
      </c>
      <c r="D1743" s="104">
        <v>18.718796250000008</v>
      </c>
      <c r="E1743" s="529" t="s">
        <v>1460</v>
      </c>
      <c r="F1743" s="368" t="s">
        <v>1460</v>
      </c>
      <c r="G1743" s="530">
        <f t="shared" ref="G1743:G1806" si="73">SUM(D1743)*0.45</f>
        <v>8.4234583125000029</v>
      </c>
      <c r="H1743" s="524"/>
      <c r="I1743" s="352">
        <f t="shared" si="72"/>
        <v>8.4234583125000029</v>
      </c>
      <c r="J1743" s="357"/>
    </row>
    <row r="1744" spans="1:10" ht="15" customHeight="1" x14ac:dyDescent="0.25">
      <c r="A1744" s="29"/>
      <c r="B1744" s="89">
        <v>3115</v>
      </c>
      <c r="C1744" s="109" t="s">
        <v>1755</v>
      </c>
      <c r="D1744" s="104">
        <v>18.718796250000008</v>
      </c>
      <c r="E1744" s="529" t="s">
        <v>1460</v>
      </c>
      <c r="F1744" s="368" t="s">
        <v>1460</v>
      </c>
      <c r="G1744" s="530">
        <f t="shared" si="73"/>
        <v>8.4234583125000029</v>
      </c>
      <c r="H1744" s="524"/>
      <c r="I1744" s="352">
        <f t="shared" si="72"/>
        <v>8.4234583125000029</v>
      </c>
      <c r="J1744" s="357"/>
    </row>
    <row r="1745" spans="1:10" ht="15" customHeight="1" x14ac:dyDescent="0.25">
      <c r="A1745" s="29"/>
      <c r="B1745" s="89">
        <v>3116</v>
      </c>
      <c r="C1745" s="109" t="s">
        <v>1756</v>
      </c>
      <c r="D1745" s="104">
        <v>18.718796250000008</v>
      </c>
      <c r="E1745" s="529" t="s">
        <v>1460</v>
      </c>
      <c r="F1745" s="368" t="s">
        <v>1460</v>
      </c>
      <c r="G1745" s="530">
        <f t="shared" si="73"/>
        <v>8.4234583125000029</v>
      </c>
      <c r="H1745" s="524"/>
      <c r="I1745" s="352">
        <f t="shared" si="72"/>
        <v>8.4234583125000029</v>
      </c>
      <c r="J1745" s="357"/>
    </row>
    <row r="1746" spans="1:10" ht="15" customHeight="1" x14ac:dyDescent="0.25">
      <c r="A1746" s="29"/>
      <c r="B1746" s="89">
        <v>8583</v>
      </c>
      <c r="C1746" s="109" t="s">
        <v>3339</v>
      </c>
      <c r="D1746" s="104">
        <v>10.568924084250005</v>
      </c>
      <c r="E1746" s="529" t="s">
        <v>1460</v>
      </c>
      <c r="F1746" s="368" t="s">
        <v>1460</v>
      </c>
      <c r="G1746" s="530">
        <f t="shared" si="73"/>
        <v>4.7560158379125026</v>
      </c>
      <c r="H1746" s="524"/>
      <c r="I1746" s="352">
        <f t="shared" si="72"/>
        <v>4.7560158379125026</v>
      </c>
      <c r="J1746" s="357"/>
    </row>
    <row r="1747" spans="1:10" ht="15" customHeight="1" x14ac:dyDescent="0.25">
      <c r="A1747" s="29"/>
      <c r="B1747" s="89">
        <v>8584</v>
      </c>
      <c r="C1747" s="109" t="s">
        <v>3340</v>
      </c>
      <c r="D1747" s="104">
        <v>10.568924084250005</v>
      </c>
      <c r="E1747" s="529" t="s">
        <v>1460</v>
      </c>
      <c r="F1747" s="368" t="s">
        <v>1460</v>
      </c>
      <c r="G1747" s="530">
        <f t="shared" si="73"/>
        <v>4.7560158379125026</v>
      </c>
      <c r="H1747" s="524"/>
      <c r="I1747" s="352">
        <f t="shared" si="72"/>
        <v>4.7560158379125026</v>
      </c>
      <c r="J1747" s="357"/>
    </row>
    <row r="1748" spans="1:10" ht="15" customHeight="1" x14ac:dyDescent="0.25">
      <c r="A1748" s="29"/>
      <c r="B1748" s="89">
        <v>8585</v>
      </c>
      <c r="C1748" s="109" t="s">
        <v>3341</v>
      </c>
      <c r="D1748" s="104">
        <v>10.568924084250005</v>
      </c>
      <c r="E1748" s="529" t="s">
        <v>1460</v>
      </c>
      <c r="F1748" s="368" t="s">
        <v>1460</v>
      </c>
      <c r="G1748" s="530">
        <f t="shared" si="73"/>
        <v>4.7560158379125026</v>
      </c>
      <c r="H1748" s="524"/>
      <c r="I1748" s="352">
        <f t="shared" si="72"/>
        <v>4.7560158379125026</v>
      </c>
      <c r="J1748" s="357"/>
    </row>
    <row r="1749" spans="1:10" ht="15" customHeight="1" x14ac:dyDescent="0.25">
      <c r="A1749" s="29"/>
      <c r="B1749" s="89">
        <v>8586</v>
      </c>
      <c r="C1749" s="109" t="s">
        <v>3342</v>
      </c>
      <c r="D1749" s="104">
        <v>10.568924084250005</v>
      </c>
      <c r="E1749" s="529" t="s">
        <v>1460</v>
      </c>
      <c r="F1749" s="368" t="s">
        <v>1460</v>
      </c>
      <c r="G1749" s="530">
        <f t="shared" si="73"/>
        <v>4.7560158379125026</v>
      </c>
      <c r="H1749" s="524"/>
      <c r="I1749" s="352">
        <f t="shared" si="72"/>
        <v>4.7560158379125026</v>
      </c>
      <c r="J1749" s="357"/>
    </row>
    <row r="1750" spans="1:10" s="42" customFormat="1" ht="15" customHeight="1" x14ac:dyDescent="0.25">
      <c r="A1750" s="29"/>
      <c r="B1750" s="89">
        <v>8587</v>
      </c>
      <c r="C1750" s="109" t="s">
        <v>3343</v>
      </c>
      <c r="D1750" s="104">
        <v>10.568924084250005</v>
      </c>
      <c r="E1750" s="529" t="s">
        <v>1460</v>
      </c>
      <c r="F1750" s="368" t="s">
        <v>1460</v>
      </c>
      <c r="G1750" s="530">
        <f t="shared" si="73"/>
        <v>4.7560158379125026</v>
      </c>
      <c r="H1750" s="524"/>
      <c r="I1750" s="352">
        <f t="shared" si="72"/>
        <v>4.7560158379125026</v>
      </c>
      <c r="J1750" s="357"/>
    </row>
    <row r="1751" spans="1:10" s="42" customFormat="1" ht="15" customHeight="1" x14ac:dyDescent="0.25">
      <c r="A1751" s="29"/>
      <c r="B1751" s="89">
        <v>8588</v>
      </c>
      <c r="C1751" s="109" t="s">
        <v>3344</v>
      </c>
      <c r="D1751" s="104">
        <v>10.568924084250005</v>
      </c>
      <c r="E1751" s="529" t="s">
        <v>1460</v>
      </c>
      <c r="F1751" s="368" t="s">
        <v>1460</v>
      </c>
      <c r="G1751" s="530">
        <f t="shared" si="73"/>
        <v>4.7560158379125026</v>
      </c>
      <c r="H1751" s="524"/>
      <c r="I1751" s="352">
        <f t="shared" si="72"/>
        <v>4.7560158379125026</v>
      </c>
      <c r="J1751" s="357"/>
    </row>
    <row r="1752" spans="1:10" s="42" customFormat="1" ht="15" customHeight="1" x14ac:dyDescent="0.25">
      <c r="A1752" s="29"/>
      <c r="B1752" s="89">
        <v>8589</v>
      </c>
      <c r="C1752" s="109" t="s">
        <v>3345</v>
      </c>
      <c r="D1752" s="104">
        <v>10.568924084250005</v>
      </c>
      <c r="E1752" s="529" t="s">
        <v>1460</v>
      </c>
      <c r="F1752" s="368" t="s">
        <v>1460</v>
      </c>
      <c r="G1752" s="530">
        <f t="shared" si="73"/>
        <v>4.7560158379125026</v>
      </c>
      <c r="H1752" s="524"/>
      <c r="I1752" s="352">
        <f t="shared" si="72"/>
        <v>4.7560158379125026</v>
      </c>
      <c r="J1752" s="357"/>
    </row>
    <row r="1753" spans="1:10" s="42" customFormat="1" ht="15" customHeight="1" x14ac:dyDescent="0.25">
      <c r="A1753" s="29"/>
      <c r="B1753" s="89">
        <v>8590</v>
      </c>
      <c r="C1753" s="109" t="s">
        <v>3346</v>
      </c>
      <c r="D1753" s="104">
        <v>10.568924084250005</v>
      </c>
      <c r="E1753" s="529" t="s">
        <v>1460</v>
      </c>
      <c r="F1753" s="368" t="s">
        <v>1460</v>
      </c>
      <c r="G1753" s="530">
        <f t="shared" si="73"/>
        <v>4.7560158379125026</v>
      </c>
      <c r="H1753" s="524"/>
      <c r="I1753" s="352">
        <f t="shared" si="72"/>
        <v>4.7560158379125026</v>
      </c>
      <c r="J1753" s="357"/>
    </row>
    <row r="1754" spans="1:10" s="42" customFormat="1" ht="15" customHeight="1" x14ac:dyDescent="0.25">
      <c r="A1754" s="29"/>
      <c r="B1754" s="89">
        <v>8591</v>
      </c>
      <c r="C1754" s="109" t="s">
        <v>3347</v>
      </c>
      <c r="D1754" s="104">
        <v>10.568924084250005</v>
      </c>
      <c r="E1754" s="529" t="s">
        <v>1460</v>
      </c>
      <c r="F1754" s="368" t="s">
        <v>1460</v>
      </c>
      <c r="G1754" s="530">
        <f t="shared" si="73"/>
        <v>4.7560158379125026</v>
      </c>
      <c r="H1754" s="524"/>
      <c r="I1754" s="352">
        <f t="shared" si="72"/>
        <v>4.7560158379125026</v>
      </c>
      <c r="J1754" s="357"/>
    </row>
    <row r="1755" spans="1:10" s="42" customFormat="1" ht="15" customHeight="1" x14ac:dyDescent="0.25">
      <c r="A1755" s="29"/>
      <c r="B1755" s="89">
        <v>8592</v>
      </c>
      <c r="C1755" s="109" t="s">
        <v>3348</v>
      </c>
      <c r="D1755" s="104">
        <v>10.568924084250005</v>
      </c>
      <c r="E1755" s="529" t="s">
        <v>1460</v>
      </c>
      <c r="F1755" s="368" t="s">
        <v>1460</v>
      </c>
      <c r="G1755" s="530">
        <f t="shared" si="73"/>
        <v>4.7560158379125026</v>
      </c>
      <c r="H1755" s="524"/>
      <c r="I1755" s="352">
        <f t="shared" si="72"/>
        <v>4.7560158379125026</v>
      </c>
      <c r="J1755" s="357"/>
    </row>
    <row r="1756" spans="1:10" s="42" customFormat="1" ht="15" customHeight="1" x14ac:dyDescent="0.25">
      <c r="A1756" s="29"/>
      <c r="B1756" s="89">
        <v>8956</v>
      </c>
      <c r="C1756" s="109" t="s">
        <v>3844</v>
      </c>
      <c r="D1756" s="104">
        <v>10.568924084250005</v>
      </c>
      <c r="E1756" s="529" t="s">
        <v>1460</v>
      </c>
      <c r="F1756" s="368" t="s">
        <v>1460</v>
      </c>
      <c r="G1756" s="530">
        <f t="shared" si="73"/>
        <v>4.7560158379125026</v>
      </c>
      <c r="H1756" s="524"/>
      <c r="I1756" s="352">
        <f t="shared" si="72"/>
        <v>4.7560158379125026</v>
      </c>
      <c r="J1756" s="357"/>
    </row>
    <row r="1757" spans="1:10" s="42" customFormat="1" ht="15" customHeight="1" x14ac:dyDescent="0.25">
      <c r="A1757" s="29"/>
      <c r="B1757" s="89">
        <v>8993</v>
      </c>
      <c r="C1757" s="109" t="s">
        <v>3845</v>
      </c>
      <c r="D1757" s="104">
        <v>10.568924084250005</v>
      </c>
      <c r="E1757" s="529" t="s">
        <v>1460</v>
      </c>
      <c r="F1757" s="368" t="s">
        <v>1460</v>
      </c>
      <c r="G1757" s="530">
        <f t="shared" si="73"/>
        <v>4.7560158379125026</v>
      </c>
      <c r="H1757" s="524"/>
      <c r="I1757" s="352">
        <f t="shared" si="72"/>
        <v>4.7560158379125026</v>
      </c>
      <c r="J1757" s="357"/>
    </row>
    <row r="1758" spans="1:10" s="42" customFormat="1" ht="15" customHeight="1" x14ac:dyDescent="0.25">
      <c r="A1758" s="29"/>
      <c r="B1758" s="89">
        <v>8994</v>
      </c>
      <c r="C1758" s="109" t="s">
        <v>3846</v>
      </c>
      <c r="D1758" s="104">
        <v>10.568924084250005</v>
      </c>
      <c r="E1758" s="529" t="s">
        <v>1460</v>
      </c>
      <c r="F1758" s="368" t="s">
        <v>1460</v>
      </c>
      <c r="G1758" s="530">
        <f t="shared" si="73"/>
        <v>4.7560158379125026</v>
      </c>
      <c r="H1758" s="524"/>
      <c r="I1758" s="352">
        <f t="shared" si="72"/>
        <v>4.7560158379125026</v>
      </c>
      <c r="J1758" s="357"/>
    </row>
    <row r="1759" spans="1:10" s="42" customFormat="1" ht="15" customHeight="1" x14ac:dyDescent="0.25">
      <c r="A1759" s="29"/>
      <c r="B1759" s="89">
        <v>8995</v>
      </c>
      <c r="C1759" s="109" t="s">
        <v>3920</v>
      </c>
      <c r="D1759" s="104">
        <v>10.568924084250005</v>
      </c>
      <c r="E1759" s="529" t="s">
        <v>1460</v>
      </c>
      <c r="F1759" s="368" t="s">
        <v>1460</v>
      </c>
      <c r="G1759" s="530">
        <f t="shared" si="73"/>
        <v>4.7560158379125026</v>
      </c>
      <c r="H1759" s="524"/>
      <c r="I1759" s="352">
        <f t="shared" si="72"/>
        <v>4.7560158379125026</v>
      </c>
      <c r="J1759" s="357"/>
    </row>
    <row r="1760" spans="1:10" s="42" customFormat="1" ht="15" customHeight="1" x14ac:dyDescent="0.25">
      <c r="A1760" s="29"/>
      <c r="B1760" s="89">
        <v>8996</v>
      </c>
      <c r="C1760" s="109" t="s">
        <v>3847</v>
      </c>
      <c r="D1760" s="104">
        <v>10.568924084250005</v>
      </c>
      <c r="E1760" s="529" t="s">
        <v>1460</v>
      </c>
      <c r="F1760" s="368" t="s">
        <v>1460</v>
      </c>
      <c r="G1760" s="530">
        <f t="shared" si="73"/>
        <v>4.7560158379125026</v>
      </c>
      <c r="H1760" s="524"/>
      <c r="I1760" s="352">
        <f t="shared" si="72"/>
        <v>4.7560158379125026</v>
      </c>
      <c r="J1760" s="357"/>
    </row>
    <row r="1761" spans="1:10" s="42" customFormat="1" ht="15" customHeight="1" x14ac:dyDescent="0.25">
      <c r="A1761" s="29"/>
      <c r="B1761" s="89">
        <v>8997</v>
      </c>
      <c r="C1761" s="109" t="s">
        <v>3848</v>
      </c>
      <c r="D1761" s="104">
        <v>10.568924084250005</v>
      </c>
      <c r="E1761" s="529" t="s">
        <v>1460</v>
      </c>
      <c r="F1761" s="368" t="s">
        <v>1460</v>
      </c>
      <c r="G1761" s="530">
        <f t="shared" si="73"/>
        <v>4.7560158379125026</v>
      </c>
      <c r="H1761" s="524"/>
      <c r="I1761" s="352">
        <f t="shared" si="72"/>
        <v>4.7560158379125026</v>
      </c>
      <c r="J1761" s="357"/>
    </row>
    <row r="1762" spans="1:10" s="42" customFormat="1" ht="15" customHeight="1" x14ac:dyDescent="0.25">
      <c r="A1762" s="29"/>
      <c r="B1762" s="89">
        <v>8998</v>
      </c>
      <c r="C1762" s="109" t="s">
        <v>3921</v>
      </c>
      <c r="D1762" s="104">
        <v>10.568924084250005</v>
      </c>
      <c r="E1762" s="529" t="s">
        <v>1460</v>
      </c>
      <c r="F1762" s="368" t="s">
        <v>1460</v>
      </c>
      <c r="G1762" s="530">
        <f t="shared" si="73"/>
        <v>4.7560158379125026</v>
      </c>
      <c r="H1762" s="524"/>
      <c r="I1762" s="352">
        <f t="shared" si="72"/>
        <v>4.7560158379125026</v>
      </c>
      <c r="J1762" s="357"/>
    </row>
    <row r="1763" spans="1:10" s="42" customFormat="1" ht="15" customHeight="1" x14ac:dyDescent="0.25">
      <c r="A1763" s="29"/>
      <c r="B1763" s="89">
        <v>8999</v>
      </c>
      <c r="C1763" s="109" t="s">
        <v>3849</v>
      </c>
      <c r="D1763" s="104">
        <v>10.568924084250005</v>
      </c>
      <c r="E1763" s="529" t="s">
        <v>1460</v>
      </c>
      <c r="F1763" s="368" t="s">
        <v>1460</v>
      </c>
      <c r="G1763" s="530">
        <f t="shared" si="73"/>
        <v>4.7560158379125026</v>
      </c>
      <c r="H1763" s="524"/>
      <c r="I1763" s="352">
        <f t="shared" si="72"/>
        <v>4.7560158379125026</v>
      </c>
      <c r="J1763" s="357"/>
    </row>
    <row r="1764" spans="1:10" s="42" customFormat="1" ht="15" customHeight="1" x14ac:dyDescent="0.25">
      <c r="A1764" s="29"/>
      <c r="B1764" s="89">
        <v>3113</v>
      </c>
      <c r="C1764" s="109" t="s">
        <v>1672</v>
      </c>
      <c r="D1764" s="104">
        <v>23.337720000000008</v>
      </c>
      <c r="E1764" s="529" t="s">
        <v>1460</v>
      </c>
      <c r="F1764" s="368" t="s">
        <v>1460</v>
      </c>
      <c r="G1764" s="530">
        <f t="shared" si="73"/>
        <v>10.501974000000004</v>
      </c>
      <c r="H1764" s="524"/>
      <c r="I1764" s="352">
        <f t="shared" si="72"/>
        <v>10.501974000000004</v>
      </c>
      <c r="J1764" s="357"/>
    </row>
    <row r="1765" spans="1:10" s="42" customFormat="1" ht="15" customHeight="1" x14ac:dyDescent="0.25">
      <c r="A1765" s="29"/>
      <c r="B1765" s="89">
        <v>3114</v>
      </c>
      <c r="C1765" s="109" t="s">
        <v>1673</v>
      </c>
      <c r="D1765" s="104">
        <v>23.337720000000008</v>
      </c>
      <c r="E1765" s="529" t="s">
        <v>1460</v>
      </c>
      <c r="F1765" s="368" t="s">
        <v>1460</v>
      </c>
      <c r="G1765" s="530">
        <f t="shared" si="73"/>
        <v>10.501974000000004</v>
      </c>
      <c r="H1765" s="524"/>
      <c r="I1765" s="352">
        <f t="shared" si="72"/>
        <v>10.501974000000004</v>
      </c>
      <c r="J1765" s="357"/>
    </row>
    <row r="1766" spans="1:10" s="42" customFormat="1" ht="15" customHeight="1" x14ac:dyDescent="0.25">
      <c r="A1766" s="29"/>
      <c r="B1766" s="89">
        <v>3136</v>
      </c>
      <c r="C1766" s="109" t="s">
        <v>1674</v>
      </c>
      <c r="D1766" s="104">
        <v>23.337720000000008</v>
      </c>
      <c r="E1766" s="529" t="s">
        <v>1460</v>
      </c>
      <c r="F1766" s="368" t="s">
        <v>1460</v>
      </c>
      <c r="G1766" s="530">
        <f t="shared" si="73"/>
        <v>10.501974000000004</v>
      </c>
      <c r="H1766" s="524"/>
      <c r="I1766" s="352">
        <f t="shared" si="72"/>
        <v>10.501974000000004</v>
      </c>
      <c r="J1766" s="357"/>
    </row>
    <row r="1767" spans="1:10" s="42" customFormat="1" ht="15" customHeight="1" x14ac:dyDescent="0.25">
      <c r="A1767" s="29"/>
      <c r="B1767" s="89">
        <v>3137</v>
      </c>
      <c r="C1767" s="109" t="s">
        <v>1758</v>
      </c>
      <c r="D1767" s="104">
        <v>20.061641250000001</v>
      </c>
      <c r="E1767" s="529" t="s">
        <v>1460</v>
      </c>
      <c r="F1767" s="368" t="s">
        <v>1460</v>
      </c>
      <c r="G1767" s="530">
        <f t="shared" si="73"/>
        <v>9.0277385625000015</v>
      </c>
      <c r="H1767" s="524"/>
      <c r="I1767" s="352">
        <f t="shared" si="72"/>
        <v>9.0277385625000015</v>
      </c>
      <c r="J1767" s="357"/>
    </row>
    <row r="1768" spans="1:10" s="42" customFormat="1" ht="15" customHeight="1" x14ac:dyDescent="0.25">
      <c r="A1768" s="29"/>
      <c r="B1768" s="89">
        <v>3138</v>
      </c>
      <c r="C1768" s="109" t="s">
        <v>1759</v>
      </c>
      <c r="D1768" s="104">
        <v>20.061641250000001</v>
      </c>
      <c r="E1768" s="529" t="s">
        <v>1460</v>
      </c>
      <c r="F1768" s="368" t="s">
        <v>1460</v>
      </c>
      <c r="G1768" s="530">
        <f t="shared" si="73"/>
        <v>9.0277385625000015</v>
      </c>
      <c r="H1768" s="524"/>
      <c r="I1768" s="352">
        <f t="shared" si="72"/>
        <v>9.0277385625000015</v>
      </c>
      <c r="J1768" s="357"/>
    </row>
    <row r="1769" spans="1:10" s="42" customFormat="1" ht="15" customHeight="1" x14ac:dyDescent="0.25">
      <c r="A1769" s="29"/>
      <c r="B1769" s="89">
        <v>3139</v>
      </c>
      <c r="C1769" s="109" t="s">
        <v>1674</v>
      </c>
      <c r="D1769" s="104">
        <v>20.061641250000001</v>
      </c>
      <c r="E1769" s="529" t="s">
        <v>1460</v>
      </c>
      <c r="F1769" s="368" t="s">
        <v>1460</v>
      </c>
      <c r="G1769" s="530">
        <f t="shared" si="73"/>
        <v>9.0277385625000015</v>
      </c>
      <c r="H1769" s="524"/>
      <c r="I1769" s="352">
        <f t="shared" si="72"/>
        <v>9.0277385625000015</v>
      </c>
      <c r="J1769" s="357"/>
    </row>
    <row r="1770" spans="1:10" s="42" customFormat="1" ht="15" customHeight="1" x14ac:dyDescent="0.25">
      <c r="A1770" s="29"/>
      <c r="B1770" s="89">
        <v>3117</v>
      </c>
      <c r="C1770" s="109" t="s">
        <v>1676</v>
      </c>
      <c r="D1770" s="104">
        <v>14.342973750000002</v>
      </c>
      <c r="E1770" s="529" t="s">
        <v>1460</v>
      </c>
      <c r="F1770" s="368" t="s">
        <v>1460</v>
      </c>
      <c r="G1770" s="530">
        <f t="shared" si="73"/>
        <v>6.4543381875000012</v>
      </c>
      <c r="H1770" s="524"/>
      <c r="I1770" s="352">
        <f t="shared" si="72"/>
        <v>6.4543381875000012</v>
      </c>
      <c r="J1770" s="357"/>
    </row>
    <row r="1771" spans="1:10" s="42" customFormat="1" ht="15" customHeight="1" x14ac:dyDescent="0.25">
      <c r="A1771" s="29"/>
      <c r="B1771" s="89">
        <v>3118</v>
      </c>
      <c r="C1771" s="109" t="s">
        <v>1863</v>
      </c>
      <c r="D1771" s="104">
        <v>14.342973750000002</v>
      </c>
      <c r="E1771" s="529" t="s">
        <v>1460</v>
      </c>
      <c r="F1771" s="368" t="s">
        <v>1460</v>
      </c>
      <c r="G1771" s="530">
        <f t="shared" si="73"/>
        <v>6.4543381875000012</v>
      </c>
      <c r="H1771" s="524"/>
      <c r="I1771" s="352">
        <f t="shared" si="72"/>
        <v>6.4543381875000012</v>
      </c>
      <c r="J1771" s="357"/>
    </row>
    <row r="1772" spans="1:10" s="42" customFormat="1" ht="15" customHeight="1" x14ac:dyDescent="0.25">
      <c r="A1772" s="29"/>
      <c r="B1772" s="89">
        <v>3119</v>
      </c>
      <c r="C1772" s="109" t="s">
        <v>1864</v>
      </c>
      <c r="D1772" s="104">
        <v>14.342973750000002</v>
      </c>
      <c r="E1772" s="529" t="s">
        <v>1460</v>
      </c>
      <c r="F1772" s="368" t="s">
        <v>1460</v>
      </c>
      <c r="G1772" s="530">
        <f t="shared" si="73"/>
        <v>6.4543381875000012</v>
      </c>
      <c r="H1772" s="524"/>
      <c r="I1772" s="352">
        <f t="shared" si="72"/>
        <v>6.4543381875000012</v>
      </c>
      <c r="J1772" s="357"/>
    </row>
    <row r="1773" spans="1:10" s="42" customFormat="1" ht="15" customHeight="1" x14ac:dyDescent="0.25">
      <c r="A1773" s="29"/>
      <c r="B1773" s="89">
        <v>3120</v>
      </c>
      <c r="C1773" s="109" t="s">
        <v>1865</v>
      </c>
      <c r="D1773" s="104">
        <v>14.342973750000002</v>
      </c>
      <c r="E1773" s="529" t="s">
        <v>1460</v>
      </c>
      <c r="F1773" s="368" t="s">
        <v>1460</v>
      </c>
      <c r="G1773" s="530">
        <f t="shared" si="73"/>
        <v>6.4543381875000012</v>
      </c>
      <c r="H1773" s="524"/>
      <c r="I1773" s="352">
        <f t="shared" si="72"/>
        <v>6.4543381875000012</v>
      </c>
      <c r="J1773" s="357"/>
    </row>
    <row r="1774" spans="1:10" s="42" customFormat="1" ht="15" customHeight="1" x14ac:dyDescent="0.25">
      <c r="A1774" s="29"/>
      <c r="B1774" s="89">
        <v>3121</v>
      </c>
      <c r="C1774" s="109" t="s">
        <v>1866</v>
      </c>
      <c r="D1774" s="104">
        <v>14.342973750000002</v>
      </c>
      <c r="E1774" s="529" t="s">
        <v>1460</v>
      </c>
      <c r="F1774" s="368" t="s">
        <v>1460</v>
      </c>
      <c r="G1774" s="530">
        <f t="shared" si="73"/>
        <v>6.4543381875000012</v>
      </c>
      <c r="H1774" s="524"/>
      <c r="I1774" s="352">
        <f t="shared" si="72"/>
        <v>6.4543381875000012</v>
      </c>
      <c r="J1774" s="357"/>
    </row>
    <row r="1775" spans="1:10" s="42" customFormat="1" ht="15" customHeight="1" x14ac:dyDescent="0.25">
      <c r="A1775" s="29"/>
      <c r="B1775" s="89">
        <v>3122</v>
      </c>
      <c r="C1775" s="109" t="s">
        <v>1867</v>
      </c>
      <c r="D1775" s="104">
        <v>14.342973750000002</v>
      </c>
      <c r="E1775" s="529" t="s">
        <v>1460</v>
      </c>
      <c r="F1775" s="368" t="s">
        <v>1460</v>
      </c>
      <c r="G1775" s="530">
        <f t="shared" si="73"/>
        <v>6.4543381875000012</v>
      </c>
      <c r="H1775" s="524"/>
      <c r="I1775" s="352">
        <f t="shared" si="72"/>
        <v>6.4543381875000012</v>
      </c>
      <c r="J1775" s="357"/>
    </row>
    <row r="1776" spans="1:10" s="42" customFormat="1" ht="15" customHeight="1" x14ac:dyDescent="0.25">
      <c r="A1776" s="29"/>
      <c r="B1776" s="89">
        <v>3123</v>
      </c>
      <c r="C1776" s="109" t="s">
        <v>1677</v>
      </c>
      <c r="D1776" s="104">
        <v>14.342973750000002</v>
      </c>
      <c r="E1776" s="529" t="s">
        <v>1460</v>
      </c>
      <c r="F1776" s="368" t="s">
        <v>1460</v>
      </c>
      <c r="G1776" s="530">
        <f t="shared" si="73"/>
        <v>6.4543381875000012</v>
      </c>
      <c r="H1776" s="524"/>
      <c r="I1776" s="352">
        <f t="shared" si="72"/>
        <v>6.4543381875000012</v>
      </c>
      <c r="J1776" s="357"/>
    </row>
    <row r="1777" spans="1:10" s="42" customFormat="1" ht="15" customHeight="1" x14ac:dyDescent="0.25">
      <c r="A1777" s="29"/>
      <c r="B1777" s="89">
        <v>3124</v>
      </c>
      <c r="C1777" s="109" t="s">
        <v>1868</v>
      </c>
      <c r="D1777" s="104">
        <v>14.342973750000002</v>
      </c>
      <c r="E1777" s="529" t="s">
        <v>1460</v>
      </c>
      <c r="F1777" s="368" t="s">
        <v>1460</v>
      </c>
      <c r="G1777" s="530">
        <f t="shared" si="73"/>
        <v>6.4543381875000012</v>
      </c>
      <c r="H1777" s="524"/>
      <c r="I1777" s="352">
        <f t="shared" si="72"/>
        <v>6.4543381875000012</v>
      </c>
      <c r="J1777" s="357"/>
    </row>
    <row r="1778" spans="1:10" s="42" customFormat="1" ht="15" customHeight="1" x14ac:dyDescent="0.25">
      <c r="A1778" s="29"/>
      <c r="B1778" s="89">
        <v>3125</v>
      </c>
      <c r="C1778" s="109" t="s">
        <v>1869</v>
      </c>
      <c r="D1778" s="104">
        <v>14.342973750000002</v>
      </c>
      <c r="E1778" s="529" t="s">
        <v>1460</v>
      </c>
      <c r="F1778" s="368" t="s">
        <v>1460</v>
      </c>
      <c r="G1778" s="530">
        <f t="shared" si="73"/>
        <v>6.4543381875000012</v>
      </c>
      <c r="H1778" s="524"/>
      <c r="I1778" s="352">
        <f t="shared" si="72"/>
        <v>6.4543381875000012</v>
      </c>
      <c r="J1778" s="357"/>
    </row>
    <row r="1779" spans="1:10" s="42" customFormat="1" ht="15" customHeight="1" x14ac:dyDescent="0.25">
      <c r="A1779" s="29"/>
      <c r="B1779" s="89">
        <v>3126</v>
      </c>
      <c r="C1779" s="109" t="s">
        <v>1870</v>
      </c>
      <c r="D1779" s="104">
        <v>14.342973750000002</v>
      </c>
      <c r="E1779" s="529" t="s">
        <v>1460</v>
      </c>
      <c r="F1779" s="368" t="s">
        <v>1460</v>
      </c>
      <c r="G1779" s="530">
        <f t="shared" si="73"/>
        <v>6.4543381875000012</v>
      </c>
      <c r="H1779" s="524"/>
      <c r="I1779" s="352">
        <f t="shared" si="72"/>
        <v>6.4543381875000012</v>
      </c>
      <c r="J1779" s="357"/>
    </row>
    <row r="1780" spans="1:10" s="42" customFormat="1" ht="15" customHeight="1" x14ac:dyDescent="0.25">
      <c r="A1780" s="29"/>
      <c r="B1780" s="89">
        <v>3127</v>
      </c>
      <c r="C1780" s="109" t="s">
        <v>1678</v>
      </c>
      <c r="D1780" s="104">
        <v>14.342973750000002</v>
      </c>
      <c r="E1780" s="529" t="s">
        <v>1460</v>
      </c>
      <c r="F1780" s="368" t="s">
        <v>1460</v>
      </c>
      <c r="G1780" s="530">
        <f t="shared" si="73"/>
        <v>6.4543381875000012</v>
      </c>
      <c r="H1780" s="524"/>
      <c r="I1780" s="352">
        <f t="shared" si="72"/>
        <v>6.4543381875000012</v>
      </c>
      <c r="J1780" s="357"/>
    </row>
    <row r="1781" spans="1:10" s="42" customFormat="1" ht="15" customHeight="1" x14ac:dyDescent="0.25">
      <c r="A1781" s="29"/>
      <c r="B1781" s="89">
        <v>3128</v>
      </c>
      <c r="C1781" s="109" t="s">
        <v>1871</v>
      </c>
      <c r="D1781" s="104">
        <v>14.342973750000002</v>
      </c>
      <c r="E1781" s="529" t="s">
        <v>1460</v>
      </c>
      <c r="F1781" s="368" t="s">
        <v>1460</v>
      </c>
      <c r="G1781" s="530">
        <f t="shared" si="73"/>
        <v>6.4543381875000012</v>
      </c>
      <c r="H1781" s="524"/>
      <c r="I1781" s="352">
        <f t="shared" si="72"/>
        <v>6.4543381875000012</v>
      </c>
      <c r="J1781" s="357"/>
    </row>
    <row r="1782" spans="1:10" s="42" customFormat="1" ht="15" customHeight="1" x14ac:dyDescent="0.25">
      <c r="A1782" s="29"/>
      <c r="B1782" s="89">
        <v>3144</v>
      </c>
      <c r="C1782" s="109" t="s">
        <v>1680</v>
      </c>
      <c r="D1782" s="104">
        <v>29.172150000000002</v>
      </c>
      <c r="E1782" s="529" t="s">
        <v>1460</v>
      </c>
      <c r="F1782" s="368" t="s">
        <v>1460</v>
      </c>
      <c r="G1782" s="530">
        <f t="shared" si="73"/>
        <v>13.127467500000002</v>
      </c>
      <c r="H1782" s="524"/>
      <c r="I1782" s="352">
        <f t="shared" si="72"/>
        <v>13.127467500000002</v>
      </c>
      <c r="J1782" s="357"/>
    </row>
    <row r="1783" spans="1:10" s="42" customFormat="1" ht="15" customHeight="1" x14ac:dyDescent="0.25">
      <c r="A1783" s="29"/>
      <c r="B1783" s="89">
        <v>3151</v>
      </c>
      <c r="C1783" s="109" t="s">
        <v>1761</v>
      </c>
      <c r="D1783" s="104">
        <v>7.6634775000000008</v>
      </c>
      <c r="E1783" s="529" t="s">
        <v>1460</v>
      </c>
      <c r="F1783" s="368" t="s">
        <v>1460</v>
      </c>
      <c r="G1783" s="530">
        <f t="shared" si="73"/>
        <v>3.4485648750000006</v>
      </c>
      <c r="H1783" s="524"/>
      <c r="I1783" s="352">
        <f t="shared" si="72"/>
        <v>3.4485648750000006</v>
      </c>
      <c r="J1783" s="357"/>
    </row>
    <row r="1784" spans="1:10" s="42" customFormat="1" ht="15" customHeight="1" x14ac:dyDescent="0.25">
      <c r="A1784" s="29"/>
      <c r="B1784" s="89">
        <v>3152</v>
      </c>
      <c r="C1784" s="109" t="s">
        <v>1762</v>
      </c>
      <c r="D1784" s="104">
        <v>7.6634775000000008</v>
      </c>
      <c r="E1784" s="529" t="s">
        <v>1460</v>
      </c>
      <c r="F1784" s="368" t="s">
        <v>1460</v>
      </c>
      <c r="G1784" s="530">
        <f t="shared" si="73"/>
        <v>3.4485648750000006</v>
      </c>
      <c r="H1784" s="524"/>
      <c r="I1784" s="352">
        <f t="shared" si="72"/>
        <v>3.4485648750000006</v>
      </c>
      <c r="J1784" s="357"/>
    </row>
    <row r="1785" spans="1:10" s="42" customFormat="1" ht="15" customHeight="1" x14ac:dyDescent="0.25">
      <c r="A1785" s="29"/>
      <c r="B1785" s="89">
        <v>3145</v>
      </c>
      <c r="C1785" s="109" t="s">
        <v>1764</v>
      </c>
      <c r="D1785" s="104">
        <v>11.309996250000001</v>
      </c>
      <c r="E1785" s="529" t="s">
        <v>1460</v>
      </c>
      <c r="F1785" s="368" t="s">
        <v>1460</v>
      </c>
      <c r="G1785" s="530">
        <f t="shared" si="73"/>
        <v>5.0894983125000008</v>
      </c>
      <c r="H1785" s="524"/>
      <c r="I1785" s="352">
        <f t="shared" si="72"/>
        <v>5.0894983125000008</v>
      </c>
      <c r="J1785" s="357"/>
    </row>
    <row r="1786" spans="1:10" s="42" customFormat="1" ht="15" customHeight="1" x14ac:dyDescent="0.25">
      <c r="A1786" s="29"/>
      <c r="B1786" s="89">
        <v>3146</v>
      </c>
      <c r="C1786" s="109" t="s">
        <v>1765</v>
      </c>
      <c r="D1786" s="104">
        <v>11.309996250000001</v>
      </c>
      <c r="E1786" s="529" t="s">
        <v>1460</v>
      </c>
      <c r="F1786" s="368" t="s">
        <v>1460</v>
      </c>
      <c r="G1786" s="530">
        <f t="shared" si="73"/>
        <v>5.0894983125000008</v>
      </c>
      <c r="H1786" s="524"/>
      <c r="I1786" s="352">
        <f t="shared" si="72"/>
        <v>5.0894983125000008</v>
      </c>
      <c r="J1786" s="357"/>
    </row>
    <row r="1787" spans="1:10" s="42" customFormat="1" ht="15" customHeight="1" x14ac:dyDescent="0.25">
      <c r="A1787" s="29"/>
      <c r="B1787" s="89">
        <v>3147</v>
      </c>
      <c r="C1787" s="109" t="s">
        <v>1766</v>
      </c>
      <c r="D1787" s="104">
        <v>11.309996250000001</v>
      </c>
      <c r="E1787" s="529" t="s">
        <v>1460</v>
      </c>
      <c r="F1787" s="368" t="s">
        <v>1460</v>
      </c>
      <c r="G1787" s="530">
        <f t="shared" si="73"/>
        <v>5.0894983125000008</v>
      </c>
      <c r="H1787" s="524"/>
      <c r="I1787" s="352">
        <f t="shared" si="72"/>
        <v>5.0894983125000008</v>
      </c>
      <c r="J1787" s="357"/>
    </row>
    <row r="1788" spans="1:10" s="42" customFormat="1" ht="15" customHeight="1" x14ac:dyDescent="0.25">
      <c r="A1788" s="29"/>
      <c r="B1788" s="89">
        <v>3148</v>
      </c>
      <c r="C1788" s="109" t="s">
        <v>1767</v>
      </c>
      <c r="D1788" s="104">
        <v>11.309996250000001</v>
      </c>
      <c r="E1788" s="529" t="s">
        <v>1460</v>
      </c>
      <c r="F1788" s="368" t="s">
        <v>1460</v>
      </c>
      <c r="G1788" s="530">
        <f t="shared" si="73"/>
        <v>5.0894983125000008</v>
      </c>
      <c r="H1788" s="524"/>
      <c r="I1788" s="352">
        <f t="shared" si="72"/>
        <v>5.0894983125000008</v>
      </c>
      <c r="J1788" s="357"/>
    </row>
    <row r="1789" spans="1:10" s="42" customFormat="1" ht="15" customHeight="1" x14ac:dyDescent="0.25">
      <c r="A1789" s="29"/>
      <c r="B1789" s="89">
        <v>3149</v>
      </c>
      <c r="C1789" s="109" t="s">
        <v>1768</v>
      </c>
      <c r="D1789" s="104">
        <v>11.309996250000001</v>
      </c>
      <c r="E1789" s="529" t="s">
        <v>1460</v>
      </c>
      <c r="F1789" s="368" t="s">
        <v>1460</v>
      </c>
      <c r="G1789" s="530">
        <f t="shared" si="73"/>
        <v>5.0894983125000008</v>
      </c>
      <c r="H1789" s="524"/>
      <c r="I1789" s="352">
        <f t="shared" si="72"/>
        <v>5.0894983125000008</v>
      </c>
      <c r="J1789" s="357"/>
    </row>
    <row r="1790" spans="1:10" s="42" customFormat="1" ht="15" customHeight="1" x14ac:dyDescent="0.25">
      <c r="A1790" s="29"/>
      <c r="B1790" s="89">
        <v>3150</v>
      </c>
      <c r="C1790" s="109" t="s">
        <v>1769</v>
      </c>
      <c r="D1790" s="104">
        <v>11.309996250000001</v>
      </c>
      <c r="E1790" s="529" t="s">
        <v>1460</v>
      </c>
      <c r="F1790" s="368" t="s">
        <v>1460</v>
      </c>
      <c r="G1790" s="530">
        <f t="shared" si="73"/>
        <v>5.0894983125000008</v>
      </c>
      <c r="H1790" s="524"/>
      <c r="I1790" s="352">
        <f t="shared" si="72"/>
        <v>5.0894983125000008</v>
      </c>
      <c r="J1790" s="357"/>
    </row>
    <row r="1791" spans="1:10" s="42" customFormat="1" ht="15" customHeight="1" x14ac:dyDescent="0.25">
      <c r="A1791" s="29"/>
      <c r="B1791" s="89">
        <v>3153</v>
      </c>
      <c r="C1791" s="109" t="s">
        <v>1999</v>
      </c>
      <c r="D1791" s="104">
        <v>4.5459107205750007</v>
      </c>
      <c r="E1791" s="529" t="s">
        <v>1460</v>
      </c>
      <c r="F1791" s="368" t="s">
        <v>1460</v>
      </c>
      <c r="G1791" s="530">
        <f t="shared" si="73"/>
        <v>2.0456598242587503</v>
      </c>
      <c r="H1791" s="524"/>
      <c r="I1791" s="352">
        <f t="shared" si="72"/>
        <v>2.0456598242587503</v>
      </c>
      <c r="J1791" s="357"/>
    </row>
    <row r="1792" spans="1:10" s="42" customFormat="1" ht="15" customHeight="1" x14ac:dyDescent="0.25">
      <c r="A1792" s="29"/>
      <c r="B1792" s="89">
        <v>3154</v>
      </c>
      <c r="C1792" s="109" t="s">
        <v>2000</v>
      </c>
      <c r="D1792" s="104">
        <v>4.5459107205750007</v>
      </c>
      <c r="E1792" s="529" t="s">
        <v>1460</v>
      </c>
      <c r="F1792" s="368" t="s">
        <v>1460</v>
      </c>
      <c r="G1792" s="530">
        <f t="shared" si="73"/>
        <v>2.0456598242587503</v>
      </c>
      <c r="H1792" s="524"/>
      <c r="I1792" s="352">
        <f t="shared" si="72"/>
        <v>2.0456598242587503</v>
      </c>
      <c r="J1792" s="357"/>
    </row>
    <row r="1793" spans="1:10" s="42" customFormat="1" ht="15" customHeight="1" x14ac:dyDescent="0.25">
      <c r="A1793" s="29"/>
      <c r="B1793" s="89">
        <v>3155</v>
      </c>
      <c r="C1793" s="109" t="s">
        <v>2001</v>
      </c>
      <c r="D1793" s="104">
        <v>4.5459107205750007</v>
      </c>
      <c r="E1793" s="529" t="s">
        <v>1460</v>
      </c>
      <c r="F1793" s="368" t="s">
        <v>1460</v>
      </c>
      <c r="G1793" s="530">
        <f t="shared" si="73"/>
        <v>2.0456598242587503</v>
      </c>
      <c r="H1793" s="524"/>
      <c r="I1793" s="352">
        <f t="shared" si="72"/>
        <v>2.0456598242587503</v>
      </c>
      <c r="J1793" s="357"/>
    </row>
    <row r="1794" spans="1:10" s="42" customFormat="1" ht="15" customHeight="1" x14ac:dyDescent="0.25">
      <c r="A1794" s="29"/>
      <c r="B1794" s="89">
        <v>3156</v>
      </c>
      <c r="C1794" s="109" t="s">
        <v>2002</v>
      </c>
      <c r="D1794" s="104">
        <v>4.5459107205750007</v>
      </c>
      <c r="E1794" s="529" t="s">
        <v>1460</v>
      </c>
      <c r="F1794" s="368" t="s">
        <v>1460</v>
      </c>
      <c r="G1794" s="530">
        <f t="shared" si="73"/>
        <v>2.0456598242587503</v>
      </c>
      <c r="H1794" s="524"/>
      <c r="I1794" s="352">
        <f t="shared" si="72"/>
        <v>2.0456598242587503</v>
      </c>
      <c r="J1794" s="357"/>
    </row>
    <row r="1795" spans="1:10" s="42" customFormat="1" ht="15" customHeight="1" x14ac:dyDescent="0.25">
      <c r="A1795" s="29"/>
      <c r="B1795" s="89">
        <v>3157</v>
      </c>
      <c r="C1795" s="109" t="s">
        <v>2004</v>
      </c>
      <c r="D1795" s="104">
        <v>4.5459107205750007</v>
      </c>
      <c r="E1795" s="529" t="s">
        <v>1460</v>
      </c>
      <c r="F1795" s="368" t="s">
        <v>1460</v>
      </c>
      <c r="G1795" s="530">
        <f t="shared" si="73"/>
        <v>2.0456598242587503</v>
      </c>
      <c r="H1795" s="524"/>
      <c r="I1795" s="352">
        <f t="shared" si="72"/>
        <v>2.0456598242587503</v>
      </c>
      <c r="J1795" s="357"/>
    </row>
    <row r="1796" spans="1:10" s="42" customFormat="1" ht="15" customHeight="1" x14ac:dyDescent="0.25">
      <c r="A1796" s="29"/>
      <c r="B1796" s="89">
        <v>3158</v>
      </c>
      <c r="C1796" s="109" t="s">
        <v>2005</v>
      </c>
      <c r="D1796" s="104">
        <v>4.5459107205750007</v>
      </c>
      <c r="E1796" s="529" t="s">
        <v>1460</v>
      </c>
      <c r="F1796" s="368" t="s">
        <v>1460</v>
      </c>
      <c r="G1796" s="530">
        <f t="shared" si="73"/>
        <v>2.0456598242587503</v>
      </c>
      <c r="H1796" s="524"/>
      <c r="I1796" s="352">
        <f t="shared" ref="I1796:I1859" si="74">SUM(G1796*H1796)+G1796</f>
        <v>2.0456598242587503</v>
      </c>
      <c r="J1796" s="357"/>
    </row>
    <row r="1797" spans="1:10" s="42" customFormat="1" ht="15" customHeight="1" x14ac:dyDescent="0.25">
      <c r="A1797" s="29"/>
      <c r="B1797" s="89">
        <v>3159</v>
      </c>
      <c r="C1797" s="109" t="s">
        <v>2006</v>
      </c>
      <c r="D1797" s="104">
        <v>4.5459107205750007</v>
      </c>
      <c r="E1797" s="529" t="s">
        <v>1460</v>
      </c>
      <c r="F1797" s="368" t="s">
        <v>1460</v>
      </c>
      <c r="G1797" s="530">
        <f t="shared" si="73"/>
        <v>2.0456598242587503</v>
      </c>
      <c r="H1797" s="524"/>
      <c r="I1797" s="352">
        <f t="shared" si="74"/>
        <v>2.0456598242587503</v>
      </c>
      <c r="J1797" s="357"/>
    </row>
    <row r="1798" spans="1:10" ht="15" customHeight="1" x14ac:dyDescent="0.25">
      <c r="A1798" s="29"/>
      <c r="B1798" s="89">
        <v>3160</v>
      </c>
      <c r="C1798" s="109" t="s">
        <v>2007</v>
      </c>
      <c r="D1798" s="104">
        <v>4.5459107205750007</v>
      </c>
      <c r="E1798" s="529" t="s">
        <v>1460</v>
      </c>
      <c r="F1798" s="368" t="s">
        <v>1460</v>
      </c>
      <c r="G1798" s="530">
        <f t="shared" si="73"/>
        <v>2.0456598242587503</v>
      </c>
      <c r="H1798" s="524"/>
      <c r="I1798" s="352">
        <f t="shared" si="74"/>
        <v>2.0456598242587503</v>
      </c>
      <c r="J1798" s="357"/>
    </row>
    <row r="1799" spans="1:10" ht="15" customHeight="1" x14ac:dyDescent="0.25">
      <c r="A1799" s="29"/>
      <c r="B1799" s="89">
        <v>8595</v>
      </c>
      <c r="C1799" s="109" t="s">
        <v>3353</v>
      </c>
      <c r="D1799" s="104">
        <v>4.5459107205750007</v>
      </c>
      <c r="E1799" s="529" t="s">
        <v>1460</v>
      </c>
      <c r="F1799" s="368" t="s">
        <v>1460</v>
      </c>
      <c r="G1799" s="530">
        <f t="shared" si="73"/>
        <v>2.0456598242587503</v>
      </c>
      <c r="H1799" s="524"/>
      <c r="I1799" s="352">
        <f t="shared" si="74"/>
        <v>2.0456598242587503</v>
      </c>
      <c r="J1799" s="357"/>
    </row>
    <row r="1800" spans="1:10" ht="15" customHeight="1" x14ac:dyDescent="0.25">
      <c r="A1800" s="29"/>
      <c r="B1800" s="89">
        <v>3161</v>
      </c>
      <c r="C1800" s="109" t="s">
        <v>2009</v>
      </c>
      <c r="D1800" s="104">
        <v>4.5459107205750007</v>
      </c>
      <c r="E1800" s="529" t="s">
        <v>1460</v>
      </c>
      <c r="F1800" s="368" t="s">
        <v>1460</v>
      </c>
      <c r="G1800" s="530">
        <f t="shared" si="73"/>
        <v>2.0456598242587503</v>
      </c>
      <c r="H1800" s="524"/>
      <c r="I1800" s="352">
        <f t="shared" si="74"/>
        <v>2.0456598242587503</v>
      </c>
      <c r="J1800" s="357"/>
    </row>
    <row r="1801" spans="1:10" ht="15" customHeight="1" x14ac:dyDescent="0.25">
      <c r="A1801" s="29"/>
      <c r="B1801" s="89">
        <v>3162</v>
      </c>
      <c r="C1801" s="109" t="s">
        <v>2010</v>
      </c>
      <c r="D1801" s="104">
        <v>4.5459107205750007</v>
      </c>
      <c r="E1801" s="529" t="s">
        <v>1460</v>
      </c>
      <c r="F1801" s="368" t="s">
        <v>1460</v>
      </c>
      <c r="G1801" s="530">
        <f t="shared" si="73"/>
        <v>2.0456598242587503</v>
      </c>
      <c r="H1801" s="524"/>
      <c r="I1801" s="352">
        <f t="shared" si="74"/>
        <v>2.0456598242587503</v>
      </c>
      <c r="J1801" s="357"/>
    </row>
    <row r="1802" spans="1:10" ht="15" customHeight="1" x14ac:dyDescent="0.25">
      <c r="A1802" s="29"/>
      <c r="B1802" s="89">
        <v>3163</v>
      </c>
      <c r="C1802" s="109" t="s">
        <v>2011</v>
      </c>
      <c r="D1802" s="104">
        <v>4.5459107205750007</v>
      </c>
      <c r="E1802" s="529" t="s">
        <v>1460</v>
      </c>
      <c r="F1802" s="368" t="s">
        <v>1460</v>
      </c>
      <c r="G1802" s="530">
        <f t="shared" si="73"/>
        <v>2.0456598242587503</v>
      </c>
      <c r="H1802" s="524"/>
      <c r="I1802" s="352">
        <f t="shared" si="74"/>
        <v>2.0456598242587503</v>
      </c>
      <c r="J1802" s="357"/>
    </row>
    <row r="1803" spans="1:10" ht="15" customHeight="1" x14ac:dyDescent="0.25">
      <c r="A1803" s="29"/>
      <c r="B1803" s="89">
        <v>3164</v>
      </c>
      <c r="C1803" s="109" t="s">
        <v>2012</v>
      </c>
      <c r="D1803" s="104">
        <v>4.5459107205750007</v>
      </c>
      <c r="E1803" s="529" t="s">
        <v>1460</v>
      </c>
      <c r="F1803" s="368" t="s">
        <v>1460</v>
      </c>
      <c r="G1803" s="530">
        <f t="shared" si="73"/>
        <v>2.0456598242587503</v>
      </c>
      <c r="H1803" s="524"/>
      <c r="I1803" s="352">
        <f t="shared" si="74"/>
        <v>2.0456598242587503</v>
      </c>
      <c r="J1803" s="357"/>
    </row>
    <row r="1804" spans="1:10" ht="15" customHeight="1" x14ac:dyDescent="0.25">
      <c r="A1804" s="29"/>
      <c r="B1804" s="89">
        <v>8596</v>
      </c>
      <c r="C1804" s="109" t="s">
        <v>3354</v>
      </c>
      <c r="D1804" s="104">
        <v>4.5459107205750007</v>
      </c>
      <c r="E1804" s="529" t="s">
        <v>1460</v>
      </c>
      <c r="F1804" s="368" t="s">
        <v>1460</v>
      </c>
      <c r="G1804" s="530">
        <f t="shared" si="73"/>
        <v>2.0456598242587503</v>
      </c>
      <c r="H1804" s="524"/>
      <c r="I1804" s="352">
        <f t="shared" si="74"/>
        <v>2.0456598242587503</v>
      </c>
      <c r="J1804" s="357"/>
    </row>
    <row r="1805" spans="1:10" ht="15" customHeight="1" x14ac:dyDescent="0.25">
      <c r="A1805" s="29"/>
      <c r="B1805" s="89">
        <v>3165</v>
      </c>
      <c r="C1805" s="109" t="s">
        <v>2014</v>
      </c>
      <c r="D1805" s="104">
        <v>4.9533873117750016</v>
      </c>
      <c r="E1805" s="529" t="s">
        <v>1460</v>
      </c>
      <c r="F1805" s="368" t="s">
        <v>1460</v>
      </c>
      <c r="G1805" s="530">
        <f t="shared" si="73"/>
        <v>2.2290242902987507</v>
      </c>
      <c r="H1805" s="524"/>
      <c r="I1805" s="352">
        <f t="shared" si="74"/>
        <v>2.2290242902987507</v>
      </c>
      <c r="J1805" s="357"/>
    </row>
    <row r="1806" spans="1:10" ht="15" customHeight="1" x14ac:dyDescent="0.25">
      <c r="A1806" s="29"/>
      <c r="B1806" s="89">
        <v>3166</v>
      </c>
      <c r="C1806" s="109" t="s">
        <v>2015</v>
      </c>
      <c r="D1806" s="104">
        <v>4.9533873117750016</v>
      </c>
      <c r="E1806" s="529" t="s">
        <v>1460</v>
      </c>
      <c r="F1806" s="368" t="s">
        <v>1460</v>
      </c>
      <c r="G1806" s="530">
        <f t="shared" si="73"/>
        <v>2.2290242902987507</v>
      </c>
      <c r="H1806" s="524"/>
      <c r="I1806" s="352">
        <f t="shared" si="74"/>
        <v>2.2290242902987507</v>
      </c>
      <c r="J1806" s="357"/>
    </row>
    <row r="1807" spans="1:10" ht="15" customHeight="1" x14ac:dyDescent="0.25">
      <c r="A1807" s="29"/>
      <c r="B1807" s="89">
        <v>3167</v>
      </c>
      <c r="C1807" s="109" t="s">
        <v>2016</v>
      </c>
      <c r="D1807" s="104">
        <v>4.9533873117750016</v>
      </c>
      <c r="E1807" s="529" t="s">
        <v>1460</v>
      </c>
      <c r="F1807" s="368" t="s">
        <v>1460</v>
      </c>
      <c r="G1807" s="530">
        <f t="shared" ref="G1807:G1870" si="75">SUM(D1807)*0.45</f>
        <v>2.2290242902987507</v>
      </c>
      <c r="H1807" s="524"/>
      <c r="I1807" s="352">
        <f t="shared" si="74"/>
        <v>2.2290242902987507</v>
      </c>
      <c r="J1807" s="357"/>
    </row>
    <row r="1808" spans="1:10" ht="15" customHeight="1" x14ac:dyDescent="0.25">
      <c r="A1808" s="29"/>
      <c r="B1808" s="89">
        <v>3168</v>
      </c>
      <c r="C1808" s="109" t="s">
        <v>2017</v>
      </c>
      <c r="D1808" s="104">
        <v>4.9533873117750016</v>
      </c>
      <c r="E1808" s="529" t="s">
        <v>1460</v>
      </c>
      <c r="F1808" s="368" t="s">
        <v>1460</v>
      </c>
      <c r="G1808" s="530">
        <f t="shared" si="75"/>
        <v>2.2290242902987507</v>
      </c>
      <c r="H1808" s="524"/>
      <c r="I1808" s="352">
        <f t="shared" si="74"/>
        <v>2.2290242902987507</v>
      </c>
      <c r="J1808" s="357"/>
    </row>
    <row r="1809" spans="1:10" ht="15" customHeight="1" x14ac:dyDescent="0.25">
      <c r="A1809" s="29"/>
      <c r="B1809" s="89">
        <v>3169</v>
      </c>
      <c r="C1809" s="109" t="s">
        <v>370</v>
      </c>
      <c r="D1809" s="104">
        <v>4.2785042076000011</v>
      </c>
      <c r="E1809" s="529" t="s">
        <v>1460</v>
      </c>
      <c r="F1809" s="368" t="s">
        <v>1460</v>
      </c>
      <c r="G1809" s="530">
        <f t="shared" si="75"/>
        <v>1.9253268934200005</v>
      </c>
      <c r="H1809" s="524"/>
      <c r="I1809" s="352">
        <f t="shared" si="74"/>
        <v>1.9253268934200005</v>
      </c>
      <c r="J1809" s="357"/>
    </row>
    <row r="1810" spans="1:10" ht="15" customHeight="1" x14ac:dyDescent="0.25">
      <c r="A1810" s="29"/>
      <c r="B1810" s="89">
        <v>3170</v>
      </c>
      <c r="C1810" s="109" t="s">
        <v>371</v>
      </c>
      <c r="D1810" s="104">
        <v>4.4185742858250006</v>
      </c>
      <c r="E1810" s="529" t="s">
        <v>1460</v>
      </c>
      <c r="F1810" s="368" t="s">
        <v>1460</v>
      </c>
      <c r="G1810" s="530">
        <f t="shared" si="75"/>
        <v>1.9883584286212503</v>
      </c>
      <c r="H1810" s="524"/>
      <c r="I1810" s="352">
        <f t="shared" si="74"/>
        <v>1.9883584286212503</v>
      </c>
      <c r="J1810" s="357"/>
    </row>
    <row r="1811" spans="1:10" ht="15" customHeight="1" x14ac:dyDescent="0.25">
      <c r="A1811" s="29"/>
      <c r="B1811" s="89">
        <v>3691</v>
      </c>
      <c r="C1811" s="109" t="s">
        <v>1109</v>
      </c>
      <c r="D1811" s="104">
        <v>8.3927812500000005</v>
      </c>
      <c r="E1811" s="529" t="s">
        <v>1460</v>
      </c>
      <c r="F1811" s="368" t="s">
        <v>1460</v>
      </c>
      <c r="G1811" s="530">
        <f t="shared" si="75"/>
        <v>3.7767515625000003</v>
      </c>
      <c r="H1811" s="524"/>
      <c r="I1811" s="352">
        <f t="shared" si="74"/>
        <v>3.7767515625000003</v>
      </c>
      <c r="J1811" s="357"/>
    </row>
    <row r="1812" spans="1:10" ht="15" customHeight="1" x14ac:dyDescent="0.25">
      <c r="A1812" s="29"/>
      <c r="B1812" s="89">
        <v>3692</v>
      </c>
      <c r="C1812" s="109" t="s">
        <v>1110</v>
      </c>
      <c r="D1812" s="104">
        <v>8.3927812500000005</v>
      </c>
      <c r="E1812" s="529" t="s">
        <v>1460</v>
      </c>
      <c r="F1812" s="368" t="s">
        <v>1460</v>
      </c>
      <c r="G1812" s="530">
        <f t="shared" si="75"/>
        <v>3.7767515625000003</v>
      </c>
      <c r="H1812" s="524"/>
      <c r="I1812" s="352">
        <f t="shared" si="74"/>
        <v>3.7767515625000003</v>
      </c>
      <c r="J1812" s="357"/>
    </row>
    <row r="1813" spans="1:10" s="27" customFormat="1" ht="15" customHeight="1" x14ac:dyDescent="0.25">
      <c r="A1813" s="29"/>
      <c r="B1813" s="89">
        <v>3675</v>
      </c>
      <c r="C1813" s="109" t="s">
        <v>955</v>
      </c>
      <c r="D1813" s="104">
        <v>3.2088781557000017</v>
      </c>
      <c r="E1813" s="529" t="s">
        <v>1460</v>
      </c>
      <c r="F1813" s="368" t="s">
        <v>1460</v>
      </c>
      <c r="G1813" s="530">
        <f t="shared" si="75"/>
        <v>1.4439951700650009</v>
      </c>
      <c r="H1813" s="524"/>
      <c r="I1813" s="352">
        <f t="shared" si="74"/>
        <v>1.4439951700650009</v>
      </c>
      <c r="J1813" s="357"/>
    </row>
    <row r="1814" spans="1:10" s="27" customFormat="1" ht="15" customHeight="1" x14ac:dyDescent="0.25">
      <c r="A1814" s="29"/>
      <c r="B1814" s="89">
        <v>3676</v>
      </c>
      <c r="C1814" s="109" t="s">
        <v>956</v>
      </c>
      <c r="D1814" s="104">
        <v>3.2088781557000017</v>
      </c>
      <c r="E1814" s="529" t="s">
        <v>1460</v>
      </c>
      <c r="F1814" s="368" t="s">
        <v>1460</v>
      </c>
      <c r="G1814" s="530">
        <f t="shared" si="75"/>
        <v>1.4439951700650009</v>
      </c>
      <c r="H1814" s="524"/>
      <c r="I1814" s="352">
        <f t="shared" si="74"/>
        <v>1.4439951700650009</v>
      </c>
      <c r="J1814" s="357"/>
    </row>
    <row r="1815" spans="1:10" s="27" customFormat="1" ht="15" customHeight="1" x14ac:dyDescent="0.25">
      <c r="A1815" s="29"/>
      <c r="B1815" s="89">
        <v>3677</v>
      </c>
      <c r="C1815" s="109" t="s">
        <v>957</v>
      </c>
      <c r="D1815" s="104">
        <v>3.2088781557000017</v>
      </c>
      <c r="E1815" s="529" t="s">
        <v>1460</v>
      </c>
      <c r="F1815" s="368" t="s">
        <v>1460</v>
      </c>
      <c r="G1815" s="530">
        <f t="shared" si="75"/>
        <v>1.4439951700650009</v>
      </c>
      <c r="H1815" s="524"/>
      <c r="I1815" s="352">
        <f t="shared" si="74"/>
        <v>1.4439951700650009</v>
      </c>
      <c r="J1815" s="357"/>
    </row>
    <row r="1816" spans="1:10" s="27" customFormat="1" ht="15" customHeight="1" x14ac:dyDescent="0.25">
      <c r="A1816" s="29"/>
      <c r="B1816" s="89">
        <v>3469</v>
      </c>
      <c r="C1816" s="109" t="s">
        <v>365</v>
      </c>
      <c r="D1816" s="104">
        <v>2.2793221820250005</v>
      </c>
      <c r="E1816" s="529" t="s">
        <v>1460</v>
      </c>
      <c r="F1816" s="368" t="s">
        <v>1460</v>
      </c>
      <c r="G1816" s="530">
        <f t="shared" si="75"/>
        <v>1.0256949819112502</v>
      </c>
      <c r="H1816" s="524"/>
      <c r="I1816" s="352">
        <f t="shared" si="74"/>
        <v>1.0256949819112502</v>
      </c>
      <c r="J1816" s="357"/>
    </row>
    <row r="1817" spans="1:10" s="27" customFormat="1" ht="15" customHeight="1" x14ac:dyDescent="0.25">
      <c r="A1817" s="29"/>
      <c r="B1817" s="89">
        <v>3470</v>
      </c>
      <c r="C1817" s="109" t="s">
        <v>277</v>
      </c>
      <c r="D1817" s="104">
        <v>2.2793221820250005</v>
      </c>
      <c r="E1817" s="529" t="s">
        <v>1460</v>
      </c>
      <c r="F1817" s="368" t="s">
        <v>1460</v>
      </c>
      <c r="G1817" s="530">
        <f t="shared" si="75"/>
        <v>1.0256949819112502</v>
      </c>
      <c r="H1817" s="525">
        <v>0.25</v>
      </c>
      <c r="I1817" s="352">
        <f t="shared" si="74"/>
        <v>1.2821187273890629</v>
      </c>
      <c r="J1817" s="357"/>
    </row>
    <row r="1818" spans="1:10" s="27" customFormat="1" ht="15" customHeight="1" x14ac:dyDescent="0.25">
      <c r="A1818" s="29"/>
      <c r="B1818" s="89">
        <v>3471</v>
      </c>
      <c r="C1818" s="109" t="s">
        <v>4475</v>
      </c>
      <c r="D1818" s="104">
        <v>2.2793221820250005</v>
      </c>
      <c r="E1818" s="529" t="s">
        <v>1460</v>
      </c>
      <c r="F1818" s="368" t="s">
        <v>1460</v>
      </c>
      <c r="G1818" s="530">
        <f t="shared" si="75"/>
        <v>1.0256949819112502</v>
      </c>
      <c r="H1818" s="525">
        <v>0.25</v>
      </c>
      <c r="I1818" s="352">
        <f t="shared" si="74"/>
        <v>1.2821187273890629</v>
      </c>
      <c r="J1818" s="357"/>
    </row>
    <row r="1819" spans="1:10" s="27" customFormat="1" ht="15" customHeight="1" x14ac:dyDescent="0.25">
      <c r="A1819" s="29"/>
      <c r="B1819" s="89">
        <v>3472</v>
      </c>
      <c r="C1819" s="109" t="s">
        <v>366</v>
      </c>
      <c r="D1819" s="104">
        <v>2.0119156690500004</v>
      </c>
      <c r="E1819" s="529" t="s">
        <v>1460</v>
      </c>
      <c r="F1819" s="368" t="s">
        <v>1460</v>
      </c>
      <c r="G1819" s="530">
        <f t="shared" si="75"/>
        <v>0.90536205107250023</v>
      </c>
      <c r="H1819" s="525">
        <v>0.25</v>
      </c>
      <c r="I1819" s="352">
        <f t="shared" si="74"/>
        <v>1.1317025638406253</v>
      </c>
      <c r="J1819" s="357"/>
    </row>
    <row r="1820" spans="1:10" s="27" customFormat="1" ht="15" customHeight="1" x14ac:dyDescent="0.25">
      <c r="A1820" s="29"/>
      <c r="B1820" s="89">
        <v>3473</v>
      </c>
      <c r="C1820" s="109" t="s">
        <v>4476</v>
      </c>
      <c r="D1820" s="104">
        <v>2.6</v>
      </c>
      <c r="E1820" s="529" t="s">
        <v>1460</v>
      </c>
      <c r="F1820" s="368" t="s">
        <v>1460</v>
      </c>
      <c r="G1820" s="530">
        <f t="shared" si="75"/>
        <v>1.1700000000000002</v>
      </c>
      <c r="H1820" s="524"/>
      <c r="I1820" s="352">
        <f t="shared" si="74"/>
        <v>1.1700000000000002</v>
      </c>
      <c r="J1820" s="357"/>
    </row>
    <row r="1821" spans="1:10" s="27" customFormat="1" ht="15" customHeight="1" x14ac:dyDescent="0.25">
      <c r="A1821" s="29"/>
      <c r="B1821" s="89">
        <v>3474</v>
      </c>
      <c r="C1821" s="109" t="s">
        <v>4477</v>
      </c>
      <c r="D1821" s="104">
        <v>2.6</v>
      </c>
      <c r="E1821" s="529" t="s">
        <v>1460</v>
      </c>
      <c r="F1821" s="368" t="s">
        <v>1460</v>
      </c>
      <c r="G1821" s="530">
        <f t="shared" si="75"/>
        <v>1.1700000000000002</v>
      </c>
      <c r="H1821" s="524"/>
      <c r="I1821" s="352">
        <f t="shared" si="74"/>
        <v>1.1700000000000002</v>
      </c>
      <c r="J1821" s="357"/>
    </row>
    <row r="1822" spans="1:10" s="27" customFormat="1" ht="15" customHeight="1" x14ac:dyDescent="0.25">
      <c r="A1822" s="29"/>
      <c r="B1822" s="89">
        <v>3584</v>
      </c>
      <c r="C1822" s="109" t="s">
        <v>3811</v>
      </c>
      <c r="D1822" s="104">
        <v>1.69</v>
      </c>
      <c r="E1822" s="529" t="s">
        <v>1460</v>
      </c>
      <c r="F1822" s="368" t="s">
        <v>1460</v>
      </c>
      <c r="G1822" s="530">
        <f t="shared" si="75"/>
        <v>0.76049999999999995</v>
      </c>
      <c r="H1822" s="525">
        <v>1</v>
      </c>
      <c r="I1822" s="352">
        <f t="shared" si="74"/>
        <v>1.5209999999999999</v>
      </c>
      <c r="J1822" s="357"/>
    </row>
    <row r="1823" spans="1:10" s="27" customFormat="1" ht="15" customHeight="1" x14ac:dyDescent="0.25">
      <c r="A1823" s="29"/>
      <c r="B1823" s="89">
        <v>3585</v>
      </c>
      <c r="C1823" s="109" t="s">
        <v>3812</v>
      </c>
      <c r="D1823" s="104">
        <v>2.15</v>
      </c>
      <c r="E1823" s="529" t="s">
        <v>1460</v>
      </c>
      <c r="F1823" s="368" t="s">
        <v>1460</v>
      </c>
      <c r="G1823" s="530">
        <f t="shared" si="75"/>
        <v>0.96750000000000003</v>
      </c>
      <c r="H1823" s="525">
        <v>1</v>
      </c>
      <c r="I1823" s="352">
        <f t="shared" si="74"/>
        <v>1.9350000000000001</v>
      </c>
      <c r="J1823" s="357"/>
    </row>
    <row r="1824" spans="1:10" s="27" customFormat="1" ht="15" customHeight="1" x14ac:dyDescent="0.25">
      <c r="A1824" s="29"/>
      <c r="B1824" s="89">
        <v>3586</v>
      </c>
      <c r="C1824" s="109" t="s">
        <v>3813</v>
      </c>
      <c r="D1824" s="104">
        <v>2.15</v>
      </c>
      <c r="E1824" s="529" t="s">
        <v>1460</v>
      </c>
      <c r="F1824" s="368" t="s">
        <v>1460</v>
      </c>
      <c r="G1824" s="530">
        <f t="shared" si="75"/>
        <v>0.96750000000000003</v>
      </c>
      <c r="H1824" s="525">
        <v>1</v>
      </c>
      <c r="I1824" s="352">
        <f t="shared" si="74"/>
        <v>1.9350000000000001</v>
      </c>
      <c r="J1824" s="357"/>
    </row>
    <row r="1825" spans="1:10" s="27" customFormat="1" ht="15" customHeight="1" x14ac:dyDescent="0.25">
      <c r="A1825" s="29"/>
      <c r="B1825" s="89">
        <v>8938</v>
      </c>
      <c r="C1825" s="109" t="s">
        <v>3687</v>
      </c>
      <c r="D1825" s="104">
        <v>2.4066586167750001</v>
      </c>
      <c r="E1825" s="529" t="s">
        <v>1460</v>
      </c>
      <c r="F1825" s="368" t="s">
        <v>1460</v>
      </c>
      <c r="G1825" s="530">
        <f t="shared" si="75"/>
        <v>1.0829963775487501</v>
      </c>
      <c r="H1825" s="525">
        <v>0.9</v>
      </c>
      <c r="I1825" s="352">
        <f t="shared" si="74"/>
        <v>2.0576931173426254</v>
      </c>
      <c r="J1825" s="357"/>
    </row>
    <row r="1826" spans="1:10" s="27" customFormat="1" ht="15" customHeight="1" x14ac:dyDescent="0.25">
      <c r="A1826" s="29"/>
      <c r="B1826" s="89">
        <v>8939</v>
      </c>
      <c r="C1826" s="109" t="s">
        <v>3688</v>
      </c>
      <c r="D1826" s="104">
        <v>3.2088781557000017</v>
      </c>
      <c r="E1826" s="529" t="s">
        <v>1460</v>
      </c>
      <c r="F1826" s="368" t="s">
        <v>1460</v>
      </c>
      <c r="G1826" s="530">
        <f t="shared" si="75"/>
        <v>1.4439951700650009</v>
      </c>
      <c r="H1826" s="525">
        <v>0.6</v>
      </c>
      <c r="I1826" s="352">
        <f t="shared" si="74"/>
        <v>2.3103922721040013</v>
      </c>
      <c r="J1826" s="357"/>
    </row>
    <row r="1827" spans="1:10" s="27" customFormat="1" ht="15" customHeight="1" x14ac:dyDescent="0.25">
      <c r="A1827" s="29"/>
      <c r="B1827" s="89">
        <v>8940</v>
      </c>
      <c r="C1827" s="109" t="s">
        <v>3689</v>
      </c>
      <c r="D1827" s="104">
        <v>3.2088781557000017</v>
      </c>
      <c r="E1827" s="529" t="s">
        <v>1460</v>
      </c>
      <c r="F1827" s="368" t="s">
        <v>1460</v>
      </c>
      <c r="G1827" s="530">
        <f t="shared" si="75"/>
        <v>1.4439951700650009</v>
      </c>
      <c r="H1827" s="525">
        <v>0.6</v>
      </c>
      <c r="I1827" s="352">
        <f t="shared" si="74"/>
        <v>2.3103922721040013</v>
      </c>
      <c r="J1827" s="357"/>
    </row>
    <row r="1828" spans="1:10" s="27" customFormat="1" ht="15" customHeight="1" x14ac:dyDescent="0.25">
      <c r="A1828" s="29"/>
      <c r="B1828" s="89">
        <v>8941</v>
      </c>
      <c r="C1828" s="109" t="s">
        <v>3690</v>
      </c>
      <c r="D1828" s="104">
        <v>2.8141352079750006</v>
      </c>
      <c r="E1828" s="529" t="s">
        <v>1460</v>
      </c>
      <c r="F1828" s="368" t="s">
        <v>1460</v>
      </c>
      <c r="G1828" s="530">
        <f t="shared" si="75"/>
        <v>1.2663608435887503</v>
      </c>
      <c r="H1828" s="525">
        <v>0.7</v>
      </c>
      <c r="I1828" s="352">
        <f t="shared" si="74"/>
        <v>2.1528134341008753</v>
      </c>
      <c r="J1828" s="357"/>
    </row>
    <row r="1829" spans="1:10" s="27" customFormat="1" ht="15" customHeight="1" x14ac:dyDescent="0.25">
      <c r="A1829" s="29"/>
      <c r="B1829" s="89">
        <v>8942</v>
      </c>
      <c r="C1829" s="109" t="s">
        <v>3691</v>
      </c>
      <c r="D1829" s="104">
        <v>3.6163547469000004</v>
      </c>
      <c r="E1829" s="529" t="s">
        <v>1460</v>
      </c>
      <c r="F1829" s="368" t="s">
        <v>1460</v>
      </c>
      <c r="G1829" s="530">
        <f t="shared" si="75"/>
        <v>1.6273596361050002</v>
      </c>
      <c r="H1829" s="525">
        <v>0.6</v>
      </c>
      <c r="I1829" s="352">
        <f t="shared" si="74"/>
        <v>2.6037754177680004</v>
      </c>
      <c r="J1829" s="357"/>
    </row>
    <row r="1830" spans="1:10" s="27" customFormat="1" ht="15" customHeight="1" x14ac:dyDescent="0.25">
      <c r="A1830" s="29"/>
      <c r="B1830" s="89">
        <v>8943</v>
      </c>
      <c r="C1830" s="109" t="s">
        <v>3692</v>
      </c>
      <c r="D1830" s="104">
        <v>3.6163547469000004</v>
      </c>
      <c r="E1830" s="529" t="s">
        <v>1460</v>
      </c>
      <c r="F1830" s="368" t="s">
        <v>1460</v>
      </c>
      <c r="G1830" s="530">
        <f t="shared" si="75"/>
        <v>1.6273596361050002</v>
      </c>
      <c r="H1830" s="525">
        <v>0.6</v>
      </c>
      <c r="I1830" s="352">
        <f t="shared" si="74"/>
        <v>2.6037754177680004</v>
      </c>
      <c r="J1830" s="357"/>
    </row>
    <row r="1831" spans="1:10" s="27" customFormat="1" ht="15" customHeight="1" x14ac:dyDescent="0.25">
      <c r="A1831" s="29"/>
      <c r="B1831" s="89">
        <v>8944</v>
      </c>
      <c r="C1831" s="109" t="s">
        <v>3712</v>
      </c>
      <c r="D1831" s="104">
        <v>11.371143623175001</v>
      </c>
      <c r="E1831" s="529" t="s">
        <v>1460</v>
      </c>
      <c r="F1831" s="368" t="s">
        <v>1460</v>
      </c>
      <c r="G1831" s="530">
        <f t="shared" si="75"/>
        <v>5.1170146304287512</v>
      </c>
      <c r="H1831" s="524"/>
      <c r="I1831" s="352">
        <f t="shared" si="74"/>
        <v>5.1170146304287512</v>
      </c>
      <c r="J1831" s="357"/>
    </row>
    <row r="1832" spans="1:10" s="27" customFormat="1" ht="15" customHeight="1" x14ac:dyDescent="0.25">
      <c r="A1832" s="29"/>
      <c r="B1832" s="89">
        <v>8945</v>
      </c>
      <c r="C1832" s="109" t="s">
        <v>3714</v>
      </c>
      <c r="D1832" s="104">
        <v>11.371143623175001</v>
      </c>
      <c r="E1832" s="529" t="s">
        <v>1460</v>
      </c>
      <c r="F1832" s="368" t="s">
        <v>1460</v>
      </c>
      <c r="G1832" s="530">
        <f t="shared" si="75"/>
        <v>5.1170146304287512</v>
      </c>
      <c r="H1832" s="524"/>
      <c r="I1832" s="352">
        <f t="shared" si="74"/>
        <v>5.1170146304287512</v>
      </c>
      <c r="J1832" s="357"/>
    </row>
    <row r="1833" spans="1:10" s="27" customFormat="1" ht="15" customHeight="1" x14ac:dyDescent="0.25">
      <c r="A1833" s="29"/>
      <c r="B1833" s="89">
        <v>8946</v>
      </c>
      <c r="C1833" s="109" t="s">
        <v>3940</v>
      </c>
      <c r="D1833" s="104">
        <v>20.246493125250002</v>
      </c>
      <c r="E1833" s="529" t="s">
        <v>1460</v>
      </c>
      <c r="F1833" s="368" t="s">
        <v>1460</v>
      </c>
      <c r="G1833" s="530">
        <f t="shared" si="75"/>
        <v>9.1109219063625009</v>
      </c>
      <c r="H1833" s="524"/>
      <c r="I1833" s="352">
        <f t="shared" si="74"/>
        <v>9.1109219063625009</v>
      </c>
      <c r="J1833" s="357"/>
    </row>
    <row r="1834" spans="1:10" s="27" customFormat="1" ht="15" customHeight="1" x14ac:dyDescent="0.25">
      <c r="A1834" s="29"/>
      <c r="B1834" s="89">
        <v>8947</v>
      </c>
      <c r="C1834" s="109" t="s">
        <v>3941</v>
      </c>
      <c r="D1834" s="104">
        <v>20.246493125250002</v>
      </c>
      <c r="E1834" s="529" t="s">
        <v>1460</v>
      </c>
      <c r="F1834" s="368" t="s">
        <v>1460</v>
      </c>
      <c r="G1834" s="530">
        <f t="shared" si="75"/>
        <v>9.1109219063625009</v>
      </c>
      <c r="H1834" s="524"/>
      <c r="I1834" s="352">
        <f t="shared" si="74"/>
        <v>9.1109219063625009</v>
      </c>
      <c r="J1834" s="357"/>
    </row>
    <row r="1835" spans="1:10" s="27" customFormat="1" ht="15" customHeight="1" x14ac:dyDescent="0.25">
      <c r="A1835" s="29"/>
      <c r="B1835" s="89">
        <v>8948</v>
      </c>
      <c r="C1835" s="109" t="s">
        <v>3739</v>
      </c>
      <c r="D1835" s="104">
        <v>9.3592279541250001</v>
      </c>
      <c r="E1835" s="529" t="s">
        <v>1460</v>
      </c>
      <c r="F1835" s="368" t="s">
        <v>1460</v>
      </c>
      <c r="G1835" s="530">
        <f t="shared" si="75"/>
        <v>4.21165257935625</v>
      </c>
      <c r="H1835" s="524"/>
      <c r="I1835" s="352">
        <f t="shared" si="74"/>
        <v>4.21165257935625</v>
      </c>
      <c r="J1835" s="357"/>
    </row>
    <row r="1836" spans="1:10" s="27" customFormat="1" ht="15" customHeight="1" x14ac:dyDescent="0.25">
      <c r="A1836" s="29"/>
      <c r="B1836" s="89">
        <v>8949</v>
      </c>
      <c r="C1836" s="109" t="s">
        <v>3740</v>
      </c>
      <c r="D1836" s="104">
        <v>9.3592279541250001</v>
      </c>
      <c r="E1836" s="529" t="s">
        <v>1460</v>
      </c>
      <c r="F1836" s="368" t="s">
        <v>1460</v>
      </c>
      <c r="G1836" s="530">
        <f t="shared" si="75"/>
        <v>4.21165257935625</v>
      </c>
      <c r="H1836" s="524"/>
      <c r="I1836" s="352">
        <f t="shared" si="74"/>
        <v>4.21165257935625</v>
      </c>
      <c r="J1836" s="357"/>
    </row>
    <row r="1837" spans="1:10" s="27" customFormat="1" ht="15" customHeight="1" x14ac:dyDescent="0.25">
      <c r="A1837" s="29"/>
      <c r="B1837" s="89">
        <v>3587</v>
      </c>
      <c r="C1837" s="109" t="s">
        <v>367</v>
      </c>
      <c r="D1837" s="104">
        <v>3.2088781557000017</v>
      </c>
      <c r="E1837" s="529" t="s">
        <v>1460</v>
      </c>
      <c r="F1837" s="368" t="s">
        <v>1460</v>
      </c>
      <c r="G1837" s="530">
        <f t="shared" si="75"/>
        <v>1.4439951700650009</v>
      </c>
      <c r="H1837" s="524"/>
      <c r="I1837" s="352">
        <f t="shared" si="74"/>
        <v>1.4439951700650009</v>
      </c>
      <c r="J1837" s="357"/>
    </row>
    <row r="1838" spans="1:10" s="27" customFormat="1" ht="15" customHeight="1" x14ac:dyDescent="0.25">
      <c r="A1838" s="29"/>
      <c r="B1838" s="89">
        <v>3588</v>
      </c>
      <c r="C1838" s="109" t="s">
        <v>278</v>
      </c>
      <c r="D1838" s="104">
        <v>4.2</v>
      </c>
      <c r="E1838" s="529" t="s">
        <v>1460</v>
      </c>
      <c r="F1838" s="368" t="s">
        <v>1460</v>
      </c>
      <c r="G1838" s="530">
        <f t="shared" si="75"/>
        <v>1.8900000000000001</v>
      </c>
      <c r="H1838" s="524"/>
      <c r="I1838" s="352">
        <f t="shared" si="74"/>
        <v>1.8900000000000001</v>
      </c>
      <c r="J1838" s="357"/>
    </row>
    <row r="1839" spans="1:10" s="27" customFormat="1" ht="15" customHeight="1" x14ac:dyDescent="0.25">
      <c r="A1839" s="29"/>
      <c r="B1839" s="89">
        <v>3589</v>
      </c>
      <c r="C1839" s="109" t="s">
        <v>279</v>
      </c>
      <c r="D1839" s="104">
        <v>4.2</v>
      </c>
      <c r="E1839" s="529" t="s">
        <v>1460</v>
      </c>
      <c r="F1839" s="368" t="s">
        <v>1460</v>
      </c>
      <c r="G1839" s="530">
        <f t="shared" si="75"/>
        <v>1.8900000000000001</v>
      </c>
      <c r="H1839" s="524"/>
      <c r="I1839" s="352">
        <f t="shared" si="74"/>
        <v>1.8900000000000001</v>
      </c>
      <c r="J1839" s="357"/>
    </row>
    <row r="1840" spans="1:10" s="27" customFormat="1" ht="15" customHeight="1" x14ac:dyDescent="0.25">
      <c r="A1840" s="29"/>
      <c r="B1840" s="89">
        <v>8579</v>
      </c>
      <c r="C1840" s="109" t="s">
        <v>3351</v>
      </c>
      <c r="D1840" s="104">
        <v>4.2</v>
      </c>
      <c r="E1840" s="529" t="s">
        <v>1460</v>
      </c>
      <c r="F1840" s="368" t="s">
        <v>1460</v>
      </c>
      <c r="G1840" s="530">
        <f t="shared" si="75"/>
        <v>1.8900000000000001</v>
      </c>
      <c r="H1840" s="524"/>
      <c r="I1840" s="352">
        <f t="shared" si="74"/>
        <v>1.8900000000000001</v>
      </c>
      <c r="J1840" s="357"/>
    </row>
    <row r="1841" spans="1:10" s="27" customFormat="1" ht="15" customHeight="1" x14ac:dyDescent="0.25">
      <c r="A1841" s="29"/>
      <c r="B1841" s="89">
        <v>8580</v>
      </c>
      <c r="C1841" s="109" t="s">
        <v>3352</v>
      </c>
      <c r="D1841" s="104">
        <v>4.2</v>
      </c>
      <c r="E1841" s="529" t="s">
        <v>1460</v>
      </c>
      <c r="F1841" s="368" t="s">
        <v>1460</v>
      </c>
      <c r="G1841" s="530">
        <f t="shared" si="75"/>
        <v>1.8900000000000001</v>
      </c>
      <c r="H1841" s="524"/>
      <c r="I1841" s="352">
        <f t="shared" si="74"/>
        <v>1.8900000000000001</v>
      </c>
      <c r="J1841" s="357"/>
    </row>
    <row r="1842" spans="1:10" s="27" customFormat="1" ht="15" customHeight="1" x14ac:dyDescent="0.25">
      <c r="A1842" s="29"/>
      <c r="B1842" s="89">
        <v>8955</v>
      </c>
      <c r="C1842" s="109" t="s">
        <v>3625</v>
      </c>
      <c r="D1842" s="104">
        <v>4.2</v>
      </c>
      <c r="E1842" s="529" t="s">
        <v>1460</v>
      </c>
      <c r="F1842" s="368" t="s">
        <v>1460</v>
      </c>
      <c r="G1842" s="530">
        <f t="shared" si="75"/>
        <v>1.8900000000000001</v>
      </c>
      <c r="H1842" s="524"/>
      <c r="I1842" s="352">
        <f t="shared" si="74"/>
        <v>1.8900000000000001</v>
      </c>
      <c r="J1842" s="357"/>
    </row>
    <row r="1843" spans="1:10" s="27" customFormat="1" ht="15" customHeight="1" x14ac:dyDescent="0.25">
      <c r="A1843" s="29"/>
      <c r="B1843" s="89">
        <v>3590</v>
      </c>
      <c r="C1843" s="109" t="s">
        <v>368</v>
      </c>
      <c r="D1843" s="104">
        <v>3.7</v>
      </c>
      <c r="E1843" s="529" t="s">
        <v>1460</v>
      </c>
      <c r="F1843" s="368" t="s">
        <v>1460</v>
      </c>
      <c r="G1843" s="530">
        <f t="shared" si="75"/>
        <v>1.665</v>
      </c>
      <c r="H1843" s="524"/>
      <c r="I1843" s="352">
        <f t="shared" si="74"/>
        <v>1.665</v>
      </c>
      <c r="J1843" s="357"/>
    </row>
    <row r="1844" spans="1:10" s="27" customFormat="1" ht="15" customHeight="1" x14ac:dyDescent="0.25">
      <c r="A1844" s="29"/>
      <c r="B1844" s="89">
        <v>3591</v>
      </c>
      <c r="C1844" s="109" t="s">
        <v>280</v>
      </c>
      <c r="D1844" s="104">
        <v>4.5</v>
      </c>
      <c r="E1844" s="529" t="s">
        <v>1460</v>
      </c>
      <c r="F1844" s="368" t="s">
        <v>1460</v>
      </c>
      <c r="G1844" s="530">
        <f t="shared" si="75"/>
        <v>2.0249999999999999</v>
      </c>
      <c r="H1844" s="524"/>
      <c r="I1844" s="352">
        <f t="shared" si="74"/>
        <v>2.0249999999999999</v>
      </c>
      <c r="J1844" s="357"/>
    </row>
    <row r="1845" spans="1:10" s="27" customFormat="1" ht="15" customHeight="1" x14ac:dyDescent="0.25">
      <c r="A1845" s="29"/>
      <c r="B1845" s="89">
        <v>3592</v>
      </c>
      <c r="C1845" s="109" t="s">
        <v>281</v>
      </c>
      <c r="D1845" s="104">
        <v>4.5</v>
      </c>
      <c r="E1845" s="529" t="s">
        <v>1460</v>
      </c>
      <c r="F1845" s="368" t="s">
        <v>1460</v>
      </c>
      <c r="G1845" s="530">
        <f t="shared" si="75"/>
        <v>2.0249999999999999</v>
      </c>
      <c r="H1845" s="524"/>
      <c r="I1845" s="352">
        <f t="shared" si="74"/>
        <v>2.0249999999999999</v>
      </c>
      <c r="J1845" s="357"/>
    </row>
    <row r="1846" spans="1:10" s="27" customFormat="1" ht="15" customHeight="1" x14ac:dyDescent="0.25">
      <c r="A1846" s="29"/>
      <c r="B1846" s="89">
        <v>8581</v>
      </c>
      <c r="C1846" s="109" t="s">
        <v>3349</v>
      </c>
      <c r="D1846" s="104">
        <v>4.5</v>
      </c>
      <c r="E1846" s="529" t="s">
        <v>1460</v>
      </c>
      <c r="F1846" s="368" t="s">
        <v>1460</v>
      </c>
      <c r="G1846" s="530">
        <f t="shared" si="75"/>
        <v>2.0249999999999999</v>
      </c>
      <c r="H1846" s="524"/>
      <c r="I1846" s="352">
        <f t="shared" si="74"/>
        <v>2.0249999999999999</v>
      </c>
      <c r="J1846" s="357"/>
    </row>
    <row r="1847" spans="1:10" s="27" customFormat="1" ht="15" customHeight="1" x14ac:dyDescent="0.25">
      <c r="A1847" s="29"/>
      <c r="B1847" s="89">
        <v>8582</v>
      </c>
      <c r="C1847" s="109" t="s">
        <v>3350</v>
      </c>
      <c r="D1847" s="104">
        <v>4.5</v>
      </c>
      <c r="E1847" s="529" t="s">
        <v>1460</v>
      </c>
      <c r="F1847" s="368" t="s">
        <v>1460</v>
      </c>
      <c r="G1847" s="530">
        <f t="shared" si="75"/>
        <v>2.0249999999999999</v>
      </c>
      <c r="H1847" s="524"/>
      <c r="I1847" s="352">
        <f t="shared" si="74"/>
        <v>2.0249999999999999</v>
      </c>
      <c r="J1847" s="357"/>
    </row>
    <row r="1848" spans="1:10" s="27" customFormat="1" ht="15" customHeight="1" x14ac:dyDescent="0.25">
      <c r="A1848" s="29"/>
      <c r="B1848" s="89">
        <v>3593</v>
      </c>
      <c r="C1848" s="109" t="s">
        <v>369</v>
      </c>
      <c r="D1848" s="104">
        <v>2.6740651297500011</v>
      </c>
      <c r="E1848" s="529" t="s">
        <v>1460</v>
      </c>
      <c r="F1848" s="368" t="s">
        <v>1460</v>
      </c>
      <c r="G1848" s="530">
        <f t="shared" si="75"/>
        <v>1.2033293083875005</v>
      </c>
      <c r="H1848" s="524"/>
      <c r="I1848" s="352">
        <f t="shared" si="74"/>
        <v>1.2033293083875005</v>
      </c>
      <c r="J1848" s="357"/>
    </row>
    <row r="1849" spans="1:10" s="27" customFormat="1" ht="15" customHeight="1" x14ac:dyDescent="0.25">
      <c r="A1849" s="29"/>
      <c r="B1849" s="89">
        <v>3594</v>
      </c>
      <c r="C1849" s="109" t="s">
        <v>282</v>
      </c>
      <c r="D1849" s="104">
        <v>2.5467286950000005</v>
      </c>
      <c r="E1849" s="529" t="s">
        <v>1460</v>
      </c>
      <c r="F1849" s="368" t="s">
        <v>1460</v>
      </c>
      <c r="G1849" s="530">
        <f t="shared" si="75"/>
        <v>1.1460279127500004</v>
      </c>
      <c r="H1849" s="524"/>
      <c r="I1849" s="352">
        <f t="shared" si="74"/>
        <v>1.1460279127500004</v>
      </c>
      <c r="J1849" s="357"/>
    </row>
    <row r="1850" spans="1:10" s="27" customFormat="1" ht="15" customHeight="1" x14ac:dyDescent="0.25">
      <c r="A1850" s="29"/>
      <c r="B1850" s="89">
        <v>3595</v>
      </c>
      <c r="C1850" s="109" t="s">
        <v>370</v>
      </c>
      <c r="D1850" s="104">
        <v>5.5518685551000013</v>
      </c>
      <c r="E1850" s="529" t="s">
        <v>1460</v>
      </c>
      <c r="F1850" s="368" t="s">
        <v>1460</v>
      </c>
      <c r="G1850" s="530">
        <f t="shared" si="75"/>
        <v>2.4983408497950008</v>
      </c>
      <c r="H1850" s="524"/>
      <c r="I1850" s="352">
        <f t="shared" si="74"/>
        <v>2.4983408497950008</v>
      </c>
      <c r="J1850" s="357"/>
    </row>
    <row r="1851" spans="1:10" s="27" customFormat="1" ht="15" customHeight="1" x14ac:dyDescent="0.25">
      <c r="A1851" s="29"/>
      <c r="B1851" s="89">
        <v>3596</v>
      </c>
      <c r="C1851" s="109" t="s">
        <v>283</v>
      </c>
      <c r="D1851" s="104">
        <v>6.0230133636750027</v>
      </c>
      <c r="E1851" s="529" t="s">
        <v>1460</v>
      </c>
      <c r="F1851" s="368" t="s">
        <v>1460</v>
      </c>
      <c r="G1851" s="530">
        <f t="shared" si="75"/>
        <v>2.7103560136537515</v>
      </c>
      <c r="H1851" s="524"/>
      <c r="I1851" s="352">
        <f t="shared" si="74"/>
        <v>2.7103560136537515</v>
      </c>
      <c r="J1851" s="357"/>
    </row>
    <row r="1852" spans="1:10" s="27" customFormat="1" ht="15" customHeight="1" x14ac:dyDescent="0.25">
      <c r="A1852" s="29"/>
      <c r="B1852" s="89">
        <v>3597</v>
      </c>
      <c r="C1852" s="109" t="s">
        <v>371</v>
      </c>
      <c r="D1852" s="104">
        <v>6.0230133636750027</v>
      </c>
      <c r="E1852" s="529" t="s">
        <v>1460</v>
      </c>
      <c r="F1852" s="368" t="s">
        <v>1460</v>
      </c>
      <c r="G1852" s="530">
        <f t="shared" si="75"/>
        <v>2.7103560136537515</v>
      </c>
      <c r="H1852" s="524"/>
      <c r="I1852" s="352">
        <f t="shared" si="74"/>
        <v>2.7103560136537515</v>
      </c>
      <c r="J1852" s="357"/>
    </row>
    <row r="1853" spans="1:10" s="27" customFormat="1" ht="15" customHeight="1" x14ac:dyDescent="0.25">
      <c r="A1853" s="29"/>
      <c r="B1853" s="89">
        <v>3598</v>
      </c>
      <c r="C1853" s="109" t="s">
        <v>284</v>
      </c>
      <c r="D1853" s="104">
        <v>6.3540880940250029</v>
      </c>
      <c r="E1853" s="529" t="s">
        <v>1460</v>
      </c>
      <c r="F1853" s="368" t="s">
        <v>1460</v>
      </c>
      <c r="G1853" s="530">
        <f t="shared" si="75"/>
        <v>2.8593396423112512</v>
      </c>
      <c r="H1853" s="524"/>
      <c r="I1853" s="352">
        <f t="shared" si="74"/>
        <v>2.8593396423112512</v>
      </c>
      <c r="J1853" s="357"/>
    </row>
    <row r="1854" spans="1:10" s="27" customFormat="1" ht="15" customHeight="1" x14ac:dyDescent="0.25">
      <c r="A1854" s="29"/>
      <c r="B1854" s="89">
        <v>8597</v>
      </c>
      <c r="C1854" s="109" t="s">
        <v>3356</v>
      </c>
      <c r="D1854" s="104">
        <v>4.685980798800002</v>
      </c>
      <c r="E1854" s="529" t="s">
        <v>1460</v>
      </c>
      <c r="F1854" s="368" t="s">
        <v>1460</v>
      </c>
      <c r="G1854" s="530">
        <f t="shared" si="75"/>
        <v>2.1086913594600007</v>
      </c>
      <c r="H1854" s="524"/>
      <c r="I1854" s="352">
        <f t="shared" si="74"/>
        <v>2.1086913594600007</v>
      </c>
      <c r="J1854" s="357"/>
    </row>
    <row r="1855" spans="1:10" s="27" customFormat="1" ht="15" customHeight="1" x14ac:dyDescent="0.25">
      <c r="A1855" s="29"/>
      <c r="B1855" s="89">
        <v>8598</v>
      </c>
      <c r="C1855" s="109" t="s">
        <v>3357</v>
      </c>
      <c r="D1855" s="104">
        <v>4.685980798800002</v>
      </c>
      <c r="E1855" s="529" t="s">
        <v>1460</v>
      </c>
      <c r="F1855" s="368" t="s">
        <v>1460</v>
      </c>
      <c r="G1855" s="530">
        <f t="shared" si="75"/>
        <v>2.1086913594600007</v>
      </c>
      <c r="H1855" s="524"/>
      <c r="I1855" s="352">
        <f t="shared" si="74"/>
        <v>2.1086913594600007</v>
      </c>
      <c r="J1855" s="357"/>
    </row>
    <row r="1856" spans="1:10" s="27" customFormat="1" ht="15" customHeight="1" x14ac:dyDescent="0.25">
      <c r="A1856" s="29"/>
      <c r="B1856" s="89">
        <v>8599</v>
      </c>
      <c r="C1856" s="109" t="s">
        <v>3359</v>
      </c>
      <c r="D1856" s="104">
        <v>4.685980798800002</v>
      </c>
      <c r="E1856" s="529" t="s">
        <v>1460</v>
      </c>
      <c r="F1856" s="368" t="s">
        <v>1460</v>
      </c>
      <c r="G1856" s="530">
        <f t="shared" si="75"/>
        <v>2.1086913594600007</v>
      </c>
      <c r="H1856" s="524"/>
      <c r="I1856" s="352">
        <f t="shared" si="74"/>
        <v>2.1086913594600007</v>
      </c>
      <c r="J1856" s="357"/>
    </row>
    <row r="1857" spans="1:10" s="27" customFormat="1" ht="15" customHeight="1" x14ac:dyDescent="0.25">
      <c r="A1857" s="29"/>
      <c r="B1857" s="89">
        <v>8608</v>
      </c>
      <c r="C1857" s="109" t="s">
        <v>3360</v>
      </c>
      <c r="D1857" s="104">
        <v>4.685980798800002</v>
      </c>
      <c r="E1857" s="529" t="s">
        <v>1460</v>
      </c>
      <c r="F1857" s="368" t="s">
        <v>1460</v>
      </c>
      <c r="G1857" s="530">
        <f t="shared" si="75"/>
        <v>2.1086913594600007</v>
      </c>
      <c r="H1857" s="524"/>
      <c r="I1857" s="352">
        <f t="shared" si="74"/>
        <v>2.1086913594600007</v>
      </c>
      <c r="J1857" s="357"/>
    </row>
    <row r="1858" spans="1:10" s="27" customFormat="1" ht="15" customHeight="1" x14ac:dyDescent="0.25">
      <c r="A1858" s="29"/>
      <c r="B1858" s="89">
        <v>8877</v>
      </c>
      <c r="C1858" s="109" t="s">
        <v>3090</v>
      </c>
      <c r="D1858" s="104">
        <v>11.371143623175001</v>
      </c>
      <c r="E1858" s="529" t="s">
        <v>1460</v>
      </c>
      <c r="F1858" s="368" t="s">
        <v>1460</v>
      </c>
      <c r="G1858" s="530">
        <f t="shared" si="75"/>
        <v>5.1170146304287512</v>
      </c>
      <c r="H1858" s="524"/>
      <c r="I1858" s="352">
        <f t="shared" si="74"/>
        <v>5.1170146304287512</v>
      </c>
      <c r="J1858" s="357"/>
    </row>
    <row r="1859" spans="1:10" s="27" customFormat="1" ht="15" customHeight="1" x14ac:dyDescent="0.25">
      <c r="A1859" s="29"/>
      <c r="B1859" s="89">
        <v>8878</v>
      </c>
      <c r="C1859" s="109" t="s">
        <v>3092</v>
      </c>
      <c r="D1859" s="104">
        <v>16.719273882675004</v>
      </c>
      <c r="E1859" s="529" t="s">
        <v>1460</v>
      </c>
      <c r="F1859" s="368" t="s">
        <v>1460</v>
      </c>
      <c r="G1859" s="530">
        <f t="shared" si="75"/>
        <v>7.5236732472037522</v>
      </c>
      <c r="H1859" s="524"/>
      <c r="I1859" s="352">
        <f t="shared" si="74"/>
        <v>7.5236732472037522</v>
      </c>
      <c r="J1859" s="357"/>
    </row>
    <row r="1860" spans="1:10" s="27" customFormat="1" ht="15" customHeight="1" x14ac:dyDescent="0.25">
      <c r="A1860" s="29"/>
      <c r="B1860" s="89">
        <v>8879</v>
      </c>
      <c r="C1860" s="109" t="s">
        <v>3094</v>
      </c>
      <c r="D1860" s="104">
        <v>7.4873823633000018</v>
      </c>
      <c r="E1860" s="529" t="s">
        <v>1460</v>
      </c>
      <c r="F1860" s="368" t="s">
        <v>1460</v>
      </c>
      <c r="G1860" s="530">
        <f t="shared" si="75"/>
        <v>3.3693220634850007</v>
      </c>
      <c r="H1860" s="524"/>
      <c r="I1860" s="352">
        <f t="shared" ref="I1860:I1923" si="76">SUM(G1860*H1860)+G1860</f>
        <v>3.3693220634850007</v>
      </c>
      <c r="J1860" s="357"/>
    </row>
    <row r="1861" spans="1:10" s="27" customFormat="1" ht="15" customHeight="1" x14ac:dyDescent="0.25">
      <c r="A1861" s="29"/>
      <c r="B1861" s="89">
        <v>8880</v>
      </c>
      <c r="C1861" s="109" t="s">
        <v>3096</v>
      </c>
      <c r="D1861" s="104">
        <v>7.4873823633000018</v>
      </c>
      <c r="E1861" s="529" t="s">
        <v>1460</v>
      </c>
      <c r="F1861" s="368" t="s">
        <v>1460</v>
      </c>
      <c r="G1861" s="530">
        <f t="shared" si="75"/>
        <v>3.3693220634850007</v>
      </c>
      <c r="H1861" s="524"/>
      <c r="I1861" s="352">
        <f t="shared" si="76"/>
        <v>3.3693220634850007</v>
      </c>
      <c r="J1861" s="357"/>
    </row>
    <row r="1862" spans="1:10" s="27" customFormat="1" ht="15" customHeight="1" x14ac:dyDescent="0.25">
      <c r="A1862" s="29"/>
      <c r="B1862" s="89">
        <v>3599</v>
      </c>
      <c r="C1862" s="109" t="s">
        <v>372</v>
      </c>
      <c r="D1862" s="104">
        <v>2.2029203211750006</v>
      </c>
      <c r="E1862" s="529" t="s">
        <v>1460</v>
      </c>
      <c r="F1862" s="368" t="s">
        <v>1460</v>
      </c>
      <c r="G1862" s="530">
        <f t="shared" si="75"/>
        <v>0.99131414452875033</v>
      </c>
      <c r="H1862" s="525">
        <v>0.25</v>
      </c>
      <c r="I1862" s="352">
        <f t="shared" si="76"/>
        <v>1.239142680660938</v>
      </c>
      <c r="J1862" s="357"/>
    </row>
    <row r="1863" spans="1:10" s="27" customFormat="1" ht="15" customHeight="1" x14ac:dyDescent="0.25">
      <c r="A1863" s="29"/>
      <c r="B1863" s="89">
        <v>3600</v>
      </c>
      <c r="C1863" s="109" t="s">
        <v>285</v>
      </c>
      <c r="D1863" s="104">
        <v>3.2088781557000017</v>
      </c>
      <c r="E1863" s="529" t="s">
        <v>1460</v>
      </c>
      <c r="F1863" s="368" t="s">
        <v>1460</v>
      </c>
      <c r="G1863" s="530">
        <f t="shared" si="75"/>
        <v>1.4439951700650009</v>
      </c>
      <c r="H1863" s="524"/>
      <c r="I1863" s="352">
        <f t="shared" si="76"/>
        <v>1.4439951700650009</v>
      </c>
      <c r="J1863" s="357"/>
    </row>
    <row r="1864" spans="1:10" s="27" customFormat="1" ht="15" customHeight="1" x14ac:dyDescent="0.25">
      <c r="A1864" s="29"/>
      <c r="B1864" s="89">
        <v>3601</v>
      </c>
      <c r="C1864" s="109" t="s">
        <v>373</v>
      </c>
      <c r="D1864" s="104">
        <v>4.8133172335500003</v>
      </c>
      <c r="E1864" s="529" t="s">
        <v>1460</v>
      </c>
      <c r="F1864" s="368" t="s">
        <v>1460</v>
      </c>
      <c r="G1864" s="530">
        <f t="shared" si="75"/>
        <v>2.1659927550975002</v>
      </c>
      <c r="H1864" s="524"/>
      <c r="I1864" s="352">
        <f t="shared" si="76"/>
        <v>2.1659927550975002</v>
      </c>
      <c r="J1864" s="357"/>
    </row>
    <row r="1865" spans="1:10" s="27" customFormat="1" ht="15" customHeight="1" x14ac:dyDescent="0.25">
      <c r="A1865" s="29"/>
      <c r="B1865" s="89">
        <v>3602</v>
      </c>
      <c r="C1865" s="109" t="s">
        <v>301</v>
      </c>
      <c r="D1865" s="104">
        <v>4.8133172335500003</v>
      </c>
      <c r="E1865" s="529" t="s">
        <v>1460</v>
      </c>
      <c r="F1865" s="368" t="s">
        <v>1460</v>
      </c>
      <c r="G1865" s="530">
        <f t="shared" si="75"/>
        <v>2.1659927550975002</v>
      </c>
      <c r="H1865" s="524"/>
      <c r="I1865" s="352">
        <f t="shared" si="76"/>
        <v>2.1659927550975002</v>
      </c>
      <c r="J1865" s="357"/>
    </row>
    <row r="1866" spans="1:10" s="27" customFormat="1" ht="15" customHeight="1" x14ac:dyDescent="0.25">
      <c r="A1866" s="29"/>
      <c r="B1866" s="89">
        <v>3603</v>
      </c>
      <c r="C1866" s="109" t="s">
        <v>374</v>
      </c>
      <c r="D1866" s="104">
        <v>7.9</v>
      </c>
      <c r="E1866" s="529" t="s">
        <v>1460</v>
      </c>
      <c r="F1866" s="368" t="s">
        <v>1460</v>
      </c>
      <c r="G1866" s="530">
        <f t="shared" si="75"/>
        <v>3.5550000000000002</v>
      </c>
      <c r="H1866" s="524"/>
      <c r="I1866" s="352">
        <f t="shared" si="76"/>
        <v>3.5550000000000002</v>
      </c>
      <c r="J1866" s="357"/>
    </row>
    <row r="1867" spans="1:10" s="27" customFormat="1" ht="15" customHeight="1" x14ac:dyDescent="0.25">
      <c r="A1867" s="29"/>
      <c r="B1867" s="89">
        <v>3604</v>
      </c>
      <c r="C1867" s="109" t="s">
        <v>302</v>
      </c>
      <c r="D1867" s="104">
        <v>7.9</v>
      </c>
      <c r="E1867" s="529" t="s">
        <v>1460</v>
      </c>
      <c r="F1867" s="368" t="s">
        <v>1460</v>
      </c>
      <c r="G1867" s="530">
        <f t="shared" si="75"/>
        <v>3.5550000000000002</v>
      </c>
      <c r="H1867" s="524"/>
      <c r="I1867" s="352">
        <f t="shared" si="76"/>
        <v>3.5550000000000002</v>
      </c>
      <c r="J1867" s="357"/>
    </row>
    <row r="1868" spans="1:10" s="27" customFormat="1" ht="15" customHeight="1" x14ac:dyDescent="0.25">
      <c r="A1868" s="29"/>
      <c r="B1868" s="89">
        <v>3605</v>
      </c>
      <c r="C1868" s="109" t="s">
        <v>375</v>
      </c>
      <c r="D1868" s="104">
        <v>2.8141352079750006</v>
      </c>
      <c r="E1868" s="529" t="s">
        <v>1460</v>
      </c>
      <c r="F1868" s="368" t="s">
        <v>1460</v>
      </c>
      <c r="G1868" s="530">
        <f t="shared" si="75"/>
        <v>1.2663608435887503</v>
      </c>
      <c r="H1868" s="524"/>
      <c r="I1868" s="352">
        <f t="shared" si="76"/>
        <v>1.2663608435887503</v>
      </c>
      <c r="J1868" s="357"/>
    </row>
    <row r="1869" spans="1:10" s="27" customFormat="1" ht="15" customHeight="1" x14ac:dyDescent="0.25">
      <c r="A1869" s="29"/>
      <c r="B1869" s="89">
        <v>3606</v>
      </c>
      <c r="C1869" s="109" t="s">
        <v>286</v>
      </c>
      <c r="D1869" s="104">
        <v>3.2088781557000017</v>
      </c>
      <c r="E1869" s="529" t="s">
        <v>1460</v>
      </c>
      <c r="F1869" s="368" t="s">
        <v>1460</v>
      </c>
      <c r="G1869" s="530">
        <f t="shared" si="75"/>
        <v>1.4439951700650009</v>
      </c>
      <c r="H1869" s="524"/>
      <c r="I1869" s="352">
        <f t="shared" si="76"/>
        <v>1.4439951700650009</v>
      </c>
      <c r="J1869" s="357"/>
    </row>
    <row r="1870" spans="1:10" s="27" customFormat="1" ht="15" customHeight="1" x14ac:dyDescent="0.25">
      <c r="A1870" s="29"/>
      <c r="B1870" s="117">
        <v>8937</v>
      </c>
      <c r="C1870" s="116" t="s">
        <v>4560</v>
      </c>
      <c r="D1870" s="170">
        <v>3</v>
      </c>
      <c r="E1870" s="529" t="s">
        <v>1460</v>
      </c>
      <c r="F1870" s="368" t="s">
        <v>1460</v>
      </c>
      <c r="G1870" s="530">
        <f t="shared" si="75"/>
        <v>1.35</v>
      </c>
      <c r="H1870" s="524"/>
      <c r="I1870" s="352">
        <f t="shared" si="76"/>
        <v>1.35</v>
      </c>
      <c r="J1870" s="357"/>
    </row>
    <row r="1871" spans="1:10" s="27" customFormat="1" ht="15" customHeight="1" x14ac:dyDescent="0.25">
      <c r="A1871" s="29"/>
      <c r="B1871" s="89">
        <v>3607</v>
      </c>
      <c r="C1871" s="109" t="s">
        <v>376</v>
      </c>
      <c r="D1871" s="104">
        <v>5.5</v>
      </c>
      <c r="E1871" s="529" t="s">
        <v>1460</v>
      </c>
      <c r="F1871" s="368" t="s">
        <v>1460</v>
      </c>
      <c r="G1871" s="530">
        <f t="shared" ref="G1871:G1934" si="77">SUM(D1871)*0.45</f>
        <v>2.4750000000000001</v>
      </c>
      <c r="H1871" s="524"/>
      <c r="I1871" s="352">
        <f t="shared" si="76"/>
        <v>2.4750000000000001</v>
      </c>
      <c r="J1871" s="357"/>
    </row>
    <row r="1872" spans="1:10" s="27" customFormat="1" ht="15" customHeight="1" x14ac:dyDescent="0.25">
      <c r="A1872" s="29"/>
      <c r="B1872" s="89">
        <v>3608</v>
      </c>
      <c r="C1872" s="109" t="s">
        <v>287</v>
      </c>
      <c r="D1872" s="104">
        <v>5.5</v>
      </c>
      <c r="E1872" s="529" t="s">
        <v>1460</v>
      </c>
      <c r="F1872" s="368" t="s">
        <v>1460</v>
      </c>
      <c r="G1872" s="530">
        <f t="shared" si="77"/>
        <v>2.4750000000000001</v>
      </c>
      <c r="H1872" s="524"/>
      <c r="I1872" s="352">
        <f t="shared" si="76"/>
        <v>2.4750000000000001</v>
      </c>
      <c r="J1872" s="357"/>
    </row>
    <row r="1873" spans="1:10" s="27" customFormat="1" ht="15" customHeight="1" x14ac:dyDescent="0.25">
      <c r="A1873" s="29"/>
      <c r="B1873" s="89">
        <v>3609</v>
      </c>
      <c r="C1873" s="109" t="s">
        <v>377</v>
      </c>
      <c r="D1873" s="104">
        <v>8.1999999999999993</v>
      </c>
      <c r="E1873" s="529" t="s">
        <v>1460</v>
      </c>
      <c r="F1873" s="368" t="s">
        <v>1460</v>
      </c>
      <c r="G1873" s="530">
        <f t="shared" si="77"/>
        <v>3.69</v>
      </c>
      <c r="H1873" s="524"/>
      <c r="I1873" s="352">
        <f t="shared" si="76"/>
        <v>3.69</v>
      </c>
      <c r="J1873" s="357"/>
    </row>
    <row r="1874" spans="1:10" s="27" customFormat="1" ht="15" customHeight="1" x14ac:dyDescent="0.25">
      <c r="A1874" s="29"/>
      <c r="B1874" s="89">
        <v>3610</v>
      </c>
      <c r="C1874" s="109" t="s">
        <v>304</v>
      </c>
      <c r="D1874" s="104">
        <v>8.1999999999999993</v>
      </c>
      <c r="E1874" s="529" t="s">
        <v>1460</v>
      </c>
      <c r="F1874" s="368" t="s">
        <v>1460</v>
      </c>
      <c r="G1874" s="530">
        <f t="shared" si="77"/>
        <v>3.69</v>
      </c>
      <c r="H1874" s="524"/>
      <c r="I1874" s="352">
        <f t="shared" si="76"/>
        <v>3.69</v>
      </c>
      <c r="J1874" s="357"/>
    </row>
    <row r="1875" spans="1:10" s="27" customFormat="1" ht="15" customHeight="1" x14ac:dyDescent="0.25">
      <c r="A1875" s="29"/>
      <c r="B1875" s="89">
        <v>3611</v>
      </c>
      <c r="C1875" s="109" t="s">
        <v>378</v>
      </c>
      <c r="D1875" s="104">
        <v>3.807359399025001</v>
      </c>
      <c r="E1875" s="529" t="s">
        <v>1460</v>
      </c>
      <c r="F1875" s="368" t="s">
        <v>1460</v>
      </c>
      <c r="G1875" s="530">
        <f t="shared" si="77"/>
        <v>1.7133117295612506</v>
      </c>
      <c r="H1875" s="524"/>
      <c r="I1875" s="352">
        <f t="shared" si="76"/>
        <v>1.7133117295612506</v>
      </c>
      <c r="J1875" s="357"/>
    </row>
    <row r="1876" spans="1:10" s="27" customFormat="1" ht="15" customHeight="1" x14ac:dyDescent="0.25">
      <c r="A1876" s="29"/>
      <c r="B1876" s="89">
        <v>3612</v>
      </c>
      <c r="C1876" s="109" t="s">
        <v>379</v>
      </c>
      <c r="D1876" s="104">
        <v>3.807359399025001</v>
      </c>
      <c r="E1876" s="529" t="s">
        <v>1460</v>
      </c>
      <c r="F1876" s="368" t="s">
        <v>1460</v>
      </c>
      <c r="G1876" s="530">
        <f t="shared" si="77"/>
        <v>1.7133117295612506</v>
      </c>
      <c r="H1876" s="524"/>
      <c r="I1876" s="352">
        <f t="shared" si="76"/>
        <v>1.7133117295612506</v>
      </c>
      <c r="J1876" s="357"/>
    </row>
    <row r="1877" spans="1:10" s="27" customFormat="1" ht="15" customHeight="1" x14ac:dyDescent="0.25">
      <c r="A1877" s="29"/>
      <c r="B1877" s="89">
        <v>3613</v>
      </c>
      <c r="C1877" s="109" t="s">
        <v>380</v>
      </c>
      <c r="D1877" s="104">
        <v>5.0170555291500021</v>
      </c>
      <c r="E1877" s="529" t="s">
        <v>1460</v>
      </c>
      <c r="F1877" s="368" t="s">
        <v>1460</v>
      </c>
      <c r="G1877" s="530">
        <f t="shared" si="77"/>
        <v>2.2576749881175009</v>
      </c>
      <c r="H1877" s="524"/>
      <c r="I1877" s="352">
        <f t="shared" si="76"/>
        <v>2.2576749881175009</v>
      </c>
      <c r="J1877" s="357"/>
    </row>
    <row r="1878" spans="1:10" s="27" customFormat="1" ht="15" customHeight="1" x14ac:dyDescent="0.25">
      <c r="A1878" s="29"/>
      <c r="B1878" s="89">
        <v>3614</v>
      </c>
      <c r="C1878" s="109" t="s">
        <v>288</v>
      </c>
      <c r="D1878" s="104">
        <v>5.4882003377250017</v>
      </c>
      <c r="E1878" s="529" t="s">
        <v>1460</v>
      </c>
      <c r="F1878" s="368" t="s">
        <v>1460</v>
      </c>
      <c r="G1878" s="530">
        <f t="shared" si="77"/>
        <v>2.4696901519762506</v>
      </c>
      <c r="H1878" s="524"/>
      <c r="I1878" s="352">
        <f t="shared" si="76"/>
        <v>2.4696901519762506</v>
      </c>
      <c r="J1878" s="357"/>
    </row>
    <row r="1879" spans="1:10" s="27" customFormat="1" ht="15" customHeight="1" x14ac:dyDescent="0.25">
      <c r="A1879" s="29"/>
      <c r="B1879" s="89">
        <v>3615</v>
      </c>
      <c r="C1879" s="109" t="s">
        <v>381</v>
      </c>
      <c r="D1879" s="104">
        <v>5.3481302595000022</v>
      </c>
      <c r="E1879" s="529" t="s">
        <v>1460</v>
      </c>
      <c r="F1879" s="368" t="s">
        <v>1460</v>
      </c>
      <c r="G1879" s="530">
        <f t="shared" si="77"/>
        <v>2.406658616775001</v>
      </c>
      <c r="H1879" s="524"/>
      <c r="I1879" s="352">
        <f t="shared" si="76"/>
        <v>2.406658616775001</v>
      </c>
      <c r="J1879" s="357"/>
    </row>
    <row r="1880" spans="1:10" s="27" customFormat="1" ht="15" customHeight="1" x14ac:dyDescent="0.25">
      <c r="A1880" s="29"/>
      <c r="B1880" s="89">
        <v>3616</v>
      </c>
      <c r="C1880" s="109" t="s">
        <v>284</v>
      </c>
      <c r="D1880" s="104">
        <v>5.8192750680750027</v>
      </c>
      <c r="E1880" s="529" t="s">
        <v>1460</v>
      </c>
      <c r="F1880" s="368" t="s">
        <v>1460</v>
      </c>
      <c r="G1880" s="530">
        <f t="shared" si="77"/>
        <v>2.6186737806337512</v>
      </c>
      <c r="H1880" s="524"/>
      <c r="I1880" s="352">
        <f t="shared" si="76"/>
        <v>2.6186737806337512</v>
      </c>
      <c r="J1880" s="49"/>
    </row>
    <row r="1881" spans="1:10" s="27" customFormat="1" ht="15" customHeight="1" x14ac:dyDescent="0.25">
      <c r="A1881" s="29"/>
      <c r="B1881" s="117">
        <v>6682</v>
      </c>
      <c r="C1881" s="116" t="s">
        <v>638</v>
      </c>
      <c r="D1881" s="170">
        <v>8.6999999999999993</v>
      </c>
      <c r="E1881" s="529" t="s">
        <v>1460</v>
      </c>
      <c r="F1881" s="368" t="s">
        <v>1460</v>
      </c>
      <c r="G1881" s="530">
        <f t="shared" si="77"/>
        <v>3.9149999999999996</v>
      </c>
      <c r="H1881" s="524"/>
      <c r="I1881" s="352">
        <f t="shared" si="76"/>
        <v>3.9149999999999996</v>
      </c>
      <c r="J1881" s="49"/>
    </row>
    <row r="1882" spans="1:10" s="27" customFormat="1" ht="15" customHeight="1" x14ac:dyDescent="0.25">
      <c r="A1882" s="29"/>
      <c r="B1882" s="117">
        <v>6683</v>
      </c>
      <c r="C1882" s="116" t="s">
        <v>4160</v>
      </c>
      <c r="D1882" s="170">
        <v>8.6999999999999993</v>
      </c>
      <c r="E1882" s="529" t="s">
        <v>1460</v>
      </c>
      <c r="F1882" s="368" t="s">
        <v>1460</v>
      </c>
      <c r="G1882" s="530">
        <f t="shared" si="77"/>
        <v>3.9149999999999996</v>
      </c>
      <c r="H1882" s="524"/>
      <c r="I1882" s="352">
        <f t="shared" si="76"/>
        <v>3.9149999999999996</v>
      </c>
      <c r="J1882" s="49"/>
    </row>
    <row r="1883" spans="1:10" s="27" customFormat="1" ht="15" customHeight="1" x14ac:dyDescent="0.25">
      <c r="A1883" s="29"/>
      <c r="B1883" s="117">
        <v>6684</v>
      </c>
      <c r="C1883" s="116" t="s">
        <v>4423</v>
      </c>
      <c r="D1883" s="170">
        <v>19.5</v>
      </c>
      <c r="E1883" s="529" t="s">
        <v>1460</v>
      </c>
      <c r="F1883" s="368" t="s">
        <v>1460</v>
      </c>
      <c r="G1883" s="530">
        <f t="shared" si="77"/>
        <v>8.7750000000000004</v>
      </c>
      <c r="H1883" s="524"/>
      <c r="I1883" s="352">
        <f t="shared" si="76"/>
        <v>8.7750000000000004</v>
      </c>
      <c r="J1883" s="49"/>
    </row>
    <row r="1884" spans="1:10" s="27" customFormat="1" ht="15" customHeight="1" x14ac:dyDescent="0.25">
      <c r="A1884" s="29"/>
      <c r="B1884" s="117">
        <v>6685</v>
      </c>
      <c r="C1884" s="116" t="s">
        <v>4424</v>
      </c>
      <c r="D1884" s="170">
        <v>22.9</v>
      </c>
      <c r="E1884" s="529" t="s">
        <v>1460</v>
      </c>
      <c r="F1884" s="368" t="s">
        <v>1460</v>
      </c>
      <c r="G1884" s="530">
        <f t="shared" si="77"/>
        <v>10.305</v>
      </c>
      <c r="H1884" s="524"/>
      <c r="I1884" s="352">
        <f t="shared" si="76"/>
        <v>10.305</v>
      </c>
      <c r="J1884" s="49"/>
    </row>
    <row r="1885" spans="1:10" s="27" customFormat="1" ht="15" customHeight="1" x14ac:dyDescent="0.25">
      <c r="A1885" s="29"/>
      <c r="B1885" s="117">
        <v>6686</v>
      </c>
      <c r="C1885" s="116" t="s">
        <v>4426</v>
      </c>
      <c r="D1885" s="170">
        <v>19.899999999999999</v>
      </c>
      <c r="E1885" s="529" t="s">
        <v>1460</v>
      </c>
      <c r="F1885" s="368" t="s">
        <v>1460</v>
      </c>
      <c r="G1885" s="530">
        <f t="shared" si="77"/>
        <v>8.9550000000000001</v>
      </c>
      <c r="H1885" s="524"/>
      <c r="I1885" s="352">
        <f t="shared" si="76"/>
        <v>8.9550000000000001</v>
      </c>
      <c r="J1885" s="49"/>
    </row>
    <row r="1886" spans="1:10" s="27" customFormat="1" ht="15" customHeight="1" x14ac:dyDescent="0.25">
      <c r="A1886" s="29"/>
      <c r="B1886" s="117">
        <v>6687</v>
      </c>
      <c r="C1886" s="116" t="s">
        <v>4427</v>
      </c>
      <c r="D1886" s="170">
        <v>23.5</v>
      </c>
      <c r="E1886" s="529" t="s">
        <v>1460</v>
      </c>
      <c r="F1886" s="368" t="s">
        <v>1460</v>
      </c>
      <c r="G1886" s="530">
        <f t="shared" si="77"/>
        <v>10.575000000000001</v>
      </c>
      <c r="H1886" s="524"/>
      <c r="I1886" s="352">
        <f t="shared" si="76"/>
        <v>10.575000000000001</v>
      </c>
      <c r="J1886" s="49"/>
    </row>
    <row r="1887" spans="1:10" s="27" customFormat="1" ht="15" customHeight="1" x14ac:dyDescent="0.25">
      <c r="A1887" s="29"/>
      <c r="B1887" s="117">
        <v>6779</v>
      </c>
      <c r="C1887" s="116" t="s">
        <v>4972</v>
      </c>
      <c r="D1887" s="170">
        <v>19.899999999999999</v>
      </c>
      <c r="E1887" s="529" t="s">
        <v>1460</v>
      </c>
      <c r="F1887" s="368" t="s">
        <v>1460</v>
      </c>
      <c r="G1887" s="530">
        <f t="shared" si="77"/>
        <v>8.9550000000000001</v>
      </c>
      <c r="H1887" s="524"/>
      <c r="I1887" s="352">
        <f t="shared" si="76"/>
        <v>8.9550000000000001</v>
      </c>
      <c r="J1887" s="49"/>
    </row>
    <row r="1888" spans="1:10" s="27" customFormat="1" ht="15" customHeight="1" x14ac:dyDescent="0.25">
      <c r="A1888" s="29"/>
      <c r="B1888" s="117">
        <v>6780</v>
      </c>
      <c r="C1888" s="116" t="s">
        <v>4973</v>
      </c>
      <c r="D1888" s="170">
        <v>23.5</v>
      </c>
      <c r="E1888" s="529" t="s">
        <v>1460</v>
      </c>
      <c r="F1888" s="368" t="s">
        <v>1460</v>
      </c>
      <c r="G1888" s="530">
        <f t="shared" si="77"/>
        <v>10.575000000000001</v>
      </c>
      <c r="H1888" s="524"/>
      <c r="I1888" s="352">
        <f t="shared" si="76"/>
        <v>10.575000000000001</v>
      </c>
      <c r="J1888" s="49"/>
    </row>
    <row r="1889" spans="1:10" s="27" customFormat="1" ht="15" customHeight="1" x14ac:dyDescent="0.25">
      <c r="A1889" s="29"/>
      <c r="B1889" s="117">
        <v>6688</v>
      </c>
      <c r="C1889" s="116" t="s">
        <v>4429</v>
      </c>
      <c r="D1889" s="170">
        <v>23.5</v>
      </c>
      <c r="E1889" s="529" t="s">
        <v>1460</v>
      </c>
      <c r="F1889" s="368" t="s">
        <v>1460</v>
      </c>
      <c r="G1889" s="530">
        <f t="shared" si="77"/>
        <v>10.575000000000001</v>
      </c>
      <c r="H1889" s="524"/>
      <c r="I1889" s="352">
        <f t="shared" si="76"/>
        <v>10.575000000000001</v>
      </c>
      <c r="J1889" s="49"/>
    </row>
    <row r="1890" spans="1:10" s="27" customFormat="1" ht="15" customHeight="1" x14ac:dyDescent="0.25">
      <c r="A1890" s="29"/>
      <c r="B1890" s="117">
        <v>6689</v>
      </c>
      <c r="C1890" s="116" t="s">
        <v>4430</v>
      </c>
      <c r="D1890" s="170">
        <v>26.9</v>
      </c>
      <c r="E1890" s="529" t="s">
        <v>1460</v>
      </c>
      <c r="F1890" s="368" t="s">
        <v>1460</v>
      </c>
      <c r="G1890" s="530">
        <f t="shared" si="77"/>
        <v>12.105</v>
      </c>
      <c r="H1890" s="524"/>
      <c r="I1890" s="352">
        <f t="shared" si="76"/>
        <v>12.105</v>
      </c>
      <c r="J1890" s="49"/>
    </row>
    <row r="1891" spans="1:10" s="27" customFormat="1" ht="15" customHeight="1" x14ac:dyDescent="0.25">
      <c r="A1891" s="29"/>
      <c r="B1891" s="117">
        <v>6690</v>
      </c>
      <c r="C1891" s="116" t="s">
        <v>4432</v>
      </c>
      <c r="D1891" s="170">
        <v>9.9</v>
      </c>
      <c r="E1891" s="529" t="s">
        <v>1460</v>
      </c>
      <c r="F1891" s="368" t="s">
        <v>1460</v>
      </c>
      <c r="G1891" s="530">
        <f t="shared" si="77"/>
        <v>4.4550000000000001</v>
      </c>
      <c r="H1891" s="524"/>
      <c r="I1891" s="352">
        <f t="shared" si="76"/>
        <v>4.4550000000000001</v>
      </c>
      <c r="J1891" s="49"/>
    </row>
    <row r="1892" spans="1:10" s="27" customFormat="1" ht="15" customHeight="1" x14ac:dyDescent="0.25">
      <c r="A1892" s="29"/>
      <c r="B1892" s="117">
        <v>6691</v>
      </c>
      <c r="C1892" s="116" t="s">
        <v>4433</v>
      </c>
      <c r="D1892" s="170">
        <v>9.9</v>
      </c>
      <c r="E1892" s="529" t="s">
        <v>1460</v>
      </c>
      <c r="F1892" s="368" t="s">
        <v>1460</v>
      </c>
      <c r="G1892" s="530">
        <f t="shared" si="77"/>
        <v>4.4550000000000001</v>
      </c>
      <c r="H1892" s="524"/>
      <c r="I1892" s="352">
        <f t="shared" si="76"/>
        <v>4.4550000000000001</v>
      </c>
      <c r="J1892" s="49"/>
    </row>
    <row r="1893" spans="1:10" s="27" customFormat="1" ht="15" customHeight="1" x14ac:dyDescent="0.25">
      <c r="A1893" s="29"/>
      <c r="B1893" s="117">
        <v>6692</v>
      </c>
      <c r="C1893" s="116" t="s">
        <v>4435</v>
      </c>
      <c r="D1893" s="170">
        <v>11.7</v>
      </c>
      <c r="E1893" s="529" t="s">
        <v>1460</v>
      </c>
      <c r="F1893" s="368" t="s">
        <v>1460</v>
      </c>
      <c r="G1893" s="530">
        <f t="shared" si="77"/>
        <v>5.2649999999999997</v>
      </c>
      <c r="H1893" s="524"/>
      <c r="I1893" s="352">
        <f t="shared" si="76"/>
        <v>5.2649999999999997</v>
      </c>
      <c r="J1893" s="49"/>
    </row>
    <row r="1894" spans="1:10" s="27" customFormat="1" ht="15" customHeight="1" x14ac:dyDescent="0.25">
      <c r="A1894" s="29"/>
      <c r="B1894" s="117">
        <v>6693</v>
      </c>
      <c r="C1894" s="116" t="s">
        <v>4436</v>
      </c>
      <c r="D1894" s="170">
        <v>11.7</v>
      </c>
      <c r="E1894" s="529" t="s">
        <v>1460</v>
      </c>
      <c r="F1894" s="368" t="s">
        <v>1460</v>
      </c>
      <c r="G1894" s="530">
        <f t="shared" si="77"/>
        <v>5.2649999999999997</v>
      </c>
      <c r="H1894" s="524"/>
      <c r="I1894" s="352">
        <f t="shared" si="76"/>
        <v>5.2649999999999997</v>
      </c>
      <c r="J1894" s="49"/>
    </row>
    <row r="1895" spans="1:10" s="27" customFormat="1" ht="15" customHeight="1" x14ac:dyDescent="0.25">
      <c r="A1895" s="29"/>
      <c r="B1895" s="117">
        <v>6694</v>
      </c>
      <c r="C1895" s="116" t="s">
        <v>4169</v>
      </c>
      <c r="D1895" s="170">
        <v>7.3</v>
      </c>
      <c r="E1895" s="529" t="s">
        <v>1460</v>
      </c>
      <c r="F1895" s="368" t="s">
        <v>1460</v>
      </c>
      <c r="G1895" s="530">
        <f t="shared" si="77"/>
        <v>3.2850000000000001</v>
      </c>
      <c r="H1895" s="524"/>
      <c r="I1895" s="352">
        <f t="shared" si="76"/>
        <v>3.2850000000000001</v>
      </c>
      <c r="J1895" s="49"/>
    </row>
    <row r="1896" spans="1:10" s="27" customFormat="1" ht="15" customHeight="1" x14ac:dyDescent="0.25">
      <c r="A1896" s="29"/>
      <c r="B1896" s="117">
        <v>6695</v>
      </c>
      <c r="C1896" s="116" t="s">
        <v>4168</v>
      </c>
      <c r="D1896" s="170">
        <v>7.3</v>
      </c>
      <c r="E1896" s="529" t="s">
        <v>1460</v>
      </c>
      <c r="F1896" s="368" t="s">
        <v>1460</v>
      </c>
      <c r="G1896" s="530">
        <f t="shared" si="77"/>
        <v>3.2850000000000001</v>
      </c>
      <c r="H1896" s="524"/>
      <c r="I1896" s="352">
        <f t="shared" si="76"/>
        <v>3.2850000000000001</v>
      </c>
      <c r="J1896" s="49"/>
    </row>
    <row r="1897" spans="1:10" s="27" customFormat="1" ht="15" customHeight="1" x14ac:dyDescent="0.25">
      <c r="A1897" s="29"/>
      <c r="B1897" s="117">
        <v>6696</v>
      </c>
      <c r="C1897" s="116" t="s">
        <v>4170</v>
      </c>
      <c r="D1897" s="170">
        <v>7.3</v>
      </c>
      <c r="E1897" s="529" t="s">
        <v>1460</v>
      </c>
      <c r="F1897" s="368" t="s">
        <v>1460</v>
      </c>
      <c r="G1897" s="530">
        <f t="shared" si="77"/>
        <v>3.2850000000000001</v>
      </c>
      <c r="H1897" s="524"/>
      <c r="I1897" s="352">
        <f t="shared" si="76"/>
        <v>3.2850000000000001</v>
      </c>
      <c r="J1897" s="49"/>
    </row>
    <row r="1898" spans="1:10" s="27" customFormat="1" ht="15" customHeight="1" x14ac:dyDescent="0.25">
      <c r="A1898" s="29"/>
      <c r="B1898" s="117">
        <v>6697</v>
      </c>
      <c r="C1898" s="116" t="s">
        <v>4438</v>
      </c>
      <c r="D1898" s="170">
        <v>8.8000000000000007</v>
      </c>
      <c r="E1898" s="529" t="s">
        <v>1460</v>
      </c>
      <c r="F1898" s="368" t="s">
        <v>1460</v>
      </c>
      <c r="G1898" s="530">
        <f t="shared" si="77"/>
        <v>3.9600000000000004</v>
      </c>
      <c r="H1898" s="524"/>
      <c r="I1898" s="352">
        <f t="shared" si="76"/>
        <v>3.9600000000000004</v>
      </c>
      <c r="J1898" s="49"/>
    </row>
    <row r="1899" spans="1:10" s="27" customFormat="1" ht="15" customHeight="1" x14ac:dyDescent="0.25">
      <c r="A1899" s="29"/>
      <c r="B1899" s="89">
        <v>7980</v>
      </c>
      <c r="C1899" s="109" t="s">
        <v>3556</v>
      </c>
      <c r="D1899" s="104">
        <v>7.5128634000000005</v>
      </c>
      <c r="E1899" s="529" t="s">
        <v>1460</v>
      </c>
      <c r="F1899" s="368" t="s">
        <v>1460</v>
      </c>
      <c r="G1899" s="530">
        <f t="shared" si="77"/>
        <v>3.3807885300000002</v>
      </c>
      <c r="H1899" s="524"/>
      <c r="I1899" s="352">
        <f t="shared" si="76"/>
        <v>3.3807885300000002</v>
      </c>
      <c r="J1899" s="49"/>
    </row>
    <row r="1900" spans="1:10" s="27" customFormat="1" ht="15" customHeight="1" x14ac:dyDescent="0.25">
      <c r="A1900" s="29"/>
      <c r="B1900" s="89">
        <v>7981</v>
      </c>
      <c r="C1900" s="109" t="s">
        <v>3558</v>
      </c>
      <c r="D1900" s="104">
        <v>14.904729000000001</v>
      </c>
      <c r="E1900" s="529" t="s">
        <v>1460</v>
      </c>
      <c r="F1900" s="368" t="s">
        <v>1460</v>
      </c>
      <c r="G1900" s="530">
        <f t="shared" si="77"/>
        <v>6.7071280500000006</v>
      </c>
      <c r="H1900" s="524"/>
      <c r="I1900" s="352">
        <f t="shared" si="76"/>
        <v>6.7071280500000006</v>
      </c>
      <c r="J1900" s="49"/>
    </row>
    <row r="1901" spans="1:10" s="27" customFormat="1" ht="15" customHeight="1" x14ac:dyDescent="0.25">
      <c r="A1901" s="29"/>
      <c r="B1901" s="89">
        <v>7982</v>
      </c>
      <c r="C1901" s="109" t="s">
        <v>3560</v>
      </c>
      <c r="D1901" s="104">
        <v>22.989582000000002</v>
      </c>
      <c r="E1901" s="529" t="s">
        <v>1460</v>
      </c>
      <c r="F1901" s="368" t="s">
        <v>1460</v>
      </c>
      <c r="G1901" s="530">
        <f t="shared" si="77"/>
        <v>10.3453119</v>
      </c>
      <c r="H1901" s="524"/>
      <c r="I1901" s="352">
        <f t="shared" si="76"/>
        <v>10.3453119</v>
      </c>
      <c r="J1901" s="49"/>
    </row>
    <row r="1902" spans="1:10" s="27" customFormat="1" ht="15" customHeight="1" x14ac:dyDescent="0.25">
      <c r="A1902" s="29"/>
      <c r="B1902" s="97">
        <v>3617</v>
      </c>
      <c r="C1902" s="109" t="s">
        <v>1160</v>
      </c>
      <c r="D1902" s="151">
        <v>9.6903026844750038</v>
      </c>
      <c r="E1902" s="529" t="s">
        <v>1460</v>
      </c>
      <c r="F1902" s="368" t="s">
        <v>1460</v>
      </c>
      <c r="G1902" s="530">
        <f t="shared" si="77"/>
        <v>4.3606362080137515</v>
      </c>
      <c r="H1902" s="524"/>
      <c r="I1902" s="352">
        <f t="shared" si="76"/>
        <v>4.3606362080137515</v>
      </c>
      <c r="J1902" s="49"/>
    </row>
    <row r="1903" spans="1:10" s="27" customFormat="1" ht="15" customHeight="1" x14ac:dyDescent="0.25">
      <c r="A1903" s="29"/>
      <c r="B1903" s="97">
        <v>3618</v>
      </c>
      <c r="C1903" s="109" t="s">
        <v>1161</v>
      </c>
      <c r="D1903" s="151">
        <v>28.752566966550003</v>
      </c>
      <c r="E1903" s="529" t="s">
        <v>1460</v>
      </c>
      <c r="F1903" s="368" t="s">
        <v>1460</v>
      </c>
      <c r="G1903" s="530">
        <f t="shared" si="77"/>
        <v>12.938655134947501</v>
      </c>
      <c r="H1903" s="524"/>
      <c r="I1903" s="352">
        <f t="shared" si="76"/>
        <v>12.938655134947501</v>
      </c>
      <c r="J1903" s="49"/>
    </row>
    <row r="1904" spans="1:10" s="27" customFormat="1" ht="15" customHeight="1" x14ac:dyDescent="0.25">
      <c r="A1904" s="29"/>
      <c r="B1904" s="97">
        <v>3619</v>
      </c>
      <c r="C1904" s="109" t="s">
        <v>1162</v>
      </c>
      <c r="D1904" s="151">
        <v>31.426632096300008</v>
      </c>
      <c r="E1904" s="529" t="s">
        <v>1460</v>
      </c>
      <c r="F1904" s="368" t="s">
        <v>1460</v>
      </c>
      <c r="G1904" s="530">
        <f t="shared" si="77"/>
        <v>14.141984443335003</v>
      </c>
      <c r="H1904" s="524"/>
      <c r="I1904" s="352">
        <f t="shared" si="76"/>
        <v>14.141984443335003</v>
      </c>
      <c r="J1904" s="49"/>
    </row>
    <row r="1905" spans="1:10" s="27" customFormat="1" ht="15" customHeight="1" x14ac:dyDescent="0.25">
      <c r="A1905" s="29"/>
      <c r="B1905" s="97">
        <v>3627</v>
      </c>
      <c r="C1905" s="109" t="s">
        <v>1163</v>
      </c>
      <c r="D1905" s="151">
        <v>11.765886570900003</v>
      </c>
      <c r="E1905" s="529" t="s">
        <v>1460</v>
      </c>
      <c r="F1905" s="368" t="s">
        <v>1460</v>
      </c>
      <c r="G1905" s="530">
        <f t="shared" si="77"/>
        <v>5.294648956905001</v>
      </c>
      <c r="H1905" s="524"/>
      <c r="I1905" s="352">
        <f t="shared" si="76"/>
        <v>5.294648956905001</v>
      </c>
      <c r="J1905" s="49"/>
    </row>
    <row r="1906" spans="1:10" s="27" customFormat="1" ht="15" customHeight="1" x14ac:dyDescent="0.25">
      <c r="A1906" s="29"/>
      <c r="B1906" s="97">
        <v>3628</v>
      </c>
      <c r="C1906" s="109" t="s">
        <v>1164</v>
      </c>
      <c r="D1906" s="151">
        <v>11.765886570900003</v>
      </c>
      <c r="E1906" s="529" t="s">
        <v>1460</v>
      </c>
      <c r="F1906" s="368" t="s">
        <v>1460</v>
      </c>
      <c r="G1906" s="530">
        <f t="shared" si="77"/>
        <v>5.294648956905001</v>
      </c>
      <c r="H1906" s="524"/>
      <c r="I1906" s="352">
        <f t="shared" si="76"/>
        <v>5.294648956905001</v>
      </c>
      <c r="J1906" s="49"/>
    </row>
    <row r="1907" spans="1:10" s="27" customFormat="1" ht="15" customHeight="1" x14ac:dyDescent="0.25">
      <c r="A1907" s="29"/>
      <c r="B1907" s="97">
        <v>3629</v>
      </c>
      <c r="C1907" s="109" t="s">
        <v>4478</v>
      </c>
      <c r="D1907" s="151">
        <v>12.708176188050006</v>
      </c>
      <c r="E1907" s="529" t="s">
        <v>1460</v>
      </c>
      <c r="F1907" s="368" t="s">
        <v>1460</v>
      </c>
      <c r="G1907" s="530">
        <f t="shared" si="77"/>
        <v>5.7186792846225023</v>
      </c>
      <c r="H1907" s="524"/>
      <c r="I1907" s="352">
        <f t="shared" si="76"/>
        <v>5.7186792846225023</v>
      </c>
      <c r="J1907" s="49"/>
    </row>
    <row r="1908" spans="1:10" s="27" customFormat="1" ht="15" customHeight="1" x14ac:dyDescent="0.25">
      <c r="A1908" s="29"/>
      <c r="B1908" s="97">
        <v>3630</v>
      </c>
      <c r="C1908" s="109" t="s">
        <v>1165</v>
      </c>
      <c r="D1908" s="151">
        <v>11.9</v>
      </c>
      <c r="E1908" s="529" t="s">
        <v>1460</v>
      </c>
      <c r="F1908" s="368" t="s">
        <v>1460</v>
      </c>
      <c r="G1908" s="530">
        <f t="shared" si="77"/>
        <v>5.3550000000000004</v>
      </c>
      <c r="H1908" s="524"/>
      <c r="I1908" s="352">
        <f t="shared" si="76"/>
        <v>5.3550000000000004</v>
      </c>
      <c r="J1908" s="49"/>
    </row>
    <row r="1909" spans="1:10" s="27" customFormat="1" ht="15" customHeight="1" x14ac:dyDescent="0.25">
      <c r="A1909" s="29"/>
      <c r="B1909" s="97">
        <v>3631</v>
      </c>
      <c r="C1909" s="109" t="s">
        <v>4479</v>
      </c>
      <c r="D1909" s="151">
        <v>11.9</v>
      </c>
      <c r="E1909" s="529" t="s">
        <v>1460</v>
      </c>
      <c r="F1909" s="368" t="s">
        <v>1460</v>
      </c>
      <c r="G1909" s="530">
        <f t="shared" si="77"/>
        <v>5.3550000000000004</v>
      </c>
      <c r="H1909" s="524"/>
      <c r="I1909" s="352">
        <f t="shared" si="76"/>
        <v>5.3550000000000004</v>
      </c>
      <c r="J1909" s="49"/>
    </row>
    <row r="1910" spans="1:10" s="27" customFormat="1" ht="15" customHeight="1" x14ac:dyDescent="0.25">
      <c r="A1910" s="29"/>
      <c r="B1910" s="97">
        <v>3632</v>
      </c>
      <c r="C1910" s="109" t="s">
        <v>1166</v>
      </c>
      <c r="D1910" s="151">
        <v>12.708176188050006</v>
      </c>
      <c r="E1910" s="529" t="s">
        <v>1460</v>
      </c>
      <c r="F1910" s="368" t="s">
        <v>1460</v>
      </c>
      <c r="G1910" s="530">
        <f t="shared" si="77"/>
        <v>5.7186792846225023</v>
      </c>
      <c r="H1910" s="524"/>
      <c r="I1910" s="352">
        <f t="shared" si="76"/>
        <v>5.7186792846225023</v>
      </c>
      <c r="J1910" s="49"/>
    </row>
    <row r="1911" spans="1:10" s="27" customFormat="1" ht="15" customHeight="1" x14ac:dyDescent="0.25">
      <c r="A1911" s="29"/>
      <c r="B1911" s="97">
        <v>3642</v>
      </c>
      <c r="C1911" s="109" t="s">
        <v>638</v>
      </c>
      <c r="D1911" s="151">
        <v>3.3489482339250003</v>
      </c>
      <c r="E1911" s="529" t="s">
        <v>1460</v>
      </c>
      <c r="F1911" s="368" t="s">
        <v>1460</v>
      </c>
      <c r="G1911" s="530">
        <f t="shared" si="77"/>
        <v>1.5070267052662503</v>
      </c>
      <c r="H1911" s="524"/>
      <c r="I1911" s="352">
        <f t="shared" si="76"/>
        <v>1.5070267052662503</v>
      </c>
      <c r="J1911" s="49"/>
    </row>
    <row r="1912" spans="1:10" s="27" customFormat="1" ht="15" customHeight="1" x14ac:dyDescent="0.25">
      <c r="A1912" s="29"/>
      <c r="B1912" s="97">
        <v>3643</v>
      </c>
      <c r="C1912" s="109" t="s">
        <v>639</v>
      </c>
      <c r="D1912" s="151">
        <v>3.7436911816500009</v>
      </c>
      <c r="E1912" s="529" t="s">
        <v>1460</v>
      </c>
      <c r="F1912" s="368" t="s">
        <v>1460</v>
      </c>
      <c r="G1912" s="530">
        <f t="shared" si="77"/>
        <v>1.6846610317425004</v>
      </c>
      <c r="H1912" s="524"/>
      <c r="I1912" s="352">
        <f t="shared" si="76"/>
        <v>1.6846610317425004</v>
      </c>
      <c r="J1912" s="49"/>
    </row>
    <row r="1913" spans="1:10" s="27" customFormat="1" ht="15" customHeight="1" x14ac:dyDescent="0.25">
      <c r="A1913" s="29"/>
      <c r="B1913" s="97">
        <v>3644</v>
      </c>
      <c r="C1913" s="109" t="s">
        <v>640</v>
      </c>
      <c r="D1913" s="151">
        <v>4.2785042076000011</v>
      </c>
      <c r="E1913" s="529" t="s">
        <v>1460</v>
      </c>
      <c r="F1913" s="368" t="s">
        <v>1460</v>
      </c>
      <c r="G1913" s="530">
        <f t="shared" si="77"/>
        <v>1.9253268934200005</v>
      </c>
      <c r="H1913" s="524"/>
      <c r="I1913" s="352">
        <f t="shared" si="76"/>
        <v>1.9253268934200005</v>
      </c>
      <c r="J1913" s="49"/>
    </row>
    <row r="1914" spans="1:10" s="27" customFormat="1" ht="15" customHeight="1" x14ac:dyDescent="0.25">
      <c r="A1914" s="29"/>
      <c r="B1914" s="97">
        <v>3645</v>
      </c>
      <c r="C1914" s="109" t="s">
        <v>638</v>
      </c>
      <c r="D1914" s="151">
        <v>4.8133172335500003</v>
      </c>
      <c r="E1914" s="529" t="s">
        <v>1460</v>
      </c>
      <c r="F1914" s="368" t="s">
        <v>1460</v>
      </c>
      <c r="G1914" s="530">
        <f t="shared" si="77"/>
        <v>2.1659927550975002</v>
      </c>
      <c r="H1914" s="524"/>
      <c r="I1914" s="352">
        <f t="shared" si="76"/>
        <v>2.1659927550975002</v>
      </c>
      <c r="J1914" s="49"/>
    </row>
    <row r="1915" spans="1:10" s="27" customFormat="1" ht="15" customHeight="1" x14ac:dyDescent="0.25">
      <c r="A1915" s="29"/>
      <c r="B1915" s="97">
        <v>3646</v>
      </c>
      <c r="C1915" s="109" t="s">
        <v>639</v>
      </c>
      <c r="D1915" s="151">
        <v>5.6155367724750018</v>
      </c>
      <c r="E1915" s="529" t="s">
        <v>1460</v>
      </c>
      <c r="F1915" s="368" t="s">
        <v>1460</v>
      </c>
      <c r="G1915" s="530">
        <f t="shared" si="77"/>
        <v>2.526991547613751</v>
      </c>
      <c r="H1915" s="524"/>
      <c r="I1915" s="352">
        <f t="shared" si="76"/>
        <v>2.526991547613751</v>
      </c>
      <c r="J1915" s="49"/>
    </row>
    <row r="1916" spans="1:10" s="27" customFormat="1" ht="15" customHeight="1" x14ac:dyDescent="0.25">
      <c r="A1916" s="29"/>
      <c r="B1916" s="97">
        <v>3647</v>
      </c>
      <c r="C1916" s="109" t="s">
        <v>640</v>
      </c>
      <c r="D1916" s="151">
        <v>6.0230133636750027</v>
      </c>
      <c r="E1916" s="529" t="s">
        <v>1460</v>
      </c>
      <c r="F1916" s="368" t="s">
        <v>1460</v>
      </c>
      <c r="G1916" s="530">
        <f t="shared" si="77"/>
        <v>2.7103560136537515</v>
      </c>
      <c r="H1916" s="524"/>
      <c r="I1916" s="352">
        <f t="shared" si="76"/>
        <v>2.7103560136537515</v>
      </c>
      <c r="J1916" s="49"/>
    </row>
    <row r="1917" spans="1:10" s="27" customFormat="1" ht="15" customHeight="1" x14ac:dyDescent="0.25">
      <c r="A1917" s="29"/>
      <c r="B1917" s="118">
        <v>6632</v>
      </c>
      <c r="C1917" s="116" t="s">
        <v>638</v>
      </c>
      <c r="D1917" s="95">
        <v>1.26</v>
      </c>
      <c r="E1917" s="529" t="s">
        <v>1460</v>
      </c>
      <c r="F1917" s="368" t="s">
        <v>1460</v>
      </c>
      <c r="G1917" s="530">
        <f t="shared" si="77"/>
        <v>0.56700000000000006</v>
      </c>
      <c r="H1917" s="525">
        <v>0.25</v>
      </c>
      <c r="I1917" s="352">
        <f t="shared" si="76"/>
        <v>0.7087500000000001</v>
      </c>
      <c r="J1917" s="49"/>
    </row>
    <row r="1918" spans="1:10" s="27" customFormat="1" ht="15" customHeight="1" x14ac:dyDescent="0.25">
      <c r="A1918" s="29"/>
      <c r="B1918" s="118">
        <v>6633</v>
      </c>
      <c r="C1918" s="116" t="s">
        <v>4160</v>
      </c>
      <c r="D1918" s="95">
        <v>1.26</v>
      </c>
      <c r="E1918" s="529" t="s">
        <v>1460</v>
      </c>
      <c r="F1918" s="368" t="s">
        <v>1460</v>
      </c>
      <c r="G1918" s="530">
        <f t="shared" si="77"/>
        <v>0.56700000000000006</v>
      </c>
      <c r="H1918" s="525">
        <v>0.25</v>
      </c>
      <c r="I1918" s="352">
        <f t="shared" si="76"/>
        <v>0.7087500000000001</v>
      </c>
      <c r="J1918" s="49"/>
    </row>
    <row r="1919" spans="1:10" s="27" customFormat="1" ht="15" customHeight="1" x14ac:dyDescent="0.25">
      <c r="A1919" s="29"/>
      <c r="B1919" s="118">
        <v>6634</v>
      </c>
      <c r="C1919" s="116" t="s">
        <v>371</v>
      </c>
      <c r="D1919" s="95">
        <v>1.3524</v>
      </c>
      <c r="E1919" s="529" t="s">
        <v>1460</v>
      </c>
      <c r="F1919" s="368" t="s">
        <v>1460</v>
      </c>
      <c r="G1919" s="530">
        <f t="shared" si="77"/>
        <v>0.60858000000000001</v>
      </c>
      <c r="H1919" s="525">
        <v>0.25</v>
      </c>
      <c r="I1919" s="352">
        <f t="shared" si="76"/>
        <v>0.76072499999999998</v>
      </c>
      <c r="J1919" s="49"/>
    </row>
    <row r="1920" spans="1:10" s="27" customFormat="1" ht="15" customHeight="1" x14ac:dyDescent="0.25">
      <c r="A1920" s="29"/>
      <c r="B1920" s="118">
        <v>6635</v>
      </c>
      <c r="C1920" s="116" t="s">
        <v>4162</v>
      </c>
      <c r="D1920" s="95">
        <v>1.3524</v>
      </c>
      <c r="E1920" s="529" t="s">
        <v>1460</v>
      </c>
      <c r="F1920" s="368" t="s">
        <v>1460</v>
      </c>
      <c r="G1920" s="530">
        <f t="shared" si="77"/>
        <v>0.60858000000000001</v>
      </c>
      <c r="H1920" s="525">
        <v>0.25</v>
      </c>
      <c r="I1920" s="352">
        <f t="shared" si="76"/>
        <v>0.76072499999999998</v>
      </c>
      <c r="J1920" s="49"/>
    </row>
    <row r="1921" spans="1:10" s="27" customFormat="1" ht="15" customHeight="1" x14ac:dyDescent="0.25">
      <c r="A1921" s="29"/>
      <c r="B1921" s="118">
        <v>6636</v>
      </c>
      <c r="C1921" s="116" t="s">
        <v>638</v>
      </c>
      <c r="D1921" s="95">
        <v>1.764</v>
      </c>
      <c r="E1921" s="529" t="s">
        <v>1460</v>
      </c>
      <c r="F1921" s="368" t="s">
        <v>1460</v>
      </c>
      <c r="G1921" s="530">
        <f t="shared" si="77"/>
        <v>0.79380000000000006</v>
      </c>
      <c r="H1921" s="525">
        <v>0.25</v>
      </c>
      <c r="I1921" s="352">
        <f t="shared" si="76"/>
        <v>0.99225000000000008</v>
      </c>
      <c r="J1921" s="49"/>
    </row>
    <row r="1922" spans="1:10" s="27" customFormat="1" ht="15" customHeight="1" x14ac:dyDescent="0.25">
      <c r="A1922" s="29"/>
      <c r="B1922" s="118">
        <v>6637</v>
      </c>
      <c r="C1922" s="116" t="s">
        <v>4160</v>
      </c>
      <c r="D1922" s="95">
        <v>1.764</v>
      </c>
      <c r="E1922" s="529" t="s">
        <v>1460</v>
      </c>
      <c r="F1922" s="368" t="s">
        <v>1460</v>
      </c>
      <c r="G1922" s="530">
        <f t="shared" si="77"/>
        <v>0.79380000000000006</v>
      </c>
      <c r="H1922" s="525">
        <v>0.25</v>
      </c>
      <c r="I1922" s="352">
        <f t="shared" si="76"/>
        <v>0.99225000000000008</v>
      </c>
      <c r="J1922" s="49"/>
    </row>
    <row r="1923" spans="1:10" s="27" customFormat="1" ht="15" customHeight="1" x14ac:dyDescent="0.25">
      <c r="A1923" s="29"/>
      <c r="B1923" s="118">
        <v>6638</v>
      </c>
      <c r="C1923" s="116" t="s">
        <v>371</v>
      </c>
      <c r="D1923" s="95">
        <v>1.8480000000000001</v>
      </c>
      <c r="E1923" s="529" t="s">
        <v>1460</v>
      </c>
      <c r="F1923" s="368" t="s">
        <v>1460</v>
      </c>
      <c r="G1923" s="530">
        <f t="shared" si="77"/>
        <v>0.83160000000000001</v>
      </c>
      <c r="H1923" s="525">
        <v>0.25</v>
      </c>
      <c r="I1923" s="352">
        <f t="shared" si="76"/>
        <v>1.0395000000000001</v>
      </c>
      <c r="J1923" s="49"/>
    </row>
    <row r="1924" spans="1:10" s="27" customFormat="1" ht="15" customHeight="1" x14ac:dyDescent="0.25">
      <c r="A1924" s="29"/>
      <c r="B1924" s="118">
        <v>6639</v>
      </c>
      <c r="C1924" s="116" t="s">
        <v>4162</v>
      </c>
      <c r="D1924" s="95">
        <v>1.8480000000000001</v>
      </c>
      <c r="E1924" s="529" t="s">
        <v>1460</v>
      </c>
      <c r="F1924" s="368" t="s">
        <v>1460</v>
      </c>
      <c r="G1924" s="530">
        <f t="shared" si="77"/>
        <v>0.83160000000000001</v>
      </c>
      <c r="H1924" s="525">
        <v>0.25</v>
      </c>
      <c r="I1924" s="352">
        <f t="shared" ref="I1924:I1987" si="78">SUM(G1924*H1924)+G1924</f>
        <v>1.0395000000000001</v>
      </c>
      <c r="J1924" s="49"/>
    </row>
    <row r="1925" spans="1:10" s="27" customFormat="1" ht="15" customHeight="1" x14ac:dyDescent="0.25">
      <c r="A1925" s="29"/>
      <c r="B1925" s="118">
        <v>6640</v>
      </c>
      <c r="C1925" s="116" t="s">
        <v>4207</v>
      </c>
      <c r="D1925" s="95">
        <v>1.5</v>
      </c>
      <c r="E1925" s="529" t="s">
        <v>1460</v>
      </c>
      <c r="F1925" s="368" t="s">
        <v>1460</v>
      </c>
      <c r="G1925" s="530">
        <f t="shared" si="77"/>
        <v>0.67500000000000004</v>
      </c>
      <c r="H1925" s="525">
        <v>1</v>
      </c>
      <c r="I1925" s="352">
        <f t="shared" si="78"/>
        <v>1.35</v>
      </c>
      <c r="J1925" s="49"/>
    </row>
    <row r="1926" spans="1:10" s="27" customFormat="1" ht="15" customHeight="1" x14ac:dyDescent="0.25">
      <c r="A1926" s="29"/>
      <c r="B1926" s="118">
        <v>6641</v>
      </c>
      <c r="C1926" s="116" t="s">
        <v>4208</v>
      </c>
      <c r="D1926" s="95">
        <v>1.5</v>
      </c>
      <c r="E1926" s="529" t="s">
        <v>1460</v>
      </c>
      <c r="F1926" s="368" t="s">
        <v>1460</v>
      </c>
      <c r="G1926" s="530">
        <f t="shared" si="77"/>
        <v>0.67500000000000004</v>
      </c>
      <c r="H1926" s="525">
        <v>1</v>
      </c>
      <c r="I1926" s="352">
        <f t="shared" si="78"/>
        <v>1.35</v>
      </c>
      <c r="J1926" s="49"/>
    </row>
    <row r="1927" spans="1:10" s="27" customFormat="1" ht="15" customHeight="1" x14ac:dyDescent="0.25">
      <c r="A1927" s="29"/>
      <c r="B1927" s="118">
        <v>6642</v>
      </c>
      <c r="C1927" s="116" t="s">
        <v>4209</v>
      </c>
      <c r="D1927" s="95">
        <v>1.6</v>
      </c>
      <c r="E1927" s="529" t="s">
        <v>1460</v>
      </c>
      <c r="F1927" s="368" t="s">
        <v>1460</v>
      </c>
      <c r="G1927" s="530">
        <f t="shared" si="77"/>
        <v>0.72000000000000008</v>
      </c>
      <c r="H1927" s="525">
        <v>1</v>
      </c>
      <c r="I1927" s="352">
        <f t="shared" si="78"/>
        <v>1.4400000000000002</v>
      </c>
      <c r="J1927" s="49"/>
    </row>
    <row r="1928" spans="1:10" s="27" customFormat="1" ht="15" customHeight="1" x14ac:dyDescent="0.25">
      <c r="A1928" s="29"/>
      <c r="B1928" s="118">
        <v>6643</v>
      </c>
      <c r="C1928" s="116" t="s">
        <v>4210</v>
      </c>
      <c r="D1928" s="95">
        <v>1.6</v>
      </c>
      <c r="E1928" s="529" t="s">
        <v>1460</v>
      </c>
      <c r="F1928" s="368" t="s">
        <v>1460</v>
      </c>
      <c r="G1928" s="530">
        <f t="shared" si="77"/>
        <v>0.72000000000000008</v>
      </c>
      <c r="H1928" s="525">
        <v>1</v>
      </c>
      <c r="I1928" s="352">
        <f t="shared" si="78"/>
        <v>1.4400000000000002</v>
      </c>
      <c r="J1928" s="49"/>
    </row>
    <row r="1929" spans="1:10" s="27" customFormat="1" ht="15" customHeight="1" x14ac:dyDescent="0.25">
      <c r="A1929" s="29"/>
      <c r="B1929" s="118">
        <v>6644</v>
      </c>
      <c r="C1929" s="116" t="s">
        <v>4168</v>
      </c>
      <c r="D1929" s="95">
        <v>1.5960000000000001</v>
      </c>
      <c r="E1929" s="529" t="s">
        <v>1460</v>
      </c>
      <c r="F1929" s="368" t="s">
        <v>1460</v>
      </c>
      <c r="G1929" s="530">
        <f t="shared" si="77"/>
        <v>0.71820000000000006</v>
      </c>
      <c r="H1929" s="525">
        <v>0.25</v>
      </c>
      <c r="I1929" s="352">
        <f t="shared" si="78"/>
        <v>0.89775000000000005</v>
      </c>
      <c r="J1929" s="49"/>
    </row>
    <row r="1930" spans="1:10" s="27" customFormat="1" ht="15" customHeight="1" x14ac:dyDescent="0.25">
      <c r="A1930" s="29"/>
      <c r="B1930" s="118">
        <v>6645</v>
      </c>
      <c r="C1930" s="116" t="s">
        <v>4169</v>
      </c>
      <c r="D1930" s="95">
        <v>1.5960000000000001</v>
      </c>
      <c r="E1930" s="529" t="s">
        <v>1460</v>
      </c>
      <c r="F1930" s="368" t="s">
        <v>1460</v>
      </c>
      <c r="G1930" s="530">
        <f t="shared" si="77"/>
        <v>0.71820000000000006</v>
      </c>
      <c r="H1930" s="525">
        <v>0.25</v>
      </c>
      <c r="I1930" s="352">
        <f t="shared" si="78"/>
        <v>0.89775000000000005</v>
      </c>
      <c r="J1930" s="49"/>
    </row>
    <row r="1931" spans="1:10" s="27" customFormat="1" ht="15" customHeight="1" x14ac:dyDescent="0.25">
      <c r="A1931" s="29"/>
      <c r="B1931" s="118">
        <v>6646</v>
      </c>
      <c r="C1931" s="116" t="s">
        <v>4170</v>
      </c>
      <c r="D1931" s="95">
        <v>1.6380000000000001</v>
      </c>
      <c r="E1931" s="529" t="s">
        <v>1460</v>
      </c>
      <c r="F1931" s="368" t="s">
        <v>1460</v>
      </c>
      <c r="G1931" s="530">
        <f t="shared" si="77"/>
        <v>0.73710000000000009</v>
      </c>
      <c r="H1931" s="525">
        <v>0.25</v>
      </c>
      <c r="I1931" s="352">
        <f t="shared" si="78"/>
        <v>0.92137500000000006</v>
      </c>
      <c r="J1931" s="49"/>
    </row>
    <row r="1932" spans="1:10" s="27" customFormat="1" ht="15" customHeight="1" x14ac:dyDescent="0.25">
      <c r="A1932" s="29"/>
      <c r="B1932" s="118">
        <v>6647</v>
      </c>
      <c r="C1932" s="116" t="s">
        <v>4171</v>
      </c>
      <c r="D1932" s="95">
        <v>2.52</v>
      </c>
      <c r="E1932" s="529" t="s">
        <v>1460</v>
      </c>
      <c r="F1932" s="368" t="s">
        <v>1460</v>
      </c>
      <c r="G1932" s="530">
        <f t="shared" si="77"/>
        <v>1.1340000000000001</v>
      </c>
      <c r="H1932" s="524"/>
      <c r="I1932" s="352">
        <f t="shared" si="78"/>
        <v>1.1340000000000001</v>
      </c>
      <c r="J1932" s="49"/>
    </row>
    <row r="1933" spans="1:10" s="27" customFormat="1" ht="15" customHeight="1" x14ac:dyDescent="0.25">
      <c r="A1933" s="29"/>
      <c r="B1933" s="118">
        <v>6648</v>
      </c>
      <c r="C1933" s="116" t="s">
        <v>4172</v>
      </c>
      <c r="D1933" s="95">
        <v>2.52</v>
      </c>
      <c r="E1933" s="529" t="s">
        <v>1460</v>
      </c>
      <c r="F1933" s="368" t="s">
        <v>1460</v>
      </c>
      <c r="G1933" s="530">
        <f t="shared" si="77"/>
        <v>1.1340000000000001</v>
      </c>
      <c r="H1933" s="524"/>
      <c r="I1933" s="352">
        <f t="shared" si="78"/>
        <v>1.1340000000000001</v>
      </c>
      <c r="J1933" s="49"/>
    </row>
    <row r="1934" spans="1:10" s="27" customFormat="1" ht="15" customHeight="1" x14ac:dyDescent="0.25">
      <c r="A1934" s="29"/>
      <c r="B1934" s="118">
        <v>6649</v>
      </c>
      <c r="C1934" s="116" t="s">
        <v>4173</v>
      </c>
      <c r="D1934" s="95">
        <v>2.52</v>
      </c>
      <c r="E1934" s="529" t="s">
        <v>1460</v>
      </c>
      <c r="F1934" s="368" t="s">
        <v>1460</v>
      </c>
      <c r="G1934" s="530">
        <f t="shared" si="77"/>
        <v>1.1340000000000001</v>
      </c>
      <c r="H1934" s="524"/>
      <c r="I1934" s="352">
        <f t="shared" si="78"/>
        <v>1.1340000000000001</v>
      </c>
      <c r="J1934" s="49"/>
    </row>
    <row r="1935" spans="1:10" s="27" customFormat="1" ht="15" customHeight="1" x14ac:dyDescent="0.25">
      <c r="A1935" s="29"/>
      <c r="B1935" s="118">
        <v>6650</v>
      </c>
      <c r="C1935" s="116" t="s">
        <v>4175</v>
      </c>
      <c r="D1935" s="95">
        <v>1.6800000000000002</v>
      </c>
      <c r="E1935" s="529" t="s">
        <v>1460</v>
      </c>
      <c r="F1935" s="368" t="s">
        <v>1460</v>
      </c>
      <c r="G1935" s="530">
        <f t="shared" ref="G1935:G1981" si="79">SUM(D1935)*0.45</f>
        <v>0.75600000000000012</v>
      </c>
      <c r="H1935" s="525">
        <v>0.25</v>
      </c>
      <c r="I1935" s="352">
        <f t="shared" si="78"/>
        <v>0.94500000000000017</v>
      </c>
      <c r="J1935" s="49"/>
    </row>
    <row r="1936" spans="1:10" s="27" customFormat="1" ht="15" customHeight="1" x14ac:dyDescent="0.25">
      <c r="A1936" s="29"/>
      <c r="B1936" s="118">
        <v>6651</v>
      </c>
      <c r="C1936" s="116" t="s">
        <v>4176</v>
      </c>
      <c r="D1936" s="95">
        <v>1.6800000000000002</v>
      </c>
      <c r="E1936" s="529" t="s">
        <v>1460</v>
      </c>
      <c r="F1936" s="368" t="s">
        <v>1460</v>
      </c>
      <c r="G1936" s="530">
        <f t="shared" si="79"/>
        <v>0.75600000000000012</v>
      </c>
      <c r="H1936" s="525">
        <v>0.25</v>
      </c>
      <c r="I1936" s="352">
        <f t="shared" si="78"/>
        <v>0.94500000000000017</v>
      </c>
      <c r="J1936" s="49"/>
    </row>
    <row r="1937" spans="1:10" s="27" customFormat="1" ht="15" customHeight="1" x14ac:dyDescent="0.25">
      <c r="A1937" s="29"/>
      <c r="B1937" s="118">
        <v>6652</v>
      </c>
      <c r="C1937" s="116" t="s">
        <v>4177</v>
      </c>
      <c r="D1937" s="95">
        <v>1.722</v>
      </c>
      <c r="E1937" s="529" t="s">
        <v>1460</v>
      </c>
      <c r="F1937" s="368" t="s">
        <v>1460</v>
      </c>
      <c r="G1937" s="530">
        <f t="shared" si="79"/>
        <v>0.77490000000000003</v>
      </c>
      <c r="H1937" s="525">
        <v>0.25</v>
      </c>
      <c r="I1937" s="352">
        <f t="shared" si="78"/>
        <v>0.96862500000000007</v>
      </c>
      <c r="J1937" s="49"/>
    </row>
    <row r="1938" spans="1:10" s="27" customFormat="1" ht="15" customHeight="1" x14ac:dyDescent="0.25">
      <c r="A1938" s="29"/>
      <c r="B1938" s="118">
        <v>6653</v>
      </c>
      <c r="C1938" s="116" t="s">
        <v>4178</v>
      </c>
      <c r="D1938" s="95">
        <v>2.6040000000000001</v>
      </c>
      <c r="E1938" s="529" t="s">
        <v>1460</v>
      </c>
      <c r="F1938" s="368" t="s">
        <v>1460</v>
      </c>
      <c r="G1938" s="530">
        <f t="shared" si="79"/>
        <v>1.1718000000000002</v>
      </c>
      <c r="H1938" s="524"/>
      <c r="I1938" s="352">
        <f t="shared" si="78"/>
        <v>1.1718000000000002</v>
      </c>
      <c r="J1938" s="49"/>
    </row>
    <row r="1939" spans="1:10" s="27" customFormat="1" ht="15" customHeight="1" x14ac:dyDescent="0.25">
      <c r="A1939" s="29"/>
      <c r="B1939" s="118">
        <v>6654</v>
      </c>
      <c r="C1939" s="116" t="s">
        <v>4179</v>
      </c>
      <c r="D1939" s="95">
        <v>2.6040000000000001</v>
      </c>
      <c r="E1939" s="529" t="s">
        <v>1460</v>
      </c>
      <c r="F1939" s="368" t="s">
        <v>1460</v>
      </c>
      <c r="G1939" s="530">
        <f t="shared" si="79"/>
        <v>1.1718000000000002</v>
      </c>
      <c r="H1939" s="524"/>
      <c r="I1939" s="352">
        <f t="shared" si="78"/>
        <v>1.1718000000000002</v>
      </c>
      <c r="J1939" s="49"/>
    </row>
    <row r="1940" spans="1:10" s="27" customFormat="1" ht="15" customHeight="1" x14ac:dyDescent="0.25">
      <c r="A1940" s="29"/>
      <c r="B1940" s="118">
        <v>6655</v>
      </c>
      <c r="C1940" s="116" t="s">
        <v>4180</v>
      </c>
      <c r="D1940" s="95">
        <v>2.6040000000000001</v>
      </c>
      <c r="E1940" s="529" t="s">
        <v>1460</v>
      </c>
      <c r="F1940" s="368" t="s">
        <v>1460</v>
      </c>
      <c r="G1940" s="530">
        <f t="shared" si="79"/>
        <v>1.1718000000000002</v>
      </c>
      <c r="H1940" s="524"/>
      <c r="I1940" s="352">
        <f t="shared" si="78"/>
        <v>1.1718000000000002</v>
      </c>
      <c r="J1940" s="49"/>
    </row>
    <row r="1941" spans="1:10" s="27" customFormat="1" ht="15" customHeight="1" x14ac:dyDescent="0.25">
      <c r="A1941" s="29"/>
      <c r="B1941" s="118">
        <v>6656</v>
      </c>
      <c r="C1941" s="116" t="s">
        <v>371</v>
      </c>
      <c r="D1941" s="95">
        <v>2.2260000000000004</v>
      </c>
      <c r="E1941" s="529" t="s">
        <v>1460</v>
      </c>
      <c r="F1941" s="368" t="s">
        <v>1460</v>
      </c>
      <c r="G1941" s="530">
        <f t="shared" si="79"/>
        <v>1.0017000000000003</v>
      </c>
      <c r="H1941" s="525">
        <v>0.25</v>
      </c>
      <c r="I1941" s="352">
        <f t="shared" si="78"/>
        <v>1.2521250000000004</v>
      </c>
      <c r="J1941" s="49"/>
    </row>
    <row r="1942" spans="1:10" s="27" customFormat="1" ht="15" customHeight="1" x14ac:dyDescent="0.25">
      <c r="A1942" s="29"/>
      <c r="B1942" s="118">
        <v>6657</v>
      </c>
      <c r="C1942" s="116" t="s">
        <v>4162</v>
      </c>
      <c r="D1942" s="95">
        <v>2.2260000000000004</v>
      </c>
      <c r="E1942" s="529" t="s">
        <v>1460</v>
      </c>
      <c r="F1942" s="368" t="s">
        <v>1460</v>
      </c>
      <c r="G1942" s="530">
        <f t="shared" si="79"/>
        <v>1.0017000000000003</v>
      </c>
      <c r="H1942" s="525">
        <v>0.25</v>
      </c>
      <c r="I1942" s="352">
        <f t="shared" si="78"/>
        <v>1.2521250000000004</v>
      </c>
      <c r="J1942" s="49"/>
    </row>
    <row r="1943" spans="1:10" s="27" customFormat="1" ht="15" customHeight="1" x14ac:dyDescent="0.25">
      <c r="A1943" s="29"/>
      <c r="B1943" s="118">
        <v>6658</v>
      </c>
      <c r="C1943" s="116" t="s">
        <v>638</v>
      </c>
      <c r="D1943" s="95">
        <v>2.2260000000000004</v>
      </c>
      <c r="E1943" s="529" t="s">
        <v>1460</v>
      </c>
      <c r="F1943" s="368" t="s">
        <v>1460</v>
      </c>
      <c r="G1943" s="530">
        <f t="shared" si="79"/>
        <v>1.0017000000000003</v>
      </c>
      <c r="H1943" s="525">
        <v>0.25</v>
      </c>
      <c r="I1943" s="352">
        <f t="shared" si="78"/>
        <v>1.2521250000000004</v>
      </c>
      <c r="J1943" s="49"/>
    </row>
    <row r="1944" spans="1:10" s="27" customFormat="1" ht="15" customHeight="1" x14ac:dyDescent="0.25">
      <c r="A1944" s="29"/>
      <c r="B1944" s="118">
        <v>6659</v>
      </c>
      <c r="C1944" s="116" t="s">
        <v>4160</v>
      </c>
      <c r="D1944" s="95">
        <v>2.2260000000000004</v>
      </c>
      <c r="E1944" s="529" t="s">
        <v>1460</v>
      </c>
      <c r="F1944" s="368" t="s">
        <v>1460</v>
      </c>
      <c r="G1944" s="530">
        <f t="shared" si="79"/>
        <v>1.0017000000000003</v>
      </c>
      <c r="H1944" s="525">
        <v>0.25</v>
      </c>
      <c r="I1944" s="352">
        <f t="shared" si="78"/>
        <v>1.2521250000000004</v>
      </c>
      <c r="J1944" s="49"/>
    </row>
    <row r="1945" spans="1:10" s="27" customFormat="1" ht="15" customHeight="1" x14ac:dyDescent="0.25">
      <c r="A1945" s="29"/>
      <c r="B1945" s="118">
        <v>6698</v>
      </c>
      <c r="C1945" s="116" t="s">
        <v>638</v>
      </c>
      <c r="D1945" s="95">
        <v>4.5</v>
      </c>
      <c r="E1945" s="529" t="s">
        <v>1460</v>
      </c>
      <c r="F1945" s="368" t="s">
        <v>1460</v>
      </c>
      <c r="G1945" s="530">
        <f t="shared" si="79"/>
        <v>2.0249999999999999</v>
      </c>
      <c r="H1945" s="524"/>
      <c r="I1945" s="352">
        <f t="shared" si="78"/>
        <v>2.0249999999999999</v>
      </c>
      <c r="J1945" s="49"/>
    </row>
    <row r="1946" spans="1:10" s="27" customFormat="1" ht="15" customHeight="1" x14ac:dyDescent="0.25">
      <c r="A1946" s="29"/>
      <c r="B1946" s="118">
        <v>6699</v>
      </c>
      <c r="C1946" s="116" t="s">
        <v>4160</v>
      </c>
      <c r="D1946" s="95">
        <v>4.5</v>
      </c>
      <c r="E1946" s="529" t="s">
        <v>1460</v>
      </c>
      <c r="F1946" s="368" t="s">
        <v>1460</v>
      </c>
      <c r="G1946" s="530">
        <f t="shared" si="79"/>
        <v>2.0249999999999999</v>
      </c>
      <c r="H1946" s="524"/>
      <c r="I1946" s="352">
        <f t="shared" si="78"/>
        <v>2.0249999999999999</v>
      </c>
      <c r="J1946" s="49"/>
    </row>
    <row r="1947" spans="1:10" s="27" customFormat="1" ht="15" customHeight="1" x14ac:dyDescent="0.25">
      <c r="A1947" s="29"/>
      <c r="B1947" s="118">
        <v>6700</v>
      </c>
      <c r="C1947" s="116" t="s">
        <v>639</v>
      </c>
      <c r="D1947" s="95">
        <v>5.2</v>
      </c>
      <c r="E1947" s="529" t="s">
        <v>1460</v>
      </c>
      <c r="F1947" s="368" t="s">
        <v>1460</v>
      </c>
      <c r="G1947" s="530">
        <f t="shared" si="79"/>
        <v>2.3400000000000003</v>
      </c>
      <c r="H1947" s="524"/>
      <c r="I1947" s="352">
        <f t="shared" si="78"/>
        <v>2.3400000000000003</v>
      </c>
      <c r="J1947" s="49"/>
    </row>
    <row r="1948" spans="1:10" s="27" customFormat="1" ht="15" customHeight="1" x14ac:dyDescent="0.25">
      <c r="A1948" s="29"/>
      <c r="B1948" s="97">
        <v>3689</v>
      </c>
      <c r="C1948" s="109" t="s">
        <v>1380</v>
      </c>
      <c r="D1948" s="151">
        <v>5.3481302595000022</v>
      </c>
      <c r="E1948" s="529" t="s">
        <v>1460</v>
      </c>
      <c r="F1948" s="368" t="s">
        <v>1460</v>
      </c>
      <c r="G1948" s="530">
        <f t="shared" si="79"/>
        <v>2.406658616775001</v>
      </c>
      <c r="H1948" s="524"/>
      <c r="I1948" s="352">
        <f t="shared" si="78"/>
        <v>2.406658616775001</v>
      </c>
      <c r="J1948" s="49"/>
    </row>
    <row r="1949" spans="1:10" s="27" customFormat="1" ht="15" customHeight="1" x14ac:dyDescent="0.25">
      <c r="A1949" s="29"/>
      <c r="B1949" s="97">
        <v>3690</v>
      </c>
      <c r="C1949" s="109" t="s">
        <v>1381</v>
      </c>
      <c r="D1949" s="151">
        <v>6.4177563114000034</v>
      </c>
      <c r="E1949" s="529" t="s">
        <v>1460</v>
      </c>
      <c r="F1949" s="368" t="s">
        <v>1460</v>
      </c>
      <c r="G1949" s="530">
        <f t="shared" si="79"/>
        <v>2.8879903401300018</v>
      </c>
      <c r="H1949" s="524"/>
      <c r="I1949" s="352">
        <f t="shared" si="78"/>
        <v>2.8879903401300018</v>
      </c>
      <c r="J1949" s="49"/>
    </row>
    <row r="1950" spans="1:10" s="27" customFormat="1" ht="15" customHeight="1" x14ac:dyDescent="0.25">
      <c r="A1950" s="29"/>
      <c r="B1950" s="97">
        <v>3694</v>
      </c>
      <c r="C1950" s="109" t="s">
        <v>1509</v>
      </c>
      <c r="D1950" s="151">
        <v>11.668860000000004</v>
      </c>
      <c r="E1950" s="529" t="s">
        <v>1460</v>
      </c>
      <c r="F1950" s="368" t="s">
        <v>1460</v>
      </c>
      <c r="G1950" s="530">
        <f t="shared" si="79"/>
        <v>5.2509870000000021</v>
      </c>
      <c r="H1950" s="524"/>
      <c r="I1950" s="352">
        <f t="shared" si="78"/>
        <v>5.2509870000000021</v>
      </c>
      <c r="J1950" s="49"/>
    </row>
    <row r="1951" spans="1:10" s="27" customFormat="1" ht="15" customHeight="1" x14ac:dyDescent="0.25">
      <c r="A1951" s="29"/>
      <c r="B1951" s="97">
        <v>3695</v>
      </c>
      <c r="C1951" s="109" t="s">
        <v>1510</v>
      </c>
      <c r="D1951" s="151">
        <v>11.668860000000004</v>
      </c>
      <c r="E1951" s="529" t="s">
        <v>1460</v>
      </c>
      <c r="F1951" s="368" t="s">
        <v>1460</v>
      </c>
      <c r="G1951" s="530">
        <f t="shared" si="79"/>
        <v>5.2509870000000021</v>
      </c>
      <c r="H1951" s="524"/>
      <c r="I1951" s="352">
        <f t="shared" si="78"/>
        <v>5.2509870000000021</v>
      </c>
      <c r="J1951" s="49"/>
    </row>
    <row r="1952" spans="1:10" s="27" customFormat="1" ht="15" customHeight="1" x14ac:dyDescent="0.25">
      <c r="A1952" s="29"/>
      <c r="B1952" s="97">
        <v>3696</v>
      </c>
      <c r="C1952" s="109" t="s">
        <v>371</v>
      </c>
      <c r="D1952" s="151">
        <v>7.04993625</v>
      </c>
      <c r="E1952" s="529" t="s">
        <v>1460</v>
      </c>
      <c r="F1952" s="368" t="s">
        <v>1460</v>
      </c>
      <c r="G1952" s="530">
        <f t="shared" si="79"/>
        <v>3.1724713124999999</v>
      </c>
      <c r="H1952" s="524"/>
      <c r="I1952" s="352">
        <f t="shared" si="78"/>
        <v>3.1724713124999999</v>
      </c>
      <c r="J1952" s="49"/>
    </row>
    <row r="1953" spans="1:10" s="27" customFormat="1" ht="15" customHeight="1" x14ac:dyDescent="0.25">
      <c r="A1953" s="29"/>
      <c r="B1953" s="97">
        <v>3697</v>
      </c>
      <c r="C1953" s="109" t="s">
        <v>638</v>
      </c>
      <c r="D1953" s="151">
        <v>7.04993625</v>
      </c>
      <c r="E1953" s="529" t="s">
        <v>1460</v>
      </c>
      <c r="F1953" s="368" t="s">
        <v>1460</v>
      </c>
      <c r="G1953" s="530">
        <f t="shared" si="79"/>
        <v>3.1724713124999999</v>
      </c>
      <c r="H1953" s="524"/>
      <c r="I1953" s="352">
        <f t="shared" si="78"/>
        <v>3.1724713124999999</v>
      </c>
      <c r="J1953" s="49"/>
    </row>
    <row r="1954" spans="1:10" s="27" customFormat="1" ht="15" customHeight="1" x14ac:dyDescent="0.25">
      <c r="A1954" s="29"/>
      <c r="B1954" s="118">
        <v>2970</v>
      </c>
      <c r="C1954" s="116" t="s">
        <v>370</v>
      </c>
      <c r="D1954" s="95">
        <v>23.9</v>
      </c>
      <c r="E1954" s="529" t="s">
        <v>1460</v>
      </c>
      <c r="F1954" s="368" t="s">
        <v>1460</v>
      </c>
      <c r="G1954" s="530">
        <f t="shared" si="79"/>
        <v>10.754999999999999</v>
      </c>
      <c r="H1954" s="524"/>
      <c r="I1954" s="352">
        <f t="shared" si="78"/>
        <v>10.754999999999999</v>
      </c>
      <c r="J1954" s="49"/>
    </row>
    <row r="1955" spans="1:10" s="27" customFormat="1" ht="15" customHeight="1" x14ac:dyDescent="0.25">
      <c r="A1955" s="29"/>
      <c r="B1955" s="118">
        <v>2971</v>
      </c>
      <c r="C1955" s="116" t="s">
        <v>4160</v>
      </c>
      <c r="D1955" s="95">
        <v>23.9</v>
      </c>
      <c r="E1955" s="529" t="s">
        <v>1460</v>
      </c>
      <c r="F1955" s="368" t="s">
        <v>1460</v>
      </c>
      <c r="G1955" s="530">
        <f t="shared" si="79"/>
        <v>10.754999999999999</v>
      </c>
      <c r="H1955" s="524"/>
      <c r="I1955" s="352">
        <f t="shared" si="78"/>
        <v>10.754999999999999</v>
      </c>
      <c r="J1955" s="49"/>
    </row>
    <row r="1956" spans="1:10" s="27" customFormat="1" ht="15" customHeight="1" x14ac:dyDescent="0.25">
      <c r="A1956" s="29"/>
      <c r="B1956" s="118">
        <v>6819</v>
      </c>
      <c r="C1956" s="116" t="s">
        <v>5072</v>
      </c>
      <c r="D1956" s="95">
        <v>23.9</v>
      </c>
      <c r="E1956" s="529" t="s">
        <v>1460</v>
      </c>
      <c r="F1956" s="368" t="s">
        <v>1460</v>
      </c>
      <c r="G1956" s="530">
        <f t="shared" si="79"/>
        <v>10.754999999999999</v>
      </c>
      <c r="H1956" s="524"/>
      <c r="I1956" s="352">
        <f t="shared" si="78"/>
        <v>10.754999999999999</v>
      </c>
      <c r="J1956" s="49"/>
    </row>
    <row r="1957" spans="1:10" s="27" customFormat="1" ht="15" customHeight="1" x14ac:dyDescent="0.25">
      <c r="A1957" s="29"/>
      <c r="B1957" s="118">
        <v>6783</v>
      </c>
      <c r="C1957" s="116" t="s">
        <v>5178</v>
      </c>
      <c r="D1957" s="95">
        <v>13.9</v>
      </c>
      <c r="E1957" s="529" t="s">
        <v>1460</v>
      </c>
      <c r="F1957" s="368" t="s">
        <v>1460</v>
      </c>
      <c r="G1957" s="530">
        <f t="shared" si="79"/>
        <v>6.2549999999999999</v>
      </c>
      <c r="H1957" s="524"/>
      <c r="I1957" s="352">
        <f t="shared" si="78"/>
        <v>6.2549999999999999</v>
      </c>
      <c r="J1957" s="49"/>
    </row>
    <row r="1958" spans="1:10" s="27" customFormat="1" ht="15" customHeight="1" x14ac:dyDescent="0.25">
      <c r="A1958" s="29"/>
      <c r="B1958" s="118">
        <v>6784</v>
      </c>
      <c r="C1958" s="116" t="s">
        <v>5179</v>
      </c>
      <c r="D1958" s="95">
        <v>13.9</v>
      </c>
      <c r="E1958" s="529" t="s">
        <v>1460</v>
      </c>
      <c r="F1958" s="368" t="s">
        <v>1460</v>
      </c>
      <c r="G1958" s="530">
        <f t="shared" si="79"/>
        <v>6.2549999999999999</v>
      </c>
      <c r="H1958" s="524"/>
      <c r="I1958" s="352">
        <f t="shared" si="78"/>
        <v>6.2549999999999999</v>
      </c>
      <c r="J1958" s="49"/>
    </row>
    <row r="1959" spans="1:10" s="27" customFormat="1" ht="15" customHeight="1" x14ac:dyDescent="0.25">
      <c r="A1959" s="29"/>
      <c r="B1959" s="97">
        <v>8567</v>
      </c>
      <c r="C1959" s="109" t="s">
        <v>2575</v>
      </c>
      <c r="D1959" s="151">
        <v>43.06365000000001</v>
      </c>
      <c r="E1959" s="529" t="s">
        <v>1460</v>
      </c>
      <c r="F1959" s="368" t="s">
        <v>1460</v>
      </c>
      <c r="G1959" s="530">
        <f t="shared" si="79"/>
        <v>19.378642500000005</v>
      </c>
      <c r="H1959" s="524"/>
      <c r="I1959" s="352">
        <f t="shared" si="78"/>
        <v>19.378642500000005</v>
      </c>
      <c r="J1959" s="49"/>
    </row>
    <row r="1960" spans="1:10" s="27" customFormat="1" ht="15" customHeight="1" x14ac:dyDescent="0.25">
      <c r="A1960" s="29"/>
      <c r="B1960" s="97">
        <v>8568</v>
      </c>
      <c r="C1960" s="109" t="s">
        <v>2577</v>
      </c>
      <c r="D1960" s="151">
        <v>43.06365000000001</v>
      </c>
      <c r="E1960" s="529" t="s">
        <v>1460</v>
      </c>
      <c r="F1960" s="368" t="s">
        <v>1460</v>
      </c>
      <c r="G1960" s="530">
        <f t="shared" si="79"/>
        <v>19.378642500000005</v>
      </c>
      <c r="H1960" s="524"/>
      <c r="I1960" s="352">
        <f t="shared" si="78"/>
        <v>19.378642500000005</v>
      </c>
      <c r="J1960" s="49"/>
    </row>
    <row r="1961" spans="1:10" s="27" customFormat="1" ht="15" customHeight="1" x14ac:dyDescent="0.25">
      <c r="A1961" s="29"/>
      <c r="B1961" s="97">
        <v>8566</v>
      </c>
      <c r="C1961" s="109" t="s">
        <v>2579</v>
      </c>
      <c r="D1961" s="151">
        <v>43.06365000000001</v>
      </c>
      <c r="E1961" s="529" t="s">
        <v>1460</v>
      </c>
      <c r="F1961" s="368" t="s">
        <v>1460</v>
      </c>
      <c r="G1961" s="530">
        <f t="shared" si="79"/>
        <v>19.378642500000005</v>
      </c>
      <c r="H1961" s="524"/>
      <c r="I1961" s="352">
        <f t="shared" si="78"/>
        <v>19.378642500000005</v>
      </c>
      <c r="J1961" s="49"/>
    </row>
    <row r="1962" spans="1:10" s="27" customFormat="1" ht="15" customHeight="1" x14ac:dyDescent="0.25">
      <c r="A1962" s="29"/>
      <c r="B1962" s="118">
        <v>10374</v>
      </c>
      <c r="C1962" s="116" t="s">
        <v>6471</v>
      </c>
      <c r="D1962" s="95">
        <v>12.9</v>
      </c>
      <c r="E1962" s="529" t="s">
        <v>1460</v>
      </c>
      <c r="F1962" s="368" t="s">
        <v>1460</v>
      </c>
      <c r="G1962" s="530">
        <f t="shared" si="79"/>
        <v>5.8050000000000006</v>
      </c>
      <c r="H1962" s="524"/>
      <c r="I1962" s="352">
        <f t="shared" si="78"/>
        <v>5.8050000000000006</v>
      </c>
      <c r="J1962" s="49"/>
    </row>
    <row r="1963" spans="1:10" s="27" customFormat="1" ht="15" customHeight="1" x14ac:dyDescent="0.25">
      <c r="A1963" s="29"/>
      <c r="B1963" s="118">
        <v>10375</v>
      </c>
      <c r="C1963" s="116" t="s">
        <v>6472</v>
      </c>
      <c r="D1963" s="95">
        <v>12.9</v>
      </c>
      <c r="E1963" s="529" t="s">
        <v>1460</v>
      </c>
      <c r="F1963" s="368" t="s">
        <v>1460</v>
      </c>
      <c r="G1963" s="530">
        <f t="shared" si="79"/>
        <v>5.8050000000000006</v>
      </c>
      <c r="H1963" s="524"/>
      <c r="I1963" s="352">
        <f t="shared" si="78"/>
        <v>5.8050000000000006</v>
      </c>
      <c r="J1963" s="49"/>
    </row>
    <row r="1964" spans="1:10" s="27" customFormat="1" ht="15" customHeight="1" x14ac:dyDescent="0.25">
      <c r="A1964" s="29"/>
      <c r="B1964" s="118">
        <v>10379</v>
      </c>
      <c r="C1964" s="116" t="s">
        <v>6474</v>
      </c>
      <c r="D1964" s="95">
        <v>5.9</v>
      </c>
      <c r="E1964" s="529" t="s">
        <v>1460</v>
      </c>
      <c r="F1964" s="368" t="s">
        <v>1460</v>
      </c>
      <c r="G1964" s="530">
        <f t="shared" si="79"/>
        <v>2.6550000000000002</v>
      </c>
      <c r="H1964" s="524"/>
      <c r="I1964" s="352">
        <f t="shared" si="78"/>
        <v>2.6550000000000002</v>
      </c>
      <c r="J1964" s="49"/>
    </row>
    <row r="1965" spans="1:10" s="27" customFormat="1" ht="15" customHeight="1" x14ac:dyDescent="0.25">
      <c r="A1965" s="29"/>
      <c r="B1965" s="118">
        <v>10380</v>
      </c>
      <c r="C1965" s="116" t="s">
        <v>6475</v>
      </c>
      <c r="D1965" s="95">
        <v>5.9</v>
      </c>
      <c r="E1965" s="529" t="s">
        <v>1460</v>
      </c>
      <c r="F1965" s="368" t="s">
        <v>1460</v>
      </c>
      <c r="G1965" s="530">
        <f t="shared" si="79"/>
        <v>2.6550000000000002</v>
      </c>
      <c r="H1965" s="524"/>
      <c r="I1965" s="352">
        <f t="shared" si="78"/>
        <v>2.6550000000000002</v>
      </c>
      <c r="J1965" s="49"/>
    </row>
    <row r="1966" spans="1:10" s="27" customFormat="1" ht="15" customHeight="1" x14ac:dyDescent="0.25">
      <c r="A1966" s="29"/>
      <c r="B1966" s="118">
        <v>6771</v>
      </c>
      <c r="C1966" s="116" t="s">
        <v>4558</v>
      </c>
      <c r="D1966" s="95">
        <v>44</v>
      </c>
      <c r="E1966" s="529" t="s">
        <v>1460</v>
      </c>
      <c r="F1966" s="368" t="s">
        <v>1460</v>
      </c>
      <c r="G1966" s="530">
        <f t="shared" si="79"/>
        <v>19.8</v>
      </c>
      <c r="H1966" s="524"/>
      <c r="I1966" s="352">
        <f t="shared" si="78"/>
        <v>19.8</v>
      </c>
      <c r="J1966" s="49"/>
    </row>
    <row r="1967" spans="1:10" s="27" customFormat="1" ht="15" customHeight="1" x14ac:dyDescent="0.25">
      <c r="A1967" s="29"/>
      <c r="B1967" s="118">
        <v>10286</v>
      </c>
      <c r="C1967" s="213" t="s">
        <v>6271</v>
      </c>
      <c r="D1967" s="95">
        <v>18</v>
      </c>
      <c r="E1967" s="529" t="s">
        <v>1460</v>
      </c>
      <c r="F1967" s="368" t="s">
        <v>1460</v>
      </c>
      <c r="G1967" s="530">
        <f t="shared" si="79"/>
        <v>8.1</v>
      </c>
      <c r="H1967" s="524"/>
      <c r="I1967" s="352">
        <f t="shared" si="78"/>
        <v>8.1</v>
      </c>
      <c r="J1967" s="49"/>
    </row>
    <row r="1968" spans="1:10" s="27" customFormat="1" ht="15" customHeight="1" x14ac:dyDescent="0.25">
      <c r="A1968" s="29"/>
      <c r="B1968" s="118">
        <v>10287</v>
      </c>
      <c r="C1968" s="116" t="s">
        <v>6272</v>
      </c>
      <c r="D1968" s="95">
        <v>18</v>
      </c>
      <c r="E1968" s="529" t="s">
        <v>1460</v>
      </c>
      <c r="F1968" s="368" t="s">
        <v>1460</v>
      </c>
      <c r="G1968" s="530">
        <f t="shared" si="79"/>
        <v>8.1</v>
      </c>
      <c r="H1968" s="524"/>
      <c r="I1968" s="352">
        <f t="shared" si="78"/>
        <v>8.1</v>
      </c>
      <c r="J1968" s="49"/>
    </row>
    <row r="1969" spans="1:10" s="27" customFormat="1" ht="15" customHeight="1" x14ac:dyDescent="0.25">
      <c r="A1969" s="29"/>
      <c r="B1969" s="118">
        <v>10288</v>
      </c>
      <c r="C1969" s="116" t="s">
        <v>6273</v>
      </c>
      <c r="D1969" s="95">
        <v>18</v>
      </c>
      <c r="E1969" s="529" t="s">
        <v>1460</v>
      </c>
      <c r="F1969" s="368" t="s">
        <v>1460</v>
      </c>
      <c r="G1969" s="530">
        <f t="shared" si="79"/>
        <v>8.1</v>
      </c>
      <c r="H1969" s="524"/>
      <c r="I1969" s="352">
        <f t="shared" si="78"/>
        <v>8.1</v>
      </c>
      <c r="J1969" s="49"/>
    </row>
    <row r="1970" spans="1:10" s="27" customFormat="1" ht="15" customHeight="1" x14ac:dyDescent="0.25">
      <c r="A1970" s="29"/>
      <c r="B1970" s="118">
        <v>10289</v>
      </c>
      <c r="C1970" s="116" t="s">
        <v>6274</v>
      </c>
      <c r="D1970" s="95">
        <v>18</v>
      </c>
      <c r="E1970" s="529" t="s">
        <v>1460</v>
      </c>
      <c r="F1970" s="368" t="s">
        <v>1460</v>
      </c>
      <c r="G1970" s="530">
        <f t="shared" si="79"/>
        <v>8.1</v>
      </c>
      <c r="H1970" s="524"/>
      <c r="I1970" s="352">
        <f t="shared" si="78"/>
        <v>8.1</v>
      </c>
      <c r="J1970" s="49"/>
    </row>
    <row r="1971" spans="1:10" s="27" customFormat="1" ht="15" customHeight="1" x14ac:dyDescent="0.25">
      <c r="A1971" s="29"/>
      <c r="B1971" s="118">
        <v>10290</v>
      </c>
      <c r="C1971" s="116" t="s">
        <v>6276</v>
      </c>
      <c r="D1971" s="95">
        <v>14.85</v>
      </c>
      <c r="E1971" s="529" t="s">
        <v>1460</v>
      </c>
      <c r="F1971" s="368" t="s">
        <v>1460</v>
      </c>
      <c r="G1971" s="530">
        <f t="shared" si="79"/>
        <v>6.6825000000000001</v>
      </c>
      <c r="H1971" s="524"/>
      <c r="I1971" s="352">
        <f t="shared" si="78"/>
        <v>6.6825000000000001</v>
      </c>
      <c r="J1971" s="49"/>
    </row>
    <row r="1972" spans="1:10" s="27" customFormat="1" ht="15" customHeight="1" x14ac:dyDescent="0.25">
      <c r="A1972" s="29"/>
      <c r="B1972" s="118">
        <v>10291</v>
      </c>
      <c r="C1972" s="116" t="s">
        <v>6277</v>
      </c>
      <c r="D1972" s="95">
        <v>14.85</v>
      </c>
      <c r="E1972" s="529" t="s">
        <v>1460</v>
      </c>
      <c r="F1972" s="368" t="s">
        <v>1460</v>
      </c>
      <c r="G1972" s="530">
        <f t="shared" si="79"/>
        <v>6.6825000000000001</v>
      </c>
      <c r="H1972" s="524"/>
      <c r="I1972" s="352">
        <f t="shared" si="78"/>
        <v>6.6825000000000001</v>
      </c>
      <c r="J1972" s="49"/>
    </row>
    <row r="1973" spans="1:10" s="27" customFormat="1" ht="15" customHeight="1" x14ac:dyDescent="0.25">
      <c r="A1973" s="29"/>
      <c r="B1973" s="118">
        <v>10292</v>
      </c>
      <c r="C1973" s="116" t="s">
        <v>6278</v>
      </c>
      <c r="D1973" s="95">
        <v>14.85</v>
      </c>
      <c r="E1973" s="529" t="s">
        <v>1460</v>
      </c>
      <c r="F1973" s="368" t="s">
        <v>1460</v>
      </c>
      <c r="G1973" s="530">
        <f t="shared" si="79"/>
        <v>6.6825000000000001</v>
      </c>
      <c r="H1973" s="524"/>
      <c r="I1973" s="352">
        <f t="shared" si="78"/>
        <v>6.6825000000000001</v>
      </c>
      <c r="J1973" s="49"/>
    </row>
    <row r="1974" spans="1:10" s="27" customFormat="1" ht="15" customHeight="1" x14ac:dyDescent="0.25">
      <c r="A1974" s="29"/>
      <c r="B1974" s="118">
        <v>10293</v>
      </c>
      <c r="C1974" s="116" t="s">
        <v>6279</v>
      </c>
      <c r="D1974" s="95">
        <v>14.85</v>
      </c>
      <c r="E1974" s="529" t="s">
        <v>1460</v>
      </c>
      <c r="F1974" s="368" t="s">
        <v>1460</v>
      </c>
      <c r="G1974" s="530">
        <f t="shared" si="79"/>
        <v>6.6825000000000001</v>
      </c>
      <c r="H1974" s="524"/>
      <c r="I1974" s="352">
        <f t="shared" si="78"/>
        <v>6.6825000000000001</v>
      </c>
      <c r="J1974" s="49"/>
    </row>
    <row r="1975" spans="1:10" s="27" customFormat="1" ht="15" customHeight="1" x14ac:dyDescent="0.25">
      <c r="A1975" s="29"/>
      <c r="B1975" s="118">
        <v>10294</v>
      </c>
      <c r="C1975" s="116" t="s">
        <v>5705</v>
      </c>
      <c r="D1975" s="95">
        <v>15.5</v>
      </c>
      <c r="E1975" s="529" t="s">
        <v>1460</v>
      </c>
      <c r="F1975" s="368" t="s">
        <v>1460</v>
      </c>
      <c r="G1975" s="530">
        <f t="shared" si="79"/>
        <v>6.9750000000000005</v>
      </c>
      <c r="H1975" s="524"/>
      <c r="I1975" s="352">
        <f t="shared" si="78"/>
        <v>6.9750000000000005</v>
      </c>
      <c r="J1975" s="49"/>
    </row>
    <row r="1976" spans="1:10" s="27" customFormat="1" ht="15" customHeight="1" x14ac:dyDescent="0.25">
      <c r="A1976" s="29"/>
      <c r="B1976" s="118">
        <v>10295</v>
      </c>
      <c r="C1976" s="116" t="s">
        <v>5706</v>
      </c>
      <c r="D1976" s="95">
        <v>15.5</v>
      </c>
      <c r="E1976" s="529" t="s">
        <v>1460</v>
      </c>
      <c r="F1976" s="368" t="s">
        <v>1460</v>
      </c>
      <c r="G1976" s="530">
        <f t="shared" si="79"/>
        <v>6.9750000000000005</v>
      </c>
      <c r="H1976" s="524"/>
      <c r="I1976" s="352">
        <f t="shared" si="78"/>
        <v>6.9750000000000005</v>
      </c>
      <c r="J1976" s="49"/>
    </row>
    <row r="1977" spans="1:10" s="27" customFormat="1" ht="15" customHeight="1" x14ac:dyDescent="0.25">
      <c r="A1977" s="29"/>
      <c r="B1977" s="118">
        <v>10296</v>
      </c>
      <c r="C1977" s="116" t="s">
        <v>5707</v>
      </c>
      <c r="D1977" s="95">
        <v>2</v>
      </c>
      <c r="E1977" s="529" t="s">
        <v>1460</v>
      </c>
      <c r="F1977" s="368" t="s">
        <v>1460</v>
      </c>
      <c r="G1977" s="530">
        <f t="shared" si="79"/>
        <v>0.9</v>
      </c>
      <c r="H1977" s="525">
        <v>0.25</v>
      </c>
      <c r="I1977" s="352">
        <f t="shared" si="78"/>
        <v>1.125</v>
      </c>
      <c r="J1977" s="49"/>
    </row>
    <row r="1978" spans="1:10" s="27" customFormat="1" ht="15" customHeight="1" x14ac:dyDescent="0.25">
      <c r="A1978" s="29"/>
      <c r="B1978" s="118">
        <v>10297</v>
      </c>
      <c r="C1978" s="116" t="s">
        <v>5707</v>
      </c>
      <c r="D1978" s="95">
        <v>2.25</v>
      </c>
      <c r="E1978" s="529" t="s">
        <v>1460</v>
      </c>
      <c r="F1978" s="368" t="s">
        <v>1460</v>
      </c>
      <c r="G1978" s="530">
        <f t="shared" si="79"/>
        <v>1.0125</v>
      </c>
      <c r="H1978" s="525">
        <v>0.25</v>
      </c>
      <c r="I1978" s="352">
        <f t="shared" si="78"/>
        <v>1.265625</v>
      </c>
      <c r="J1978" s="49"/>
    </row>
    <row r="1979" spans="1:10" s="27" customFormat="1" ht="15" customHeight="1" x14ac:dyDescent="0.25">
      <c r="A1979" s="29"/>
      <c r="B1979" s="118">
        <v>10298</v>
      </c>
      <c r="C1979" s="116" t="s">
        <v>5710</v>
      </c>
      <c r="D1979" s="95">
        <v>4.5999999999999996</v>
      </c>
      <c r="E1979" s="529" t="s">
        <v>1460</v>
      </c>
      <c r="F1979" s="368" t="s">
        <v>1460</v>
      </c>
      <c r="G1979" s="530">
        <f t="shared" si="79"/>
        <v>2.0699999999999998</v>
      </c>
      <c r="H1979" s="524"/>
      <c r="I1979" s="352">
        <f t="shared" si="78"/>
        <v>2.0699999999999998</v>
      </c>
      <c r="J1979" s="49"/>
    </row>
    <row r="1980" spans="1:10" s="27" customFormat="1" ht="15" customHeight="1" x14ac:dyDescent="0.25">
      <c r="A1980" s="29"/>
      <c r="B1980" s="118">
        <v>10299</v>
      </c>
      <c r="C1980" s="116" t="s">
        <v>5712</v>
      </c>
      <c r="D1980" s="95">
        <v>7</v>
      </c>
      <c r="E1980" s="529" t="s">
        <v>1460</v>
      </c>
      <c r="F1980" s="368" t="s">
        <v>1460</v>
      </c>
      <c r="G1980" s="530">
        <f t="shared" si="79"/>
        <v>3.15</v>
      </c>
      <c r="H1980" s="524"/>
      <c r="I1980" s="352">
        <f t="shared" si="78"/>
        <v>3.15</v>
      </c>
      <c r="J1980" s="49"/>
    </row>
    <row r="1981" spans="1:10" s="27" customFormat="1" ht="15" customHeight="1" x14ac:dyDescent="0.25">
      <c r="A1981" s="29"/>
      <c r="B1981" s="118">
        <v>23003</v>
      </c>
      <c r="C1981" s="116" t="s">
        <v>5714</v>
      </c>
      <c r="D1981" s="95">
        <v>9.75</v>
      </c>
      <c r="E1981" s="529" t="s">
        <v>1460</v>
      </c>
      <c r="F1981" s="368" t="s">
        <v>1460</v>
      </c>
      <c r="G1981" s="530">
        <f t="shared" si="79"/>
        <v>4.3875000000000002</v>
      </c>
      <c r="H1981" s="524"/>
      <c r="I1981" s="352">
        <f t="shared" si="78"/>
        <v>4.3875000000000002</v>
      </c>
      <c r="J1981" s="49"/>
    </row>
    <row r="1982" spans="1:10" ht="15" customHeight="1" x14ac:dyDescent="0.25">
      <c r="A1982" s="29"/>
      <c r="B1982" s="521">
        <v>4826</v>
      </c>
      <c r="C1982" s="157" t="s">
        <v>6736</v>
      </c>
      <c r="D1982" s="62">
        <v>12.5</v>
      </c>
      <c r="E1982" s="529" t="s">
        <v>1457</v>
      </c>
      <c r="F1982" s="370" t="s">
        <v>3814</v>
      </c>
      <c r="G1982" s="530">
        <v>2.1</v>
      </c>
      <c r="H1982" s="524"/>
      <c r="I1982" s="352">
        <f t="shared" si="78"/>
        <v>2.1</v>
      </c>
      <c r="J1982" s="49"/>
    </row>
    <row r="1983" spans="1:10" ht="15" customHeight="1" x14ac:dyDescent="0.25">
      <c r="A1983" s="29"/>
      <c r="B1983" s="521">
        <v>4833</v>
      </c>
      <c r="C1983" s="157" t="s">
        <v>6735</v>
      </c>
      <c r="D1983" s="62">
        <v>17.75</v>
      </c>
      <c r="E1983" s="529" t="s">
        <v>1457</v>
      </c>
      <c r="F1983" s="370" t="s">
        <v>3815</v>
      </c>
      <c r="G1983" s="530">
        <v>2.63</v>
      </c>
      <c r="H1983" s="524"/>
      <c r="I1983" s="352">
        <f t="shared" si="78"/>
        <v>2.63</v>
      </c>
      <c r="J1983" s="49"/>
    </row>
    <row r="1984" spans="1:10" ht="15" customHeight="1" x14ac:dyDescent="0.25">
      <c r="A1984" s="29"/>
      <c r="B1984" s="521">
        <v>8036</v>
      </c>
      <c r="C1984" s="157" t="s">
        <v>75</v>
      </c>
      <c r="D1984" s="62">
        <v>3.71</v>
      </c>
      <c r="E1984" s="529" t="s">
        <v>1457</v>
      </c>
      <c r="F1984" s="52" t="s">
        <v>1457</v>
      </c>
      <c r="G1984" s="530">
        <f t="shared" ref="G1984:G2045" si="80">SUM(D1984)*0.4</f>
        <v>1.484</v>
      </c>
      <c r="H1984" s="524"/>
      <c r="I1984" s="352">
        <f t="shared" si="78"/>
        <v>1.484</v>
      </c>
      <c r="J1984" s="49"/>
    </row>
    <row r="1985" spans="1:10" ht="15" customHeight="1" x14ac:dyDescent="0.25">
      <c r="A1985" s="29"/>
      <c r="B1985" s="521">
        <v>8037</v>
      </c>
      <c r="C1985" s="157" t="s">
        <v>76</v>
      </c>
      <c r="D1985" s="62">
        <v>7.77</v>
      </c>
      <c r="E1985" s="529" t="s">
        <v>1457</v>
      </c>
      <c r="F1985" s="52" t="s">
        <v>1457</v>
      </c>
      <c r="G1985" s="530">
        <f t="shared" si="80"/>
        <v>3.1080000000000001</v>
      </c>
      <c r="H1985" s="524"/>
      <c r="I1985" s="352">
        <f t="shared" si="78"/>
        <v>3.1080000000000001</v>
      </c>
      <c r="J1985" s="49"/>
    </row>
    <row r="1986" spans="1:10" ht="15" customHeight="1" x14ac:dyDescent="0.25">
      <c r="A1986" s="29"/>
      <c r="B1986" s="521">
        <v>4931</v>
      </c>
      <c r="C1986" s="157" t="s">
        <v>354</v>
      </c>
      <c r="D1986" s="62">
        <v>11.44</v>
      </c>
      <c r="E1986" s="529" t="s">
        <v>1457</v>
      </c>
      <c r="F1986" s="52" t="s">
        <v>1457</v>
      </c>
      <c r="G1986" s="530">
        <f t="shared" si="80"/>
        <v>4.5759999999999996</v>
      </c>
      <c r="H1986" s="524"/>
      <c r="I1986" s="352">
        <f t="shared" si="78"/>
        <v>4.5759999999999996</v>
      </c>
      <c r="J1986" s="49"/>
    </row>
    <row r="1987" spans="1:10" ht="15" customHeight="1" x14ac:dyDescent="0.25">
      <c r="A1987" s="29"/>
      <c r="B1987" s="521">
        <v>4943</v>
      </c>
      <c r="C1987" s="157" t="s">
        <v>3998</v>
      </c>
      <c r="D1987" s="62">
        <v>11.44</v>
      </c>
      <c r="E1987" s="529" t="s">
        <v>1457</v>
      </c>
      <c r="F1987" s="52" t="s">
        <v>1457</v>
      </c>
      <c r="G1987" s="530">
        <f t="shared" si="80"/>
        <v>4.5759999999999996</v>
      </c>
      <c r="H1987" s="524"/>
      <c r="I1987" s="352">
        <f t="shared" si="78"/>
        <v>4.5759999999999996</v>
      </c>
      <c r="J1987" s="49"/>
    </row>
    <row r="1988" spans="1:10" s="42" customFormat="1" ht="15" customHeight="1" x14ac:dyDescent="0.25">
      <c r="A1988" s="29"/>
      <c r="B1988" s="521">
        <v>4944</v>
      </c>
      <c r="C1988" s="157" t="s">
        <v>418</v>
      </c>
      <c r="D1988" s="62">
        <v>11.44</v>
      </c>
      <c r="E1988" s="529" t="s">
        <v>1457</v>
      </c>
      <c r="F1988" s="52" t="s">
        <v>1457</v>
      </c>
      <c r="G1988" s="530">
        <f t="shared" si="80"/>
        <v>4.5759999999999996</v>
      </c>
      <c r="H1988" s="524"/>
      <c r="I1988" s="352">
        <f t="shared" ref="I1988:I2051" si="81">SUM(G1988*H1988)+G1988</f>
        <v>4.5759999999999996</v>
      </c>
      <c r="J1988" s="49"/>
    </row>
    <row r="1989" spans="1:10" s="42" customFormat="1" ht="15" customHeight="1" x14ac:dyDescent="0.25">
      <c r="A1989" s="29"/>
      <c r="B1989" s="521">
        <v>4945</v>
      </c>
      <c r="C1989" s="157" t="s">
        <v>355</v>
      </c>
      <c r="D1989" s="62">
        <v>11.44</v>
      </c>
      <c r="E1989" s="529" t="s">
        <v>1457</v>
      </c>
      <c r="F1989" s="52" t="s">
        <v>1457</v>
      </c>
      <c r="G1989" s="530">
        <f t="shared" si="80"/>
        <v>4.5759999999999996</v>
      </c>
      <c r="H1989" s="524"/>
      <c r="I1989" s="352">
        <f t="shared" si="81"/>
        <v>4.5759999999999996</v>
      </c>
      <c r="J1989" s="49"/>
    </row>
    <row r="1990" spans="1:10" s="42" customFormat="1" ht="15" customHeight="1" x14ac:dyDescent="0.25">
      <c r="A1990" s="29"/>
      <c r="B1990" s="521">
        <v>4935</v>
      </c>
      <c r="C1990" s="157" t="s">
        <v>419</v>
      </c>
      <c r="D1990" s="62">
        <v>17.09</v>
      </c>
      <c r="E1990" s="529" t="s">
        <v>1457</v>
      </c>
      <c r="F1990" s="52" t="s">
        <v>1457</v>
      </c>
      <c r="G1990" s="530">
        <f t="shared" si="80"/>
        <v>6.8360000000000003</v>
      </c>
      <c r="H1990" s="524"/>
      <c r="I1990" s="352">
        <f t="shared" si="81"/>
        <v>6.8360000000000003</v>
      </c>
      <c r="J1990" s="49"/>
    </row>
    <row r="1991" spans="1:10" s="42" customFormat="1" ht="15" customHeight="1" x14ac:dyDescent="0.25">
      <c r="A1991" s="29"/>
      <c r="B1991" s="521">
        <v>4936</v>
      </c>
      <c r="C1991" s="157" t="s">
        <v>3999</v>
      </c>
      <c r="D1991" s="62">
        <v>17.09</v>
      </c>
      <c r="E1991" s="529" t="s">
        <v>1457</v>
      </c>
      <c r="F1991" s="52" t="s">
        <v>1457</v>
      </c>
      <c r="G1991" s="530">
        <f t="shared" si="80"/>
        <v>6.8360000000000003</v>
      </c>
      <c r="H1991" s="524"/>
      <c r="I1991" s="352">
        <f t="shared" si="81"/>
        <v>6.8360000000000003</v>
      </c>
      <c r="J1991" s="49"/>
    </row>
    <row r="1992" spans="1:10" s="42" customFormat="1" ht="15" customHeight="1" x14ac:dyDescent="0.25">
      <c r="A1992" s="29"/>
      <c r="B1992" s="521">
        <v>4947</v>
      </c>
      <c r="C1992" s="157" t="s">
        <v>420</v>
      </c>
      <c r="D1992" s="62">
        <v>17.09</v>
      </c>
      <c r="E1992" s="529" t="s">
        <v>1457</v>
      </c>
      <c r="F1992" s="52" t="s">
        <v>1457</v>
      </c>
      <c r="G1992" s="530">
        <f t="shared" si="80"/>
        <v>6.8360000000000003</v>
      </c>
      <c r="H1992" s="524"/>
      <c r="I1992" s="352">
        <f t="shared" si="81"/>
        <v>6.8360000000000003</v>
      </c>
      <c r="J1992" s="49"/>
    </row>
    <row r="1993" spans="1:10" s="42" customFormat="1" ht="15" customHeight="1" x14ac:dyDescent="0.25">
      <c r="A1993" s="29"/>
      <c r="B1993" s="521">
        <v>4948</v>
      </c>
      <c r="C1993" s="157" t="s">
        <v>356</v>
      </c>
      <c r="D1993" s="62">
        <v>17.09</v>
      </c>
      <c r="E1993" s="529" t="s">
        <v>1457</v>
      </c>
      <c r="F1993" s="52" t="s">
        <v>1457</v>
      </c>
      <c r="G1993" s="530">
        <f t="shared" si="80"/>
        <v>6.8360000000000003</v>
      </c>
      <c r="H1993" s="524"/>
      <c r="I1993" s="352">
        <f t="shared" si="81"/>
        <v>6.8360000000000003</v>
      </c>
      <c r="J1993" s="49"/>
    </row>
    <row r="1994" spans="1:10" s="42" customFormat="1" ht="15" customHeight="1" x14ac:dyDescent="0.25">
      <c r="A1994" s="29"/>
      <c r="B1994" s="521">
        <v>4938</v>
      </c>
      <c r="C1994" s="157" t="s">
        <v>421</v>
      </c>
      <c r="D1994" s="62">
        <v>19.399999999999999</v>
      </c>
      <c r="E1994" s="529" t="s">
        <v>1457</v>
      </c>
      <c r="F1994" s="52" t="s">
        <v>1457</v>
      </c>
      <c r="G1994" s="530">
        <f t="shared" si="80"/>
        <v>7.76</v>
      </c>
      <c r="H1994" s="524"/>
      <c r="I1994" s="352">
        <f t="shared" si="81"/>
        <v>7.76</v>
      </c>
      <c r="J1994" s="49"/>
    </row>
    <row r="1995" spans="1:10" s="42" customFormat="1" ht="15" customHeight="1" x14ac:dyDescent="0.25">
      <c r="A1995" s="29"/>
      <c r="B1995" s="521">
        <v>4939</v>
      </c>
      <c r="C1995" s="157" t="s">
        <v>357</v>
      </c>
      <c r="D1995" s="62">
        <v>19.399999999999999</v>
      </c>
      <c r="E1995" s="529" t="s">
        <v>1457</v>
      </c>
      <c r="F1995" s="52" t="s">
        <v>1457</v>
      </c>
      <c r="G1995" s="530">
        <f t="shared" si="80"/>
        <v>7.76</v>
      </c>
      <c r="H1995" s="524"/>
      <c r="I1995" s="352">
        <f t="shared" si="81"/>
        <v>7.76</v>
      </c>
      <c r="J1995" s="49"/>
    </row>
    <row r="1996" spans="1:10" s="42" customFormat="1" ht="15" customHeight="1" x14ac:dyDescent="0.25">
      <c r="A1996" s="29"/>
      <c r="B1996" s="521">
        <v>4798</v>
      </c>
      <c r="C1996" s="157" t="s">
        <v>358</v>
      </c>
      <c r="D1996" s="62">
        <v>19.399999999999999</v>
      </c>
      <c r="E1996" s="529" t="s">
        <v>1457</v>
      </c>
      <c r="F1996" s="52" t="s">
        <v>1457</v>
      </c>
      <c r="G1996" s="530">
        <f t="shared" si="80"/>
        <v>7.76</v>
      </c>
      <c r="H1996" s="524"/>
      <c r="I1996" s="352">
        <f t="shared" si="81"/>
        <v>7.76</v>
      </c>
      <c r="J1996" s="49"/>
    </row>
    <row r="1997" spans="1:10" s="42" customFormat="1" ht="15" customHeight="1" x14ac:dyDescent="0.25">
      <c r="A1997" s="29"/>
      <c r="B1997" s="521">
        <v>4940</v>
      </c>
      <c r="C1997" s="157" t="s">
        <v>1167</v>
      </c>
      <c r="D1997" s="62">
        <v>26.46</v>
      </c>
      <c r="E1997" s="529" t="s">
        <v>1457</v>
      </c>
      <c r="F1997" s="52" t="s">
        <v>1457</v>
      </c>
      <c r="G1997" s="530">
        <f t="shared" si="80"/>
        <v>10.584000000000001</v>
      </c>
      <c r="H1997" s="524"/>
      <c r="I1997" s="352">
        <f t="shared" si="81"/>
        <v>10.584000000000001</v>
      </c>
      <c r="J1997" s="49"/>
    </row>
    <row r="1998" spans="1:10" s="42" customFormat="1" ht="15" customHeight="1" x14ac:dyDescent="0.25">
      <c r="A1998" s="29"/>
      <c r="B1998" s="521">
        <v>4941</v>
      </c>
      <c r="C1998" s="157" t="s">
        <v>1168</v>
      </c>
      <c r="D1998" s="62">
        <v>26.46</v>
      </c>
      <c r="E1998" s="529" t="s">
        <v>1457</v>
      </c>
      <c r="F1998" s="52" t="s">
        <v>1457</v>
      </c>
      <c r="G1998" s="530">
        <f t="shared" si="80"/>
        <v>10.584000000000001</v>
      </c>
      <c r="H1998" s="524"/>
      <c r="I1998" s="352">
        <f t="shared" si="81"/>
        <v>10.584000000000001</v>
      </c>
      <c r="J1998" s="49"/>
    </row>
    <row r="1999" spans="1:10" s="42" customFormat="1" ht="15" customHeight="1" x14ac:dyDescent="0.25">
      <c r="A1999" s="29"/>
      <c r="B1999" s="521">
        <v>4942</v>
      </c>
      <c r="C1999" s="157" t="s">
        <v>1169</v>
      </c>
      <c r="D1999" s="62">
        <v>26.46</v>
      </c>
      <c r="E1999" s="529" t="s">
        <v>1457</v>
      </c>
      <c r="F1999" s="52" t="s">
        <v>1457</v>
      </c>
      <c r="G1999" s="530">
        <f t="shared" si="80"/>
        <v>10.584000000000001</v>
      </c>
      <c r="H1999" s="524"/>
      <c r="I1999" s="352">
        <f t="shared" si="81"/>
        <v>10.584000000000001</v>
      </c>
      <c r="J1999" s="49"/>
    </row>
    <row r="2000" spans="1:10" s="42" customFormat="1" ht="15" customHeight="1" x14ac:dyDescent="0.25">
      <c r="A2000" s="29"/>
      <c r="B2000" s="521">
        <v>5031</v>
      </c>
      <c r="C2000" s="157" t="s">
        <v>1170</v>
      </c>
      <c r="D2000" s="62">
        <v>26.46</v>
      </c>
      <c r="E2000" s="529" t="s">
        <v>1457</v>
      </c>
      <c r="F2000" s="52" t="s">
        <v>1457</v>
      </c>
      <c r="G2000" s="530">
        <f t="shared" si="80"/>
        <v>10.584000000000001</v>
      </c>
      <c r="H2000" s="524"/>
      <c r="I2000" s="352">
        <f t="shared" si="81"/>
        <v>10.584000000000001</v>
      </c>
      <c r="J2000" s="49"/>
    </row>
    <row r="2001" spans="1:10" s="42" customFormat="1" ht="15" customHeight="1" x14ac:dyDescent="0.25">
      <c r="A2001" s="29"/>
      <c r="B2001" s="521">
        <v>5033</v>
      </c>
      <c r="C2001" s="157" t="s">
        <v>1171</v>
      </c>
      <c r="D2001" s="62">
        <v>26.46</v>
      </c>
      <c r="E2001" s="529" t="s">
        <v>1457</v>
      </c>
      <c r="F2001" s="52" t="s">
        <v>1457</v>
      </c>
      <c r="G2001" s="530">
        <f t="shared" si="80"/>
        <v>10.584000000000001</v>
      </c>
      <c r="H2001" s="524"/>
      <c r="I2001" s="352">
        <f t="shared" si="81"/>
        <v>10.584000000000001</v>
      </c>
      <c r="J2001" s="49"/>
    </row>
    <row r="2002" spans="1:10" s="42" customFormat="1" ht="15" customHeight="1" x14ac:dyDescent="0.3">
      <c r="A2002" s="29"/>
      <c r="B2002" s="130">
        <v>216292</v>
      </c>
      <c r="C2002" s="193" t="s">
        <v>4946</v>
      </c>
      <c r="D2002" s="142">
        <v>4.75</v>
      </c>
      <c r="E2002" s="529" t="s">
        <v>1457</v>
      </c>
      <c r="F2002" s="52" t="s">
        <v>1457</v>
      </c>
      <c r="G2002" s="530">
        <f t="shared" si="80"/>
        <v>1.9000000000000001</v>
      </c>
      <c r="H2002" s="524"/>
      <c r="I2002" s="352">
        <f t="shared" si="81"/>
        <v>1.9000000000000001</v>
      </c>
      <c r="J2002" s="49"/>
    </row>
    <row r="2003" spans="1:10" s="42" customFormat="1" ht="15" customHeight="1" x14ac:dyDescent="0.3">
      <c r="A2003" s="29"/>
      <c r="B2003" s="130">
        <v>216293</v>
      </c>
      <c r="C2003" s="193" t="s">
        <v>4947</v>
      </c>
      <c r="D2003" s="142">
        <v>4.75</v>
      </c>
      <c r="E2003" s="529" t="s">
        <v>1457</v>
      </c>
      <c r="F2003" s="52" t="s">
        <v>1457</v>
      </c>
      <c r="G2003" s="530">
        <f t="shared" si="80"/>
        <v>1.9000000000000001</v>
      </c>
      <c r="H2003" s="524"/>
      <c r="I2003" s="352">
        <f t="shared" si="81"/>
        <v>1.9000000000000001</v>
      </c>
      <c r="J2003" s="49"/>
    </row>
    <row r="2004" spans="1:10" s="42" customFormat="1" ht="15" customHeight="1" x14ac:dyDescent="0.3">
      <c r="A2004" s="29"/>
      <c r="B2004" s="130">
        <v>216294</v>
      </c>
      <c r="C2004" s="193" t="s">
        <v>4975</v>
      </c>
      <c r="D2004" s="142">
        <v>4.75</v>
      </c>
      <c r="E2004" s="529" t="s">
        <v>1457</v>
      </c>
      <c r="F2004" s="52" t="s">
        <v>1457</v>
      </c>
      <c r="G2004" s="530">
        <f t="shared" si="80"/>
        <v>1.9000000000000001</v>
      </c>
      <c r="H2004" s="524"/>
      <c r="I2004" s="352">
        <f t="shared" si="81"/>
        <v>1.9000000000000001</v>
      </c>
      <c r="J2004" s="49"/>
    </row>
    <row r="2005" spans="1:10" s="42" customFormat="1" ht="15" customHeight="1" x14ac:dyDescent="0.3">
      <c r="A2005" s="29"/>
      <c r="B2005" s="130">
        <v>216295</v>
      </c>
      <c r="C2005" s="193" t="s">
        <v>4976</v>
      </c>
      <c r="D2005" s="142">
        <v>4.75</v>
      </c>
      <c r="E2005" s="529" t="s">
        <v>1457</v>
      </c>
      <c r="F2005" s="52" t="s">
        <v>1457</v>
      </c>
      <c r="G2005" s="530">
        <f t="shared" si="80"/>
        <v>1.9000000000000001</v>
      </c>
      <c r="H2005" s="524"/>
      <c r="I2005" s="352">
        <f t="shared" si="81"/>
        <v>1.9000000000000001</v>
      </c>
      <c r="J2005" s="49"/>
    </row>
    <row r="2006" spans="1:10" s="42" customFormat="1" ht="15" customHeight="1" x14ac:dyDescent="0.3">
      <c r="A2006" s="29"/>
      <c r="B2006" s="130">
        <v>216296</v>
      </c>
      <c r="C2006" s="193" t="s">
        <v>4977</v>
      </c>
      <c r="D2006" s="142">
        <v>4.75</v>
      </c>
      <c r="E2006" s="529" t="s">
        <v>1457</v>
      </c>
      <c r="F2006" s="52" t="s">
        <v>1457</v>
      </c>
      <c r="G2006" s="530">
        <f t="shared" si="80"/>
        <v>1.9000000000000001</v>
      </c>
      <c r="H2006" s="524"/>
      <c r="I2006" s="352">
        <f t="shared" si="81"/>
        <v>1.9000000000000001</v>
      </c>
      <c r="J2006" s="49"/>
    </row>
    <row r="2007" spans="1:10" s="42" customFormat="1" ht="15" customHeight="1" x14ac:dyDescent="0.25">
      <c r="A2007" s="29"/>
      <c r="B2007" s="130">
        <v>7855</v>
      </c>
      <c r="C2007" s="193" t="s">
        <v>5587</v>
      </c>
      <c r="D2007" s="142">
        <v>2.2000000000000002</v>
      </c>
      <c r="E2007" s="529" t="s">
        <v>1457</v>
      </c>
      <c r="F2007" s="52" t="s">
        <v>1457</v>
      </c>
      <c r="G2007" s="530">
        <f t="shared" si="80"/>
        <v>0.88000000000000012</v>
      </c>
      <c r="H2007" s="525">
        <v>0.25</v>
      </c>
      <c r="I2007" s="352">
        <f t="shared" si="81"/>
        <v>1.1000000000000001</v>
      </c>
      <c r="J2007" s="49"/>
    </row>
    <row r="2008" spans="1:10" s="42" customFormat="1" ht="15" customHeight="1" x14ac:dyDescent="0.25">
      <c r="A2008" s="29"/>
      <c r="B2008" s="130">
        <v>7856</v>
      </c>
      <c r="C2008" s="193" t="s">
        <v>5588</v>
      </c>
      <c r="D2008" s="142">
        <v>2.2000000000000002</v>
      </c>
      <c r="E2008" s="529" t="s">
        <v>1457</v>
      </c>
      <c r="F2008" s="52" t="s">
        <v>1457</v>
      </c>
      <c r="G2008" s="530">
        <f t="shared" si="80"/>
        <v>0.88000000000000012</v>
      </c>
      <c r="H2008" s="525">
        <v>0.25</v>
      </c>
      <c r="I2008" s="352">
        <f t="shared" si="81"/>
        <v>1.1000000000000001</v>
      </c>
      <c r="J2008" s="49"/>
    </row>
    <row r="2009" spans="1:10" s="42" customFormat="1" ht="15" customHeight="1" x14ac:dyDescent="0.25">
      <c r="A2009" s="29"/>
      <c r="B2009" s="130">
        <v>7857</v>
      </c>
      <c r="C2009" s="193" t="s">
        <v>5589</v>
      </c>
      <c r="D2009" s="142">
        <v>2.2000000000000002</v>
      </c>
      <c r="E2009" s="529" t="s">
        <v>1457</v>
      </c>
      <c r="F2009" s="52" t="s">
        <v>1457</v>
      </c>
      <c r="G2009" s="530">
        <f t="shared" si="80"/>
        <v>0.88000000000000012</v>
      </c>
      <c r="H2009" s="525">
        <v>0.25</v>
      </c>
      <c r="I2009" s="352">
        <f t="shared" si="81"/>
        <v>1.1000000000000001</v>
      </c>
      <c r="J2009" s="49"/>
    </row>
    <row r="2010" spans="1:10" s="42" customFormat="1" ht="15" customHeight="1" x14ac:dyDescent="0.25">
      <c r="A2010" s="29"/>
      <c r="B2010" s="130">
        <v>10477</v>
      </c>
      <c r="C2010" s="193" t="s">
        <v>6378</v>
      </c>
      <c r="D2010" s="142">
        <v>2.2000000000000002</v>
      </c>
      <c r="E2010" s="529" t="s">
        <v>1457</v>
      </c>
      <c r="F2010" s="52" t="s">
        <v>1457</v>
      </c>
      <c r="G2010" s="530">
        <f t="shared" si="80"/>
        <v>0.88000000000000012</v>
      </c>
      <c r="H2010" s="525">
        <v>0.25</v>
      </c>
      <c r="I2010" s="352">
        <f t="shared" si="81"/>
        <v>1.1000000000000001</v>
      </c>
      <c r="J2010" s="49"/>
    </row>
    <row r="2011" spans="1:10" s="42" customFormat="1" ht="15" customHeight="1" x14ac:dyDescent="0.25">
      <c r="A2011" s="29"/>
      <c r="B2011" s="130">
        <v>10478</v>
      </c>
      <c r="C2011" s="193" t="s">
        <v>6379</v>
      </c>
      <c r="D2011" s="142">
        <v>2.2000000000000002</v>
      </c>
      <c r="E2011" s="529" t="s">
        <v>1457</v>
      </c>
      <c r="F2011" s="52" t="s">
        <v>1457</v>
      </c>
      <c r="G2011" s="530">
        <f t="shared" si="80"/>
        <v>0.88000000000000012</v>
      </c>
      <c r="H2011" s="525">
        <v>0.25</v>
      </c>
      <c r="I2011" s="352">
        <f t="shared" si="81"/>
        <v>1.1000000000000001</v>
      </c>
      <c r="J2011" s="49"/>
    </row>
    <row r="2012" spans="1:10" s="42" customFormat="1" ht="15" customHeight="1" x14ac:dyDescent="0.25">
      <c r="A2012" s="29"/>
      <c r="B2012" s="130">
        <v>10479</v>
      </c>
      <c r="C2012" s="193" t="s">
        <v>6380</v>
      </c>
      <c r="D2012" s="142">
        <v>2.2000000000000002</v>
      </c>
      <c r="E2012" s="529" t="s">
        <v>1457</v>
      </c>
      <c r="F2012" s="52" t="s">
        <v>1457</v>
      </c>
      <c r="G2012" s="530">
        <f t="shared" si="80"/>
        <v>0.88000000000000012</v>
      </c>
      <c r="H2012" s="525">
        <v>0.25</v>
      </c>
      <c r="I2012" s="352">
        <f t="shared" si="81"/>
        <v>1.1000000000000001</v>
      </c>
      <c r="J2012" s="49"/>
    </row>
    <row r="2013" spans="1:10" s="42" customFormat="1" ht="15" customHeight="1" x14ac:dyDescent="0.25">
      <c r="A2013" s="29"/>
      <c r="B2013" s="521">
        <v>4863</v>
      </c>
      <c r="C2013" s="157" t="s">
        <v>317</v>
      </c>
      <c r="D2013" s="62">
        <v>8.86</v>
      </c>
      <c r="E2013" s="529" t="s">
        <v>1457</v>
      </c>
      <c r="F2013" s="370" t="s">
        <v>3947</v>
      </c>
      <c r="G2013" s="530">
        <v>3.1</v>
      </c>
      <c r="H2013" s="524"/>
      <c r="I2013" s="352">
        <f t="shared" si="81"/>
        <v>3.1</v>
      </c>
      <c r="J2013" s="49"/>
    </row>
    <row r="2014" spans="1:10" s="42" customFormat="1" ht="15" customHeight="1" x14ac:dyDescent="0.25">
      <c r="A2014" s="29"/>
      <c r="B2014" s="521">
        <v>4864</v>
      </c>
      <c r="C2014" s="157" t="s">
        <v>463</v>
      </c>
      <c r="D2014" s="62">
        <v>8.86</v>
      </c>
      <c r="E2014" s="529" t="s">
        <v>1457</v>
      </c>
      <c r="F2014" s="370" t="s">
        <v>3947</v>
      </c>
      <c r="G2014" s="530">
        <v>3.1</v>
      </c>
      <c r="H2014" s="524"/>
      <c r="I2014" s="352">
        <f t="shared" si="81"/>
        <v>3.1</v>
      </c>
      <c r="J2014" s="49"/>
    </row>
    <row r="2015" spans="1:10" s="42" customFormat="1" ht="15" customHeight="1" x14ac:dyDescent="0.25">
      <c r="A2015" s="29"/>
      <c r="B2015" s="130">
        <v>7858</v>
      </c>
      <c r="C2015" s="193" t="s">
        <v>5591</v>
      </c>
      <c r="D2015" s="142">
        <v>2.9</v>
      </c>
      <c r="E2015" s="529" t="s">
        <v>1457</v>
      </c>
      <c r="F2015" s="52" t="s">
        <v>1457</v>
      </c>
      <c r="G2015" s="530">
        <f t="shared" si="80"/>
        <v>1.1599999999999999</v>
      </c>
      <c r="H2015" s="525">
        <v>0.25</v>
      </c>
      <c r="I2015" s="352">
        <f t="shared" si="81"/>
        <v>1.45</v>
      </c>
      <c r="J2015" s="49"/>
    </row>
    <row r="2016" spans="1:10" s="42" customFormat="1" ht="15" customHeight="1" x14ac:dyDescent="0.25">
      <c r="A2016" s="29"/>
      <c r="B2016" s="130">
        <v>7859</v>
      </c>
      <c r="C2016" s="193" t="s">
        <v>5592</v>
      </c>
      <c r="D2016" s="142">
        <v>2.9</v>
      </c>
      <c r="E2016" s="529" t="s">
        <v>1457</v>
      </c>
      <c r="F2016" s="52" t="s">
        <v>1457</v>
      </c>
      <c r="G2016" s="530">
        <f t="shared" si="80"/>
        <v>1.1599999999999999</v>
      </c>
      <c r="H2016" s="525">
        <v>0.25</v>
      </c>
      <c r="I2016" s="352">
        <f t="shared" si="81"/>
        <v>1.45</v>
      </c>
      <c r="J2016" s="49"/>
    </row>
    <row r="2017" spans="1:10" s="42" customFormat="1" ht="15" customHeight="1" x14ac:dyDescent="0.25">
      <c r="A2017" s="29"/>
      <c r="B2017" s="130">
        <v>7860</v>
      </c>
      <c r="C2017" s="193" t="s">
        <v>5593</v>
      </c>
      <c r="D2017" s="142">
        <v>2.9</v>
      </c>
      <c r="E2017" s="529" t="s">
        <v>1457</v>
      </c>
      <c r="F2017" s="52" t="s">
        <v>1457</v>
      </c>
      <c r="G2017" s="530">
        <f t="shared" si="80"/>
        <v>1.1599999999999999</v>
      </c>
      <c r="H2017" s="525">
        <v>0.25</v>
      </c>
      <c r="I2017" s="352">
        <f t="shared" si="81"/>
        <v>1.45</v>
      </c>
      <c r="J2017" s="49"/>
    </row>
    <row r="2018" spans="1:10" s="42" customFormat="1" ht="15" customHeight="1" x14ac:dyDescent="0.25">
      <c r="A2018" s="29"/>
      <c r="B2018" s="130">
        <v>10480</v>
      </c>
      <c r="C2018" s="193" t="s">
        <v>6381</v>
      </c>
      <c r="D2018" s="142">
        <v>2.9</v>
      </c>
      <c r="E2018" s="529" t="s">
        <v>1457</v>
      </c>
      <c r="F2018" s="52" t="s">
        <v>1457</v>
      </c>
      <c r="G2018" s="530">
        <f t="shared" si="80"/>
        <v>1.1599999999999999</v>
      </c>
      <c r="H2018" s="525">
        <v>0.25</v>
      </c>
      <c r="I2018" s="352">
        <f t="shared" si="81"/>
        <v>1.45</v>
      </c>
      <c r="J2018" s="49"/>
    </row>
    <row r="2019" spans="1:10" s="42" customFormat="1" ht="15" customHeight="1" x14ac:dyDescent="0.25">
      <c r="A2019" s="29"/>
      <c r="B2019" s="130">
        <v>10481</v>
      </c>
      <c r="C2019" s="193" t="s">
        <v>6155</v>
      </c>
      <c r="D2019" s="142">
        <v>2.9</v>
      </c>
      <c r="E2019" s="529" t="s">
        <v>1457</v>
      </c>
      <c r="F2019" s="52" t="s">
        <v>1457</v>
      </c>
      <c r="G2019" s="530">
        <f t="shared" si="80"/>
        <v>1.1599999999999999</v>
      </c>
      <c r="H2019" s="525">
        <v>0.25</v>
      </c>
      <c r="I2019" s="352">
        <f t="shared" si="81"/>
        <v>1.45</v>
      </c>
      <c r="J2019" s="49"/>
    </row>
    <row r="2020" spans="1:10" s="42" customFormat="1" ht="15" customHeight="1" x14ac:dyDescent="0.25">
      <c r="A2020" s="29"/>
      <c r="B2020" s="130">
        <v>10482</v>
      </c>
      <c r="C2020" s="193" t="s">
        <v>6156</v>
      </c>
      <c r="D2020" s="142">
        <v>2.9</v>
      </c>
      <c r="E2020" s="529" t="s">
        <v>1457</v>
      </c>
      <c r="F2020" s="52" t="s">
        <v>1457</v>
      </c>
      <c r="G2020" s="530">
        <f t="shared" si="80"/>
        <v>1.1599999999999999</v>
      </c>
      <c r="H2020" s="525">
        <v>0.25</v>
      </c>
      <c r="I2020" s="352">
        <f t="shared" si="81"/>
        <v>1.45</v>
      </c>
      <c r="J2020" s="49"/>
    </row>
    <row r="2021" spans="1:10" s="42" customFormat="1" ht="15" customHeight="1" x14ac:dyDescent="0.25">
      <c r="A2021" s="29"/>
      <c r="B2021" s="130">
        <v>214865</v>
      </c>
      <c r="C2021" s="193" t="s">
        <v>456</v>
      </c>
      <c r="D2021" s="142">
        <v>8.5</v>
      </c>
      <c r="E2021" s="529" t="s">
        <v>1457</v>
      </c>
      <c r="F2021" s="52" t="s">
        <v>1457</v>
      </c>
      <c r="G2021" s="530">
        <f t="shared" si="80"/>
        <v>3.4000000000000004</v>
      </c>
      <c r="H2021" s="524"/>
      <c r="I2021" s="352">
        <f t="shared" si="81"/>
        <v>3.4000000000000004</v>
      </c>
      <c r="J2021" s="49"/>
    </row>
    <row r="2022" spans="1:10" s="42" customFormat="1" ht="15" customHeight="1" x14ac:dyDescent="0.25">
      <c r="A2022" s="29"/>
      <c r="B2022" s="130">
        <v>214854</v>
      </c>
      <c r="C2022" s="193" t="s">
        <v>318</v>
      </c>
      <c r="D2022" s="142">
        <v>8.5</v>
      </c>
      <c r="E2022" s="529" t="s">
        <v>1457</v>
      </c>
      <c r="F2022" s="52" t="s">
        <v>1457</v>
      </c>
      <c r="G2022" s="530">
        <f t="shared" si="80"/>
        <v>3.4000000000000004</v>
      </c>
      <c r="H2022" s="524"/>
      <c r="I2022" s="352">
        <f t="shared" si="81"/>
        <v>3.4000000000000004</v>
      </c>
      <c r="J2022" s="49"/>
    </row>
    <row r="2023" spans="1:10" s="42" customFormat="1" ht="15" customHeight="1" x14ac:dyDescent="0.25">
      <c r="A2023" s="29"/>
      <c r="B2023" s="130">
        <v>214855</v>
      </c>
      <c r="C2023" s="193" t="s">
        <v>464</v>
      </c>
      <c r="D2023" s="142">
        <v>8.5</v>
      </c>
      <c r="E2023" s="529" t="s">
        <v>1457</v>
      </c>
      <c r="F2023" s="52" t="s">
        <v>1457</v>
      </c>
      <c r="G2023" s="530">
        <f t="shared" si="80"/>
        <v>3.4000000000000004</v>
      </c>
      <c r="H2023" s="524"/>
      <c r="I2023" s="352">
        <f t="shared" si="81"/>
        <v>3.4000000000000004</v>
      </c>
      <c r="J2023" s="49"/>
    </row>
    <row r="2024" spans="1:10" s="42" customFormat="1" ht="15" customHeight="1" x14ac:dyDescent="0.25">
      <c r="A2024" s="29"/>
      <c r="B2024" s="130">
        <v>214856</v>
      </c>
      <c r="C2024" s="193" t="s">
        <v>4978</v>
      </c>
      <c r="D2024" s="142">
        <v>8.5</v>
      </c>
      <c r="E2024" s="529" t="s">
        <v>1457</v>
      </c>
      <c r="F2024" s="52" t="s">
        <v>1457</v>
      </c>
      <c r="G2024" s="530">
        <f t="shared" si="80"/>
        <v>3.4000000000000004</v>
      </c>
      <c r="H2024" s="524"/>
      <c r="I2024" s="352">
        <f t="shared" si="81"/>
        <v>3.4000000000000004</v>
      </c>
      <c r="J2024" s="49"/>
    </row>
    <row r="2025" spans="1:10" s="42" customFormat="1" ht="15" customHeight="1" x14ac:dyDescent="0.25">
      <c r="A2025" s="29"/>
      <c r="B2025" s="130">
        <v>7861</v>
      </c>
      <c r="C2025" s="193" t="s">
        <v>5522</v>
      </c>
      <c r="D2025" s="142">
        <v>4</v>
      </c>
      <c r="E2025" s="529" t="s">
        <v>1457</v>
      </c>
      <c r="F2025" s="52" t="s">
        <v>1457</v>
      </c>
      <c r="G2025" s="530">
        <f t="shared" si="80"/>
        <v>1.6</v>
      </c>
      <c r="H2025" s="525">
        <v>0.25</v>
      </c>
      <c r="I2025" s="352">
        <f t="shared" si="81"/>
        <v>2</v>
      </c>
      <c r="J2025" s="49"/>
    </row>
    <row r="2026" spans="1:10" s="42" customFormat="1" ht="15" customHeight="1" x14ac:dyDescent="0.25">
      <c r="A2026" s="29"/>
      <c r="B2026" s="130">
        <v>7862</v>
      </c>
      <c r="C2026" s="193" t="s">
        <v>5594</v>
      </c>
      <c r="D2026" s="142">
        <v>4</v>
      </c>
      <c r="E2026" s="529" t="s">
        <v>1457</v>
      </c>
      <c r="F2026" s="52" t="s">
        <v>1457</v>
      </c>
      <c r="G2026" s="530">
        <f t="shared" si="80"/>
        <v>1.6</v>
      </c>
      <c r="H2026" s="525">
        <v>0.25</v>
      </c>
      <c r="I2026" s="352">
        <f t="shared" si="81"/>
        <v>2</v>
      </c>
      <c r="J2026" s="49"/>
    </row>
    <row r="2027" spans="1:10" s="42" customFormat="1" ht="15" customHeight="1" x14ac:dyDescent="0.25">
      <c r="A2027" s="29"/>
      <c r="B2027" s="130">
        <v>7863</v>
      </c>
      <c r="C2027" s="193" t="s">
        <v>5595</v>
      </c>
      <c r="D2027" s="142">
        <v>4</v>
      </c>
      <c r="E2027" s="529" t="s">
        <v>1457</v>
      </c>
      <c r="F2027" s="52" t="s">
        <v>1457</v>
      </c>
      <c r="G2027" s="530">
        <f t="shared" si="80"/>
        <v>1.6</v>
      </c>
      <c r="H2027" s="525">
        <v>0.25</v>
      </c>
      <c r="I2027" s="352">
        <f t="shared" si="81"/>
        <v>2</v>
      </c>
      <c r="J2027" s="49"/>
    </row>
    <row r="2028" spans="1:10" s="42" customFormat="1" ht="15" customHeight="1" x14ac:dyDescent="0.25">
      <c r="A2028" s="29"/>
      <c r="B2028" s="130">
        <v>10483</v>
      </c>
      <c r="C2028" s="193" t="s">
        <v>6157</v>
      </c>
      <c r="D2028" s="142">
        <v>4</v>
      </c>
      <c r="E2028" s="529" t="s">
        <v>1457</v>
      </c>
      <c r="F2028" s="52" t="s">
        <v>1457</v>
      </c>
      <c r="G2028" s="530">
        <f t="shared" si="80"/>
        <v>1.6</v>
      </c>
      <c r="H2028" s="525">
        <v>0.25</v>
      </c>
      <c r="I2028" s="352">
        <f t="shared" si="81"/>
        <v>2</v>
      </c>
      <c r="J2028" s="49"/>
    </row>
    <row r="2029" spans="1:10" s="42" customFormat="1" ht="15" customHeight="1" x14ac:dyDescent="0.25">
      <c r="A2029" s="29"/>
      <c r="B2029" s="130">
        <v>10484</v>
      </c>
      <c r="C2029" s="193" t="s">
        <v>6158</v>
      </c>
      <c r="D2029" s="142">
        <v>4</v>
      </c>
      <c r="E2029" s="529" t="s">
        <v>1457</v>
      </c>
      <c r="F2029" s="52" t="s">
        <v>1457</v>
      </c>
      <c r="G2029" s="530">
        <f t="shared" si="80"/>
        <v>1.6</v>
      </c>
      <c r="H2029" s="525">
        <v>0.25</v>
      </c>
      <c r="I2029" s="352">
        <f t="shared" si="81"/>
        <v>2</v>
      </c>
      <c r="J2029" s="346"/>
    </row>
    <row r="2030" spans="1:10" s="42" customFormat="1" ht="15" customHeight="1" x14ac:dyDescent="0.25">
      <c r="A2030" s="29"/>
      <c r="B2030" s="130">
        <v>10485</v>
      </c>
      <c r="C2030" s="193" t="s">
        <v>6159</v>
      </c>
      <c r="D2030" s="142">
        <v>4</v>
      </c>
      <c r="E2030" s="529" t="s">
        <v>1457</v>
      </c>
      <c r="F2030" s="52" t="s">
        <v>1457</v>
      </c>
      <c r="G2030" s="530">
        <f t="shared" si="80"/>
        <v>1.6</v>
      </c>
      <c r="H2030" s="525">
        <v>0.25</v>
      </c>
      <c r="I2030" s="352">
        <f t="shared" si="81"/>
        <v>2</v>
      </c>
      <c r="J2030" s="346"/>
    </row>
    <row r="2031" spans="1:10" s="42" customFormat="1" ht="15" customHeight="1" x14ac:dyDescent="0.25">
      <c r="A2031" s="29"/>
      <c r="B2031" s="130">
        <v>214866</v>
      </c>
      <c r="C2031" s="193" t="s">
        <v>4948</v>
      </c>
      <c r="D2031" s="142">
        <v>10.5</v>
      </c>
      <c r="E2031" s="529" t="s">
        <v>1457</v>
      </c>
      <c r="F2031" s="52" t="s">
        <v>1457</v>
      </c>
      <c r="G2031" s="530">
        <f t="shared" si="80"/>
        <v>4.2</v>
      </c>
      <c r="H2031" s="524"/>
      <c r="I2031" s="352">
        <f t="shared" si="81"/>
        <v>4.2</v>
      </c>
      <c r="J2031" s="346"/>
    </row>
    <row r="2032" spans="1:10" s="42" customFormat="1" ht="15" customHeight="1" x14ac:dyDescent="0.25">
      <c r="A2032" s="29"/>
      <c r="B2032" s="130">
        <v>214867</v>
      </c>
      <c r="C2032" s="193" t="s">
        <v>465</v>
      </c>
      <c r="D2032" s="142">
        <v>10.5</v>
      </c>
      <c r="E2032" s="529" t="s">
        <v>1457</v>
      </c>
      <c r="F2032" s="52" t="s">
        <v>1457</v>
      </c>
      <c r="G2032" s="530">
        <f t="shared" si="80"/>
        <v>4.2</v>
      </c>
      <c r="H2032" s="524"/>
      <c r="I2032" s="352">
        <f t="shared" si="81"/>
        <v>4.2</v>
      </c>
      <c r="J2032" s="346"/>
    </row>
    <row r="2033" spans="1:10" s="42" customFormat="1" ht="15" customHeight="1" x14ac:dyDescent="0.25">
      <c r="A2033" s="29"/>
      <c r="B2033" s="130">
        <v>214868</v>
      </c>
      <c r="C2033" s="193" t="s">
        <v>457</v>
      </c>
      <c r="D2033" s="142">
        <v>10.5</v>
      </c>
      <c r="E2033" s="529" t="s">
        <v>1457</v>
      </c>
      <c r="F2033" s="52" t="s">
        <v>1457</v>
      </c>
      <c r="G2033" s="530">
        <f t="shared" si="80"/>
        <v>4.2</v>
      </c>
      <c r="H2033" s="524"/>
      <c r="I2033" s="352">
        <f t="shared" si="81"/>
        <v>4.2</v>
      </c>
      <c r="J2033" s="346"/>
    </row>
    <row r="2034" spans="1:10" s="42" customFormat="1" ht="15" customHeight="1" x14ac:dyDescent="0.25">
      <c r="A2034" s="29"/>
      <c r="B2034" s="130">
        <v>214857</v>
      </c>
      <c r="C2034" s="193" t="s">
        <v>319</v>
      </c>
      <c r="D2034" s="142">
        <v>10.5</v>
      </c>
      <c r="E2034" s="529" t="s">
        <v>1457</v>
      </c>
      <c r="F2034" s="52" t="s">
        <v>1457</v>
      </c>
      <c r="G2034" s="530">
        <f t="shared" si="80"/>
        <v>4.2</v>
      </c>
      <c r="H2034" s="524"/>
      <c r="I2034" s="352">
        <f t="shared" si="81"/>
        <v>4.2</v>
      </c>
      <c r="J2034" s="361"/>
    </row>
    <row r="2035" spans="1:10" s="42" customFormat="1" ht="15" customHeight="1" x14ac:dyDescent="0.25">
      <c r="A2035" s="29"/>
      <c r="B2035" s="130">
        <v>214858</v>
      </c>
      <c r="C2035" s="193" t="s">
        <v>466</v>
      </c>
      <c r="D2035" s="142">
        <v>10.5</v>
      </c>
      <c r="E2035" s="529" t="s">
        <v>1457</v>
      </c>
      <c r="F2035" s="52" t="s">
        <v>1457</v>
      </c>
      <c r="G2035" s="530">
        <f t="shared" si="80"/>
        <v>4.2</v>
      </c>
      <c r="H2035" s="524"/>
      <c r="I2035" s="352">
        <f t="shared" si="81"/>
        <v>4.2</v>
      </c>
      <c r="J2035" s="361"/>
    </row>
    <row r="2036" spans="1:10" s="42" customFormat="1" ht="15" customHeight="1" x14ac:dyDescent="0.25">
      <c r="A2036" s="29"/>
      <c r="B2036" s="130">
        <v>214859</v>
      </c>
      <c r="C2036" s="193" t="s">
        <v>458</v>
      </c>
      <c r="D2036" s="142">
        <v>10.5</v>
      </c>
      <c r="E2036" s="529" t="s">
        <v>1457</v>
      </c>
      <c r="F2036" s="52" t="s">
        <v>1457</v>
      </c>
      <c r="G2036" s="530">
        <f t="shared" si="80"/>
        <v>4.2</v>
      </c>
      <c r="H2036" s="524"/>
      <c r="I2036" s="352">
        <f t="shared" si="81"/>
        <v>4.2</v>
      </c>
      <c r="J2036" s="361"/>
    </row>
    <row r="2037" spans="1:10" s="42" customFormat="1" ht="15" customHeight="1" x14ac:dyDescent="0.25">
      <c r="A2037" s="29"/>
      <c r="B2037" s="130">
        <v>214869</v>
      </c>
      <c r="C2037" s="193" t="s">
        <v>320</v>
      </c>
      <c r="D2037" s="142">
        <v>11.9</v>
      </c>
      <c r="E2037" s="529" t="s">
        <v>1457</v>
      </c>
      <c r="F2037" s="52" t="s">
        <v>1457</v>
      </c>
      <c r="G2037" s="530">
        <f t="shared" si="80"/>
        <v>4.7600000000000007</v>
      </c>
      <c r="H2037" s="524"/>
      <c r="I2037" s="352">
        <f t="shared" si="81"/>
        <v>4.7600000000000007</v>
      </c>
      <c r="J2037" s="361"/>
    </row>
    <row r="2038" spans="1:10" s="42" customFormat="1" ht="15" customHeight="1" x14ac:dyDescent="0.25">
      <c r="A2038" s="29"/>
      <c r="B2038" s="130">
        <v>214870</v>
      </c>
      <c r="C2038" s="193" t="s">
        <v>467</v>
      </c>
      <c r="D2038" s="142">
        <v>11.9</v>
      </c>
      <c r="E2038" s="529" t="s">
        <v>1457</v>
      </c>
      <c r="F2038" s="52" t="s">
        <v>1457</v>
      </c>
      <c r="G2038" s="530">
        <f t="shared" si="80"/>
        <v>4.7600000000000007</v>
      </c>
      <c r="H2038" s="524"/>
      <c r="I2038" s="352">
        <f t="shared" si="81"/>
        <v>4.7600000000000007</v>
      </c>
      <c r="J2038" s="361"/>
    </row>
    <row r="2039" spans="1:10" s="42" customFormat="1" ht="15" customHeight="1" x14ac:dyDescent="0.25">
      <c r="A2039" s="29"/>
      <c r="B2039" s="130">
        <v>214871</v>
      </c>
      <c r="C2039" s="193" t="s">
        <v>459</v>
      </c>
      <c r="D2039" s="142">
        <v>11.9</v>
      </c>
      <c r="E2039" s="529" t="s">
        <v>1457</v>
      </c>
      <c r="F2039" s="52" t="s">
        <v>1457</v>
      </c>
      <c r="G2039" s="530">
        <f t="shared" si="80"/>
        <v>4.7600000000000007</v>
      </c>
      <c r="H2039" s="524"/>
      <c r="I2039" s="352">
        <f t="shared" si="81"/>
        <v>4.7600000000000007</v>
      </c>
      <c r="J2039" s="346"/>
    </row>
    <row r="2040" spans="1:10" s="42" customFormat="1" ht="15" customHeight="1" x14ac:dyDescent="0.25">
      <c r="A2040" s="29"/>
      <c r="B2040" s="130">
        <v>7864</v>
      </c>
      <c r="C2040" s="193" t="s">
        <v>5597</v>
      </c>
      <c r="D2040" s="142">
        <v>5.55</v>
      </c>
      <c r="E2040" s="529" t="s">
        <v>1457</v>
      </c>
      <c r="F2040" s="52" t="s">
        <v>1457</v>
      </c>
      <c r="G2040" s="530">
        <f t="shared" si="80"/>
        <v>2.2200000000000002</v>
      </c>
      <c r="H2040" s="525">
        <v>0.25</v>
      </c>
      <c r="I2040" s="352">
        <f t="shared" si="81"/>
        <v>2.7750000000000004</v>
      </c>
      <c r="J2040" s="346"/>
    </row>
    <row r="2041" spans="1:10" s="42" customFormat="1" ht="15" customHeight="1" x14ac:dyDescent="0.25">
      <c r="A2041" s="29"/>
      <c r="B2041" s="130" t="s">
        <v>5598</v>
      </c>
      <c r="C2041" s="193" t="s">
        <v>5599</v>
      </c>
      <c r="D2041" s="142">
        <v>5.55</v>
      </c>
      <c r="E2041" s="529" t="s">
        <v>1457</v>
      </c>
      <c r="F2041" s="52" t="s">
        <v>1457</v>
      </c>
      <c r="G2041" s="530">
        <f t="shared" si="80"/>
        <v>2.2200000000000002</v>
      </c>
      <c r="H2041" s="525">
        <v>0.25</v>
      </c>
      <c r="I2041" s="352">
        <f t="shared" si="81"/>
        <v>2.7750000000000004</v>
      </c>
      <c r="J2041" s="346"/>
    </row>
    <row r="2042" spans="1:10" s="42" customFormat="1" ht="15" customHeight="1" x14ac:dyDescent="0.25">
      <c r="A2042" s="29"/>
      <c r="B2042" s="130">
        <v>7866</v>
      </c>
      <c r="C2042" s="193" t="s">
        <v>5600</v>
      </c>
      <c r="D2042" s="142">
        <v>5.55</v>
      </c>
      <c r="E2042" s="529" t="s">
        <v>1457</v>
      </c>
      <c r="F2042" s="52" t="s">
        <v>1457</v>
      </c>
      <c r="G2042" s="530">
        <f t="shared" si="80"/>
        <v>2.2200000000000002</v>
      </c>
      <c r="H2042" s="525">
        <v>0.25</v>
      </c>
      <c r="I2042" s="352">
        <f t="shared" si="81"/>
        <v>2.7750000000000004</v>
      </c>
      <c r="J2042" s="346"/>
    </row>
    <row r="2043" spans="1:10" s="42" customFormat="1" ht="15" customHeight="1" x14ac:dyDescent="0.25">
      <c r="A2043" s="29"/>
      <c r="B2043" s="130">
        <v>10486</v>
      </c>
      <c r="C2043" s="193" t="s">
        <v>6160</v>
      </c>
      <c r="D2043" s="142">
        <v>5.55</v>
      </c>
      <c r="E2043" s="529" t="s">
        <v>1457</v>
      </c>
      <c r="F2043" s="52" t="s">
        <v>1457</v>
      </c>
      <c r="G2043" s="530">
        <f t="shared" si="80"/>
        <v>2.2200000000000002</v>
      </c>
      <c r="H2043" s="525">
        <v>0.25</v>
      </c>
      <c r="I2043" s="352">
        <f t="shared" si="81"/>
        <v>2.7750000000000004</v>
      </c>
      <c r="J2043" s="346"/>
    </row>
    <row r="2044" spans="1:10" s="42" customFormat="1" ht="15" customHeight="1" x14ac:dyDescent="0.25">
      <c r="A2044" s="29"/>
      <c r="B2044" s="130">
        <v>10487</v>
      </c>
      <c r="C2044" s="193" t="s">
        <v>6382</v>
      </c>
      <c r="D2044" s="142">
        <v>5.55</v>
      </c>
      <c r="E2044" s="529" t="s">
        <v>1457</v>
      </c>
      <c r="F2044" s="52" t="s">
        <v>1457</v>
      </c>
      <c r="G2044" s="530">
        <f t="shared" si="80"/>
        <v>2.2200000000000002</v>
      </c>
      <c r="H2044" s="525">
        <v>0.25</v>
      </c>
      <c r="I2044" s="352">
        <f t="shared" si="81"/>
        <v>2.7750000000000004</v>
      </c>
      <c r="J2044" s="346"/>
    </row>
    <row r="2045" spans="1:10" s="42" customFormat="1" ht="15" customHeight="1" x14ac:dyDescent="0.25">
      <c r="A2045" s="29"/>
      <c r="B2045" s="130">
        <v>10488</v>
      </c>
      <c r="C2045" s="193" t="s">
        <v>6161</v>
      </c>
      <c r="D2045" s="142">
        <v>5.55</v>
      </c>
      <c r="E2045" s="529" t="s">
        <v>1457</v>
      </c>
      <c r="F2045" s="52" t="s">
        <v>1457</v>
      </c>
      <c r="G2045" s="530">
        <f t="shared" si="80"/>
        <v>2.2200000000000002</v>
      </c>
      <c r="H2045" s="525">
        <v>0.25</v>
      </c>
      <c r="I2045" s="352">
        <f t="shared" si="81"/>
        <v>2.7750000000000004</v>
      </c>
      <c r="J2045" s="346"/>
    </row>
    <row r="2046" spans="1:10" s="42" customFormat="1" ht="15" customHeight="1" x14ac:dyDescent="0.25">
      <c r="A2046" s="29"/>
      <c r="B2046" s="521">
        <v>4860</v>
      </c>
      <c r="C2046" s="157" t="s">
        <v>321</v>
      </c>
      <c r="D2046" s="62">
        <v>11.14</v>
      </c>
      <c r="E2046" s="529" t="s">
        <v>1457</v>
      </c>
      <c r="F2046" s="370" t="s">
        <v>3946</v>
      </c>
      <c r="G2046" s="530">
        <v>3.9</v>
      </c>
      <c r="H2046" s="524"/>
      <c r="I2046" s="352">
        <f t="shared" si="81"/>
        <v>3.9</v>
      </c>
      <c r="J2046" s="346"/>
    </row>
    <row r="2047" spans="1:10" s="42" customFormat="1" ht="15" customHeight="1" x14ac:dyDescent="0.25">
      <c r="A2047" s="29"/>
      <c r="B2047" s="521">
        <v>4862</v>
      </c>
      <c r="C2047" s="157" t="s">
        <v>460</v>
      </c>
      <c r="D2047" s="62">
        <v>11.14</v>
      </c>
      <c r="E2047" s="529" t="s">
        <v>1457</v>
      </c>
      <c r="F2047" s="370" t="s">
        <v>3946</v>
      </c>
      <c r="G2047" s="530">
        <v>3.9</v>
      </c>
      <c r="H2047" s="524"/>
      <c r="I2047" s="352">
        <f t="shared" si="81"/>
        <v>3.9</v>
      </c>
      <c r="J2047" s="346"/>
    </row>
    <row r="2048" spans="1:10" s="42" customFormat="1" ht="15" customHeight="1" x14ac:dyDescent="0.25">
      <c r="A2048" s="29"/>
      <c r="B2048" s="130">
        <v>214860</v>
      </c>
      <c r="C2048" s="193" t="s">
        <v>321</v>
      </c>
      <c r="D2048" s="142">
        <v>11.9</v>
      </c>
      <c r="E2048" s="529" t="s">
        <v>1457</v>
      </c>
      <c r="F2048" s="52" t="s">
        <v>1457</v>
      </c>
      <c r="G2048" s="530">
        <f t="shared" ref="G2048:G2111" si="82">SUM(D2048)*0.4</f>
        <v>4.7600000000000007</v>
      </c>
      <c r="H2048" s="524"/>
      <c r="I2048" s="352">
        <f t="shared" si="81"/>
        <v>4.7600000000000007</v>
      </c>
      <c r="J2048" s="362"/>
    </row>
    <row r="2049" spans="1:10" s="42" customFormat="1" ht="15" customHeight="1" x14ac:dyDescent="0.25">
      <c r="A2049" s="29"/>
      <c r="B2049" s="130">
        <v>214861</v>
      </c>
      <c r="C2049" s="193" t="s">
        <v>455</v>
      </c>
      <c r="D2049" s="142">
        <v>11.9</v>
      </c>
      <c r="E2049" s="529" t="s">
        <v>1457</v>
      </c>
      <c r="F2049" s="52" t="s">
        <v>1457</v>
      </c>
      <c r="G2049" s="530">
        <f t="shared" si="82"/>
        <v>4.7600000000000007</v>
      </c>
      <c r="H2049" s="524"/>
      <c r="I2049" s="352">
        <f t="shared" si="81"/>
        <v>4.7600000000000007</v>
      </c>
      <c r="J2049" s="346"/>
    </row>
    <row r="2050" spans="1:10" s="42" customFormat="1" ht="15" customHeight="1" x14ac:dyDescent="0.25">
      <c r="A2050" s="29"/>
      <c r="B2050" s="130">
        <v>214862</v>
      </c>
      <c r="C2050" s="193" t="s">
        <v>4626</v>
      </c>
      <c r="D2050" s="142">
        <v>11.9</v>
      </c>
      <c r="E2050" s="529" t="s">
        <v>1457</v>
      </c>
      <c r="F2050" s="52" t="s">
        <v>1457</v>
      </c>
      <c r="G2050" s="530">
        <f t="shared" si="82"/>
        <v>4.7600000000000007</v>
      </c>
      <c r="H2050" s="524"/>
      <c r="I2050" s="352">
        <f t="shared" si="81"/>
        <v>4.7600000000000007</v>
      </c>
      <c r="J2050" s="346"/>
    </row>
    <row r="2051" spans="1:10" s="42" customFormat="1" ht="15" customHeight="1" x14ac:dyDescent="0.25">
      <c r="A2051" s="29"/>
      <c r="B2051" s="521">
        <v>6422</v>
      </c>
      <c r="C2051" s="157" t="s">
        <v>1443</v>
      </c>
      <c r="D2051" s="62">
        <v>21.12</v>
      </c>
      <c r="E2051" s="529" t="s">
        <v>1457</v>
      </c>
      <c r="F2051" s="52" t="s">
        <v>1457</v>
      </c>
      <c r="G2051" s="530">
        <f t="shared" si="82"/>
        <v>8.4480000000000004</v>
      </c>
      <c r="H2051" s="524"/>
      <c r="I2051" s="352">
        <f t="shared" si="81"/>
        <v>8.4480000000000004</v>
      </c>
      <c r="J2051" s="346"/>
    </row>
    <row r="2052" spans="1:10" s="42" customFormat="1" ht="15" customHeight="1" x14ac:dyDescent="0.25">
      <c r="A2052" s="29"/>
      <c r="B2052" s="130">
        <v>216423</v>
      </c>
      <c r="C2052" s="193" t="s">
        <v>1444</v>
      </c>
      <c r="D2052" s="142">
        <v>15.9</v>
      </c>
      <c r="E2052" s="529" t="s">
        <v>1457</v>
      </c>
      <c r="F2052" s="52" t="s">
        <v>1457</v>
      </c>
      <c r="G2052" s="530">
        <f t="shared" si="82"/>
        <v>6.36</v>
      </c>
      <c r="H2052" s="524"/>
      <c r="I2052" s="352">
        <f t="shared" ref="I2052:I2115" si="83">SUM(G2052*H2052)+G2052</f>
        <v>6.36</v>
      </c>
      <c r="J2052" s="346"/>
    </row>
    <row r="2053" spans="1:10" s="42" customFormat="1" ht="15" customHeight="1" x14ac:dyDescent="0.25">
      <c r="A2053" s="29"/>
      <c r="B2053" s="521">
        <v>6424</v>
      </c>
      <c r="C2053" s="157" t="s">
        <v>1445</v>
      </c>
      <c r="D2053" s="62">
        <v>21.12</v>
      </c>
      <c r="E2053" s="529" t="s">
        <v>1457</v>
      </c>
      <c r="F2053" s="52" t="s">
        <v>1457</v>
      </c>
      <c r="G2053" s="530">
        <f t="shared" si="82"/>
        <v>8.4480000000000004</v>
      </c>
      <c r="H2053" s="524"/>
      <c r="I2053" s="352">
        <f t="shared" si="83"/>
        <v>8.4480000000000004</v>
      </c>
      <c r="J2053" s="346"/>
    </row>
    <row r="2054" spans="1:10" s="42" customFormat="1" ht="15" customHeight="1" x14ac:dyDescent="0.25">
      <c r="A2054" s="29"/>
      <c r="B2054" s="130">
        <v>214887</v>
      </c>
      <c r="C2054" s="193" t="s">
        <v>322</v>
      </c>
      <c r="D2054" s="142">
        <v>21</v>
      </c>
      <c r="E2054" s="529" t="s">
        <v>1457</v>
      </c>
      <c r="F2054" s="52" t="s">
        <v>1457</v>
      </c>
      <c r="G2054" s="530">
        <f t="shared" si="82"/>
        <v>8.4</v>
      </c>
      <c r="H2054" s="524"/>
      <c r="I2054" s="352">
        <f t="shared" si="83"/>
        <v>8.4</v>
      </c>
      <c r="J2054" s="346"/>
    </row>
    <row r="2055" spans="1:10" s="42" customFormat="1" ht="15" customHeight="1" x14ac:dyDescent="0.25">
      <c r="A2055" s="29"/>
      <c r="B2055" s="97">
        <v>4888</v>
      </c>
      <c r="C2055" s="182" t="s">
        <v>468</v>
      </c>
      <c r="D2055" s="104">
        <v>24.04</v>
      </c>
      <c r="E2055" s="529" t="s">
        <v>1457</v>
      </c>
      <c r="F2055" s="52" t="s">
        <v>1457</v>
      </c>
      <c r="G2055" s="530">
        <f t="shared" si="82"/>
        <v>9.6159999999999997</v>
      </c>
      <c r="H2055" s="524"/>
      <c r="I2055" s="352">
        <f t="shared" si="83"/>
        <v>9.6159999999999997</v>
      </c>
      <c r="J2055" s="346"/>
    </row>
    <row r="2056" spans="1:10" s="42" customFormat="1" ht="15" customHeight="1" x14ac:dyDescent="0.25">
      <c r="A2056" s="29"/>
      <c r="B2056" s="130">
        <v>214889</v>
      </c>
      <c r="C2056" s="193" t="s">
        <v>461</v>
      </c>
      <c r="D2056" s="142">
        <v>21</v>
      </c>
      <c r="E2056" s="529" t="s">
        <v>1457</v>
      </c>
      <c r="F2056" s="52" t="s">
        <v>1457</v>
      </c>
      <c r="G2056" s="530">
        <f t="shared" si="82"/>
        <v>8.4</v>
      </c>
      <c r="H2056" s="524"/>
      <c r="I2056" s="352">
        <f t="shared" si="83"/>
        <v>8.4</v>
      </c>
      <c r="J2056" s="346"/>
    </row>
    <row r="2057" spans="1:10" s="42" customFormat="1" ht="15" customHeight="1" x14ac:dyDescent="0.25">
      <c r="A2057" s="29"/>
      <c r="B2057" s="130">
        <v>214872</v>
      </c>
      <c r="C2057" s="193" t="s">
        <v>323</v>
      </c>
      <c r="D2057" s="142">
        <v>21</v>
      </c>
      <c r="E2057" s="529" t="s">
        <v>1457</v>
      </c>
      <c r="F2057" s="52" t="s">
        <v>1457</v>
      </c>
      <c r="G2057" s="530">
        <f t="shared" si="82"/>
        <v>8.4</v>
      </c>
      <c r="H2057" s="524"/>
      <c r="I2057" s="352">
        <f t="shared" si="83"/>
        <v>8.4</v>
      </c>
      <c r="J2057" s="346"/>
    </row>
    <row r="2058" spans="1:10" s="42" customFormat="1" ht="15" customHeight="1" x14ac:dyDescent="0.25">
      <c r="A2058" s="29"/>
      <c r="B2058" s="130">
        <v>214873</v>
      </c>
      <c r="C2058" s="193" t="s">
        <v>469</v>
      </c>
      <c r="D2058" s="142">
        <v>21</v>
      </c>
      <c r="E2058" s="529" t="s">
        <v>1457</v>
      </c>
      <c r="F2058" s="52" t="s">
        <v>1457</v>
      </c>
      <c r="G2058" s="530">
        <f t="shared" si="82"/>
        <v>8.4</v>
      </c>
      <c r="H2058" s="524"/>
      <c r="I2058" s="352">
        <f t="shared" si="83"/>
        <v>8.4</v>
      </c>
      <c r="J2058" s="346"/>
    </row>
    <row r="2059" spans="1:10" s="42" customFormat="1" ht="15" customHeight="1" x14ac:dyDescent="0.25">
      <c r="A2059" s="29"/>
      <c r="B2059" s="130">
        <v>214874</v>
      </c>
      <c r="C2059" s="193" t="s">
        <v>462</v>
      </c>
      <c r="D2059" s="142">
        <v>21</v>
      </c>
      <c r="E2059" s="529" t="s">
        <v>1457</v>
      </c>
      <c r="F2059" s="52" t="s">
        <v>1457</v>
      </c>
      <c r="G2059" s="530">
        <f t="shared" si="82"/>
        <v>8.4</v>
      </c>
      <c r="H2059" s="524"/>
      <c r="I2059" s="352">
        <f t="shared" si="83"/>
        <v>8.4</v>
      </c>
      <c r="J2059" s="362"/>
    </row>
    <row r="2060" spans="1:10" s="42" customFormat="1" ht="15" customHeight="1" x14ac:dyDescent="0.25">
      <c r="A2060" s="29"/>
      <c r="B2060" s="130">
        <v>7867</v>
      </c>
      <c r="C2060" s="193" t="s">
        <v>5602</v>
      </c>
      <c r="D2060" s="142">
        <v>9</v>
      </c>
      <c r="E2060" s="529" t="s">
        <v>1457</v>
      </c>
      <c r="F2060" s="52" t="s">
        <v>1457</v>
      </c>
      <c r="G2060" s="530">
        <f t="shared" si="82"/>
        <v>3.6</v>
      </c>
      <c r="H2060" s="525">
        <v>0.25</v>
      </c>
      <c r="I2060" s="352">
        <f t="shared" si="83"/>
        <v>4.5</v>
      </c>
      <c r="J2060" s="346"/>
    </row>
    <row r="2061" spans="1:10" s="42" customFormat="1" ht="15" customHeight="1" x14ac:dyDescent="0.25">
      <c r="A2061" s="29"/>
      <c r="B2061" s="130">
        <v>7868</v>
      </c>
      <c r="C2061" s="193" t="s">
        <v>5603</v>
      </c>
      <c r="D2061" s="142">
        <v>9</v>
      </c>
      <c r="E2061" s="529" t="s">
        <v>1457</v>
      </c>
      <c r="F2061" s="52" t="s">
        <v>1457</v>
      </c>
      <c r="G2061" s="530">
        <f t="shared" si="82"/>
        <v>3.6</v>
      </c>
      <c r="H2061" s="525">
        <v>0.25</v>
      </c>
      <c r="I2061" s="352">
        <f t="shared" si="83"/>
        <v>4.5</v>
      </c>
      <c r="J2061" s="49"/>
    </row>
    <row r="2062" spans="1:10" s="42" customFormat="1" ht="15" customHeight="1" x14ac:dyDescent="0.25">
      <c r="A2062" s="29"/>
      <c r="B2062" s="130">
        <v>7869</v>
      </c>
      <c r="C2062" s="193" t="s">
        <v>5604</v>
      </c>
      <c r="D2062" s="142">
        <v>9</v>
      </c>
      <c r="E2062" s="529" t="s">
        <v>1457</v>
      </c>
      <c r="F2062" s="52" t="s">
        <v>1457</v>
      </c>
      <c r="G2062" s="530">
        <f t="shared" si="82"/>
        <v>3.6</v>
      </c>
      <c r="H2062" s="525">
        <v>0.25</v>
      </c>
      <c r="I2062" s="352">
        <f t="shared" si="83"/>
        <v>4.5</v>
      </c>
      <c r="J2062" s="49"/>
    </row>
    <row r="2063" spans="1:10" s="42" customFormat="1" ht="15" customHeight="1" x14ac:dyDescent="0.25">
      <c r="A2063" s="29"/>
      <c r="B2063" s="130">
        <v>10489</v>
      </c>
      <c r="C2063" s="193" t="s">
        <v>6383</v>
      </c>
      <c r="D2063" s="142">
        <v>9</v>
      </c>
      <c r="E2063" s="529" t="s">
        <v>1457</v>
      </c>
      <c r="F2063" s="52" t="s">
        <v>1457</v>
      </c>
      <c r="G2063" s="530">
        <f t="shared" si="82"/>
        <v>3.6</v>
      </c>
      <c r="H2063" s="525">
        <v>0.25</v>
      </c>
      <c r="I2063" s="352">
        <f t="shared" si="83"/>
        <v>4.5</v>
      </c>
      <c r="J2063" s="49"/>
    </row>
    <row r="2064" spans="1:10" s="42" customFormat="1" ht="15" customHeight="1" x14ac:dyDescent="0.25">
      <c r="A2064" s="29"/>
      <c r="B2064" s="130">
        <v>10490</v>
      </c>
      <c r="C2064" s="193" t="s">
        <v>6384</v>
      </c>
      <c r="D2064" s="142">
        <v>9</v>
      </c>
      <c r="E2064" s="529" t="s">
        <v>1457</v>
      </c>
      <c r="F2064" s="52" t="s">
        <v>1457</v>
      </c>
      <c r="G2064" s="530">
        <f t="shared" si="82"/>
        <v>3.6</v>
      </c>
      <c r="H2064" s="525">
        <v>0.25</v>
      </c>
      <c r="I2064" s="352">
        <f t="shared" si="83"/>
        <v>4.5</v>
      </c>
      <c r="J2064" s="49"/>
    </row>
    <row r="2065" spans="1:10" s="42" customFormat="1" ht="15" customHeight="1" x14ac:dyDescent="0.25">
      <c r="A2065" s="29"/>
      <c r="B2065" s="130">
        <v>10491</v>
      </c>
      <c r="C2065" s="193" t="s">
        <v>6162</v>
      </c>
      <c r="D2065" s="142">
        <v>9</v>
      </c>
      <c r="E2065" s="529" t="s">
        <v>1457</v>
      </c>
      <c r="F2065" s="52" t="s">
        <v>1457</v>
      </c>
      <c r="G2065" s="530">
        <f t="shared" si="82"/>
        <v>3.6</v>
      </c>
      <c r="H2065" s="525">
        <v>0.25</v>
      </c>
      <c r="I2065" s="352">
        <f t="shared" si="83"/>
        <v>4.5</v>
      </c>
      <c r="J2065" s="49"/>
    </row>
    <row r="2066" spans="1:10" s="42" customFormat="1" ht="15" customHeight="1" x14ac:dyDescent="0.25">
      <c r="A2066" s="29"/>
      <c r="B2066" s="130">
        <v>216428</v>
      </c>
      <c r="C2066" s="193" t="s">
        <v>5043</v>
      </c>
      <c r="D2066" s="142">
        <v>27</v>
      </c>
      <c r="E2066" s="529" t="s">
        <v>1457</v>
      </c>
      <c r="F2066" s="52" t="s">
        <v>1457</v>
      </c>
      <c r="G2066" s="530">
        <f t="shared" si="82"/>
        <v>10.8</v>
      </c>
      <c r="H2066" s="524"/>
      <c r="I2066" s="352">
        <f t="shared" si="83"/>
        <v>10.8</v>
      </c>
      <c r="J2066" s="49"/>
    </row>
    <row r="2067" spans="1:10" s="42" customFormat="1" ht="15" customHeight="1" x14ac:dyDescent="0.25">
      <c r="A2067" s="29"/>
      <c r="B2067" s="130">
        <v>216429</v>
      </c>
      <c r="C2067" s="193" t="s">
        <v>5044</v>
      </c>
      <c r="D2067" s="142">
        <v>27</v>
      </c>
      <c r="E2067" s="529" t="s">
        <v>1457</v>
      </c>
      <c r="F2067" s="52" t="s">
        <v>1457</v>
      </c>
      <c r="G2067" s="530">
        <f t="shared" si="82"/>
        <v>10.8</v>
      </c>
      <c r="H2067" s="524"/>
      <c r="I2067" s="352">
        <f t="shared" si="83"/>
        <v>10.8</v>
      </c>
      <c r="J2067" s="49"/>
    </row>
    <row r="2068" spans="1:10" s="42" customFormat="1" ht="15" customHeight="1" x14ac:dyDescent="0.25">
      <c r="A2068" s="29"/>
      <c r="B2068" s="130">
        <v>216430</v>
      </c>
      <c r="C2068" s="193" t="s">
        <v>5045</v>
      </c>
      <c r="D2068" s="142">
        <v>29.9</v>
      </c>
      <c r="E2068" s="529" t="s">
        <v>1457</v>
      </c>
      <c r="F2068" s="52" t="s">
        <v>1457</v>
      </c>
      <c r="G2068" s="530">
        <f t="shared" si="82"/>
        <v>11.96</v>
      </c>
      <c r="H2068" s="524"/>
      <c r="I2068" s="352">
        <f t="shared" si="83"/>
        <v>11.96</v>
      </c>
      <c r="J2068" s="49"/>
    </row>
    <row r="2069" spans="1:10" s="42" customFormat="1" ht="15" customHeight="1" x14ac:dyDescent="0.25">
      <c r="A2069" s="29"/>
      <c r="B2069" s="130">
        <v>216431</v>
      </c>
      <c r="C2069" s="193" t="s">
        <v>5046</v>
      </c>
      <c r="D2069" s="142">
        <v>29.9</v>
      </c>
      <c r="E2069" s="529" t="s">
        <v>1457</v>
      </c>
      <c r="F2069" s="52" t="s">
        <v>1457</v>
      </c>
      <c r="G2069" s="530">
        <f t="shared" si="82"/>
        <v>11.96</v>
      </c>
      <c r="H2069" s="524"/>
      <c r="I2069" s="352">
        <f t="shared" si="83"/>
        <v>11.96</v>
      </c>
      <c r="J2069" s="49"/>
    </row>
    <row r="2070" spans="1:10" s="42" customFormat="1" ht="15" customHeight="1" x14ac:dyDescent="0.25">
      <c r="A2070" s="29"/>
      <c r="B2070" s="521">
        <v>8120</v>
      </c>
      <c r="C2070" s="157" t="s">
        <v>1009</v>
      </c>
      <c r="D2070" s="62">
        <v>3</v>
      </c>
      <c r="E2070" s="529" t="s">
        <v>1457</v>
      </c>
      <c r="F2070" s="52" t="s">
        <v>1457</v>
      </c>
      <c r="G2070" s="530">
        <f t="shared" si="82"/>
        <v>1.2000000000000002</v>
      </c>
      <c r="H2070" s="524"/>
      <c r="I2070" s="352">
        <f t="shared" si="83"/>
        <v>1.2000000000000002</v>
      </c>
      <c r="J2070" s="49"/>
    </row>
    <row r="2071" spans="1:10" s="42" customFormat="1" ht="15" customHeight="1" x14ac:dyDescent="0.25">
      <c r="A2071" s="29"/>
      <c r="B2071" s="521">
        <v>8121</v>
      </c>
      <c r="C2071" s="157" t="s">
        <v>1010</v>
      </c>
      <c r="D2071" s="62">
        <v>4.5</v>
      </c>
      <c r="E2071" s="529" t="s">
        <v>1457</v>
      </c>
      <c r="F2071" s="52" t="s">
        <v>1457</v>
      </c>
      <c r="G2071" s="530">
        <f t="shared" si="82"/>
        <v>1.8</v>
      </c>
      <c r="H2071" s="524"/>
      <c r="I2071" s="352">
        <f t="shared" si="83"/>
        <v>1.8</v>
      </c>
      <c r="J2071" s="49"/>
    </row>
    <row r="2072" spans="1:10" s="42" customFormat="1" ht="15" customHeight="1" x14ac:dyDescent="0.25">
      <c r="A2072" s="29"/>
      <c r="B2072" s="521">
        <v>8122</v>
      </c>
      <c r="C2072" s="157" t="s">
        <v>1011</v>
      </c>
      <c r="D2072" s="62">
        <v>5</v>
      </c>
      <c r="E2072" s="529" t="s">
        <v>1457</v>
      </c>
      <c r="F2072" s="52" t="s">
        <v>1457</v>
      </c>
      <c r="G2072" s="530">
        <f t="shared" si="82"/>
        <v>2</v>
      </c>
      <c r="H2072" s="524"/>
      <c r="I2072" s="352">
        <f t="shared" si="83"/>
        <v>2</v>
      </c>
      <c r="J2072" s="49"/>
    </row>
    <row r="2073" spans="1:10" s="42" customFormat="1" ht="15" customHeight="1" x14ac:dyDescent="0.25">
      <c r="A2073" s="29"/>
      <c r="B2073" s="521">
        <v>8123</v>
      </c>
      <c r="C2073" s="157" t="s">
        <v>1012</v>
      </c>
      <c r="D2073" s="62">
        <v>6</v>
      </c>
      <c r="E2073" s="529" t="s">
        <v>1457</v>
      </c>
      <c r="F2073" s="52" t="s">
        <v>1457</v>
      </c>
      <c r="G2073" s="530">
        <f t="shared" si="82"/>
        <v>2.4000000000000004</v>
      </c>
      <c r="H2073" s="524"/>
      <c r="I2073" s="352">
        <f t="shared" si="83"/>
        <v>2.4000000000000004</v>
      </c>
      <c r="J2073" s="49"/>
    </row>
    <row r="2074" spans="1:10" s="42" customFormat="1" ht="15" customHeight="1" x14ac:dyDescent="0.25">
      <c r="A2074" s="29"/>
      <c r="B2074" s="521">
        <v>6340</v>
      </c>
      <c r="C2074" s="157" t="s">
        <v>782</v>
      </c>
      <c r="D2074" s="62">
        <v>9.35</v>
      </c>
      <c r="E2074" s="529" t="s">
        <v>1457</v>
      </c>
      <c r="F2074" s="52" t="s">
        <v>1457</v>
      </c>
      <c r="G2074" s="530">
        <f t="shared" si="82"/>
        <v>3.74</v>
      </c>
      <c r="H2074" s="524"/>
      <c r="I2074" s="352">
        <f t="shared" si="83"/>
        <v>3.74</v>
      </c>
      <c r="J2074" s="49"/>
    </row>
    <row r="2075" spans="1:10" s="42" customFormat="1" ht="15" customHeight="1" x14ac:dyDescent="0.25">
      <c r="A2075" s="29"/>
      <c r="B2075" s="97">
        <v>6345</v>
      </c>
      <c r="C2075" s="182" t="s">
        <v>4309</v>
      </c>
      <c r="D2075" s="104">
        <v>9.35</v>
      </c>
      <c r="E2075" s="529" t="s">
        <v>1457</v>
      </c>
      <c r="F2075" s="52" t="s">
        <v>1457</v>
      </c>
      <c r="G2075" s="530">
        <f t="shared" si="82"/>
        <v>3.74</v>
      </c>
      <c r="H2075" s="524"/>
      <c r="I2075" s="352">
        <f t="shared" si="83"/>
        <v>3.74</v>
      </c>
      <c r="J2075" s="49"/>
    </row>
    <row r="2076" spans="1:10" s="42" customFormat="1" ht="15" customHeight="1" x14ac:dyDescent="0.25">
      <c r="A2076" s="29"/>
      <c r="B2076" s="521">
        <v>6346</v>
      </c>
      <c r="C2076" s="157" t="s">
        <v>835</v>
      </c>
      <c r="D2076" s="62">
        <v>11.45</v>
      </c>
      <c r="E2076" s="529" t="s">
        <v>1457</v>
      </c>
      <c r="F2076" s="52" t="s">
        <v>1457</v>
      </c>
      <c r="G2076" s="530">
        <f t="shared" si="82"/>
        <v>4.58</v>
      </c>
      <c r="H2076" s="524"/>
      <c r="I2076" s="352">
        <f t="shared" si="83"/>
        <v>4.58</v>
      </c>
      <c r="J2076" s="49"/>
    </row>
    <row r="2077" spans="1:10" s="42" customFormat="1" ht="15" customHeight="1" x14ac:dyDescent="0.25">
      <c r="A2077" s="29"/>
      <c r="B2077" s="521">
        <v>6347</v>
      </c>
      <c r="C2077" s="157" t="s">
        <v>783</v>
      </c>
      <c r="D2077" s="62">
        <v>11.45</v>
      </c>
      <c r="E2077" s="529" t="s">
        <v>1457</v>
      </c>
      <c r="F2077" s="52" t="s">
        <v>1457</v>
      </c>
      <c r="G2077" s="530">
        <f t="shared" si="82"/>
        <v>4.58</v>
      </c>
      <c r="H2077" s="524"/>
      <c r="I2077" s="352">
        <f t="shared" si="83"/>
        <v>4.58</v>
      </c>
      <c r="J2077" s="49"/>
    </row>
    <row r="2078" spans="1:10" s="42" customFormat="1" ht="15" customHeight="1" x14ac:dyDescent="0.25">
      <c r="A2078" s="29"/>
      <c r="B2078" s="521">
        <v>6348</v>
      </c>
      <c r="C2078" s="157" t="s">
        <v>1013</v>
      </c>
      <c r="D2078" s="62">
        <v>11.45</v>
      </c>
      <c r="E2078" s="529" t="s">
        <v>1457</v>
      </c>
      <c r="F2078" s="52" t="s">
        <v>1457</v>
      </c>
      <c r="G2078" s="530">
        <f t="shared" si="82"/>
        <v>4.58</v>
      </c>
      <c r="H2078" s="524"/>
      <c r="I2078" s="352">
        <f t="shared" si="83"/>
        <v>4.58</v>
      </c>
      <c r="J2078" s="49"/>
    </row>
    <row r="2079" spans="1:10" s="42" customFormat="1" ht="15" customHeight="1" x14ac:dyDescent="0.25">
      <c r="A2079" s="29"/>
      <c r="B2079" s="521">
        <v>6352</v>
      </c>
      <c r="C2079" s="157" t="s">
        <v>784</v>
      </c>
      <c r="D2079" s="62">
        <v>20.9</v>
      </c>
      <c r="E2079" s="529" t="s">
        <v>1457</v>
      </c>
      <c r="F2079" s="52" t="s">
        <v>1457</v>
      </c>
      <c r="G2079" s="530">
        <f t="shared" si="82"/>
        <v>8.36</v>
      </c>
      <c r="H2079" s="524"/>
      <c r="I2079" s="352">
        <f t="shared" si="83"/>
        <v>8.36</v>
      </c>
      <c r="J2079" s="49"/>
    </row>
    <row r="2080" spans="1:10" s="42" customFormat="1" ht="15" customHeight="1" x14ac:dyDescent="0.25">
      <c r="A2080" s="29"/>
      <c r="B2080" s="97">
        <v>6353</v>
      </c>
      <c r="C2080" s="182" t="s">
        <v>4308</v>
      </c>
      <c r="D2080" s="104">
        <v>20.9</v>
      </c>
      <c r="E2080" s="529" t="s">
        <v>1457</v>
      </c>
      <c r="F2080" s="52" t="s">
        <v>1457</v>
      </c>
      <c r="G2080" s="530">
        <f t="shared" si="82"/>
        <v>8.36</v>
      </c>
      <c r="H2080" s="524"/>
      <c r="I2080" s="352">
        <f t="shared" si="83"/>
        <v>8.36</v>
      </c>
      <c r="J2080" s="49"/>
    </row>
    <row r="2081" spans="1:10" s="42" customFormat="1" ht="15" customHeight="1" x14ac:dyDescent="0.25">
      <c r="A2081" s="29"/>
      <c r="B2081" s="521">
        <v>6355</v>
      </c>
      <c r="C2081" s="157" t="s">
        <v>921</v>
      </c>
      <c r="D2081" s="62">
        <v>20.9</v>
      </c>
      <c r="E2081" s="529" t="s">
        <v>1457</v>
      </c>
      <c r="F2081" s="52" t="s">
        <v>1457</v>
      </c>
      <c r="G2081" s="530">
        <f t="shared" si="82"/>
        <v>8.36</v>
      </c>
      <c r="H2081" s="524"/>
      <c r="I2081" s="352">
        <f t="shared" si="83"/>
        <v>8.36</v>
      </c>
      <c r="J2081" s="49"/>
    </row>
    <row r="2082" spans="1:10" s="42" customFormat="1" ht="15" customHeight="1" x14ac:dyDescent="0.25">
      <c r="A2082" s="29"/>
      <c r="B2082" s="521">
        <v>6356</v>
      </c>
      <c r="C2082" s="157" t="s">
        <v>836</v>
      </c>
      <c r="D2082" s="62">
        <v>20.9</v>
      </c>
      <c r="E2082" s="529" t="s">
        <v>1457</v>
      </c>
      <c r="F2082" s="52" t="s">
        <v>1457</v>
      </c>
      <c r="G2082" s="530">
        <f t="shared" si="82"/>
        <v>8.36</v>
      </c>
      <c r="H2082" s="524"/>
      <c r="I2082" s="352">
        <f t="shared" si="83"/>
        <v>8.36</v>
      </c>
      <c r="J2082" s="49"/>
    </row>
    <row r="2083" spans="1:10" s="42" customFormat="1" ht="15" customHeight="1" x14ac:dyDescent="0.25">
      <c r="A2083" s="29"/>
      <c r="B2083" s="521">
        <v>6358</v>
      </c>
      <c r="C2083" s="157" t="s">
        <v>922</v>
      </c>
      <c r="D2083" s="62">
        <v>10.4</v>
      </c>
      <c r="E2083" s="529" t="s">
        <v>1457</v>
      </c>
      <c r="F2083" s="52" t="s">
        <v>1457</v>
      </c>
      <c r="G2083" s="530">
        <f t="shared" si="82"/>
        <v>4.16</v>
      </c>
      <c r="H2083" s="524"/>
      <c r="I2083" s="352">
        <f t="shared" si="83"/>
        <v>4.16</v>
      </c>
      <c r="J2083" s="49"/>
    </row>
    <row r="2084" spans="1:10" s="42" customFormat="1" ht="15" customHeight="1" x14ac:dyDescent="0.25">
      <c r="A2084" s="29"/>
      <c r="B2084" s="97">
        <v>6363</v>
      </c>
      <c r="C2084" s="182" t="s">
        <v>4310</v>
      </c>
      <c r="D2084" s="104">
        <v>10.4</v>
      </c>
      <c r="E2084" s="529" t="s">
        <v>1457</v>
      </c>
      <c r="F2084" s="52" t="s">
        <v>1457</v>
      </c>
      <c r="G2084" s="530">
        <f t="shared" si="82"/>
        <v>4.16</v>
      </c>
      <c r="H2084" s="524"/>
      <c r="I2084" s="352">
        <f t="shared" si="83"/>
        <v>4.16</v>
      </c>
      <c r="J2084" s="49"/>
    </row>
    <row r="2085" spans="1:10" s="42" customFormat="1" ht="15" customHeight="1" x14ac:dyDescent="0.25">
      <c r="A2085" s="29"/>
      <c r="B2085" s="521">
        <v>6364</v>
      </c>
      <c r="C2085" s="157" t="s">
        <v>837</v>
      </c>
      <c r="D2085" s="62">
        <v>18.8</v>
      </c>
      <c r="E2085" s="529" t="s">
        <v>1457</v>
      </c>
      <c r="F2085" s="52" t="s">
        <v>1457</v>
      </c>
      <c r="G2085" s="530">
        <f t="shared" si="82"/>
        <v>7.5200000000000005</v>
      </c>
      <c r="H2085" s="524"/>
      <c r="I2085" s="352">
        <f t="shared" si="83"/>
        <v>7.5200000000000005</v>
      </c>
      <c r="J2085" s="49"/>
    </row>
    <row r="2086" spans="1:10" s="42" customFormat="1" ht="15" customHeight="1" x14ac:dyDescent="0.25">
      <c r="A2086" s="29"/>
      <c r="B2086" s="521">
        <v>4890</v>
      </c>
      <c r="C2086" s="157" t="s">
        <v>6734</v>
      </c>
      <c r="D2086" s="62">
        <v>13.6</v>
      </c>
      <c r="E2086" s="529" t="s">
        <v>1457</v>
      </c>
      <c r="F2086" s="52" t="s">
        <v>1457</v>
      </c>
      <c r="G2086" s="530">
        <f t="shared" si="82"/>
        <v>5.44</v>
      </c>
      <c r="H2086" s="524"/>
      <c r="I2086" s="352">
        <f t="shared" si="83"/>
        <v>5.44</v>
      </c>
      <c r="J2086" s="49"/>
    </row>
    <row r="2087" spans="1:10" s="42" customFormat="1" ht="15" customHeight="1" x14ac:dyDescent="0.25">
      <c r="A2087" s="29"/>
      <c r="B2087" s="521">
        <v>4922</v>
      </c>
      <c r="C2087" s="157" t="s">
        <v>6733</v>
      </c>
      <c r="D2087" s="62">
        <v>13.6</v>
      </c>
      <c r="E2087" s="529" t="s">
        <v>1457</v>
      </c>
      <c r="F2087" s="52" t="s">
        <v>1457</v>
      </c>
      <c r="G2087" s="530">
        <f t="shared" si="82"/>
        <v>5.44</v>
      </c>
      <c r="H2087" s="524"/>
      <c r="I2087" s="352">
        <f t="shared" si="83"/>
        <v>5.44</v>
      </c>
      <c r="J2087" s="49"/>
    </row>
    <row r="2088" spans="1:10" s="42" customFormat="1" ht="15" customHeight="1" x14ac:dyDescent="0.25">
      <c r="A2088" s="29"/>
      <c r="B2088" s="521">
        <v>4923</v>
      </c>
      <c r="C2088" s="157" t="s">
        <v>6732</v>
      </c>
      <c r="D2088" s="62">
        <v>13.6</v>
      </c>
      <c r="E2088" s="529" t="s">
        <v>1457</v>
      </c>
      <c r="F2088" s="52" t="s">
        <v>1457</v>
      </c>
      <c r="G2088" s="530">
        <f t="shared" si="82"/>
        <v>5.44</v>
      </c>
      <c r="H2088" s="524"/>
      <c r="I2088" s="352">
        <f t="shared" si="83"/>
        <v>5.44</v>
      </c>
      <c r="J2088" s="49"/>
    </row>
    <row r="2089" spans="1:10" s="42" customFormat="1" ht="15" customHeight="1" x14ac:dyDescent="0.25">
      <c r="A2089" s="29"/>
      <c r="B2089" s="521">
        <v>4924</v>
      </c>
      <c r="C2089" s="157" t="s">
        <v>6731</v>
      </c>
      <c r="D2089" s="62">
        <v>13.6</v>
      </c>
      <c r="E2089" s="529" t="s">
        <v>1457</v>
      </c>
      <c r="F2089" s="52" t="s">
        <v>1457</v>
      </c>
      <c r="G2089" s="530">
        <f t="shared" si="82"/>
        <v>5.44</v>
      </c>
      <c r="H2089" s="524"/>
      <c r="I2089" s="352">
        <f t="shared" si="83"/>
        <v>5.44</v>
      </c>
      <c r="J2089" s="49"/>
    </row>
    <row r="2090" spans="1:10" s="42" customFormat="1" ht="15" customHeight="1" x14ac:dyDescent="0.25">
      <c r="A2090" s="29"/>
      <c r="B2090" s="130">
        <v>7870</v>
      </c>
      <c r="C2090" s="193" t="s">
        <v>5514</v>
      </c>
      <c r="D2090" s="142">
        <v>2.97</v>
      </c>
      <c r="E2090" s="529" t="s">
        <v>1457</v>
      </c>
      <c r="F2090" s="52" t="s">
        <v>1457</v>
      </c>
      <c r="G2090" s="530">
        <f t="shared" si="82"/>
        <v>1.1880000000000002</v>
      </c>
      <c r="H2090" s="525">
        <v>0.25</v>
      </c>
      <c r="I2090" s="352">
        <f t="shared" si="83"/>
        <v>1.4850000000000003</v>
      </c>
      <c r="J2090" s="49"/>
    </row>
    <row r="2091" spans="1:10" s="42" customFormat="1" ht="15" customHeight="1" x14ac:dyDescent="0.25">
      <c r="A2091" s="29"/>
      <c r="B2091" s="130">
        <v>7871</v>
      </c>
      <c r="C2091" s="193" t="s">
        <v>5515</v>
      </c>
      <c r="D2091" s="142">
        <v>2.97</v>
      </c>
      <c r="E2091" s="529" t="s">
        <v>1457</v>
      </c>
      <c r="F2091" s="52" t="s">
        <v>1457</v>
      </c>
      <c r="G2091" s="530">
        <f t="shared" si="82"/>
        <v>1.1880000000000002</v>
      </c>
      <c r="H2091" s="525">
        <v>0.25</v>
      </c>
      <c r="I2091" s="352">
        <f t="shared" si="83"/>
        <v>1.4850000000000003</v>
      </c>
      <c r="J2091" s="49"/>
    </row>
    <row r="2092" spans="1:10" s="42" customFormat="1" ht="15" customHeight="1" x14ac:dyDescent="0.25">
      <c r="A2092" s="29"/>
      <c r="B2092" s="130">
        <v>7872</v>
      </c>
      <c r="C2092" s="193" t="s">
        <v>5516</v>
      </c>
      <c r="D2092" s="142">
        <v>2.97</v>
      </c>
      <c r="E2092" s="529" t="s">
        <v>1457</v>
      </c>
      <c r="F2092" s="52" t="s">
        <v>1457</v>
      </c>
      <c r="G2092" s="530">
        <f t="shared" si="82"/>
        <v>1.1880000000000002</v>
      </c>
      <c r="H2092" s="525">
        <v>0.25</v>
      </c>
      <c r="I2092" s="352">
        <f t="shared" si="83"/>
        <v>1.4850000000000003</v>
      </c>
      <c r="J2092" s="49"/>
    </row>
    <row r="2093" spans="1:10" s="42" customFormat="1" ht="15" customHeight="1" x14ac:dyDescent="0.25">
      <c r="A2093" s="29"/>
      <c r="B2093" s="130">
        <v>10492</v>
      </c>
      <c r="C2093" s="193" t="s">
        <v>6370</v>
      </c>
      <c r="D2093" s="142">
        <v>2.97</v>
      </c>
      <c r="E2093" s="529" t="s">
        <v>1457</v>
      </c>
      <c r="F2093" s="52" t="s">
        <v>1457</v>
      </c>
      <c r="G2093" s="530">
        <f t="shared" si="82"/>
        <v>1.1880000000000002</v>
      </c>
      <c r="H2093" s="525">
        <v>0.25</v>
      </c>
      <c r="I2093" s="352">
        <f t="shared" si="83"/>
        <v>1.4850000000000003</v>
      </c>
      <c r="J2093" s="49"/>
    </row>
    <row r="2094" spans="1:10" s="42" customFormat="1" ht="15" customHeight="1" x14ac:dyDescent="0.25">
      <c r="A2094" s="29"/>
      <c r="B2094" s="130">
        <v>10493</v>
      </c>
      <c r="C2094" s="193" t="s">
        <v>6371</v>
      </c>
      <c r="D2094" s="142">
        <v>2.97</v>
      </c>
      <c r="E2094" s="529" t="s">
        <v>1457</v>
      </c>
      <c r="F2094" s="52" t="s">
        <v>1457</v>
      </c>
      <c r="G2094" s="530">
        <f t="shared" si="82"/>
        <v>1.1880000000000002</v>
      </c>
      <c r="H2094" s="525">
        <v>0.25</v>
      </c>
      <c r="I2094" s="352">
        <f t="shared" si="83"/>
        <v>1.4850000000000003</v>
      </c>
      <c r="J2094" s="49"/>
    </row>
    <row r="2095" spans="1:10" s="42" customFormat="1" ht="15" customHeight="1" x14ac:dyDescent="0.25">
      <c r="A2095" s="29"/>
      <c r="B2095" s="130">
        <v>10494</v>
      </c>
      <c r="C2095" s="193" t="s">
        <v>6372</v>
      </c>
      <c r="D2095" s="142">
        <v>2.97</v>
      </c>
      <c r="E2095" s="529" t="s">
        <v>1457</v>
      </c>
      <c r="F2095" s="52" t="s">
        <v>1457</v>
      </c>
      <c r="G2095" s="530">
        <f t="shared" si="82"/>
        <v>1.1880000000000002</v>
      </c>
      <c r="H2095" s="525">
        <v>0.25</v>
      </c>
      <c r="I2095" s="352">
        <f t="shared" si="83"/>
        <v>1.4850000000000003</v>
      </c>
      <c r="J2095" s="49"/>
    </row>
    <row r="2096" spans="1:10" s="42" customFormat="1" ht="15" customHeight="1" x14ac:dyDescent="0.25">
      <c r="A2096" s="29"/>
      <c r="B2096" s="521">
        <v>4925</v>
      </c>
      <c r="C2096" s="157" t="s">
        <v>6730</v>
      </c>
      <c r="D2096" s="62">
        <v>23</v>
      </c>
      <c r="E2096" s="529" t="s">
        <v>1457</v>
      </c>
      <c r="F2096" s="52" t="s">
        <v>1457</v>
      </c>
      <c r="G2096" s="530">
        <f t="shared" si="82"/>
        <v>9.2000000000000011</v>
      </c>
      <c r="H2096" s="524"/>
      <c r="I2096" s="352">
        <f t="shared" si="83"/>
        <v>9.2000000000000011</v>
      </c>
      <c r="J2096" s="49"/>
    </row>
    <row r="2097" spans="1:10" s="42" customFormat="1" ht="15" customHeight="1" x14ac:dyDescent="0.25">
      <c r="A2097" s="29"/>
      <c r="B2097" s="130">
        <v>7873</v>
      </c>
      <c r="C2097" s="193" t="s">
        <v>5518</v>
      </c>
      <c r="D2097" s="142">
        <v>4.6500000000000004</v>
      </c>
      <c r="E2097" s="529" t="s">
        <v>1457</v>
      </c>
      <c r="F2097" s="52" t="s">
        <v>1457</v>
      </c>
      <c r="G2097" s="530">
        <f t="shared" si="82"/>
        <v>1.8600000000000003</v>
      </c>
      <c r="H2097" s="525">
        <v>0.25</v>
      </c>
      <c r="I2097" s="352">
        <f t="shared" si="83"/>
        <v>2.3250000000000002</v>
      </c>
      <c r="J2097" s="49"/>
    </row>
    <row r="2098" spans="1:10" s="42" customFormat="1" ht="15" customHeight="1" x14ac:dyDescent="0.25">
      <c r="A2098" s="29"/>
      <c r="B2098" s="130">
        <v>7874</v>
      </c>
      <c r="C2098" s="193" t="s">
        <v>5519</v>
      </c>
      <c r="D2098" s="142">
        <v>4.6500000000000004</v>
      </c>
      <c r="E2098" s="529" t="s">
        <v>1457</v>
      </c>
      <c r="F2098" s="52" t="s">
        <v>1457</v>
      </c>
      <c r="G2098" s="530">
        <f t="shared" si="82"/>
        <v>1.8600000000000003</v>
      </c>
      <c r="H2098" s="525">
        <v>0.25</v>
      </c>
      <c r="I2098" s="352">
        <f t="shared" si="83"/>
        <v>2.3250000000000002</v>
      </c>
      <c r="J2098" s="49"/>
    </row>
    <row r="2099" spans="1:10" s="42" customFormat="1" ht="15" customHeight="1" x14ac:dyDescent="0.25">
      <c r="A2099" s="29"/>
      <c r="B2099" s="130">
        <v>7875</v>
      </c>
      <c r="C2099" s="193" t="s">
        <v>5520</v>
      </c>
      <c r="D2099" s="142">
        <v>4.6500000000000004</v>
      </c>
      <c r="E2099" s="529" t="s">
        <v>1457</v>
      </c>
      <c r="F2099" s="52" t="s">
        <v>1457</v>
      </c>
      <c r="G2099" s="530">
        <f t="shared" si="82"/>
        <v>1.8600000000000003</v>
      </c>
      <c r="H2099" s="525">
        <v>0.25</v>
      </c>
      <c r="I2099" s="352">
        <f t="shared" si="83"/>
        <v>2.3250000000000002</v>
      </c>
      <c r="J2099" s="49"/>
    </row>
    <row r="2100" spans="1:10" s="42" customFormat="1" ht="15" customHeight="1" x14ac:dyDescent="0.25">
      <c r="A2100" s="29"/>
      <c r="B2100" s="130">
        <v>10495</v>
      </c>
      <c r="C2100" s="193" t="s">
        <v>6385</v>
      </c>
      <c r="D2100" s="142">
        <v>4.6500000000000004</v>
      </c>
      <c r="E2100" s="529" t="s">
        <v>1457</v>
      </c>
      <c r="F2100" s="52" t="s">
        <v>1457</v>
      </c>
      <c r="G2100" s="530">
        <f t="shared" si="82"/>
        <v>1.8600000000000003</v>
      </c>
      <c r="H2100" s="525">
        <v>0.25</v>
      </c>
      <c r="I2100" s="352">
        <f t="shared" si="83"/>
        <v>2.3250000000000002</v>
      </c>
      <c r="J2100" s="49"/>
    </row>
    <row r="2101" spans="1:10" s="42" customFormat="1" ht="15" customHeight="1" x14ac:dyDescent="0.25">
      <c r="A2101" s="29"/>
      <c r="B2101" s="130">
        <v>10496</v>
      </c>
      <c r="C2101" s="193" t="s">
        <v>6386</v>
      </c>
      <c r="D2101" s="142">
        <v>4.6500000000000004</v>
      </c>
      <c r="E2101" s="529" t="s">
        <v>1457</v>
      </c>
      <c r="F2101" s="52" t="s">
        <v>1457</v>
      </c>
      <c r="G2101" s="530">
        <f t="shared" si="82"/>
        <v>1.8600000000000003</v>
      </c>
      <c r="H2101" s="525">
        <v>0.25</v>
      </c>
      <c r="I2101" s="352">
        <f t="shared" si="83"/>
        <v>2.3250000000000002</v>
      </c>
      <c r="J2101" s="49"/>
    </row>
    <row r="2102" spans="1:10" s="42" customFormat="1" ht="15" customHeight="1" x14ac:dyDescent="0.25">
      <c r="A2102" s="29"/>
      <c r="B2102" s="130">
        <v>10497</v>
      </c>
      <c r="C2102" s="193" t="s">
        <v>6387</v>
      </c>
      <c r="D2102" s="142">
        <v>4.6500000000000004</v>
      </c>
      <c r="E2102" s="529" t="s">
        <v>1457</v>
      </c>
      <c r="F2102" s="52" t="s">
        <v>1457</v>
      </c>
      <c r="G2102" s="530">
        <f t="shared" si="82"/>
        <v>1.8600000000000003</v>
      </c>
      <c r="H2102" s="525">
        <v>0.25</v>
      </c>
      <c r="I2102" s="352">
        <f t="shared" si="83"/>
        <v>2.3250000000000002</v>
      </c>
      <c r="J2102" s="49"/>
    </row>
    <row r="2103" spans="1:10" s="42" customFormat="1" ht="15" customHeight="1" x14ac:dyDescent="0.25">
      <c r="A2103" s="29"/>
      <c r="B2103" s="130" t="s">
        <v>5605</v>
      </c>
      <c r="C2103" s="193" t="s">
        <v>5606</v>
      </c>
      <c r="D2103" s="142">
        <v>6.4</v>
      </c>
      <c r="E2103" s="529" t="s">
        <v>1457</v>
      </c>
      <c r="F2103" s="52" t="s">
        <v>1457</v>
      </c>
      <c r="G2103" s="530">
        <f t="shared" si="82"/>
        <v>2.5600000000000005</v>
      </c>
      <c r="H2103" s="525">
        <v>0.25</v>
      </c>
      <c r="I2103" s="352">
        <f t="shared" si="83"/>
        <v>3.2000000000000006</v>
      </c>
      <c r="J2103" s="49"/>
    </row>
    <row r="2104" spans="1:10" s="42" customFormat="1" ht="15" customHeight="1" x14ac:dyDescent="0.25">
      <c r="A2104" s="29"/>
      <c r="B2104" s="130">
        <v>7877</v>
      </c>
      <c r="C2104" s="193" t="s">
        <v>5607</v>
      </c>
      <c r="D2104" s="142">
        <v>6.4</v>
      </c>
      <c r="E2104" s="529" t="s">
        <v>1457</v>
      </c>
      <c r="F2104" s="52" t="s">
        <v>1457</v>
      </c>
      <c r="G2104" s="530">
        <f t="shared" si="82"/>
        <v>2.5600000000000005</v>
      </c>
      <c r="H2104" s="525">
        <v>0.25</v>
      </c>
      <c r="I2104" s="352">
        <f t="shared" si="83"/>
        <v>3.2000000000000006</v>
      </c>
      <c r="J2104" s="49"/>
    </row>
    <row r="2105" spans="1:10" s="42" customFormat="1" ht="15" customHeight="1" x14ac:dyDescent="0.25">
      <c r="A2105" s="29"/>
      <c r="B2105" s="130">
        <v>7878</v>
      </c>
      <c r="C2105" s="193" t="s">
        <v>5608</v>
      </c>
      <c r="D2105" s="142">
        <v>6.4</v>
      </c>
      <c r="E2105" s="529" t="s">
        <v>1457</v>
      </c>
      <c r="F2105" s="52" t="s">
        <v>1457</v>
      </c>
      <c r="G2105" s="530">
        <f t="shared" si="82"/>
        <v>2.5600000000000005</v>
      </c>
      <c r="H2105" s="525">
        <v>0.25</v>
      </c>
      <c r="I2105" s="352">
        <f t="shared" si="83"/>
        <v>3.2000000000000006</v>
      </c>
      <c r="J2105" s="49"/>
    </row>
    <row r="2106" spans="1:10" s="42" customFormat="1" ht="15" customHeight="1" x14ac:dyDescent="0.25">
      <c r="A2106" s="29"/>
      <c r="B2106" s="130">
        <v>10498</v>
      </c>
      <c r="C2106" s="193" t="s">
        <v>6373</v>
      </c>
      <c r="D2106" s="142">
        <v>6.4</v>
      </c>
      <c r="E2106" s="529" t="s">
        <v>1457</v>
      </c>
      <c r="F2106" s="52" t="s">
        <v>1457</v>
      </c>
      <c r="G2106" s="530">
        <f t="shared" si="82"/>
        <v>2.5600000000000005</v>
      </c>
      <c r="H2106" s="525">
        <v>0.25</v>
      </c>
      <c r="I2106" s="352">
        <f t="shared" si="83"/>
        <v>3.2000000000000006</v>
      </c>
      <c r="J2106" s="346"/>
    </row>
    <row r="2107" spans="1:10" s="42" customFormat="1" ht="15" customHeight="1" x14ac:dyDescent="0.25">
      <c r="A2107" s="29"/>
      <c r="B2107" s="130">
        <v>10499</v>
      </c>
      <c r="C2107" s="193" t="s">
        <v>6374</v>
      </c>
      <c r="D2107" s="142">
        <v>6.4</v>
      </c>
      <c r="E2107" s="529" t="s">
        <v>1457</v>
      </c>
      <c r="F2107" s="52" t="s">
        <v>1457</v>
      </c>
      <c r="G2107" s="530">
        <f t="shared" si="82"/>
        <v>2.5600000000000005</v>
      </c>
      <c r="H2107" s="525">
        <v>0.25</v>
      </c>
      <c r="I2107" s="352">
        <f t="shared" si="83"/>
        <v>3.2000000000000006</v>
      </c>
      <c r="J2107" s="346"/>
    </row>
    <row r="2108" spans="1:10" s="42" customFormat="1" ht="15" customHeight="1" x14ac:dyDescent="0.25">
      <c r="A2108" s="29"/>
      <c r="B2108" s="130">
        <v>10500</v>
      </c>
      <c r="C2108" s="193" t="s">
        <v>6375</v>
      </c>
      <c r="D2108" s="142">
        <v>6.4</v>
      </c>
      <c r="E2108" s="529" t="s">
        <v>1457</v>
      </c>
      <c r="F2108" s="52" t="s">
        <v>1457</v>
      </c>
      <c r="G2108" s="530">
        <f t="shared" si="82"/>
        <v>2.5600000000000005</v>
      </c>
      <c r="H2108" s="525">
        <v>0.25</v>
      </c>
      <c r="I2108" s="352">
        <f t="shared" si="83"/>
        <v>3.2000000000000006</v>
      </c>
      <c r="J2108" s="346"/>
    </row>
    <row r="2109" spans="1:10" s="42" customFormat="1" ht="15" customHeight="1" x14ac:dyDescent="0.25">
      <c r="A2109" s="29"/>
      <c r="B2109" s="130">
        <v>7879</v>
      </c>
      <c r="C2109" s="193" t="s">
        <v>5610</v>
      </c>
      <c r="D2109" s="142">
        <v>9.9</v>
      </c>
      <c r="E2109" s="529" t="s">
        <v>1457</v>
      </c>
      <c r="F2109" s="52" t="s">
        <v>1457</v>
      </c>
      <c r="G2109" s="530">
        <f t="shared" si="82"/>
        <v>3.9600000000000004</v>
      </c>
      <c r="H2109" s="525">
        <v>0.25</v>
      </c>
      <c r="I2109" s="352">
        <f t="shared" si="83"/>
        <v>4.95</v>
      </c>
      <c r="J2109" s="357"/>
    </row>
    <row r="2110" spans="1:10" s="42" customFormat="1" ht="15" customHeight="1" x14ac:dyDescent="0.25">
      <c r="A2110" s="29"/>
      <c r="B2110" s="130">
        <v>7880</v>
      </c>
      <c r="C2110" s="193" t="s">
        <v>5611</v>
      </c>
      <c r="D2110" s="142">
        <v>9.9</v>
      </c>
      <c r="E2110" s="529" t="s">
        <v>1457</v>
      </c>
      <c r="F2110" s="52" t="s">
        <v>1457</v>
      </c>
      <c r="G2110" s="530">
        <f t="shared" si="82"/>
        <v>3.9600000000000004</v>
      </c>
      <c r="H2110" s="525">
        <v>0.25</v>
      </c>
      <c r="I2110" s="352">
        <f t="shared" si="83"/>
        <v>4.95</v>
      </c>
      <c r="J2110" s="357"/>
    </row>
    <row r="2111" spans="1:10" s="42" customFormat="1" ht="15" customHeight="1" x14ac:dyDescent="0.25">
      <c r="A2111" s="29"/>
      <c r="B2111" s="130">
        <v>7881</v>
      </c>
      <c r="C2111" s="193" t="s">
        <v>5612</v>
      </c>
      <c r="D2111" s="142">
        <v>9.9</v>
      </c>
      <c r="E2111" s="529" t="s">
        <v>1457</v>
      </c>
      <c r="F2111" s="52" t="s">
        <v>1457</v>
      </c>
      <c r="G2111" s="530">
        <f t="shared" si="82"/>
        <v>3.9600000000000004</v>
      </c>
      <c r="H2111" s="525">
        <v>0.25</v>
      </c>
      <c r="I2111" s="352">
        <f t="shared" si="83"/>
        <v>4.95</v>
      </c>
      <c r="J2111" s="357"/>
    </row>
    <row r="2112" spans="1:10" s="42" customFormat="1" ht="15" customHeight="1" x14ac:dyDescent="0.25">
      <c r="A2112" s="29"/>
      <c r="B2112" s="130">
        <v>10514</v>
      </c>
      <c r="C2112" s="193" t="s">
        <v>6388</v>
      </c>
      <c r="D2112" s="142">
        <v>9.9</v>
      </c>
      <c r="E2112" s="529" t="s">
        <v>1457</v>
      </c>
      <c r="F2112" s="52" t="s">
        <v>1457</v>
      </c>
      <c r="G2112" s="530">
        <f t="shared" ref="G2112:G2174" si="84">SUM(D2112)*0.4</f>
        <v>3.9600000000000004</v>
      </c>
      <c r="H2112" s="525">
        <v>0.25</v>
      </c>
      <c r="I2112" s="352">
        <f t="shared" si="83"/>
        <v>4.95</v>
      </c>
      <c r="J2112" s="357"/>
    </row>
    <row r="2113" spans="1:10" s="42" customFormat="1" ht="15" customHeight="1" x14ac:dyDescent="0.25">
      <c r="A2113" s="29"/>
      <c r="B2113" s="130">
        <v>23023</v>
      </c>
      <c r="C2113" s="193" t="s">
        <v>6389</v>
      </c>
      <c r="D2113" s="142">
        <v>9.9</v>
      </c>
      <c r="E2113" s="529" t="s">
        <v>1457</v>
      </c>
      <c r="F2113" s="52" t="s">
        <v>1457</v>
      </c>
      <c r="G2113" s="530">
        <f t="shared" si="84"/>
        <v>3.9600000000000004</v>
      </c>
      <c r="H2113" s="525">
        <v>0.25</v>
      </c>
      <c r="I2113" s="352">
        <f t="shared" si="83"/>
        <v>4.95</v>
      </c>
      <c r="J2113" s="357"/>
    </row>
    <row r="2114" spans="1:10" s="42" customFormat="1" ht="15" customHeight="1" x14ac:dyDescent="0.25">
      <c r="A2114" s="29"/>
      <c r="B2114" s="130">
        <v>10516</v>
      </c>
      <c r="C2114" s="193" t="s">
        <v>6390</v>
      </c>
      <c r="D2114" s="142">
        <v>9.9</v>
      </c>
      <c r="E2114" s="529" t="s">
        <v>1457</v>
      </c>
      <c r="F2114" s="52" t="s">
        <v>1457</v>
      </c>
      <c r="G2114" s="530">
        <f t="shared" si="84"/>
        <v>3.9600000000000004</v>
      </c>
      <c r="H2114" s="525">
        <v>0.25</v>
      </c>
      <c r="I2114" s="352">
        <f t="shared" si="83"/>
        <v>4.95</v>
      </c>
      <c r="J2114" s="357"/>
    </row>
    <row r="2115" spans="1:10" s="42" customFormat="1" ht="15" customHeight="1" x14ac:dyDescent="0.25">
      <c r="A2115" s="29"/>
      <c r="B2115" s="97">
        <v>4896</v>
      </c>
      <c r="C2115" s="182" t="s">
        <v>6729</v>
      </c>
      <c r="D2115" s="104">
        <v>28.77</v>
      </c>
      <c r="E2115" s="529" t="s">
        <v>1457</v>
      </c>
      <c r="F2115" s="52" t="s">
        <v>1457</v>
      </c>
      <c r="G2115" s="530">
        <f t="shared" si="84"/>
        <v>11.508000000000001</v>
      </c>
      <c r="H2115" s="524"/>
      <c r="I2115" s="352">
        <f t="shared" si="83"/>
        <v>11.508000000000001</v>
      </c>
      <c r="J2115" s="357"/>
    </row>
    <row r="2116" spans="1:10" s="42" customFormat="1" ht="15" customHeight="1" x14ac:dyDescent="0.25">
      <c r="A2116" s="29"/>
      <c r="B2116" s="97">
        <v>4898</v>
      </c>
      <c r="C2116" s="182" t="s">
        <v>6728</v>
      </c>
      <c r="D2116" s="104">
        <v>28.77</v>
      </c>
      <c r="E2116" s="529" t="s">
        <v>1457</v>
      </c>
      <c r="F2116" s="52" t="s">
        <v>1457</v>
      </c>
      <c r="G2116" s="530">
        <f t="shared" si="84"/>
        <v>11.508000000000001</v>
      </c>
      <c r="H2116" s="524"/>
      <c r="I2116" s="352">
        <f t="shared" ref="I2116:I2179" si="85">SUM(G2116*H2116)+G2116</f>
        <v>11.508000000000001</v>
      </c>
      <c r="J2116" s="346"/>
    </row>
    <row r="2117" spans="1:10" s="42" customFormat="1" ht="15" customHeight="1" x14ac:dyDescent="0.25">
      <c r="A2117" s="29"/>
      <c r="B2117" s="97">
        <v>4928</v>
      </c>
      <c r="C2117" s="182" t="s">
        <v>6727</v>
      </c>
      <c r="D2117" s="104">
        <v>28.77</v>
      </c>
      <c r="E2117" s="529" t="s">
        <v>1457</v>
      </c>
      <c r="F2117" s="52" t="s">
        <v>1457</v>
      </c>
      <c r="G2117" s="530">
        <f t="shared" si="84"/>
        <v>11.508000000000001</v>
      </c>
      <c r="H2117" s="524"/>
      <c r="I2117" s="352">
        <f t="shared" si="85"/>
        <v>11.508000000000001</v>
      </c>
      <c r="J2117" s="346"/>
    </row>
    <row r="2118" spans="1:10" s="42" customFormat="1" ht="15" customHeight="1" x14ac:dyDescent="0.25">
      <c r="A2118" s="29"/>
      <c r="B2118" s="521">
        <v>4904</v>
      </c>
      <c r="C2118" s="157" t="s">
        <v>329</v>
      </c>
      <c r="D2118" s="62">
        <v>12.9</v>
      </c>
      <c r="E2118" s="529" t="s">
        <v>1457</v>
      </c>
      <c r="F2118" s="52" t="s">
        <v>1457</v>
      </c>
      <c r="G2118" s="530">
        <f t="shared" si="84"/>
        <v>5.16</v>
      </c>
      <c r="H2118" s="524"/>
      <c r="I2118" s="352">
        <f t="shared" si="85"/>
        <v>5.16</v>
      </c>
      <c r="J2118" s="346"/>
    </row>
    <row r="2119" spans="1:10" s="42" customFormat="1" ht="15" customHeight="1" x14ac:dyDescent="0.25">
      <c r="A2119" s="29"/>
      <c r="B2119" s="521">
        <v>4905</v>
      </c>
      <c r="C2119" s="157" t="s">
        <v>220</v>
      </c>
      <c r="D2119" s="62">
        <v>12.9</v>
      </c>
      <c r="E2119" s="529" t="s">
        <v>1457</v>
      </c>
      <c r="F2119" s="52" t="s">
        <v>1457</v>
      </c>
      <c r="G2119" s="530">
        <f t="shared" si="84"/>
        <v>5.16</v>
      </c>
      <c r="H2119" s="524"/>
      <c r="I2119" s="352">
        <f t="shared" si="85"/>
        <v>5.16</v>
      </c>
      <c r="J2119" s="49"/>
    </row>
    <row r="2120" spans="1:10" s="42" customFormat="1" ht="15" customHeight="1" x14ac:dyDescent="0.25">
      <c r="A2120" s="29"/>
      <c r="B2120" s="521">
        <v>4906</v>
      </c>
      <c r="C2120" s="157" t="s">
        <v>348</v>
      </c>
      <c r="D2120" s="62">
        <v>12.9</v>
      </c>
      <c r="E2120" s="529" t="s">
        <v>1457</v>
      </c>
      <c r="F2120" s="52" t="s">
        <v>1457</v>
      </c>
      <c r="G2120" s="530">
        <f t="shared" si="84"/>
        <v>5.16</v>
      </c>
      <c r="H2120" s="524"/>
      <c r="I2120" s="352">
        <f t="shared" si="85"/>
        <v>5.16</v>
      </c>
      <c r="J2120" s="49"/>
    </row>
    <row r="2121" spans="1:10" s="42" customFormat="1" ht="15" customHeight="1" x14ac:dyDescent="0.25">
      <c r="A2121" s="29"/>
      <c r="B2121" s="521">
        <v>4907</v>
      </c>
      <c r="C2121" s="157" t="s">
        <v>330</v>
      </c>
      <c r="D2121" s="62">
        <v>12.9</v>
      </c>
      <c r="E2121" s="529" t="s">
        <v>1457</v>
      </c>
      <c r="F2121" s="52" t="s">
        <v>1457</v>
      </c>
      <c r="G2121" s="530">
        <f t="shared" si="84"/>
        <v>5.16</v>
      </c>
      <c r="H2121" s="524"/>
      <c r="I2121" s="352">
        <f t="shared" si="85"/>
        <v>5.16</v>
      </c>
      <c r="J2121" s="49"/>
    </row>
    <row r="2122" spans="1:10" s="42" customFormat="1" ht="15" customHeight="1" x14ac:dyDescent="0.25">
      <c r="A2122" s="29"/>
      <c r="B2122" s="521">
        <v>4908</v>
      </c>
      <c r="C2122" s="157" t="s">
        <v>221</v>
      </c>
      <c r="D2122" s="62">
        <v>12.9</v>
      </c>
      <c r="E2122" s="529" t="s">
        <v>1457</v>
      </c>
      <c r="F2122" s="52" t="s">
        <v>1457</v>
      </c>
      <c r="G2122" s="530">
        <f t="shared" si="84"/>
        <v>5.16</v>
      </c>
      <c r="H2122" s="524"/>
      <c r="I2122" s="352">
        <f t="shared" si="85"/>
        <v>5.16</v>
      </c>
      <c r="J2122" s="49"/>
    </row>
    <row r="2123" spans="1:10" s="42" customFormat="1" ht="15" customHeight="1" x14ac:dyDescent="0.25">
      <c r="A2123" s="29"/>
      <c r="B2123" s="521">
        <v>4909</v>
      </c>
      <c r="C2123" s="157" t="s">
        <v>349</v>
      </c>
      <c r="D2123" s="62">
        <v>12.9</v>
      </c>
      <c r="E2123" s="529" t="s">
        <v>1457</v>
      </c>
      <c r="F2123" s="52" t="s">
        <v>1457</v>
      </c>
      <c r="G2123" s="530">
        <f t="shared" si="84"/>
        <v>5.16</v>
      </c>
      <c r="H2123" s="524"/>
      <c r="I2123" s="352">
        <f t="shared" si="85"/>
        <v>5.16</v>
      </c>
      <c r="J2123" s="49"/>
    </row>
    <row r="2124" spans="1:10" s="42" customFormat="1" ht="15" customHeight="1" x14ac:dyDescent="0.25">
      <c r="A2124" s="29"/>
      <c r="B2124" s="521">
        <v>4910</v>
      </c>
      <c r="C2124" s="157" t="s">
        <v>331</v>
      </c>
      <c r="D2124" s="62">
        <v>19.899999999999999</v>
      </c>
      <c r="E2124" s="529" t="s">
        <v>1457</v>
      </c>
      <c r="F2124" s="52" t="s">
        <v>1457</v>
      </c>
      <c r="G2124" s="530">
        <f t="shared" si="84"/>
        <v>7.96</v>
      </c>
      <c r="H2124" s="524"/>
      <c r="I2124" s="352">
        <f t="shared" si="85"/>
        <v>7.96</v>
      </c>
      <c r="J2124" s="49"/>
    </row>
    <row r="2125" spans="1:10" s="42" customFormat="1" ht="15" customHeight="1" x14ac:dyDescent="0.25">
      <c r="A2125" s="29"/>
      <c r="B2125" s="521">
        <v>4911</v>
      </c>
      <c r="C2125" s="157" t="s">
        <v>222</v>
      </c>
      <c r="D2125" s="62">
        <v>19.899999999999999</v>
      </c>
      <c r="E2125" s="529" t="s">
        <v>1457</v>
      </c>
      <c r="F2125" s="52" t="s">
        <v>1457</v>
      </c>
      <c r="G2125" s="530">
        <f t="shared" si="84"/>
        <v>7.96</v>
      </c>
      <c r="H2125" s="524"/>
      <c r="I2125" s="352">
        <f t="shared" si="85"/>
        <v>7.96</v>
      </c>
      <c r="J2125" s="49"/>
    </row>
    <row r="2126" spans="1:10" s="42" customFormat="1" ht="15" customHeight="1" x14ac:dyDescent="0.25">
      <c r="A2126" s="29"/>
      <c r="B2126" s="521">
        <v>4912</v>
      </c>
      <c r="C2126" s="157" t="s">
        <v>350</v>
      </c>
      <c r="D2126" s="62">
        <v>19.899999999999999</v>
      </c>
      <c r="E2126" s="529" t="s">
        <v>1457</v>
      </c>
      <c r="F2126" s="52" t="s">
        <v>1457</v>
      </c>
      <c r="G2126" s="530">
        <f t="shared" si="84"/>
        <v>7.96</v>
      </c>
      <c r="H2126" s="524"/>
      <c r="I2126" s="352">
        <f t="shared" si="85"/>
        <v>7.96</v>
      </c>
      <c r="J2126" s="49"/>
    </row>
    <row r="2127" spans="1:10" s="42" customFormat="1" ht="15" customHeight="1" x14ac:dyDescent="0.25">
      <c r="A2127" s="29"/>
      <c r="B2127" s="521">
        <v>4913</v>
      </c>
      <c r="C2127" s="157" t="s">
        <v>332</v>
      </c>
      <c r="D2127" s="62">
        <v>19.899999999999999</v>
      </c>
      <c r="E2127" s="529" t="s">
        <v>1457</v>
      </c>
      <c r="F2127" s="52" t="s">
        <v>1457</v>
      </c>
      <c r="G2127" s="530">
        <f t="shared" si="84"/>
        <v>7.96</v>
      </c>
      <c r="H2127" s="524"/>
      <c r="I2127" s="352">
        <f t="shared" si="85"/>
        <v>7.96</v>
      </c>
      <c r="J2127" s="49"/>
    </row>
    <row r="2128" spans="1:10" s="42" customFormat="1" ht="15" customHeight="1" x14ac:dyDescent="0.25">
      <c r="A2128" s="29"/>
      <c r="B2128" s="521">
        <v>4914</v>
      </c>
      <c r="C2128" s="157" t="s">
        <v>223</v>
      </c>
      <c r="D2128" s="62">
        <v>19.899999999999999</v>
      </c>
      <c r="E2128" s="529" t="s">
        <v>1457</v>
      </c>
      <c r="F2128" s="52" t="s">
        <v>1457</v>
      </c>
      <c r="G2128" s="530">
        <f t="shared" si="84"/>
        <v>7.96</v>
      </c>
      <c r="H2128" s="524"/>
      <c r="I2128" s="352">
        <f t="shared" si="85"/>
        <v>7.96</v>
      </c>
      <c r="J2128" s="49"/>
    </row>
    <row r="2129" spans="1:10" s="42" customFormat="1" ht="15" customHeight="1" x14ac:dyDescent="0.25">
      <c r="A2129" s="29"/>
      <c r="B2129" s="521">
        <v>4915</v>
      </c>
      <c r="C2129" s="157" t="s">
        <v>351</v>
      </c>
      <c r="D2129" s="62">
        <v>19.899999999999999</v>
      </c>
      <c r="E2129" s="529" t="s">
        <v>1457</v>
      </c>
      <c r="F2129" s="52" t="s">
        <v>1457</v>
      </c>
      <c r="G2129" s="530">
        <f t="shared" si="84"/>
        <v>7.96</v>
      </c>
      <c r="H2129" s="524"/>
      <c r="I2129" s="352">
        <f t="shared" si="85"/>
        <v>7.96</v>
      </c>
      <c r="J2129" s="49"/>
    </row>
    <row r="2130" spans="1:10" s="42" customFormat="1" ht="15" customHeight="1" x14ac:dyDescent="0.25">
      <c r="A2130" s="29"/>
      <c r="B2130" s="521">
        <v>4916</v>
      </c>
      <c r="C2130" s="157" t="s">
        <v>333</v>
      </c>
      <c r="D2130" s="62">
        <v>25</v>
      </c>
      <c r="E2130" s="529" t="s">
        <v>1457</v>
      </c>
      <c r="F2130" s="52" t="s">
        <v>1457</v>
      </c>
      <c r="G2130" s="530">
        <f t="shared" si="84"/>
        <v>10</v>
      </c>
      <c r="H2130" s="524"/>
      <c r="I2130" s="352">
        <f t="shared" si="85"/>
        <v>10</v>
      </c>
      <c r="J2130" s="49"/>
    </row>
    <row r="2131" spans="1:10" s="42" customFormat="1" ht="15" customHeight="1" x14ac:dyDescent="0.25">
      <c r="A2131" s="29"/>
      <c r="B2131" s="521">
        <v>4917</v>
      </c>
      <c r="C2131" s="157" t="s">
        <v>224</v>
      </c>
      <c r="D2131" s="62">
        <v>25</v>
      </c>
      <c r="E2131" s="529" t="s">
        <v>1457</v>
      </c>
      <c r="F2131" s="52" t="s">
        <v>1457</v>
      </c>
      <c r="G2131" s="530">
        <f t="shared" si="84"/>
        <v>10</v>
      </c>
      <c r="H2131" s="524"/>
      <c r="I2131" s="352">
        <f t="shared" si="85"/>
        <v>10</v>
      </c>
      <c r="J2131" s="49"/>
    </row>
    <row r="2132" spans="1:10" s="42" customFormat="1" ht="15" customHeight="1" x14ac:dyDescent="0.25">
      <c r="A2132" s="29"/>
      <c r="B2132" s="521">
        <v>4918</v>
      </c>
      <c r="C2132" s="157" t="s">
        <v>352</v>
      </c>
      <c r="D2132" s="62">
        <v>25</v>
      </c>
      <c r="E2132" s="529" t="s">
        <v>1457</v>
      </c>
      <c r="F2132" s="52" t="s">
        <v>1457</v>
      </c>
      <c r="G2132" s="530">
        <f t="shared" si="84"/>
        <v>10</v>
      </c>
      <c r="H2132" s="524"/>
      <c r="I2132" s="352">
        <f t="shared" si="85"/>
        <v>10</v>
      </c>
      <c r="J2132" s="49"/>
    </row>
    <row r="2133" spans="1:10" s="42" customFormat="1" ht="15" customHeight="1" x14ac:dyDescent="0.25">
      <c r="A2133" s="29"/>
      <c r="B2133" s="521">
        <v>4919</v>
      </c>
      <c r="C2133" s="157" t="s">
        <v>334</v>
      </c>
      <c r="D2133" s="62">
        <v>25</v>
      </c>
      <c r="E2133" s="529" t="s">
        <v>1457</v>
      </c>
      <c r="F2133" s="52" t="s">
        <v>1457</v>
      </c>
      <c r="G2133" s="530">
        <f t="shared" si="84"/>
        <v>10</v>
      </c>
      <c r="H2133" s="524"/>
      <c r="I2133" s="352">
        <f t="shared" si="85"/>
        <v>10</v>
      </c>
      <c r="J2133" s="49"/>
    </row>
    <row r="2134" spans="1:10" s="42" customFormat="1" ht="15" customHeight="1" x14ac:dyDescent="0.25">
      <c r="A2134" s="29"/>
      <c r="B2134" s="521">
        <v>4920</v>
      </c>
      <c r="C2134" s="157" t="s">
        <v>225</v>
      </c>
      <c r="D2134" s="62">
        <v>25</v>
      </c>
      <c r="E2134" s="529" t="s">
        <v>1457</v>
      </c>
      <c r="F2134" s="52" t="s">
        <v>1457</v>
      </c>
      <c r="G2134" s="530">
        <f t="shared" si="84"/>
        <v>10</v>
      </c>
      <c r="H2134" s="524"/>
      <c r="I2134" s="352">
        <f t="shared" si="85"/>
        <v>10</v>
      </c>
      <c r="J2134" s="49"/>
    </row>
    <row r="2135" spans="1:10" s="42" customFormat="1" ht="15" customHeight="1" x14ac:dyDescent="0.25">
      <c r="A2135" s="29"/>
      <c r="B2135" s="521">
        <v>4921</v>
      </c>
      <c r="C2135" s="157" t="s">
        <v>353</v>
      </c>
      <c r="D2135" s="62">
        <v>25</v>
      </c>
      <c r="E2135" s="529" t="s">
        <v>1457</v>
      </c>
      <c r="F2135" s="52" t="s">
        <v>1457</v>
      </c>
      <c r="G2135" s="530">
        <f t="shared" si="84"/>
        <v>10</v>
      </c>
      <c r="H2135" s="524"/>
      <c r="I2135" s="352">
        <f t="shared" si="85"/>
        <v>10</v>
      </c>
      <c r="J2135" s="49"/>
    </row>
    <row r="2136" spans="1:10" s="42" customFormat="1" ht="15" customHeight="1" x14ac:dyDescent="0.25">
      <c r="A2136" s="29"/>
      <c r="B2136" s="521">
        <v>8073</v>
      </c>
      <c r="C2136" s="157" t="s">
        <v>242</v>
      </c>
      <c r="D2136" s="62">
        <v>9</v>
      </c>
      <c r="E2136" s="529" t="s">
        <v>1457</v>
      </c>
      <c r="F2136" s="52" t="s">
        <v>1457</v>
      </c>
      <c r="G2136" s="530">
        <f t="shared" si="84"/>
        <v>3.6</v>
      </c>
      <c r="H2136" s="524"/>
      <c r="I2136" s="352">
        <f t="shared" si="85"/>
        <v>3.6</v>
      </c>
      <c r="J2136" s="49"/>
    </row>
    <row r="2137" spans="1:10" s="42" customFormat="1" ht="15" customHeight="1" x14ac:dyDescent="0.25">
      <c r="A2137" s="29"/>
      <c r="B2137" s="521">
        <v>8074</v>
      </c>
      <c r="C2137" s="157" t="s">
        <v>243</v>
      </c>
      <c r="D2137" s="62">
        <v>11</v>
      </c>
      <c r="E2137" s="529" t="s">
        <v>1457</v>
      </c>
      <c r="F2137" s="52" t="s">
        <v>1457</v>
      </c>
      <c r="G2137" s="530">
        <f t="shared" si="84"/>
        <v>4.4000000000000004</v>
      </c>
      <c r="H2137" s="524"/>
      <c r="I2137" s="352">
        <f t="shared" si="85"/>
        <v>4.4000000000000004</v>
      </c>
      <c r="J2137" s="49"/>
    </row>
    <row r="2138" spans="1:10" s="42" customFormat="1" ht="15" customHeight="1" x14ac:dyDescent="0.25">
      <c r="A2138" s="29"/>
      <c r="B2138" s="521">
        <v>5999</v>
      </c>
      <c r="C2138" s="157" t="s">
        <v>3361</v>
      </c>
      <c r="D2138" s="62">
        <v>3</v>
      </c>
      <c r="E2138" s="529" t="s">
        <v>1457</v>
      </c>
      <c r="F2138" s="52" t="s">
        <v>1457</v>
      </c>
      <c r="G2138" s="530">
        <f t="shared" si="84"/>
        <v>1.2000000000000002</v>
      </c>
      <c r="H2138" s="524"/>
      <c r="I2138" s="352">
        <f t="shared" si="85"/>
        <v>1.2000000000000002</v>
      </c>
      <c r="J2138" s="49"/>
    </row>
    <row r="2139" spans="1:10" s="42" customFormat="1" ht="15" customHeight="1" x14ac:dyDescent="0.25">
      <c r="A2139" s="29"/>
      <c r="B2139" s="521">
        <v>4737</v>
      </c>
      <c r="C2139" s="157" t="s">
        <v>505</v>
      </c>
      <c r="D2139" s="158">
        <v>12.28</v>
      </c>
      <c r="E2139" s="529" t="s">
        <v>1457</v>
      </c>
      <c r="F2139" s="52" t="s">
        <v>1457</v>
      </c>
      <c r="G2139" s="530">
        <f t="shared" si="84"/>
        <v>4.9119999999999999</v>
      </c>
      <c r="H2139" s="524"/>
      <c r="I2139" s="352">
        <f t="shared" si="85"/>
        <v>4.9119999999999999</v>
      </c>
      <c r="J2139" s="49"/>
    </row>
    <row r="2140" spans="1:10" s="42" customFormat="1" ht="15" customHeight="1" x14ac:dyDescent="0.25">
      <c r="A2140" s="29"/>
      <c r="B2140" s="521">
        <v>6276</v>
      </c>
      <c r="C2140" s="157" t="s">
        <v>511</v>
      </c>
      <c r="D2140" s="158">
        <v>12.28</v>
      </c>
      <c r="E2140" s="529" t="s">
        <v>1457</v>
      </c>
      <c r="F2140" s="52" t="s">
        <v>1457</v>
      </c>
      <c r="G2140" s="530">
        <f t="shared" si="84"/>
        <v>4.9119999999999999</v>
      </c>
      <c r="H2140" s="524"/>
      <c r="I2140" s="352">
        <f t="shared" si="85"/>
        <v>4.9119999999999999</v>
      </c>
      <c r="J2140" s="49"/>
    </row>
    <row r="2141" spans="1:10" s="42" customFormat="1" ht="15" customHeight="1" x14ac:dyDescent="0.25">
      <c r="A2141" s="29"/>
      <c r="B2141" s="521">
        <v>4738</v>
      </c>
      <c r="C2141" s="157" t="s">
        <v>335</v>
      </c>
      <c r="D2141" s="158">
        <v>12.28</v>
      </c>
      <c r="E2141" s="529" t="s">
        <v>1457</v>
      </c>
      <c r="F2141" s="52" t="s">
        <v>1457</v>
      </c>
      <c r="G2141" s="530">
        <f t="shared" si="84"/>
        <v>4.9119999999999999</v>
      </c>
      <c r="H2141" s="524"/>
      <c r="I2141" s="352">
        <f t="shared" si="85"/>
        <v>4.9119999999999999</v>
      </c>
      <c r="J2141" s="49"/>
    </row>
    <row r="2142" spans="1:10" s="42" customFormat="1" ht="15" customHeight="1" x14ac:dyDescent="0.25">
      <c r="A2142" s="29"/>
      <c r="B2142" s="521">
        <v>4739</v>
      </c>
      <c r="C2142" s="157" t="s">
        <v>506</v>
      </c>
      <c r="D2142" s="158">
        <v>12.28</v>
      </c>
      <c r="E2142" s="529" t="s">
        <v>1457</v>
      </c>
      <c r="F2142" s="52" t="s">
        <v>1457</v>
      </c>
      <c r="G2142" s="530">
        <f t="shared" si="84"/>
        <v>4.9119999999999999</v>
      </c>
      <c r="H2142" s="524"/>
      <c r="I2142" s="352">
        <f t="shared" si="85"/>
        <v>4.9119999999999999</v>
      </c>
      <c r="J2142" s="49"/>
    </row>
    <row r="2143" spans="1:10" s="42" customFormat="1" ht="15" customHeight="1" x14ac:dyDescent="0.25">
      <c r="A2143" s="29"/>
      <c r="B2143" s="521">
        <v>6277</v>
      </c>
      <c r="C2143" s="157" t="s">
        <v>512</v>
      </c>
      <c r="D2143" s="158">
        <v>12.28</v>
      </c>
      <c r="E2143" s="529" t="s">
        <v>1457</v>
      </c>
      <c r="F2143" s="52" t="s">
        <v>1457</v>
      </c>
      <c r="G2143" s="530">
        <f t="shared" si="84"/>
        <v>4.9119999999999999</v>
      </c>
      <c r="H2143" s="524"/>
      <c r="I2143" s="352">
        <f t="shared" si="85"/>
        <v>4.9119999999999999</v>
      </c>
      <c r="J2143" s="49"/>
    </row>
    <row r="2144" spans="1:10" s="42" customFormat="1" ht="15" customHeight="1" x14ac:dyDescent="0.25">
      <c r="A2144" s="29"/>
      <c r="B2144" s="521">
        <v>4740</v>
      </c>
      <c r="C2144" s="157" t="s">
        <v>336</v>
      </c>
      <c r="D2144" s="158">
        <v>12.28</v>
      </c>
      <c r="E2144" s="529" t="s">
        <v>1457</v>
      </c>
      <c r="F2144" s="52" t="s">
        <v>1457</v>
      </c>
      <c r="G2144" s="530">
        <f t="shared" si="84"/>
        <v>4.9119999999999999</v>
      </c>
      <c r="H2144" s="524"/>
      <c r="I2144" s="352">
        <f t="shared" si="85"/>
        <v>4.9119999999999999</v>
      </c>
      <c r="J2144" s="49"/>
    </row>
    <row r="2145" spans="1:10" s="42" customFormat="1" ht="15" customHeight="1" x14ac:dyDescent="0.25">
      <c r="A2145" s="29"/>
      <c r="B2145" s="521">
        <v>4741</v>
      </c>
      <c r="C2145" s="157" t="s">
        <v>507</v>
      </c>
      <c r="D2145" s="158">
        <v>19.71</v>
      </c>
      <c r="E2145" s="529" t="s">
        <v>1457</v>
      </c>
      <c r="F2145" s="52" t="s">
        <v>1457</v>
      </c>
      <c r="G2145" s="530">
        <f t="shared" si="84"/>
        <v>7.8840000000000003</v>
      </c>
      <c r="H2145" s="524"/>
      <c r="I2145" s="352">
        <f t="shared" si="85"/>
        <v>7.8840000000000003</v>
      </c>
      <c r="J2145" s="49"/>
    </row>
    <row r="2146" spans="1:10" s="42" customFormat="1" ht="15" customHeight="1" x14ac:dyDescent="0.25">
      <c r="A2146" s="29"/>
      <c r="B2146" s="521">
        <v>6278</v>
      </c>
      <c r="C2146" s="157" t="s">
        <v>513</v>
      </c>
      <c r="D2146" s="158">
        <v>19.71</v>
      </c>
      <c r="E2146" s="529" t="s">
        <v>1457</v>
      </c>
      <c r="F2146" s="52" t="s">
        <v>1457</v>
      </c>
      <c r="G2146" s="530">
        <f t="shared" si="84"/>
        <v>7.8840000000000003</v>
      </c>
      <c r="H2146" s="524"/>
      <c r="I2146" s="352">
        <f t="shared" si="85"/>
        <v>7.8840000000000003</v>
      </c>
      <c r="J2146" s="49"/>
    </row>
    <row r="2147" spans="1:10" s="42" customFormat="1" ht="15" customHeight="1" x14ac:dyDescent="0.25">
      <c r="A2147" s="29"/>
      <c r="B2147" s="521">
        <v>4742</v>
      </c>
      <c r="C2147" s="157" t="s">
        <v>337</v>
      </c>
      <c r="D2147" s="158">
        <v>19.71</v>
      </c>
      <c r="E2147" s="529" t="s">
        <v>1457</v>
      </c>
      <c r="F2147" s="52" t="s">
        <v>1457</v>
      </c>
      <c r="G2147" s="530">
        <f t="shared" si="84"/>
        <v>7.8840000000000003</v>
      </c>
      <c r="H2147" s="524"/>
      <c r="I2147" s="352">
        <f t="shared" si="85"/>
        <v>7.8840000000000003</v>
      </c>
      <c r="J2147" s="49"/>
    </row>
    <row r="2148" spans="1:10" s="42" customFormat="1" ht="15" customHeight="1" x14ac:dyDescent="0.25">
      <c r="A2148" s="29"/>
      <c r="B2148" s="521">
        <v>4743</v>
      </c>
      <c r="C2148" s="157" t="s">
        <v>508</v>
      </c>
      <c r="D2148" s="158">
        <v>19.71</v>
      </c>
      <c r="E2148" s="529" t="s">
        <v>1457</v>
      </c>
      <c r="F2148" s="52" t="s">
        <v>1457</v>
      </c>
      <c r="G2148" s="530">
        <f t="shared" si="84"/>
        <v>7.8840000000000003</v>
      </c>
      <c r="H2148" s="524"/>
      <c r="I2148" s="352">
        <f t="shared" si="85"/>
        <v>7.8840000000000003</v>
      </c>
      <c r="J2148" s="49"/>
    </row>
    <row r="2149" spans="1:10" s="42" customFormat="1" ht="15" customHeight="1" x14ac:dyDescent="0.25">
      <c r="A2149" s="29"/>
      <c r="B2149" s="521">
        <v>6279</v>
      </c>
      <c r="C2149" s="157" t="s">
        <v>514</v>
      </c>
      <c r="D2149" s="158">
        <v>19.71</v>
      </c>
      <c r="E2149" s="529" t="s">
        <v>1457</v>
      </c>
      <c r="F2149" s="52" t="s">
        <v>1457</v>
      </c>
      <c r="G2149" s="530">
        <f t="shared" si="84"/>
        <v>7.8840000000000003</v>
      </c>
      <c r="H2149" s="524"/>
      <c r="I2149" s="352">
        <f t="shared" si="85"/>
        <v>7.8840000000000003</v>
      </c>
      <c r="J2149" s="49"/>
    </row>
    <row r="2150" spans="1:10" s="42" customFormat="1" ht="15" customHeight="1" x14ac:dyDescent="0.25">
      <c r="A2150" s="29"/>
      <c r="B2150" s="521">
        <v>4744</v>
      </c>
      <c r="C2150" s="157" t="s">
        <v>338</v>
      </c>
      <c r="D2150" s="158">
        <v>19.71</v>
      </c>
      <c r="E2150" s="529" t="s">
        <v>1457</v>
      </c>
      <c r="F2150" s="52" t="s">
        <v>1457</v>
      </c>
      <c r="G2150" s="530">
        <f t="shared" si="84"/>
        <v>7.8840000000000003</v>
      </c>
      <c r="H2150" s="524"/>
      <c r="I2150" s="352">
        <f t="shared" si="85"/>
        <v>7.8840000000000003</v>
      </c>
      <c r="J2150" s="49"/>
    </row>
    <row r="2151" spans="1:10" s="42" customFormat="1" ht="15" customHeight="1" x14ac:dyDescent="0.25">
      <c r="A2151" s="29"/>
      <c r="B2151" s="521">
        <v>4745</v>
      </c>
      <c r="C2151" s="157" t="s">
        <v>509</v>
      </c>
      <c r="D2151" s="158">
        <v>21.12</v>
      </c>
      <c r="E2151" s="529" t="s">
        <v>1457</v>
      </c>
      <c r="F2151" s="52" t="s">
        <v>1457</v>
      </c>
      <c r="G2151" s="530">
        <f t="shared" si="84"/>
        <v>8.4480000000000004</v>
      </c>
      <c r="H2151" s="524"/>
      <c r="I2151" s="352">
        <f t="shared" si="85"/>
        <v>8.4480000000000004</v>
      </c>
      <c r="J2151" s="49"/>
    </row>
    <row r="2152" spans="1:10" s="42" customFormat="1" ht="15" customHeight="1" x14ac:dyDescent="0.25">
      <c r="A2152" s="29"/>
      <c r="B2152" s="521">
        <v>6280</v>
      </c>
      <c r="C2152" s="157" t="s">
        <v>515</v>
      </c>
      <c r="D2152" s="158">
        <v>21.12</v>
      </c>
      <c r="E2152" s="529" t="s">
        <v>1457</v>
      </c>
      <c r="F2152" s="52" t="s">
        <v>1457</v>
      </c>
      <c r="G2152" s="530">
        <f t="shared" si="84"/>
        <v>8.4480000000000004</v>
      </c>
      <c r="H2152" s="524"/>
      <c r="I2152" s="352">
        <f t="shared" si="85"/>
        <v>8.4480000000000004</v>
      </c>
      <c r="J2152" s="49"/>
    </row>
    <row r="2153" spans="1:10" s="42" customFormat="1" ht="15" customHeight="1" x14ac:dyDescent="0.25">
      <c r="A2153" s="29"/>
      <c r="B2153" s="521">
        <v>4746</v>
      </c>
      <c r="C2153" s="157" t="s">
        <v>339</v>
      </c>
      <c r="D2153" s="158">
        <v>21.12</v>
      </c>
      <c r="E2153" s="529" t="s">
        <v>1457</v>
      </c>
      <c r="F2153" s="52" t="s">
        <v>1457</v>
      </c>
      <c r="G2153" s="530">
        <f t="shared" si="84"/>
        <v>8.4480000000000004</v>
      </c>
      <c r="H2153" s="524"/>
      <c r="I2153" s="352">
        <f t="shared" si="85"/>
        <v>8.4480000000000004</v>
      </c>
      <c r="J2153" s="49"/>
    </row>
    <row r="2154" spans="1:10" s="42" customFormat="1" ht="15" customHeight="1" x14ac:dyDescent="0.25">
      <c r="A2154" s="29"/>
      <c r="B2154" s="521">
        <v>4759</v>
      </c>
      <c r="C2154" s="157" t="s">
        <v>510</v>
      </c>
      <c r="D2154" s="158">
        <v>21.12</v>
      </c>
      <c r="E2154" s="529" t="s">
        <v>1457</v>
      </c>
      <c r="F2154" s="52" t="s">
        <v>1457</v>
      </c>
      <c r="G2154" s="530">
        <f t="shared" si="84"/>
        <v>8.4480000000000004</v>
      </c>
      <c r="H2154" s="524"/>
      <c r="I2154" s="352">
        <f t="shared" si="85"/>
        <v>8.4480000000000004</v>
      </c>
      <c r="J2154" s="49"/>
    </row>
    <row r="2155" spans="1:10" s="42" customFormat="1" ht="15" customHeight="1" x14ac:dyDescent="0.25">
      <c r="A2155" s="29"/>
      <c r="B2155" s="521">
        <v>6281</v>
      </c>
      <c r="C2155" s="157" t="s">
        <v>516</v>
      </c>
      <c r="D2155" s="158">
        <v>21.12</v>
      </c>
      <c r="E2155" s="529" t="s">
        <v>1457</v>
      </c>
      <c r="F2155" s="52" t="s">
        <v>1457</v>
      </c>
      <c r="G2155" s="530">
        <f t="shared" si="84"/>
        <v>8.4480000000000004</v>
      </c>
      <c r="H2155" s="524"/>
      <c r="I2155" s="352">
        <f t="shared" si="85"/>
        <v>8.4480000000000004</v>
      </c>
      <c r="J2155" s="49"/>
    </row>
    <row r="2156" spans="1:10" s="42" customFormat="1" ht="15" customHeight="1" x14ac:dyDescent="0.25">
      <c r="A2156" s="29"/>
      <c r="B2156" s="521">
        <v>4760</v>
      </c>
      <c r="C2156" s="157" t="s">
        <v>340</v>
      </c>
      <c r="D2156" s="158">
        <v>21.12</v>
      </c>
      <c r="E2156" s="529" t="s">
        <v>1457</v>
      </c>
      <c r="F2156" s="52" t="s">
        <v>1457</v>
      </c>
      <c r="G2156" s="530">
        <f t="shared" si="84"/>
        <v>8.4480000000000004</v>
      </c>
      <c r="H2156" s="524"/>
      <c r="I2156" s="352">
        <f t="shared" si="85"/>
        <v>8.4480000000000004</v>
      </c>
      <c r="J2156" s="49"/>
    </row>
    <row r="2157" spans="1:10" ht="15" customHeight="1" x14ac:dyDescent="0.25">
      <c r="A2157" s="29"/>
      <c r="B2157" s="521">
        <v>1412</v>
      </c>
      <c r="C2157" s="92" t="s">
        <v>1658</v>
      </c>
      <c r="D2157" s="154">
        <v>140.69999999999999</v>
      </c>
      <c r="E2157" s="529" t="s">
        <v>1457</v>
      </c>
      <c r="F2157" s="52" t="s">
        <v>1457</v>
      </c>
      <c r="G2157" s="530">
        <f t="shared" si="84"/>
        <v>56.28</v>
      </c>
      <c r="H2157" s="524"/>
      <c r="I2157" s="352">
        <f t="shared" si="85"/>
        <v>56.28</v>
      </c>
      <c r="J2157" s="49"/>
    </row>
    <row r="2158" spans="1:10" ht="15" customHeight="1" x14ac:dyDescent="0.25">
      <c r="A2158" s="29"/>
      <c r="B2158" s="521">
        <v>1192</v>
      </c>
      <c r="C2158" s="92" t="s">
        <v>144</v>
      </c>
      <c r="D2158" s="154">
        <v>71.400000000000006</v>
      </c>
      <c r="E2158" s="529" t="s">
        <v>1457</v>
      </c>
      <c r="F2158" s="52" t="s">
        <v>1457</v>
      </c>
      <c r="G2158" s="530">
        <f t="shared" si="84"/>
        <v>28.560000000000002</v>
      </c>
      <c r="H2158" s="524"/>
      <c r="I2158" s="352">
        <f t="shared" si="85"/>
        <v>28.560000000000002</v>
      </c>
      <c r="J2158" s="49"/>
    </row>
    <row r="2159" spans="1:10" ht="15" customHeight="1" x14ac:dyDescent="0.25">
      <c r="A2159" s="29"/>
      <c r="B2159" s="521">
        <v>1340</v>
      </c>
      <c r="C2159" s="92" t="s">
        <v>4198</v>
      </c>
      <c r="D2159" s="154">
        <v>71.400000000000006</v>
      </c>
      <c r="E2159" s="529" t="s">
        <v>1457</v>
      </c>
      <c r="F2159" s="370" t="s">
        <v>3816</v>
      </c>
      <c r="G2159" s="530">
        <v>21</v>
      </c>
      <c r="H2159" s="524"/>
      <c r="I2159" s="352">
        <f t="shared" si="85"/>
        <v>21</v>
      </c>
      <c r="J2159" s="49"/>
    </row>
    <row r="2160" spans="1:10" ht="15" customHeight="1" x14ac:dyDescent="0.25">
      <c r="A2160" s="29"/>
      <c r="B2160" s="521">
        <v>1285</v>
      </c>
      <c r="C2160" s="92" t="s">
        <v>1174</v>
      </c>
      <c r="D2160" s="154">
        <v>61.95</v>
      </c>
      <c r="E2160" s="529" t="s">
        <v>1457</v>
      </c>
      <c r="F2160" s="52" t="s">
        <v>1457</v>
      </c>
      <c r="G2160" s="530">
        <f t="shared" si="84"/>
        <v>24.78</v>
      </c>
      <c r="H2160" s="524"/>
      <c r="I2160" s="352">
        <f t="shared" si="85"/>
        <v>24.78</v>
      </c>
      <c r="J2160" s="49"/>
    </row>
    <row r="2161" spans="1:10" ht="15" customHeight="1" x14ac:dyDescent="0.25">
      <c r="A2161" s="29"/>
      <c r="B2161" s="130">
        <v>211285</v>
      </c>
      <c r="C2161" s="166" t="s">
        <v>6422</v>
      </c>
      <c r="D2161" s="190">
        <v>79</v>
      </c>
      <c r="E2161" s="529" t="s">
        <v>1457</v>
      </c>
      <c r="F2161" s="52" t="s">
        <v>1457</v>
      </c>
      <c r="G2161" s="530">
        <f t="shared" si="84"/>
        <v>31.6</v>
      </c>
      <c r="H2161" s="524"/>
      <c r="I2161" s="352">
        <f t="shared" si="85"/>
        <v>31.6</v>
      </c>
      <c r="J2161" s="49"/>
    </row>
    <row r="2162" spans="1:10" ht="15" customHeight="1" x14ac:dyDescent="0.25">
      <c r="A2162" s="29"/>
      <c r="B2162" s="130">
        <v>211286</v>
      </c>
      <c r="C2162" s="166" t="s">
        <v>6254</v>
      </c>
      <c r="D2162" s="190">
        <v>79</v>
      </c>
      <c r="E2162" s="529" t="s">
        <v>1457</v>
      </c>
      <c r="F2162" s="52" t="s">
        <v>1457</v>
      </c>
      <c r="G2162" s="530">
        <f t="shared" si="84"/>
        <v>31.6</v>
      </c>
      <c r="H2162" s="524"/>
      <c r="I2162" s="352">
        <f t="shared" si="85"/>
        <v>31.6</v>
      </c>
      <c r="J2162" s="49"/>
    </row>
    <row r="2163" spans="1:10" ht="15" customHeight="1" x14ac:dyDescent="0.25">
      <c r="A2163" s="29"/>
      <c r="B2163" s="130">
        <v>211287</v>
      </c>
      <c r="C2163" s="166" t="s">
        <v>6423</v>
      </c>
      <c r="D2163" s="190">
        <v>79</v>
      </c>
      <c r="E2163" s="529" t="s">
        <v>1457</v>
      </c>
      <c r="F2163" s="52" t="s">
        <v>1457</v>
      </c>
      <c r="G2163" s="530">
        <f t="shared" si="84"/>
        <v>31.6</v>
      </c>
      <c r="H2163" s="524"/>
      <c r="I2163" s="352">
        <f t="shared" si="85"/>
        <v>31.6</v>
      </c>
      <c r="J2163" s="49"/>
    </row>
    <row r="2164" spans="1:10" ht="15" customHeight="1" x14ac:dyDescent="0.25">
      <c r="A2164" s="29"/>
      <c r="B2164" s="130">
        <v>10281</v>
      </c>
      <c r="C2164" s="166" t="s">
        <v>6256</v>
      </c>
      <c r="D2164" s="190">
        <v>65</v>
      </c>
      <c r="E2164" s="529" t="s">
        <v>1457</v>
      </c>
      <c r="F2164" s="52" t="s">
        <v>1457</v>
      </c>
      <c r="G2164" s="530">
        <f t="shared" si="84"/>
        <v>26</v>
      </c>
      <c r="H2164" s="524"/>
      <c r="I2164" s="352">
        <f t="shared" si="85"/>
        <v>26</v>
      </c>
      <c r="J2164" s="49"/>
    </row>
    <row r="2165" spans="1:10" ht="15" customHeight="1" x14ac:dyDescent="0.25">
      <c r="A2165" s="29"/>
      <c r="B2165" s="97">
        <v>1287</v>
      </c>
      <c r="C2165" s="109" t="s">
        <v>4853</v>
      </c>
      <c r="D2165" s="151">
        <v>61.95</v>
      </c>
      <c r="E2165" s="529" t="s">
        <v>1457</v>
      </c>
      <c r="F2165" s="52" t="s">
        <v>1457</v>
      </c>
      <c r="G2165" s="530">
        <f t="shared" si="84"/>
        <v>24.78</v>
      </c>
      <c r="H2165" s="524"/>
      <c r="I2165" s="352">
        <f t="shared" si="85"/>
        <v>24.78</v>
      </c>
      <c r="J2165" s="49"/>
    </row>
    <row r="2166" spans="1:10" ht="15" customHeight="1" x14ac:dyDescent="0.25">
      <c r="A2166" s="29"/>
      <c r="B2166" s="97">
        <v>1255</v>
      </c>
      <c r="C2166" s="109" t="s">
        <v>4854</v>
      </c>
      <c r="D2166" s="151">
        <v>61.95</v>
      </c>
      <c r="E2166" s="529" t="s">
        <v>1457</v>
      </c>
      <c r="F2166" s="52" t="s">
        <v>1457</v>
      </c>
      <c r="G2166" s="530">
        <f t="shared" si="84"/>
        <v>24.78</v>
      </c>
      <c r="H2166" s="524"/>
      <c r="I2166" s="352">
        <f t="shared" si="85"/>
        <v>24.78</v>
      </c>
      <c r="J2166" s="49"/>
    </row>
    <row r="2167" spans="1:10" ht="15" customHeight="1" x14ac:dyDescent="0.25">
      <c r="A2167" s="29"/>
      <c r="B2167" s="130">
        <v>211255</v>
      </c>
      <c r="C2167" s="166" t="s">
        <v>6421</v>
      </c>
      <c r="D2167" s="190">
        <v>79</v>
      </c>
      <c r="E2167" s="529" t="s">
        <v>1457</v>
      </c>
      <c r="F2167" s="52" t="s">
        <v>1457</v>
      </c>
      <c r="G2167" s="530">
        <f t="shared" si="84"/>
        <v>31.6</v>
      </c>
      <c r="H2167" s="524"/>
      <c r="I2167" s="352">
        <f t="shared" si="85"/>
        <v>31.6</v>
      </c>
      <c r="J2167" s="49"/>
    </row>
    <row r="2168" spans="1:10" ht="15" customHeight="1" x14ac:dyDescent="0.25">
      <c r="A2168" s="29"/>
      <c r="B2168" s="130">
        <v>211256</v>
      </c>
      <c r="C2168" s="166" t="s">
        <v>4851</v>
      </c>
      <c r="D2168" s="190">
        <v>79</v>
      </c>
      <c r="E2168" s="529" t="s">
        <v>1457</v>
      </c>
      <c r="F2168" s="52" t="s">
        <v>1457</v>
      </c>
      <c r="G2168" s="530">
        <f t="shared" si="84"/>
        <v>31.6</v>
      </c>
      <c r="H2168" s="524"/>
      <c r="I2168" s="352">
        <f t="shared" si="85"/>
        <v>31.6</v>
      </c>
      <c r="J2168" s="49"/>
    </row>
    <row r="2169" spans="1:10" ht="15" customHeight="1" x14ac:dyDescent="0.25">
      <c r="A2169" s="29"/>
      <c r="B2169" s="130">
        <v>211257</v>
      </c>
      <c r="C2169" s="166" t="s">
        <v>4852</v>
      </c>
      <c r="D2169" s="190">
        <v>79</v>
      </c>
      <c r="E2169" s="529" t="s">
        <v>1457</v>
      </c>
      <c r="F2169" s="52" t="s">
        <v>1457</v>
      </c>
      <c r="G2169" s="530">
        <f t="shared" si="84"/>
        <v>31.6</v>
      </c>
      <c r="H2169" s="524"/>
      <c r="I2169" s="352">
        <f t="shared" si="85"/>
        <v>31.6</v>
      </c>
      <c r="J2169" s="49"/>
    </row>
    <row r="2170" spans="1:10" s="39" customFormat="1" ht="15" customHeight="1" x14ac:dyDescent="0.25">
      <c r="A2170" s="29"/>
      <c r="B2170" s="521">
        <v>1359</v>
      </c>
      <c r="C2170" s="92" t="s">
        <v>1087</v>
      </c>
      <c r="D2170" s="154">
        <v>71.400000000000006</v>
      </c>
      <c r="E2170" s="529" t="s">
        <v>1457</v>
      </c>
      <c r="F2170" s="52" t="s">
        <v>1457</v>
      </c>
      <c r="G2170" s="530">
        <f t="shared" si="84"/>
        <v>28.560000000000002</v>
      </c>
      <c r="H2170" s="524"/>
      <c r="I2170" s="352">
        <f t="shared" si="85"/>
        <v>28.560000000000002</v>
      </c>
      <c r="J2170" s="49"/>
    </row>
    <row r="2171" spans="1:10" s="39" customFormat="1" ht="15" customHeight="1" x14ac:dyDescent="0.25">
      <c r="A2171" s="29"/>
      <c r="B2171" s="97">
        <v>1456</v>
      </c>
      <c r="C2171" s="109" t="s">
        <v>2316</v>
      </c>
      <c r="D2171" s="151">
        <v>61.95</v>
      </c>
      <c r="E2171" s="529" t="s">
        <v>1457</v>
      </c>
      <c r="F2171" s="52" t="s">
        <v>1457</v>
      </c>
      <c r="G2171" s="530">
        <f t="shared" si="84"/>
        <v>24.78</v>
      </c>
      <c r="H2171" s="524"/>
      <c r="I2171" s="352">
        <f t="shared" si="85"/>
        <v>24.78</v>
      </c>
      <c r="J2171" s="49"/>
    </row>
    <row r="2172" spans="1:10" s="39" customFormat="1" ht="15" customHeight="1" x14ac:dyDescent="0.25">
      <c r="A2172" s="29"/>
      <c r="B2172" s="97">
        <v>1457</v>
      </c>
      <c r="C2172" s="109" t="s">
        <v>2317</v>
      </c>
      <c r="D2172" s="151">
        <v>61.95</v>
      </c>
      <c r="E2172" s="529" t="s">
        <v>1457</v>
      </c>
      <c r="F2172" s="52" t="s">
        <v>1457</v>
      </c>
      <c r="G2172" s="530">
        <f t="shared" si="84"/>
        <v>24.78</v>
      </c>
      <c r="H2172" s="524"/>
      <c r="I2172" s="352">
        <f t="shared" si="85"/>
        <v>24.78</v>
      </c>
      <c r="J2172" s="49"/>
    </row>
    <row r="2173" spans="1:10" s="39" customFormat="1" ht="15" customHeight="1" x14ac:dyDescent="0.25">
      <c r="A2173" s="29"/>
      <c r="B2173" s="97">
        <v>1458</v>
      </c>
      <c r="C2173" s="109" t="s">
        <v>2218</v>
      </c>
      <c r="D2173" s="151">
        <v>103.95</v>
      </c>
      <c r="E2173" s="529" t="s">
        <v>1457</v>
      </c>
      <c r="F2173" s="52" t="s">
        <v>1457</v>
      </c>
      <c r="G2173" s="530">
        <f t="shared" si="84"/>
        <v>41.580000000000005</v>
      </c>
      <c r="H2173" s="524"/>
      <c r="I2173" s="352">
        <f t="shared" si="85"/>
        <v>41.580000000000005</v>
      </c>
      <c r="J2173" s="49"/>
    </row>
    <row r="2174" spans="1:10" s="39" customFormat="1" ht="15" customHeight="1" x14ac:dyDescent="0.25">
      <c r="A2174" s="29"/>
      <c r="B2174" s="97">
        <v>1459</v>
      </c>
      <c r="C2174" s="109" t="s">
        <v>2219</v>
      </c>
      <c r="D2174" s="151">
        <v>103.95</v>
      </c>
      <c r="E2174" s="529" t="s">
        <v>1457</v>
      </c>
      <c r="F2174" s="52" t="s">
        <v>1457</v>
      </c>
      <c r="G2174" s="530">
        <f t="shared" si="84"/>
        <v>41.580000000000005</v>
      </c>
      <c r="H2174" s="524"/>
      <c r="I2174" s="352">
        <f t="shared" si="85"/>
        <v>41.580000000000005</v>
      </c>
      <c r="J2174" s="49"/>
    </row>
    <row r="2175" spans="1:10" ht="15" customHeight="1" x14ac:dyDescent="0.25">
      <c r="A2175" s="29"/>
      <c r="B2175" s="521">
        <v>1235</v>
      </c>
      <c r="C2175" s="92" t="s">
        <v>231</v>
      </c>
      <c r="D2175" s="154">
        <v>67.2</v>
      </c>
      <c r="E2175" s="529" t="s">
        <v>1457</v>
      </c>
      <c r="F2175" s="52" t="s">
        <v>1457</v>
      </c>
      <c r="G2175" s="530">
        <f t="shared" ref="G2175:G2188" si="86">SUM(D2175)*0.4</f>
        <v>26.880000000000003</v>
      </c>
      <c r="H2175" s="524"/>
      <c r="I2175" s="352">
        <f t="shared" si="85"/>
        <v>26.880000000000003</v>
      </c>
      <c r="J2175" s="49"/>
    </row>
    <row r="2176" spans="1:10" ht="15" customHeight="1" x14ac:dyDescent="0.25">
      <c r="A2176" s="29"/>
      <c r="B2176" s="521">
        <v>1238</v>
      </c>
      <c r="C2176" s="92" t="s">
        <v>3363</v>
      </c>
      <c r="D2176" s="154">
        <v>91.35</v>
      </c>
      <c r="E2176" s="529" t="s">
        <v>1457</v>
      </c>
      <c r="F2176" s="52" t="s">
        <v>1457</v>
      </c>
      <c r="G2176" s="530">
        <f t="shared" si="86"/>
        <v>36.54</v>
      </c>
      <c r="H2176" s="524"/>
      <c r="I2176" s="352">
        <f t="shared" si="85"/>
        <v>36.54</v>
      </c>
      <c r="J2176" s="49"/>
    </row>
    <row r="2177" spans="1:10" ht="15" customHeight="1" x14ac:dyDescent="0.25">
      <c r="A2177" s="29"/>
      <c r="B2177" s="521">
        <v>1294</v>
      </c>
      <c r="C2177" s="92" t="s">
        <v>1175</v>
      </c>
      <c r="D2177" s="154">
        <v>82.95</v>
      </c>
      <c r="E2177" s="529" t="s">
        <v>1457</v>
      </c>
      <c r="F2177" s="52" t="s">
        <v>1457</v>
      </c>
      <c r="G2177" s="530">
        <f t="shared" si="86"/>
        <v>33.18</v>
      </c>
      <c r="H2177" s="524"/>
      <c r="I2177" s="352">
        <f t="shared" si="85"/>
        <v>33.18</v>
      </c>
      <c r="J2177" s="49"/>
    </row>
    <row r="2178" spans="1:10" ht="15" customHeight="1" x14ac:dyDescent="0.25">
      <c r="A2178" s="29"/>
      <c r="B2178" s="521">
        <v>1296</v>
      </c>
      <c r="C2178" s="92" t="s">
        <v>1176</v>
      </c>
      <c r="D2178" s="154">
        <v>82.95</v>
      </c>
      <c r="E2178" s="529" t="s">
        <v>1457</v>
      </c>
      <c r="F2178" s="52" t="s">
        <v>1457</v>
      </c>
      <c r="G2178" s="530">
        <f t="shared" si="86"/>
        <v>33.18</v>
      </c>
      <c r="H2178" s="524"/>
      <c r="I2178" s="352">
        <f t="shared" si="85"/>
        <v>33.18</v>
      </c>
      <c r="J2178" s="49"/>
    </row>
    <row r="2179" spans="1:10" ht="15" customHeight="1" x14ac:dyDescent="0.25">
      <c r="A2179" s="29"/>
      <c r="B2179" s="521">
        <v>1297</v>
      </c>
      <c r="C2179" s="92" t="s">
        <v>1177</v>
      </c>
      <c r="D2179" s="154">
        <v>82.95</v>
      </c>
      <c r="E2179" s="529" t="s">
        <v>1457</v>
      </c>
      <c r="F2179" s="52" t="s">
        <v>1457</v>
      </c>
      <c r="G2179" s="530">
        <f t="shared" si="86"/>
        <v>33.18</v>
      </c>
      <c r="H2179" s="524"/>
      <c r="I2179" s="352">
        <f t="shared" si="85"/>
        <v>33.18</v>
      </c>
    </row>
    <row r="2180" spans="1:10" ht="15" customHeight="1" x14ac:dyDescent="0.25">
      <c r="A2180" s="29"/>
      <c r="B2180" s="521">
        <v>1337</v>
      </c>
      <c r="C2180" s="92" t="s">
        <v>4199</v>
      </c>
      <c r="D2180" s="154">
        <v>54.6</v>
      </c>
      <c r="E2180" s="529" t="s">
        <v>1457</v>
      </c>
      <c r="F2180" s="370" t="s">
        <v>3817</v>
      </c>
      <c r="G2180" s="530">
        <v>15.75</v>
      </c>
      <c r="H2180" s="524"/>
      <c r="I2180" s="352">
        <f t="shared" ref="I2180:I2243" si="87">SUM(G2180*H2180)+G2180</f>
        <v>15.75</v>
      </c>
    </row>
    <row r="2181" spans="1:10" ht="15" customHeight="1" x14ac:dyDescent="0.25">
      <c r="A2181" s="29"/>
      <c r="B2181" s="521">
        <v>1202</v>
      </c>
      <c r="C2181" s="92" t="s">
        <v>174</v>
      </c>
      <c r="D2181" s="154">
        <v>57.75</v>
      </c>
      <c r="E2181" s="529" t="s">
        <v>1457</v>
      </c>
      <c r="F2181" s="52" t="s">
        <v>1457</v>
      </c>
      <c r="G2181" s="530">
        <f t="shared" si="86"/>
        <v>23.1</v>
      </c>
      <c r="H2181" s="524"/>
      <c r="I2181" s="352">
        <f t="shared" si="87"/>
        <v>23.1</v>
      </c>
    </row>
    <row r="2182" spans="1:10" ht="15" customHeight="1" x14ac:dyDescent="0.25">
      <c r="A2182" s="29"/>
      <c r="B2182" s="521">
        <v>1300</v>
      </c>
      <c r="C2182" s="92" t="s">
        <v>1178</v>
      </c>
      <c r="D2182" s="154">
        <v>58.8</v>
      </c>
      <c r="E2182" s="529" t="s">
        <v>1457</v>
      </c>
      <c r="F2182" s="52" t="s">
        <v>1457</v>
      </c>
      <c r="G2182" s="530">
        <f t="shared" si="86"/>
        <v>23.52</v>
      </c>
      <c r="H2182" s="524"/>
      <c r="I2182" s="352">
        <f t="shared" si="87"/>
        <v>23.52</v>
      </c>
    </row>
    <row r="2183" spans="1:10" ht="15" customHeight="1" x14ac:dyDescent="0.25">
      <c r="A2183" s="29"/>
      <c r="B2183" s="521">
        <v>1303</v>
      </c>
      <c r="C2183" s="92" t="s">
        <v>1179</v>
      </c>
      <c r="D2183" s="154">
        <v>58.8</v>
      </c>
      <c r="E2183" s="529" t="s">
        <v>1457</v>
      </c>
      <c r="F2183" s="52" t="s">
        <v>1457</v>
      </c>
      <c r="G2183" s="530">
        <f t="shared" si="86"/>
        <v>23.52</v>
      </c>
      <c r="H2183" s="524"/>
      <c r="I2183" s="352">
        <f t="shared" si="87"/>
        <v>23.52</v>
      </c>
    </row>
    <row r="2184" spans="1:10" s="21" customFormat="1" ht="15" customHeight="1" x14ac:dyDescent="0.25">
      <c r="A2184" s="29"/>
      <c r="B2184" s="521">
        <v>1334</v>
      </c>
      <c r="C2184" s="92" t="s">
        <v>1311</v>
      </c>
      <c r="D2184" s="154">
        <v>36.75</v>
      </c>
      <c r="E2184" s="529" t="s">
        <v>1457</v>
      </c>
      <c r="F2184" s="370" t="s">
        <v>3818</v>
      </c>
      <c r="G2184" s="530">
        <v>10.5</v>
      </c>
      <c r="H2184" s="524"/>
      <c r="I2184" s="352">
        <f t="shared" si="87"/>
        <v>10.5</v>
      </c>
      <c r="J2184" s="346"/>
    </row>
    <row r="2185" spans="1:10" s="21" customFormat="1" ht="15" customHeight="1" x14ac:dyDescent="0.25">
      <c r="A2185" s="29"/>
      <c r="B2185" s="130">
        <v>8078</v>
      </c>
      <c r="C2185" s="166" t="s">
        <v>6252</v>
      </c>
      <c r="D2185" s="190">
        <v>59</v>
      </c>
      <c r="E2185" s="529" t="s">
        <v>1457</v>
      </c>
      <c r="F2185" s="52" t="s">
        <v>1457</v>
      </c>
      <c r="G2185" s="530">
        <f t="shared" si="86"/>
        <v>23.6</v>
      </c>
      <c r="H2185" s="524"/>
      <c r="I2185" s="352">
        <f t="shared" si="87"/>
        <v>23.6</v>
      </c>
      <c r="J2185" s="357"/>
    </row>
    <row r="2186" spans="1:10" s="21" customFormat="1" ht="15" customHeight="1" x14ac:dyDescent="0.25">
      <c r="A2186" s="29"/>
      <c r="B2186" s="130">
        <v>8142</v>
      </c>
      <c r="C2186" s="166" t="s">
        <v>6253</v>
      </c>
      <c r="D2186" s="190">
        <v>59</v>
      </c>
      <c r="E2186" s="529" t="s">
        <v>1457</v>
      </c>
      <c r="F2186" s="52" t="s">
        <v>1457</v>
      </c>
      <c r="G2186" s="530">
        <f t="shared" si="86"/>
        <v>23.6</v>
      </c>
      <c r="H2186" s="524"/>
      <c r="I2186" s="352">
        <f t="shared" si="87"/>
        <v>23.6</v>
      </c>
      <c r="J2186" s="357"/>
    </row>
    <row r="2187" spans="1:10" s="21" customFormat="1" ht="15" customHeight="1" x14ac:dyDescent="0.25">
      <c r="A2187" s="29"/>
      <c r="B2187" s="130">
        <v>8842</v>
      </c>
      <c r="C2187" s="166" t="s">
        <v>6252</v>
      </c>
      <c r="D2187" s="190">
        <v>85</v>
      </c>
      <c r="E2187" s="529" t="s">
        <v>1457</v>
      </c>
      <c r="F2187" s="52" t="s">
        <v>1457</v>
      </c>
      <c r="G2187" s="530">
        <f t="shared" si="86"/>
        <v>34</v>
      </c>
      <c r="H2187" s="524"/>
      <c r="I2187" s="352">
        <f t="shared" si="87"/>
        <v>34</v>
      </c>
      <c r="J2187" s="357"/>
    </row>
    <row r="2188" spans="1:10" s="21" customFormat="1" ht="15" customHeight="1" x14ac:dyDescent="0.25">
      <c r="A2188" s="29"/>
      <c r="B2188" s="130">
        <v>8843</v>
      </c>
      <c r="C2188" s="166" t="s">
        <v>6253</v>
      </c>
      <c r="D2188" s="190">
        <v>85</v>
      </c>
      <c r="E2188" s="529" t="s">
        <v>1457</v>
      </c>
      <c r="F2188" s="52" t="s">
        <v>1457</v>
      </c>
      <c r="G2188" s="530">
        <f t="shared" si="86"/>
        <v>34</v>
      </c>
      <c r="H2188" s="524"/>
      <c r="I2188" s="352">
        <f t="shared" si="87"/>
        <v>34</v>
      </c>
      <c r="J2188" s="357"/>
    </row>
    <row r="2189" spans="1:10" ht="15" customHeight="1" x14ac:dyDescent="0.25">
      <c r="A2189" s="29"/>
      <c r="B2189" s="97">
        <v>3544</v>
      </c>
      <c r="C2189" s="109" t="s">
        <v>383</v>
      </c>
      <c r="D2189" s="151">
        <v>12.29</v>
      </c>
      <c r="E2189" s="529" t="s">
        <v>1459</v>
      </c>
      <c r="F2189" s="368" t="s">
        <v>1459</v>
      </c>
      <c r="G2189" s="530">
        <f>SUM(D2189)*0.5</f>
        <v>6.1449999999999996</v>
      </c>
      <c r="H2189" s="524"/>
      <c r="I2189" s="352">
        <f t="shared" si="87"/>
        <v>6.1449999999999996</v>
      </c>
      <c r="J2189" s="357"/>
    </row>
    <row r="2190" spans="1:10" ht="15" customHeight="1" x14ac:dyDescent="0.25">
      <c r="A2190" s="29"/>
      <c r="B2190" s="97">
        <v>3570</v>
      </c>
      <c r="C2190" s="109" t="s">
        <v>384</v>
      </c>
      <c r="D2190" s="151">
        <v>17.54</v>
      </c>
      <c r="E2190" s="529" t="s">
        <v>1459</v>
      </c>
      <c r="F2190" s="368" t="s">
        <v>1459</v>
      </c>
      <c r="G2190" s="530">
        <f t="shared" ref="G2190:G2217" si="88">SUM(D2190)*0.5</f>
        <v>8.77</v>
      </c>
      <c r="H2190" s="524"/>
      <c r="I2190" s="352">
        <f t="shared" si="87"/>
        <v>8.77</v>
      </c>
      <c r="J2190" s="357"/>
    </row>
    <row r="2191" spans="1:10" ht="15" customHeight="1" x14ac:dyDescent="0.25">
      <c r="A2191" s="29"/>
      <c r="B2191" s="97">
        <v>3554</v>
      </c>
      <c r="C2191" s="109" t="s">
        <v>385</v>
      </c>
      <c r="D2191" s="151">
        <v>19.11</v>
      </c>
      <c r="E2191" s="529" t="s">
        <v>1459</v>
      </c>
      <c r="F2191" s="368" t="s">
        <v>1459</v>
      </c>
      <c r="G2191" s="530">
        <f t="shared" si="88"/>
        <v>9.5549999999999997</v>
      </c>
      <c r="H2191" s="524"/>
      <c r="I2191" s="352">
        <f t="shared" si="87"/>
        <v>9.5549999999999997</v>
      </c>
      <c r="J2191" s="357"/>
    </row>
    <row r="2192" spans="1:10" ht="15" customHeight="1" x14ac:dyDescent="0.25">
      <c r="A2192" s="29"/>
      <c r="B2192" s="97">
        <v>3559</v>
      </c>
      <c r="C2192" s="109" t="s">
        <v>132</v>
      </c>
      <c r="D2192" s="151">
        <v>13.9</v>
      </c>
      <c r="E2192" s="529" t="s">
        <v>1459</v>
      </c>
      <c r="F2192" s="368" t="s">
        <v>1459</v>
      </c>
      <c r="G2192" s="530">
        <f t="shared" si="88"/>
        <v>6.95</v>
      </c>
      <c r="H2192" s="524"/>
      <c r="I2192" s="352">
        <f t="shared" si="87"/>
        <v>6.95</v>
      </c>
      <c r="J2192" s="357"/>
    </row>
    <row r="2193" spans="1:10" ht="15" customHeight="1" x14ac:dyDescent="0.25">
      <c r="A2193" s="29"/>
      <c r="B2193" s="97">
        <v>3560</v>
      </c>
      <c r="C2193" s="109" t="s">
        <v>386</v>
      </c>
      <c r="D2193" s="151">
        <v>13.9</v>
      </c>
      <c r="E2193" s="529" t="s">
        <v>1459</v>
      </c>
      <c r="F2193" s="368" t="s">
        <v>1459</v>
      </c>
      <c r="G2193" s="530">
        <f t="shared" si="88"/>
        <v>6.95</v>
      </c>
      <c r="H2193" s="524"/>
      <c r="I2193" s="352">
        <f t="shared" si="87"/>
        <v>6.95</v>
      </c>
      <c r="J2193" s="357"/>
    </row>
    <row r="2194" spans="1:10" ht="15" customHeight="1" x14ac:dyDescent="0.25">
      <c r="A2194" s="29"/>
      <c r="B2194" s="97">
        <v>3565</v>
      </c>
      <c r="C2194" s="109" t="s">
        <v>133</v>
      </c>
      <c r="D2194" s="151">
        <v>4.5</v>
      </c>
      <c r="E2194" s="529" t="s">
        <v>1459</v>
      </c>
      <c r="F2194" s="368" t="s">
        <v>1459</v>
      </c>
      <c r="G2194" s="530">
        <f t="shared" si="88"/>
        <v>2.25</v>
      </c>
      <c r="H2194" s="524"/>
      <c r="I2194" s="352">
        <f t="shared" si="87"/>
        <v>2.25</v>
      </c>
      <c r="J2194" s="357"/>
    </row>
    <row r="2195" spans="1:10" ht="15" customHeight="1" x14ac:dyDescent="0.25">
      <c r="A2195" s="29"/>
      <c r="B2195" s="97">
        <v>3566</v>
      </c>
      <c r="C2195" s="109" t="s">
        <v>387</v>
      </c>
      <c r="D2195" s="151">
        <v>4.5</v>
      </c>
      <c r="E2195" s="529" t="s">
        <v>1459</v>
      </c>
      <c r="F2195" s="368" t="s">
        <v>1459</v>
      </c>
      <c r="G2195" s="530">
        <f t="shared" si="88"/>
        <v>2.25</v>
      </c>
      <c r="H2195" s="524"/>
      <c r="I2195" s="352">
        <f t="shared" si="87"/>
        <v>2.25</v>
      </c>
      <c r="J2195" s="357"/>
    </row>
    <row r="2196" spans="1:10" ht="15" customHeight="1" x14ac:dyDescent="0.25">
      <c r="A2196" s="29"/>
      <c r="B2196" s="97">
        <v>9944</v>
      </c>
      <c r="C2196" s="109" t="s">
        <v>35</v>
      </c>
      <c r="D2196" s="151">
        <v>19.899999999999999</v>
      </c>
      <c r="E2196" s="529" t="s">
        <v>1459</v>
      </c>
      <c r="F2196" s="368" t="s">
        <v>1459</v>
      </c>
      <c r="G2196" s="530">
        <f t="shared" si="88"/>
        <v>9.9499999999999993</v>
      </c>
      <c r="H2196" s="524"/>
      <c r="I2196" s="352">
        <f t="shared" si="87"/>
        <v>9.9499999999999993</v>
      </c>
      <c r="J2196" s="357"/>
    </row>
    <row r="2197" spans="1:10" ht="15" customHeight="1" x14ac:dyDescent="0.25">
      <c r="A2197" s="29"/>
      <c r="B2197" s="97">
        <v>9952</v>
      </c>
      <c r="C2197" s="109" t="s">
        <v>37</v>
      </c>
      <c r="D2197" s="151">
        <v>29.9</v>
      </c>
      <c r="E2197" s="529" t="s">
        <v>1459</v>
      </c>
      <c r="F2197" s="368" t="s">
        <v>1459</v>
      </c>
      <c r="G2197" s="530">
        <f t="shared" si="88"/>
        <v>14.95</v>
      </c>
      <c r="H2197" s="524"/>
      <c r="I2197" s="352">
        <f t="shared" si="87"/>
        <v>14.95</v>
      </c>
      <c r="J2197" s="357"/>
    </row>
    <row r="2198" spans="1:10" ht="15" customHeight="1" x14ac:dyDescent="0.25">
      <c r="A2198" s="29"/>
      <c r="B2198" s="97">
        <v>9954</v>
      </c>
      <c r="C2198" s="109" t="s">
        <v>36</v>
      </c>
      <c r="D2198" s="151">
        <v>36.9</v>
      </c>
      <c r="E2198" s="529" t="s">
        <v>1459</v>
      </c>
      <c r="F2198" s="368" t="s">
        <v>1459</v>
      </c>
      <c r="G2198" s="530">
        <f t="shared" si="88"/>
        <v>18.45</v>
      </c>
      <c r="H2198" s="524"/>
      <c r="I2198" s="352">
        <f t="shared" si="87"/>
        <v>18.45</v>
      </c>
      <c r="J2198" s="357"/>
    </row>
    <row r="2199" spans="1:10" s="21" customFormat="1" ht="15" customHeight="1" x14ac:dyDescent="0.25">
      <c r="A2199" s="29"/>
      <c r="B2199" s="97">
        <v>9945</v>
      </c>
      <c r="C2199" s="109" t="s">
        <v>38</v>
      </c>
      <c r="D2199" s="151">
        <v>19.899999999999999</v>
      </c>
      <c r="E2199" s="529" t="s">
        <v>1459</v>
      </c>
      <c r="F2199" s="368" t="s">
        <v>1459</v>
      </c>
      <c r="G2199" s="530">
        <f t="shared" si="88"/>
        <v>9.9499999999999993</v>
      </c>
      <c r="H2199" s="524"/>
      <c r="I2199" s="352">
        <f t="shared" si="87"/>
        <v>9.9499999999999993</v>
      </c>
      <c r="J2199" s="357"/>
    </row>
    <row r="2200" spans="1:10" ht="15" customHeight="1" x14ac:dyDescent="0.25">
      <c r="A2200" s="29"/>
      <c r="B2200" s="97">
        <v>9953</v>
      </c>
      <c r="C2200" s="109" t="s">
        <v>39</v>
      </c>
      <c r="D2200" s="151">
        <v>29.9</v>
      </c>
      <c r="E2200" s="529" t="s">
        <v>1459</v>
      </c>
      <c r="F2200" s="368" t="s">
        <v>1459</v>
      </c>
      <c r="G2200" s="530">
        <f t="shared" si="88"/>
        <v>14.95</v>
      </c>
      <c r="H2200" s="524"/>
      <c r="I2200" s="352">
        <f t="shared" si="87"/>
        <v>14.95</v>
      </c>
      <c r="J2200" s="357"/>
    </row>
    <row r="2201" spans="1:10" ht="15" customHeight="1" x14ac:dyDescent="0.25">
      <c r="A2201" s="29"/>
      <c r="B2201" s="97">
        <v>9955</v>
      </c>
      <c r="C2201" s="109" t="s">
        <v>40</v>
      </c>
      <c r="D2201" s="151">
        <v>36.9</v>
      </c>
      <c r="E2201" s="529" t="s">
        <v>1459</v>
      </c>
      <c r="F2201" s="368" t="s">
        <v>1459</v>
      </c>
      <c r="G2201" s="530">
        <f t="shared" si="88"/>
        <v>18.45</v>
      </c>
      <c r="H2201" s="524"/>
      <c r="I2201" s="352">
        <f t="shared" si="87"/>
        <v>18.45</v>
      </c>
      <c r="J2201" s="357"/>
    </row>
    <row r="2202" spans="1:10" ht="15" customHeight="1" x14ac:dyDescent="0.25">
      <c r="A2202" s="29"/>
      <c r="B2202" s="97">
        <v>3523</v>
      </c>
      <c r="C2202" s="109" t="s">
        <v>30</v>
      </c>
      <c r="D2202" s="151">
        <v>4.3099999999999996</v>
      </c>
      <c r="E2202" s="529" t="s">
        <v>1459</v>
      </c>
      <c r="F2202" s="368" t="s">
        <v>1459</v>
      </c>
      <c r="G2202" s="530">
        <f t="shared" si="88"/>
        <v>2.1549999999999998</v>
      </c>
      <c r="H2202" s="524"/>
      <c r="I2202" s="352">
        <f t="shared" si="87"/>
        <v>2.1549999999999998</v>
      </c>
      <c r="J2202" s="357"/>
    </row>
    <row r="2203" spans="1:10" ht="15" customHeight="1" x14ac:dyDescent="0.25">
      <c r="A2203" s="29"/>
      <c r="B2203" s="97">
        <v>3656</v>
      </c>
      <c r="C2203" s="109" t="s">
        <v>592</v>
      </c>
      <c r="D2203" s="151">
        <v>2.9</v>
      </c>
      <c r="E2203" s="529" t="s">
        <v>1459</v>
      </c>
      <c r="F2203" s="368" t="s">
        <v>1459</v>
      </c>
      <c r="G2203" s="530">
        <f t="shared" si="88"/>
        <v>1.45</v>
      </c>
      <c r="H2203" s="524"/>
      <c r="I2203" s="352">
        <f t="shared" si="87"/>
        <v>1.45</v>
      </c>
      <c r="J2203" s="357"/>
    </row>
    <row r="2204" spans="1:10" ht="15" customHeight="1" x14ac:dyDescent="0.25">
      <c r="A2204" s="29"/>
      <c r="B2204" s="97">
        <v>3524</v>
      </c>
      <c r="C2204" s="109" t="s">
        <v>31</v>
      </c>
      <c r="D2204" s="151">
        <v>6.56</v>
      </c>
      <c r="E2204" s="529" t="s">
        <v>1459</v>
      </c>
      <c r="F2204" s="368" t="s">
        <v>1459</v>
      </c>
      <c r="G2204" s="530">
        <f t="shared" si="88"/>
        <v>3.28</v>
      </c>
      <c r="H2204" s="524"/>
      <c r="I2204" s="352">
        <f t="shared" si="87"/>
        <v>3.28</v>
      </c>
      <c r="J2204" s="357"/>
    </row>
    <row r="2205" spans="1:10" s="42" customFormat="1" ht="15" customHeight="1" x14ac:dyDescent="0.25">
      <c r="A2205" s="29"/>
      <c r="B2205" s="97">
        <v>3526</v>
      </c>
      <c r="C2205" s="109" t="s">
        <v>3364</v>
      </c>
      <c r="D2205" s="151">
        <v>8.51</v>
      </c>
      <c r="E2205" s="529" t="s">
        <v>1459</v>
      </c>
      <c r="F2205" s="368" t="s">
        <v>1459</v>
      </c>
      <c r="G2205" s="530">
        <f t="shared" si="88"/>
        <v>4.2549999999999999</v>
      </c>
      <c r="H2205" s="524"/>
      <c r="I2205" s="352">
        <f t="shared" si="87"/>
        <v>4.2549999999999999</v>
      </c>
      <c r="J2205" s="357"/>
    </row>
    <row r="2206" spans="1:10" s="42" customFormat="1" ht="15" customHeight="1" x14ac:dyDescent="0.25">
      <c r="A2206" s="29"/>
      <c r="B2206" s="97">
        <v>3528</v>
      </c>
      <c r="C2206" s="109" t="s">
        <v>32</v>
      </c>
      <c r="D2206" s="151">
        <v>4.62</v>
      </c>
      <c r="E2206" s="529" t="s">
        <v>1459</v>
      </c>
      <c r="F2206" s="368" t="s">
        <v>1459</v>
      </c>
      <c r="G2206" s="530">
        <f t="shared" si="88"/>
        <v>2.31</v>
      </c>
      <c r="H2206" s="524"/>
      <c r="I2206" s="352">
        <f t="shared" si="87"/>
        <v>2.31</v>
      </c>
      <c r="J2206" s="357"/>
    </row>
    <row r="2207" spans="1:10" s="42" customFormat="1" ht="15" customHeight="1" x14ac:dyDescent="0.25">
      <c r="A2207" s="29"/>
      <c r="B2207" s="97">
        <v>3655</v>
      </c>
      <c r="C2207" s="109" t="s">
        <v>591</v>
      </c>
      <c r="D2207" s="151">
        <v>2.9</v>
      </c>
      <c r="E2207" s="529" t="s">
        <v>1459</v>
      </c>
      <c r="F2207" s="368" t="s">
        <v>1459</v>
      </c>
      <c r="G2207" s="530">
        <f t="shared" si="88"/>
        <v>1.45</v>
      </c>
      <c r="H2207" s="524"/>
      <c r="I2207" s="352">
        <f t="shared" si="87"/>
        <v>1.45</v>
      </c>
      <c r="J2207" s="357"/>
    </row>
    <row r="2208" spans="1:10" s="42" customFormat="1" ht="15" customHeight="1" x14ac:dyDescent="0.25">
      <c r="A2208" s="29"/>
      <c r="B2208" s="97">
        <v>3525</v>
      </c>
      <c r="C2208" s="109" t="s">
        <v>33</v>
      </c>
      <c r="D2208" s="151">
        <v>6.56</v>
      </c>
      <c r="E2208" s="529" t="s">
        <v>1459</v>
      </c>
      <c r="F2208" s="368" t="s">
        <v>1459</v>
      </c>
      <c r="G2208" s="530">
        <f t="shared" si="88"/>
        <v>3.28</v>
      </c>
      <c r="H2208" s="524"/>
      <c r="I2208" s="352">
        <f t="shared" si="87"/>
        <v>3.28</v>
      </c>
      <c r="J2208" s="357"/>
    </row>
    <row r="2209" spans="1:10" s="42" customFormat="1" ht="15" customHeight="1" x14ac:dyDescent="0.25">
      <c r="A2209" s="425"/>
      <c r="B2209" s="97">
        <v>3529</v>
      </c>
      <c r="C2209" s="109" t="s">
        <v>34</v>
      </c>
      <c r="D2209" s="151">
        <v>4.62</v>
      </c>
      <c r="E2209" s="529" t="s">
        <v>1459</v>
      </c>
      <c r="F2209" s="368" t="s">
        <v>1459</v>
      </c>
      <c r="G2209" s="530">
        <f t="shared" si="88"/>
        <v>2.31</v>
      </c>
      <c r="H2209" s="524"/>
      <c r="I2209" s="352">
        <f t="shared" si="87"/>
        <v>2.31</v>
      </c>
      <c r="J2209" s="357"/>
    </row>
    <row r="2210" spans="1:10" s="42" customFormat="1" ht="15" customHeight="1" x14ac:dyDescent="0.25">
      <c r="A2210" s="425"/>
      <c r="B2210" s="97">
        <v>3657</v>
      </c>
      <c r="C2210" s="109" t="s">
        <v>593</v>
      </c>
      <c r="D2210" s="151">
        <v>0.26</v>
      </c>
      <c r="E2210" s="529" t="s">
        <v>1459</v>
      </c>
      <c r="F2210" s="368" t="s">
        <v>1459</v>
      </c>
      <c r="G2210" s="530">
        <f t="shared" si="88"/>
        <v>0.13</v>
      </c>
      <c r="H2210" s="524"/>
      <c r="I2210" s="352">
        <f t="shared" si="87"/>
        <v>0.13</v>
      </c>
      <c r="J2210" s="357"/>
    </row>
    <row r="2211" spans="1:10" s="42" customFormat="1" ht="15" customHeight="1" x14ac:dyDescent="0.25">
      <c r="A2211" s="425"/>
      <c r="B2211" s="97">
        <v>3658</v>
      </c>
      <c r="C2211" s="109" t="s">
        <v>594</v>
      </c>
      <c r="D2211" s="151">
        <v>0.26</v>
      </c>
      <c r="E2211" s="529" t="s">
        <v>1459</v>
      </c>
      <c r="F2211" s="368" t="s">
        <v>1459</v>
      </c>
      <c r="G2211" s="530">
        <f t="shared" si="88"/>
        <v>0.13</v>
      </c>
      <c r="H2211" s="524"/>
      <c r="I2211" s="352">
        <f t="shared" si="87"/>
        <v>0.13</v>
      </c>
      <c r="J2211" s="357"/>
    </row>
    <row r="2212" spans="1:10" s="42" customFormat="1" ht="15" customHeight="1" x14ac:dyDescent="0.25">
      <c r="A2212" s="29"/>
      <c r="B2212" s="97">
        <v>3659</v>
      </c>
      <c r="C2212" s="109" t="s">
        <v>595</v>
      </c>
      <c r="D2212" s="151">
        <v>5.5</v>
      </c>
      <c r="E2212" s="529" t="s">
        <v>1459</v>
      </c>
      <c r="F2212" s="368" t="s">
        <v>1459</v>
      </c>
      <c r="G2212" s="530">
        <f t="shared" si="88"/>
        <v>2.75</v>
      </c>
      <c r="H2212" s="524"/>
      <c r="I2212" s="352">
        <f t="shared" si="87"/>
        <v>2.75</v>
      </c>
      <c r="J2212" s="357"/>
    </row>
    <row r="2213" spans="1:10" s="42" customFormat="1" ht="15" customHeight="1" x14ac:dyDescent="0.25">
      <c r="A2213" s="29"/>
      <c r="B2213" s="97">
        <v>3660</v>
      </c>
      <c r="C2213" s="109" t="s">
        <v>596</v>
      </c>
      <c r="D2213" s="151">
        <v>5.5</v>
      </c>
      <c r="E2213" s="529" t="s">
        <v>1459</v>
      </c>
      <c r="F2213" s="368" t="s">
        <v>1459</v>
      </c>
      <c r="G2213" s="530">
        <f t="shared" si="88"/>
        <v>2.75</v>
      </c>
      <c r="H2213" s="524"/>
      <c r="I2213" s="352">
        <f t="shared" si="87"/>
        <v>2.75</v>
      </c>
      <c r="J2213" s="357"/>
    </row>
    <row r="2214" spans="1:10" s="42" customFormat="1" ht="15" customHeight="1" x14ac:dyDescent="0.25">
      <c r="A2214" s="29"/>
      <c r="B2214" s="97">
        <v>1382</v>
      </c>
      <c r="C2214" s="109" t="s">
        <v>1682</v>
      </c>
      <c r="D2214" s="151">
        <v>180.01</v>
      </c>
      <c r="E2214" s="529" t="s">
        <v>1459</v>
      </c>
      <c r="F2214" s="368" t="s">
        <v>1459</v>
      </c>
      <c r="G2214" s="530">
        <f t="shared" si="88"/>
        <v>90.004999999999995</v>
      </c>
      <c r="H2214" s="524"/>
      <c r="I2214" s="352">
        <f t="shared" si="87"/>
        <v>90.004999999999995</v>
      </c>
      <c r="J2214" s="357"/>
    </row>
    <row r="2215" spans="1:10" s="42" customFormat="1" ht="15" customHeight="1" x14ac:dyDescent="0.25">
      <c r="A2215" s="29"/>
      <c r="B2215" s="97">
        <v>1383</v>
      </c>
      <c r="C2215" s="109" t="s">
        <v>1683</v>
      </c>
      <c r="D2215" s="151">
        <v>86.77</v>
      </c>
      <c r="E2215" s="529" t="s">
        <v>1459</v>
      </c>
      <c r="F2215" s="368" t="s">
        <v>1459</v>
      </c>
      <c r="G2215" s="530">
        <f t="shared" si="88"/>
        <v>43.384999999999998</v>
      </c>
      <c r="H2215" s="524"/>
      <c r="I2215" s="352">
        <f t="shared" si="87"/>
        <v>43.384999999999998</v>
      </c>
      <c r="J2215" s="357"/>
    </row>
    <row r="2216" spans="1:10" s="42" customFormat="1" ht="15" customHeight="1" x14ac:dyDescent="0.25">
      <c r="A2216" s="29"/>
      <c r="B2216" s="97">
        <v>1385</v>
      </c>
      <c r="C2216" s="109" t="s">
        <v>1685</v>
      </c>
      <c r="D2216" s="151">
        <v>150.02000000000001</v>
      </c>
      <c r="E2216" s="529" t="s">
        <v>1459</v>
      </c>
      <c r="F2216" s="368" t="s">
        <v>1459</v>
      </c>
      <c r="G2216" s="530">
        <f t="shared" si="88"/>
        <v>75.010000000000005</v>
      </c>
      <c r="H2216" s="524"/>
      <c r="I2216" s="352">
        <f t="shared" si="87"/>
        <v>75.010000000000005</v>
      </c>
      <c r="J2216" s="357"/>
    </row>
    <row r="2217" spans="1:10" s="42" customFormat="1" ht="15" customHeight="1" x14ac:dyDescent="0.25">
      <c r="A2217" s="29"/>
      <c r="B2217" s="97">
        <v>1384</v>
      </c>
      <c r="C2217" s="109" t="s">
        <v>1684</v>
      </c>
      <c r="D2217" s="151">
        <v>114.32</v>
      </c>
      <c r="E2217" s="529" t="s">
        <v>1459</v>
      </c>
      <c r="F2217" s="368" t="s">
        <v>1459</v>
      </c>
      <c r="G2217" s="530">
        <f t="shared" si="88"/>
        <v>57.16</v>
      </c>
      <c r="H2217" s="524"/>
      <c r="I2217" s="352">
        <f t="shared" si="87"/>
        <v>57.16</v>
      </c>
      <c r="J2217" s="357"/>
    </row>
    <row r="2218" spans="1:10" s="42" customFormat="1" ht="15" customHeight="1" x14ac:dyDescent="0.25">
      <c r="A2218" s="29"/>
      <c r="B2218" s="118">
        <v>10232</v>
      </c>
      <c r="C2218" s="116" t="s">
        <v>6102</v>
      </c>
      <c r="D2218" s="95">
        <v>6</v>
      </c>
      <c r="E2218" s="529" t="s">
        <v>1457</v>
      </c>
      <c r="F2218" s="52" t="s">
        <v>1457</v>
      </c>
      <c r="G2218" s="530">
        <f t="shared" ref="G2218:G2281" si="89">SUM(D2218)*0.4</f>
        <v>2.4000000000000004</v>
      </c>
      <c r="H2218" s="524"/>
      <c r="I2218" s="352">
        <f t="shared" si="87"/>
        <v>2.4000000000000004</v>
      </c>
      <c r="J2218" s="357"/>
    </row>
    <row r="2219" spans="1:10" s="42" customFormat="1" ht="15" customHeight="1" x14ac:dyDescent="0.25">
      <c r="A2219" s="29"/>
      <c r="B2219" s="118">
        <v>10233</v>
      </c>
      <c r="C2219" s="116" t="s">
        <v>6104</v>
      </c>
      <c r="D2219" s="95">
        <v>15.149999999999999</v>
      </c>
      <c r="E2219" s="529" t="s">
        <v>1457</v>
      </c>
      <c r="F2219" s="52" t="s">
        <v>1457</v>
      </c>
      <c r="G2219" s="530">
        <f t="shared" si="89"/>
        <v>6.06</v>
      </c>
      <c r="H2219" s="524"/>
      <c r="I2219" s="352">
        <f t="shared" si="87"/>
        <v>6.06</v>
      </c>
      <c r="J2219" s="357"/>
    </row>
    <row r="2220" spans="1:10" s="42" customFormat="1" ht="15" customHeight="1" x14ac:dyDescent="0.25">
      <c r="A2220" s="29"/>
      <c r="B2220" s="118">
        <v>10234</v>
      </c>
      <c r="C2220" s="116" t="s">
        <v>6105</v>
      </c>
      <c r="D2220" s="95">
        <v>15.149999999999999</v>
      </c>
      <c r="E2220" s="529" t="s">
        <v>1457</v>
      </c>
      <c r="F2220" s="52" t="s">
        <v>1457</v>
      </c>
      <c r="G2220" s="530">
        <f t="shared" si="89"/>
        <v>6.06</v>
      </c>
      <c r="H2220" s="524"/>
      <c r="I2220" s="352">
        <f t="shared" si="87"/>
        <v>6.06</v>
      </c>
      <c r="J2220" s="357"/>
    </row>
    <row r="2221" spans="1:10" s="42" customFormat="1" ht="15" customHeight="1" x14ac:dyDescent="0.25">
      <c r="A2221" s="29"/>
      <c r="B2221" s="118">
        <v>10235</v>
      </c>
      <c r="C2221" s="116" t="s">
        <v>6106</v>
      </c>
      <c r="D2221" s="95">
        <v>15.149999999999999</v>
      </c>
      <c r="E2221" s="529" t="s">
        <v>1457</v>
      </c>
      <c r="F2221" s="52" t="s">
        <v>1457</v>
      </c>
      <c r="G2221" s="530">
        <f t="shared" si="89"/>
        <v>6.06</v>
      </c>
      <c r="H2221" s="524"/>
      <c r="I2221" s="352">
        <f t="shared" si="87"/>
        <v>6.06</v>
      </c>
      <c r="J2221" s="357"/>
    </row>
    <row r="2222" spans="1:10" s="42" customFormat="1" ht="15" customHeight="1" x14ac:dyDescent="0.25">
      <c r="A2222" s="29"/>
      <c r="B2222" s="118">
        <v>10236</v>
      </c>
      <c r="C2222" s="116" t="s">
        <v>6108</v>
      </c>
      <c r="D2222" s="95">
        <v>24.849999999999998</v>
      </c>
      <c r="E2222" s="529" t="s">
        <v>1457</v>
      </c>
      <c r="F2222" s="52" t="s">
        <v>1457</v>
      </c>
      <c r="G2222" s="530">
        <f t="shared" si="89"/>
        <v>9.94</v>
      </c>
      <c r="H2222" s="524"/>
      <c r="I2222" s="352">
        <f t="shared" si="87"/>
        <v>9.94</v>
      </c>
      <c r="J2222" s="357"/>
    </row>
    <row r="2223" spans="1:10" s="42" customFormat="1" ht="15" customHeight="1" x14ac:dyDescent="0.25">
      <c r="A2223" s="29"/>
      <c r="B2223" s="118">
        <v>10237</v>
      </c>
      <c r="C2223" s="116" t="s">
        <v>6109</v>
      </c>
      <c r="D2223" s="95">
        <v>24.849999999999998</v>
      </c>
      <c r="E2223" s="529" t="s">
        <v>1457</v>
      </c>
      <c r="F2223" s="52" t="s">
        <v>1457</v>
      </c>
      <c r="G2223" s="530">
        <f t="shared" si="89"/>
        <v>9.94</v>
      </c>
      <c r="H2223" s="524"/>
      <c r="I2223" s="352">
        <f t="shared" si="87"/>
        <v>9.94</v>
      </c>
      <c r="J2223" s="357"/>
    </row>
    <row r="2224" spans="1:10" s="42" customFormat="1" ht="15" customHeight="1" x14ac:dyDescent="0.25">
      <c r="A2224" s="29"/>
      <c r="B2224" s="118">
        <v>10238</v>
      </c>
      <c r="C2224" s="116" t="s">
        <v>6110</v>
      </c>
      <c r="D2224" s="95">
        <v>24.849999999999998</v>
      </c>
      <c r="E2224" s="529" t="s">
        <v>1457</v>
      </c>
      <c r="F2224" s="52" t="s">
        <v>1457</v>
      </c>
      <c r="G2224" s="530">
        <f t="shared" si="89"/>
        <v>9.94</v>
      </c>
      <c r="H2224" s="524"/>
      <c r="I2224" s="352">
        <f t="shared" si="87"/>
        <v>9.94</v>
      </c>
      <c r="J2224" s="357"/>
    </row>
    <row r="2225" spans="1:10" s="42" customFormat="1" ht="15" customHeight="1" x14ac:dyDescent="0.25">
      <c r="A2225" s="29"/>
      <c r="B2225" s="118">
        <v>10239</v>
      </c>
      <c r="C2225" s="116" t="s">
        <v>6112</v>
      </c>
      <c r="D2225" s="95">
        <v>39.5</v>
      </c>
      <c r="E2225" s="529" t="s">
        <v>1457</v>
      </c>
      <c r="F2225" s="52" t="s">
        <v>1457</v>
      </c>
      <c r="G2225" s="530">
        <f t="shared" si="89"/>
        <v>15.8</v>
      </c>
      <c r="H2225" s="524"/>
      <c r="I2225" s="352">
        <f t="shared" si="87"/>
        <v>15.8</v>
      </c>
      <c r="J2225" s="357"/>
    </row>
    <row r="2226" spans="1:10" s="42" customFormat="1" ht="15" customHeight="1" x14ac:dyDescent="0.25">
      <c r="A2226" s="29"/>
      <c r="B2226" s="118">
        <v>10240</v>
      </c>
      <c r="C2226" s="116" t="s">
        <v>6113</v>
      </c>
      <c r="D2226" s="95">
        <v>39.5</v>
      </c>
      <c r="E2226" s="529" t="s">
        <v>1457</v>
      </c>
      <c r="F2226" s="52" t="s">
        <v>1457</v>
      </c>
      <c r="G2226" s="530">
        <f t="shared" si="89"/>
        <v>15.8</v>
      </c>
      <c r="H2226" s="524"/>
      <c r="I2226" s="352">
        <f t="shared" si="87"/>
        <v>15.8</v>
      </c>
      <c r="J2226" s="357"/>
    </row>
    <row r="2227" spans="1:10" s="42" customFormat="1" ht="15" customHeight="1" x14ac:dyDescent="0.25">
      <c r="A2227" s="29"/>
      <c r="B2227" s="118">
        <v>10241</v>
      </c>
      <c r="C2227" s="116" t="s">
        <v>6114</v>
      </c>
      <c r="D2227" s="95">
        <v>39.5</v>
      </c>
      <c r="E2227" s="529" t="s">
        <v>1457</v>
      </c>
      <c r="F2227" s="52" t="s">
        <v>1457</v>
      </c>
      <c r="G2227" s="530">
        <f t="shared" si="89"/>
        <v>15.8</v>
      </c>
      <c r="H2227" s="524"/>
      <c r="I2227" s="352">
        <f t="shared" si="87"/>
        <v>15.8</v>
      </c>
      <c r="J2227" s="357"/>
    </row>
    <row r="2228" spans="1:10" s="42" customFormat="1" ht="15" customHeight="1" x14ac:dyDescent="0.25">
      <c r="A2228" s="29"/>
      <c r="B2228" s="118">
        <v>10242</v>
      </c>
      <c r="C2228" s="116" t="s">
        <v>6324</v>
      </c>
      <c r="D2228" s="95">
        <v>17.5</v>
      </c>
      <c r="E2228" s="529" t="s">
        <v>1457</v>
      </c>
      <c r="F2228" s="52" t="s">
        <v>1457</v>
      </c>
      <c r="G2228" s="530">
        <f t="shared" si="89"/>
        <v>7</v>
      </c>
      <c r="H2228" s="524"/>
      <c r="I2228" s="352">
        <f t="shared" si="87"/>
        <v>7</v>
      </c>
      <c r="J2228" s="357"/>
    </row>
    <row r="2229" spans="1:10" s="42" customFormat="1" ht="15" customHeight="1" x14ac:dyDescent="0.25">
      <c r="A2229" s="29"/>
      <c r="B2229" s="118">
        <v>10243</v>
      </c>
      <c r="C2229" s="116" t="s">
        <v>6325</v>
      </c>
      <c r="D2229" s="95">
        <v>17.5</v>
      </c>
      <c r="E2229" s="529" t="s">
        <v>1457</v>
      </c>
      <c r="F2229" s="52" t="s">
        <v>1457</v>
      </c>
      <c r="G2229" s="530">
        <f t="shared" si="89"/>
        <v>7</v>
      </c>
      <c r="H2229" s="524"/>
      <c r="I2229" s="352">
        <f t="shared" si="87"/>
        <v>7</v>
      </c>
      <c r="J2229" s="357"/>
    </row>
    <row r="2230" spans="1:10" s="42" customFormat="1" ht="15" customHeight="1" x14ac:dyDescent="0.25">
      <c r="A2230" s="29"/>
      <c r="B2230" s="118">
        <v>10244</v>
      </c>
      <c r="C2230" s="116" t="s">
        <v>6326</v>
      </c>
      <c r="D2230" s="95">
        <v>17.5</v>
      </c>
      <c r="E2230" s="529" t="s">
        <v>1457</v>
      </c>
      <c r="F2230" s="52" t="s">
        <v>1457</v>
      </c>
      <c r="G2230" s="530">
        <f t="shared" si="89"/>
        <v>7</v>
      </c>
      <c r="H2230" s="524"/>
      <c r="I2230" s="352">
        <f t="shared" si="87"/>
        <v>7</v>
      </c>
      <c r="J2230" s="357"/>
    </row>
    <row r="2231" spans="1:10" s="42" customFormat="1" ht="15" customHeight="1" x14ac:dyDescent="0.25">
      <c r="A2231" s="29"/>
      <c r="B2231" s="118">
        <v>10245</v>
      </c>
      <c r="C2231" s="116" t="s">
        <v>6117</v>
      </c>
      <c r="D2231" s="95">
        <v>22</v>
      </c>
      <c r="E2231" s="529" t="s">
        <v>1457</v>
      </c>
      <c r="F2231" s="52" t="s">
        <v>1457</v>
      </c>
      <c r="G2231" s="530">
        <f t="shared" si="89"/>
        <v>8.8000000000000007</v>
      </c>
      <c r="H2231" s="524"/>
      <c r="I2231" s="352">
        <f t="shared" si="87"/>
        <v>8.8000000000000007</v>
      </c>
      <c r="J2231" s="357"/>
    </row>
    <row r="2232" spans="1:10" s="42" customFormat="1" ht="15" customHeight="1" x14ac:dyDescent="0.25">
      <c r="A2232" s="29"/>
      <c r="B2232" s="118">
        <v>10246</v>
      </c>
      <c r="C2232" s="116" t="s">
        <v>6118</v>
      </c>
      <c r="D2232" s="95">
        <v>22</v>
      </c>
      <c r="E2232" s="529" t="s">
        <v>1457</v>
      </c>
      <c r="F2232" s="52" t="s">
        <v>1457</v>
      </c>
      <c r="G2232" s="530">
        <f t="shared" si="89"/>
        <v>8.8000000000000007</v>
      </c>
      <c r="H2232" s="524"/>
      <c r="I2232" s="352">
        <f t="shared" si="87"/>
        <v>8.8000000000000007</v>
      </c>
      <c r="J2232" s="357"/>
    </row>
    <row r="2233" spans="1:10" s="42" customFormat="1" ht="15" customHeight="1" x14ac:dyDescent="0.25">
      <c r="A2233" s="29"/>
      <c r="B2233" s="118">
        <v>10247</v>
      </c>
      <c r="C2233" s="116" t="s">
        <v>6119</v>
      </c>
      <c r="D2233" s="95">
        <v>22</v>
      </c>
      <c r="E2233" s="529" t="s">
        <v>1457</v>
      </c>
      <c r="F2233" s="52" t="s">
        <v>1457</v>
      </c>
      <c r="G2233" s="530">
        <f t="shared" si="89"/>
        <v>8.8000000000000007</v>
      </c>
      <c r="H2233" s="524"/>
      <c r="I2233" s="352">
        <f t="shared" si="87"/>
        <v>8.8000000000000007</v>
      </c>
      <c r="J2233" s="357"/>
    </row>
    <row r="2234" spans="1:10" s="42" customFormat="1" ht="15" customHeight="1" x14ac:dyDescent="0.25">
      <c r="A2234" s="29"/>
      <c r="B2234" s="118">
        <v>10248</v>
      </c>
      <c r="C2234" s="116" t="s">
        <v>6121</v>
      </c>
      <c r="D2234" s="95">
        <v>33.849999999999994</v>
      </c>
      <c r="E2234" s="529" t="s">
        <v>1457</v>
      </c>
      <c r="F2234" s="52" t="s">
        <v>1457</v>
      </c>
      <c r="G2234" s="530">
        <f t="shared" si="89"/>
        <v>13.54</v>
      </c>
      <c r="H2234" s="524"/>
      <c r="I2234" s="352">
        <f t="shared" si="87"/>
        <v>13.54</v>
      </c>
      <c r="J2234" s="357"/>
    </row>
    <row r="2235" spans="1:10" s="42" customFormat="1" ht="15" customHeight="1" x14ac:dyDescent="0.25">
      <c r="A2235" s="29"/>
      <c r="B2235" s="118">
        <v>10249</v>
      </c>
      <c r="C2235" s="116" t="s">
        <v>6122</v>
      </c>
      <c r="D2235" s="95">
        <v>33.849999999999994</v>
      </c>
      <c r="E2235" s="529" t="s">
        <v>1457</v>
      </c>
      <c r="F2235" s="52" t="s">
        <v>1457</v>
      </c>
      <c r="G2235" s="530">
        <f t="shared" si="89"/>
        <v>13.54</v>
      </c>
      <c r="H2235" s="524"/>
      <c r="I2235" s="352">
        <f t="shared" si="87"/>
        <v>13.54</v>
      </c>
      <c r="J2235" s="357"/>
    </row>
    <row r="2236" spans="1:10" s="42" customFormat="1" ht="15" customHeight="1" x14ac:dyDescent="0.25">
      <c r="A2236" s="29"/>
      <c r="B2236" s="118">
        <v>10250</v>
      </c>
      <c r="C2236" s="116" t="s">
        <v>6123</v>
      </c>
      <c r="D2236" s="95">
        <v>33.849999999999994</v>
      </c>
      <c r="E2236" s="529" t="s">
        <v>1457</v>
      </c>
      <c r="F2236" s="52" t="s">
        <v>1457</v>
      </c>
      <c r="G2236" s="530">
        <f t="shared" si="89"/>
        <v>13.54</v>
      </c>
      <c r="H2236" s="524"/>
      <c r="I2236" s="352">
        <f t="shared" si="87"/>
        <v>13.54</v>
      </c>
      <c r="J2236" s="357"/>
    </row>
    <row r="2237" spans="1:10" s="42" customFormat="1" ht="15" customHeight="1" x14ac:dyDescent="0.25">
      <c r="A2237" s="29"/>
      <c r="B2237" s="118">
        <v>10251</v>
      </c>
      <c r="C2237" s="116" t="s">
        <v>6327</v>
      </c>
      <c r="D2237" s="95">
        <v>28.25</v>
      </c>
      <c r="E2237" s="529" t="s">
        <v>1457</v>
      </c>
      <c r="F2237" s="52" t="s">
        <v>1457</v>
      </c>
      <c r="G2237" s="530">
        <f t="shared" si="89"/>
        <v>11.3</v>
      </c>
      <c r="H2237" s="524"/>
      <c r="I2237" s="352">
        <f t="shared" si="87"/>
        <v>11.3</v>
      </c>
      <c r="J2237" s="357"/>
    </row>
    <row r="2238" spans="1:10" s="42" customFormat="1" ht="15" customHeight="1" x14ac:dyDescent="0.25">
      <c r="A2238" s="29"/>
      <c r="B2238" s="118">
        <v>10252</v>
      </c>
      <c r="C2238" s="116" t="s">
        <v>6328</v>
      </c>
      <c r="D2238" s="95">
        <v>28.25</v>
      </c>
      <c r="E2238" s="529" t="s">
        <v>1457</v>
      </c>
      <c r="F2238" s="52" t="s">
        <v>1457</v>
      </c>
      <c r="G2238" s="530">
        <f t="shared" si="89"/>
        <v>11.3</v>
      </c>
      <c r="H2238" s="524"/>
      <c r="I2238" s="352">
        <f t="shared" si="87"/>
        <v>11.3</v>
      </c>
      <c r="J2238" s="357"/>
    </row>
    <row r="2239" spans="1:10" s="42" customFormat="1" ht="15" customHeight="1" x14ac:dyDescent="0.25">
      <c r="A2239" s="29"/>
      <c r="B2239" s="118">
        <v>10253</v>
      </c>
      <c r="C2239" s="116" t="s">
        <v>6329</v>
      </c>
      <c r="D2239" s="95">
        <v>28.25</v>
      </c>
      <c r="E2239" s="529" t="s">
        <v>1457</v>
      </c>
      <c r="F2239" s="52" t="s">
        <v>1457</v>
      </c>
      <c r="G2239" s="530">
        <f t="shared" si="89"/>
        <v>11.3</v>
      </c>
      <c r="H2239" s="524"/>
      <c r="I2239" s="352">
        <f t="shared" si="87"/>
        <v>11.3</v>
      </c>
      <c r="J2239" s="357"/>
    </row>
    <row r="2240" spans="1:10" s="42" customFormat="1" ht="15" customHeight="1" x14ac:dyDescent="0.25">
      <c r="A2240" s="29"/>
      <c r="B2240" s="118">
        <v>10254</v>
      </c>
      <c r="C2240" s="116" t="s">
        <v>6126</v>
      </c>
      <c r="D2240" s="95">
        <v>35</v>
      </c>
      <c r="E2240" s="529" t="s">
        <v>1457</v>
      </c>
      <c r="F2240" s="52" t="s">
        <v>1457</v>
      </c>
      <c r="G2240" s="530">
        <f t="shared" si="89"/>
        <v>14</v>
      </c>
      <c r="H2240" s="524"/>
      <c r="I2240" s="352">
        <f t="shared" si="87"/>
        <v>14</v>
      </c>
      <c r="J2240" s="357"/>
    </row>
    <row r="2241" spans="1:10" s="42" customFormat="1" ht="15" customHeight="1" x14ac:dyDescent="0.25">
      <c r="A2241" s="29"/>
      <c r="B2241" s="118">
        <v>10255</v>
      </c>
      <c r="C2241" s="116" t="s">
        <v>6127</v>
      </c>
      <c r="D2241" s="95">
        <v>35</v>
      </c>
      <c r="E2241" s="529" t="s">
        <v>1457</v>
      </c>
      <c r="F2241" s="52" t="s">
        <v>1457</v>
      </c>
      <c r="G2241" s="530">
        <f t="shared" si="89"/>
        <v>14</v>
      </c>
      <c r="H2241" s="524"/>
      <c r="I2241" s="352">
        <f t="shared" si="87"/>
        <v>14</v>
      </c>
      <c r="J2241" s="357"/>
    </row>
    <row r="2242" spans="1:10" s="42" customFormat="1" ht="15" customHeight="1" x14ac:dyDescent="0.25">
      <c r="A2242" s="29"/>
      <c r="B2242" s="118">
        <v>10256</v>
      </c>
      <c r="C2242" s="116" t="s">
        <v>6128</v>
      </c>
      <c r="D2242" s="95">
        <v>35</v>
      </c>
      <c r="E2242" s="529" t="s">
        <v>1457</v>
      </c>
      <c r="F2242" s="52" t="s">
        <v>1457</v>
      </c>
      <c r="G2242" s="530">
        <f t="shared" si="89"/>
        <v>14</v>
      </c>
      <c r="H2242" s="524"/>
      <c r="I2242" s="352">
        <f t="shared" si="87"/>
        <v>14</v>
      </c>
      <c r="J2242" s="357"/>
    </row>
    <row r="2243" spans="1:10" s="42" customFormat="1" ht="15" customHeight="1" x14ac:dyDescent="0.25">
      <c r="A2243" s="29"/>
      <c r="B2243" s="118">
        <v>10257</v>
      </c>
      <c r="C2243" s="116" t="s">
        <v>6130</v>
      </c>
      <c r="D2243" s="95">
        <v>22.599999999999998</v>
      </c>
      <c r="E2243" s="529" t="s">
        <v>1457</v>
      </c>
      <c r="F2243" s="52" t="s">
        <v>1457</v>
      </c>
      <c r="G2243" s="530">
        <f t="shared" si="89"/>
        <v>9.0399999999999991</v>
      </c>
      <c r="H2243" s="524"/>
      <c r="I2243" s="352">
        <f t="shared" si="87"/>
        <v>9.0399999999999991</v>
      </c>
      <c r="J2243" s="357"/>
    </row>
    <row r="2244" spans="1:10" s="42" customFormat="1" ht="15" customHeight="1" x14ac:dyDescent="0.25">
      <c r="A2244" s="29"/>
      <c r="B2244" s="118">
        <v>10258</v>
      </c>
      <c r="C2244" s="116" t="s">
        <v>6131</v>
      </c>
      <c r="D2244" s="95">
        <v>22.599999999999998</v>
      </c>
      <c r="E2244" s="529" t="s">
        <v>1457</v>
      </c>
      <c r="F2244" s="52" t="s">
        <v>1457</v>
      </c>
      <c r="G2244" s="530">
        <f t="shared" si="89"/>
        <v>9.0399999999999991</v>
      </c>
      <c r="H2244" s="524"/>
      <c r="I2244" s="352">
        <f t="shared" ref="I2244:I2307" si="90">SUM(G2244*H2244)+G2244</f>
        <v>9.0399999999999991</v>
      </c>
      <c r="J2244" s="357"/>
    </row>
    <row r="2245" spans="1:10" s="42" customFormat="1" ht="15" customHeight="1" x14ac:dyDescent="0.25">
      <c r="A2245" s="29"/>
      <c r="B2245" s="118">
        <v>10259</v>
      </c>
      <c r="C2245" s="116" t="s">
        <v>6132</v>
      </c>
      <c r="D2245" s="95">
        <v>22.599999999999998</v>
      </c>
      <c r="E2245" s="529" t="s">
        <v>1457</v>
      </c>
      <c r="F2245" s="52" t="s">
        <v>1457</v>
      </c>
      <c r="G2245" s="530">
        <f t="shared" si="89"/>
        <v>9.0399999999999991</v>
      </c>
      <c r="H2245" s="524"/>
      <c r="I2245" s="352">
        <f t="shared" si="90"/>
        <v>9.0399999999999991</v>
      </c>
      <c r="J2245" s="357"/>
    </row>
    <row r="2246" spans="1:10" s="42" customFormat="1" ht="15" customHeight="1" x14ac:dyDescent="0.25">
      <c r="A2246" s="29"/>
      <c r="B2246" s="118">
        <v>10260</v>
      </c>
      <c r="C2246" s="116" t="s">
        <v>6134</v>
      </c>
      <c r="D2246" s="95">
        <v>29.35</v>
      </c>
      <c r="E2246" s="529" t="s">
        <v>1457</v>
      </c>
      <c r="F2246" s="52" t="s">
        <v>1457</v>
      </c>
      <c r="G2246" s="530">
        <f t="shared" si="89"/>
        <v>11.740000000000002</v>
      </c>
      <c r="H2246" s="524"/>
      <c r="I2246" s="352">
        <f t="shared" si="90"/>
        <v>11.740000000000002</v>
      </c>
      <c r="J2246" s="357"/>
    </row>
    <row r="2247" spans="1:10" s="42" customFormat="1" ht="15" customHeight="1" x14ac:dyDescent="0.25">
      <c r="A2247" s="29"/>
      <c r="B2247" s="118">
        <v>10261</v>
      </c>
      <c r="C2247" s="116" t="s">
        <v>6135</v>
      </c>
      <c r="D2247" s="95">
        <v>29.35</v>
      </c>
      <c r="E2247" s="529" t="s">
        <v>1457</v>
      </c>
      <c r="F2247" s="52" t="s">
        <v>1457</v>
      </c>
      <c r="G2247" s="530">
        <f t="shared" si="89"/>
        <v>11.740000000000002</v>
      </c>
      <c r="H2247" s="524"/>
      <c r="I2247" s="352">
        <f t="shared" si="90"/>
        <v>11.740000000000002</v>
      </c>
      <c r="J2247" s="357"/>
    </row>
    <row r="2248" spans="1:10" s="42" customFormat="1" ht="15" customHeight="1" x14ac:dyDescent="0.25">
      <c r="A2248" s="29"/>
      <c r="B2248" s="118">
        <v>10262</v>
      </c>
      <c r="C2248" s="116" t="s">
        <v>6136</v>
      </c>
      <c r="D2248" s="95">
        <v>29.35</v>
      </c>
      <c r="E2248" s="529" t="s">
        <v>1457</v>
      </c>
      <c r="F2248" s="52" t="s">
        <v>1457</v>
      </c>
      <c r="G2248" s="530">
        <f t="shared" si="89"/>
        <v>11.740000000000002</v>
      </c>
      <c r="H2248" s="524"/>
      <c r="I2248" s="352">
        <f t="shared" si="90"/>
        <v>11.740000000000002</v>
      </c>
      <c r="J2248" s="357"/>
    </row>
    <row r="2249" spans="1:10" s="42" customFormat="1" ht="15" customHeight="1" x14ac:dyDescent="0.25">
      <c r="A2249" s="29"/>
      <c r="B2249" s="118">
        <v>10263</v>
      </c>
      <c r="C2249" s="116" t="s">
        <v>6330</v>
      </c>
      <c r="D2249" s="95">
        <v>42.9</v>
      </c>
      <c r="E2249" s="529" t="s">
        <v>1457</v>
      </c>
      <c r="F2249" s="52" t="s">
        <v>1457</v>
      </c>
      <c r="G2249" s="530">
        <f t="shared" si="89"/>
        <v>17.16</v>
      </c>
      <c r="H2249" s="524"/>
      <c r="I2249" s="352">
        <f t="shared" si="90"/>
        <v>17.16</v>
      </c>
      <c r="J2249" s="357"/>
    </row>
    <row r="2250" spans="1:10" s="42" customFormat="1" ht="15" customHeight="1" x14ac:dyDescent="0.25">
      <c r="A2250" s="29"/>
      <c r="B2250" s="118">
        <v>10264</v>
      </c>
      <c r="C2250" s="116" t="s">
        <v>6331</v>
      </c>
      <c r="D2250" s="95">
        <v>42.9</v>
      </c>
      <c r="E2250" s="529" t="s">
        <v>1457</v>
      </c>
      <c r="F2250" s="52" t="s">
        <v>1457</v>
      </c>
      <c r="G2250" s="530">
        <f t="shared" si="89"/>
        <v>17.16</v>
      </c>
      <c r="H2250" s="524"/>
      <c r="I2250" s="352">
        <f t="shared" si="90"/>
        <v>17.16</v>
      </c>
      <c r="J2250" s="357"/>
    </row>
    <row r="2251" spans="1:10" s="42" customFormat="1" ht="15" customHeight="1" x14ac:dyDescent="0.25">
      <c r="A2251" s="29"/>
      <c r="B2251" s="118">
        <v>10265</v>
      </c>
      <c r="C2251" s="116" t="s">
        <v>6332</v>
      </c>
      <c r="D2251" s="95">
        <v>42.9</v>
      </c>
      <c r="E2251" s="529" t="s">
        <v>1457</v>
      </c>
      <c r="F2251" s="52" t="s">
        <v>1457</v>
      </c>
      <c r="G2251" s="530">
        <f t="shared" si="89"/>
        <v>17.16</v>
      </c>
      <c r="H2251" s="524"/>
      <c r="I2251" s="352">
        <f t="shared" si="90"/>
        <v>17.16</v>
      </c>
      <c r="J2251" s="357"/>
    </row>
    <row r="2252" spans="1:10" s="42" customFormat="1" ht="15" customHeight="1" x14ac:dyDescent="0.25">
      <c r="A2252" s="29"/>
      <c r="B2252" s="118">
        <v>10266</v>
      </c>
      <c r="C2252" s="116" t="s">
        <v>6139</v>
      </c>
      <c r="D2252" s="95">
        <v>39.5</v>
      </c>
      <c r="E2252" s="529" t="s">
        <v>1457</v>
      </c>
      <c r="F2252" s="52" t="s">
        <v>1457</v>
      </c>
      <c r="G2252" s="530">
        <f t="shared" si="89"/>
        <v>15.8</v>
      </c>
      <c r="H2252" s="524"/>
      <c r="I2252" s="352">
        <f t="shared" si="90"/>
        <v>15.8</v>
      </c>
      <c r="J2252" s="357"/>
    </row>
    <row r="2253" spans="1:10" s="42" customFormat="1" ht="15" customHeight="1" x14ac:dyDescent="0.25">
      <c r="A2253" s="29"/>
      <c r="B2253" s="118">
        <v>10267</v>
      </c>
      <c r="C2253" s="116" t="s">
        <v>6140</v>
      </c>
      <c r="D2253" s="95">
        <v>39.5</v>
      </c>
      <c r="E2253" s="529" t="s">
        <v>1457</v>
      </c>
      <c r="F2253" s="52" t="s">
        <v>1457</v>
      </c>
      <c r="G2253" s="530">
        <f t="shared" si="89"/>
        <v>15.8</v>
      </c>
      <c r="H2253" s="524"/>
      <c r="I2253" s="352">
        <f t="shared" si="90"/>
        <v>15.8</v>
      </c>
      <c r="J2253" s="357"/>
    </row>
    <row r="2254" spans="1:10" s="42" customFormat="1" ht="15" customHeight="1" x14ac:dyDescent="0.25">
      <c r="A2254" s="29"/>
      <c r="B2254" s="118">
        <v>10268</v>
      </c>
      <c r="C2254" s="116" t="s">
        <v>6141</v>
      </c>
      <c r="D2254" s="95">
        <v>39.5</v>
      </c>
      <c r="E2254" s="529" t="s">
        <v>1457</v>
      </c>
      <c r="F2254" s="52" t="s">
        <v>1457</v>
      </c>
      <c r="G2254" s="530">
        <f t="shared" si="89"/>
        <v>15.8</v>
      </c>
      <c r="H2254" s="524"/>
      <c r="I2254" s="352">
        <f t="shared" si="90"/>
        <v>15.8</v>
      </c>
      <c r="J2254" s="357"/>
    </row>
    <row r="2255" spans="1:10" s="42" customFormat="1" ht="15" customHeight="1" x14ac:dyDescent="0.25">
      <c r="A2255" s="29"/>
      <c r="B2255" s="118">
        <v>10269</v>
      </c>
      <c r="C2255" s="116" t="s">
        <v>6142</v>
      </c>
      <c r="D2255" s="95">
        <v>9.15</v>
      </c>
      <c r="E2255" s="529" t="s">
        <v>1457</v>
      </c>
      <c r="F2255" s="52" t="s">
        <v>1457</v>
      </c>
      <c r="G2255" s="530">
        <f t="shared" si="89"/>
        <v>3.66</v>
      </c>
      <c r="H2255" s="524"/>
      <c r="I2255" s="352">
        <f t="shared" si="90"/>
        <v>3.66</v>
      </c>
      <c r="J2255" s="357"/>
    </row>
    <row r="2256" spans="1:10" s="42" customFormat="1" ht="15" customHeight="1" x14ac:dyDescent="0.25">
      <c r="A2256" s="29"/>
      <c r="B2256" s="118">
        <v>10270</v>
      </c>
      <c r="C2256" s="213" t="s">
        <v>6143</v>
      </c>
      <c r="D2256" s="95">
        <v>9.15</v>
      </c>
      <c r="E2256" s="529" t="s">
        <v>1457</v>
      </c>
      <c r="F2256" s="52" t="s">
        <v>1457</v>
      </c>
      <c r="G2256" s="530">
        <f t="shared" si="89"/>
        <v>3.66</v>
      </c>
      <c r="H2256" s="524"/>
      <c r="I2256" s="352">
        <f t="shared" si="90"/>
        <v>3.66</v>
      </c>
      <c r="J2256" s="357"/>
    </row>
    <row r="2257" spans="1:10" s="42" customFormat="1" ht="15" customHeight="1" x14ac:dyDescent="0.25">
      <c r="A2257" s="29"/>
      <c r="B2257" s="118">
        <v>10271</v>
      </c>
      <c r="C2257" s="116" t="s">
        <v>6144</v>
      </c>
      <c r="D2257" s="95">
        <v>19.099999999999998</v>
      </c>
      <c r="E2257" s="529" t="s">
        <v>1457</v>
      </c>
      <c r="F2257" s="52" t="s">
        <v>1457</v>
      </c>
      <c r="G2257" s="530">
        <f t="shared" si="89"/>
        <v>7.64</v>
      </c>
      <c r="H2257" s="524"/>
      <c r="I2257" s="352">
        <f t="shared" si="90"/>
        <v>7.64</v>
      </c>
      <c r="J2257" s="357"/>
    </row>
    <row r="2258" spans="1:10" s="42" customFormat="1" ht="15" customHeight="1" x14ac:dyDescent="0.25">
      <c r="A2258" s="29"/>
      <c r="B2258" s="118">
        <v>10272</v>
      </c>
      <c r="C2258" s="116" t="s">
        <v>6145</v>
      </c>
      <c r="D2258" s="95">
        <v>68.2</v>
      </c>
      <c r="E2258" s="529" t="s">
        <v>1457</v>
      </c>
      <c r="F2258" s="52" t="s">
        <v>1457</v>
      </c>
      <c r="G2258" s="530">
        <f t="shared" si="89"/>
        <v>27.28</v>
      </c>
      <c r="H2258" s="524"/>
      <c r="I2258" s="352">
        <f t="shared" si="90"/>
        <v>27.28</v>
      </c>
      <c r="J2258" s="357"/>
    </row>
    <row r="2259" spans="1:10" s="42" customFormat="1" ht="15" customHeight="1" x14ac:dyDescent="0.25">
      <c r="A2259" s="29"/>
      <c r="B2259" s="118">
        <v>10273</v>
      </c>
      <c r="C2259" s="116" t="s">
        <v>6146</v>
      </c>
      <c r="D2259" s="95">
        <v>75.75</v>
      </c>
      <c r="E2259" s="529" t="s">
        <v>1457</v>
      </c>
      <c r="F2259" s="52" t="s">
        <v>1457</v>
      </c>
      <c r="G2259" s="530">
        <f t="shared" si="89"/>
        <v>30.3</v>
      </c>
      <c r="H2259" s="524"/>
      <c r="I2259" s="352">
        <f t="shared" si="90"/>
        <v>30.3</v>
      </c>
      <c r="J2259" s="357"/>
    </row>
    <row r="2260" spans="1:10" s="42" customFormat="1" ht="15" customHeight="1" x14ac:dyDescent="0.25">
      <c r="A2260" s="29"/>
      <c r="B2260" s="97">
        <v>7950</v>
      </c>
      <c r="C2260" s="109" t="s">
        <v>3261</v>
      </c>
      <c r="D2260" s="151">
        <v>42</v>
      </c>
      <c r="E2260" s="529" t="s">
        <v>1457</v>
      </c>
      <c r="F2260" s="52" t="s">
        <v>1457</v>
      </c>
      <c r="G2260" s="530">
        <f t="shared" si="89"/>
        <v>16.8</v>
      </c>
      <c r="H2260" s="524"/>
      <c r="I2260" s="352">
        <f t="shared" si="90"/>
        <v>16.8</v>
      </c>
      <c r="J2260" s="357"/>
    </row>
    <row r="2261" spans="1:10" s="42" customFormat="1" ht="15" customHeight="1" x14ac:dyDescent="0.25">
      <c r="A2261" s="29"/>
      <c r="B2261" s="97">
        <v>7951</v>
      </c>
      <c r="C2261" s="109" t="s">
        <v>3262</v>
      </c>
      <c r="D2261" s="151">
        <v>84</v>
      </c>
      <c r="E2261" s="529" t="s">
        <v>1457</v>
      </c>
      <c r="F2261" s="52" t="s">
        <v>1457</v>
      </c>
      <c r="G2261" s="530">
        <f t="shared" si="89"/>
        <v>33.6</v>
      </c>
      <c r="H2261" s="524"/>
      <c r="I2261" s="352">
        <f t="shared" si="90"/>
        <v>33.6</v>
      </c>
      <c r="J2261" s="357"/>
    </row>
    <row r="2262" spans="1:10" s="42" customFormat="1" ht="15" customHeight="1" x14ac:dyDescent="0.25">
      <c r="A2262" s="29"/>
      <c r="B2262" s="97">
        <v>7952</v>
      </c>
      <c r="C2262" s="109" t="s">
        <v>3263</v>
      </c>
      <c r="D2262" s="151">
        <v>168</v>
      </c>
      <c r="E2262" s="529" t="s">
        <v>1457</v>
      </c>
      <c r="F2262" s="52" t="s">
        <v>1457</v>
      </c>
      <c r="G2262" s="530">
        <f t="shared" si="89"/>
        <v>67.2</v>
      </c>
      <c r="H2262" s="524"/>
      <c r="I2262" s="352">
        <f t="shared" si="90"/>
        <v>67.2</v>
      </c>
      <c r="J2262" s="357"/>
    </row>
    <row r="2263" spans="1:10" s="42" customFormat="1" ht="15" customHeight="1" x14ac:dyDescent="0.25">
      <c r="A2263" s="29"/>
      <c r="B2263" s="97">
        <v>7953</v>
      </c>
      <c r="C2263" s="109" t="s">
        <v>3264</v>
      </c>
      <c r="D2263" s="151">
        <v>126</v>
      </c>
      <c r="E2263" s="529" t="s">
        <v>1457</v>
      </c>
      <c r="F2263" s="52" t="s">
        <v>1457</v>
      </c>
      <c r="G2263" s="530">
        <f t="shared" si="89"/>
        <v>50.400000000000006</v>
      </c>
      <c r="H2263" s="524"/>
      <c r="I2263" s="352">
        <f t="shared" si="90"/>
        <v>50.400000000000006</v>
      </c>
      <c r="J2263" s="357"/>
    </row>
    <row r="2264" spans="1:10" s="42" customFormat="1" ht="15" customHeight="1" x14ac:dyDescent="0.25">
      <c r="A2264" s="29"/>
      <c r="B2264" s="97">
        <v>7954</v>
      </c>
      <c r="C2264" s="109" t="s">
        <v>4260</v>
      </c>
      <c r="D2264" s="151">
        <v>79.8</v>
      </c>
      <c r="E2264" s="529" t="s">
        <v>1457</v>
      </c>
      <c r="F2264" s="52" t="s">
        <v>1457</v>
      </c>
      <c r="G2264" s="530">
        <f t="shared" si="89"/>
        <v>31.92</v>
      </c>
      <c r="H2264" s="524"/>
      <c r="I2264" s="352">
        <f t="shared" si="90"/>
        <v>31.92</v>
      </c>
      <c r="J2264" s="357"/>
    </row>
    <row r="2265" spans="1:10" s="42" customFormat="1" ht="15" customHeight="1" x14ac:dyDescent="0.25">
      <c r="A2265" s="29"/>
      <c r="B2265" s="97">
        <v>7955</v>
      </c>
      <c r="C2265" s="109" t="s">
        <v>4261</v>
      </c>
      <c r="D2265" s="151">
        <v>79.8</v>
      </c>
      <c r="E2265" s="529" t="s">
        <v>1457</v>
      </c>
      <c r="F2265" s="52" t="s">
        <v>1457</v>
      </c>
      <c r="G2265" s="530">
        <f t="shared" si="89"/>
        <v>31.92</v>
      </c>
      <c r="H2265" s="524"/>
      <c r="I2265" s="352">
        <f t="shared" si="90"/>
        <v>31.92</v>
      </c>
      <c r="J2265" s="346"/>
    </row>
    <row r="2266" spans="1:10" s="42" customFormat="1" ht="15" customHeight="1" x14ac:dyDescent="0.25">
      <c r="A2266" s="29"/>
      <c r="B2266" s="97">
        <v>7956</v>
      </c>
      <c r="C2266" s="109" t="s">
        <v>3266</v>
      </c>
      <c r="D2266" s="151">
        <v>92.4</v>
      </c>
      <c r="E2266" s="529" t="s">
        <v>1457</v>
      </c>
      <c r="F2266" s="52" t="s">
        <v>1457</v>
      </c>
      <c r="G2266" s="530">
        <f t="shared" si="89"/>
        <v>36.96</v>
      </c>
      <c r="H2266" s="524"/>
      <c r="I2266" s="352">
        <f t="shared" si="90"/>
        <v>36.96</v>
      </c>
      <c r="J2266" s="346"/>
    </row>
    <row r="2267" spans="1:10" s="42" customFormat="1" ht="15" customHeight="1" x14ac:dyDescent="0.25">
      <c r="A2267" s="29"/>
      <c r="B2267" s="97">
        <v>7957</v>
      </c>
      <c r="C2267" s="109" t="s">
        <v>4262</v>
      </c>
      <c r="D2267" s="151">
        <v>92.4</v>
      </c>
      <c r="E2267" s="529" t="s">
        <v>1457</v>
      </c>
      <c r="F2267" s="52" t="s">
        <v>1457</v>
      </c>
      <c r="G2267" s="530">
        <f t="shared" si="89"/>
        <v>36.96</v>
      </c>
      <c r="H2267" s="524"/>
      <c r="I2267" s="352">
        <f t="shared" si="90"/>
        <v>36.96</v>
      </c>
      <c r="J2267" s="346"/>
    </row>
    <row r="2268" spans="1:10" s="42" customFormat="1" ht="15" customHeight="1" x14ac:dyDescent="0.25">
      <c r="A2268" s="29"/>
      <c r="B2268" s="97">
        <v>7959</v>
      </c>
      <c r="C2268" s="109" t="s">
        <v>4263</v>
      </c>
      <c r="D2268" s="151">
        <v>18.899999999999999</v>
      </c>
      <c r="E2268" s="529" t="s">
        <v>1457</v>
      </c>
      <c r="F2268" s="52" t="s">
        <v>1457</v>
      </c>
      <c r="G2268" s="530">
        <f t="shared" si="89"/>
        <v>7.56</v>
      </c>
      <c r="H2268" s="524"/>
      <c r="I2268" s="352">
        <f t="shared" si="90"/>
        <v>7.56</v>
      </c>
      <c r="J2268" s="346"/>
    </row>
    <row r="2269" spans="1:10" s="42" customFormat="1" ht="15" customHeight="1" x14ac:dyDescent="0.25">
      <c r="A2269" s="29"/>
      <c r="B2269" s="97">
        <v>7960</v>
      </c>
      <c r="C2269" s="109" t="s">
        <v>4264</v>
      </c>
      <c r="D2269" s="151">
        <v>39.9</v>
      </c>
      <c r="E2269" s="529" t="s">
        <v>1457</v>
      </c>
      <c r="F2269" s="52" t="s">
        <v>1457</v>
      </c>
      <c r="G2269" s="530">
        <f t="shared" si="89"/>
        <v>15.96</v>
      </c>
      <c r="H2269" s="524"/>
      <c r="I2269" s="352">
        <f t="shared" si="90"/>
        <v>15.96</v>
      </c>
      <c r="J2269" s="346"/>
    </row>
    <row r="2270" spans="1:10" s="42" customFormat="1" ht="15" customHeight="1" x14ac:dyDescent="0.25">
      <c r="A2270" s="29"/>
      <c r="B2270" s="97">
        <v>7961</v>
      </c>
      <c r="C2270" s="109" t="s">
        <v>4265</v>
      </c>
      <c r="D2270" s="151">
        <v>39.9</v>
      </c>
      <c r="E2270" s="529" t="s">
        <v>1457</v>
      </c>
      <c r="F2270" s="52" t="s">
        <v>1457</v>
      </c>
      <c r="G2270" s="530">
        <f t="shared" si="89"/>
        <v>15.96</v>
      </c>
      <c r="H2270" s="524"/>
      <c r="I2270" s="352">
        <f t="shared" si="90"/>
        <v>15.96</v>
      </c>
      <c r="J2270" s="346"/>
    </row>
    <row r="2271" spans="1:10" s="42" customFormat="1" ht="15" customHeight="1" x14ac:dyDescent="0.25">
      <c r="A2271" s="29"/>
      <c r="B2271" s="97">
        <v>7962</v>
      </c>
      <c r="C2271" s="109" t="s">
        <v>3268</v>
      </c>
      <c r="D2271" s="151">
        <v>105</v>
      </c>
      <c r="E2271" s="529" t="s">
        <v>1457</v>
      </c>
      <c r="F2271" s="52" t="s">
        <v>1457</v>
      </c>
      <c r="G2271" s="530">
        <f t="shared" si="89"/>
        <v>42</v>
      </c>
      <c r="H2271" s="524"/>
      <c r="I2271" s="352">
        <f t="shared" si="90"/>
        <v>42</v>
      </c>
      <c r="J2271" s="346"/>
    </row>
    <row r="2272" spans="1:10" s="42" customFormat="1" ht="15" customHeight="1" x14ac:dyDescent="0.25">
      <c r="A2272" s="29"/>
      <c r="B2272" s="97">
        <v>7963</v>
      </c>
      <c r="C2272" s="109" t="s">
        <v>3269</v>
      </c>
      <c r="D2272" s="151">
        <v>105</v>
      </c>
      <c r="E2272" s="529" t="s">
        <v>1457</v>
      </c>
      <c r="F2272" s="52" t="s">
        <v>1457</v>
      </c>
      <c r="G2272" s="530">
        <f t="shared" si="89"/>
        <v>42</v>
      </c>
      <c r="H2272" s="524"/>
      <c r="I2272" s="352">
        <f t="shared" si="90"/>
        <v>42</v>
      </c>
      <c r="J2272" s="346"/>
    </row>
    <row r="2273" spans="1:10" s="42" customFormat="1" ht="15" customHeight="1" x14ac:dyDescent="0.25">
      <c r="A2273" s="29"/>
      <c r="B2273" s="97">
        <v>7964</v>
      </c>
      <c r="C2273" s="109" t="s">
        <v>3271</v>
      </c>
      <c r="D2273" s="151">
        <v>152.25</v>
      </c>
      <c r="E2273" s="529" t="s">
        <v>1457</v>
      </c>
      <c r="F2273" s="52" t="s">
        <v>1457</v>
      </c>
      <c r="G2273" s="530">
        <f t="shared" si="89"/>
        <v>60.900000000000006</v>
      </c>
      <c r="H2273" s="524"/>
      <c r="I2273" s="352">
        <f t="shared" si="90"/>
        <v>60.900000000000006</v>
      </c>
      <c r="J2273" s="346"/>
    </row>
    <row r="2274" spans="1:10" s="42" customFormat="1" ht="15" customHeight="1" x14ac:dyDescent="0.25">
      <c r="A2274" s="29"/>
      <c r="B2274" s="97">
        <v>7965</v>
      </c>
      <c r="C2274" s="109" t="s">
        <v>4266</v>
      </c>
      <c r="D2274" s="151">
        <v>152.25</v>
      </c>
      <c r="E2274" s="529" t="s">
        <v>1457</v>
      </c>
      <c r="F2274" s="52" t="s">
        <v>1457</v>
      </c>
      <c r="G2274" s="530">
        <f t="shared" si="89"/>
        <v>60.900000000000006</v>
      </c>
      <c r="H2274" s="524"/>
      <c r="I2274" s="352">
        <f t="shared" si="90"/>
        <v>60.900000000000006</v>
      </c>
      <c r="J2274" s="346"/>
    </row>
    <row r="2275" spans="1:10" s="42" customFormat="1" ht="15" customHeight="1" x14ac:dyDescent="0.25">
      <c r="A2275" s="29"/>
      <c r="B2275" s="97">
        <v>7966</v>
      </c>
      <c r="C2275" s="109" t="s">
        <v>4267</v>
      </c>
      <c r="D2275" s="151">
        <v>73.400000000000006</v>
      </c>
      <c r="E2275" s="529" t="s">
        <v>1457</v>
      </c>
      <c r="F2275" s="52" t="s">
        <v>1457</v>
      </c>
      <c r="G2275" s="530">
        <f t="shared" si="89"/>
        <v>29.360000000000003</v>
      </c>
      <c r="H2275" s="524"/>
      <c r="I2275" s="352">
        <f t="shared" si="90"/>
        <v>29.360000000000003</v>
      </c>
      <c r="J2275" s="346"/>
    </row>
    <row r="2276" spans="1:10" s="42" customFormat="1" ht="15" customHeight="1" x14ac:dyDescent="0.25">
      <c r="A2276" s="29"/>
      <c r="B2276" s="97">
        <v>7967</v>
      </c>
      <c r="C2276" s="109" t="s">
        <v>4268</v>
      </c>
      <c r="D2276" s="151">
        <v>73.400000000000006</v>
      </c>
      <c r="E2276" s="529" t="s">
        <v>1457</v>
      </c>
      <c r="F2276" s="52" t="s">
        <v>1457</v>
      </c>
      <c r="G2276" s="530">
        <f t="shared" si="89"/>
        <v>29.360000000000003</v>
      </c>
      <c r="H2276" s="524"/>
      <c r="I2276" s="352">
        <f t="shared" si="90"/>
        <v>29.360000000000003</v>
      </c>
      <c r="J2276" s="346"/>
    </row>
    <row r="2277" spans="1:10" s="42" customFormat="1" ht="15" customHeight="1" x14ac:dyDescent="0.25">
      <c r="A2277" s="29"/>
      <c r="B2277" s="97">
        <v>7968</v>
      </c>
      <c r="C2277" s="109" t="s">
        <v>4269</v>
      </c>
      <c r="D2277" s="151">
        <v>79.8</v>
      </c>
      <c r="E2277" s="529" t="s">
        <v>1457</v>
      </c>
      <c r="F2277" s="52" t="s">
        <v>1457</v>
      </c>
      <c r="G2277" s="530">
        <f t="shared" si="89"/>
        <v>31.92</v>
      </c>
      <c r="H2277" s="524"/>
      <c r="I2277" s="352">
        <f t="shared" si="90"/>
        <v>31.92</v>
      </c>
      <c r="J2277" s="346"/>
    </row>
    <row r="2278" spans="1:10" s="42" customFormat="1" ht="15" customHeight="1" x14ac:dyDescent="0.25">
      <c r="A2278" s="29"/>
      <c r="B2278" s="97">
        <v>7969</v>
      </c>
      <c r="C2278" s="109" t="s">
        <v>4270</v>
      </c>
      <c r="D2278" s="151">
        <v>79.8</v>
      </c>
      <c r="E2278" s="529" t="s">
        <v>1457</v>
      </c>
      <c r="F2278" s="52" t="s">
        <v>1457</v>
      </c>
      <c r="G2278" s="530">
        <f t="shared" si="89"/>
        <v>31.92</v>
      </c>
      <c r="H2278" s="524"/>
      <c r="I2278" s="352">
        <f t="shared" si="90"/>
        <v>31.92</v>
      </c>
      <c r="J2278" s="346"/>
    </row>
    <row r="2279" spans="1:10" s="42" customFormat="1" ht="15" customHeight="1" x14ac:dyDescent="0.25">
      <c r="A2279" s="29"/>
      <c r="B2279" s="97">
        <v>7970</v>
      </c>
      <c r="C2279" s="109" t="s">
        <v>3272</v>
      </c>
      <c r="D2279" s="151">
        <v>12.08</v>
      </c>
      <c r="E2279" s="529" t="s">
        <v>1457</v>
      </c>
      <c r="F2279" s="52" t="s">
        <v>1457</v>
      </c>
      <c r="G2279" s="530">
        <f t="shared" si="89"/>
        <v>4.8320000000000007</v>
      </c>
      <c r="H2279" s="524"/>
      <c r="I2279" s="352">
        <f t="shared" si="90"/>
        <v>4.8320000000000007</v>
      </c>
      <c r="J2279" s="346"/>
    </row>
    <row r="2280" spans="1:10" s="42" customFormat="1" ht="15" customHeight="1" x14ac:dyDescent="0.25">
      <c r="A2280" s="29"/>
      <c r="B2280" s="97">
        <v>7971</v>
      </c>
      <c r="C2280" s="109" t="s">
        <v>3273</v>
      </c>
      <c r="D2280" s="151">
        <v>8.93</v>
      </c>
      <c r="E2280" s="529" t="s">
        <v>1457</v>
      </c>
      <c r="F2280" s="52" t="s">
        <v>1457</v>
      </c>
      <c r="G2280" s="530">
        <f t="shared" si="89"/>
        <v>3.5720000000000001</v>
      </c>
      <c r="H2280" s="524"/>
      <c r="I2280" s="352">
        <f t="shared" si="90"/>
        <v>3.5720000000000001</v>
      </c>
      <c r="J2280" s="346"/>
    </row>
    <row r="2281" spans="1:10" s="42" customFormat="1" ht="15" customHeight="1" x14ac:dyDescent="0.25">
      <c r="A2281" s="29"/>
      <c r="B2281" s="97">
        <v>7972</v>
      </c>
      <c r="C2281" s="109" t="s">
        <v>3274</v>
      </c>
      <c r="D2281" s="151">
        <v>42</v>
      </c>
      <c r="E2281" s="529" t="s">
        <v>1457</v>
      </c>
      <c r="F2281" s="52" t="s">
        <v>1457</v>
      </c>
      <c r="G2281" s="530">
        <f t="shared" si="89"/>
        <v>16.8</v>
      </c>
      <c r="H2281" s="524"/>
      <c r="I2281" s="352">
        <f t="shared" si="90"/>
        <v>16.8</v>
      </c>
      <c r="J2281" s="346"/>
    </row>
    <row r="2282" spans="1:10" s="42" customFormat="1" ht="15" customHeight="1" x14ac:dyDescent="0.25">
      <c r="A2282" s="29"/>
      <c r="B2282" s="97">
        <v>7973</v>
      </c>
      <c r="C2282" s="109" t="s">
        <v>3275</v>
      </c>
      <c r="D2282" s="151">
        <v>42</v>
      </c>
      <c r="E2282" s="529" t="s">
        <v>1457</v>
      </c>
      <c r="F2282" s="52" t="s">
        <v>1457</v>
      </c>
      <c r="G2282" s="530">
        <f t="shared" ref="G2282:G2289" si="91">SUM(D2282)*0.4</f>
        <v>16.8</v>
      </c>
      <c r="H2282" s="524"/>
      <c r="I2282" s="352">
        <f t="shared" si="90"/>
        <v>16.8</v>
      </c>
      <c r="J2282" s="346"/>
    </row>
    <row r="2283" spans="1:10" s="42" customFormat="1" ht="15" customHeight="1" x14ac:dyDescent="0.25">
      <c r="A2283" s="29"/>
      <c r="B2283" s="97">
        <v>7974</v>
      </c>
      <c r="C2283" s="109" t="s">
        <v>3276</v>
      </c>
      <c r="D2283" s="151">
        <v>50.4</v>
      </c>
      <c r="E2283" s="529" t="s">
        <v>1457</v>
      </c>
      <c r="F2283" s="52" t="s">
        <v>1457</v>
      </c>
      <c r="G2283" s="530">
        <f t="shared" si="91"/>
        <v>20.16</v>
      </c>
      <c r="H2283" s="524"/>
      <c r="I2283" s="352">
        <f t="shared" si="90"/>
        <v>20.16</v>
      </c>
      <c r="J2283" s="346"/>
    </row>
    <row r="2284" spans="1:10" ht="15" customHeight="1" x14ac:dyDescent="0.25">
      <c r="A2284" s="29"/>
      <c r="B2284" s="97">
        <v>7975</v>
      </c>
      <c r="C2284" s="109" t="s">
        <v>3277</v>
      </c>
      <c r="D2284" s="151">
        <v>50.4</v>
      </c>
      <c r="E2284" s="529" t="s">
        <v>1457</v>
      </c>
      <c r="F2284" s="52" t="s">
        <v>1457</v>
      </c>
      <c r="G2284" s="530">
        <f t="shared" si="91"/>
        <v>20.16</v>
      </c>
      <c r="H2284" s="524"/>
      <c r="I2284" s="352">
        <f t="shared" si="90"/>
        <v>20.16</v>
      </c>
    </row>
    <row r="2285" spans="1:10" ht="15" customHeight="1" x14ac:dyDescent="0.25">
      <c r="A2285" s="29"/>
      <c r="B2285" s="97">
        <v>7977</v>
      </c>
      <c r="C2285" s="109" t="s">
        <v>3819</v>
      </c>
      <c r="D2285" s="151">
        <v>13.86</v>
      </c>
      <c r="E2285" s="529" t="s">
        <v>1457</v>
      </c>
      <c r="F2285" s="52" t="s">
        <v>1457</v>
      </c>
      <c r="G2285" s="530">
        <f t="shared" si="91"/>
        <v>5.5440000000000005</v>
      </c>
      <c r="H2285" s="524"/>
      <c r="I2285" s="352">
        <f t="shared" si="90"/>
        <v>5.5440000000000005</v>
      </c>
    </row>
    <row r="2286" spans="1:10" ht="15" customHeight="1" x14ac:dyDescent="0.25">
      <c r="A2286" s="29"/>
      <c r="B2286" s="97">
        <v>7978</v>
      </c>
      <c r="C2286" s="109" t="s">
        <v>3278</v>
      </c>
      <c r="D2286" s="151">
        <v>6.3</v>
      </c>
      <c r="E2286" s="529" t="s">
        <v>1457</v>
      </c>
      <c r="F2286" s="52" t="s">
        <v>1457</v>
      </c>
      <c r="G2286" s="530">
        <f t="shared" si="91"/>
        <v>2.52</v>
      </c>
      <c r="H2286" s="524"/>
      <c r="I2286" s="352">
        <f t="shared" si="90"/>
        <v>2.52</v>
      </c>
    </row>
    <row r="2287" spans="1:10" ht="15" customHeight="1" x14ac:dyDescent="0.25">
      <c r="A2287" s="29"/>
      <c r="B2287" s="97">
        <v>7979</v>
      </c>
      <c r="C2287" s="109" t="s">
        <v>3366</v>
      </c>
      <c r="D2287" s="151">
        <v>3.36</v>
      </c>
      <c r="E2287" s="529" t="s">
        <v>1457</v>
      </c>
      <c r="F2287" s="52" t="s">
        <v>1457</v>
      </c>
      <c r="G2287" s="530">
        <f t="shared" si="91"/>
        <v>1.3440000000000001</v>
      </c>
      <c r="H2287" s="524"/>
      <c r="I2287" s="352">
        <f t="shared" si="90"/>
        <v>1.3440000000000001</v>
      </c>
    </row>
    <row r="2288" spans="1:10" ht="15" customHeight="1" x14ac:dyDescent="0.25">
      <c r="A2288" s="29"/>
      <c r="B2288" s="97">
        <v>11144</v>
      </c>
      <c r="C2288" s="109" t="s">
        <v>3279</v>
      </c>
      <c r="D2288" s="151">
        <v>142.80000000000001</v>
      </c>
      <c r="E2288" s="529" t="s">
        <v>1457</v>
      </c>
      <c r="F2288" s="52" t="s">
        <v>1457</v>
      </c>
      <c r="G2288" s="530">
        <f t="shared" si="91"/>
        <v>57.120000000000005</v>
      </c>
      <c r="H2288" s="524"/>
      <c r="I2288" s="352">
        <f t="shared" si="90"/>
        <v>57.120000000000005</v>
      </c>
    </row>
    <row r="2289" spans="1:10" ht="15" customHeight="1" x14ac:dyDescent="0.25">
      <c r="A2289" s="29"/>
      <c r="B2289" s="97">
        <v>11145</v>
      </c>
      <c r="C2289" s="109" t="s">
        <v>3280</v>
      </c>
      <c r="D2289" s="151">
        <v>173.25</v>
      </c>
      <c r="E2289" s="529" t="s">
        <v>1457</v>
      </c>
      <c r="F2289" s="52" t="s">
        <v>1457</v>
      </c>
      <c r="G2289" s="530">
        <f t="shared" si="91"/>
        <v>69.3</v>
      </c>
      <c r="H2289" s="524"/>
      <c r="I2289" s="352">
        <f t="shared" si="90"/>
        <v>69.3</v>
      </c>
    </row>
    <row r="2290" spans="1:10" ht="15" customHeight="1" x14ac:dyDescent="0.25">
      <c r="A2290" s="29"/>
      <c r="B2290" s="521">
        <v>3556</v>
      </c>
      <c r="C2290" s="92" t="s">
        <v>388</v>
      </c>
      <c r="D2290" s="154">
        <v>14.6</v>
      </c>
      <c r="E2290" s="529" t="s">
        <v>1458</v>
      </c>
      <c r="F2290" s="368" t="s">
        <v>1458</v>
      </c>
      <c r="G2290" s="530">
        <f>SUM(D2290)*0.6</f>
        <v>8.76</v>
      </c>
      <c r="H2290" s="524"/>
      <c r="I2290" s="352">
        <f t="shared" si="90"/>
        <v>8.76</v>
      </c>
    </row>
    <row r="2291" spans="1:10" ht="15" customHeight="1" x14ac:dyDescent="0.25">
      <c r="A2291" s="29"/>
      <c r="B2291" s="521">
        <v>3561</v>
      </c>
      <c r="C2291" s="92" t="s">
        <v>134</v>
      </c>
      <c r="D2291" s="154">
        <v>10.4</v>
      </c>
      <c r="E2291" s="529" t="s">
        <v>1458</v>
      </c>
      <c r="F2291" s="368" t="s">
        <v>1458</v>
      </c>
      <c r="G2291" s="530">
        <f>SUM(D2291)*0.6</f>
        <v>6.24</v>
      </c>
      <c r="H2291" s="524"/>
      <c r="I2291" s="352">
        <f t="shared" si="90"/>
        <v>6.24</v>
      </c>
    </row>
    <row r="2292" spans="1:10" ht="15" customHeight="1" x14ac:dyDescent="0.25">
      <c r="A2292" s="29"/>
      <c r="B2292" s="521">
        <v>3562</v>
      </c>
      <c r="C2292" s="92" t="s">
        <v>389</v>
      </c>
      <c r="D2292" s="154">
        <v>10.4</v>
      </c>
      <c r="E2292" s="529" t="s">
        <v>1458</v>
      </c>
      <c r="F2292" s="368" t="s">
        <v>1458</v>
      </c>
      <c r="G2292" s="530">
        <f>SUM(D2292)*0.6</f>
        <v>6.24</v>
      </c>
      <c r="H2292" s="524"/>
      <c r="I2292" s="352">
        <f t="shared" si="90"/>
        <v>6.24</v>
      </c>
    </row>
    <row r="2293" spans="1:10" s="27" customFormat="1" ht="15" customHeight="1" x14ac:dyDescent="0.25">
      <c r="A2293" s="29"/>
      <c r="B2293" s="521">
        <v>8674</v>
      </c>
      <c r="C2293" s="159" t="s">
        <v>3965</v>
      </c>
      <c r="D2293" s="154">
        <v>88.095000000000013</v>
      </c>
      <c r="E2293" s="529" t="s">
        <v>1457</v>
      </c>
      <c r="F2293" s="52" t="s">
        <v>1457</v>
      </c>
      <c r="G2293" s="530">
        <f>SUM(D2293)*0.4</f>
        <v>35.238000000000007</v>
      </c>
      <c r="H2293" s="524"/>
      <c r="I2293" s="352">
        <f t="shared" si="90"/>
        <v>35.238000000000007</v>
      </c>
      <c r="J2293" s="346"/>
    </row>
    <row r="2294" spans="1:10" s="27" customFormat="1" ht="15" customHeight="1" x14ac:dyDescent="0.25">
      <c r="A2294" s="29"/>
      <c r="B2294" s="521">
        <v>7533</v>
      </c>
      <c r="C2294" s="159" t="s">
        <v>1382</v>
      </c>
      <c r="D2294" s="154">
        <v>2.52</v>
      </c>
      <c r="E2294" s="529" t="s">
        <v>1458</v>
      </c>
      <c r="F2294" s="368" t="s">
        <v>1458</v>
      </c>
      <c r="G2294" s="530">
        <f>SUM(D2294)*0.6</f>
        <v>1.512</v>
      </c>
      <c r="H2294" s="524"/>
      <c r="I2294" s="352">
        <f t="shared" si="90"/>
        <v>1.512</v>
      </c>
      <c r="J2294" s="346"/>
    </row>
    <row r="2295" spans="1:10" s="27" customFormat="1" ht="15" customHeight="1" x14ac:dyDescent="0.25">
      <c r="A2295" s="29"/>
      <c r="B2295" s="521">
        <v>7534</v>
      </c>
      <c r="C2295" s="159" t="s">
        <v>1384</v>
      </c>
      <c r="D2295" s="154">
        <v>2.52</v>
      </c>
      <c r="E2295" s="529" t="s">
        <v>1458</v>
      </c>
      <c r="F2295" s="368" t="s">
        <v>1458</v>
      </c>
      <c r="G2295" s="530">
        <f t="shared" ref="G2295:G2301" si="92">SUM(D2295)*0.6</f>
        <v>1.512</v>
      </c>
      <c r="H2295" s="524"/>
      <c r="I2295" s="352">
        <f t="shared" si="90"/>
        <v>1.512</v>
      </c>
      <c r="J2295" s="346"/>
    </row>
    <row r="2296" spans="1:10" s="27" customFormat="1" ht="15" customHeight="1" x14ac:dyDescent="0.25">
      <c r="A2296" s="29"/>
      <c r="B2296" s="521">
        <v>7535</v>
      </c>
      <c r="C2296" s="159" t="s">
        <v>1385</v>
      </c>
      <c r="D2296" s="154">
        <v>2.52</v>
      </c>
      <c r="E2296" s="529" t="s">
        <v>1458</v>
      </c>
      <c r="F2296" s="368" t="s">
        <v>1458</v>
      </c>
      <c r="G2296" s="530">
        <f t="shared" si="92"/>
        <v>1.512</v>
      </c>
      <c r="H2296" s="524"/>
      <c r="I2296" s="352">
        <f t="shared" si="90"/>
        <v>1.512</v>
      </c>
      <c r="J2296" s="346"/>
    </row>
    <row r="2297" spans="1:10" s="27" customFormat="1" ht="15" customHeight="1" x14ac:dyDescent="0.25">
      <c r="A2297" s="29"/>
      <c r="B2297" s="521">
        <v>7536</v>
      </c>
      <c r="C2297" s="159" t="s">
        <v>1386</v>
      </c>
      <c r="D2297" s="154">
        <v>7.56</v>
      </c>
      <c r="E2297" s="529" t="s">
        <v>1458</v>
      </c>
      <c r="F2297" s="368" t="s">
        <v>1458</v>
      </c>
      <c r="G2297" s="530">
        <f t="shared" si="92"/>
        <v>4.5359999999999996</v>
      </c>
      <c r="H2297" s="524"/>
      <c r="I2297" s="352">
        <f t="shared" si="90"/>
        <v>4.5359999999999996</v>
      </c>
      <c r="J2297" s="346"/>
    </row>
    <row r="2298" spans="1:10" s="27" customFormat="1" ht="15" customHeight="1" x14ac:dyDescent="0.25">
      <c r="A2298" s="29"/>
      <c r="B2298" s="521">
        <v>7537</v>
      </c>
      <c r="C2298" s="159" t="s">
        <v>1387</v>
      </c>
      <c r="D2298" s="154">
        <v>7.56</v>
      </c>
      <c r="E2298" s="529" t="s">
        <v>1458</v>
      </c>
      <c r="F2298" s="368" t="s">
        <v>1458</v>
      </c>
      <c r="G2298" s="530">
        <f t="shared" si="92"/>
        <v>4.5359999999999996</v>
      </c>
      <c r="H2298" s="524"/>
      <c r="I2298" s="352">
        <f t="shared" si="90"/>
        <v>4.5359999999999996</v>
      </c>
      <c r="J2298" s="346"/>
    </row>
    <row r="2299" spans="1:10" s="27" customFormat="1" ht="15" customHeight="1" x14ac:dyDescent="0.25">
      <c r="A2299" s="29"/>
      <c r="B2299" s="521">
        <v>7538</v>
      </c>
      <c r="C2299" s="159" t="s">
        <v>1383</v>
      </c>
      <c r="D2299" s="154">
        <v>7.56</v>
      </c>
      <c r="E2299" s="529" t="s">
        <v>1458</v>
      </c>
      <c r="F2299" s="368" t="s">
        <v>1458</v>
      </c>
      <c r="G2299" s="530">
        <f t="shared" si="92"/>
        <v>4.5359999999999996</v>
      </c>
      <c r="H2299" s="524"/>
      <c r="I2299" s="352">
        <f t="shared" si="90"/>
        <v>4.5359999999999996</v>
      </c>
      <c r="J2299" s="49"/>
    </row>
    <row r="2300" spans="1:10" ht="15" customHeight="1" x14ac:dyDescent="0.25">
      <c r="A2300" s="29"/>
      <c r="B2300" s="521">
        <v>9104</v>
      </c>
      <c r="C2300" s="159" t="s">
        <v>104</v>
      </c>
      <c r="D2300" s="158">
        <v>19.29</v>
      </c>
      <c r="E2300" s="529" t="s">
        <v>1458</v>
      </c>
      <c r="F2300" s="368" t="s">
        <v>1458</v>
      </c>
      <c r="G2300" s="530">
        <f t="shared" si="92"/>
        <v>11.574</v>
      </c>
      <c r="H2300" s="524"/>
      <c r="I2300" s="352">
        <f t="shared" si="90"/>
        <v>11.574</v>
      </c>
      <c r="J2300" s="49"/>
    </row>
    <row r="2301" spans="1:10" ht="15" customHeight="1" x14ac:dyDescent="0.25">
      <c r="A2301" s="29"/>
      <c r="B2301" s="521">
        <v>9546</v>
      </c>
      <c r="C2301" s="159" t="s">
        <v>175</v>
      </c>
      <c r="D2301" s="158">
        <v>19.29</v>
      </c>
      <c r="E2301" s="529" t="s">
        <v>1458</v>
      </c>
      <c r="F2301" s="368" t="s">
        <v>1458</v>
      </c>
      <c r="G2301" s="530">
        <f t="shared" si="92"/>
        <v>11.574</v>
      </c>
      <c r="H2301" s="524"/>
      <c r="I2301" s="352">
        <f t="shared" si="90"/>
        <v>11.574</v>
      </c>
      <c r="J2301" s="49"/>
    </row>
    <row r="2302" spans="1:10" ht="15" customHeight="1" x14ac:dyDescent="0.25">
      <c r="A2302" s="29"/>
      <c r="B2302" s="521">
        <v>11129</v>
      </c>
      <c r="C2302" s="159" t="s">
        <v>2913</v>
      </c>
      <c r="D2302" s="158">
        <v>0.32</v>
      </c>
      <c r="E2302" s="529" t="s">
        <v>1457</v>
      </c>
      <c r="F2302" s="52" t="s">
        <v>1457</v>
      </c>
      <c r="G2302" s="530">
        <f t="shared" ref="G2302:G2330" si="93">SUM(D2302)*0.4</f>
        <v>0.128</v>
      </c>
      <c r="H2302" s="524"/>
      <c r="I2302" s="352">
        <f t="shared" si="90"/>
        <v>0.128</v>
      </c>
      <c r="J2302" s="49"/>
    </row>
    <row r="2303" spans="1:10" ht="15" customHeight="1" x14ac:dyDescent="0.25">
      <c r="A2303" s="29"/>
      <c r="B2303" s="521">
        <v>11130</v>
      </c>
      <c r="C2303" s="159" t="s">
        <v>3624</v>
      </c>
      <c r="D2303" s="158">
        <v>0.37</v>
      </c>
      <c r="E2303" s="529" t="s">
        <v>1457</v>
      </c>
      <c r="F2303" s="52" t="s">
        <v>1457</v>
      </c>
      <c r="G2303" s="530">
        <f t="shared" si="93"/>
        <v>0.14799999999999999</v>
      </c>
      <c r="H2303" s="524"/>
      <c r="I2303" s="352">
        <f t="shared" si="90"/>
        <v>0.14799999999999999</v>
      </c>
      <c r="J2303" s="49"/>
    </row>
    <row r="2304" spans="1:10" ht="15" customHeight="1" x14ac:dyDescent="0.25">
      <c r="A2304" s="29"/>
      <c r="B2304" s="521">
        <v>11131</v>
      </c>
      <c r="C2304" s="159" t="s">
        <v>2914</v>
      </c>
      <c r="D2304" s="158">
        <v>0.44</v>
      </c>
      <c r="E2304" s="529" t="s">
        <v>1457</v>
      </c>
      <c r="F2304" s="52" t="s">
        <v>1457</v>
      </c>
      <c r="G2304" s="530">
        <f t="shared" si="93"/>
        <v>0.17600000000000002</v>
      </c>
      <c r="H2304" s="524"/>
      <c r="I2304" s="352">
        <f t="shared" si="90"/>
        <v>0.17600000000000002</v>
      </c>
      <c r="J2304" s="49"/>
    </row>
    <row r="2305" spans="1:10" ht="15" customHeight="1" x14ac:dyDescent="0.25">
      <c r="A2305" s="29"/>
      <c r="B2305" s="521">
        <v>11132</v>
      </c>
      <c r="C2305" s="159" t="s">
        <v>2915</v>
      </c>
      <c r="D2305" s="158">
        <v>0.74</v>
      </c>
      <c r="E2305" s="529" t="s">
        <v>1457</v>
      </c>
      <c r="F2305" s="52" t="s">
        <v>1457</v>
      </c>
      <c r="G2305" s="530">
        <f t="shared" si="93"/>
        <v>0.29599999999999999</v>
      </c>
      <c r="H2305" s="524"/>
      <c r="I2305" s="352">
        <f t="shared" si="90"/>
        <v>0.29599999999999999</v>
      </c>
      <c r="J2305" s="49"/>
    </row>
    <row r="2306" spans="1:10" ht="15" customHeight="1" x14ac:dyDescent="0.25">
      <c r="A2306" s="29"/>
      <c r="B2306" s="521">
        <v>11133</v>
      </c>
      <c r="C2306" s="159" t="s">
        <v>2916</v>
      </c>
      <c r="D2306" s="158">
        <v>0.89</v>
      </c>
      <c r="E2306" s="529" t="s">
        <v>1457</v>
      </c>
      <c r="F2306" s="52" t="s">
        <v>1457</v>
      </c>
      <c r="G2306" s="530">
        <f t="shared" si="93"/>
        <v>0.35600000000000004</v>
      </c>
      <c r="H2306" s="524"/>
      <c r="I2306" s="352">
        <f t="shared" si="90"/>
        <v>0.35600000000000004</v>
      </c>
      <c r="J2306" s="49"/>
    </row>
    <row r="2307" spans="1:10" ht="15" customHeight="1" x14ac:dyDescent="0.25">
      <c r="A2307" s="29"/>
      <c r="B2307" s="521">
        <v>11134</v>
      </c>
      <c r="C2307" s="159" t="s">
        <v>2917</v>
      </c>
      <c r="D2307" s="158">
        <v>0.37</v>
      </c>
      <c r="E2307" s="529" t="s">
        <v>1457</v>
      </c>
      <c r="F2307" s="52" t="s">
        <v>1457</v>
      </c>
      <c r="G2307" s="530">
        <f t="shared" si="93"/>
        <v>0.14799999999999999</v>
      </c>
      <c r="H2307" s="524"/>
      <c r="I2307" s="352">
        <f t="shared" si="90"/>
        <v>0.14799999999999999</v>
      </c>
      <c r="J2307" s="49"/>
    </row>
    <row r="2308" spans="1:10" ht="15" customHeight="1" x14ac:dyDescent="0.25">
      <c r="A2308" s="29"/>
      <c r="B2308" s="521">
        <v>11135</v>
      </c>
      <c r="C2308" s="159" t="s">
        <v>2918</v>
      </c>
      <c r="D2308" s="158">
        <v>0.44</v>
      </c>
      <c r="E2308" s="529" t="s">
        <v>1457</v>
      </c>
      <c r="F2308" s="52" t="s">
        <v>1457</v>
      </c>
      <c r="G2308" s="530">
        <f t="shared" si="93"/>
        <v>0.17600000000000002</v>
      </c>
      <c r="H2308" s="524"/>
      <c r="I2308" s="352">
        <f t="shared" ref="I2308:I2371" si="94">SUM(G2308*H2308)+G2308</f>
        <v>0.17600000000000002</v>
      </c>
      <c r="J2308" s="49"/>
    </row>
    <row r="2309" spans="1:10" ht="15" customHeight="1" x14ac:dyDescent="0.25">
      <c r="A2309" s="29"/>
      <c r="B2309" s="521">
        <v>11136</v>
      </c>
      <c r="C2309" s="159" t="s">
        <v>2919</v>
      </c>
      <c r="D2309" s="158">
        <v>3.31</v>
      </c>
      <c r="E2309" s="529" t="s">
        <v>1457</v>
      </c>
      <c r="F2309" s="52" t="s">
        <v>1457</v>
      </c>
      <c r="G2309" s="530">
        <f t="shared" si="93"/>
        <v>1.3240000000000001</v>
      </c>
      <c r="H2309" s="524"/>
      <c r="I2309" s="352">
        <f t="shared" si="94"/>
        <v>1.3240000000000001</v>
      </c>
      <c r="J2309" s="49"/>
    </row>
    <row r="2310" spans="1:10" ht="15" customHeight="1" x14ac:dyDescent="0.25">
      <c r="A2310" s="29"/>
      <c r="B2310" s="521">
        <v>3578</v>
      </c>
      <c r="C2310" s="155" t="s">
        <v>1180</v>
      </c>
      <c r="D2310" s="154">
        <v>2.52</v>
      </c>
      <c r="E2310" s="529" t="s">
        <v>1457</v>
      </c>
      <c r="F2310" s="52" t="s">
        <v>1457</v>
      </c>
      <c r="G2310" s="530">
        <f t="shared" si="93"/>
        <v>1.008</v>
      </c>
      <c r="H2310" s="524"/>
      <c r="I2310" s="352">
        <f t="shared" si="94"/>
        <v>1.008</v>
      </c>
      <c r="J2310" s="49"/>
    </row>
    <row r="2311" spans="1:10" ht="15" customHeight="1" x14ac:dyDescent="0.25">
      <c r="A2311" s="29"/>
      <c r="B2311" s="521">
        <v>5897</v>
      </c>
      <c r="C2311" s="155" t="s">
        <v>1181</v>
      </c>
      <c r="D2311" s="154">
        <v>2.52</v>
      </c>
      <c r="E2311" s="529" t="s">
        <v>1457</v>
      </c>
      <c r="F2311" s="52" t="s">
        <v>1457</v>
      </c>
      <c r="G2311" s="530">
        <f t="shared" si="93"/>
        <v>1.008</v>
      </c>
      <c r="H2311" s="524"/>
      <c r="I2311" s="352">
        <f t="shared" si="94"/>
        <v>1.008</v>
      </c>
      <c r="J2311" s="357"/>
    </row>
    <row r="2312" spans="1:10" ht="15" customHeight="1" x14ac:dyDescent="0.25">
      <c r="A2312" s="29"/>
      <c r="B2312" s="521">
        <v>3621</v>
      </c>
      <c r="C2312" s="155" t="s">
        <v>1182</v>
      </c>
      <c r="D2312" s="154">
        <v>3.05</v>
      </c>
      <c r="E2312" s="529" t="s">
        <v>1457</v>
      </c>
      <c r="F2312" s="52" t="s">
        <v>1457</v>
      </c>
      <c r="G2312" s="530">
        <f t="shared" si="93"/>
        <v>1.22</v>
      </c>
      <c r="H2312" s="524"/>
      <c r="I2312" s="352">
        <f t="shared" si="94"/>
        <v>1.22</v>
      </c>
    </row>
    <row r="2313" spans="1:10" ht="15" customHeight="1" x14ac:dyDescent="0.25">
      <c r="A2313" s="29"/>
      <c r="B2313" s="521">
        <v>5896</v>
      </c>
      <c r="C2313" s="155" t="s">
        <v>1183</v>
      </c>
      <c r="D2313" s="154">
        <v>3.05</v>
      </c>
      <c r="E2313" s="529" t="s">
        <v>1457</v>
      </c>
      <c r="F2313" s="52" t="s">
        <v>1457</v>
      </c>
      <c r="G2313" s="530">
        <f t="shared" si="93"/>
        <v>1.22</v>
      </c>
      <c r="H2313" s="524"/>
      <c r="I2313" s="352">
        <f t="shared" si="94"/>
        <v>1.22</v>
      </c>
    </row>
    <row r="2314" spans="1:10" s="42" customFormat="1" ht="15" customHeight="1" x14ac:dyDescent="0.25">
      <c r="A2314" s="29"/>
      <c r="B2314" s="521">
        <v>5977</v>
      </c>
      <c r="C2314" s="155" t="s">
        <v>1708</v>
      </c>
      <c r="D2314" s="154">
        <v>2.73</v>
      </c>
      <c r="E2314" s="529" t="s">
        <v>1457</v>
      </c>
      <c r="F2314" s="52" t="s">
        <v>1457</v>
      </c>
      <c r="G2314" s="530">
        <f t="shared" si="93"/>
        <v>1.0920000000000001</v>
      </c>
      <c r="H2314" s="524"/>
      <c r="I2314" s="352">
        <f t="shared" si="94"/>
        <v>1.0920000000000001</v>
      </c>
      <c r="J2314" s="346"/>
    </row>
    <row r="2315" spans="1:10" s="42" customFormat="1" ht="15" customHeight="1" x14ac:dyDescent="0.25">
      <c r="A2315" s="29"/>
      <c r="B2315" s="521">
        <v>5986</v>
      </c>
      <c r="C2315" s="155" t="s">
        <v>2220</v>
      </c>
      <c r="D2315" s="154">
        <v>2.73</v>
      </c>
      <c r="E2315" s="529" t="s">
        <v>1457</v>
      </c>
      <c r="F2315" s="52" t="s">
        <v>1457</v>
      </c>
      <c r="G2315" s="530">
        <f t="shared" si="93"/>
        <v>1.0920000000000001</v>
      </c>
      <c r="H2315" s="524"/>
      <c r="I2315" s="352">
        <f t="shared" si="94"/>
        <v>1.0920000000000001</v>
      </c>
      <c r="J2315" s="346"/>
    </row>
    <row r="2316" spans="1:10" s="42" customFormat="1" ht="15" customHeight="1" x14ac:dyDescent="0.25">
      <c r="A2316" s="29"/>
      <c r="B2316" s="521">
        <v>5978</v>
      </c>
      <c r="C2316" s="155" t="s">
        <v>1710</v>
      </c>
      <c r="D2316" s="154">
        <v>6.93</v>
      </c>
      <c r="E2316" s="529" t="s">
        <v>1457</v>
      </c>
      <c r="F2316" s="52" t="s">
        <v>1457</v>
      </c>
      <c r="G2316" s="530">
        <f t="shared" si="93"/>
        <v>2.7720000000000002</v>
      </c>
      <c r="H2316" s="524"/>
      <c r="I2316" s="352">
        <f t="shared" si="94"/>
        <v>2.7720000000000002</v>
      </c>
      <c r="J2316" s="357"/>
    </row>
    <row r="2317" spans="1:10" s="42" customFormat="1" ht="15" customHeight="1" x14ac:dyDescent="0.25">
      <c r="A2317" s="29"/>
      <c r="B2317" s="521">
        <v>5979</v>
      </c>
      <c r="C2317" s="155" t="s">
        <v>1711</v>
      </c>
      <c r="D2317" s="154">
        <v>6.93</v>
      </c>
      <c r="E2317" s="529" t="s">
        <v>1457</v>
      </c>
      <c r="F2317" s="52" t="s">
        <v>1457</v>
      </c>
      <c r="G2317" s="530">
        <f t="shared" si="93"/>
        <v>2.7720000000000002</v>
      </c>
      <c r="H2317" s="524"/>
      <c r="I2317" s="352">
        <f t="shared" si="94"/>
        <v>2.7720000000000002</v>
      </c>
      <c r="J2317" s="357"/>
    </row>
    <row r="2318" spans="1:10" s="42" customFormat="1" ht="15" customHeight="1" x14ac:dyDescent="0.25">
      <c r="A2318" s="29"/>
      <c r="B2318" s="521">
        <v>5980</v>
      </c>
      <c r="C2318" s="155" t="s">
        <v>1710</v>
      </c>
      <c r="D2318" s="154">
        <v>10.08</v>
      </c>
      <c r="E2318" s="529" t="s">
        <v>1457</v>
      </c>
      <c r="F2318" s="52" t="s">
        <v>1457</v>
      </c>
      <c r="G2318" s="530">
        <f t="shared" si="93"/>
        <v>4.032</v>
      </c>
      <c r="H2318" s="524"/>
      <c r="I2318" s="352">
        <f t="shared" si="94"/>
        <v>4.032</v>
      </c>
      <c r="J2318" s="357"/>
    </row>
    <row r="2319" spans="1:10" s="42" customFormat="1" ht="15" customHeight="1" x14ac:dyDescent="0.25">
      <c r="A2319" s="29"/>
      <c r="B2319" s="521">
        <v>5981</v>
      </c>
      <c r="C2319" s="155" t="s">
        <v>1711</v>
      </c>
      <c r="D2319" s="154">
        <v>10.08</v>
      </c>
      <c r="E2319" s="529" t="s">
        <v>1457</v>
      </c>
      <c r="F2319" s="52" t="s">
        <v>1457</v>
      </c>
      <c r="G2319" s="530">
        <f t="shared" si="93"/>
        <v>4.032</v>
      </c>
      <c r="H2319" s="524"/>
      <c r="I2319" s="352">
        <f t="shared" si="94"/>
        <v>4.032</v>
      </c>
      <c r="J2319" s="357"/>
    </row>
    <row r="2320" spans="1:10" s="42" customFormat="1" ht="15" customHeight="1" x14ac:dyDescent="0.25">
      <c r="A2320" s="29"/>
      <c r="B2320" s="521">
        <v>5987</v>
      </c>
      <c r="C2320" s="155" t="s">
        <v>2222</v>
      </c>
      <c r="D2320" s="154">
        <v>2.21</v>
      </c>
      <c r="E2320" s="529" t="s">
        <v>1457</v>
      </c>
      <c r="F2320" s="52" t="s">
        <v>1457</v>
      </c>
      <c r="G2320" s="530">
        <f t="shared" si="93"/>
        <v>0.88400000000000001</v>
      </c>
      <c r="H2320" s="524"/>
      <c r="I2320" s="352">
        <f t="shared" si="94"/>
        <v>0.88400000000000001</v>
      </c>
      <c r="J2320" s="357"/>
    </row>
    <row r="2321" spans="1:10" s="42" customFormat="1" ht="15" customHeight="1" x14ac:dyDescent="0.25">
      <c r="A2321" s="29"/>
      <c r="B2321" s="521">
        <v>5982</v>
      </c>
      <c r="C2321" s="155" t="s">
        <v>1714</v>
      </c>
      <c r="D2321" s="154">
        <v>11.13</v>
      </c>
      <c r="E2321" s="529" t="s">
        <v>1457</v>
      </c>
      <c r="F2321" s="52" t="s">
        <v>1457</v>
      </c>
      <c r="G2321" s="530">
        <f t="shared" si="93"/>
        <v>4.4520000000000008</v>
      </c>
      <c r="H2321" s="524"/>
      <c r="I2321" s="352">
        <f t="shared" si="94"/>
        <v>4.4520000000000008</v>
      </c>
      <c r="J2321" s="357"/>
    </row>
    <row r="2322" spans="1:10" s="42" customFormat="1" ht="15" customHeight="1" x14ac:dyDescent="0.25">
      <c r="A2322" s="29"/>
      <c r="B2322" s="521">
        <v>5983</v>
      </c>
      <c r="C2322" s="155" t="s">
        <v>1715</v>
      </c>
      <c r="D2322" s="154">
        <v>11.13</v>
      </c>
      <c r="E2322" s="529" t="s">
        <v>1457</v>
      </c>
      <c r="F2322" s="52" t="s">
        <v>1457</v>
      </c>
      <c r="G2322" s="530">
        <f t="shared" si="93"/>
        <v>4.4520000000000008</v>
      </c>
      <c r="H2322" s="524"/>
      <c r="I2322" s="352">
        <f t="shared" si="94"/>
        <v>4.4520000000000008</v>
      </c>
      <c r="J2322" s="357"/>
    </row>
    <row r="2323" spans="1:10" s="42" customFormat="1" ht="15" customHeight="1" x14ac:dyDescent="0.25">
      <c r="A2323" s="29"/>
      <c r="B2323" s="521">
        <v>3622</v>
      </c>
      <c r="C2323" s="92" t="s">
        <v>2079</v>
      </c>
      <c r="D2323" s="154">
        <v>12.5</v>
      </c>
      <c r="E2323" s="529" t="s">
        <v>1458</v>
      </c>
      <c r="F2323" s="368" t="s">
        <v>1458</v>
      </c>
      <c r="G2323" s="530">
        <f>SUM(D2323)*0.6</f>
        <v>7.5</v>
      </c>
      <c r="H2323" s="524"/>
      <c r="I2323" s="352">
        <f t="shared" si="94"/>
        <v>7.5</v>
      </c>
      <c r="J2323" s="357"/>
    </row>
    <row r="2324" spans="1:10" s="42" customFormat="1" ht="15" customHeight="1" x14ac:dyDescent="0.25">
      <c r="A2324" s="29"/>
      <c r="B2324" s="521">
        <v>3623</v>
      </c>
      <c r="C2324" s="92" t="s">
        <v>2081</v>
      </c>
      <c r="D2324" s="154">
        <v>12.08</v>
      </c>
      <c r="E2324" s="529" t="s">
        <v>1458</v>
      </c>
      <c r="F2324" s="368" t="s">
        <v>1458</v>
      </c>
      <c r="G2324" s="530">
        <f>SUM(D2324)*0.6</f>
        <v>7.2479999999999993</v>
      </c>
      <c r="H2324" s="524"/>
      <c r="I2324" s="352">
        <f t="shared" si="94"/>
        <v>7.2479999999999993</v>
      </c>
      <c r="J2324" s="357"/>
    </row>
    <row r="2325" spans="1:10" s="42" customFormat="1" ht="15" customHeight="1" x14ac:dyDescent="0.25">
      <c r="A2325" s="29"/>
      <c r="B2325" s="521">
        <v>5917</v>
      </c>
      <c r="C2325" s="155" t="s">
        <v>1184</v>
      </c>
      <c r="D2325" s="154">
        <v>177.45</v>
      </c>
      <c r="E2325" s="529" t="s">
        <v>1457</v>
      </c>
      <c r="F2325" s="371" t="s">
        <v>3511</v>
      </c>
      <c r="G2325" s="530">
        <f>SUM(D2325)*0.3</f>
        <v>53.234999999999992</v>
      </c>
      <c r="H2325" s="524"/>
      <c r="I2325" s="352">
        <f t="shared" si="94"/>
        <v>53.234999999999992</v>
      </c>
      <c r="J2325" s="357"/>
    </row>
    <row r="2326" spans="1:10" s="42" customFormat="1" ht="15" customHeight="1" x14ac:dyDescent="0.25">
      <c r="A2326" s="29"/>
      <c r="B2326" s="521">
        <v>5745</v>
      </c>
      <c r="C2326" s="155" t="s">
        <v>1185</v>
      </c>
      <c r="D2326" s="154">
        <v>177.45</v>
      </c>
      <c r="E2326" s="529" t="s">
        <v>1457</v>
      </c>
      <c r="F2326" s="371" t="s">
        <v>3511</v>
      </c>
      <c r="G2326" s="530">
        <f>SUM(D2326)*0.3</f>
        <v>53.234999999999992</v>
      </c>
      <c r="H2326" s="524"/>
      <c r="I2326" s="352">
        <f t="shared" si="94"/>
        <v>53.234999999999992</v>
      </c>
      <c r="J2326" s="357"/>
    </row>
    <row r="2327" spans="1:10" s="42" customFormat="1" ht="15" customHeight="1" x14ac:dyDescent="0.25">
      <c r="A2327" s="29"/>
      <c r="B2327" s="521">
        <v>5984</v>
      </c>
      <c r="C2327" s="155" t="s">
        <v>2766</v>
      </c>
      <c r="D2327" s="154">
        <v>31.4</v>
      </c>
      <c r="E2327" s="529" t="s">
        <v>1457</v>
      </c>
      <c r="F2327" s="52" t="s">
        <v>1457</v>
      </c>
      <c r="G2327" s="530">
        <f t="shared" si="93"/>
        <v>12.56</v>
      </c>
      <c r="H2327" s="524"/>
      <c r="I2327" s="352">
        <f t="shared" si="94"/>
        <v>12.56</v>
      </c>
      <c r="J2327" s="357"/>
    </row>
    <row r="2328" spans="1:10" s="42" customFormat="1" ht="15" customHeight="1" x14ac:dyDescent="0.25">
      <c r="A2328" s="29"/>
      <c r="B2328" s="521">
        <v>5985</v>
      </c>
      <c r="C2328" s="155" t="s">
        <v>2767</v>
      </c>
      <c r="D2328" s="154">
        <v>31.4</v>
      </c>
      <c r="E2328" s="529" t="s">
        <v>1457</v>
      </c>
      <c r="F2328" s="52" t="s">
        <v>1457</v>
      </c>
      <c r="G2328" s="530">
        <f t="shared" si="93"/>
        <v>12.56</v>
      </c>
      <c r="H2328" s="524"/>
      <c r="I2328" s="352">
        <f t="shared" si="94"/>
        <v>12.56</v>
      </c>
      <c r="J2328" s="357"/>
    </row>
    <row r="2329" spans="1:10" s="42" customFormat="1" ht="15" customHeight="1" x14ac:dyDescent="0.25">
      <c r="A2329" s="29"/>
      <c r="B2329" s="521">
        <v>5995</v>
      </c>
      <c r="C2329" s="155" t="s">
        <v>3621</v>
      </c>
      <c r="D2329" s="154">
        <v>17.75</v>
      </c>
      <c r="E2329" s="529" t="s">
        <v>1457</v>
      </c>
      <c r="F2329" s="52" t="s">
        <v>1457</v>
      </c>
      <c r="G2329" s="530">
        <f t="shared" si="93"/>
        <v>7.1000000000000005</v>
      </c>
      <c r="H2329" s="524"/>
      <c r="I2329" s="352">
        <f t="shared" si="94"/>
        <v>7.1000000000000005</v>
      </c>
      <c r="J2329" s="357"/>
    </row>
    <row r="2330" spans="1:10" s="42" customFormat="1" ht="15" customHeight="1" x14ac:dyDescent="0.25">
      <c r="A2330" s="29"/>
      <c r="B2330" s="521">
        <v>5996</v>
      </c>
      <c r="C2330" s="155" t="s">
        <v>3623</v>
      </c>
      <c r="D2330" s="154">
        <v>24.68</v>
      </c>
      <c r="E2330" s="529" t="s">
        <v>1457</v>
      </c>
      <c r="F2330" s="52" t="s">
        <v>1457</v>
      </c>
      <c r="G2330" s="530">
        <f t="shared" si="93"/>
        <v>9.8719999999999999</v>
      </c>
      <c r="H2330" s="524"/>
      <c r="I2330" s="352">
        <f t="shared" si="94"/>
        <v>9.8719999999999999</v>
      </c>
      <c r="J2330" s="346"/>
    </row>
    <row r="2331" spans="1:10" s="42" customFormat="1" ht="15" customHeight="1" x14ac:dyDescent="0.25">
      <c r="A2331" s="29"/>
      <c r="B2331" s="130">
        <v>6727</v>
      </c>
      <c r="C2331" s="189" t="s">
        <v>4542</v>
      </c>
      <c r="D2331" s="190">
        <v>6.6</v>
      </c>
      <c r="E2331" s="529" t="s">
        <v>1457</v>
      </c>
      <c r="F2331" s="367" t="s">
        <v>4622</v>
      </c>
      <c r="G2331" s="530">
        <v>1.99</v>
      </c>
      <c r="H2331" s="525">
        <v>0.25</v>
      </c>
      <c r="I2331" s="352">
        <f t="shared" si="94"/>
        <v>2.4874999999999998</v>
      </c>
      <c r="J2331" s="346"/>
    </row>
    <row r="2332" spans="1:10" s="42" customFormat="1" ht="15" customHeight="1" x14ac:dyDescent="0.25">
      <c r="A2332" s="29"/>
      <c r="B2332" s="130">
        <v>6728</v>
      </c>
      <c r="C2332" s="189" t="s">
        <v>4543</v>
      </c>
      <c r="D2332" s="190">
        <v>6.6</v>
      </c>
      <c r="E2332" s="529" t="s">
        <v>1457</v>
      </c>
      <c r="F2332" s="367" t="s">
        <v>4622</v>
      </c>
      <c r="G2332" s="530">
        <v>1.99</v>
      </c>
      <c r="H2332" s="525">
        <v>0.25</v>
      </c>
      <c r="I2332" s="352">
        <f t="shared" si="94"/>
        <v>2.4874999999999998</v>
      </c>
      <c r="J2332" s="346"/>
    </row>
    <row r="2333" spans="1:10" s="42" customFormat="1" ht="15" customHeight="1" x14ac:dyDescent="0.25">
      <c r="A2333" s="29"/>
      <c r="B2333" s="130">
        <v>6729</v>
      </c>
      <c r="C2333" s="189" t="s">
        <v>4964</v>
      </c>
      <c r="D2333" s="190">
        <v>6.6</v>
      </c>
      <c r="E2333" s="529" t="s">
        <v>1457</v>
      </c>
      <c r="F2333" s="367" t="s">
        <v>4622</v>
      </c>
      <c r="G2333" s="530">
        <v>1.99</v>
      </c>
      <c r="H2333" s="525">
        <v>0.25</v>
      </c>
      <c r="I2333" s="352">
        <f t="shared" si="94"/>
        <v>2.4874999999999998</v>
      </c>
      <c r="J2333" s="346"/>
    </row>
    <row r="2334" spans="1:10" s="42" customFormat="1" ht="15" customHeight="1" x14ac:dyDescent="0.25">
      <c r="A2334" s="29"/>
      <c r="B2334" s="130">
        <v>6730</v>
      </c>
      <c r="C2334" s="189" t="s">
        <v>4544</v>
      </c>
      <c r="D2334" s="190">
        <v>6.6</v>
      </c>
      <c r="E2334" s="529" t="s">
        <v>1457</v>
      </c>
      <c r="F2334" s="367" t="s">
        <v>4622</v>
      </c>
      <c r="G2334" s="530">
        <v>1.99</v>
      </c>
      <c r="H2334" s="525">
        <v>0.25</v>
      </c>
      <c r="I2334" s="352">
        <f t="shared" si="94"/>
        <v>2.4874999999999998</v>
      </c>
      <c r="J2334" s="346"/>
    </row>
    <row r="2335" spans="1:10" s="42" customFormat="1" ht="15" customHeight="1" x14ac:dyDescent="0.25">
      <c r="A2335" s="29"/>
      <c r="B2335" s="130">
        <v>6731</v>
      </c>
      <c r="C2335" s="189" t="s">
        <v>4545</v>
      </c>
      <c r="D2335" s="190">
        <v>6.6</v>
      </c>
      <c r="E2335" s="529" t="s">
        <v>1457</v>
      </c>
      <c r="F2335" s="367" t="s">
        <v>4622</v>
      </c>
      <c r="G2335" s="530">
        <v>1.99</v>
      </c>
      <c r="H2335" s="525">
        <v>0.25</v>
      </c>
      <c r="I2335" s="352">
        <f t="shared" si="94"/>
        <v>2.4874999999999998</v>
      </c>
      <c r="J2335" s="346"/>
    </row>
    <row r="2336" spans="1:10" s="42" customFormat="1" ht="15" customHeight="1" x14ac:dyDescent="0.25">
      <c r="A2336" s="29"/>
      <c r="B2336" s="130">
        <v>6732</v>
      </c>
      <c r="C2336" s="189" t="s">
        <v>4546</v>
      </c>
      <c r="D2336" s="190">
        <v>6.6</v>
      </c>
      <c r="E2336" s="529" t="s">
        <v>1457</v>
      </c>
      <c r="F2336" s="367" t="s">
        <v>4622</v>
      </c>
      <c r="G2336" s="530">
        <v>1.99</v>
      </c>
      <c r="H2336" s="525">
        <v>0.25</v>
      </c>
      <c r="I2336" s="352">
        <f t="shared" si="94"/>
        <v>2.4874999999999998</v>
      </c>
      <c r="J2336" s="346"/>
    </row>
    <row r="2337" spans="1:10" s="42" customFormat="1" ht="15" customHeight="1" x14ac:dyDescent="0.25">
      <c r="A2337" s="29"/>
      <c r="B2337" s="130">
        <v>6737</v>
      </c>
      <c r="C2337" s="189" t="s">
        <v>4966</v>
      </c>
      <c r="D2337" s="190">
        <v>9.5</v>
      </c>
      <c r="E2337" s="529" t="s">
        <v>1457</v>
      </c>
      <c r="F2337" s="367" t="s">
        <v>4974</v>
      </c>
      <c r="G2337" s="530">
        <v>2.85</v>
      </c>
      <c r="H2337" s="525">
        <v>0.25</v>
      </c>
      <c r="I2337" s="352">
        <f t="shared" si="94"/>
        <v>3.5625</v>
      </c>
      <c r="J2337" s="346"/>
    </row>
    <row r="2338" spans="1:10" s="42" customFormat="1" ht="15" customHeight="1" x14ac:dyDescent="0.25">
      <c r="A2338" s="29"/>
      <c r="B2338" s="130">
        <v>6738</v>
      </c>
      <c r="C2338" s="189" t="s">
        <v>5105</v>
      </c>
      <c r="D2338" s="190">
        <v>9.5</v>
      </c>
      <c r="E2338" s="529" t="s">
        <v>1457</v>
      </c>
      <c r="F2338" s="367" t="s">
        <v>4974</v>
      </c>
      <c r="G2338" s="530">
        <v>2.85</v>
      </c>
      <c r="H2338" s="525">
        <v>0.25</v>
      </c>
      <c r="I2338" s="352">
        <f t="shared" si="94"/>
        <v>3.5625</v>
      </c>
      <c r="J2338" s="346"/>
    </row>
    <row r="2339" spans="1:10" s="42" customFormat="1" ht="15" customHeight="1" x14ac:dyDescent="0.25">
      <c r="A2339" s="29"/>
      <c r="B2339" s="130">
        <v>6739</v>
      </c>
      <c r="C2339" s="189" t="s">
        <v>4967</v>
      </c>
      <c r="D2339" s="190">
        <v>9.5</v>
      </c>
      <c r="E2339" s="529" t="s">
        <v>1457</v>
      </c>
      <c r="F2339" s="367" t="s">
        <v>4974</v>
      </c>
      <c r="G2339" s="530">
        <v>2.85</v>
      </c>
      <c r="H2339" s="525">
        <v>0.25</v>
      </c>
      <c r="I2339" s="352">
        <f t="shared" si="94"/>
        <v>3.5625</v>
      </c>
      <c r="J2339" s="346"/>
    </row>
    <row r="2340" spans="1:10" s="42" customFormat="1" ht="15" customHeight="1" x14ac:dyDescent="0.25">
      <c r="A2340" s="29"/>
      <c r="B2340" s="130">
        <v>6740</v>
      </c>
      <c r="C2340" s="189" t="s">
        <v>5106</v>
      </c>
      <c r="D2340" s="190">
        <v>9.5</v>
      </c>
      <c r="E2340" s="529" t="s">
        <v>1457</v>
      </c>
      <c r="F2340" s="367" t="s">
        <v>4974</v>
      </c>
      <c r="G2340" s="530">
        <v>2.85</v>
      </c>
      <c r="H2340" s="525">
        <v>0.25</v>
      </c>
      <c r="I2340" s="352">
        <f t="shared" si="94"/>
        <v>3.5625</v>
      </c>
      <c r="J2340" s="346"/>
    </row>
    <row r="2341" spans="1:10" s="42" customFormat="1" ht="15" customHeight="1" x14ac:dyDescent="0.25">
      <c r="A2341" s="29"/>
      <c r="B2341" s="130">
        <v>6741</v>
      </c>
      <c r="C2341" s="189" t="s">
        <v>5107</v>
      </c>
      <c r="D2341" s="190">
        <v>9.5</v>
      </c>
      <c r="E2341" s="529" t="s">
        <v>1457</v>
      </c>
      <c r="F2341" s="367" t="s">
        <v>4974</v>
      </c>
      <c r="G2341" s="530">
        <v>2.85</v>
      </c>
      <c r="H2341" s="525">
        <v>0.25</v>
      </c>
      <c r="I2341" s="352">
        <f t="shared" si="94"/>
        <v>3.5625</v>
      </c>
      <c r="J2341" s="346"/>
    </row>
    <row r="2342" spans="1:10" s="42" customFormat="1" ht="15" customHeight="1" x14ac:dyDescent="0.25">
      <c r="A2342" s="29"/>
      <c r="B2342" s="130">
        <v>6742</v>
      </c>
      <c r="C2342" s="189" t="s">
        <v>5148</v>
      </c>
      <c r="D2342" s="190">
        <v>9.5</v>
      </c>
      <c r="E2342" s="529" t="s">
        <v>1457</v>
      </c>
      <c r="F2342" s="367" t="s">
        <v>4974</v>
      </c>
      <c r="G2342" s="530">
        <v>2.85</v>
      </c>
      <c r="H2342" s="525">
        <v>0.25</v>
      </c>
      <c r="I2342" s="352">
        <f t="shared" si="94"/>
        <v>3.5625</v>
      </c>
      <c r="J2342" s="346"/>
    </row>
    <row r="2343" spans="1:10" s="42" customFormat="1" ht="15" customHeight="1" x14ac:dyDescent="0.25">
      <c r="A2343" s="29"/>
      <c r="B2343" s="130">
        <v>6743</v>
      </c>
      <c r="C2343" s="189" t="s">
        <v>4968</v>
      </c>
      <c r="D2343" s="190">
        <v>13.3</v>
      </c>
      <c r="E2343" s="529" t="s">
        <v>1457</v>
      </c>
      <c r="F2343" s="367" t="s">
        <v>4623</v>
      </c>
      <c r="G2343" s="530">
        <v>3.9</v>
      </c>
      <c r="H2343" s="525">
        <v>0.25</v>
      </c>
      <c r="I2343" s="352">
        <f t="shared" si="94"/>
        <v>4.875</v>
      </c>
      <c r="J2343" s="346"/>
    </row>
    <row r="2344" spans="1:10" s="42" customFormat="1" ht="15" customHeight="1" x14ac:dyDescent="0.25">
      <c r="A2344" s="29"/>
      <c r="B2344" s="130">
        <v>6744</v>
      </c>
      <c r="C2344" s="189" t="s">
        <v>4572</v>
      </c>
      <c r="D2344" s="190">
        <v>13.3</v>
      </c>
      <c r="E2344" s="529" t="s">
        <v>1457</v>
      </c>
      <c r="F2344" s="367" t="s">
        <v>4623</v>
      </c>
      <c r="G2344" s="530">
        <v>3.9</v>
      </c>
      <c r="H2344" s="525">
        <v>0.25</v>
      </c>
      <c r="I2344" s="352">
        <f t="shared" si="94"/>
        <v>4.875</v>
      </c>
      <c r="J2344" s="346"/>
    </row>
    <row r="2345" spans="1:10" s="42" customFormat="1" ht="15" customHeight="1" x14ac:dyDescent="0.25">
      <c r="A2345" s="29"/>
      <c r="B2345" s="130">
        <v>6745</v>
      </c>
      <c r="C2345" s="189" t="s">
        <v>4548</v>
      </c>
      <c r="D2345" s="190">
        <v>13.3</v>
      </c>
      <c r="E2345" s="529" t="s">
        <v>1457</v>
      </c>
      <c r="F2345" s="367" t="s">
        <v>4623</v>
      </c>
      <c r="G2345" s="530">
        <v>3.9</v>
      </c>
      <c r="H2345" s="525">
        <v>0.25</v>
      </c>
      <c r="I2345" s="352">
        <f t="shared" si="94"/>
        <v>4.875</v>
      </c>
      <c r="J2345" s="346"/>
    </row>
    <row r="2346" spans="1:10" s="42" customFormat="1" ht="15" customHeight="1" x14ac:dyDescent="0.25">
      <c r="A2346" s="29"/>
      <c r="B2346" s="130">
        <v>6746</v>
      </c>
      <c r="C2346" s="189" t="s">
        <v>5116</v>
      </c>
      <c r="D2346" s="190">
        <v>13.3</v>
      </c>
      <c r="E2346" s="529" t="s">
        <v>1457</v>
      </c>
      <c r="F2346" s="367" t="s">
        <v>4623</v>
      </c>
      <c r="G2346" s="530">
        <v>3.9</v>
      </c>
      <c r="H2346" s="525">
        <v>0.25</v>
      </c>
      <c r="I2346" s="352">
        <f t="shared" si="94"/>
        <v>4.875</v>
      </c>
      <c r="J2346" s="346"/>
    </row>
    <row r="2347" spans="1:10" s="42" customFormat="1" ht="15" customHeight="1" x14ac:dyDescent="0.25">
      <c r="A2347" s="533"/>
      <c r="B2347" s="130">
        <v>6747</v>
      </c>
      <c r="C2347" s="189" t="s">
        <v>4620</v>
      </c>
      <c r="D2347" s="190">
        <v>13.3</v>
      </c>
      <c r="E2347" s="529" t="s">
        <v>1457</v>
      </c>
      <c r="F2347" s="367" t="s">
        <v>4623</v>
      </c>
      <c r="G2347" s="530">
        <v>3.9</v>
      </c>
      <c r="H2347" s="525">
        <v>0.25</v>
      </c>
      <c r="I2347" s="352">
        <f t="shared" si="94"/>
        <v>4.875</v>
      </c>
      <c r="J2347" s="346"/>
    </row>
    <row r="2348" spans="1:10" s="42" customFormat="1" ht="15" customHeight="1" x14ac:dyDescent="0.25">
      <c r="A2348" s="533"/>
      <c r="B2348" s="130">
        <v>6748</v>
      </c>
      <c r="C2348" s="189" t="s">
        <v>4549</v>
      </c>
      <c r="D2348" s="190">
        <v>13.3</v>
      </c>
      <c r="E2348" s="529" t="s">
        <v>1457</v>
      </c>
      <c r="F2348" s="367" t="s">
        <v>4623</v>
      </c>
      <c r="G2348" s="530">
        <v>3.9</v>
      </c>
      <c r="H2348" s="525">
        <v>0.25</v>
      </c>
      <c r="I2348" s="352">
        <f t="shared" si="94"/>
        <v>4.875</v>
      </c>
      <c r="J2348" s="346"/>
    </row>
    <row r="2349" spans="1:10" s="42" customFormat="1" ht="15" customHeight="1" x14ac:dyDescent="0.25">
      <c r="A2349" s="533"/>
      <c r="B2349" s="130">
        <v>6749</v>
      </c>
      <c r="C2349" s="189" t="s">
        <v>4906</v>
      </c>
      <c r="D2349" s="190">
        <v>19.899999999999999</v>
      </c>
      <c r="E2349" s="529" t="s">
        <v>1457</v>
      </c>
      <c r="F2349" s="367" t="s">
        <v>4969</v>
      </c>
      <c r="G2349" s="530">
        <v>4.9000000000000004</v>
      </c>
      <c r="H2349" s="525">
        <v>0.25</v>
      </c>
      <c r="I2349" s="352">
        <f t="shared" si="94"/>
        <v>6.125</v>
      </c>
      <c r="J2349" s="346"/>
    </row>
    <row r="2350" spans="1:10" s="42" customFormat="1" ht="15" customHeight="1" x14ac:dyDescent="0.25">
      <c r="A2350" s="533"/>
      <c r="B2350" s="130">
        <v>6750</v>
      </c>
      <c r="C2350" s="189" t="s">
        <v>4574</v>
      </c>
      <c r="D2350" s="190">
        <v>19.899999999999999</v>
      </c>
      <c r="E2350" s="529" t="s">
        <v>1457</v>
      </c>
      <c r="F2350" s="367" t="s">
        <v>4969</v>
      </c>
      <c r="G2350" s="530">
        <v>4.9000000000000004</v>
      </c>
      <c r="H2350" s="525">
        <v>0.25</v>
      </c>
      <c r="I2350" s="352">
        <f t="shared" si="94"/>
        <v>6.125</v>
      </c>
      <c r="J2350" s="346"/>
    </row>
    <row r="2351" spans="1:10" s="42" customFormat="1" ht="15" customHeight="1" x14ac:dyDescent="0.25">
      <c r="A2351" s="533"/>
      <c r="B2351" s="130">
        <v>6751</v>
      </c>
      <c r="C2351" s="189" t="s">
        <v>4575</v>
      </c>
      <c r="D2351" s="190">
        <v>19.899999999999999</v>
      </c>
      <c r="E2351" s="529" t="s">
        <v>1457</v>
      </c>
      <c r="F2351" s="367" t="s">
        <v>4969</v>
      </c>
      <c r="G2351" s="530">
        <v>4.9000000000000004</v>
      </c>
      <c r="H2351" s="525">
        <v>0.25</v>
      </c>
      <c r="I2351" s="352">
        <f t="shared" si="94"/>
        <v>6.125</v>
      </c>
      <c r="J2351" s="346"/>
    </row>
    <row r="2352" spans="1:10" s="42" customFormat="1" ht="15" customHeight="1" x14ac:dyDescent="0.25">
      <c r="A2352" s="533"/>
      <c r="B2352" s="130">
        <v>6752</v>
      </c>
      <c r="C2352" s="189" t="s">
        <v>4833</v>
      </c>
      <c r="D2352" s="190">
        <v>19.899999999999999</v>
      </c>
      <c r="E2352" s="529" t="s">
        <v>1457</v>
      </c>
      <c r="F2352" s="367" t="s">
        <v>4969</v>
      </c>
      <c r="G2352" s="530">
        <v>4.9000000000000004</v>
      </c>
      <c r="H2352" s="525">
        <v>0.25</v>
      </c>
      <c r="I2352" s="352">
        <f t="shared" si="94"/>
        <v>6.125</v>
      </c>
      <c r="J2352" s="346"/>
    </row>
    <row r="2353" spans="1:10" s="42" customFormat="1" ht="15" customHeight="1" x14ac:dyDescent="0.25">
      <c r="A2353" s="533"/>
      <c r="B2353" s="130">
        <v>6753</v>
      </c>
      <c r="C2353" s="189" t="s">
        <v>4576</v>
      </c>
      <c r="D2353" s="190">
        <v>19.899999999999999</v>
      </c>
      <c r="E2353" s="529" t="s">
        <v>1457</v>
      </c>
      <c r="F2353" s="367" t="s">
        <v>4969</v>
      </c>
      <c r="G2353" s="530">
        <v>4.9000000000000004</v>
      </c>
      <c r="H2353" s="525">
        <v>0.25</v>
      </c>
      <c r="I2353" s="352">
        <f t="shared" si="94"/>
        <v>6.125</v>
      </c>
      <c r="J2353" s="346"/>
    </row>
    <row r="2354" spans="1:10" s="42" customFormat="1" ht="15" customHeight="1" x14ac:dyDescent="0.25">
      <c r="A2354" s="533"/>
      <c r="B2354" s="130">
        <v>6754</v>
      </c>
      <c r="C2354" s="189" t="s">
        <v>4577</v>
      </c>
      <c r="D2354" s="190">
        <v>19.899999999999999</v>
      </c>
      <c r="E2354" s="529" t="s">
        <v>1457</v>
      </c>
      <c r="F2354" s="367" t="s">
        <v>4969</v>
      </c>
      <c r="G2354" s="530">
        <v>4.9000000000000004</v>
      </c>
      <c r="H2354" s="525">
        <v>0.25</v>
      </c>
      <c r="I2354" s="352">
        <f t="shared" si="94"/>
        <v>6.125</v>
      </c>
      <c r="J2354" s="346"/>
    </row>
    <row r="2355" spans="1:10" s="42" customFormat="1" ht="15" customHeight="1" x14ac:dyDescent="0.25">
      <c r="A2355" s="533"/>
      <c r="B2355" s="130">
        <v>6721</v>
      </c>
      <c r="C2355" s="189" t="s">
        <v>4579</v>
      </c>
      <c r="D2355" s="190">
        <v>33</v>
      </c>
      <c r="E2355" s="529" t="s">
        <v>1457</v>
      </c>
      <c r="F2355" s="367" t="s">
        <v>4970</v>
      </c>
      <c r="G2355" s="530">
        <v>8.5</v>
      </c>
      <c r="H2355" s="525">
        <v>0.25</v>
      </c>
      <c r="I2355" s="352">
        <f t="shared" si="94"/>
        <v>10.625</v>
      </c>
      <c r="J2355" s="346"/>
    </row>
    <row r="2356" spans="1:10" s="42" customFormat="1" ht="15" customHeight="1" x14ac:dyDescent="0.25">
      <c r="A2356" s="533"/>
      <c r="B2356" s="130">
        <v>6722</v>
      </c>
      <c r="C2356" s="189" t="s">
        <v>4580</v>
      </c>
      <c r="D2356" s="190">
        <v>33</v>
      </c>
      <c r="E2356" s="529" t="s">
        <v>1457</v>
      </c>
      <c r="F2356" s="367" t="s">
        <v>4970</v>
      </c>
      <c r="G2356" s="530">
        <v>8.5</v>
      </c>
      <c r="H2356" s="525">
        <v>0.25</v>
      </c>
      <c r="I2356" s="352">
        <f t="shared" si="94"/>
        <v>10.625</v>
      </c>
      <c r="J2356" s="346"/>
    </row>
    <row r="2357" spans="1:10" s="42" customFormat="1" ht="15" customHeight="1" x14ac:dyDescent="0.25">
      <c r="A2357" s="533"/>
      <c r="B2357" s="130">
        <v>6723</v>
      </c>
      <c r="C2357" s="189" t="s">
        <v>4581</v>
      </c>
      <c r="D2357" s="190">
        <v>33</v>
      </c>
      <c r="E2357" s="529" t="s">
        <v>1457</v>
      </c>
      <c r="F2357" s="367" t="s">
        <v>4970</v>
      </c>
      <c r="G2357" s="530">
        <v>8.5</v>
      </c>
      <c r="H2357" s="525">
        <v>0.25</v>
      </c>
      <c r="I2357" s="352">
        <f t="shared" si="94"/>
        <v>10.625</v>
      </c>
      <c r="J2357" s="346"/>
    </row>
    <row r="2358" spans="1:10" s="42" customFormat="1" ht="15" customHeight="1" x14ac:dyDescent="0.25">
      <c r="A2358" s="533"/>
      <c r="B2358" s="130">
        <v>6724</v>
      </c>
      <c r="C2358" s="189" t="s">
        <v>4582</v>
      </c>
      <c r="D2358" s="190">
        <v>33</v>
      </c>
      <c r="E2358" s="529" t="s">
        <v>1457</v>
      </c>
      <c r="F2358" s="367" t="s">
        <v>4970</v>
      </c>
      <c r="G2358" s="530">
        <v>8.5</v>
      </c>
      <c r="H2358" s="525">
        <v>0.25</v>
      </c>
      <c r="I2358" s="352">
        <f t="shared" si="94"/>
        <v>10.625</v>
      </c>
      <c r="J2358" s="346"/>
    </row>
    <row r="2359" spans="1:10" s="42" customFormat="1" ht="15" customHeight="1" x14ac:dyDescent="0.25">
      <c r="A2359" s="533"/>
      <c r="B2359" s="130">
        <v>6725</v>
      </c>
      <c r="C2359" s="189" t="s">
        <v>4583</v>
      </c>
      <c r="D2359" s="190">
        <v>33</v>
      </c>
      <c r="E2359" s="529" t="s">
        <v>1457</v>
      </c>
      <c r="F2359" s="367" t="s">
        <v>4970</v>
      </c>
      <c r="G2359" s="530">
        <v>8.5</v>
      </c>
      <c r="H2359" s="525">
        <v>0.25</v>
      </c>
      <c r="I2359" s="352">
        <f t="shared" si="94"/>
        <v>10.625</v>
      </c>
      <c r="J2359" s="346"/>
    </row>
    <row r="2360" spans="1:10" s="42" customFormat="1" ht="15" customHeight="1" x14ac:dyDescent="0.25">
      <c r="A2360" s="533"/>
      <c r="B2360" s="130">
        <v>6726</v>
      </c>
      <c r="C2360" s="189" t="s">
        <v>4584</v>
      </c>
      <c r="D2360" s="190">
        <v>33</v>
      </c>
      <c r="E2360" s="529" t="s">
        <v>1457</v>
      </c>
      <c r="F2360" s="367" t="s">
        <v>4970</v>
      </c>
      <c r="G2360" s="530">
        <v>8.5</v>
      </c>
      <c r="H2360" s="525">
        <v>0.25</v>
      </c>
      <c r="I2360" s="352">
        <f t="shared" si="94"/>
        <v>10.625</v>
      </c>
      <c r="J2360" s="346"/>
    </row>
    <row r="2361" spans="1:10" ht="15" customHeight="1" x14ac:dyDescent="0.25">
      <c r="A2361" s="51"/>
      <c r="B2361" s="130">
        <v>6733</v>
      </c>
      <c r="C2361" s="189" t="s">
        <v>4586</v>
      </c>
      <c r="D2361" s="190">
        <v>55</v>
      </c>
      <c r="E2361" s="529" t="s">
        <v>1457</v>
      </c>
      <c r="F2361" s="367" t="s">
        <v>4971</v>
      </c>
      <c r="G2361" s="530">
        <v>18.899999999999999</v>
      </c>
      <c r="H2361" s="525">
        <v>0.25</v>
      </c>
      <c r="I2361" s="352">
        <f t="shared" si="94"/>
        <v>23.625</v>
      </c>
    </row>
    <row r="2362" spans="1:10" ht="15" customHeight="1" x14ac:dyDescent="0.25">
      <c r="A2362" s="51"/>
      <c r="B2362" s="130">
        <v>6734</v>
      </c>
      <c r="C2362" s="189" t="s">
        <v>4587</v>
      </c>
      <c r="D2362" s="190">
        <v>55</v>
      </c>
      <c r="E2362" s="529" t="s">
        <v>1457</v>
      </c>
      <c r="F2362" s="367" t="s">
        <v>4971</v>
      </c>
      <c r="G2362" s="530">
        <v>18.899999999999999</v>
      </c>
      <c r="H2362" s="525">
        <v>0.25</v>
      </c>
      <c r="I2362" s="352">
        <f t="shared" si="94"/>
        <v>23.625</v>
      </c>
    </row>
    <row r="2363" spans="1:10" ht="15" customHeight="1" x14ac:dyDescent="0.25">
      <c r="A2363" s="51"/>
      <c r="B2363" s="130">
        <v>6735</v>
      </c>
      <c r="C2363" s="189" t="s">
        <v>4588</v>
      </c>
      <c r="D2363" s="190">
        <v>55</v>
      </c>
      <c r="E2363" s="529" t="s">
        <v>1457</v>
      </c>
      <c r="F2363" s="367" t="s">
        <v>4971</v>
      </c>
      <c r="G2363" s="530">
        <v>18.899999999999999</v>
      </c>
      <c r="H2363" s="525">
        <v>0.25</v>
      </c>
      <c r="I2363" s="352">
        <f t="shared" si="94"/>
        <v>23.625</v>
      </c>
    </row>
    <row r="2364" spans="1:10" ht="15" customHeight="1" x14ac:dyDescent="0.25">
      <c r="A2364" s="51"/>
      <c r="B2364" s="130">
        <v>6736</v>
      </c>
      <c r="C2364" s="189" t="s">
        <v>5861</v>
      </c>
      <c r="D2364" s="190">
        <v>55</v>
      </c>
      <c r="E2364" s="529" t="s">
        <v>1457</v>
      </c>
      <c r="F2364" s="367" t="s">
        <v>4971</v>
      </c>
      <c r="G2364" s="530">
        <v>18.899999999999999</v>
      </c>
      <c r="H2364" s="525">
        <v>0.25</v>
      </c>
      <c r="I2364" s="352">
        <f t="shared" si="94"/>
        <v>23.625</v>
      </c>
    </row>
    <row r="2365" spans="1:10" ht="15" customHeight="1" x14ac:dyDescent="0.25">
      <c r="A2365" s="51"/>
      <c r="B2365" s="97">
        <v>5938</v>
      </c>
      <c r="C2365" s="188" t="s">
        <v>4381</v>
      </c>
      <c r="D2365" s="151">
        <v>1365</v>
      </c>
      <c r="E2365" s="529" t="s">
        <v>1457</v>
      </c>
      <c r="F2365" s="52" t="s">
        <v>1457</v>
      </c>
      <c r="G2365" s="530">
        <f t="shared" ref="G2365:G2427" si="95">SUM(D2365)*0.4</f>
        <v>546</v>
      </c>
      <c r="H2365" s="524"/>
      <c r="I2365" s="352">
        <f t="shared" si="94"/>
        <v>546</v>
      </c>
    </row>
    <row r="2366" spans="1:10" ht="15" customHeight="1" x14ac:dyDescent="0.25">
      <c r="A2366" s="51"/>
      <c r="B2366" s="97">
        <v>5939</v>
      </c>
      <c r="C2366" s="188" t="s">
        <v>4383</v>
      </c>
      <c r="D2366" s="151">
        <v>1365</v>
      </c>
      <c r="E2366" s="529" t="s">
        <v>1457</v>
      </c>
      <c r="F2366" s="52" t="s">
        <v>1457</v>
      </c>
      <c r="G2366" s="530">
        <f t="shared" si="95"/>
        <v>546</v>
      </c>
      <c r="H2366" s="524"/>
      <c r="I2366" s="352">
        <f t="shared" si="94"/>
        <v>546</v>
      </c>
    </row>
    <row r="2367" spans="1:10" ht="15" customHeight="1" x14ac:dyDescent="0.25">
      <c r="A2367" s="51"/>
      <c r="B2367" s="130">
        <v>215946</v>
      </c>
      <c r="C2367" s="189" t="s">
        <v>4601</v>
      </c>
      <c r="D2367" s="190">
        <v>8.35</v>
      </c>
      <c r="E2367" s="534" t="s">
        <v>1457</v>
      </c>
      <c r="F2367" s="55" t="s">
        <v>1457</v>
      </c>
      <c r="G2367" s="530">
        <f t="shared" si="95"/>
        <v>3.34</v>
      </c>
      <c r="H2367" s="525">
        <v>0.1</v>
      </c>
      <c r="I2367" s="352">
        <f t="shared" si="94"/>
        <v>3.6739999999999999</v>
      </c>
    </row>
    <row r="2368" spans="1:10" ht="15" customHeight="1" x14ac:dyDescent="0.25">
      <c r="A2368" s="51"/>
      <c r="B2368" s="130">
        <v>215947</v>
      </c>
      <c r="C2368" s="189" t="s">
        <v>4385</v>
      </c>
      <c r="D2368" s="190">
        <v>8.35</v>
      </c>
      <c r="E2368" s="534" t="s">
        <v>1457</v>
      </c>
      <c r="F2368" s="55" t="s">
        <v>1457</v>
      </c>
      <c r="G2368" s="530">
        <f t="shared" si="95"/>
        <v>3.34</v>
      </c>
      <c r="H2368" s="525">
        <v>0.1</v>
      </c>
      <c r="I2368" s="352">
        <f t="shared" si="94"/>
        <v>3.6739999999999999</v>
      </c>
    </row>
    <row r="2369" spans="1:10" ht="15" customHeight="1" x14ac:dyDescent="0.25">
      <c r="A2369" s="29"/>
      <c r="B2369" s="130">
        <v>215948</v>
      </c>
      <c r="C2369" s="189" t="s">
        <v>4386</v>
      </c>
      <c r="D2369" s="190">
        <v>8.35</v>
      </c>
      <c r="E2369" s="534" t="s">
        <v>1457</v>
      </c>
      <c r="F2369" s="55" t="s">
        <v>1457</v>
      </c>
      <c r="G2369" s="530">
        <f t="shared" si="95"/>
        <v>3.34</v>
      </c>
      <c r="H2369" s="525">
        <v>0.1</v>
      </c>
      <c r="I2369" s="352">
        <f t="shared" si="94"/>
        <v>3.6739999999999999</v>
      </c>
    </row>
    <row r="2370" spans="1:10" ht="15" customHeight="1" x14ac:dyDescent="0.25">
      <c r="A2370" s="29"/>
      <c r="B2370" s="130">
        <v>215949</v>
      </c>
      <c r="C2370" s="189" t="s">
        <v>4602</v>
      </c>
      <c r="D2370" s="190">
        <v>8.35</v>
      </c>
      <c r="E2370" s="534" t="s">
        <v>1457</v>
      </c>
      <c r="F2370" s="55" t="s">
        <v>1457</v>
      </c>
      <c r="G2370" s="530">
        <f t="shared" si="95"/>
        <v>3.34</v>
      </c>
      <c r="H2370" s="525">
        <v>0.1</v>
      </c>
      <c r="I2370" s="352">
        <f t="shared" si="94"/>
        <v>3.6739999999999999</v>
      </c>
    </row>
    <row r="2371" spans="1:10" ht="15" customHeight="1" x14ac:dyDescent="0.25">
      <c r="A2371" s="29"/>
      <c r="B2371" s="130">
        <v>215950</v>
      </c>
      <c r="C2371" s="189" t="s">
        <v>4387</v>
      </c>
      <c r="D2371" s="190">
        <v>8.35</v>
      </c>
      <c r="E2371" s="534" t="s">
        <v>1457</v>
      </c>
      <c r="F2371" s="55" t="s">
        <v>1457</v>
      </c>
      <c r="G2371" s="530">
        <f t="shared" si="95"/>
        <v>3.34</v>
      </c>
      <c r="H2371" s="525">
        <v>0.1</v>
      </c>
      <c r="I2371" s="352">
        <f t="shared" si="94"/>
        <v>3.6739999999999999</v>
      </c>
    </row>
    <row r="2372" spans="1:10" ht="15" customHeight="1" x14ac:dyDescent="0.25">
      <c r="A2372" s="29"/>
      <c r="B2372" s="130">
        <v>215951</v>
      </c>
      <c r="C2372" s="189" t="s">
        <v>4411</v>
      </c>
      <c r="D2372" s="190">
        <v>8.35</v>
      </c>
      <c r="E2372" s="534" t="s">
        <v>1457</v>
      </c>
      <c r="F2372" s="55" t="s">
        <v>1457</v>
      </c>
      <c r="G2372" s="530">
        <f t="shared" si="95"/>
        <v>3.34</v>
      </c>
      <c r="H2372" s="525">
        <v>0.1</v>
      </c>
      <c r="I2372" s="352">
        <f t="shared" ref="I2372:I2435" si="96">SUM(G2372*H2372)+G2372</f>
        <v>3.6739999999999999</v>
      </c>
    </row>
    <row r="2373" spans="1:10" s="27" customFormat="1" ht="15" customHeight="1" x14ac:dyDescent="0.25">
      <c r="A2373" s="29"/>
      <c r="B2373" s="130">
        <v>215952</v>
      </c>
      <c r="C2373" s="189" t="s">
        <v>4550</v>
      </c>
      <c r="D2373" s="190">
        <v>11.65</v>
      </c>
      <c r="E2373" s="534" t="s">
        <v>1457</v>
      </c>
      <c r="F2373" s="55" t="s">
        <v>1457</v>
      </c>
      <c r="G2373" s="530">
        <f t="shared" si="95"/>
        <v>4.66</v>
      </c>
      <c r="H2373" s="525">
        <v>0.1</v>
      </c>
      <c r="I2373" s="352">
        <f t="shared" si="96"/>
        <v>5.1260000000000003</v>
      </c>
      <c r="J2373" s="346"/>
    </row>
    <row r="2374" spans="1:10" s="27" customFormat="1" ht="15" customHeight="1" x14ac:dyDescent="0.25">
      <c r="A2374" s="29"/>
      <c r="B2374" s="130">
        <v>215953</v>
      </c>
      <c r="C2374" s="189" t="s">
        <v>4468</v>
      </c>
      <c r="D2374" s="190">
        <v>11.65</v>
      </c>
      <c r="E2374" s="534" t="s">
        <v>1457</v>
      </c>
      <c r="F2374" s="55" t="s">
        <v>1457</v>
      </c>
      <c r="G2374" s="530">
        <f t="shared" si="95"/>
        <v>4.66</v>
      </c>
      <c r="H2374" s="525">
        <v>0.1</v>
      </c>
      <c r="I2374" s="352">
        <f t="shared" si="96"/>
        <v>5.1260000000000003</v>
      </c>
      <c r="J2374" s="346"/>
    </row>
    <row r="2375" spans="1:10" s="27" customFormat="1" ht="15" customHeight="1" x14ac:dyDescent="0.25">
      <c r="A2375" s="29"/>
      <c r="B2375" s="130">
        <v>215954</v>
      </c>
      <c r="C2375" s="189" t="s">
        <v>4469</v>
      </c>
      <c r="D2375" s="190">
        <v>11.65</v>
      </c>
      <c r="E2375" s="534" t="s">
        <v>1457</v>
      </c>
      <c r="F2375" s="55" t="s">
        <v>1457</v>
      </c>
      <c r="G2375" s="530">
        <f t="shared" si="95"/>
        <v>4.66</v>
      </c>
      <c r="H2375" s="525">
        <v>0.1</v>
      </c>
      <c r="I2375" s="352">
        <f t="shared" si="96"/>
        <v>5.1260000000000003</v>
      </c>
      <c r="J2375" s="346"/>
    </row>
    <row r="2376" spans="1:10" s="27" customFormat="1" ht="15" customHeight="1" x14ac:dyDescent="0.25">
      <c r="A2376" s="29"/>
      <c r="B2376" s="130">
        <v>215955</v>
      </c>
      <c r="C2376" s="189" t="s">
        <v>4551</v>
      </c>
      <c r="D2376" s="190">
        <v>11.65</v>
      </c>
      <c r="E2376" s="534" t="s">
        <v>1457</v>
      </c>
      <c r="F2376" s="55" t="s">
        <v>1457</v>
      </c>
      <c r="G2376" s="530">
        <f t="shared" si="95"/>
        <v>4.66</v>
      </c>
      <c r="H2376" s="525">
        <v>0.1</v>
      </c>
      <c r="I2376" s="352">
        <f t="shared" si="96"/>
        <v>5.1260000000000003</v>
      </c>
      <c r="J2376" s="346"/>
    </row>
    <row r="2377" spans="1:10" s="27" customFormat="1" ht="15" customHeight="1" x14ac:dyDescent="0.25">
      <c r="A2377" s="29"/>
      <c r="B2377" s="130">
        <v>215956</v>
      </c>
      <c r="C2377" s="189" t="s">
        <v>4488</v>
      </c>
      <c r="D2377" s="190">
        <v>11.65</v>
      </c>
      <c r="E2377" s="534" t="s">
        <v>1457</v>
      </c>
      <c r="F2377" s="55" t="s">
        <v>1457</v>
      </c>
      <c r="G2377" s="530">
        <f t="shared" si="95"/>
        <v>4.66</v>
      </c>
      <c r="H2377" s="525">
        <v>0.1</v>
      </c>
      <c r="I2377" s="352">
        <f t="shared" si="96"/>
        <v>5.1260000000000003</v>
      </c>
      <c r="J2377" s="346"/>
    </row>
    <row r="2378" spans="1:10" s="27" customFormat="1" ht="15" customHeight="1" x14ac:dyDescent="0.25">
      <c r="A2378" s="29"/>
      <c r="B2378" s="130">
        <v>215957</v>
      </c>
      <c r="C2378" s="189" t="s">
        <v>4489</v>
      </c>
      <c r="D2378" s="190">
        <v>11.65</v>
      </c>
      <c r="E2378" s="534" t="s">
        <v>1457</v>
      </c>
      <c r="F2378" s="55" t="s">
        <v>1457</v>
      </c>
      <c r="G2378" s="530">
        <f t="shared" si="95"/>
        <v>4.66</v>
      </c>
      <c r="H2378" s="525">
        <v>0.1</v>
      </c>
      <c r="I2378" s="352">
        <f t="shared" si="96"/>
        <v>5.1260000000000003</v>
      </c>
      <c r="J2378" s="346"/>
    </row>
    <row r="2379" spans="1:10" s="27" customFormat="1" ht="15" customHeight="1" x14ac:dyDescent="0.25">
      <c r="A2379" s="29"/>
      <c r="B2379" s="97">
        <v>5955</v>
      </c>
      <c r="C2379" s="188" t="s">
        <v>6212</v>
      </c>
      <c r="D2379" s="151">
        <v>11.65</v>
      </c>
      <c r="E2379" s="534" t="s">
        <v>1457</v>
      </c>
      <c r="F2379" s="55" t="s">
        <v>1457</v>
      </c>
      <c r="G2379" s="530">
        <f t="shared" si="95"/>
        <v>4.66</v>
      </c>
      <c r="H2379" s="525">
        <v>0.1</v>
      </c>
      <c r="I2379" s="352">
        <f t="shared" si="96"/>
        <v>5.1260000000000003</v>
      </c>
      <c r="J2379" s="346"/>
    </row>
    <row r="2380" spans="1:10" s="27" customFormat="1" ht="15" customHeight="1" x14ac:dyDescent="0.25">
      <c r="A2380" s="29"/>
      <c r="B2380" s="130">
        <v>215958</v>
      </c>
      <c r="C2380" s="189" t="s">
        <v>6213</v>
      </c>
      <c r="D2380" s="190">
        <v>16.350000000000001</v>
      </c>
      <c r="E2380" s="534" t="s">
        <v>1457</v>
      </c>
      <c r="F2380" s="55" t="s">
        <v>1457</v>
      </c>
      <c r="G2380" s="530">
        <f t="shared" si="95"/>
        <v>6.5400000000000009</v>
      </c>
      <c r="H2380" s="525">
        <v>0.1</v>
      </c>
      <c r="I2380" s="352">
        <f t="shared" si="96"/>
        <v>7.1940000000000008</v>
      </c>
      <c r="J2380" s="346"/>
    </row>
    <row r="2381" spans="1:10" s="27" customFormat="1" ht="15" customHeight="1" x14ac:dyDescent="0.25">
      <c r="A2381" s="29"/>
      <c r="B2381" s="130">
        <v>215959</v>
      </c>
      <c r="C2381" s="189" t="s">
        <v>6214</v>
      </c>
      <c r="D2381" s="190">
        <v>16.350000000000001</v>
      </c>
      <c r="E2381" s="534" t="s">
        <v>1457</v>
      </c>
      <c r="F2381" s="55" t="s">
        <v>1457</v>
      </c>
      <c r="G2381" s="530">
        <f t="shared" si="95"/>
        <v>6.5400000000000009</v>
      </c>
      <c r="H2381" s="525">
        <v>0.1</v>
      </c>
      <c r="I2381" s="352">
        <f t="shared" si="96"/>
        <v>7.1940000000000008</v>
      </c>
      <c r="J2381" s="346"/>
    </row>
    <row r="2382" spans="1:10" s="27" customFormat="1" ht="15" customHeight="1" x14ac:dyDescent="0.25">
      <c r="A2382" s="29"/>
      <c r="B2382" s="130">
        <v>215960</v>
      </c>
      <c r="C2382" s="189" t="s">
        <v>6215</v>
      </c>
      <c r="D2382" s="190">
        <v>16.350000000000001</v>
      </c>
      <c r="E2382" s="534" t="s">
        <v>1457</v>
      </c>
      <c r="F2382" s="55" t="s">
        <v>1457</v>
      </c>
      <c r="G2382" s="530">
        <f t="shared" si="95"/>
        <v>6.5400000000000009</v>
      </c>
      <c r="H2382" s="525">
        <v>0.1</v>
      </c>
      <c r="I2382" s="352">
        <f t="shared" si="96"/>
        <v>7.1940000000000008</v>
      </c>
      <c r="J2382" s="346"/>
    </row>
    <row r="2383" spans="1:10" s="27" customFormat="1" ht="15" customHeight="1" x14ac:dyDescent="0.25">
      <c r="A2383" s="29"/>
      <c r="B2383" s="130">
        <v>215961</v>
      </c>
      <c r="C2383" s="189" t="s">
        <v>6216</v>
      </c>
      <c r="D2383" s="190">
        <v>16.350000000000001</v>
      </c>
      <c r="E2383" s="534" t="s">
        <v>1457</v>
      </c>
      <c r="F2383" s="55" t="s">
        <v>1457</v>
      </c>
      <c r="G2383" s="530">
        <f t="shared" si="95"/>
        <v>6.5400000000000009</v>
      </c>
      <c r="H2383" s="525">
        <v>0.1</v>
      </c>
      <c r="I2383" s="352">
        <f t="shared" si="96"/>
        <v>7.1940000000000008</v>
      </c>
      <c r="J2383" s="346"/>
    </row>
    <row r="2384" spans="1:10" s="27" customFormat="1" ht="15" customHeight="1" x14ac:dyDescent="0.25">
      <c r="A2384" s="29"/>
      <c r="B2384" s="130">
        <v>215962</v>
      </c>
      <c r="C2384" s="189" t="s">
        <v>6217</v>
      </c>
      <c r="D2384" s="190">
        <v>16.350000000000001</v>
      </c>
      <c r="E2384" s="534" t="s">
        <v>1457</v>
      </c>
      <c r="F2384" s="55" t="s">
        <v>1457</v>
      </c>
      <c r="G2384" s="530">
        <f t="shared" si="95"/>
        <v>6.5400000000000009</v>
      </c>
      <c r="H2384" s="525">
        <v>0.1</v>
      </c>
      <c r="I2384" s="352">
        <f t="shared" si="96"/>
        <v>7.1940000000000008</v>
      </c>
      <c r="J2384" s="362"/>
    </row>
    <row r="2385" spans="1:10" s="27" customFormat="1" ht="15" customHeight="1" x14ac:dyDescent="0.25">
      <c r="A2385" s="29"/>
      <c r="B2385" s="130">
        <v>215963</v>
      </c>
      <c r="C2385" s="189" t="s">
        <v>6218</v>
      </c>
      <c r="D2385" s="190">
        <v>16.350000000000001</v>
      </c>
      <c r="E2385" s="534" t="s">
        <v>1457</v>
      </c>
      <c r="F2385" s="55" t="s">
        <v>1457</v>
      </c>
      <c r="G2385" s="530">
        <f t="shared" si="95"/>
        <v>6.5400000000000009</v>
      </c>
      <c r="H2385" s="525">
        <v>0.1</v>
      </c>
      <c r="I2385" s="352">
        <f t="shared" si="96"/>
        <v>7.1940000000000008</v>
      </c>
      <c r="J2385" s="346"/>
    </row>
    <row r="2386" spans="1:10" s="27" customFormat="1" ht="15" customHeight="1" x14ac:dyDescent="0.25">
      <c r="A2386" s="29"/>
      <c r="B2386" s="130">
        <v>215964</v>
      </c>
      <c r="C2386" s="189" t="s">
        <v>6219</v>
      </c>
      <c r="D2386" s="190">
        <v>23</v>
      </c>
      <c r="E2386" s="534" t="s">
        <v>1457</v>
      </c>
      <c r="F2386" s="55" t="s">
        <v>1457</v>
      </c>
      <c r="G2386" s="530">
        <f t="shared" si="95"/>
        <v>9.2000000000000011</v>
      </c>
      <c r="H2386" s="525">
        <v>0.1</v>
      </c>
      <c r="I2386" s="352">
        <f t="shared" si="96"/>
        <v>10.120000000000001</v>
      </c>
      <c r="J2386" s="49"/>
    </row>
    <row r="2387" spans="1:10" s="27" customFormat="1" ht="15" customHeight="1" x14ac:dyDescent="0.25">
      <c r="A2387" s="29"/>
      <c r="B2387" s="130">
        <v>215965</v>
      </c>
      <c r="C2387" s="189" t="s">
        <v>6219</v>
      </c>
      <c r="D2387" s="190">
        <v>23</v>
      </c>
      <c r="E2387" s="534" t="s">
        <v>1457</v>
      </c>
      <c r="F2387" s="55" t="s">
        <v>1457</v>
      </c>
      <c r="G2387" s="530">
        <f t="shared" si="95"/>
        <v>9.2000000000000011</v>
      </c>
      <c r="H2387" s="525">
        <v>0.1</v>
      </c>
      <c r="I2387" s="352">
        <f t="shared" si="96"/>
        <v>10.120000000000001</v>
      </c>
      <c r="J2387" s="49"/>
    </row>
    <row r="2388" spans="1:10" s="27" customFormat="1" ht="15" customHeight="1" x14ac:dyDescent="0.25">
      <c r="A2388" s="29"/>
      <c r="B2388" s="130">
        <v>215966</v>
      </c>
      <c r="C2388" s="189" t="s">
        <v>6220</v>
      </c>
      <c r="D2388" s="190">
        <v>23</v>
      </c>
      <c r="E2388" s="534" t="s">
        <v>1457</v>
      </c>
      <c r="F2388" s="55" t="s">
        <v>1457</v>
      </c>
      <c r="G2388" s="530">
        <f t="shared" si="95"/>
        <v>9.2000000000000011</v>
      </c>
      <c r="H2388" s="525">
        <v>0.1</v>
      </c>
      <c r="I2388" s="352">
        <f t="shared" si="96"/>
        <v>10.120000000000001</v>
      </c>
      <c r="J2388" s="49"/>
    </row>
    <row r="2389" spans="1:10" s="27" customFormat="1" ht="15" customHeight="1" x14ac:dyDescent="0.25">
      <c r="A2389" s="29"/>
      <c r="B2389" s="130">
        <v>215967</v>
      </c>
      <c r="C2389" s="189" t="s">
        <v>6221</v>
      </c>
      <c r="D2389" s="190">
        <v>23</v>
      </c>
      <c r="E2389" s="534" t="s">
        <v>1457</v>
      </c>
      <c r="F2389" s="55" t="s">
        <v>1457</v>
      </c>
      <c r="G2389" s="530">
        <f t="shared" si="95"/>
        <v>9.2000000000000011</v>
      </c>
      <c r="H2389" s="525">
        <v>0.1</v>
      </c>
      <c r="I2389" s="352">
        <f t="shared" si="96"/>
        <v>10.120000000000001</v>
      </c>
      <c r="J2389" s="49"/>
    </row>
    <row r="2390" spans="1:10" s="27" customFormat="1" ht="15" customHeight="1" x14ac:dyDescent="0.25">
      <c r="A2390" s="29"/>
      <c r="B2390" s="130">
        <v>215968</v>
      </c>
      <c r="C2390" s="189" t="s">
        <v>6222</v>
      </c>
      <c r="D2390" s="190">
        <v>23</v>
      </c>
      <c r="E2390" s="534" t="s">
        <v>1457</v>
      </c>
      <c r="F2390" s="55" t="s">
        <v>1457</v>
      </c>
      <c r="G2390" s="530">
        <f t="shared" si="95"/>
        <v>9.2000000000000011</v>
      </c>
      <c r="H2390" s="525">
        <v>0.1</v>
      </c>
      <c r="I2390" s="352">
        <f t="shared" si="96"/>
        <v>10.120000000000001</v>
      </c>
      <c r="J2390" s="49"/>
    </row>
    <row r="2391" spans="1:10" s="27" customFormat="1" ht="15" customHeight="1" x14ac:dyDescent="0.25">
      <c r="A2391" s="29"/>
      <c r="B2391" s="130">
        <v>215969</v>
      </c>
      <c r="C2391" s="189" t="s">
        <v>6223</v>
      </c>
      <c r="D2391" s="190">
        <v>23</v>
      </c>
      <c r="E2391" s="534" t="s">
        <v>1457</v>
      </c>
      <c r="F2391" s="55" t="s">
        <v>1457</v>
      </c>
      <c r="G2391" s="530">
        <f t="shared" si="95"/>
        <v>9.2000000000000011</v>
      </c>
      <c r="H2391" s="525">
        <v>0.1</v>
      </c>
      <c r="I2391" s="352">
        <f t="shared" si="96"/>
        <v>10.120000000000001</v>
      </c>
      <c r="J2391" s="49"/>
    </row>
    <row r="2392" spans="1:10" s="27" customFormat="1" ht="15" customHeight="1" x14ac:dyDescent="0.25">
      <c r="A2392" s="29"/>
      <c r="B2392" s="521">
        <v>5988</v>
      </c>
      <c r="C2392" s="159" t="s">
        <v>2850</v>
      </c>
      <c r="D2392" s="154">
        <v>6.62</v>
      </c>
      <c r="E2392" s="534" t="s">
        <v>1457</v>
      </c>
      <c r="F2392" s="55" t="s">
        <v>1457</v>
      </c>
      <c r="G2392" s="530">
        <f t="shared" si="95"/>
        <v>2.6480000000000001</v>
      </c>
      <c r="H2392" s="525">
        <v>0.1</v>
      </c>
      <c r="I2392" s="352">
        <f t="shared" si="96"/>
        <v>2.9128000000000003</v>
      </c>
      <c r="J2392" s="49"/>
    </row>
    <row r="2393" spans="1:10" s="27" customFormat="1" ht="15" customHeight="1" x14ac:dyDescent="0.25">
      <c r="A2393" s="29"/>
      <c r="B2393" s="521">
        <v>5989</v>
      </c>
      <c r="C2393" s="159" t="s">
        <v>2851</v>
      </c>
      <c r="D2393" s="154">
        <v>6.62</v>
      </c>
      <c r="E2393" s="534" t="s">
        <v>1457</v>
      </c>
      <c r="F2393" s="55" t="s">
        <v>1457</v>
      </c>
      <c r="G2393" s="530">
        <f t="shared" si="95"/>
        <v>2.6480000000000001</v>
      </c>
      <c r="H2393" s="525">
        <v>0.1</v>
      </c>
      <c r="I2393" s="352">
        <f t="shared" si="96"/>
        <v>2.9128000000000003</v>
      </c>
      <c r="J2393" s="49"/>
    </row>
    <row r="2394" spans="1:10" s="27" customFormat="1" ht="15" customHeight="1" x14ac:dyDescent="0.25">
      <c r="A2394" s="29"/>
      <c r="B2394" s="521">
        <v>5991</v>
      </c>
      <c r="C2394" s="159" t="s">
        <v>2920</v>
      </c>
      <c r="D2394" s="154">
        <v>10.82</v>
      </c>
      <c r="E2394" s="534" t="s">
        <v>1457</v>
      </c>
      <c r="F2394" s="55" t="s">
        <v>1457</v>
      </c>
      <c r="G2394" s="530">
        <f t="shared" si="95"/>
        <v>4.3280000000000003</v>
      </c>
      <c r="H2394" s="525">
        <v>0.1</v>
      </c>
      <c r="I2394" s="352">
        <f t="shared" si="96"/>
        <v>4.7608000000000006</v>
      </c>
      <c r="J2394" s="49"/>
    </row>
    <row r="2395" spans="1:10" s="27" customFormat="1" ht="15" customHeight="1" x14ac:dyDescent="0.25">
      <c r="A2395" s="29"/>
      <c r="B2395" s="521">
        <v>5992</v>
      </c>
      <c r="C2395" s="159" t="s">
        <v>2921</v>
      </c>
      <c r="D2395" s="154">
        <v>10.82</v>
      </c>
      <c r="E2395" s="534" t="s">
        <v>1457</v>
      </c>
      <c r="F2395" s="55" t="s">
        <v>1457</v>
      </c>
      <c r="G2395" s="530">
        <f t="shared" si="95"/>
        <v>4.3280000000000003</v>
      </c>
      <c r="H2395" s="525">
        <v>0.1</v>
      </c>
      <c r="I2395" s="352">
        <f t="shared" si="96"/>
        <v>4.7608000000000006</v>
      </c>
      <c r="J2395" s="49"/>
    </row>
    <row r="2396" spans="1:10" s="27" customFormat="1" ht="15" customHeight="1" x14ac:dyDescent="0.25">
      <c r="A2396" s="29"/>
      <c r="B2396" s="130">
        <v>20449</v>
      </c>
      <c r="C2396" s="132" t="s">
        <v>5000</v>
      </c>
      <c r="D2396" s="134">
        <v>36.9</v>
      </c>
      <c r="E2396" s="534" t="s">
        <v>1457</v>
      </c>
      <c r="F2396" s="55" t="s">
        <v>1457</v>
      </c>
      <c r="G2396" s="530">
        <f t="shared" si="95"/>
        <v>14.76</v>
      </c>
      <c r="H2396" s="524"/>
      <c r="I2396" s="352">
        <f t="shared" si="96"/>
        <v>14.76</v>
      </c>
      <c r="J2396" s="49"/>
    </row>
    <row r="2397" spans="1:10" s="27" customFormat="1" ht="15" customHeight="1" x14ac:dyDescent="0.25">
      <c r="A2397" s="29"/>
      <c r="B2397" s="130">
        <v>20450</v>
      </c>
      <c r="C2397" s="132" t="s">
        <v>5001</v>
      </c>
      <c r="D2397" s="134">
        <v>36.9</v>
      </c>
      <c r="E2397" s="534" t="s">
        <v>1457</v>
      </c>
      <c r="F2397" s="55" t="s">
        <v>1457</v>
      </c>
      <c r="G2397" s="530">
        <f t="shared" si="95"/>
        <v>14.76</v>
      </c>
      <c r="H2397" s="524"/>
      <c r="I2397" s="352">
        <f t="shared" si="96"/>
        <v>14.76</v>
      </c>
      <c r="J2397" s="49"/>
    </row>
    <row r="2398" spans="1:10" s="27" customFormat="1" ht="15" customHeight="1" x14ac:dyDescent="0.25">
      <c r="A2398" s="29"/>
      <c r="B2398" s="130">
        <v>20451</v>
      </c>
      <c r="C2398" s="132" t="s">
        <v>4992</v>
      </c>
      <c r="D2398" s="134">
        <v>56.9</v>
      </c>
      <c r="E2398" s="534" t="s">
        <v>1457</v>
      </c>
      <c r="F2398" s="55" t="s">
        <v>1457</v>
      </c>
      <c r="G2398" s="530">
        <f t="shared" si="95"/>
        <v>22.76</v>
      </c>
      <c r="H2398" s="524"/>
      <c r="I2398" s="352">
        <f t="shared" si="96"/>
        <v>22.76</v>
      </c>
      <c r="J2398" s="49"/>
    </row>
    <row r="2399" spans="1:10" s="27" customFormat="1" ht="15" customHeight="1" x14ac:dyDescent="0.25">
      <c r="A2399" s="29"/>
      <c r="B2399" s="130">
        <v>20452</v>
      </c>
      <c r="C2399" s="132" t="s">
        <v>4993</v>
      </c>
      <c r="D2399" s="134">
        <v>56.9</v>
      </c>
      <c r="E2399" s="534" t="s">
        <v>1457</v>
      </c>
      <c r="F2399" s="55" t="s">
        <v>1457</v>
      </c>
      <c r="G2399" s="530">
        <f t="shared" si="95"/>
        <v>22.76</v>
      </c>
      <c r="H2399" s="524"/>
      <c r="I2399" s="352">
        <f t="shared" si="96"/>
        <v>22.76</v>
      </c>
      <c r="J2399" s="49"/>
    </row>
    <row r="2400" spans="1:10" s="27" customFormat="1" ht="15" customHeight="1" x14ac:dyDescent="0.25">
      <c r="A2400" s="29"/>
      <c r="B2400" s="130">
        <v>20453</v>
      </c>
      <c r="C2400" s="132" t="s">
        <v>4994</v>
      </c>
      <c r="D2400" s="134">
        <v>105</v>
      </c>
      <c r="E2400" s="534" t="s">
        <v>1457</v>
      </c>
      <c r="F2400" s="55" t="s">
        <v>1457</v>
      </c>
      <c r="G2400" s="530">
        <f t="shared" si="95"/>
        <v>42</v>
      </c>
      <c r="H2400" s="524"/>
      <c r="I2400" s="352">
        <f t="shared" si="96"/>
        <v>42</v>
      </c>
      <c r="J2400" s="346"/>
    </row>
    <row r="2401" spans="1:10" s="27" customFormat="1" ht="15" customHeight="1" x14ac:dyDescent="0.25">
      <c r="A2401" s="29"/>
      <c r="B2401" s="130">
        <v>20454</v>
      </c>
      <c r="C2401" s="132" t="s">
        <v>4995</v>
      </c>
      <c r="D2401" s="134">
        <v>105</v>
      </c>
      <c r="E2401" s="534" t="s">
        <v>1457</v>
      </c>
      <c r="F2401" s="55" t="s">
        <v>1457</v>
      </c>
      <c r="G2401" s="530">
        <f t="shared" si="95"/>
        <v>42</v>
      </c>
      <c r="H2401" s="524"/>
      <c r="I2401" s="352">
        <f t="shared" si="96"/>
        <v>42</v>
      </c>
      <c r="J2401" s="346"/>
    </row>
    <row r="2402" spans="1:10" s="27" customFormat="1" ht="15" customHeight="1" x14ac:dyDescent="0.25">
      <c r="A2402" s="29"/>
      <c r="B2402" s="130">
        <v>20455</v>
      </c>
      <c r="C2402" s="132" t="s">
        <v>4996</v>
      </c>
      <c r="D2402" s="134">
        <v>165</v>
      </c>
      <c r="E2402" s="534" t="s">
        <v>1457</v>
      </c>
      <c r="F2402" s="55" t="s">
        <v>1457</v>
      </c>
      <c r="G2402" s="530">
        <f t="shared" si="95"/>
        <v>66</v>
      </c>
      <c r="H2402" s="524"/>
      <c r="I2402" s="352">
        <f t="shared" si="96"/>
        <v>66</v>
      </c>
      <c r="J2402" s="346"/>
    </row>
    <row r="2403" spans="1:10" s="27" customFormat="1" ht="15" customHeight="1" x14ac:dyDescent="0.25">
      <c r="A2403" s="29"/>
      <c r="B2403" s="130">
        <v>20456</v>
      </c>
      <c r="C2403" s="132" t="s">
        <v>4997</v>
      </c>
      <c r="D2403" s="134">
        <v>165</v>
      </c>
      <c r="E2403" s="534" t="s">
        <v>1457</v>
      </c>
      <c r="F2403" s="55" t="s">
        <v>1457</v>
      </c>
      <c r="G2403" s="530">
        <f t="shared" si="95"/>
        <v>66</v>
      </c>
      <c r="H2403" s="524"/>
      <c r="I2403" s="352">
        <f t="shared" si="96"/>
        <v>66</v>
      </c>
      <c r="J2403" s="346"/>
    </row>
    <row r="2404" spans="1:10" s="27" customFormat="1" ht="15" customHeight="1" x14ac:dyDescent="0.25">
      <c r="A2404" s="29"/>
      <c r="B2404" s="130">
        <v>20457</v>
      </c>
      <c r="C2404" s="132" t="s">
        <v>4998</v>
      </c>
      <c r="D2404" s="134">
        <v>229</v>
      </c>
      <c r="E2404" s="534" t="s">
        <v>1457</v>
      </c>
      <c r="F2404" s="55" t="s">
        <v>1457</v>
      </c>
      <c r="G2404" s="530">
        <f t="shared" si="95"/>
        <v>91.600000000000009</v>
      </c>
      <c r="H2404" s="524"/>
      <c r="I2404" s="352">
        <f t="shared" si="96"/>
        <v>91.600000000000009</v>
      </c>
      <c r="J2404" s="346"/>
    </row>
    <row r="2405" spans="1:10" s="27" customFormat="1" ht="15" customHeight="1" x14ac:dyDescent="0.25">
      <c r="A2405" s="29"/>
      <c r="B2405" s="130">
        <v>20458</v>
      </c>
      <c r="C2405" s="132" t="s">
        <v>4999</v>
      </c>
      <c r="D2405" s="134">
        <v>229</v>
      </c>
      <c r="E2405" s="534" t="s">
        <v>1457</v>
      </c>
      <c r="F2405" s="55" t="s">
        <v>1457</v>
      </c>
      <c r="G2405" s="530">
        <f t="shared" si="95"/>
        <v>91.600000000000009</v>
      </c>
      <c r="H2405" s="524"/>
      <c r="I2405" s="352">
        <f t="shared" si="96"/>
        <v>91.600000000000009</v>
      </c>
      <c r="J2405" s="346"/>
    </row>
    <row r="2406" spans="1:10" s="27" customFormat="1" ht="15" customHeight="1" x14ac:dyDescent="0.25">
      <c r="A2406" s="29"/>
      <c r="B2406" s="97">
        <v>8547</v>
      </c>
      <c r="C2406" s="188" t="s">
        <v>4259</v>
      </c>
      <c r="D2406" s="151">
        <v>39.9</v>
      </c>
      <c r="E2406" s="534" t="s">
        <v>1457</v>
      </c>
      <c r="F2406" s="55" t="s">
        <v>1457</v>
      </c>
      <c r="G2406" s="530">
        <f t="shared" si="95"/>
        <v>15.96</v>
      </c>
      <c r="H2406" s="524"/>
      <c r="I2406" s="352">
        <f t="shared" si="96"/>
        <v>15.96</v>
      </c>
      <c r="J2406" s="346"/>
    </row>
    <row r="2407" spans="1:10" s="27" customFormat="1" ht="15" customHeight="1" x14ac:dyDescent="0.25">
      <c r="A2407" s="29"/>
      <c r="B2407" s="97">
        <v>9869</v>
      </c>
      <c r="C2407" s="188" t="s">
        <v>4619</v>
      </c>
      <c r="D2407" s="151">
        <v>88.1</v>
      </c>
      <c r="E2407" s="534" t="s">
        <v>1457</v>
      </c>
      <c r="F2407" s="55" t="s">
        <v>1457</v>
      </c>
      <c r="G2407" s="530">
        <f t="shared" si="95"/>
        <v>35.24</v>
      </c>
      <c r="H2407" s="524"/>
      <c r="I2407" s="352">
        <f t="shared" si="96"/>
        <v>35.24</v>
      </c>
      <c r="J2407" s="346"/>
    </row>
    <row r="2408" spans="1:10" s="27" customFormat="1" ht="15" customHeight="1" x14ac:dyDescent="0.25">
      <c r="A2408" s="29"/>
      <c r="B2408" s="97">
        <v>8573</v>
      </c>
      <c r="C2408" s="188" t="s">
        <v>5786</v>
      </c>
      <c r="D2408" s="151">
        <v>40.519500000000008</v>
      </c>
      <c r="E2408" s="534" t="s">
        <v>1457</v>
      </c>
      <c r="F2408" s="55" t="s">
        <v>1457</v>
      </c>
      <c r="G2408" s="530">
        <f t="shared" si="95"/>
        <v>16.207800000000002</v>
      </c>
      <c r="H2408" s="524"/>
      <c r="I2408" s="352">
        <f t="shared" si="96"/>
        <v>16.207800000000002</v>
      </c>
      <c r="J2408" s="346"/>
    </row>
    <row r="2409" spans="1:10" s="27" customFormat="1" ht="15" customHeight="1" x14ac:dyDescent="0.25">
      <c r="A2409" s="29"/>
      <c r="B2409" s="97">
        <v>94006</v>
      </c>
      <c r="C2409" s="188" t="s">
        <v>5787</v>
      </c>
      <c r="D2409" s="151">
        <v>40.519500000000008</v>
      </c>
      <c r="E2409" s="534" t="s">
        <v>1457</v>
      </c>
      <c r="F2409" s="55" t="s">
        <v>1457</v>
      </c>
      <c r="G2409" s="530">
        <f t="shared" si="95"/>
        <v>16.207800000000002</v>
      </c>
      <c r="H2409" s="524"/>
      <c r="I2409" s="352">
        <f t="shared" si="96"/>
        <v>16.207800000000002</v>
      </c>
      <c r="J2409" s="346"/>
    </row>
    <row r="2410" spans="1:10" s="27" customFormat="1" ht="15" customHeight="1" x14ac:dyDescent="0.25">
      <c r="A2410" s="29"/>
      <c r="B2410" s="118">
        <v>23018</v>
      </c>
      <c r="C2410" s="208" t="s">
        <v>5788</v>
      </c>
      <c r="D2410" s="95">
        <v>40.519500000000008</v>
      </c>
      <c r="E2410" s="534" t="s">
        <v>1457</v>
      </c>
      <c r="F2410" s="55" t="s">
        <v>1457</v>
      </c>
      <c r="G2410" s="530">
        <f t="shared" si="95"/>
        <v>16.207800000000002</v>
      </c>
      <c r="H2410" s="524"/>
      <c r="I2410" s="352">
        <f t="shared" si="96"/>
        <v>16.207800000000002</v>
      </c>
      <c r="J2410" s="346"/>
    </row>
    <row r="2411" spans="1:10" s="27" customFormat="1" ht="15" customHeight="1" x14ac:dyDescent="0.25">
      <c r="A2411" s="29"/>
      <c r="B2411" s="118">
        <v>10405</v>
      </c>
      <c r="C2411" s="208" t="s">
        <v>5789</v>
      </c>
      <c r="D2411" s="95">
        <v>40.519500000000008</v>
      </c>
      <c r="E2411" s="534" t="s">
        <v>1457</v>
      </c>
      <c r="F2411" s="55" t="s">
        <v>1457</v>
      </c>
      <c r="G2411" s="530">
        <f t="shared" si="95"/>
        <v>16.207800000000002</v>
      </c>
      <c r="H2411" s="524"/>
      <c r="I2411" s="352">
        <f t="shared" si="96"/>
        <v>16.207800000000002</v>
      </c>
      <c r="J2411" s="346"/>
    </row>
    <row r="2412" spans="1:10" s="27" customFormat="1" ht="15" customHeight="1" x14ac:dyDescent="0.25">
      <c r="A2412" s="29"/>
      <c r="B2412" s="521">
        <v>8574</v>
      </c>
      <c r="C2412" s="159" t="s">
        <v>2743</v>
      </c>
      <c r="D2412" s="154">
        <v>58.747500000000002</v>
      </c>
      <c r="E2412" s="534" t="s">
        <v>1457</v>
      </c>
      <c r="F2412" s="55" t="s">
        <v>1457</v>
      </c>
      <c r="G2412" s="530">
        <f t="shared" si="95"/>
        <v>23.499000000000002</v>
      </c>
      <c r="H2412" s="524"/>
      <c r="I2412" s="352">
        <f t="shared" si="96"/>
        <v>23.499000000000002</v>
      </c>
      <c r="J2412" s="357"/>
    </row>
    <row r="2413" spans="1:10" s="27" customFormat="1" ht="15" customHeight="1" x14ac:dyDescent="0.25">
      <c r="A2413" s="29"/>
      <c r="B2413" s="521">
        <v>94008</v>
      </c>
      <c r="C2413" s="159" t="s">
        <v>2744</v>
      </c>
      <c r="D2413" s="154">
        <v>58.747500000000002</v>
      </c>
      <c r="E2413" s="534" t="s">
        <v>1457</v>
      </c>
      <c r="F2413" s="55" t="s">
        <v>1457</v>
      </c>
      <c r="G2413" s="530">
        <f t="shared" si="95"/>
        <v>23.499000000000002</v>
      </c>
      <c r="H2413" s="524"/>
      <c r="I2413" s="352">
        <f t="shared" si="96"/>
        <v>23.499000000000002</v>
      </c>
      <c r="J2413" s="357"/>
    </row>
    <row r="2414" spans="1:10" s="27" customFormat="1" ht="15" customHeight="1" x14ac:dyDescent="0.25">
      <c r="A2414" s="29"/>
      <c r="B2414" s="118">
        <v>10406</v>
      </c>
      <c r="C2414" s="208" t="s">
        <v>5790</v>
      </c>
      <c r="D2414" s="95">
        <v>58.747500000000002</v>
      </c>
      <c r="E2414" s="534" t="s">
        <v>1457</v>
      </c>
      <c r="F2414" s="55" t="s">
        <v>1457</v>
      </c>
      <c r="G2414" s="530">
        <f t="shared" si="95"/>
        <v>23.499000000000002</v>
      </c>
      <c r="H2414" s="524"/>
      <c r="I2414" s="352">
        <f t="shared" si="96"/>
        <v>23.499000000000002</v>
      </c>
      <c r="J2414" s="357"/>
    </row>
    <row r="2415" spans="1:10" s="27" customFormat="1" ht="15" customHeight="1" x14ac:dyDescent="0.25">
      <c r="A2415" s="29"/>
      <c r="B2415" s="118">
        <v>10407</v>
      </c>
      <c r="C2415" s="208" t="s">
        <v>5926</v>
      </c>
      <c r="D2415" s="95">
        <v>58.747500000000002</v>
      </c>
      <c r="E2415" s="534" t="s">
        <v>1457</v>
      </c>
      <c r="F2415" s="55" t="s">
        <v>1457</v>
      </c>
      <c r="G2415" s="530">
        <f t="shared" si="95"/>
        <v>23.499000000000002</v>
      </c>
      <c r="H2415" s="524"/>
      <c r="I2415" s="352">
        <f t="shared" si="96"/>
        <v>23.499000000000002</v>
      </c>
      <c r="J2415" s="357"/>
    </row>
    <row r="2416" spans="1:10" s="27" customFormat="1" ht="15" customHeight="1" x14ac:dyDescent="0.25">
      <c r="A2416" s="29"/>
      <c r="B2416" s="97">
        <v>8575</v>
      </c>
      <c r="C2416" s="188" t="s">
        <v>5791</v>
      </c>
      <c r="D2416" s="151">
        <v>83.0655</v>
      </c>
      <c r="E2416" s="534" t="s">
        <v>1457</v>
      </c>
      <c r="F2416" s="55" t="s">
        <v>1457</v>
      </c>
      <c r="G2416" s="530">
        <f t="shared" si="95"/>
        <v>33.226199999999999</v>
      </c>
      <c r="H2416" s="524"/>
      <c r="I2416" s="352">
        <f t="shared" si="96"/>
        <v>33.226199999999999</v>
      </c>
      <c r="J2416" s="357"/>
    </row>
    <row r="2417" spans="1:10" s="27" customFormat="1" ht="15" customHeight="1" x14ac:dyDescent="0.25">
      <c r="A2417" s="29"/>
      <c r="B2417" s="97">
        <v>94010</v>
      </c>
      <c r="C2417" s="188" t="s">
        <v>5792</v>
      </c>
      <c r="D2417" s="151">
        <v>83.0655</v>
      </c>
      <c r="E2417" s="534" t="s">
        <v>1457</v>
      </c>
      <c r="F2417" s="55" t="s">
        <v>1457</v>
      </c>
      <c r="G2417" s="530">
        <f t="shared" si="95"/>
        <v>33.226199999999999</v>
      </c>
      <c r="H2417" s="524"/>
      <c r="I2417" s="352">
        <f t="shared" si="96"/>
        <v>33.226199999999999</v>
      </c>
      <c r="J2417" s="357"/>
    </row>
    <row r="2418" spans="1:10" s="27" customFormat="1" ht="15" customHeight="1" x14ac:dyDescent="0.25">
      <c r="A2418" s="29"/>
      <c r="B2418" s="118">
        <v>10408</v>
      </c>
      <c r="C2418" s="208" t="s">
        <v>5793</v>
      </c>
      <c r="D2418" s="95">
        <v>83.0655</v>
      </c>
      <c r="E2418" s="534" t="s">
        <v>1457</v>
      </c>
      <c r="F2418" s="55" t="s">
        <v>1457</v>
      </c>
      <c r="G2418" s="530">
        <f t="shared" si="95"/>
        <v>33.226199999999999</v>
      </c>
      <c r="H2418" s="524"/>
      <c r="I2418" s="352">
        <f t="shared" si="96"/>
        <v>33.226199999999999</v>
      </c>
      <c r="J2418" s="357"/>
    </row>
    <row r="2419" spans="1:10" s="27" customFormat="1" ht="15" customHeight="1" x14ac:dyDescent="0.25">
      <c r="A2419" s="29"/>
      <c r="B2419" s="118">
        <v>10409</v>
      </c>
      <c r="C2419" s="208" t="s">
        <v>5794</v>
      </c>
      <c r="D2419" s="95">
        <v>83.0655</v>
      </c>
      <c r="E2419" s="534" t="s">
        <v>1457</v>
      </c>
      <c r="F2419" s="55" t="s">
        <v>1457</v>
      </c>
      <c r="G2419" s="530">
        <f t="shared" si="95"/>
        <v>33.226199999999999</v>
      </c>
      <c r="H2419" s="524"/>
      <c r="I2419" s="352">
        <f t="shared" si="96"/>
        <v>33.226199999999999</v>
      </c>
      <c r="J2419" s="357"/>
    </row>
    <row r="2420" spans="1:10" s="27" customFormat="1" ht="15" customHeight="1" x14ac:dyDescent="0.25">
      <c r="A2420" s="29"/>
      <c r="B2420" s="521">
        <v>8576</v>
      </c>
      <c r="C2420" s="159" t="s">
        <v>2746</v>
      </c>
      <c r="D2420" s="154">
        <v>115.47900000000001</v>
      </c>
      <c r="E2420" s="534" t="s">
        <v>1457</v>
      </c>
      <c r="F2420" s="55" t="s">
        <v>1457</v>
      </c>
      <c r="G2420" s="530">
        <f t="shared" si="95"/>
        <v>46.191600000000008</v>
      </c>
      <c r="H2420" s="524"/>
      <c r="I2420" s="352">
        <f t="shared" si="96"/>
        <v>46.191600000000008</v>
      </c>
      <c r="J2420" s="357"/>
    </row>
    <row r="2421" spans="1:10" s="27" customFormat="1" ht="15" customHeight="1" x14ac:dyDescent="0.25">
      <c r="A2421" s="29"/>
      <c r="B2421" s="521">
        <v>94012</v>
      </c>
      <c r="C2421" s="159" t="s">
        <v>2747</v>
      </c>
      <c r="D2421" s="154">
        <v>115.47900000000001</v>
      </c>
      <c r="E2421" s="534" t="s">
        <v>1457</v>
      </c>
      <c r="F2421" s="55" t="s">
        <v>1457</v>
      </c>
      <c r="G2421" s="530">
        <f t="shared" si="95"/>
        <v>46.191600000000008</v>
      </c>
      <c r="H2421" s="524"/>
      <c r="I2421" s="352">
        <f t="shared" si="96"/>
        <v>46.191600000000008</v>
      </c>
      <c r="J2421" s="357"/>
    </row>
    <row r="2422" spans="1:10" s="27" customFormat="1" ht="15" customHeight="1" x14ac:dyDescent="0.25">
      <c r="A2422" s="29"/>
      <c r="B2422" s="118">
        <v>10410</v>
      </c>
      <c r="C2422" s="208" t="s">
        <v>5924</v>
      </c>
      <c r="D2422" s="95">
        <v>115.47900000000001</v>
      </c>
      <c r="E2422" s="534" t="s">
        <v>1457</v>
      </c>
      <c r="F2422" s="55" t="s">
        <v>1457</v>
      </c>
      <c r="G2422" s="530">
        <f t="shared" si="95"/>
        <v>46.191600000000008</v>
      </c>
      <c r="H2422" s="524"/>
      <c r="I2422" s="352">
        <f t="shared" si="96"/>
        <v>46.191600000000008</v>
      </c>
      <c r="J2422" s="357"/>
    </row>
    <row r="2423" spans="1:10" s="27" customFormat="1" ht="15" customHeight="1" x14ac:dyDescent="0.25">
      <c r="A2423" s="29"/>
      <c r="B2423" s="118">
        <v>23019</v>
      </c>
      <c r="C2423" s="208" t="s">
        <v>5925</v>
      </c>
      <c r="D2423" s="95">
        <v>115.47900000000001</v>
      </c>
      <c r="E2423" s="534" t="s">
        <v>1457</v>
      </c>
      <c r="F2423" s="55" t="s">
        <v>1457</v>
      </c>
      <c r="G2423" s="530">
        <f t="shared" si="95"/>
        <v>46.191600000000008</v>
      </c>
      <c r="H2423" s="524"/>
      <c r="I2423" s="352">
        <f t="shared" si="96"/>
        <v>46.191600000000008</v>
      </c>
      <c r="J2423" s="357"/>
    </row>
    <row r="2424" spans="1:10" s="27" customFormat="1" ht="15" customHeight="1" x14ac:dyDescent="0.25">
      <c r="A2424" s="29"/>
      <c r="B2424" s="521">
        <v>8577</v>
      </c>
      <c r="C2424" s="159" t="s">
        <v>2703</v>
      </c>
      <c r="D2424" s="154">
        <v>162.0675</v>
      </c>
      <c r="E2424" s="534" t="s">
        <v>1457</v>
      </c>
      <c r="F2424" s="55" t="s">
        <v>1457</v>
      </c>
      <c r="G2424" s="530">
        <f t="shared" si="95"/>
        <v>64.826999999999998</v>
      </c>
      <c r="H2424" s="524"/>
      <c r="I2424" s="352">
        <f t="shared" si="96"/>
        <v>64.826999999999998</v>
      </c>
      <c r="J2424" s="357"/>
    </row>
    <row r="2425" spans="1:10" s="27" customFormat="1" ht="15" customHeight="1" x14ac:dyDescent="0.25">
      <c r="A2425" s="29"/>
      <c r="B2425" s="521">
        <v>94026</v>
      </c>
      <c r="C2425" s="159" t="s">
        <v>2704</v>
      </c>
      <c r="D2425" s="154">
        <v>162.0675</v>
      </c>
      <c r="E2425" s="534" t="s">
        <v>1457</v>
      </c>
      <c r="F2425" s="55" t="s">
        <v>1457</v>
      </c>
      <c r="G2425" s="530">
        <f t="shared" si="95"/>
        <v>64.826999999999998</v>
      </c>
      <c r="H2425" s="524"/>
      <c r="I2425" s="352">
        <f t="shared" si="96"/>
        <v>64.826999999999998</v>
      </c>
      <c r="J2425" s="357"/>
    </row>
    <row r="2426" spans="1:10" s="27" customFormat="1" ht="15" customHeight="1" x14ac:dyDescent="0.25">
      <c r="A2426" s="29"/>
      <c r="B2426" s="118">
        <v>10413</v>
      </c>
      <c r="C2426" s="208" t="s">
        <v>5927</v>
      </c>
      <c r="D2426" s="95">
        <v>162.0675</v>
      </c>
      <c r="E2426" s="534" t="s">
        <v>1457</v>
      </c>
      <c r="F2426" s="55" t="s">
        <v>1457</v>
      </c>
      <c r="G2426" s="530">
        <f t="shared" si="95"/>
        <v>64.826999999999998</v>
      </c>
      <c r="H2426" s="524"/>
      <c r="I2426" s="352">
        <f t="shared" si="96"/>
        <v>64.826999999999998</v>
      </c>
      <c r="J2426" s="357"/>
    </row>
    <row r="2427" spans="1:10" s="27" customFormat="1" ht="15" customHeight="1" x14ac:dyDescent="0.25">
      <c r="A2427" s="29"/>
      <c r="B2427" s="118">
        <v>10414</v>
      </c>
      <c r="C2427" s="208" t="s">
        <v>5928</v>
      </c>
      <c r="D2427" s="95">
        <v>162.0675</v>
      </c>
      <c r="E2427" s="534" t="s">
        <v>1457</v>
      </c>
      <c r="F2427" s="55" t="s">
        <v>1457</v>
      </c>
      <c r="G2427" s="530">
        <f t="shared" si="95"/>
        <v>64.826999999999998</v>
      </c>
      <c r="H2427" s="524"/>
      <c r="I2427" s="352">
        <f t="shared" si="96"/>
        <v>64.826999999999998</v>
      </c>
      <c r="J2427" s="357"/>
    </row>
    <row r="2428" spans="1:10" s="27" customFormat="1" ht="15" customHeight="1" x14ac:dyDescent="0.25">
      <c r="A2428" s="29"/>
      <c r="B2428" s="521">
        <v>8578</v>
      </c>
      <c r="C2428" s="159" t="s">
        <v>2748</v>
      </c>
      <c r="D2428" s="154">
        <v>222.85200000000003</v>
      </c>
      <c r="E2428" s="534" t="s">
        <v>1457</v>
      </c>
      <c r="F2428" s="55" t="s">
        <v>1457</v>
      </c>
      <c r="G2428" s="530">
        <f t="shared" ref="G2428:G2490" si="97">SUM(D2428)*0.4</f>
        <v>89.140800000000013</v>
      </c>
      <c r="H2428" s="524"/>
      <c r="I2428" s="352">
        <f t="shared" si="96"/>
        <v>89.140800000000013</v>
      </c>
      <c r="J2428" s="357"/>
    </row>
    <row r="2429" spans="1:10" s="27" customFormat="1" ht="15" customHeight="1" x14ac:dyDescent="0.25">
      <c r="A2429" s="29"/>
      <c r="B2429" s="521">
        <v>94027</v>
      </c>
      <c r="C2429" s="159" t="s">
        <v>2749</v>
      </c>
      <c r="D2429" s="154">
        <v>222.85200000000003</v>
      </c>
      <c r="E2429" s="534" t="s">
        <v>1457</v>
      </c>
      <c r="F2429" s="55" t="s">
        <v>1457</v>
      </c>
      <c r="G2429" s="530">
        <f t="shared" si="97"/>
        <v>89.140800000000013</v>
      </c>
      <c r="H2429" s="524"/>
      <c r="I2429" s="352">
        <f t="shared" si="96"/>
        <v>89.140800000000013</v>
      </c>
      <c r="J2429" s="357"/>
    </row>
    <row r="2430" spans="1:10" s="27" customFormat="1" ht="15" customHeight="1" x14ac:dyDescent="0.25">
      <c r="A2430" s="29"/>
      <c r="B2430" s="118">
        <v>10415</v>
      </c>
      <c r="C2430" s="208" t="s">
        <v>5929</v>
      </c>
      <c r="D2430" s="95">
        <v>222.85200000000003</v>
      </c>
      <c r="E2430" s="534" t="s">
        <v>1457</v>
      </c>
      <c r="F2430" s="55" t="s">
        <v>1457</v>
      </c>
      <c r="G2430" s="530">
        <f t="shared" si="97"/>
        <v>89.140800000000013</v>
      </c>
      <c r="H2430" s="524"/>
      <c r="I2430" s="352">
        <f t="shared" si="96"/>
        <v>89.140800000000013</v>
      </c>
      <c r="J2430" s="357"/>
    </row>
    <row r="2431" spans="1:10" s="27" customFormat="1" ht="15" customHeight="1" x14ac:dyDescent="0.25">
      <c r="A2431" s="29"/>
      <c r="B2431" s="118">
        <v>10416</v>
      </c>
      <c r="C2431" s="208" t="s">
        <v>5930</v>
      </c>
      <c r="D2431" s="95">
        <v>222.85200000000003</v>
      </c>
      <c r="E2431" s="534" t="s">
        <v>1457</v>
      </c>
      <c r="F2431" s="55" t="s">
        <v>1457</v>
      </c>
      <c r="G2431" s="530">
        <f t="shared" si="97"/>
        <v>89.140800000000013</v>
      </c>
      <c r="H2431" s="524"/>
      <c r="I2431" s="352">
        <f t="shared" si="96"/>
        <v>89.140800000000013</v>
      </c>
      <c r="J2431" s="357"/>
    </row>
    <row r="2432" spans="1:10" s="27" customFormat="1" ht="15" customHeight="1" x14ac:dyDescent="0.25">
      <c r="A2432" s="29"/>
      <c r="B2432" s="118">
        <v>7821</v>
      </c>
      <c r="C2432" s="208" t="s">
        <v>5481</v>
      </c>
      <c r="D2432" s="95">
        <v>44</v>
      </c>
      <c r="E2432" s="534" t="s">
        <v>1457</v>
      </c>
      <c r="F2432" s="55" t="s">
        <v>1457</v>
      </c>
      <c r="G2432" s="530">
        <f t="shared" si="97"/>
        <v>17.600000000000001</v>
      </c>
      <c r="H2432" s="524"/>
      <c r="I2432" s="352">
        <f t="shared" si="96"/>
        <v>17.600000000000001</v>
      </c>
      <c r="J2432" s="357"/>
    </row>
    <row r="2433" spans="1:10" s="27" customFormat="1" ht="15" customHeight="1" x14ac:dyDescent="0.25">
      <c r="A2433" s="29"/>
      <c r="B2433" s="118">
        <v>7822</v>
      </c>
      <c r="C2433" s="208" t="s">
        <v>5482</v>
      </c>
      <c r="D2433" s="95">
        <v>44</v>
      </c>
      <c r="E2433" s="534" t="s">
        <v>1457</v>
      </c>
      <c r="F2433" s="55" t="s">
        <v>1457</v>
      </c>
      <c r="G2433" s="530">
        <f t="shared" si="97"/>
        <v>17.600000000000001</v>
      </c>
      <c r="H2433" s="524"/>
      <c r="I2433" s="352">
        <f t="shared" si="96"/>
        <v>17.600000000000001</v>
      </c>
      <c r="J2433" s="357"/>
    </row>
    <row r="2434" spans="1:10" s="27" customFormat="1" ht="15" customHeight="1" x14ac:dyDescent="0.25">
      <c r="A2434" s="29"/>
      <c r="B2434" s="118">
        <v>7823</v>
      </c>
      <c r="C2434" s="208" t="s">
        <v>5484</v>
      </c>
      <c r="D2434" s="95">
        <v>49</v>
      </c>
      <c r="E2434" s="534" t="s">
        <v>1457</v>
      </c>
      <c r="F2434" s="55" t="s">
        <v>1457</v>
      </c>
      <c r="G2434" s="530">
        <f t="shared" si="97"/>
        <v>19.600000000000001</v>
      </c>
      <c r="H2434" s="524"/>
      <c r="I2434" s="352">
        <f t="shared" si="96"/>
        <v>19.600000000000001</v>
      </c>
      <c r="J2434" s="357"/>
    </row>
    <row r="2435" spans="1:10" s="27" customFormat="1" ht="15" customHeight="1" x14ac:dyDescent="0.25">
      <c r="A2435" s="29"/>
      <c r="B2435" s="118">
        <v>7824</v>
      </c>
      <c r="C2435" s="208" t="s">
        <v>5485</v>
      </c>
      <c r="D2435" s="95">
        <v>49</v>
      </c>
      <c r="E2435" s="534" t="s">
        <v>1457</v>
      </c>
      <c r="F2435" s="55" t="s">
        <v>1457</v>
      </c>
      <c r="G2435" s="530">
        <f t="shared" si="97"/>
        <v>19.600000000000001</v>
      </c>
      <c r="H2435" s="524"/>
      <c r="I2435" s="352">
        <f t="shared" si="96"/>
        <v>19.600000000000001</v>
      </c>
      <c r="J2435" s="357"/>
    </row>
    <row r="2436" spans="1:10" s="27" customFormat="1" ht="15" customHeight="1" x14ac:dyDescent="0.25">
      <c r="A2436" s="29"/>
      <c r="B2436" s="118">
        <v>7825</v>
      </c>
      <c r="C2436" s="208" t="s">
        <v>5487</v>
      </c>
      <c r="D2436" s="95">
        <v>60</v>
      </c>
      <c r="E2436" s="534" t="s">
        <v>1457</v>
      </c>
      <c r="F2436" s="55" t="s">
        <v>1457</v>
      </c>
      <c r="G2436" s="530">
        <f t="shared" si="97"/>
        <v>24</v>
      </c>
      <c r="H2436" s="524"/>
      <c r="I2436" s="352">
        <f t="shared" ref="I2436:I2499" si="98">SUM(G2436*H2436)+G2436</f>
        <v>24</v>
      </c>
      <c r="J2436" s="357"/>
    </row>
    <row r="2437" spans="1:10" s="27" customFormat="1" ht="15" customHeight="1" x14ac:dyDescent="0.25">
      <c r="A2437" s="29"/>
      <c r="B2437" s="118">
        <v>7826</v>
      </c>
      <c r="C2437" s="208" t="s">
        <v>5488</v>
      </c>
      <c r="D2437" s="95">
        <v>60</v>
      </c>
      <c r="E2437" s="534" t="s">
        <v>1457</v>
      </c>
      <c r="F2437" s="55" t="s">
        <v>1457</v>
      </c>
      <c r="G2437" s="530">
        <f t="shared" si="97"/>
        <v>24</v>
      </c>
      <c r="H2437" s="524"/>
      <c r="I2437" s="352">
        <f t="shared" si="98"/>
        <v>24</v>
      </c>
      <c r="J2437" s="357"/>
    </row>
    <row r="2438" spans="1:10" s="27" customFormat="1" ht="15" customHeight="1" x14ac:dyDescent="0.25">
      <c r="A2438" s="29"/>
      <c r="B2438" s="118">
        <v>7827</v>
      </c>
      <c r="C2438" s="208" t="s">
        <v>5490</v>
      </c>
      <c r="D2438" s="95">
        <v>89</v>
      </c>
      <c r="E2438" s="534" t="s">
        <v>1457</v>
      </c>
      <c r="F2438" s="55" t="s">
        <v>1457</v>
      </c>
      <c r="G2438" s="530">
        <f t="shared" si="97"/>
        <v>35.6</v>
      </c>
      <c r="H2438" s="524"/>
      <c r="I2438" s="352">
        <f t="shared" si="98"/>
        <v>35.6</v>
      </c>
      <c r="J2438" s="357"/>
    </row>
    <row r="2439" spans="1:10" s="27" customFormat="1" ht="15" customHeight="1" x14ac:dyDescent="0.25">
      <c r="A2439" s="29"/>
      <c r="B2439" s="118">
        <v>7828</v>
      </c>
      <c r="C2439" s="208" t="s">
        <v>5491</v>
      </c>
      <c r="D2439" s="95">
        <v>89</v>
      </c>
      <c r="E2439" s="534" t="s">
        <v>1457</v>
      </c>
      <c r="F2439" s="55" t="s">
        <v>1457</v>
      </c>
      <c r="G2439" s="530">
        <f t="shared" si="97"/>
        <v>35.6</v>
      </c>
      <c r="H2439" s="524"/>
      <c r="I2439" s="352">
        <f t="shared" si="98"/>
        <v>35.6</v>
      </c>
      <c r="J2439" s="357"/>
    </row>
    <row r="2440" spans="1:10" s="27" customFormat="1" ht="15" customHeight="1" x14ac:dyDescent="0.25">
      <c r="A2440" s="29"/>
      <c r="B2440" s="118">
        <v>7829</v>
      </c>
      <c r="C2440" s="208" t="s">
        <v>5493</v>
      </c>
      <c r="D2440" s="95">
        <v>127</v>
      </c>
      <c r="E2440" s="534" t="s">
        <v>1457</v>
      </c>
      <c r="F2440" s="55" t="s">
        <v>1457</v>
      </c>
      <c r="G2440" s="530">
        <f t="shared" si="97"/>
        <v>50.800000000000004</v>
      </c>
      <c r="H2440" s="524"/>
      <c r="I2440" s="352">
        <f t="shared" si="98"/>
        <v>50.800000000000004</v>
      </c>
      <c r="J2440" s="357"/>
    </row>
    <row r="2441" spans="1:10" s="27" customFormat="1" ht="15" customHeight="1" x14ac:dyDescent="0.25">
      <c r="A2441" s="29"/>
      <c r="B2441" s="118">
        <v>7830</v>
      </c>
      <c r="C2441" s="208" t="s">
        <v>5494</v>
      </c>
      <c r="D2441" s="95">
        <v>127</v>
      </c>
      <c r="E2441" s="534" t="s">
        <v>1457</v>
      </c>
      <c r="F2441" s="55" t="s">
        <v>1457</v>
      </c>
      <c r="G2441" s="530">
        <f t="shared" si="97"/>
        <v>50.800000000000004</v>
      </c>
      <c r="H2441" s="524"/>
      <c r="I2441" s="352">
        <f t="shared" si="98"/>
        <v>50.800000000000004</v>
      </c>
      <c r="J2441" s="357"/>
    </row>
    <row r="2442" spans="1:10" s="27" customFormat="1" ht="15" customHeight="1" x14ac:dyDescent="0.25">
      <c r="A2442" s="29"/>
      <c r="B2442" s="118">
        <v>7839</v>
      </c>
      <c r="C2442" s="208" t="s">
        <v>5495</v>
      </c>
      <c r="D2442" s="95">
        <v>44</v>
      </c>
      <c r="E2442" s="534" t="s">
        <v>1457</v>
      </c>
      <c r="F2442" s="55" t="s">
        <v>1457</v>
      </c>
      <c r="G2442" s="530">
        <f t="shared" si="97"/>
        <v>17.600000000000001</v>
      </c>
      <c r="H2442" s="524"/>
      <c r="I2442" s="352">
        <f t="shared" si="98"/>
        <v>17.600000000000001</v>
      </c>
      <c r="J2442" s="357"/>
    </row>
    <row r="2443" spans="1:10" s="27" customFormat="1" ht="15" customHeight="1" x14ac:dyDescent="0.25">
      <c r="A2443" s="29"/>
      <c r="B2443" s="118">
        <v>7840</v>
      </c>
      <c r="C2443" s="208" t="s">
        <v>5496</v>
      </c>
      <c r="D2443" s="95">
        <v>44</v>
      </c>
      <c r="E2443" s="534" t="s">
        <v>1457</v>
      </c>
      <c r="F2443" s="55" t="s">
        <v>1457</v>
      </c>
      <c r="G2443" s="530">
        <f t="shared" si="97"/>
        <v>17.600000000000001</v>
      </c>
      <c r="H2443" s="524"/>
      <c r="I2443" s="352">
        <f t="shared" si="98"/>
        <v>17.600000000000001</v>
      </c>
      <c r="J2443" s="357"/>
    </row>
    <row r="2444" spans="1:10" s="27" customFormat="1" ht="15" customHeight="1" x14ac:dyDescent="0.25">
      <c r="A2444" s="29"/>
      <c r="B2444" s="118">
        <v>7841</v>
      </c>
      <c r="C2444" s="208" t="s">
        <v>5497</v>
      </c>
      <c r="D2444" s="95">
        <v>49</v>
      </c>
      <c r="E2444" s="534" t="s">
        <v>1457</v>
      </c>
      <c r="F2444" s="55" t="s">
        <v>1457</v>
      </c>
      <c r="G2444" s="530">
        <f t="shared" si="97"/>
        <v>19.600000000000001</v>
      </c>
      <c r="H2444" s="524"/>
      <c r="I2444" s="352">
        <f t="shared" si="98"/>
        <v>19.600000000000001</v>
      </c>
      <c r="J2444" s="357"/>
    </row>
    <row r="2445" spans="1:10" s="27" customFormat="1" ht="15" customHeight="1" x14ac:dyDescent="0.25">
      <c r="A2445" s="29"/>
      <c r="B2445" s="118">
        <v>7842</v>
      </c>
      <c r="C2445" s="208" t="s">
        <v>5498</v>
      </c>
      <c r="D2445" s="95">
        <v>49</v>
      </c>
      <c r="E2445" s="534" t="s">
        <v>1457</v>
      </c>
      <c r="F2445" s="55" t="s">
        <v>1457</v>
      </c>
      <c r="G2445" s="530">
        <f t="shared" si="97"/>
        <v>19.600000000000001</v>
      </c>
      <c r="H2445" s="524"/>
      <c r="I2445" s="352">
        <f t="shared" si="98"/>
        <v>19.600000000000001</v>
      </c>
      <c r="J2445" s="357"/>
    </row>
    <row r="2446" spans="1:10" s="27" customFormat="1" ht="15" customHeight="1" x14ac:dyDescent="0.25">
      <c r="A2446" s="29"/>
      <c r="B2446" s="118">
        <v>7843</v>
      </c>
      <c r="C2446" s="208" t="s">
        <v>5499</v>
      </c>
      <c r="D2446" s="95">
        <v>60</v>
      </c>
      <c r="E2446" s="534" t="s">
        <v>1457</v>
      </c>
      <c r="F2446" s="55" t="s">
        <v>1457</v>
      </c>
      <c r="G2446" s="530">
        <f t="shared" si="97"/>
        <v>24</v>
      </c>
      <c r="H2446" s="524"/>
      <c r="I2446" s="352">
        <f t="shared" si="98"/>
        <v>24</v>
      </c>
      <c r="J2446" s="357"/>
    </row>
    <row r="2447" spans="1:10" s="27" customFormat="1" ht="15" customHeight="1" x14ac:dyDescent="0.25">
      <c r="A2447" s="29"/>
      <c r="B2447" s="118">
        <v>7844</v>
      </c>
      <c r="C2447" s="208" t="s">
        <v>5500</v>
      </c>
      <c r="D2447" s="95">
        <v>60</v>
      </c>
      <c r="E2447" s="534" t="s">
        <v>1457</v>
      </c>
      <c r="F2447" s="55" t="s">
        <v>1457</v>
      </c>
      <c r="G2447" s="530">
        <f t="shared" si="97"/>
        <v>24</v>
      </c>
      <c r="H2447" s="524"/>
      <c r="I2447" s="352">
        <f t="shared" si="98"/>
        <v>24</v>
      </c>
      <c r="J2447" s="357"/>
    </row>
    <row r="2448" spans="1:10" s="27" customFormat="1" ht="15" customHeight="1" x14ac:dyDescent="0.25">
      <c r="A2448" s="29"/>
      <c r="B2448" s="118">
        <v>7845</v>
      </c>
      <c r="C2448" s="208" t="s">
        <v>5501</v>
      </c>
      <c r="D2448" s="95">
        <v>89</v>
      </c>
      <c r="E2448" s="534" t="s">
        <v>1457</v>
      </c>
      <c r="F2448" s="55" t="s">
        <v>1457</v>
      </c>
      <c r="G2448" s="530">
        <f t="shared" si="97"/>
        <v>35.6</v>
      </c>
      <c r="H2448" s="524"/>
      <c r="I2448" s="352">
        <f t="shared" si="98"/>
        <v>35.6</v>
      </c>
      <c r="J2448" s="357"/>
    </row>
    <row r="2449" spans="1:10" s="27" customFormat="1" ht="15" customHeight="1" x14ac:dyDescent="0.25">
      <c r="A2449" s="29"/>
      <c r="B2449" s="118">
        <v>7846</v>
      </c>
      <c r="C2449" s="208" t="s">
        <v>5502</v>
      </c>
      <c r="D2449" s="95">
        <v>89</v>
      </c>
      <c r="E2449" s="534" t="s">
        <v>1457</v>
      </c>
      <c r="F2449" s="55" t="s">
        <v>1457</v>
      </c>
      <c r="G2449" s="530">
        <f t="shared" si="97"/>
        <v>35.6</v>
      </c>
      <c r="H2449" s="524"/>
      <c r="I2449" s="352">
        <f t="shared" si="98"/>
        <v>35.6</v>
      </c>
      <c r="J2449" s="357"/>
    </row>
    <row r="2450" spans="1:10" s="27" customFormat="1" ht="15" customHeight="1" x14ac:dyDescent="0.25">
      <c r="A2450" s="29"/>
      <c r="B2450" s="118">
        <v>7847</v>
      </c>
      <c r="C2450" s="208" t="s">
        <v>5503</v>
      </c>
      <c r="D2450" s="95">
        <v>127</v>
      </c>
      <c r="E2450" s="534" t="s">
        <v>1457</v>
      </c>
      <c r="F2450" s="55" t="s">
        <v>1457</v>
      </c>
      <c r="G2450" s="530">
        <f t="shared" si="97"/>
        <v>50.800000000000004</v>
      </c>
      <c r="H2450" s="524"/>
      <c r="I2450" s="352">
        <f t="shared" si="98"/>
        <v>50.800000000000004</v>
      </c>
      <c r="J2450" s="357"/>
    </row>
    <row r="2451" spans="1:10" s="27" customFormat="1" ht="15" customHeight="1" x14ac:dyDescent="0.25">
      <c r="A2451" s="29"/>
      <c r="B2451" s="118">
        <v>7848</v>
      </c>
      <c r="C2451" s="208" t="s">
        <v>5504</v>
      </c>
      <c r="D2451" s="95">
        <v>127</v>
      </c>
      <c r="E2451" s="534" t="s">
        <v>1457</v>
      </c>
      <c r="F2451" s="55" t="s">
        <v>1457</v>
      </c>
      <c r="G2451" s="530">
        <f t="shared" si="97"/>
        <v>50.800000000000004</v>
      </c>
      <c r="H2451" s="524"/>
      <c r="I2451" s="352">
        <f t="shared" si="98"/>
        <v>50.800000000000004</v>
      </c>
      <c r="J2451" s="357"/>
    </row>
    <row r="2452" spans="1:10" s="27" customFormat="1" ht="15" customHeight="1" x14ac:dyDescent="0.25">
      <c r="A2452" s="29"/>
      <c r="B2452" s="118">
        <v>6964</v>
      </c>
      <c r="C2452" s="208" t="s">
        <v>5505</v>
      </c>
      <c r="D2452" s="95">
        <v>39</v>
      </c>
      <c r="E2452" s="534" t="s">
        <v>1457</v>
      </c>
      <c r="F2452" s="55" t="s">
        <v>1457</v>
      </c>
      <c r="G2452" s="530">
        <f t="shared" si="97"/>
        <v>15.600000000000001</v>
      </c>
      <c r="H2452" s="524"/>
      <c r="I2452" s="352">
        <f t="shared" si="98"/>
        <v>15.600000000000001</v>
      </c>
      <c r="J2452" s="357"/>
    </row>
    <row r="2453" spans="1:10" s="27" customFormat="1" ht="15" customHeight="1" x14ac:dyDescent="0.25">
      <c r="A2453" s="29"/>
      <c r="B2453" s="118">
        <v>6965</v>
      </c>
      <c r="C2453" s="208" t="s">
        <v>5506</v>
      </c>
      <c r="D2453" s="95">
        <v>39</v>
      </c>
      <c r="E2453" s="534" t="s">
        <v>1457</v>
      </c>
      <c r="F2453" s="55" t="s">
        <v>1457</v>
      </c>
      <c r="G2453" s="530">
        <f t="shared" si="97"/>
        <v>15.600000000000001</v>
      </c>
      <c r="H2453" s="524"/>
      <c r="I2453" s="352">
        <f t="shared" si="98"/>
        <v>15.600000000000001</v>
      </c>
      <c r="J2453" s="357"/>
    </row>
    <row r="2454" spans="1:10" s="27" customFormat="1" ht="15" customHeight="1" x14ac:dyDescent="0.25">
      <c r="A2454" s="29"/>
      <c r="B2454" s="118">
        <v>6966</v>
      </c>
      <c r="C2454" s="208" t="s">
        <v>5507</v>
      </c>
      <c r="D2454" s="95">
        <v>61.66</v>
      </c>
      <c r="E2454" s="534" t="s">
        <v>1457</v>
      </c>
      <c r="F2454" s="55" t="s">
        <v>1457</v>
      </c>
      <c r="G2454" s="530">
        <f t="shared" si="97"/>
        <v>24.664000000000001</v>
      </c>
      <c r="H2454" s="524"/>
      <c r="I2454" s="352">
        <f t="shared" si="98"/>
        <v>24.664000000000001</v>
      </c>
      <c r="J2454" s="357"/>
    </row>
    <row r="2455" spans="1:10" s="27" customFormat="1" ht="15" customHeight="1" x14ac:dyDescent="0.25">
      <c r="A2455" s="29"/>
      <c r="B2455" s="118">
        <v>6967</v>
      </c>
      <c r="C2455" s="208" t="s">
        <v>2742</v>
      </c>
      <c r="D2455" s="95">
        <v>61.66</v>
      </c>
      <c r="E2455" s="534" t="s">
        <v>1457</v>
      </c>
      <c r="F2455" s="55" t="s">
        <v>1457</v>
      </c>
      <c r="G2455" s="530">
        <f t="shared" si="97"/>
        <v>24.664000000000001</v>
      </c>
      <c r="H2455" s="524"/>
      <c r="I2455" s="352">
        <f t="shared" si="98"/>
        <v>24.664000000000001</v>
      </c>
      <c r="J2455" s="357"/>
    </row>
    <row r="2456" spans="1:10" s="27" customFormat="1" ht="15" customHeight="1" x14ac:dyDescent="0.25">
      <c r="A2456" s="29"/>
      <c r="B2456" s="118">
        <v>6968</v>
      </c>
      <c r="C2456" s="208" t="s">
        <v>5508</v>
      </c>
      <c r="D2456" s="95">
        <v>75</v>
      </c>
      <c r="E2456" s="534" t="s">
        <v>1457</v>
      </c>
      <c r="F2456" s="55" t="s">
        <v>1457</v>
      </c>
      <c r="G2456" s="530">
        <f t="shared" si="97"/>
        <v>30</v>
      </c>
      <c r="H2456" s="524"/>
      <c r="I2456" s="352">
        <f t="shared" si="98"/>
        <v>30</v>
      </c>
      <c r="J2456" s="357"/>
    </row>
    <row r="2457" spans="1:10" s="27" customFormat="1" ht="15" customHeight="1" x14ac:dyDescent="0.25">
      <c r="A2457" s="29"/>
      <c r="B2457" s="118">
        <v>6969</v>
      </c>
      <c r="C2457" s="208" t="s">
        <v>5509</v>
      </c>
      <c r="D2457" s="95">
        <v>75</v>
      </c>
      <c r="E2457" s="534" t="s">
        <v>1457</v>
      </c>
      <c r="F2457" s="55" t="s">
        <v>1457</v>
      </c>
      <c r="G2457" s="530">
        <f t="shared" si="97"/>
        <v>30</v>
      </c>
      <c r="H2457" s="524"/>
      <c r="I2457" s="352">
        <f t="shared" si="98"/>
        <v>30</v>
      </c>
      <c r="J2457" s="357"/>
    </row>
    <row r="2458" spans="1:10" s="27" customFormat="1" ht="15" customHeight="1" x14ac:dyDescent="0.25">
      <c r="A2458" s="29"/>
      <c r="B2458" s="118">
        <v>6970</v>
      </c>
      <c r="C2458" s="208" t="s">
        <v>5510</v>
      </c>
      <c r="D2458" s="95">
        <v>95</v>
      </c>
      <c r="E2458" s="534" t="s">
        <v>1457</v>
      </c>
      <c r="F2458" s="55" t="s">
        <v>1457</v>
      </c>
      <c r="G2458" s="530">
        <f t="shared" si="97"/>
        <v>38</v>
      </c>
      <c r="H2458" s="524"/>
      <c r="I2458" s="352">
        <f t="shared" si="98"/>
        <v>38</v>
      </c>
      <c r="J2458" s="357"/>
    </row>
    <row r="2459" spans="1:10" s="27" customFormat="1" ht="15" customHeight="1" x14ac:dyDescent="0.25">
      <c r="A2459" s="29"/>
      <c r="B2459" s="118">
        <v>6971</v>
      </c>
      <c r="C2459" s="208" t="s">
        <v>2745</v>
      </c>
      <c r="D2459" s="95">
        <v>95</v>
      </c>
      <c r="E2459" s="534" t="s">
        <v>1457</v>
      </c>
      <c r="F2459" s="55" t="s">
        <v>1457</v>
      </c>
      <c r="G2459" s="530">
        <f t="shared" si="97"/>
        <v>38</v>
      </c>
      <c r="H2459" s="524"/>
      <c r="I2459" s="352">
        <f t="shared" si="98"/>
        <v>38</v>
      </c>
      <c r="J2459" s="357"/>
    </row>
    <row r="2460" spans="1:10" s="27" customFormat="1" ht="15" customHeight="1" x14ac:dyDescent="0.25">
      <c r="A2460" s="29"/>
      <c r="B2460" s="118">
        <v>10314</v>
      </c>
      <c r="C2460" s="208" t="s">
        <v>5940</v>
      </c>
      <c r="D2460" s="95">
        <v>49</v>
      </c>
      <c r="E2460" s="534" t="s">
        <v>1457</v>
      </c>
      <c r="F2460" s="55" t="s">
        <v>1457</v>
      </c>
      <c r="G2460" s="530">
        <f t="shared" si="97"/>
        <v>19.600000000000001</v>
      </c>
      <c r="H2460" s="524"/>
      <c r="I2460" s="352">
        <f t="shared" si="98"/>
        <v>19.600000000000001</v>
      </c>
      <c r="J2460" s="357"/>
    </row>
    <row r="2461" spans="1:10" s="27" customFormat="1" ht="15" customHeight="1" x14ac:dyDescent="0.25">
      <c r="A2461" s="29"/>
      <c r="B2461" s="118">
        <v>10313</v>
      </c>
      <c r="C2461" s="208" t="s">
        <v>5941</v>
      </c>
      <c r="D2461" s="95">
        <v>49</v>
      </c>
      <c r="E2461" s="534" t="s">
        <v>1457</v>
      </c>
      <c r="F2461" s="55" t="s">
        <v>1457</v>
      </c>
      <c r="G2461" s="530">
        <f t="shared" si="97"/>
        <v>19.600000000000001</v>
      </c>
      <c r="H2461" s="524"/>
      <c r="I2461" s="352">
        <f t="shared" si="98"/>
        <v>19.600000000000001</v>
      </c>
      <c r="J2461" s="357"/>
    </row>
    <row r="2462" spans="1:10" s="27" customFormat="1" ht="15" customHeight="1" x14ac:dyDescent="0.25">
      <c r="A2462" s="29"/>
      <c r="B2462" s="118">
        <v>10310</v>
      </c>
      <c r="C2462" s="208" t="s">
        <v>5943</v>
      </c>
      <c r="D2462" s="95">
        <v>109</v>
      </c>
      <c r="E2462" s="534" t="s">
        <v>1457</v>
      </c>
      <c r="F2462" s="55" t="s">
        <v>1457</v>
      </c>
      <c r="G2462" s="530">
        <f t="shared" si="97"/>
        <v>43.6</v>
      </c>
      <c r="H2462" s="524"/>
      <c r="I2462" s="352">
        <f t="shared" si="98"/>
        <v>43.6</v>
      </c>
      <c r="J2462" s="357"/>
    </row>
    <row r="2463" spans="1:10" s="27" customFormat="1" ht="15" customHeight="1" x14ac:dyDescent="0.25">
      <c r="A2463" s="29"/>
      <c r="B2463" s="118">
        <v>10311</v>
      </c>
      <c r="C2463" s="208" t="s">
        <v>5944</v>
      </c>
      <c r="D2463" s="95">
        <v>109</v>
      </c>
      <c r="E2463" s="534" t="s">
        <v>1457</v>
      </c>
      <c r="F2463" s="55" t="s">
        <v>1457</v>
      </c>
      <c r="G2463" s="530">
        <f t="shared" si="97"/>
        <v>43.6</v>
      </c>
      <c r="H2463" s="524"/>
      <c r="I2463" s="352">
        <f t="shared" si="98"/>
        <v>43.6</v>
      </c>
      <c r="J2463" s="357"/>
    </row>
    <row r="2464" spans="1:10" s="27" customFormat="1" ht="15" customHeight="1" x14ac:dyDescent="0.25">
      <c r="A2464" s="29"/>
      <c r="B2464" s="118">
        <v>10331</v>
      </c>
      <c r="C2464" s="208" t="s">
        <v>5556</v>
      </c>
      <c r="D2464" s="95">
        <v>6.75</v>
      </c>
      <c r="E2464" s="534" t="s">
        <v>1457</v>
      </c>
      <c r="F2464" s="55" t="s">
        <v>1457</v>
      </c>
      <c r="G2464" s="530">
        <f t="shared" si="97"/>
        <v>2.7</v>
      </c>
      <c r="H2464" s="524"/>
      <c r="I2464" s="352">
        <f t="shared" si="98"/>
        <v>2.7</v>
      </c>
      <c r="J2464" s="357"/>
    </row>
    <row r="2465" spans="1:10" s="27" customFormat="1" ht="15" customHeight="1" x14ac:dyDescent="0.25">
      <c r="A2465" s="29"/>
      <c r="B2465" s="118">
        <v>10332</v>
      </c>
      <c r="C2465" s="208" t="s">
        <v>5557</v>
      </c>
      <c r="D2465" s="95">
        <v>8.1</v>
      </c>
      <c r="E2465" s="534" t="s">
        <v>1457</v>
      </c>
      <c r="F2465" s="55" t="s">
        <v>1457</v>
      </c>
      <c r="G2465" s="530">
        <f t="shared" si="97"/>
        <v>3.24</v>
      </c>
      <c r="H2465" s="524"/>
      <c r="I2465" s="352">
        <f t="shared" si="98"/>
        <v>3.24</v>
      </c>
      <c r="J2465" s="357"/>
    </row>
    <row r="2466" spans="1:10" s="27" customFormat="1" ht="15" customHeight="1" x14ac:dyDescent="0.25">
      <c r="A2466" s="29"/>
      <c r="B2466" s="118">
        <v>10333</v>
      </c>
      <c r="C2466" s="208" t="s">
        <v>5558</v>
      </c>
      <c r="D2466" s="95">
        <v>15.75</v>
      </c>
      <c r="E2466" s="534" t="s">
        <v>1457</v>
      </c>
      <c r="F2466" s="55" t="s">
        <v>1457</v>
      </c>
      <c r="G2466" s="530">
        <f t="shared" si="97"/>
        <v>6.3000000000000007</v>
      </c>
      <c r="H2466" s="524"/>
      <c r="I2466" s="352">
        <f t="shared" si="98"/>
        <v>6.3000000000000007</v>
      </c>
      <c r="J2466" s="357"/>
    </row>
    <row r="2467" spans="1:10" s="27" customFormat="1" ht="15" customHeight="1" x14ac:dyDescent="0.25">
      <c r="A2467" s="29"/>
      <c r="B2467" s="118">
        <v>10334</v>
      </c>
      <c r="C2467" s="208" t="s">
        <v>5559</v>
      </c>
      <c r="D2467" s="95">
        <v>20.25</v>
      </c>
      <c r="E2467" s="534" t="s">
        <v>1457</v>
      </c>
      <c r="F2467" s="55" t="s">
        <v>1457</v>
      </c>
      <c r="G2467" s="530">
        <f t="shared" si="97"/>
        <v>8.1</v>
      </c>
      <c r="H2467" s="524"/>
      <c r="I2467" s="352">
        <f t="shared" si="98"/>
        <v>8.1</v>
      </c>
      <c r="J2467" s="357"/>
    </row>
    <row r="2468" spans="1:10" s="27" customFormat="1" ht="15" customHeight="1" x14ac:dyDescent="0.25">
      <c r="A2468" s="29"/>
      <c r="B2468" s="118">
        <v>10335</v>
      </c>
      <c r="C2468" s="208" t="s">
        <v>5560</v>
      </c>
      <c r="D2468" s="95">
        <v>27</v>
      </c>
      <c r="E2468" s="534" t="s">
        <v>1457</v>
      </c>
      <c r="F2468" s="55" t="s">
        <v>1457</v>
      </c>
      <c r="G2468" s="530">
        <f t="shared" si="97"/>
        <v>10.8</v>
      </c>
      <c r="H2468" s="524"/>
      <c r="I2468" s="352">
        <f t="shared" si="98"/>
        <v>10.8</v>
      </c>
      <c r="J2468" s="357"/>
    </row>
    <row r="2469" spans="1:10" s="42" customFormat="1" ht="15" customHeight="1" x14ac:dyDescent="0.25">
      <c r="A2469" s="29"/>
      <c r="B2469" s="130">
        <v>216392</v>
      </c>
      <c r="C2469" s="141" t="s">
        <v>4729</v>
      </c>
      <c r="D2469" s="142">
        <v>2.95</v>
      </c>
      <c r="E2469" s="534" t="s">
        <v>1457</v>
      </c>
      <c r="F2469" s="87" t="s">
        <v>1457</v>
      </c>
      <c r="G2469" s="530">
        <f t="shared" si="97"/>
        <v>1.1800000000000002</v>
      </c>
      <c r="H2469" s="524"/>
      <c r="I2469" s="352">
        <f t="shared" si="98"/>
        <v>1.1800000000000002</v>
      </c>
      <c r="J2469" s="357"/>
    </row>
    <row r="2470" spans="1:10" s="42" customFormat="1" ht="15" customHeight="1" x14ac:dyDescent="0.25">
      <c r="A2470" s="29"/>
      <c r="B2470" s="130">
        <v>216393</v>
      </c>
      <c r="C2470" s="141" t="s">
        <v>4730</v>
      </c>
      <c r="D2470" s="142">
        <v>2.95</v>
      </c>
      <c r="E2470" s="534" t="s">
        <v>1457</v>
      </c>
      <c r="F2470" s="87" t="s">
        <v>1457</v>
      </c>
      <c r="G2470" s="530">
        <f t="shared" si="97"/>
        <v>1.1800000000000002</v>
      </c>
      <c r="H2470" s="524"/>
      <c r="I2470" s="352">
        <f t="shared" si="98"/>
        <v>1.1800000000000002</v>
      </c>
      <c r="J2470" s="357"/>
    </row>
    <row r="2471" spans="1:10" s="42" customFormat="1" ht="15" customHeight="1" x14ac:dyDescent="0.25">
      <c r="A2471" s="29"/>
      <c r="B2471" s="130">
        <v>216394</v>
      </c>
      <c r="C2471" s="141" t="s">
        <v>4731</v>
      </c>
      <c r="D2471" s="142">
        <v>2.95</v>
      </c>
      <c r="E2471" s="534" t="s">
        <v>1457</v>
      </c>
      <c r="F2471" s="87" t="s">
        <v>1457</v>
      </c>
      <c r="G2471" s="530">
        <f t="shared" si="97"/>
        <v>1.1800000000000002</v>
      </c>
      <c r="H2471" s="524"/>
      <c r="I2471" s="352">
        <f t="shared" si="98"/>
        <v>1.1800000000000002</v>
      </c>
      <c r="J2471" s="357"/>
    </row>
    <row r="2472" spans="1:10" s="42" customFormat="1" ht="15" customHeight="1" x14ac:dyDescent="0.25">
      <c r="A2472" s="29"/>
      <c r="B2472" s="130">
        <v>216474</v>
      </c>
      <c r="C2472" s="141" t="s">
        <v>4732</v>
      </c>
      <c r="D2472" s="142">
        <v>4.1500000000000004</v>
      </c>
      <c r="E2472" s="534" t="s">
        <v>1457</v>
      </c>
      <c r="F2472" s="87" t="s">
        <v>1457</v>
      </c>
      <c r="G2472" s="530">
        <f t="shared" si="97"/>
        <v>1.6600000000000001</v>
      </c>
      <c r="H2472" s="524"/>
      <c r="I2472" s="352">
        <f t="shared" si="98"/>
        <v>1.6600000000000001</v>
      </c>
      <c r="J2472" s="357"/>
    </row>
    <row r="2473" spans="1:10" s="42" customFormat="1" ht="15" customHeight="1" x14ac:dyDescent="0.25">
      <c r="A2473" s="29"/>
      <c r="B2473" s="130">
        <v>216475</v>
      </c>
      <c r="C2473" s="141" t="s">
        <v>4733</v>
      </c>
      <c r="D2473" s="142">
        <v>4.1500000000000004</v>
      </c>
      <c r="E2473" s="534" t="s">
        <v>1457</v>
      </c>
      <c r="F2473" s="87" t="s">
        <v>1457</v>
      </c>
      <c r="G2473" s="530">
        <f t="shared" si="97"/>
        <v>1.6600000000000001</v>
      </c>
      <c r="H2473" s="524"/>
      <c r="I2473" s="352">
        <f t="shared" si="98"/>
        <v>1.6600000000000001</v>
      </c>
      <c r="J2473" s="357"/>
    </row>
    <row r="2474" spans="1:10" s="42" customFormat="1" ht="15" customHeight="1" x14ac:dyDescent="0.25">
      <c r="A2474" s="29"/>
      <c r="B2474" s="130">
        <v>216476</v>
      </c>
      <c r="C2474" s="141" t="s">
        <v>4734</v>
      </c>
      <c r="D2474" s="142">
        <v>4.1500000000000004</v>
      </c>
      <c r="E2474" s="534" t="s">
        <v>1457</v>
      </c>
      <c r="F2474" s="87" t="s">
        <v>1457</v>
      </c>
      <c r="G2474" s="530">
        <f t="shared" si="97"/>
        <v>1.6600000000000001</v>
      </c>
      <c r="H2474" s="524"/>
      <c r="I2474" s="352">
        <f t="shared" si="98"/>
        <v>1.6600000000000001</v>
      </c>
      <c r="J2474" s="357"/>
    </row>
    <row r="2475" spans="1:10" s="42" customFormat="1" ht="15" customHeight="1" x14ac:dyDescent="0.25">
      <c r="A2475" s="29"/>
      <c r="B2475" s="130">
        <v>7796</v>
      </c>
      <c r="C2475" s="141" t="s">
        <v>6737</v>
      </c>
      <c r="D2475" s="142">
        <v>2.65</v>
      </c>
      <c r="E2475" s="534" t="s">
        <v>1457</v>
      </c>
      <c r="F2475" s="87" t="s">
        <v>1457</v>
      </c>
      <c r="G2475" s="530">
        <f t="shared" si="97"/>
        <v>1.06</v>
      </c>
      <c r="H2475" s="524"/>
      <c r="I2475" s="352">
        <f t="shared" si="98"/>
        <v>1.06</v>
      </c>
      <c r="J2475" s="357"/>
    </row>
    <row r="2476" spans="1:10" s="42" customFormat="1" ht="15" customHeight="1" x14ac:dyDescent="0.25">
      <c r="A2476" s="29"/>
      <c r="B2476" s="130">
        <v>7797</v>
      </c>
      <c r="C2476" s="141" t="s">
        <v>6738</v>
      </c>
      <c r="D2476" s="142">
        <v>2.65</v>
      </c>
      <c r="E2476" s="534" t="s">
        <v>1457</v>
      </c>
      <c r="F2476" s="87" t="s">
        <v>1457</v>
      </c>
      <c r="G2476" s="530">
        <f t="shared" si="97"/>
        <v>1.06</v>
      </c>
      <c r="H2476" s="524"/>
      <c r="I2476" s="352">
        <f t="shared" si="98"/>
        <v>1.06</v>
      </c>
      <c r="J2476" s="357"/>
    </row>
    <row r="2477" spans="1:10" s="42" customFormat="1" ht="15" customHeight="1" x14ac:dyDescent="0.25">
      <c r="A2477" s="29"/>
      <c r="B2477" s="130">
        <v>7798</v>
      </c>
      <c r="C2477" s="141" t="s">
        <v>6739</v>
      </c>
      <c r="D2477" s="142">
        <v>2.65</v>
      </c>
      <c r="E2477" s="534" t="s">
        <v>1457</v>
      </c>
      <c r="F2477" s="87" t="s">
        <v>1457</v>
      </c>
      <c r="G2477" s="530">
        <f t="shared" si="97"/>
        <v>1.06</v>
      </c>
      <c r="H2477" s="524"/>
      <c r="I2477" s="352">
        <f t="shared" si="98"/>
        <v>1.06</v>
      </c>
      <c r="J2477" s="357"/>
    </row>
    <row r="2478" spans="1:10" s="42" customFormat="1" ht="15" customHeight="1" x14ac:dyDescent="0.25">
      <c r="A2478" s="29"/>
      <c r="B2478" s="130">
        <v>216272</v>
      </c>
      <c r="C2478" s="141" t="s">
        <v>4736</v>
      </c>
      <c r="D2478" s="142">
        <v>5.4</v>
      </c>
      <c r="E2478" s="534" t="s">
        <v>1457</v>
      </c>
      <c r="F2478" s="87" t="s">
        <v>1457</v>
      </c>
      <c r="G2478" s="530">
        <f t="shared" si="97"/>
        <v>2.16</v>
      </c>
      <c r="H2478" s="524"/>
      <c r="I2478" s="352">
        <f t="shared" si="98"/>
        <v>2.16</v>
      </c>
      <c r="J2478" s="357"/>
    </row>
    <row r="2479" spans="1:10" s="42" customFormat="1" ht="15" customHeight="1" x14ac:dyDescent="0.25">
      <c r="A2479" s="29"/>
      <c r="B2479" s="130">
        <v>216262</v>
      </c>
      <c r="C2479" s="141" t="s">
        <v>4737</v>
      </c>
      <c r="D2479" s="142">
        <v>5.4</v>
      </c>
      <c r="E2479" s="534" t="s">
        <v>1457</v>
      </c>
      <c r="F2479" s="87" t="s">
        <v>1457</v>
      </c>
      <c r="G2479" s="530">
        <f t="shared" si="97"/>
        <v>2.16</v>
      </c>
      <c r="H2479" s="524"/>
      <c r="I2479" s="352">
        <f t="shared" si="98"/>
        <v>2.16</v>
      </c>
      <c r="J2479" s="357"/>
    </row>
    <row r="2480" spans="1:10" s="42" customFormat="1" ht="15" customHeight="1" x14ac:dyDescent="0.25">
      <c r="A2480" s="29"/>
      <c r="B2480" s="130">
        <v>2981</v>
      </c>
      <c r="C2480" s="141" t="s">
        <v>6740</v>
      </c>
      <c r="D2480" s="142">
        <v>2.95</v>
      </c>
      <c r="E2480" s="534" t="s">
        <v>1457</v>
      </c>
      <c r="F2480" s="87" t="s">
        <v>1457</v>
      </c>
      <c r="G2480" s="530">
        <f t="shared" si="97"/>
        <v>1.1800000000000002</v>
      </c>
      <c r="H2480" s="524"/>
      <c r="I2480" s="352">
        <f t="shared" si="98"/>
        <v>1.1800000000000002</v>
      </c>
      <c r="J2480" s="357"/>
    </row>
    <row r="2481" spans="1:10" s="42" customFormat="1" ht="15" customHeight="1" x14ac:dyDescent="0.25">
      <c r="A2481" s="29"/>
      <c r="B2481" s="130">
        <v>2982</v>
      </c>
      <c r="C2481" s="141" t="s">
        <v>6741</v>
      </c>
      <c r="D2481" s="142">
        <v>2.95</v>
      </c>
      <c r="E2481" s="534" t="s">
        <v>1457</v>
      </c>
      <c r="F2481" s="87" t="s">
        <v>1457</v>
      </c>
      <c r="G2481" s="530">
        <f t="shared" si="97"/>
        <v>1.1800000000000002</v>
      </c>
      <c r="H2481" s="524"/>
      <c r="I2481" s="352">
        <f t="shared" si="98"/>
        <v>1.1800000000000002</v>
      </c>
      <c r="J2481" s="357"/>
    </row>
    <row r="2482" spans="1:10" s="42" customFormat="1" ht="15" customHeight="1" x14ac:dyDescent="0.25">
      <c r="A2482" s="29"/>
      <c r="B2482" s="130">
        <v>2983</v>
      </c>
      <c r="C2482" s="141" t="s">
        <v>6742</v>
      </c>
      <c r="D2482" s="142">
        <v>2.95</v>
      </c>
      <c r="E2482" s="534" t="s">
        <v>1457</v>
      </c>
      <c r="F2482" s="87" t="s">
        <v>1457</v>
      </c>
      <c r="G2482" s="530">
        <f t="shared" si="97"/>
        <v>1.1800000000000002</v>
      </c>
      <c r="H2482" s="524"/>
      <c r="I2482" s="352">
        <f t="shared" si="98"/>
        <v>1.1800000000000002</v>
      </c>
      <c r="J2482" s="357"/>
    </row>
    <row r="2483" spans="1:10" s="42" customFormat="1" ht="15" customHeight="1" x14ac:dyDescent="0.25">
      <c r="A2483" s="29"/>
      <c r="B2483" s="97">
        <v>6263</v>
      </c>
      <c r="C2483" s="147" t="s">
        <v>1186</v>
      </c>
      <c r="D2483" s="104">
        <v>3.9</v>
      </c>
      <c r="E2483" s="534" t="s">
        <v>1457</v>
      </c>
      <c r="F2483" s="372" t="s">
        <v>4621</v>
      </c>
      <c r="G2483" s="530">
        <v>1.39</v>
      </c>
      <c r="H2483" s="524"/>
      <c r="I2483" s="352">
        <f t="shared" si="98"/>
        <v>1.39</v>
      </c>
      <c r="J2483" s="357"/>
    </row>
    <row r="2484" spans="1:10" s="42" customFormat="1" ht="15" customHeight="1" x14ac:dyDescent="0.25">
      <c r="A2484" s="29"/>
      <c r="B2484" s="130">
        <v>216263</v>
      </c>
      <c r="C2484" s="141" t="s">
        <v>5512</v>
      </c>
      <c r="D2484" s="142">
        <v>3.85</v>
      </c>
      <c r="E2484" s="534" t="s">
        <v>1457</v>
      </c>
      <c r="F2484" s="372" t="s">
        <v>4621</v>
      </c>
      <c r="G2484" s="530">
        <v>1.39</v>
      </c>
      <c r="H2484" s="524"/>
      <c r="I2484" s="352">
        <f t="shared" si="98"/>
        <v>1.39</v>
      </c>
      <c r="J2484" s="357"/>
    </row>
    <row r="2485" spans="1:10" s="11" customFormat="1" ht="15" customHeight="1" x14ac:dyDescent="0.25">
      <c r="A2485" s="29"/>
      <c r="B2485" s="130">
        <v>216273</v>
      </c>
      <c r="C2485" s="141" t="s">
        <v>1187</v>
      </c>
      <c r="D2485" s="142">
        <v>3.85</v>
      </c>
      <c r="E2485" s="534" t="s">
        <v>1457</v>
      </c>
      <c r="F2485" s="372" t="s">
        <v>4621</v>
      </c>
      <c r="G2485" s="530">
        <v>1.39</v>
      </c>
      <c r="H2485" s="524"/>
      <c r="I2485" s="352">
        <f t="shared" si="98"/>
        <v>1.39</v>
      </c>
      <c r="J2485" s="357"/>
    </row>
    <row r="2486" spans="1:10" s="11" customFormat="1" ht="15" customHeight="1" x14ac:dyDescent="0.25">
      <c r="A2486" s="29"/>
      <c r="B2486" s="130">
        <v>216264</v>
      </c>
      <c r="C2486" s="141" t="s">
        <v>1188</v>
      </c>
      <c r="D2486" s="142">
        <v>3.85</v>
      </c>
      <c r="E2486" s="534" t="s">
        <v>1457</v>
      </c>
      <c r="F2486" s="372" t="s">
        <v>4621</v>
      </c>
      <c r="G2486" s="530">
        <v>1.39</v>
      </c>
      <c r="H2486" s="524"/>
      <c r="I2486" s="352">
        <f t="shared" si="98"/>
        <v>1.39</v>
      </c>
      <c r="J2486" s="357"/>
    </row>
    <row r="2487" spans="1:10" s="11" customFormat="1" ht="15" customHeight="1" x14ac:dyDescent="0.25">
      <c r="A2487" s="29"/>
      <c r="B2487" s="130">
        <v>216477</v>
      </c>
      <c r="C2487" s="141" t="s">
        <v>3167</v>
      </c>
      <c r="D2487" s="142">
        <v>6.3</v>
      </c>
      <c r="E2487" s="534" t="s">
        <v>1457</v>
      </c>
      <c r="F2487" s="87" t="s">
        <v>1457</v>
      </c>
      <c r="G2487" s="530">
        <f t="shared" si="97"/>
        <v>2.52</v>
      </c>
      <c r="H2487" s="524"/>
      <c r="I2487" s="352">
        <f t="shared" si="98"/>
        <v>2.52</v>
      </c>
      <c r="J2487" s="357"/>
    </row>
    <row r="2488" spans="1:10" s="11" customFormat="1" ht="15" customHeight="1" x14ac:dyDescent="0.25">
      <c r="A2488" s="29"/>
      <c r="B2488" s="130">
        <v>216478</v>
      </c>
      <c r="C2488" s="141" t="s">
        <v>3121</v>
      </c>
      <c r="D2488" s="142">
        <v>6.3</v>
      </c>
      <c r="E2488" s="534" t="s">
        <v>1457</v>
      </c>
      <c r="F2488" s="87" t="s">
        <v>1457</v>
      </c>
      <c r="G2488" s="530">
        <f t="shared" si="97"/>
        <v>2.52</v>
      </c>
      <c r="H2488" s="524"/>
      <c r="I2488" s="352">
        <f t="shared" si="98"/>
        <v>2.52</v>
      </c>
      <c r="J2488" s="357"/>
    </row>
    <row r="2489" spans="1:10" s="11" customFormat="1" ht="15" customHeight="1" x14ac:dyDescent="0.25">
      <c r="A2489" s="29"/>
      <c r="B2489" s="130">
        <v>216479</v>
      </c>
      <c r="C2489" s="141" t="s">
        <v>3193</v>
      </c>
      <c r="D2489" s="142">
        <v>6.3</v>
      </c>
      <c r="E2489" s="534" t="s">
        <v>1457</v>
      </c>
      <c r="F2489" s="87" t="s">
        <v>1457</v>
      </c>
      <c r="G2489" s="530">
        <f t="shared" si="97"/>
        <v>2.52</v>
      </c>
      <c r="H2489" s="524"/>
      <c r="I2489" s="352">
        <f t="shared" si="98"/>
        <v>2.52</v>
      </c>
      <c r="J2489" s="357"/>
    </row>
    <row r="2490" spans="1:10" s="11" customFormat="1" ht="15" customHeight="1" x14ac:dyDescent="0.25">
      <c r="A2490" s="29"/>
      <c r="B2490" s="130">
        <v>7799</v>
      </c>
      <c r="C2490" s="141" t="s">
        <v>6743</v>
      </c>
      <c r="D2490" s="142">
        <v>4.6500000000000004</v>
      </c>
      <c r="E2490" s="534" t="s">
        <v>1457</v>
      </c>
      <c r="F2490" s="87" t="s">
        <v>1457</v>
      </c>
      <c r="G2490" s="530">
        <f t="shared" si="97"/>
        <v>1.8600000000000003</v>
      </c>
      <c r="H2490" s="524"/>
      <c r="I2490" s="352">
        <f t="shared" si="98"/>
        <v>1.8600000000000003</v>
      </c>
      <c r="J2490" s="357"/>
    </row>
    <row r="2491" spans="1:10" s="11" customFormat="1" ht="15" customHeight="1" x14ac:dyDescent="0.25">
      <c r="A2491" s="29"/>
      <c r="B2491" s="130">
        <v>7801</v>
      </c>
      <c r="C2491" s="141" t="s">
        <v>6744</v>
      </c>
      <c r="D2491" s="142">
        <v>4.6500000000000004</v>
      </c>
      <c r="E2491" s="534" t="s">
        <v>1457</v>
      </c>
      <c r="F2491" s="87" t="s">
        <v>1457</v>
      </c>
      <c r="G2491" s="530">
        <f t="shared" ref="G2491:G2553" si="99">SUM(D2491)*0.4</f>
        <v>1.8600000000000003</v>
      </c>
      <c r="H2491" s="524"/>
      <c r="I2491" s="352">
        <f t="shared" si="98"/>
        <v>1.8600000000000003</v>
      </c>
      <c r="J2491" s="357"/>
    </row>
    <row r="2492" spans="1:10" s="11" customFormat="1" ht="15" customHeight="1" x14ac:dyDescent="0.25">
      <c r="A2492" s="29"/>
      <c r="B2492" s="130">
        <v>7803</v>
      </c>
      <c r="C2492" s="141" t="s">
        <v>6745</v>
      </c>
      <c r="D2492" s="142">
        <v>4.6500000000000004</v>
      </c>
      <c r="E2492" s="534" t="s">
        <v>1457</v>
      </c>
      <c r="F2492" s="87" t="s">
        <v>1457</v>
      </c>
      <c r="G2492" s="530">
        <f t="shared" si="99"/>
        <v>1.8600000000000003</v>
      </c>
      <c r="H2492" s="524"/>
      <c r="I2492" s="352">
        <f t="shared" si="98"/>
        <v>1.8600000000000003</v>
      </c>
      <c r="J2492" s="357"/>
    </row>
    <row r="2493" spans="1:10" s="11" customFormat="1" ht="15" customHeight="1" x14ac:dyDescent="0.25">
      <c r="A2493" s="29"/>
      <c r="B2493" s="130">
        <v>216265</v>
      </c>
      <c r="C2493" s="141" t="s">
        <v>5619</v>
      </c>
      <c r="D2493" s="142">
        <v>5.95</v>
      </c>
      <c r="E2493" s="534" t="s">
        <v>1457</v>
      </c>
      <c r="F2493" s="87" t="s">
        <v>1457</v>
      </c>
      <c r="G2493" s="530">
        <f t="shared" si="99"/>
        <v>2.3800000000000003</v>
      </c>
      <c r="H2493" s="524"/>
      <c r="I2493" s="352">
        <f t="shared" si="98"/>
        <v>2.3800000000000003</v>
      </c>
      <c r="J2493" s="357"/>
    </row>
    <row r="2494" spans="1:10" s="11" customFormat="1" ht="15" customHeight="1" x14ac:dyDescent="0.25">
      <c r="A2494" s="29"/>
      <c r="B2494" s="130">
        <v>216309</v>
      </c>
      <c r="C2494" s="141" t="s">
        <v>4739</v>
      </c>
      <c r="D2494" s="142">
        <v>5.95</v>
      </c>
      <c r="E2494" s="534" t="s">
        <v>1457</v>
      </c>
      <c r="F2494" s="87" t="s">
        <v>1457</v>
      </c>
      <c r="G2494" s="530">
        <f t="shared" si="99"/>
        <v>2.3800000000000003</v>
      </c>
      <c r="H2494" s="524"/>
      <c r="I2494" s="352">
        <f t="shared" si="98"/>
        <v>2.3800000000000003</v>
      </c>
      <c r="J2494" s="357"/>
    </row>
    <row r="2495" spans="1:10" s="11" customFormat="1" ht="15" customHeight="1" x14ac:dyDescent="0.25">
      <c r="A2495" s="29"/>
      <c r="B2495" s="130">
        <v>216310</v>
      </c>
      <c r="C2495" s="141" t="s">
        <v>4740</v>
      </c>
      <c r="D2495" s="142">
        <v>5.95</v>
      </c>
      <c r="E2495" s="534" t="s">
        <v>1457</v>
      </c>
      <c r="F2495" s="87" t="s">
        <v>1457</v>
      </c>
      <c r="G2495" s="530">
        <f t="shared" si="99"/>
        <v>2.3800000000000003</v>
      </c>
      <c r="H2495" s="524"/>
      <c r="I2495" s="352">
        <f t="shared" si="98"/>
        <v>2.3800000000000003</v>
      </c>
      <c r="J2495" s="357"/>
    </row>
    <row r="2496" spans="1:10" s="11" customFormat="1" ht="15" customHeight="1" x14ac:dyDescent="0.25">
      <c r="A2496" s="29"/>
      <c r="B2496" s="130">
        <v>216480</v>
      </c>
      <c r="C2496" s="141" t="s">
        <v>4834</v>
      </c>
      <c r="D2496" s="142">
        <v>8.65</v>
      </c>
      <c r="E2496" s="534" t="s">
        <v>1457</v>
      </c>
      <c r="F2496" s="55" t="s">
        <v>1457</v>
      </c>
      <c r="G2496" s="530">
        <f t="shared" si="99"/>
        <v>3.4600000000000004</v>
      </c>
      <c r="H2496" s="524"/>
      <c r="I2496" s="352">
        <f t="shared" si="98"/>
        <v>3.4600000000000004</v>
      </c>
      <c r="J2496" s="357"/>
    </row>
    <row r="2497" spans="1:10" s="11" customFormat="1" ht="15" customHeight="1" x14ac:dyDescent="0.25">
      <c r="A2497" s="29"/>
      <c r="B2497" s="130">
        <v>216481</v>
      </c>
      <c r="C2497" s="141" t="s">
        <v>3123</v>
      </c>
      <c r="D2497" s="142">
        <v>8.65</v>
      </c>
      <c r="E2497" s="534" t="s">
        <v>1457</v>
      </c>
      <c r="F2497" s="55" t="s">
        <v>1457</v>
      </c>
      <c r="G2497" s="530">
        <f t="shared" si="99"/>
        <v>3.4600000000000004</v>
      </c>
      <c r="H2497" s="524"/>
      <c r="I2497" s="352">
        <f t="shared" si="98"/>
        <v>3.4600000000000004</v>
      </c>
      <c r="J2497" s="357"/>
    </row>
    <row r="2498" spans="1:10" s="11" customFormat="1" ht="15" customHeight="1" x14ac:dyDescent="0.25">
      <c r="A2498" s="29"/>
      <c r="B2498" s="130">
        <v>216482</v>
      </c>
      <c r="C2498" s="141" t="s">
        <v>3124</v>
      </c>
      <c r="D2498" s="142">
        <v>8.65</v>
      </c>
      <c r="E2498" s="534" t="s">
        <v>1457</v>
      </c>
      <c r="F2498" s="55" t="s">
        <v>1457</v>
      </c>
      <c r="G2498" s="530">
        <f t="shared" si="99"/>
        <v>3.4600000000000004</v>
      </c>
      <c r="H2498" s="524"/>
      <c r="I2498" s="352">
        <f t="shared" si="98"/>
        <v>3.4600000000000004</v>
      </c>
      <c r="J2498" s="357"/>
    </row>
    <row r="2499" spans="1:10" s="11" customFormat="1" ht="15" customHeight="1" x14ac:dyDescent="0.25">
      <c r="A2499" s="29"/>
      <c r="B2499" s="521">
        <v>6322</v>
      </c>
      <c r="C2499" s="63" t="s">
        <v>1189</v>
      </c>
      <c r="D2499" s="62">
        <v>16.28</v>
      </c>
      <c r="E2499" s="534" t="s">
        <v>1457</v>
      </c>
      <c r="F2499" s="55" t="s">
        <v>1457</v>
      </c>
      <c r="G2499" s="530">
        <f t="shared" si="99"/>
        <v>6.5120000000000005</v>
      </c>
      <c r="H2499" s="524"/>
      <c r="I2499" s="352">
        <f t="shared" si="98"/>
        <v>6.5120000000000005</v>
      </c>
      <c r="J2499" s="357"/>
    </row>
    <row r="2500" spans="1:10" s="42" customFormat="1" ht="15" customHeight="1" x14ac:dyDescent="0.25">
      <c r="A2500" s="29"/>
      <c r="B2500" s="521">
        <v>6324</v>
      </c>
      <c r="C2500" s="63" t="s">
        <v>1190</v>
      </c>
      <c r="D2500" s="62">
        <v>16.28</v>
      </c>
      <c r="E2500" s="534" t="s">
        <v>1457</v>
      </c>
      <c r="F2500" s="55" t="s">
        <v>1457</v>
      </c>
      <c r="G2500" s="530">
        <f t="shared" si="99"/>
        <v>6.5120000000000005</v>
      </c>
      <c r="H2500" s="524"/>
      <c r="I2500" s="352">
        <f t="shared" ref="I2500:I2562" si="100">SUM(G2500*H2500)+G2500</f>
        <v>6.5120000000000005</v>
      </c>
      <c r="J2500" s="357"/>
    </row>
    <row r="2501" spans="1:10" s="42" customFormat="1" ht="15" customHeight="1" x14ac:dyDescent="0.25">
      <c r="A2501" s="29"/>
      <c r="B2501" s="521">
        <v>6325</v>
      </c>
      <c r="C2501" s="63" t="s">
        <v>1191</v>
      </c>
      <c r="D2501" s="62">
        <v>16.28</v>
      </c>
      <c r="E2501" s="534" t="s">
        <v>1457</v>
      </c>
      <c r="F2501" s="55" t="s">
        <v>1457</v>
      </c>
      <c r="G2501" s="530">
        <f t="shared" si="99"/>
        <v>6.5120000000000005</v>
      </c>
      <c r="H2501" s="524"/>
      <c r="I2501" s="352">
        <f t="shared" si="100"/>
        <v>6.5120000000000005</v>
      </c>
      <c r="J2501" s="357"/>
    </row>
    <row r="2502" spans="1:10" s="42" customFormat="1" ht="15" customHeight="1" x14ac:dyDescent="0.25">
      <c r="A2502" s="29"/>
      <c r="B2502" s="130">
        <v>216318</v>
      </c>
      <c r="C2502" s="141" t="s">
        <v>1192</v>
      </c>
      <c r="D2502" s="142">
        <v>6.9</v>
      </c>
      <c r="E2502" s="534" t="s">
        <v>1457</v>
      </c>
      <c r="F2502" s="55" t="s">
        <v>1457</v>
      </c>
      <c r="G2502" s="530">
        <f t="shared" si="99"/>
        <v>2.7600000000000002</v>
      </c>
      <c r="H2502" s="524"/>
      <c r="I2502" s="352">
        <f t="shared" si="100"/>
        <v>2.7600000000000002</v>
      </c>
      <c r="J2502" s="357"/>
    </row>
    <row r="2503" spans="1:10" s="42" customFormat="1" ht="15" customHeight="1" x14ac:dyDescent="0.25">
      <c r="A2503" s="29"/>
      <c r="B2503" s="130">
        <v>216319</v>
      </c>
      <c r="C2503" s="141" t="s">
        <v>1193</v>
      </c>
      <c r="D2503" s="142">
        <v>6.9</v>
      </c>
      <c r="E2503" s="534" t="s">
        <v>1457</v>
      </c>
      <c r="F2503" s="55" t="s">
        <v>1457</v>
      </c>
      <c r="G2503" s="530">
        <f t="shared" si="99"/>
        <v>2.7600000000000002</v>
      </c>
      <c r="H2503" s="524"/>
      <c r="I2503" s="352">
        <f t="shared" si="100"/>
        <v>2.7600000000000002</v>
      </c>
      <c r="J2503" s="357"/>
    </row>
    <row r="2504" spans="1:10" s="42" customFormat="1" ht="15" customHeight="1" x14ac:dyDescent="0.25">
      <c r="A2504" s="29"/>
      <c r="B2504" s="130">
        <v>216320</v>
      </c>
      <c r="C2504" s="141" t="s">
        <v>1194</v>
      </c>
      <c r="D2504" s="142">
        <v>9.9</v>
      </c>
      <c r="E2504" s="534" t="s">
        <v>1457</v>
      </c>
      <c r="F2504" s="55" t="s">
        <v>1457</v>
      </c>
      <c r="G2504" s="530">
        <f t="shared" si="99"/>
        <v>3.9600000000000004</v>
      </c>
      <c r="H2504" s="524"/>
      <c r="I2504" s="352">
        <f t="shared" si="100"/>
        <v>3.9600000000000004</v>
      </c>
      <c r="J2504" s="357"/>
    </row>
    <row r="2505" spans="1:10" s="42" customFormat="1" ht="15" customHeight="1" x14ac:dyDescent="0.25">
      <c r="A2505" s="29"/>
      <c r="B2505" s="130">
        <v>216321</v>
      </c>
      <c r="C2505" s="141" t="s">
        <v>1195</v>
      </c>
      <c r="D2505" s="142">
        <v>9.9</v>
      </c>
      <c r="E2505" s="534" t="s">
        <v>1457</v>
      </c>
      <c r="F2505" s="55" t="s">
        <v>1457</v>
      </c>
      <c r="G2505" s="530">
        <f t="shared" si="99"/>
        <v>3.9600000000000004</v>
      </c>
      <c r="H2505" s="524"/>
      <c r="I2505" s="352">
        <f t="shared" si="100"/>
        <v>3.9600000000000004</v>
      </c>
      <c r="J2505" s="357"/>
    </row>
    <row r="2506" spans="1:10" s="42" customFormat="1" ht="15" customHeight="1" x14ac:dyDescent="0.25">
      <c r="A2506" s="29"/>
      <c r="B2506" s="521">
        <v>6313</v>
      </c>
      <c r="C2506" s="63" t="s">
        <v>1196</v>
      </c>
      <c r="D2506" s="62">
        <v>11.13</v>
      </c>
      <c r="E2506" s="534" t="s">
        <v>1457</v>
      </c>
      <c r="F2506" s="55" t="s">
        <v>1457</v>
      </c>
      <c r="G2506" s="530">
        <f t="shared" si="99"/>
        <v>4.4520000000000008</v>
      </c>
      <c r="H2506" s="524"/>
      <c r="I2506" s="352">
        <f t="shared" si="100"/>
        <v>4.4520000000000008</v>
      </c>
      <c r="J2506" s="357"/>
    </row>
    <row r="2507" spans="1:10" s="42" customFormat="1" ht="15" customHeight="1" x14ac:dyDescent="0.25">
      <c r="A2507" s="29"/>
      <c r="B2507" s="521">
        <v>6314</v>
      </c>
      <c r="C2507" s="63" t="s">
        <v>1197</v>
      </c>
      <c r="D2507" s="62">
        <v>11.13</v>
      </c>
      <c r="E2507" s="534" t="s">
        <v>1457</v>
      </c>
      <c r="F2507" s="55" t="s">
        <v>1457</v>
      </c>
      <c r="G2507" s="530">
        <f t="shared" si="99"/>
        <v>4.4520000000000008</v>
      </c>
      <c r="H2507" s="524"/>
      <c r="I2507" s="352">
        <f t="shared" si="100"/>
        <v>4.4520000000000008</v>
      </c>
      <c r="J2507" s="357"/>
    </row>
    <row r="2508" spans="1:10" s="42" customFormat="1" ht="15" customHeight="1" x14ac:dyDescent="0.25">
      <c r="A2508" s="29"/>
      <c r="B2508" s="521">
        <v>5071</v>
      </c>
      <c r="C2508" s="63" t="s">
        <v>294</v>
      </c>
      <c r="D2508" s="62">
        <v>10.4</v>
      </c>
      <c r="E2508" s="534" t="s">
        <v>1457</v>
      </c>
      <c r="F2508" s="373" t="s">
        <v>3511</v>
      </c>
      <c r="G2508" s="530">
        <f>SUM(D2508)*0.3</f>
        <v>3.12</v>
      </c>
      <c r="H2508" s="524"/>
      <c r="I2508" s="352">
        <f t="shared" si="100"/>
        <v>3.12</v>
      </c>
      <c r="J2508" s="357"/>
    </row>
    <row r="2509" spans="1:10" s="42" customFormat="1" ht="15" customHeight="1" x14ac:dyDescent="0.25">
      <c r="A2509" s="29"/>
      <c r="B2509" s="521">
        <v>5073</v>
      </c>
      <c r="C2509" s="63" t="s">
        <v>451</v>
      </c>
      <c r="D2509" s="62">
        <v>10.4</v>
      </c>
      <c r="E2509" s="534" t="s">
        <v>1457</v>
      </c>
      <c r="F2509" s="373" t="s">
        <v>3511</v>
      </c>
      <c r="G2509" s="530">
        <f>SUM(D2509)*0.3</f>
        <v>3.12</v>
      </c>
      <c r="H2509" s="524"/>
      <c r="I2509" s="352">
        <f t="shared" si="100"/>
        <v>3.12</v>
      </c>
      <c r="J2509" s="357"/>
    </row>
    <row r="2510" spans="1:10" s="42" customFormat="1" ht="15" customHeight="1" x14ac:dyDescent="0.25">
      <c r="A2510" s="29"/>
      <c r="B2510" s="521">
        <v>5074</v>
      </c>
      <c r="C2510" s="63" t="s">
        <v>295</v>
      </c>
      <c r="D2510" s="62">
        <v>14.6</v>
      </c>
      <c r="E2510" s="534" t="s">
        <v>1457</v>
      </c>
      <c r="F2510" s="373" t="s">
        <v>3511</v>
      </c>
      <c r="G2510" s="530">
        <f>SUM(D2510)*0.3</f>
        <v>4.38</v>
      </c>
      <c r="H2510" s="524"/>
      <c r="I2510" s="352">
        <f t="shared" si="100"/>
        <v>4.38</v>
      </c>
      <c r="J2510" s="357"/>
    </row>
    <row r="2511" spans="1:10" s="42" customFormat="1" ht="15" customHeight="1" x14ac:dyDescent="0.25">
      <c r="A2511" s="29"/>
      <c r="B2511" s="521">
        <v>6401</v>
      </c>
      <c r="C2511" s="63" t="s">
        <v>4200</v>
      </c>
      <c r="D2511" s="62">
        <v>17.43</v>
      </c>
      <c r="E2511" s="534" t="s">
        <v>1457</v>
      </c>
      <c r="F2511" s="55" t="s">
        <v>1457</v>
      </c>
      <c r="G2511" s="530">
        <f t="shared" si="99"/>
        <v>6.9720000000000004</v>
      </c>
      <c r="H2511" s="524"/>
      <c r="I2511" s="352">
        <f t="shared" si="100"/>
        <v>6.9720000000000004</v>
      </c>
      <c r="J2511" s="357"/>
    </row>
    <row r="2512" spans="1:10" ht="15" customHeight="1" x14ac:dyDescent="0.25">
      <c r="A2512" s="29"/>
      <c r="B2512" s="521">
        <v>6403</v>
      </c>
      <c r="C2512" s="63" t="s">
        <v>4201</v>
      </c>
      <c r="D2512" s="62">
        <v>17.43</v>
      </c>
      <c r="E2512" s="534" t="s">
        <v>1457</v>
      </c>
      <c r="F2512" s="55" t="s">
        <v>1457</v>
      </c>
      <c r="G2512" s="530">
        <f t="shared" si="99"/>
        <v>6.9720000000000004</v>
      </c>
      <c r="H2512" s="524"/>
      <c r="I2512" s="352">
        <f t="shared" si="100"/>
        <v>6.9720000000000004</v>
      </c>
      <c r="J2512" s="357"/>
    </row>
    <row r="2513" spans="1:10" s="27" customFormat="1" ht="15" customHeight="1" x14ac:dyDescent="0.25">
      <c r="A2513" s="29"/>
      <c r="B2513" s="521">
        <v>6406</v>
      </c>
      <c r="C2513" s="63" t="s">
        <v>1363</v>
      </c>
      <c r="D2513" s="62">
        <v>24.15</v>
      </c>
      <c r="E2513" s="534" t="s">
        <v>1457</v>
      </c>
      <c r="F2513" s="55" t="s">
        <v>1457</v>
      </c>
      <c r="G2513" s="530">
        <f t="shared" si="99"/>
        <v>9.66</v>
      </c>
      <c r="H2513" s="524"/>
      <c r="I2513" s="352">
        <f t="shared" si="100"/>
        <v>9.66</v>
      </c>
      <c r="J2513" s="357"/>
    </row>
    <row r="2514" spans="1:10" ht="15" customHeight="1" x14ac:dyDescent="0.25">
      <c r="A2514" s="29"/>
      <c r="B2514" s="521">
        <v>6407</v>
      </c>
      <c r="C2514" s="63" t="s">
        <v>1515</v>
      </c>
      <c r="D2514" s="62">
        <v>41.9</v>
      </c>
      <c r="E2514" s="534" t="s">
        <v>1457</v>
      </c>
      <c r="F2514" s="55" t="s">
        <v>1457</v>
      </c>
      <c r="G2514" s="530">
        <f t="shared" si="99"/>
        <v>16.760000000000002</v>
      </c>
      <c r="H2514" s="524"/>
      <c r="I2514" s="352">
        <f t="shared" si="100"/>
        <v>16.760000000000002</v>
      </c>
      <c r="J2514" s="357"/>
    </row>
    <row r="2515" spans="1:10" ht="15" customHeight="1" x14ac:dyDescent="0.25">
      <c r="A2515" s="29"/>
      <c r="B2515" s="521">
        <v>6409</v>
      </c>
      <c r="C2515" s="63" t="s">
        <v>1516</v>
      </c>
      <c r="D2515" s="62">
        <v>41.9</v>
      </c>
      <c r="E2515" s="534" t="s">
        <v>1457</v>
      </c>
      <c r="F2515" s="55" t="s">
        <v>1457</v>
      </c>
      <c r="G2515" s="530">
        <f t="shared" si="99"/>
        <v>16.760000000000002</v>
      </c>
      <c r="H2515" s="524"/>
      <c r="I2515" s="352">
        <f t="shared" si="100"/>
        <v>16.760000000000002</v>
      </c>
      <c r="J2515" s="357"/>
    </row>
    <row r="2516" spans="1:10" ht="15" customHeight="1" x14ac:dyDescent="0.25">
      <c r="A2516" s="29"/>
      <c r="B2516" s="521">
        <v>6412</v>
      </c>
      <c r="C2516" s="63" t="s">
        <v>4201</v>
      </c>
      <c r="D2516" s="62">
        <v>17.43</v>
      </c>
      <c r="E2516" s="534" t="s">
        <v>1457</v>
      </c>
      <c r="F2516" s="55" t="s">
        <v>1457</v>
      </c>
      <c r="G2516" s="530">
        <f t="shared" si="99"/>
        <v>6.9720000000000004</v>
      </c>
      <c r="H2516" s="524"/>
      <c r="I2516" s="352">
        <f t="shared" si="100"/>
        <v>6.9720000000000004</v>
      </c>
      <c r="J2516" s="357"/>
    </row>
    <row r="2517" spans="1:10" ht="15" customHeight="1" x14ac:dyDescent="0.25">
      <c r="A2517" s="29"/>
      <c r="B2517" s="521">
        <v>6415</v>
      </c>
      <c r="C2517" s="63" t="s">
        <v>4202</v>
      </c>
      <c r="D2517" s="62">
        <v>24.15</v>
      </c>
      <c r="E2517" s="534" t="s">
        <v>1457</v>
      </c>
      <c r="F2517" s="55" t="s">
        <v>1457</v>
      </c>
      <c r="G2517" s="530">
        <f t="shared" si="99"/>
        <v>9.66</v>
      </c>
      <c r="H2517" s="524"/>
      <c r="I2517" s="352">
        <f t="shared" si="100"/>
        <v>9.66</v>
      </c>
      <c r="J2517" s="357"/>
    </row>
    <row r="2518" spans="1:10" s="27" customFormat="1" ht="15" customHeight="1" x14ac:dyDescent="0.25">
      <c r="A2518" s="29"/>
      <c r="B2518" s="521">
        <v>6416</v>
      </c>
      <c r="C2518" s="63" t="s">
        <v>4203</v>
      </c>
      <c r="D2518" s="62">
        <v>40.53</v>
      </c>
      <c r="E2518" s="534" t="s">
        <v>1457</v>
      </c>
      <c r="F2518" s="55" t="s">
        <v>1457</v>
      </c>
      <c r="G2518" s="530">
        <f t="shared" si="99"/>
        <v>16.212</v>
      </c>
      <c r="H2518" s="524"/>
      <c r="I2518" s="352">
        <f t="shared" si="100"/>
        <v>16.212</v>
      </c>
      <c r="J2518" s="357"/>
    </row>
    <row r="2519" spans="1:10" s="27" customFormat="1" ht="15" customHeight="1" x14ac:dyDescent="0.25">
      <c r="A2519" s="29"/>
      <c r="B2519" s="521">
        <v>6418</v>
      </c>
      <c r="C2519" s="63" t="s">
        <v>4204</v>
      </c>
      <c r="D2519" s="62">
        <v>40.53</v>
      </c>
      <c r="E2519" s="534" t="s">
        <v>1457</v>
      </c>
      <c r="F2519" s="55" t="s">
        <v>1457</v>
      </c>
      <c r="G2519" s="530">
        <f t="shared" si="99"/>
        <v>16.212</v>
      </c>
      <c r="H2519" s="524"/>
      <c r="I2519" s="352">
        <f t="shared" si="100"/>
        <v>16.212</v>
      </c>
      <c r="J2519" s="357"/>
    </row>
    <row r="2520" spans="1:10" s="27" customFormat="1" ht="15" customHeight="1" x14ac:dyDescent="0.25">
      <c r="A2520" s="29"/>
      <c r="B2520" s="521">
        <v>1360</v>
      </c>
      <c r="C2520" s="63" t="s">
        <v>1355</v>
      </c>
      <c r="D2520" s="62">
        <v>198.45</v>
      </c>
      <c r="E2520" s="534" t="s">
        <v>1457</v>
      </c>
      <c r="F2520" s="55" t="s">
        <v>1457</v>
      </c>
      <c r="G2520" s="530">
        <f t="shared" si="99"/>
        <v>79.38</v>
      </c>
      <c r="H2520" s="524"/>
      <c r="I2520" s="352">
        <f t="shared" si="100"/>
        <v>79.38</v>
      </c>
      <c r="J2520" s="357"/>
    </row>
    <row r="2521" spans="1:10" s="27" customFormat="1" ht="15" customHeight="1" x14ac:dyDescent="0.25">
      <c r="A2521" s="29"/>
      <c r="B2521" s="521">
        <v>1361</v>
      </c>
      <c r="C2521" s="63" t="s">
        <v>1356</v>
      </c>
      <c r="D2521" s="62">
        <v>198.45</v>
      </c>
      <c r="E2521" s="534" t="s">
        <v>1457</v>
      </c>
      <c r="F2521" s="55" t="s">
        <v>1457</v>
      </c>
      <c r="G2521" s="530">
        <f t="shared" si="99"/>
        <v>79.38</v>
      </c>
      <c r="H2521" s="524"/>
      <c r="I2521" s="352">
        <f t="shared" si="100"/>
        <v>79.38</v>
      </c>
      <c r="J2521" s="357"/>
    </row>
    <row r="2522" spans="1:10" s="27" customFormat="1" ht="15" customHeight="1" x14ac:dyDescent="0.25">
      <c r="A2522" s="29"/>
      <c r="B2522" s="521">
        <v>1363</v>
      </c>
      <c r="C2522" s="63" t="s">
        <v>1357</v>
      </c>
      <c r="D2522" s="62">
        <v>198.45</v>
      </c>
      <c r="E2522" s="534" t="s">
        <v>1457</v>
      </c>
      <c r="F2522" s="55" t="s">
        <v>1457</v>
      </c>
      <c r="G2522" s="530">
        <f t="shared" si="99"/>
        <v>79.38</v>
      </c>
      <c r="H2522" s="524"/>
      <c r="I2522" s="352">
        <f t="shared" si="100"/>
        <v>79.38</v>
      </c>
      <c r="J2522" s="357"/>
    </row>
    <row r="2523" spans="1:10" s="27" customFormat="1" ht="15" customHeight="1" x14ac:dyDescent="0.25">
      <c r="A2523" s="29"/>
      <c r="B2523" s="521">
        <v>1364</v>
      </c>
      <c r="C2523" s="63" t="s">
        <v>1358</v>
      </c>
      <c r="D2523" s="62">
        <v>198.45</v>
      </c>
      <c r="E2523" s="534" t="s">
        <v>1457</v>
      </c>
      <c r="F2523" s="55" t="s">
        <v>1457</v>
      </c>
      <c r="G2523" s="530">
        <f t="shared" si="99"/>
        <v>79.38</v>
      </c>
      <c r="H2523" s="524"/>
      <c r="I2523" s="352">
        <f t="shared" si="100"/>
        <v>79.38</v>
      </c>
      <c r="J2523" s="357"/>
    </row>
    <row r="2524" spans="1:10" s="27" customFormat="1" ht="15" customHeight="1" x14ac:dyDescent="0.25">
      <c r="A2524" s="29"/>
      <c r="B2524" s="521">
        <v>1365</v>
      </c>
      <c r="C2524" s="63" t="s">
        <v>1359</v>
      </c>
      <c r="D2524" s="62">
        <v>208.95</v>
      </c>
      <c r="E2524" s="534" t="s">
        <v>1457</v>
      </c>
      <c r="F2524" s="55" t="s">
        <v>1457</v>
      </c>
      <c r="G2524" s="530">
        <f t="shared" si="99"/>
        <v>83.58</v>
      </c>
      <c r="H2524" s="524"/>
      <c r="I2524" s="352">
        <f t="shared" si="100"/>
        <v>83.58</v>
      </c>
      <c r="J2524" s="357"/>
    </row>
    <row r="2525" spans="1:10" s="27" customFormat="1" ht="15" customHeight="1" x14ac:dyDescent="0.25">
      <c r="A2525" s="29"/>
      <c r="B2525" s="521">
        <v>1451</v>
      </c>
      <c r="C2525" s="63" t="s">
        <v>2076</v>
      </c>
      <c r="D2525" s="62">
        <v>50.4</v>
      </c>
      <c r="E2525" s="534" t="s">
        <v>1457</v>
      </c>
      <c r="F2525" s="55" t="s">
        <v>1457</v>
      </c>
      <c r="G2525" s="530">
        <f t="shared" si="99"/>
        <v>20.16</v>
      </c>
      <c r="H2525" s="524"/>
      <c r="I2525" s="352">
        <f t="shared" si="100"/>
        <v>20.16</v>
      </c>
      <c r="J2525" s="357"/>
    </row>
    <row r="2526" spans="1:10" s="27" customFormat="1" ht="15" customHeight="1" x14ac:dyDescent="0.25">
      <c r="A2526" s="29"/>
      <c r="B2526" s="521">
        <v>1452</v>
      </c>
      <c r="C2526" s="63" t="s">
        <v>2077</v>
      </c>
      <c r="D2526" s="62">
        <v>12.6</v>
      </c>
      <c r="E2526" s="534" t="s">
        <v>1457</v>
      </c>
      <c r="F2526" s="55" t="s">
        <v>1457</v>
      </c>
      <c r="G2526" s="530">
        <f t="shared" si="99"/>
        <v>5.04</v>
      </c>
      <c r="H2526" s="524"/>
      <c r="I2526" s="352">
        <f t="shared" si="100"/>
        <v>5.04</v>
      </c>
      <c r="J2526" s="357"/>
    </row>
    <row r="2527" spans="1:10" s="27" customFormat="1" ht="15" customHeight="1" x14ac:dyDescent="0.25">
      <c r="A2527" s="29"/>
      <c r="B2527" s="521">
        <v>1366</v>
      </c>
      <c r="C2527" s="63" t="s">
        <v>1360</v>
      </c>
      <c r="D2527" s="62">
        <v>3.36</v>
      </c>
      <c r="E2527" s="534" t="s">
        <v>1457</v>
      </c>
      <c r="F2527" s="55" t="s">
        <v>1457</v>
      </c>
      <c r="G2527" s="530">
        <f t="shared" si="99"/>
        <v>1.3440000000000001</v>
      </c>
      <c r="H2527" s="524"/>
      <c r="I2527" s="352">
        <f t="shared" si="100"/>
        <v>1.3440000000000001</v>
      </c>
      <c r="J2527" s="357"/>
    </row>
    <row r="2528" spans="1:10" s="27" customFormat="1" ht="15" customHeight="1" x14ac:dyDescent="0.25">
      <c r="A2528" s="29"/>
      <c r="B2528" s="521">
        <v>1367</v>
      </c>
      <c r="C2528" s="63" t="s">
        <v>1361</v>
      </c>
      <c r="D2528" s="62">
        <v>7.25</v>
      </c>
      <c r="E2528" s="534" t="s">
        <v>1457</v>
      </c>
      <c r="F2528" s="55" t="s">
        <v>1457</v>
      </c>
      <c r="G2528" s="530">
        <f t="shared" si="99"/>
        <v>2.9000000000000004</v>
      </c>
      <c r="H2528" s="524"/>
      <c r="I2528" s="352">
        <f t="shared" si="100"/>
        <v>2.9000000000000004</v>
      </c>
      <c r="J2528" s="357"/>
    </row>
    <row r="2529" spans="1:10" s="27" customFormat="1" ht="15" customHeight="1" x14ac:dyDescent="0.25">
      <c r="A2529" s="29"/>
      <c r="B2529" s="521">
        <v>1368</v>
      </c>
      <c r="C2529" s="63" t="s">
        <v>1362</v>
      </c>
      <c r="D2529" s="62">
        <v>5.67</v>
      </c>
      <c r="E2529" s="534" t="s">
        <v>1457</v>
      </c>
      <c r="F2529" s="55" t="s">
        <v>1457</v>
      </c>
      <c r="G2529" s="530">
        <f t="shared" si="99"/>
        <v>2.2680000000000002</v>
      </c>
      <c r="H2529" s="524"/>
      <c r="I2529" s="352">
        <f t="shared" si="100"/>
        <v>2.2680000000000002</v>
      </c>
      <c r="J2529" s="357"/>
    </row>
    <row r="2530" spans="1:10" s="27" customFormat="1" ht="15" customHeight="1" x14ac:dyDescent="0.25">
      <c r="A2530" s="29"/>
      <c r="B2530" s="118">
        <v>10468</v>
      </c>
      <c r="C2530" s="168" t="s">
        <v>6522</v>
      </c>
      <c r="D2530" s="170">
        <v>165</v>
      </c>
      <c r="E2530" s="534" t="s">
        <v>1457</v>
      </c>
      <c r="F2530" s="55" t="s">
        <v>1457</v>
      </c>
      <c r="G2530" s="530">
        <f t="shared" si="99"/>
        <v>66</v>
      </c>
      <c r="H2530" s="524"/>
      <c r="I2530" s="352">
        <f t="shared" si="100"/>
        <v>66</v>
      </c>
      <c r="J2530" s="357"/>
    </row>
    <row r="2531" spans="1:10" s="27" customFormat="1" ht="15" customHeight="1" x14ac:dyDescent="0.25">
      <c r="A2531" s="29"/>
      <c r="B2531" s="118">
        <v>10469</v>
      </c>
      <c r="C2531" s="168" t="s">
        <v>6523</v>
      </c>
      <c r="D2531" s="170">
        <v>165</v>
      </c>
      <c r="E2531" s="534" t="s">
        <v>1457</v>
      </c>
      <c r="F2531" s="55" t="s">
        <v>1457</v>
      </c>
      <c r="G2531" s="530">
        <f t="shared" si="99"/>
        <v>66</v>
      </c>
      <c r="H2531" s="524"/>
      <c r="I2531" s="352">
        <f t="shared" si="100"/>
        <v>66</v>
      </c>
      <c r="J2531" s="357"/>
    </row>
    <row r="2532" spans="1:10" s="27" customFormat="1" ht="15" customHeight="1" x14ac:dyDescent="0.25">
      <c r="A2532" s="29"/>
      <c r="B2532" s="118">
        <v>23000</v>
      </c>
      <c r="C2532" s="168" t="s">
        <v>6025</v>
      </c>
      <c r="D2532" s="170">
        <v>47.25</v>
      </c>
      <c r="E2532" s="534" t="s">
        <v>1457</v>
      </c>
      <c r="F2532" s="55" t="s">
        <v>1457</v>
      </c>
      <c r="G2532" s="530">
        <f t="shared" si="99"/>
        <v>18.900000000000002</v>
      </c>
      <c r="H2532" s="524"/>
      <c r="I2532" s="352">
        <f t="shared" si="100"/>
        <v>18.900000000000002</v>
      </c>
      <c r="J2532" s="357"/>
    </row>
    <row r="2533" spans="1:10" s="27" customFormat="1" ht="15" customHeight="1" x14ac:dyDescent="0.25">
      <c r="A2533" s="29"/>
      <c r="B2533" s="118">
        <v>10137</v>
      </c>
      <c r="C2533" s="168" t="s">
        <v>6026</v>
      </c>
      <c r="D2533" s="170">
        <v>47.25</v>
      </c>
      <c r="E2533" s="534" t="s">
        <v>1457</v>
      </c>
      <c r="F2533" s="55" t="s">
        <v>1457</v>
      </c>
      <c r="G2533" s="530">
        <f t="shared" si="99"/>
        <v>18.900000000000002</v>
      </c>
      <c r="H2533" s="524"/>
      <c r="I2533" s="352">
        <f t="shared" si="100"/>
        <v>18.900000000000002</v>
      </c>
      <c r="J2533" s="357"/>
    </row>
    <row r="2534" spans="1:10" s="27" customFormat="1" ht="15" customHeight="1" x14ac:dyDescent="0.25">
      <c r="A2534" s="29"/>
      <c r="B2534" s="118">
        <v>10138</v>
      </c>
      <c r="C2534" s="168" t="s">
        <v>6027</v>
      </c>
      <c r="D2534" s="170">
        <v>47.25</v>
      </c>
      <c r="E2534" s="534" t="s">
        <v>1457</v>
      </c>
      <c r="F2534" s="55" t="s">
        <v>1457</v>
      </c>
      <c r="G2534" s="530">
        <f t="shared" si="99"/>
        <v>18.900000000000002</v>
      </c>
      <c r="H2534" s="524"/>
      <c r="I2534" s="352">
        <f t="shared" si="100"/>
        <v>18.900000000000002</v>
      </c>
      <c r="J2534" s="357"/>
    </row>
    <row r="2535" spans="1:10" s="27" customFormat="1" ht="15" customHeight="1" x14ac:dyDescent="0.25">
      <c r="A2535" s="29"/>
      <c r="B2535" s="118">
        <v>23001</v>
      </c>
      <c r="C2535" s="168" t="s">
        <v>6028</v>
      </c>
      <c r="D2535" s="170">
        <v>47.25</v>
      </c>
      <c r="E2535" s="534" t="s">
        <v>1457</v>
      </c>
      <c r="F2535" s="55" t="s">
        <v>1457</v>
      </c>
      <c r="G2535" s="530">
        <f t="shared" si="99"/>
        <v>18.900000000000002</v>
      </c>
      <c r="H2535" s="524"/>
      <c r="I2535" s="352">
        <f t="shared" si="100"/>
        <v>18.900000000000002</v>
      </c>
      <c r="J2535" s="357"/>
    </row>
    <row r="2536" spans="1:10" s="27" customFormat="1" ht="15" customHeight="1" x14ac:dyDescent="0.25">
      <c r="A2536" s="29"/>
      <c r="B2536" s="118">
        <v>10140</v>
      </c>
      <c r="C2536" s="168" t="s">
        <v>6029</v>
      </c>
      <c r="D2536" s="170">
        <v>26.324999999999999</v>
      </c>
      <c r="E2536" s="534" t="s">
        <v>1457</v>
      </c>
      <c r="F2536" s="55" t="s">
        <v>1457</v>
      </c>
      <c r="G2536" s="530">
        <f t="shared" si="99"/>
        <v>10.530000000000001</v>
      </c>
      <c r="H2536" s="524"/>
      <c r="I2536" s="352">
        <f t="shared" si="100"/>
        <v>10.530000000000001</v>
      </c>
      <c r="J2536" s="357"/>
    </row>
    <row r="2537" spans="1:10" s="27" customFormat="1" ht="15" customHeight="1" x14ac:dyDescent="0.25">
      <c r="A2537" s="29"/>
      <c r="B2537" s="118">
        <v>10141</v>
      </c>
      <c r="C2537" s="168" t="s">
        <v>6030</v>
      </c>
      <c r="D2537" s="170">
        <v>26.324999999999999</v>
      </c>
      <c r="E2537" s="534" t="s">
        <v>1457</v>
      </c>
      <c r="F2537" s="55" t="s">
        <v>1457</v>
      </c>
      <c r="G2537" s="530">
        <f t="shared" si="99"/>
        <v>10.530000000000001</v>
      </c>
      <c r="H2537" s="524"/>
      <c r="I2537" s="352">
        <f t="shared" si="100"/>
        <v>10.530000000000001</v>
      </c>
      <c r="J2537" s="357"/>
    </row>
    <row r="2538" spans="1:10" s="27" customFormat="1" ht="15" customHeight="1" x14ac:dyDescent="0.25">
      <c r="A2538" s="29"/>
      <c r="B2538" s="118">
        <v>10142</v>
      </c>
      <c r="C2538" s="168" t="s">
        <v>6031</v>
      </c>
      <c r="D2538" s="170">
        <v>26.324999999999999</v>
      </c>
      <c r="E2538" s="534" t="s">
        <v>1457</v>
      </c>
      <c r="F2538" s="55" t="s">
        <v>1457</v>
      </c>
      <c r="G2538" s="530">
        <f t="shared" si="99"/>
        <v>10.530000000000001</v>
      </c>
      <c r="H2538" s="524"/>
      <c r="I2538" s="352">
        <f t="shared" si="100"/>
        <v>10.530000000000001</v>
      </c>
      <c r="J2538" s="357"/>
    </row>
    <row r="2539" spans="1:10" s="27" customFormat="1" ht="15" customHeight="1" x14ac:dyDescent="0.25">
      <c r="A2539" s="29"/>
      <c r="B2539" s="118">
        <v>10143</v>
      </c>
      <c r="C2539" s="168" t="s">
        <v>6032</v>
      </c>
      <c r="D2539" s="170">
        <v>26.324999999999999</v>
      </c>
      <c r="E2539" s="534" t="s">
        <v>1457</v>
      </c>
      <c r="F2539" s="55" t="s">
        <v>1457</v>
      </c>
      <c r="G2539" s="530">
        <f t="shared" si="99"/>
        <v>10.530000000000001</v>
      </c>
      <c r="H2539" s="524"/>
      <c r="I2539" s="352">
        <f t="shared" si="100"/>
        <v>10.530000000000001</v>
      </c>
      <c r="J2539" s="357"/>
    </row>
    <row r="2540" spans="1:10" s="27" customFormat="1" ht="15" customHeight="1" x14ac:dyDescent="0.25">
      <c r="A2540" s="29"/>
      <c r="B2540" s="118">
        <v>23002</v>
      </c>
      <c r="C2540" s="168" t="s">
        <v>6033</v>
      </c>
      <c r="D2540" s="170">
        <v>22.05</v>
      </c>
      <c r="E2540" s="534" t="s">
        <v>1457</v>
      </c>
      <c r="F2540" s="55" t="s">
        <v>1457</v>
      </c>
      <c r="G2540" s="530">
        <f t="shared" si="99"/>
        <v>8.82</v>
      </c>
      <c r="H2540" s="524"/>
      <c r="I2540" s="352">
        <f t="shared" si="100"/>
        <v>8.82</v>
      </c>
      <c r="J2540" s="357"/>
    </row>
    <row r="2541" spans="1:10" s="27" customFormat="1" ht="15" customHeight="1" x14ac:dyDescent="0.25">
      <c r="A2541" s="29"/>
      <c r="B2541" s="118">
        <v>10170</v>
      </c>
      <c r="C2541" s="168" t="s">
        <v>6034</v>
      </c>
      <c r="D2541" s="170">
        <v>22.05</v>
      </c>
      <c r="E2541" s="534" t="s">
        <v>1457</v>
      </c>
      <c r="F2541" s="55" t="s">
        <v>1457</v>
      </c>
      <c r="G2541" s="530">
        <f t="shared" si="99"/>
        <v>8.82</v>
      </c>
      <c r="H2541" s="524"/>
      <c r="I2541" s="352">
        <f t="shared" si="100"/>
        <v>8.82</v>
      </c>
      <c r="J2541" s="357"/>
    </row>
    <row r="2542" spans="1:10" s="27" customFormat="1" ht="15" customHeight="1" x14ac:dyDescent="0.25">
      <c r="A2542" s="29"/>
      <c r="B2542" s="118">
        <v>10171</v>
      </c>
      <c r="C2542" s="168" t="s">
        <v>6035</v>
      </c>
      <c r="D2542" s="170">
        <v>22.05</v>
      </c>
      <c r="E2542" s="534" t="s">
        <v>1457</v>
      </c>
      <c r="F2542" s="55" t="s">
        <v>1457</v>
      </c>
      <c r="G2542" s="530">
        <f t="shared" si="99"/>
        <v>8.82</v>
      </c>
      <c r="H2542" s="524"/>
      <c r="I2542" s="352">
        <f t="shared" si="100"/>
        <v>8.82</v>
      </c>
      <c r="J2542" s="357"/>
    </row>
    <row r="2543" spans="1:10" s="27" customFormat="1" ht="15" customHeight="1" x14ac:dyDescent="0.25">
      <c r="A2543" s="29"/>
      <c r="B2543" s="118">
        <v>10172</v>
      </c>
      <c r="C2543" s="168" t="s">
        <v>6036</v>
      </c>
      <c r="D2543" s="170">
        <v>22.05</v>
      </c>
      <c r="E2543" s="534" t="s">
        <v>1457</v>
      </c>
      <c r="F2543" s="55" t="s">
        <v>1457</v>
      </c>
      <c r="G2543" s="530">
        <f t="shared" si="99"/>
        <v>8.82</v>
      </c>
      <c r="H2543" s="524"/>
      <c r="I2543" s="352">
        <f t="shared" si="100"/>
        <v>8.82</v>
      </c>
      <c r="J2543" s="357"/>
    </row>
    <row r="2544" spans="1:10" s="27" customFormat="1" ht="15" customHeight="1" x14ac:dyDescent="0.25">
      <c r="A2544" s="29"/>
      <c r="B2544" s="118">
        <v>10173</v>
      </c>
      <c r="C2544" s="168" t="s">
        <v>6037</v>
      </c>
      <c r="D2544" s="170">
        <v>18.900000000000002</v>
      </c>
      <c r="E2544" s="534" t="s">
        <v>1457</v>
      </c>
      <c r="F2544" s="55" t="s">
        <v>1457</v>
      </c>
      <c r="G2544" s="530">
        <f t="shared" si="99"/>
        <v>7.5600000000000014</v>
      </c>
      <c r="H2544" s="524"/>
      <c r="I2544" s="352">
        <f t="shared" si="100"/>
        <v>7.5600000000000014</v>
      </c>
      <c r="J2544" s="357"/>
    </row>
    <row r="2545" spans="1:10" s="27" customFormat="1" ht="15" customHeight="1" x14ac:dyDescent="0.25">
      <c r="A2545" s="29"/>
      <c r="B2545" s="118">
        <v>10174</v>
      </c>
      <c r="C2545" s="168" t="s">
        <v>6038</v>
      </c>
      <c r="D2545" s="170">
        <v>18.900000000000002</v>
      </c>
      <c r="E2545" s="534" t="s">
        <v>1457</v>
      </c>
      <c r="F2545" s="55" t="s">
        <v>1457</v>
      </c>
      <c r="G2545" s="530">
        <f t="shared" si="99"/>
        <v>7.5600000000000014</v>
      </c>
      <c r="H2545" s="524"/>
      <c r="I2545" s="352">
        <f t="shared" si="100"/>
        <v>7.5600000000000014</v>
      </c>
      <c r="J2545" s="357"/>
    </row>
    <row r="2546" spans="1:10" s="27" customFormat="1" ht="15" customHeight="1" x14ac:dyDescent="0.25">
      <c r="A2546" s="29"/>
      <c r="B2546" s="118">
        <v>10175</v>
      </c>
      <c r="C2546" s="168" t="s">
        <v>6039</v>
      </c>
      <c r="D2546" s="170">
        <v>18.900000000000002</v>
      </c>
      <c r="E2546" s="534" t="s">
        <v>1457</v>
      </c>
      <c r="F2546" s="55" t="s">
        <v>1457</v>
      </c>
      <c r="G2546" s="530">
        <f t="shared" si="99"/>
        <v>7.5600000000000014</v>
      </c>
      <c r="H2546" s="524"/>
      <c r="I2546" s="352">
        <f t="shared" si="100"/>
        <v>7.5600000000000014</v>
      </c>
      <c r="J2546" s="357"/>
    </row>
    <row r="2547" spans="1:10" s="27" customFormat="1" ht="15" customHeight="1" x14ac:dyDescent="0.25">
      <c r="A2547" s="29"/>
      <c r="B2547" s="118">
        <v>10176</v>
      </c>
      <c r="C2547" s="168" t="s">
        <v>6040</v>
      </c>
      <c r="D2547" s="170">
        <v>18.900000000000002</v>
      </c>
      <c r="E2547" s="534" t="s">
        <v>1457</v>
      </c>
      <c r="F2547" s="55" t="s">
        <v>1457</v>
      </c>
      <c r="G2547" s="530">
        <f t="shared" si="99"/>
        <v>7.5600000000000014</v>
      </c>
      <c r="H2547" s="524"/>
      <c r="I2547" s="352">
        <f t="shared" si="100"/>
        <v>7.5600000000000014</v>
      </c>
      <c r="J2547" s="357"/>
    </row>
    <row r="2548" spans="1:10" s="27" customFormat="1" ht="15" customHeight="1" x14ac:dyDescent="0.25">
      <c r="A2548" s="29"/>
      <c r="B2548" s="118">
        <v>10178</v>
      </c>
      <c r="C2548" s="168" t="s">
        <v>6041</v>
      </c>
      <c r="D2548" s="170">
        <v>4.5</v>
      </c>
      <c r="E2548" s="534" t="s">
        <v>1457</v>
      </c>
      <c r="F2548" s="55" t="s">
        <v>1457</v>
      </c>
      <c r="G2548" s="530">
        <f t="shared" si="99"/>
        <v>1.8</v>
      </c>
      <c r="H2548" s="524"/>
      <c r="I2548" s="352">
        <f t="shared" si="100"/>
        <v>1.8</v>
      </c>
      <c r="J2548" s="357"/>
    </row>
    <row r="2549" spans="1:10" s="27" customFormat="1" ht="15" customHeight="1" x14ac:dyDescent="0.25">
      <c r="A2549" s="29"/>
      <c r="B2549" s="118">
        <v>10180</v>
      </c>
      <c r="C2549" s="168" t="s">
        <v>6042</v>
      </c>
      <c r="D2549" s="170">
        <v>4.5</v>
      </c>
      <c r="E2549" s="534" t="s">
        <v>1457</v>
      </c>
      <c r="F2549" s="55" t="s">
        <v>1457</v>
      </c>
      <c r="G2549" s="530">
        <f t="shared" si="99"/>
        <v>1.8</v>
      </c>
      <c r="H2549" s="524"/>
      <c r="I2549" s="352">
        <f t="shared" si="100"/>
        <v>1.8</v>
      </c>
      <c r="J2549" s="357"/>
    </row>
    <row r="2550" spans="1:10" s="27" customFormat="1" ht="15" customHeight="1" x14ac:dyDescent="0.25">
      <c r="A2550" s="29"/>
      <c r="B2550" s="118">
        <v>10181</v>
      </c>
      <c r="C2550" s="168" t="s">
        <v>6043</v>
      </c>
      <c r="D2550" s="170">
        <v>6.75</v>
      </c>
      <c r="E2550" s="534" t="s">
        <v>1457</v>
      </c>
      <c r="F2550" s="55" t="s">
        <v>1457</v>
      </c>
      <c r="G2550" s="530">
        <f t="shared" si="99"/>
        <v>2.7</v>
      </c>
      <c r="H2550" s="524"/>
      <c r="I2550" s="352">
        <f t="shared" si="100"/>
        <v>2.7</v>
      </c>
      <c r="J2550" s="357"/>
    </row>
    <row r="2551" spans="1:10" s="27" customFormat="1" ht="15" customHeight="1" x14ac:dyDescent="0.25">
      <c r="A2551" s="29"/>
      <c r="B2551" s="118">
        <v>10182</v>
      </c>
      <c r="C2551" s="168" t="s">
        <v>6044</v>
      </c>
      <c r="D2551" s="170">
        <v>6.75</v>
      </c>
      <c r="E2551" s="534" t="s">
        <v>1457</v>
      </c>
      <c r="F2551" s="55" t="s">
        <v>1457</v>
      </c>
      <c r="G2551" s="530">
        <f t="shared" si="99"/>
        <v>2.7</v>
      </c>
      <c r="H2551" s="524"/>
      <c r="I2551" s="352">
        <f t="shared" si="100"/>
        <v>2.7</v>
      </c>
      <c r="J2551" s="357"/>
    </row>
    <row r="2552" spans="1:10" s="27" customFormat="1" ht="15" customHeight="1" x14ac:dyDescent="0.25">
      <c r="A2552" s="29"/>
      <c r="B2552" s="118">
        <v>10183</v>
      </c>
      <c r="C2552" s="168" t="s">
        <v>6045</v>
      </c>
      <c r="D2552" s="170">
        <v>1.8</v>
      </c>
      <c r="E2552" s="534" t="s">
        <v>1457</v>
      </c>
      <c r="F2552" s="55" t="s">
        <v>1457</v>
      </c>
      <c r="G2552" s="530">
        <f t="shared" si="99"/>
        <v>0.72000000000000008</v>
      </c>
      <c r="H2552" s="524"/>
      <c r="I2552" s="352">
        <f t="shared" si="100"/>
        <v>0.72000000000000008</v>
      </c>
      <c r="J2552" s="357"/>
    </row>
    <row r="2553" spans="1:10" s="27" customFormat="1" ht="15" customHeight="1" x14ac:dyDescent="0.25">
      <c r="A2553" s="29"/>
      <c r="B2553" s="118">
        <v>10184</v>
      </c>
      <c r="C2553" s="168" t="s">
        <v>6046</v>
      </c>
      <c r="D2553" s="170">
        <v>1.125</v>
      </c>
      <c r="E2553" s="534" t="s">
        <v>1457</v>
      </c>
      <c r="F2553" s="55" t="s">
        <v>1457</v>
      </c>
      <c r="G2553" s="530">
        <f t="shared" si="99"/>
        <v>0.45</v>
      </c>
      <c r="H2553" s="524"/>
      <c r="I2553" s="352">
        <f t="shared" si="100"/>
        <v>0.45</v>
      </c>
      <c r="J2553" s="357"/>
    </row>
    <row r="2554" spans="1:10" ht="15" customHeight="1" x14ac:dyDescent="0.25">
      <c r="A2554" s="29"/>
      <c r="B2554" s="521">
        <v>4974</v>
      </c>
      <c r="C2554" s="63" t="s">
        <v>135</v>
      </c>
      <c r="D2554" s="62">
        <v>18.48</v>
      </c>
      <c r="E2554" s="534" t="s">
        <v>1457</v>
      </c>
      <c r="F2554" s="374" t="s">
        <v>1861</v>
      </c>
      <c r="G2554" s="530">
        <f>SUM(D2554)*0.35</f>
        <v>6.468</v>
      </c>
      <c r="H2554" s="524"/>
      <c r="I2554" s="352">
        <f t="shared" si="100"/>
        <v>6.468</v>
      </c>
      <c r="J2554" s="357"/>
    </row>
    <row r="2555" spans="1:10" ht="15" customHeight="1" x14ac:dyDescent="0.25">
      <c r="A2555" s="29"/>
      <c r="B2555" s="521">
        <v>4977</v>
      </c>
      <c r="C2555" s="63" t="s">
        <v>136</v>
      </c>
      <c r="D2555" s="62">
        <v>30.03</v>
      </c>
      <c r="E2555" s="534" t="s">
        <v>1457</v>
      </c>
      <c r="F2555" s="374" t="s">
        <v>1861</v>
      </c>
      <c r="G2555" s="530">
        <f>SUM(D2555)*0.35</f>
        <v>10.5105</v>
      </c>
      <c r="H2555" s="524"/>
      <c r="I2555" s="352">
        <f t="shared" si="100"/>
        <v>10.5105</v>
      </c>
      <c r="J2555" s="357"/>
    </row>
    <row r="2556" spans="1:10" ht="15" customHeight="1" x14ac:dyDescent="0.25">
      <c r="A2556" s="29"/>
      <c r="B2556" s="535">
        <v>20359</v>
      </c>
      <c r="C2556" s="536" t="s">
        <v>4279</v>
      </c>
      <c r="D2556" s="343">
        <v>13.9</v>
      </c>
      <c r="E2556" s="534" t="s">
        <v>1457</v>
      </c>
      <c r="F2556" s="55" t="s">
        <v>1457</v>
      </c>
      <c r="G2556" s="530">
        <f t="shared" ref="G2556:G2568" si="101">SUM(D2556)*0.4</f>
        <v>5.5600000000000005</v>
      </c>
      <c r="H2556" s="524"/>
      <c r="I2556" s="352">
        <f t="shared" si="100"/>
        <v>5.5600000000000005</v>
      </c>
      <c r="J2556" s="357"/>
    </row>
    <row r="2557" spans="1:10" ht="15" customHeight="1" x14ac:dyDescent="0.25">
      <c r="A2557" s="29"/>
      <c r="B2557" s="535">
        <v>20360</v>
      </c>
      <c r="C2557" s="536" t="s">
        <v>4280</v>
      </c>
      <c r="D2557" s="343">
        <v>13.9</v>
      </c>
      <c r="E2557" s="534" t="s">
        <v>1457</v>
      </c>
      <c r="F2557" s="55" t="s">
        <v>1457</v>
      </c>
      <c r="G2557" s="530">
        <f t="shared" si="101"/>
        <v>5.5600000000000005</v>
      </c>
      <c r="H2557" s="524"/>
      <c r="I2557" s="352">
        <f t="shared" si="100"/>
        <v>5.5600000000000005</v>
      </c>
      <c r="J2557" s="357"/>
    </row>
    <row r="2558" spans="1:10" ht="15" customHeight="1" x14ac:dyDescent="0.25">
      <c r="A2558" s="29"/>
      <c r="B2558" s="535">
        <v>20361</v>
      </c>
      <c r="C2558" s="536" t="s">
        <v>4281</v>
      </c>
      <c r="D2558" s="343">
        <v>13.9</v>
      </c>
      <c r="E2558" s="534" t="s">
        <v>1457</v>
      </c>
      <c r="F2558" s="55" t="s">
        <v>1457</v>
      </c>
      <c r="G2558" s="530">
        <f t="shared" si="101"/>
        <v>5.5600000000000005</v>
      </c>
      <c r="H2558" s="524"/>
      <c r="I2558" s="352">
        <f t="shared" si="100"/>
        <v>5.5600000000000005</v>
      </c>
      <c r="J2558" s="357"/>
    </row>
    <row r="2559" spans="1:10" ht="15" customHeight="1" x14ac:dyDescent="0.25">
      <c r="A2559" s="29"/>
      <c r="B2559" s="535">
        <v>8048</v>
      </c>
      <c r="C2559" s="536" t="s">
        <v>5715</v>
      </c>
      <c r="D2559" s="343">
        <v>14.95</v>
      </c>
      <c r="E2559" s="534" t="s">
        <v>1457</v>
      </c>
      <c r="F2559" s="55" t="s">
        <v>1457</v>
      </c>
      <c r="G2559" s="530">
        <f t="shared" si="101"/>
        <v>5.98</v>
      </c>
      <c r="H2559" s="524"/>
      <c r="I2559" s="352">
        <f t="shared" si="100"/>
        <v>5.98</v>
      </c>
      <c r="J2559" s="357"/>
    </row>
    <row r="2560" spans="1:10" ht="15" customHeight="1" x14ac:dyDescent="0.25">
      <c r="A2560" s="29"/>
      <c r="B2560" s="535">
        <v>8049</v>
      </c>
      <c r="C2560" s="536" t="s">
        <v>5716</v>
      </c>
      <c r="D2560" s="343">
        <v>14.95</v>
      </c>
      <c r="E2560" s="534" t="s">
        <v>1457</v>
      </c>
      <c r="F2560" s="55" t="s">
        <v>1457</v>
      </c>
      <c r="G2560" s="530">
        <f t="shared" si="101"/>
        <v>5.98</v>
      </c>
      <c r="H2560" s="524"/>
      <c r="I2560" s="352">
        <f t="shared" si="100"/>
        <v>5.98</v>
      </c>
      <c r="J2560" s="357"/>
    </row>
    <row r="2561" spans="1:10" ht="15" customHeight="1" x14ac:dyDescent="0.25">
      <c r="A2561" s="29"/>
      <c r="B2561" s="535">
        <v>20362</v>
      </c>
      <c r="C2561" s="536" t="s">
        <v>4282</v>
      </c>
      <c r="D2561" s="343">
        <v>18.350000000000001</v>
      </c>
      <c r="E2561" s="534" t="s">
        <v>1457</v>
      </c>
      <c r="F2561" s="55" t="s">
        <v>1457</v>
      </c>
      <c r="G2561" s="530">
        <f t="shared" si="101"/>
        <v>7.3400000000000007</v>
      </c>
      <c r="H2561" s="524"/>
      <c r="I2561" s="352">
        <f t="shared" si="100"/>
        <v>7.3400000000000007</v>
      </c>
      <c r="J2561" s="357"/>
    </row>
    <row r="2562" spans="1:10" ht="15" customHeight="1" x14ac:dyDescent="0.25">
      <c r="A2562" s="29"/>
      <c r="B2562" s="535">
        <v>20363</v>
      </c>
      <c r="C2562" s="536" t="s">
        <v>4283</v>
      </c>
      <c r="D2562" s="343">
        <v>18.350000000000001</v>
      </c>
      <c r="E2562" s="534" t="s">
        <v>1457</v>
      </c>
      <c r="F2562" s="55" t="s">
        <v>1457</v>
      </c>
      <c r="G2562" s="530">
        <f t="shared" si="101"/>
        <v>7.3400000000000007</v>
      </c>
      <c r="H2562" s="524"/>
      <c r="I2562" s="352">
        <f t="shared" si="100"/>
        <v>7.3400000000000007</v>
      </c>
      <c r="J2562" s="357"/>
    </row>
    <row r="2563" spans="1:10" ht="15" customHeight="1" x14ac:dyDescent="0.25">
      <c r="A2563" s="29"/>
      <c r="B2563" s="535">
        <v>20364</v>
      </c>
      <c r="C2563" s="536" t="s">
        <v>4284</v>
      </c>
      <c r="D2563" s="343">
        <v>18.350000000000001</v>
      </c>
      <c r="E2563" s="534" t="s">
        <v>1457</v>
      </c>
      <c r="F2563" s="55" t="s">
        <v>1457</v>
      </c>
      <c r="G2563" s="530">
        <f t="shared" si="101"/>
        <v>7.3400000000000007</v>
      </c>
      <c r="H2563" s="524"/>
      <c r="I2563" s="352">
        <f t="shared" ref="I2563:I2626" si="102">SUM(G2563*H2563)+G2563</f>
        <v>7.3400000000000007</v>
      </c>
      <c r="J2563" s="357"/>
    </row>
    <row r="2564" spans="1:10" ht="15" customHeight="1" x14ac:dyDescent="0.25">
      <c r="A2564" s="29"/>
      <c r="B2564" s="535">
        <v>8050</v>
      </c>
      <c r="C2564" s="536" t="s">
        <v>5662</v>
      </c>
      <c r="D2564" s="343">
        <v>18.3</v>
      </c>
      <c r="E2564" s="534" t="s">
        <v>1457</v>
      </c>
      <c r="F2564" s="55" t="s">
        <v>1457</v>
      </c>
      <c r="G2564" s="530">
        <f t="shared" si="101"/>
        <v>7.32</v>
      </c>
      <c r="H2564" s="524"/>
      <c r="I2564" s="352">
        <f t="shared" si="102"/>
        <v>7.32</v>
      </c>
      <c r="J2564" s="357"/>
    </row>
    <row r="2565" spans="1:10" ht="15" customHeight="1" x14ac:dyDescent="0.25">
      <c r="A2565" s="29"/>
      <c r="B2565" s="535">
        <v>8054</v>
      </c>
      <c r="C2565" s="536" t="s">
        <v>5663</v>
      </c>
      <c r="D2565" s="343">
        <v>18.3</v>
      </c>
      <c r="E2565" s="534" t="s">
        <v>1457</v>
      </c>
      <c r="F2565" s="55" t="s">
        <v>1457</v>
      </c>
      <c r="G2565" s="530">
        <f t="shared" si="101"/>
        <v>7.32</v>
      </c>
      <c r="H2565" s="524"/>
      <c r="I2565" s="352">
        <f t="shared" si="102"/>
        <v>7.32</v>
      </c>
      <c r="J2565" s="357"/>
    </row>
    <row r="2566" spans="1:10" ht="15" customHeight="1" x14ac:dyDescent="0.25">
      <c r="A2566" s="29"/>
      <c r="B2566" s="535">
        <v>20365</v>
      </c>
      <c r="C2566" s="536" t="s">
        <v>4285</v>
      </c>
      <c r="D2566" s="343">
        <v>21.65</v>
      </c>
      <c r="E2566" s="534" t="s">
        <v>1457</v>
      </c>
      <c r="F2566" s="55" t="s">
        <v>1457</v>
      </c>
      <c r="G2566" s="530">
        <f t="shared" si="101"/>
        <v>8.66</v>
      </c>
      <c r="H2566" s="524"/>
      <c r="I2566" s="352">
        <f t="shared" si="102"/>
        <v>8.66</v>
      </c>
      <c r="J2566" s="357"/>
    </row>
    <row r="2567" spans="1:10" ht="15" customHeight="1" x14ac:dyDescent="0.25">
      <c r="A2567" s="29"/>
      <c r="B2567" s="535">
        <v>20366</v>
      </c>
      <c r="C2567" s="536" t="s">
        <v>4286</v>
      </c>
      <c r="D2567" s="343">
        <v>21.65</v>
      </c>
      <c r="E2567" s="534" t="s">
        <v>1457</v>
      </c>
      <c r="F2567" s="55" t="s">
        <v>1457</v>
      </c>
      <c r="G2567" s="530">
        <f t="shared" si="101"/>
        <v>8.66</v>
      </c>
      <c r="H2567" s="524"/>
      <c r="I2567" s="352">
        <f t="shared" si="102"/>
        <v>8.66</v>
      </c>
      <c r="J2567" s="357"/>
    </row>
    <row r="2568" spans="1:10" ht="15" customHeight="1" x14ac:dyDescent="0.25">
      <c r="A2568" s="29"/>
      <c r="B2568" s="535">
        <v>20367</v>
      </c>
      <c r="C2568" s="536" t="s">
        <v>4287</v>
      </c>
      <c r="D2568" s="343">
        <v>21.65</v>
      </c>
      <c r="E2568" s="534" t="s">
        <v>1457</v>
      </c>
      <c r="F2568" s="55" t="s">
        <v>1457</v>
      </c>
      <c r="G2568" s="530">
        <f t="shared" si="101"/>
        <v>8.66</v>
      </c>
      <c r="H2568" s="524"/>
      <c r="I2568" s="352">
        <f t="shared" si="102"/>
        <v>8.66</v>
      </c>
      <c r="J2568" s="357"/>
    </row>
    <row r="2569" spans="1:10" ht="15" customHeight="1" x14ac:dyDescent="0.25">
      <c r="A2569" s="531" t="s">
        <v>6587</v>
      </c>
      <c r="B2569" s="139">
        <v>2162406</v>
      </c>
      <c r="C2569" s="181" t="s">
        <v>6748</v>
      </c>
      <c r="D2569" s="142">
        <v>210</v>
      </c>
      <c r="E2569" s="529" t="s">
        <v>1459</v>
      </c>
      <c r="F2569" s="365" t="s">
        <v>4596</v>
      </c>
      <c r="G2569" s="530">
        <v>13.9</v>
      </c>
      <c r="H2569" s="524"/>
      <c r="I2569" s="352">
        <f t="shared" si="102"/>
        <v>13.9</v>
      </c>
      <c r="J2569" s="357"/>
    </row>
    <row r="2570" spans="1:10" ht="15" customHeight="1" x14ac:dyDescent="0.25">
      <c r="A2570" s="531" t="s">
        <v>6587</v>
      </c>
      <c r="B2570" s="139">
        <v>2162416</v>
      </c>
      <c r="C2570" s="181" t="s">
        <v>6749</v>
      </c>
      <c r="D2570" s="142">
        <v>210</v>
      </c>
      <c r="E2570" s="529" t="s">
        <v>1459</v>
      </c>
      <c r="F2570" s="365" t="s">
        <v>4596</v>
      </c>
      <c r="G2570" s="530">
        <v>13.9</v>
      </c>
      <c r="H2570" s="524"/>
      <c r="I2570" s="352">
        <f t="shared" si="102"/>
        <v>13.9</v>
      </c>
      <c r="J2570" s="357"/>
    </row>
    <row r="2571" spans="1:10" ht="15" customHeight="1" x14ac:dyDescent="0.25">
      <c r="A2571" s="531" t="s">
        <v>6587</v>
      </c>
      <c r="B2571" s="139">
        <v>2162426</v>
      </c>
      <c r="C2571" s="181" t="s">
        <v>6750</v>
      </c>
      <c r="D2571" s="142">
        <v>210</v>
      </c>
      <c r="E2571" s="529" t="s">
        <v>1459</v>
      </c>
      <c r="F2571" s="365" t="s">
        <v>4596</v>
      </c>
      <c r="G2571" s="530">
        <v>13.9</v>
      </c>
      <c r="H2571" s="524"/>
      <c r="I2571" s="352">
        <f t="shared" si="102"/>
        <v>13.9</v>
      </c>
      <c r="J2571" s="357"/>
    </row>
    <row r="2572" spans="1:10" ht="15" customHeight="1" x14ac:dyDescent="0.25">
      <c r="A2572" s="531" t="s">
        <v>6587</v>
      </c>
      <c r="B2572" s="139">
        <v>2160286</v>
      </c>
      <c r="C2572" s="181" t="s">
        <v>6751</v>
      </c>
      <c r="D2572" s="142">
        <v>205</v>
      </c>
      <c r="E2572" s="529" t="s">
        <v>1459</v>
      </c>
      <c r="F2572" s="365" t="s">
        <v>4216</v>
      </c>
      <c r="G2572" s="530">
        <v>13.9</v>
      </c>
      <c r="H2572" s="524"/>
      <c r="I2572" s="352">
        <f t="shared" si="102"/>
        <v>13.9</v>
      </c>
      <c r="J2572" s="357"/>
    </row>
    <row r="2573" spans="1:10" ht="15" customHeight="1" x14ac:dyDescent="0.25">
      <c r="A2573" s="531" t="s">
        <v>6587</v>
      </c>
      <c r="B2573" s="139">
        <v>2160246</v>
      </c>
      <c r="C2573" s="181" t="s">
        <v>6752</v>
      </c>
      <c r="D2573" s="142">
        <v>205</v>
      </c>
      <c r="E2573" s="529" t="s">
        <v>1459</v>
      </c>
      <c r="F2573" s="365" t="s">
        <v>4216</v>
      </c>
      <c r="G2573" s="530">
        <v>13.9</v>
      </c>
      <c r="H2573" s="524"/>
      <c r="I2573" s="352">
        <f t="shared" si="102"/>
        <v>13.9</v>
      </c>
      <c r="J2573" s="357"/>
    </row>
    <row r="2574" spans="1:10" ht="15" customHeight="1" x14ac:dyDescent="0.25">
      <c r="A2574" s="531" t="s">
        <v>6587</v>
      </c>
      <c r="B2574" s="139">
        <v>2160256</v>
      </c>
      <c r="C2574" s="181" t="s">
        <v>6753</v>
      </c>
      <c r="D2574" s="142">
        <v>205</v>
      </c>
      <c r="E2574" s="529" t="s">
        <v>1459</v>
      </c>
      <c r="F2574" s="365" t="s">
        <v>4216</v>
      </c>
      <c r="G2574" s="530">
        <v>13.9</v>
      </c>
      <c r="H2574" s="524"/>
      <c r="I2574" s="352">
        <f t="shared" si="102"/>
        <v>13.9</v>
      </c>
      <c r="J2574" s="357"/>
    </row>
    <row r="2575" spans="1:10" ht="15" customHeight="1" x14ac:dyDescent="0.25">
      <c r="A2575" s="531" t="s">
        <v>6587</v>
      </c>
      <c r="B2575" s="139">
        <v>216671</v>
      </c>
      <c r="C2575" s="181" t="s">
        <v>6754</v>
      </c>
      <c r="D2575" s="142">
        <v>210</v>
      </c>
      <c r="E2575" s="529" t="s">
        <v>1459</v>
      </c>
      <c r="F2575" s="367" t="s">
        <v>4540</v>
      </c>
      <c r="G2575" s="530">
        <v>14.9</v>
      </c>
      <c r="H2575" s="524"/>
      <c r="I2575" s="352">
        <f t="shared" si="102"/>
        <v>14.9</v>
      </c>
      <c r="J2575" s="357"/>
    </row>
    <row r="2576" spans="1:10" ht="15" customHeight="1" x14ac:dyDescent="0.25">
      <c r="A2576" s="531" t="s">
        <v>6587</v>
      </c>
      <c r="B2576" s="139">
        <v>216672</v>
      </c>
      <c r="C2576" s="181" t="s">
        <v>6755</v>
      </c>
      <c r="D2576" s="142">
        <v>210</v>
      </c>
      <c r="E2576" s="529" t="s">
        <v>1459</v>
      </c>
      <c r="F2576" s="367" t="s">
        <v>4540</v>
      </c>
      <c r="G2576" s="530">
        <v>14.9</v>
      </c>
      <c r="H2576" s="524"/>
      <c r="I2576" s="352">
        <f t="shared" si="102"/>
        <v>14.9</v>
      </c>
      <c r="J2576" s="357"/>
    </row>
    <row r="2577" spans="1:10" ht="15" customHeight="1" x14ac:dyDescent="0.25">
      <c r="A2577" s="531" t="s">
        <v>6587</v>
      </c>
      <c r="B2577" s="61">
        <v>62196</v>
      </c>
      <c r="C2577" s="155" t="s">
        <v>6756</v>
      </c>
      <c r="D2577" s="62">
        <v>220.5</v>
      </c>
      <c r="E2577" s="529" t="s">
        <v>1459</v>
      </c>
      <c r="F2577" s="372" t="s">
        <v>3820</v>
      </c>
      <c r="G2577" s="530">
        <v>15.23</v>
      </c>
      <c r="H2577" s="524"/>
      <c r="I2577" s="352">
        <f t="shared" si="102"/>
        <v>15.23</v>
      </c>
      <c r="J2577" s="357"/>
    </row>
    <row r="2578" spans="1:10" ht="15" customHeight="1" x14ac:dyDescent="0.25">
      <c r="A2578" s="531" t="s">
        <v>6587</v>
      </c>
      <c r="B2578" s="139">
        <v>2162176</v>
      </c>
      <c r="C2578" s="181" t="s">
        <v>6757</v>
      </c>
      <c r="D2578" s="142">
        <v>220</v>
      </c>
      <c r="E2578" s="529" t="s">
        <v>1459</v>
      </c>
      <c r="F2578" s="368" t="s">
        <v>1459</v>
      </c>
      <c r="G2578" s="530">
        <f>SUM(D2578)*0.5/6</f>
        <v>18.333333333333332</v>
      </c>
      <c r="H2578" s="524"/>
      <c r="I2578" s="352">
        <f t="shared" si="102"/>
        <v>18.333333333333332</v>
      </c>
      <c r="J2578" s="357"/>
    </row>
    <row r="2579" spans="1:10" ht="15" customHeight="1" x14ac:dyDescent="0.25">
      <c r="A2579" s="531" t="s">
        <v>6587</v>
      </c>
      <c r="B2579" s="139">
        <v>638011</v>
      </c>
      <c r="C2579" s="181" t="s">
        <v>6758</v>
      </c>
      <c r="D2579" s="142">
        <v>198</v>
      </c>
      <c r="E2579" s="529" t="s">
        <v>1459</v>
      </c>
      <c r="F2579" s="368" t="s">
        <v>1459</v>
      </c>
      <c r="G2579" s="530">
        <f>SUM(D2579)*0.5/6</f>
        <v>16.5</v>
      </c>
      <c r="H2579" s="524"/>
      <c r="I2579" s="352">
        <f t="shared" si="102"/>
        <v>16.5</v>
      </c>
      <c r="J2579" s="357"/>
    </row>
    <row r="2580" spans="1:10" ht="15" customHeight="1" x14ac:dyDescent="0.25">
      <c r="A2580" s="531" t="s">
        <v>6587</v>
      </c>
      <c r="B2580" s="139">
        <v>638021</v>
      </c>
      <c r="C2580" s="181" t="s">
        <v>6759</v>
      </c>
      <c r="D2580" s="142">
        <v>198</v>
      </c>
      <c r="E2580" s="529" t="s">
        <v>1459</v>
      </c>
      <c r="F2580" s="368" t="s">
        <v>1459</v>
      </c>
      <c r="G2580" s="530">
        <f>SUM(D2580)*0.5/6</f>
        <v>16.5</v>
      </c>
      <c r="H2580" s="524"/>
      <c r="I2580" s="352">
        <f t="shared" si="102"/>
        <v>16.5</v>
      </c>
      <c r="J2580" s="357"/>
    </row>
    <row r="2581" spans="1:10" ht="15" customHeight="1" x14ac:dyDescent="0.25">
      <c r="A2581" s="531" t="s">
        <v>6587</v>
      </c>
      <c r="B2581" s="139">
        <v>216625</v>
      </c>
      <c r="C2581" s="181" t="s">
        <v>6760</v>
      </c>
      <c r="D2581" s="142">
        <v>180</v>
      </c>
      <c r="E2581" s="529" t="s">
        <v>1459</v>
      </c>
      <c r="F2581" s="368" t="s">
        <v>1459</v>
      </c>
      <c r="G2581" s="530">
        <f>SUM(D2581)*0.5/6</f>
        <v>15</v>
      </c>
      <c r="H2581" s="524"/>
      <c r="I2581" s="352">
        <f t="shared" si="102"/>
        <v>15</v>
      </c>
      <c r="J2581" s="357"/>
    </row>
    <row r="2582" spans="1:10" ht="15" customHeight="1" x14ac:dyDescent="0.25">
      <c r="A2582" s="531" t="s">
        <v>6587</v>
      </c>
      <c r="B2582" s="139">
        <v>216626</v>
      </c>
      <c r="C2582" s="181" t="s">
        <v>6761</v>
      </c>
      <c r="D2582" s="142">
        <v>180</v>
      </c>
      <c r="E2582" s="529" t="s">
        <v>1459</v>
      </c>
      <c r="F2582" s="368" t="s">
        <v>1459</v>
      </c>
      <c r="G2582" s="530">
        <f>SUM(D2582)*0.5/6</f>
        <v>15</v>
      </c>
      <c r="H2582" s="524"/>
      <c r="I2582" s="352">
        <f t="shared" si="102"/>
        <v>15</v>
      </c>
      <c r="J2582" s="357"/>
    </row>
    <row r="2583" spans="1:10" ht="15" customHeight="1" x14ac:dyDescent="0.25">
      <c r="A2583" s="29"/>
      <c r="B2583" s="117">
        <v>11352</v>
      </c>
      <c r="C2583" s="184" t="s">
        <v>4509</v>
      </c>
      <c r="D2583" s="170">
        <v>11.9</v>
      </c>
      <c r="E2583" s="529" t="s">
        <v>1458</v>
      </c>
      <c r="F2583" s="368" t="s">
        <v>1458</v>
      </c>
      <c r="G2583" s="530">
        <f>SUM(D2583)*0.6</f>
        <v>7.14</v>
      </c>
      <c r="H2583" s="524"/>
      <c r="I2583" s="352">
        <f t="shared" si="102"/>
        <v>7.14</v>
      </c>
      <c r="J2583" s="357"/>
    </row>
    <row r="2584" spans="1:10" ht="15" customHeight="1" x14ac:dyDescent="0.25">
      <c r="A2584" s="29"/>
      <c r="B2584" s="117">
        <v>11410</v>
      </c>
      <c r="C2584" s="184" t="s">
        <v>5143</v>
      </c>
      <c r="D2584" s="170">
        <v>42.5</v>
      </c>
      <c r="E2584" s="529" t="s">
        <v>1457</v>
      </c>
      <c r="F2584" s="52" t="s">
        <v>1457</v>
      </c>
      <c r="G2584" s="530">
        <f t="shared" ref="G2584:G2593" si="103">SUM(D2584)*0.4</f>
        <v>17</v>
      </c>
      <c r="H2584" s="524"/>
      <c r="I2584" s="352">
        <f t="shared" si="102"/>
        <v>17</v>
      </c>
      <c r="J2584" s="357"/>
    </row>
    <row r="2585" spans="1:10" ht="15" customHeight="1" x14ac:dyDescent="0.25">
      <c r="A2585" s="29"/>
      <c r="B2585" s="89">
        <v>6004</v>
      </c>
      <c r="C2585" s="103" t="s">
        <v>72</v>
      </c>
      <c r="D2585" s="104">
        <v>8.0500000000000007</v>
      </c>
      <c r="E2585" s="529" t="s">
        <v>1458</v>
      </c>
      <c r="F2585" s="368" t="s">
        <v>1459</v>
      </c>
      <c r="G2585" s="530">
        <f>SUM(D2585)*0.5</f>
        <v>4.0250000000000004</v>
      </c>
      <c r="H2585" s="524"/>
      <c r="I2585" s="352">
        <f t="shared" si="102"/>
        <v>4.0250000000000004</v>
      </c>
      <c r="J2585" s="357"/>
    </row>
    <row r="2586" spans="1:10" ht="15" customHeight="1" x14ac:dyDescent="0.25">
      <c r="A2586" s="29"/>
      <c r="B2586" s="89">
        <v>6019</v>
      </c>
      <c r="C2586" s="183" t="s">
        <v>1916</v>
      </c>
      <c r="D2586" s="104">
        <v>21.08</v>
      </c>
      <c r="E2586" s="529" t="s">
        <v>1458</v>
      </c>
      <c r="F2586" s="368" t="s">
        <v>1458</v>
      </c>
      <c r="G2586" s="530">
        <f>SUM(D2586)*0.6</f>
        <v>12.647999999999998</v>
      </c>
      <c r="H2586" s="524"/>
      <c r="I2586" s="352">
        <f t="shared" si="102"/>
        <v>12.647999999999998</v>
      </c>
      <c r="J2586" s="357"/>
    </row>
    <row r="2587" spans="1:10" ht="15" customHeight="1" x14ac:dyDescent="0.25">
      <c r="A2587" s="29"/>
      <c r="B2587" s="89">
        <v>6328</v>
      </c>
      <c r="C2587" s="103" t="s">
        <v>748</v>
      </c>
      <c r="D2587" s="104">
        <v>27.3</v>
      </c>
      <c r="E2587" s="529" t="s">
        <v>1458</v>
      </c>
      <c r="F2587" s="368" t="s">
        <v>1458</v>
      </c>
      <c r="G2587" s="530">
        <f>SUM(D2587)*0.6</f>
        <v>16.38</v>
      </c>
      <c r="H2587" s="524"/>
      <c r="I2587" s="352">
        <f t="shared" si="102"/>
        <v>16.38</v>
      </c>
      <c r="J2587" s="357"/>
    </row>
    <row r="2588" spans="1:10" ht="15" customHeight="1" x14ac:dyDescent="0.25">
      <c r="A2588" s="29"/>
      <c r="B2588" s="89">
        <v>9999</v>
      </c>
      <c r="C2588" s="103" t="s">
        <v>417</v>
      </c>
      <c r="D2588" s="104">
        <v>34</v>
      </c>
      <c r="E2588" s="529" t="s">
        <v>1458</v>
      </c>
      <c r="F2588" s="368" t="s">
        <v>1458</v>
      </c>
      <c r="G2588" s="530">
        <f>SUM(D2588)*0.6</f>
        <v>20.399999999999999</v>
      </c>
      <c r="H2588" s="524"/>
      <c r="I2588" s="352">
        <f t="shared" si="102"/>
        <v>20.399999999999999</v>
      </c>
      <c r="J2588" s="357"/>
    </row>
    <row r="2589" spans="1:10" ht="15" customHeight="1" x14ac:dyDescent="0.25">
      <c r="A2589" s="29"/>
      <c r="B2589" s="89">
        <v>6627</v>
      </c>
      <c r="C2589" s="103" t="s">
        <v>3945</v>
      </c>
      <c r="D2589" s="104">
        <v>13.5</v>
      </c>
      <c r="E2589" s="534" t="s">
        <v>1457</v>
      </c>
      <c r="F2589" s="55" t="s">
        <v>1457</v>
      </c>
      <c r="G2589" s="530">
        <f t="shared" si="103"/>
        <v>5.4</v>
      </c>
      <c r="H2589" s="524"/>
      <c r="I2589" s="352">
        <f t="shared" si="102"/>
        <v>5.4</v>
      </c>
      <c r="J2589" s="357"/>
    </row>
    <row r="2590" spans="1:10" ht="15" customHeight="1" x14ac:dyDescent="0.25">
      <c r="A2590" s="29"/>
      <c r="B2590" s="117">
        <v>6708</v>
      </c>
      <c r="C2590" s="184" t="s">
        <v>4539</v>
      </c>
      <c r="D2590" s="170">
        <v>14</v>
      </c>
      <c r="E2590" s="534" t="s">
        <v>1457</v>
      </c>
      <c r="F2590" s="55" t="s">
        <v>1457</v>
      </c>
      <c r="G2590" s="530">
        <f t="shared" si="103"/>
        <v>5.6000000000000005</v>
      </c>
      <c r="H2590" s="524"/>
      <c r="I2590" s="352">
        <f t="shared" si="102"/>
        <v>5.6000000000000005</v>
      </c>
      <c r="J2590" s="357"/>
    </row>
    <row r="2591" spans="1:10" ht="15" customHeight="1" x14ac:dyDescent="0.25">
      <c r="A2591" s="29"/>
      <c r="B2591" s="89">
        <v>8156</v>
      </c>
      <c r="C2591" s="103" t="s">
        <v>2129</v>
      </c>
      <c r="D2591" s="104">
        <v>17.27</v>
      </c>
      <c r="E2591" s="534" t="s">
        <v>1457</v>
      </c>
      <c r="F2591" s="55" t="s">
        <v>1457</v>
      </c>
      <c r="G2591" s="530">
        <f t="shared" si="103"/>
        <v>6.9080000000000004</v>
      </c>
      <c r="H2591" s="524"/>
      <c r="I2591" s="352">
        <f t="shared" si="102"/>
        <v>6.9080000000000004</v>
      </c>
      <c r="J2591" s="357"/>
    </row>
    <row r="2592" spans="1:10" ht="15" customHeight="1" x14ac:dyDescent="0.25">
      <c r="A2592" s="29"/>
      <c r="B2592" s="89">
        <v>8157</v>
      </c>
      <c r="C2592" s="103" t="s">
        <v>2180</v>
      </c>
      <c r="D2592" s="104">
        <v>18.170000000000002</v>
      </c>
      <c r="E2592" s="534" t="s">
        <v>1457</v>
      </c>
      <c r="F2592" s="55" t="s">
        <v>1457</v>
      </c>
      <c r="G2592" s="530">
        <f t="shared" si="103"/>
        <v>7.2680000000000007</v>
      </c>
      <c r="H2592" s="524"/>
      <c r="I2592" s="352">
        <f t="shared" si="102"/>
        <v>7.2680000000000007</v>
      </c>
      <c r="J2592" s="357"/>
    </row>
    <row r="2593" spans="1:10" ht="15" customHeight="1" x14ac:dyDescent="0.25">
      <c r="A2593" s="29"/>
      <c r="B2593" s="89">
        <v>8158</v>
      </c>
      <c r="C2593" s="103" t="s">
        <v>2181</v>
      </c>
      <c r="D2593" s="104">
        <v>26</v>
      </c>
      <c r="E2593" s="534" t="s">
        <v>1457</v>
      </c>
      <c r="F2593" s="55" t="s">
        <v>1457</v>
      </c>
      <c r="G2593" s="530">
        <f t="shared" si="103"/>
        <v>10.4</v>
      </c>
      <c r="H2593" s="524"/>
      <c r="I2593" s="352">
        <f t="shared" si="102"/>
        <v>10.4</v>
      </c>
      <c r="J2593" s="357"/>
    </row>
    <row r="2594" spans="1:10" ht="15" customHeight="1" x14ac:dyDescent="0.25">
      <c r="A2594" s="29"/>
      <c r="B2594" s="89">
        <v>9997</v>
      </c>
      <c r="C2594" s="103" t="s">
        <v>1307</v>
      </c>
      <c r="D2594" s="104">
        <v>29.9</v>
      </c>
      <c r="E2594" s="529" t="s">
        <v>1458</v>
      </c>
      <c r="F2594" s="368" t="s">
        <v>1458</v>
      </c>
      <c r="G2594" s="530">
        <f t="shared" ref="G2594:G2605" si="104">SUM(D2594)*0.6</f>
        <v>17.939999999999998</v>
      </c>
      <c r="H2594" s="524"/>
      <c r="I2594" s="352">
        <f t="shared" si="102"/>
        <v>17.939999999999998</v>
      </c>
      <c r="J2594" s="357"/>
    </row>
    <row r="2595" spans="1:10" ht="15" customHeight="1" x14ac:dyDescent="0.25">
      <c r="A2595" s="29"/>
      <c r="B2595" s="89">
        <v>6327</v>
      </c>
      <c r="C2595" s="103" t="s">
        <v>696</v>
      </c>
      <c r="D2595" s="104">
        <v>12.88</v>
      </c>
      <c r="E2595" s="529" t="s">
        <v>1458</v>
      </c>
      <c r="F2595" s="368" t="s">
        <v>1458</v>
      </c>
      <c r="G2595" s="530">
        <f t="shared" si="104"/>
        <v>7.7279999999999998</v>
      </c>
      <c r="H2595" s="524"/>
      <c r="I2595" s="352">
        <f t="shared" si="102"/>
        <v>7.7279999999999998</v>
      </c>
      <c r="J2595" s="357"/>
    </row>
    <row r="2596" spans="1:10" ht="15" customHeight="1" x14ac:dyDescent="0.25">
      <c r="A2596" s="29"/>
      <c r="B2596" s="89">
        <v>9969</v>
      </c>
      <c r="C2596" s="103" t="s">
        <v>50</v>
      </c>
      <c r="D2596" s="104">
        <v>37</v>
      </c>
      <c r="E2596" s="529" t="s">
        <v>1458</v>
      </c>
      <c r="F2596" s="368" t="s">
        <v>1458</v>
      </c>
      <c r="G2596" s="530">
        <f t="shared" si="104"/>
        <v>22.2</v>
      </c>
      <c r="H2596" s="524"/>
      <c r="I2596" s="352">
        <f t="shared" si="102"/>
        <v>22.2</v>
      </c>
      <c r="J2596" s="357"/>
    </row>
    <row r="2597" spans="1:10" ht="15" customHeight="1" x14ac:dyDescent="0.25">
      <c r="A2597" s="29"/>
      <c r="B2597" s="89">
        <v>9968</v>
      </c>
      <c r="C2597" s="103" t="s">
        <v>82</v>
      </c>
      <c r="D2597" s="104">
        <v>17.14</v>
      </c>
      <c r="E2597" s="529" t="s">
        <v>1458</v>
      </c>
      <c r="F2597" s="368" t="s">
        <v>1458</v>
      </c>
      <c r="G2597" s="530">
        <f t="shared" si="104"/>
        <v>10.284000000000001</v>
      </c>
      <c r="H2597" s="524"/>
      <c r="I2597" s="352">
        <f t="shared" si="102"/>
        <v>10.284000000000001</v>
      </c>
      <c r="J2597" s="357"/>
    </row>
    <row r="2598" spans="1:10" s="21" customFormat="1" ht="15" customHeight="1" x14ac:dyDescent="0.25">
      <c r="A2598" s="29"/>
      <c r="B2598" s="89">
        <v>3678</v>
      </c>
      <c r="C2598" s="103" t="s">
        <v>959</v>
      </c>
      <c r="D2598" s="104">
        <v>11.55</v>
      </c>
      <c r="E2598" s="529" t="s">
        <v>1458</v>
      </c>
      <c r="F2598" s="368" t="s">
        <v>1458</v>
      </c>
      <c r="G2598" s="530">
        <f t="shared" si="104"/>
        <v>6.9300000000000006</v>
      </c>
      <c r="H2598" s="524"/>
      <c r="I2598" s="352">
        <f t="shared" si="102"/>
        <v>6.9300000000000006</v>
      </c>
      <c r="J2598" s="357"/>
    </row>
    <row r="2599" spans="1:10" ht="15" customHeight="1" x14ac:dyDescent="0.25">
      <c r="A2599" s="29"/>
      <c r="B2599" s="89">
        <v>3679</v>
      </c>
      <c r="C2599" s="103" t="s">
        <v>960</v>
      </c>
      <c r="D2599" s="104">
        <v>14.18</v>
      </c>
      <c r="E2599" s="529" t="s">
        <v>1458</v>
      </c>
      <c r="F2599" s="368" t="s">
        <v>1458</v>
      </c>
      <c r="G2599" s="530">
        <f t="shared" si="104"/>
        <v>8.5079999999999991</v>
      </c>
      <c r="H2599" s="524"/>
      <c r="I2599" s="352">
        <f t="shared" si="102"/>
        <v>8.5079999999999991</v>
      </c>
      <c r="J2599" s="357"/>
    </row>
    <row r="2600" spans="1:10" ht="15" customHeight="1" x14ac:dyDescent="0.25">
      <c r="A2600" s="29"/>
      <c r="B2600" s="89">
        <v>9931</v>
      </c>
      <c r="C2600" s="103" t="s">
        <v>610</v>
      </c>
      <c r="D2600" s="104">
        <v>2.42</v>
      </c>
      <c r="E2600" s="529" t="s">
        <v>1458</v>
      </c>
      <c r="F2600" s="368" t="s">
        <v>1458</v>
      </c>
      <c r="G2600" s="530">
        <f t="shared" si="104"/>
        <v>1.452</v>
      </c>
      <c r="H2600" s="524"/>
      <c r="I2600" s="352">
        <f t="shared" si="102"/>
        <v>1.452</v>
      </c>
      <c r="J2600" s="357"/>
    </row>
    <row r="2601" spans="1:10" ht="15" customHeight="1" x14ac:dyDescent="0.25">
      <c r="A2601" s="29"/>
      <c r="B2601" s="89">
        <v>9989</v>
      </c>
      <c r="C2601" s="103" t="s">
        <v>3194</v>
      </c>
      <c r="D2601" s="104">
        <v>25.08</v>
      </c>
      <c r="E2601" s="529" t="s">
        <v>1458</v>
      </c>
      <c r="F2601" s="368" t="s">
        <v>1458</v>
      </c>
      <c r="G2601" s="530">
        <f t="shared" si="104"/>
        <v>15.047999999999998</v>
      </c>
      <c r="H2601" s="524"/>
      <c r="I2601" s="352">
        <f t="shared" si="102"/>
        <v>15.047999999999998</v>
      </c>
      <c r="J2601" s="357"/>
    </row>
    <row r="2602" spans="1:10" ht="15" customHeight="1" x14ac:dyDescent="0.25">
      <c r="A2602" s="29"/>
      <c r="B2602" s="89">
        <v>8124</v>
      </c>
      <c r="C2602" s="103" t="s">
        <v>1301</v>
      </c>
      <c r="D2602" s="104">
        <v>0.11</v>
      </c>
      <c r="E2602" s="529" t="s">
        <v>1458</v>
      </c>
      <c r="F2602" s="368" t="s">
        <v>1458</v>
      </c>
      <c r="G2602" s="530">
        <f t="shared" si="104"/>
        <v>6.6000000000000003E-2</v>
      </c>
      <c r="H2602" s="524"/>
      <c r="I2602" s="352">
        <f t="shared" si="102"/>
        <v>6.6000000000000003E-2</v>
      </c>
      <c r="J2602" s="357"/>
    </row>
    <row r="2603" spans="1:10" ht="15" customHeight="1" x14ac:dyDescent="0.25">
      <c r="A2603" s="29"/>
      <c r="B2603" s="117">
        <v>11449</v>
      </c>
      <c r="C2603" s="184" t="s">
        <v>5142</v>
      </c>
      <c r="D2603" s="170">
        <v>12.9</v>
      </c>
      <c r="E2603" s="529" t="s">
        <v>1458</v>
      </c>
      <c r="F2603" s="368" t="s">
        <v>1458</v>
      </c>
      <c r="G2603" s="530">
        <f t="shared" si="104"/>
        <v>7.74</v>
      </c>
      <c r="H2603" s="524"/>
      <c r="I2603" s="352">
        <f t="shared" si="102"/>
        <v>7.74</v>
      </c>
      <c r="J2603" s="357"/>
    </row>
    <row r="2604" spans="1:10" ht="15" customHeight="1" x14ac:dyDescent="0.25">
      <c r="A2604" s="29"/>
      <c r="B2604" s="89">
        <v>6018</v>
      </c>
      <c r="C2604" s="103" t="s">
        <v>51</v>
      </c>
      <c r="D2604" s="104">
        <v>4.24</v>
      </c>
      <c r="E2604" s="529" t="s">
        <v>1458</v>
      </c>
      <c r="F2604" s="368" t="s">
        <v>1458</v>
      </c>
      <c r="G2604" s="530">
        <f t="shared" si="104"/>
        <v>2.544</v>
      </c>
      <c r="H2604" s="524"/>
      <c r="I2604" s="352">
        <f t="shared" si="102"/>
        <v>2.544</v>
      </c>
      <c r="J2604" s="357"/>
    </row>
    <row r="2605" spans="1:10" ht="15" customHeight="1" x14ac:dyDescent="0.25">
      <c r="A2605" s="29"/>
      <c r="B2605" s="89">
        <v>60181</v>
      </c>
      <c r="C2605" s="103" t="s">
        <v>1300</v>
      </c>
      <c r="D2605" s="104">
        <v>4.9000000000000004</v>
      </c>
      <c r="E2605" s="529" t="s">
        <v>1458</v>
      </c>
      <c r="F2605" s="368" t="s">
        <v>1458</v>
      </c>
      <c r="G2605" s="530">
        <f t="shared" si="104"/>
        <v>2.94</v>
      </c>
      <c r="H2605" s="524"/>
      <c r="I2605" s="352">
        <f t="shared" si="102"/>
        <v>2.94</v>
      </c>
      <c r="J2605" s="357"/>
    </row>
    <row r="2606" spans="1:10" ht="15" customHeight="1" x14ac:dyDescent="0.25">
      <c r="A2606" s="29"/>
      <c r="B2606" s="97">
        <v>60303</v>
      </c>
      <c r="C2606" s="147" t="s">
        <v>266</v>
      </c>
      <c r="D2606" s="104">
        <v>50</v>
      </c>
      <c r="E2606" s="529" t="s">
        <v>1459</v>
      </c>
      <c r="F2606" s="368" t="s">
        <v>1459</v>
      </c>
      <c r="G2606" s="530">
        <f>SUM(D2606)*0.5</f>
        <v>25</v>
      </c>
      <c r="H2606" s="524"/>
      <c r="I2606" s="352">
        <f t="shared" si="102"/>
        <v>25</v>
      </c>
      <c r="J2606" s="357"/>
    </row>
    <row r="2607" spans="1:10" ht="15" customHeight="1" x14ac:dyDescent="0.25">
      <c r="A2607" s="29"/>
      <c r="B2607" s="97">
        <v>8275</v>
      </c>
      <c r="C2607" s="147" t="s">
        <v>1041</v>
      </c>
      <c r="D2607" s="104">
        <v>48.3</v>
      </c>
      <c r="E2607" s="529" t="s">
        <v>1459</v>
      </c>
      <c r="F2607" s="368" t="s">
        <v>1459</v>
      </c>
      <c r="G2607" s="530">
        <f>SUM(D2607)*0.5</f>
        <v>24.15</v>
      </c>
      <c r="H2607" s="524"/>
      <c r="I2607" s="352">
        <f t="shared" si="102"/>
        <v>24.15</v>
      </c>
      <c r="J2607" s="357"/>
    </row>
    <row r="2608" spans="1:10" ht="15" customHeight="1" x14ac:dyDescent="0.25">
      <c r="A2608" s="531" t="s">
        <v>6587</v>
      </c>
      <c r="B2608" s="130">
        <v>216256</v>
      </c>
      <c r="C2608" s="181" t="s">
        <v>6762</v>
      </c>
      <c r="D2608" s="142">
        <v>214.8</v>
      </c>
      <c r="E2608" s="529" t="s">
        <v>1459</v>
      </c>
      <c r="F2608" s="368" t="s">
        <v>1459</v>
      </c>
      <c r="G2608" s="530">
        <f>SUM(D2608)*0.5/6</f>
        <v>17.900000000000002</v>
      </c>
      <c r="H2608" s="524"/>
      <c r="I2608" s="352">
        <f t="shared" si="102"/>
        <v>17.900000000000002</v>
      </c>
      <c r="J2608" s="357"/>
    </row>
    <row r="2609" spans="1:10" ht="15" customHeight="1" x14ac:dyDescent="0.25">
      <c r="A2609" s="531" t="s">
        <v>6587</v>
      </c>
      <c r="B2609" s="130">
        <v>216257</v>
      </c>
      <c r="C2609" s="181" t="s">
        <v>6763</v>
      </c>
      <c r="D2609" s="142">
        <v>214.8</v>
      </c>
      <c r="E2609" s="529" t="s">
        <v>1459</v>
      </c>
      <c r="F2609" s="368" t="s">
        <v>1459</v>
      </c>
      <c r="G2609" s="530">
        <f>SUM(D2609)*0.5/6</f>
        <v>17.900000000000002</v>
      </c>
      <c r="H2609" s="524"/>
      <c r="I2609" s="352">
        <f t="shared" si="102"/>
        <v>17.900000000000002</v>
      </c>
      <c r="J2609" s="357"/>
    </row>
    <row r="2610" spans="1:10" ht="15" customHeight="1" x14ac:dyDescent="0.25">
      <c r="A2610" s="531" t="s">
        <v>6587</v>
      </c>
      <c r="B2610" s="130">
        <v>216258</v>
      </c>
      <c r="C2610" s="181" t="s">
        <v>6764</v>
      </c>
      <c r="D2610" s="142">
        <v>214.8</v>
      </c>
      <c r="E2610" s="529" t="s">
        <v>1459</v>
      </c>
      <c r="F2610" s="368" t="s">
        <v>1459</v>
      </c>
      <c r="G2610" s="530">
        <f>SUM(D2610)*0.5/6</f>
        <v>17.900000000000002</v>
      </c>
      <c r="H2610" s="524"/>
      <c r="I2610" s="352">
        <f t="shared" si="102"/>
        <v>17.900000000000002</v>
      </c>
      <c r="J2610" s="357"/>
    </row>
    <row r="2611" spans="1:10" ht="15" customHeight="1" x14ac:dyDescent="0.25">
      <c r="A2611" s="537" t="s">
        <v>6590</v>
      </c>
      <c r="B2611" s="130">
        <v>216706</v>
      </c>
      <c r="C2611" s="181" t="s">
        <v>6765</v>
      </c>
      <c r="D2611" s="142">
        <v>158.4</v>
      </c>
      <c r="E2611" s="529" t="s">
        <v>1459</v>
      </c>
      <c r="F2611" s="368" t="s">
        <v>1459</v>
      </c>
      <c r="G2611" s="530">
        <f>SUM(D2611)*0.5/8</f>
        <v>9.9</v>
      </c>
      <c r="H2611" s="524"/>
      <c r="I2611" s="352">
        <f t="shared" si="102"/>
        <v>9.9</v>
      </c>
      <c r="J2611" s="357"/>
    </row>
    <row r="2612" spans="1:10" ht="15" customHeight="1" x14ac:dyDescent="0.25">
      <c r="A2612" s="537" t="s">
        <v>6590</v>
      </c>
      <c r="B2612" s="130">
        <v>216707</v>
      </c>
      <c r="C2612" s="181" t="s">
        <v>6766</v>
      </c>
      <c r="D2612" s="142">
        <v>158.4</v>
      </c>
      <c r="E2612" s="529" t="s">
        <v>1459</v>
      </c>
      <c r="F2612" s="368" t="s">
        <v>1459</v>
      </c>
      <c r="G2612" s="530">
        <f>SUM(D2612)*0.5/8</f>
        <v>9.9</v>
      </c>
      <c r="H2612" s="524"/>
      <c r="I2612" s="352">
        <f t="shared" si="102"/>
        <v>9.9</v>
      </c>
      <c r="J2612" s="357"/>
    </row>
    <row r="2613" spans="1:10" ht="15" customHeight="1" x14ac:dyDescent="0.25">
      <c r="A2613" s="538" t="s">
        <v>6591</v>
      </c>
      <c r="B2613" s="130">
        <v>10557</v>
      </c>
      <c r="C2613" s="181" t="s">
        <v>6767</v>
      </c>
      <c r="D2613" s="142">
        <v>158</v>
      </c>
      <c r="E2613" s="529" t="s">
        <v>1459</v>
      </c>
      <c r="F2613" s="368" t="s">
        <v>1459</v>
      </c>
      <c r="G2613" s="530">
        <f>SUM(D2613)*0.5/10</f>
        <v>7.9</v>
      </c>
      <c r="H2613" s="524"/>
      <c r="I2613" s="352">
        <f t="shared" si="102"/>
        <v>7.9</v>
      </c>
      <c r="J2613" s="357"/>
    </row>
    <row r="2614" spans="1:10" ht="15" customHeight="1" x14ac:dyDescent="0.25">
      <c r="A2614" s="538" t="s">
        <v>6591</v>
      </c>
      <c r="B2614" s="130">
        <v>10217</v>
      </c>
      <c r="C2614" s="181" t="s">
        <v>6768</v>
      </c>
      <c r="D2614" s="142">
        <v>158</v>
      </c>
      <c r="E2614" s="529" t="s">
        <v>1459</v>
      </c>
      <c r="F2614" s="368" t="s">
        <v>1459</v>
      </c>
      <c r="G2614" s="530">
        <f>SUM(D2614)*0.5/10</f>
        <v>7.9</v>
      </c>
      <c r="H2614" s="524"/>
      <c r="I2614" s="352">
        <f t="shared" si="102"/>
        <v>7.9</v>
      </c>
      <c r="J2614" s="357"/>
    </row>
    <row r="2615" spans="1:10" ht="15" customHeight="1" x14ac:dyDescent="0.25">
      <c r="A2615" s="538" t="s">
        <v>6591</v>
      </c>
      <c r="B2615" s="130">
        <v>10219</v>
      </c>
      <c r="C2615" s="181" t="s">
        <v>6769</v>
      </c>
      <c r="D2615" s="142">
        <v>158</v>
      </c>
      <c r="E2615" s="529" t="s">
        <v>1459</v>
      </c>
      <c r="F2615" s="368" t="s">
        <v>1459</v>
      </c>
      <c r="G2615" s="530">
        <f>SUM(D2615)*0.5/10</f>
        <v>7.9</v>
      </c>
      <c r="H2615" s="524"/>
      <c r="I2615" s="352">
        <f t="shared" si="102"/>
        <v>7.9</v>
      </c>
      <c r="J2615" s="357"/>
    </row>
    <row r="2616" spans="1:10" ht="15" customHeight="1" x14ac:dyDescent="0.25">
      <c r="A2616" s="29"/>
      <c r="B2616" s="521">
        <v>6271</v>
      </c>
      <c r="C2616" s="155" t="s">
        <v>601</v>
      </c>
      <c r="D2616" s="62">
        <v>16.59</v>
      </c>
      <c r="E2616" s="529" t="s">
        <v>1459</v>
      </c>
      <c r="F2616" s="376" t="s">
        <v>1461</v>
      </c>
      <c r="G2616" s="530">
        <f>SUM(D2616)*0.5</f>
        <v>8.2949999999999999</v>
      </c>
      <c r="H2616" s="524"/>
      <c r="I2616" s="352">
        <f t="shared" si="102"/>
        <v>8.2949999999999999</v>
      </c>
      <c r="J2616" s="357"/>
    </row>
    <row r="2617" spans="1:10" ht="15" customHeight="1" x14ac:dyDescent="0.25">
      <c r="A2617" s="29"/>
      <c r="B2617" s="521">
        <v>6259</v>
      </c>
      <c r="C2617" s="155" t="s">
        <v>928</v>
      </c>
      <c r="D2617" s="62">
        <v>10.4</v>
      </c>
      <c r="E2617" s="529" t="s">
        <v>1458</v>
      </c>
      <c r="F2617" s="368" t="s">
        <v>1458</v>
      </c>
      <c r="G2617" s="530">
        <f>SUM(D2617)*0.6</f>
        <v>6.24</v>
      </c>
      <c r="H2617" s="524"/>
      <c r="I2617" s="352">
        <f t="shared" si="102"/>
        <v>6.24</v>
      </c>
      <c r="J2617" s="357"/>
    </row>
    <row r="2618" spans="1:10" ht="15" customHeight="1" x14ac:dyDescent="0.25">
      <c r="A2618" s="29"/>
      <c r="B2618" s="521">
        <v>6268</v>
      </c>
      <c r="C2618" s="155" t="s">
        <v>719</v>
      </c>
      <c r="D2618" s="62">
        <v>25.73</v>
      </c>
      <c r="E2618" s="529" t="s">
        <v>1458</v>
      </c>
      <c r="F2618" s="368" t="s">
        <v>1458</v>
      </c>
      <c r="G2618" s="530">
        <f>SUM(D2618)*0.6</f>
        <v>15.437999999999999</v>
      </c>
      <c r="H2618" s="524"/>
      <c r="I2618" s="352">
        <f t="shared" si="102"/>
        <v>15.437999999999999</v>
      </c>
      <c r="J2618" s="357"/>
    </row>
    <row r="2619" spans="1:10" ht="15" customHeight="1" x14ac:dyDescent="0.25">
      <c r="A2619" s="29"/>
      <c r="B2619" s="521">
        <v>6269</v>
      </c>
      <c r="C2619" s="155" t="s">
        <v>720</v>
      </c>
      <c r="D2619" s="62">
        <v>29.4</v>
      </c>
      <c r="E2619" s="529" t="s">
        <v>1458</v>
      </c>
      <c r="F2619" s="368" t="s">
        <v>1458</v>
      </c>
      <c r="G2619" s="530">
        <f>SUM(D2619)*0.6</f>
        <v>17.639999999999997</v>
      </c>
      <c r="H2619" s="524"/>
      <c r="I2619" s="352">
        <f t="shared" si="102"/>
        <v>17.639999999999997</v>
      </c>
      <c r="J2619" s="357"/>
    </row>
    <row r="2620" spans="1:10" s="27" customFormat="1" ht="15" customHeight="1" x14ac:dyDescent="0.25">
      <c r="A2620" s="29"/>
      <c r="B2620" s="521">
        <v>6437</v>
      </c>
      <c r="C2620" s="155" t="s">
        <v>1404</v>
      </c>
      <c r="D2620" s="62">
        <v>25.2</v>
      </c>
      <c r="E2620" s="529" t="s">
        <v>1458</v>
      </c>
      <c r="F2620" s="368" t="s">
        <v>1458</v>
      </c>
      <c r="G2620" s="530">
        <f>SUM(D2620)*0.6</f>
        <v>15.12</v>
      </c>
      <c r="H2620" s="524"/>
      <c r="I2620" s="352">
        <f t="shared" si="102"/>
        <v>15.12</v>
      </c>
      <c r="J2620" s="357"/>
    </row>
    <row r="2621" spans="1:10" s="27" customFormat="1" ht="15" customHeight="1" x14ac:dyDescent="0.25">
      <c r="A2621" s="29"/>
      <c r="B2621" s="521">
        <v>11220</v>
      </c>
      <c r="C2621" s="155" t="s">
        <v>3631</v>
      </c>
      <c r="D2621" s="62">
        <v>66.14</v>
      </c>
      <c r="E2621" s="529" t="s">
        <v>1457</v>
      </c>
      <c r="F2621" s="52" t="s">
        <v>1457</v>
      </c>
      <c r="G2621" s="530">
        <f>SUM(D2621)*0.4</f>
        <v>26.456000000000003</v>
      </c>
      <c r="H2621" s="524"/>
      <c r="I2621" s="352">
        <f t="shared" si="102"/>
        <v>26.456000000000003</v>
      </c>
      <c r="J2621" s="357"/>
    </row>
    <row r="2622" spans="1:10" s="27" customFormat="1" ht="15" customHeight="1" x14ac:dyDescent="0.25">
      <c r="A2622" s="29"/>
      <c r="B2622" s="521">
        <v>3976</v>
      </c>
      <c r="C2622" s="92" t="s">
        <v>1939</v>
      </c>
      <c r="D2622" s="62">
        <v>172.73</v>
      </c>
      <c r="E2622" s="529" t="s">
        <v>1457</v>
      </c>
      <c r="F2622" s="52" t="s">
        <v>1457</v>
      </c>
      <c r="G2622" s="530">
        <f t="shared" ref="G2622:G2628" si="105">SUM(D2622)*0.4</f>
        <v>69.091999999999999</v>
      </c>
      <c r="H2622" s="524"/>
      <c r="I2622" s="352">
        <f t="shared" si="102"/>
        <v>69.091999999999999</v>
      </c>
      <c r="J2622" s="357"/>
    </row>
    <row r="2623" spans="1:10" s="27" customFormat="1" ht="15" customHeight="1" x14ac:dyDescent="0.25">
      <c r="A2623" s="29"/>
      <c r="B2623" s="521">
        <v>3977</v>
      </c>
      <c r="C2623" s="92" t="s">
        <v>1941</v>
      </c>
      <c r="D2623" s="62">
        <v>345.45</v>
      </c>
      <c r="E2623" s="529" t="s">
        <v>1457</v>
      </c>
      <c r="F2623" s="52" t="s">
        <v>1457</v>
      </c>
      <c r="G2623" s="530">
        <f t="shared" si="105"/>
        <v>138.18</v>
      </c>
      <c r="H2623" s="524"/>
      <c r="I2623" s="352">
        <f t="shared" si="102"/>
        <v>138.18</v>
      </c>
      <c r="J2623" s="357"/>
    </row>
    <row r="2624" spans="1:10" s="27" customFormat="1" ht="15" customHeight="1" x14ac:dyDescent="0.25">
      <c r="A2624" s="29"/>
      <c r="B2624" s="521">
        <v>8521</v>
      </c>
      <c r="C2624" s="92" t="s">
        <v>1943</v>
      </c>
      <c r="D2624" s="62">
        <v>549.15</v>
      </c>
      <c r="E2624" s="529" t="s">
        <v>1457</v>
      </c>
      <c r="F2624" s="52" t="s">
        <v>1457</v>
      </c>
      <c r="G2624" s="530">
        <f t="shared" si="105"/>
        <v>219.66</v>
      </c>
      <c r="H2624" s="524"/>
      <c r="I2624" s="352">
        <f t="shared" si="102"/>
        <v>219.66</v>
      </c>
      <c r="J2624" s="357"/>
    </row>
    <row r="2625" spans="1:10" s="27" customFormat="1" ht="15" customHeight="1" x14ac:dyDescent="0.25">
      <c r="A2625" s="29"/>
      <c r="B2625" s="521">
        <v>8522</v>
      </c>
      <c r="C2625" s="92" t="s">
        <v>1944</v>
      </c>
      <c r="D2625" s="62">
        <v>549.15</v>
      </c>
      <c r="E2625" s="529" t="s">
        <v>1457</v>
      </c>
      <c r="F2625" s="52" t="s">
        <v>1457</v>
      </c>
      <c r="G2625" s="530">
        <f t="shared" si="105"/>
        <v>219.66</v>
      </c>
      <c r="H2625" s="524"/>
      <c r="I2625" s="352">
        <f t="shared" si="102"/>
        <v>219.66</v>
      </c>
      <c r="J2625" s="357"/>
    </row>
    <row r="2626" spans="1:10" s="27" customFormat="1" ht="15" customHeight="1" x14ac:dyDescent="0.25">
      <c r="A2626" s="29"/>
      <c r="B2626" s="521">
        <v>8523</v>
      </c>
      <c r="C2626" s="92" t="s">
        <v>2223</v>
      </c>
      <c r="D2626" s="62">
        <v>457.8</v>
      </c>
      <c r="E2626" s="529" t="s">
        <v>1457</v>
      </c>
      <c r="F2626" s="52" t="s">
        <v>1457</v>
      </c>
      <c r="G2626" s="530">
        <f t="shared" si="105"/>
        <v>183.12</v>
      </c>
      <c r="H2626" s="524"/>
      <c r="I2626" s="352">
        <f t="shared" si="102"/>
        <v>183.12</v>
      </c>
      <c r="J2626" s="357"/>
    </row>
    <row r="2627" spans="1:10" s="27" customFormat="1" ht="15" customHeight="1" x14ac:dyDescent="0.25">
      <c r="A2627" s="29"/>
      <c r="B2627" s="521">
        <v>8524</v>
      </c>
      <c r="C2627" s="92" t="s">
        <v>2224</v>
      </c>
      <c r="D2627" s="62">
        <v>457.8</v>
      </c>
      <c r="E2627" s="529" t="s">
        <v>1457</v>
      </c>
      <c r="F2627" s="52" t="s">
        <v>1457</v>
      </c>
      <c r="G2627" s="530">
        <f t="shared" si="105"/>
        <v>183.12</v>
      </c>
      <c r="H2627" s="524"/>
      <c r="I2627" s="352">
        <f t="shared" ref="I2627:I2690" si="106">SUM(G2627*H2627)+G2627</f>
        <v>183.12</v>
      </c>
      <c r="J2627" s="357"/>
    </row>
    <row r="2628" spans="1:10" s="27" customFormat="1" ht="15" customHeight="1" x14ac:dyDescent="0.25">
      <c r="A2628" s="29"/>
      <c r="B2628" s="521">
        <v>8525</v>
      </c>
      <c r="C2628" s="92" t="s">
        <v>2225</v>
      </c>
      <c r="D2628" s="62">
        <v>457.8</v>
      </c>
      <c r="E2628" s="529" t="s">
        <v>1457</v>
      </c>
      <c r="F2628" s="52" t="s">
        <v>1457</v>
      </c>
      <c r="G2628" s="530">
        <f t="shared" si="105"/>
        <v>183.12</v>
      </c>
      <c r="H2628" s="524"/>
      <c r="I2628" s="352">
        <f t="shared" si="106"/>
        <v>183.12</v>
      </c>
      <c r="J2628" s="357"/>
    </row>
    <row r="2629" spans="1:10" s="27" customFormat="1" ht="15" customHeight="1" x14ac:dyDescent="0.25">
      <c r="A2629" s="29"/>
      <c r="B2629" s="521">
        <v>8526</v>
      </c>
      <c r="C2629" s="92" t="s">
        <v>2226</v>
      </c>
      <c r="D2629" s="62">
        <v>457.8</v>
      </c>
      <c r="E2629" s="529" t="s">
        <v>1457</v>
      </c>
      <c r="F2629" s="52" t="s">
        <v>1457</v>
      </c>
      <c r="G2629" s="530">
        <f>SUM(D2629)*0.4</f>
        <v>183.12</v>
      </c>
      <c r="H2629" s="524"/>
      <c r="I2629" s="352">
        <f t="shared" si="106"/>
        <v>183.12</v>
      </c>
      <c r="J2629" s="357"/>
    </row>
    <row r="2630" spans="1:10" s="27" customFormat="1" ht="15" customHeight="1" x14ac:dyDescent="0.25">
      <c r="A2630" s="29"/>
      <c r="B2630" s="97">
        <v>40011</v>
      </c>
      <c r="C2630" s="109" t="s">
        <v>2979</v>
      </c>
      <c r="D2630" s="104">
        <v>240.45</v>
      </c>
      <c r="E2630" s="529" t="s">
        <v>1457</v>
      </c>
      <c r="F2630" s="52" t="s">
        <v>1457</v>
      </c>
      <c r="G2630" s="530">
        <f>SUM(D2630)*0.4</f>
        <v>96.18</v>
      </c>
      <c r="H2630" s="524"/>
      <c r="I2630" s="352">
        <f t="shared" si="106"/>
        <v>96.18</v>
      </c>
      <c r="J2630" s="357"/>
    </row>
    <row r="2631" spans="1:10" s="27" customFormat="1" ht="15" customHeight="1" x14ac:dyDescent="0.25">
      <c r="A2631" s="29"/>
      <c r="B2631" s="97">
        <v>40101</v>
      </c>
      <c r="C2631" s="109" t="s">
        <v>2158</v>
      </c>
      <c r="D2631" s="104">
        <v>397.95</v>
      </c>
      <c r="E2631" s="529" t="s">
        <v>1457</v>
      </c>
      <c r="F2631" s="52" t="s">
        <v>1457</v>
      </c>
      <c r="G2631" s="530">
        <f t="shared" ref="G2631:G2694" si="107">SUM(D2631)*0.4</f>
        <v>159.18</v>
      </c>
      <c r="H2631" s="524"/>
      <c r="I2631" s="352">
        <f t="shared" si="106"/>
        <v>159.18</v>
      </c>
      <c r="J2631" s="357"/>
    </row>
    <row r="2632" spans="1:10" s="27" customFormat="1" ht="15" customHeight="1" x14ac:dyDescent="0.25">
      <c r="A2632" s="29"/>
      <c r="B2632" s="97">
        <v>40041</v>
      </c>
      <c r="C2632" s="109" t="s">
        <v>2160</v>
      </c>
      <c r="D2632" s="104">
        <v>68.25</v>
      </c>
      <c r="E2632" s="529" t="s">
        <v>1457</v>
      </c>
      <c r="F2632" s="52" t="s">
        <v>1457</v>
      </c>
      <c r="G2632" s="530">
        <f t="shared" si="107"/>
        <v>27.3</v>
      </c>
      <c r="H2632" s="524"/>
      <c r="I2632" s="352">
        <f t="shared" si="106"/>
        <v>27.3</v>
      </c>
      <c r="J2632" s="357"/>
    </row>
    <row r="2633" spans="1:10" s="27" customFormat="1" ht="15" customHeight="1" x14ac:dyDescent="0.25">
      <c r="A2633" s="29"/>
      <c r="B2633" s="97">
        <v>40091</v>
      </c>
      <c r="C2633" s="109" t="s">
        <v>2162</v>
      </c>
      <c r="D2633" s="104">
        <v>78.75</v>
      </c>
      <c r="E2633" s="529" t="s">
        <v>1457</v>
      </c>
      <c r="F2633" s="52" t="s">
        <v>1457</v>
      </c>
      <c r="G2633" s="530">
        <f t="shared" si="107"/>
        <v>31.5</v>
      </c>
      <c r="H2633" s="524"/>
      <c r="I2633" s="352">
        <f t="shared" si="106"/>
        <v>31.5</v>
      </c>
      <c r="J2633" s="357"/>
    </row>
    <row r="2634" spans="1:10" s="27" customFormat="1" ht="15" customHeight="1" x14ac:dyDescent="0.25">
      <c r="A2634" s="29"/>
      <c r="B2634" s="97">
        <v>40051</v>
      </c>
      <c r="C2634" s="109" t="s">
        <v>2164</v>
      </c>
      <c r="D2634" s="104">
        <v>139.65</v>
      </c>
      <c r="E2634" s="529" t="s">
        <v>1457</v>
      </c>
      <c r="F2634" s="52" t="s">
        <v>1457</v>
      </c>
      <c r="G2634" s="530">
        <f t="shared" si="107"/>
        <v>55.860000000000007</v>
      </c>
      <c r="H2634" s="524"/>
      <c r="I2634" s="352">
        <f t="shared" si="106"/>
        <v>55.860000000000007</v>
      </c>
      <c r="J2634" s="357"/>
    </row>
    <row r="2635" spans="1:10" s="27" customFormat="1" ht="15" customHeight="1" x14ac:dyDescent="0.25">
      <c r="A2635" s="29"/>
      <c r="B2635" s="97">
        <v>40061</v>
      </c>
      <c r="C2635" s="109" t="s">
        <v>2980</v>
      </c>
      <c r="D2635" s="104">
        <v>219.45</v>
      </c>
      <c r="E2635" s="529" t="s">
        <v>1457</v>
      </c>
      <c r="F2635" s="52" t="s">
        <v>1457</v>
      </c>
      <c r="G2635" s="530">
        <f t="shared" si="107"/>
        <v>87.78</v>
      </c>
      <c r="H2635" s="524"/>
      <c r="I2635" s="352">
        <f t="shared" si="106"/>
        <v>87.78</v>
      </c>
      <c r="J2635" s="357"/>
    </row>
    <row r="2636" spans="1:10" s="27" customFormat="1" ht="15" customHeight="1" x14ac:dyDescent="0.25">
      <c r="A2636" s="29"/>
      <c r="B2636" s="97">
        <v>40071</v>
      </c>
      <c r="C2636" s="109" t="s">
        <v>2981</v>
      </c>
      <c r="D2636" s="104">
        <v>103.95</v>
      </c>
      <c r="E2636" s="529" t="s">
        <v>1457</v>
      </c>
      <c r="F2636" s="52" t="s">
        <v>1457</v>
      </c>
      <c r="G2636" s="530">
        <f t="shared" si="107"/>
        <v>41.580000000000005</v>
      </c>
      <c r="H2636" s="524"/>
      <c r="I2636" s="352">
        <f t="shared" si="106"/>
        <v>41.580000000000005</v>
      </c>
      <c r="J2636" s="357"/>
    </row>
    <row r="2637" spans="1:10" s="27" customFormat="1" ht="15" customHeight="1" x14ac:dyDescent="0.25">
      <c r="A2637" s="29"/>
      <c r="B2637" s="97">
        <v>40081</v>
      </c>
      <c r="C2637" s="109" t="s">
        <v>2982</v>
      </c>
      <c r="D2637" s="104">
        <v>183.75</v>
      </c>
      <c r="E2637" s="529" t="s">
        <v>1457</v>
      </c>
      <c r="F2637" s="52" t="s">
        <v>1457</v>
      </c>
      <c r="G2637" s="530">
        <f t="shared" si="107"/>
        <v>73.5</v>
      </c>
      <c r="H2637" s="524"/>
      <c r="I2637" s="352">
        <f t="shared" si="106"/>
        <v>73.5</v>
      </c>
      <c r="J2637" s="357"/>
    </row>
    <row r="2638" spans="1:10" s="27" customFormat="1" ht="15" customHeight="1" x14ac:dyDescent="0.25">
      <c r="A2638" s="29"/>
      <c r="B2638" s="97">
        <v>40281</v>
      </c>
      <c r="C2638" s="109" t="s">
        <v>2186</v>
      </c>
      <c r="D2638" s="104">
        <v>51.45</v>
      </c>
      <c r="E2638" s="529" t="s">
        <v>1457</v>
      </c>
      <c r="F2638" s="52" t="s">
        <v>1457</v>
      </c>
      <c r="G2638" s="530">
        <f t="shared" si="107"/>
        <v>20.580000000000002</v>
      </c>
      <c r="H2638" s="524"/>
      <c r="I2638" s="352">
        <f t="shared" si="106"/>
        <v>20.580000000000002</v>
      </c>
      <c r="J2638" s="357"/>
    </row>
    <row r="2639" spans="1:10" s="27" customFormat="1" ht="15" customHeight="1" x14ac:dyDescent="0.25">
      <c r="A2639" s="29"/>
      <c r="B2639" s="97">
        <v>40291</v>
      </c>
      <c r="C2639" s="109" t="s">
        <v>2187</v>
      </c>
      <c r="D2639" s="104">
        <v>51.45</v>
      </c>
      <c r="E2639" s="529" t="s">
        <v>1457</v>
      </c>
      <c r="F2639" s="52" t="s">
        <v>1457</v>
      </c>
      <c r="G2639" s="530">
        <f t="shared" si="107"/>
        <v>20.580000000000002</v>
      </c>
      <c r="H2639" s="524"/>
      <c r="I2639" s="352">
        <f t="shared" si="106"/>
        <v>20.580000000000002</v>
      </c>
      <c r="J2639" s="357"/>
    </row>
    <row r="2640" spans="1:10" s="27" customFormat="1" ht="15" customHeight="1" x14ac:dyDescent="0.25">
      <c r="A2640" s="29"/>
      <c r="B2640" s="97">
        <v>40301</v>
      </c>
      <c r="C2640" s="109" t="s">
        <v>2188</v>
      </c>
      <c r="D2640" s="104">
        <v>51.45</v>
      </c>
      <c r="E2640" s="529" t="s">
        <v>1457</v>
      </c>
      <c r="F2640" s="52" t="s">
        <v>1457</v>
      </c>
      <c r="G2640" s="530">
        <f t="shared" si="107"/>
        <v>20.580000000000002</v>
      </c>
      <c r="H2640" s="524"/>
      <c r="I2640" s="352">
        <f t="shared" si="106"/>
        <v>20.580000000000002</v>
      </c>
      <c r="J2640" s="357"/>
    </row>
    <row r="2641" spans="1:10" s="27" customFormat="1" ht="15" customHeight="1" x14ac:dyDescent="0.25">
      <c r="A2641" s="29"/>
      <c r="B2641" s="130">
        <v>2140311</v>
      </c>
      <c r="C2641" s="166" t="s">
        <v>5738</v>
      </c>
      <c r="D2641" s="142">
        <v>42.5</v>
      </c>
      <c r="E2641" s="529" t="s">
        <v>1457</v>
      </c>
      <c r="F2641" s="52" t="s">
        <v>1457</v>
      </c>
      <c r="G2641" s="530">
        <f t="shared" si="107"/>
        <v>17</v>
      </c>
      <c r="H2641" s="524"/>
      <c r="I2641" s="352">
        <f t="shared" si="106"/>
        <v>17</v>
      </c>
      <c r="J2641" s="357"/>
    </row>
    <row r="2642" spans="1:10" s="27" customFormat="1" ht="15" customHeight="1" x14ac:dyDescent="0.25">
      <c r="A2642" s="29"/>
      <c r="B2642" s="130">
        <v>2140321</v>
      </c>
      <c r="C2642" s="166" t="s">
        <v>5739</v>
      </c>
      <c r="D2642" s="142">
        <v>42.5</v>
      </c>
      <c r="E2642" s="529" t="s">
        <v>1457</v>
      </c>
      <c r="F2642" s="52" t="s">
        <v>1457</v>
      </c>
      <c r="G2642" s="530">
        <f t="shared" si="107"/>
        <v>17</v>
      </c>
      <c r="H2642" s="524"/>
      <c r="I2642" s="352">
        <f t="shared" si="106"/>
        <v>17</v>
      </c>
      <c r="J2642" s="357"/>
    </row>
    <row r="2643" spans="1:10" s="27" customFormat="1" ht="15" customHeight="1" x14ac:dyDescent="0.25">
      <c r="A2643" s="29"/>
      <c r="B2643" s="97">
        <v>40331</v>
      </c>
      <c r="C2643" s="109" t="s">
        <v>2984</v>
      </c>
      <c r="D2643" s="104">
        <v>29.9</v>
      </c>
      <c r="E2643" s="529" t="s">
        <v>1457</v>
      </c>
      <c r="F2643" s="52" t="s">
        <v>1457</v>
      </c>
      <c r="G2643" s="530">
        <f t="shared" si="107"/>
        <v>11.96</v>
      </c>
      <c r="H2643" s="524"/>
      <c r="I2643" s="352">
        <f t="shared" si="106"/>
        <v>11.96</v>
      </c>
      <c r="J2643" s="357"/>
    </row>
    <row r="2644" spans="1:10" s="27" customFormat="1" ht="15" customHeight="1" x14ac:dyDescent="0.25">
      <c r="A2644" s="29"/>
      <c r="B2644" s="97">
        <v>40341</v>
      </c>
      <c r="C2644" s="109" t="s">
        <v>3026</v>
      </c>
      <c r="D2644" s="104">
        <v>23.1</v>
      </c>
      <c r="E2644" s="529" t="s">
        <v>1457</v>
      </c>
      <c r="F2644" s="52" t="s">
        <v>1457</v>
      </c>
      <c r="G2644" s="530">
        <f t="shared" si="107"/>
        <v>9.24</v>
      </c>
      <c r="H2644" s="524"/>
      <c r="I2644" s="352">
        <f t="shared" si="106"/>
        <v>9.24</v>
      </c>
      <c r="J2644" s="357"/>
    </row>
    <row r="2645" spans="1:10" s="27" customFormat="1" ht="15" customHeight="1" x14ac:dyDescent="0.25">
      <c r="A2645" s="29"/>
      <c r="B2645" s="97">
        <v>40351</v>
      </c>
      <c r="C2645" s="109" t="s">
        <v>3027</v>
      </c>
      <c r="D2645" s="104">
        <v>23.1</v>
      </c>
      <c r="E2645" s="529" t="s">
        <v>1457</v>
      </c>
      <c r="F2645" s="52" t="s">
        <v>1457</v>
      </c>
      <c r="G2645" s="530">
        <f t="shared" si="107"/>
        <v>9.24</v>
      </c>
      <c r="H2645" s="524"/>
      <c r="I2645" s="352">
        <f t="shared" si="106"/>
        <v>9.24</v>
      </c>
      <c r="J2645" s="357"/>
    </row>
    <row r="2646" spans="1:10" s="27" customFormat="1" ht="15" customHeight="1" x14ac:dyDescent="0.25">
      <c r="A2646" s="29"/>
      <c r="B2646" s="97">
        <v>40361</v>
      </c>
      <c r="C2646" s="109" t="s">
        <v>3029</v>
      </c>
      <c r="D2646" s="104">
        <v>23.1</v>
      </c>
      <c r="E2646" s="529" t="s">
        <v>1457</v>
      </c>
      <c r="F2646" s="52" t="s">
        <v>1457</v>
      </c>
      <c r="G2646" s="530">
        <f t="shared" si="107"/>
        <v>9.24</v>
      </c>
      <c r="H2646" s="524"/>
      <c r="I2646" s="352">
        <f t="shared" si="106"/>
        <v>9.24</v>
      </c>
      <c r="J2646" s="357"/>
    </row>
    <row r="2647" spans="1:10" s="27" customFormat="1" ht="15" customHeight="1" x14ac:dyDescent="0.25">
      <c r="A2647" s="29"/>
      <c r="B2647" s="97">
        <v>40371</v>
      </c>
      <c r="C2647" s="109" t="s">
        <v>3030</v>
      </c>
      <c r="D2647" s="104">
        <v>23.1</v>
      </c>
      <c r="E2647" s="529" t="s">
        <v>1457</v>
      </c>
      <c r="F2647" s="52" t="s">
        <v>1457</v>
      </c>
      <c r="G2647" s="530">
        <f t="shared" si="107"/>
        <v>9.24</v>
      </c>
      <c r="H2647" s="524"/>
      <c r="I2647" s="352">
        <f t="shared" si="106"/>
        <v>9.24</v>
      </c>
      <c r="J2647" s="357"/>
    </row>
    <row r="2648" spans="1:10" s="27" customFormat="1" ht="15" customHeight="1" x14ac:dyDescent="0.25">
      <c r="A2648" s="29"/>
      <c r="B2648" s="97">
        <v>40381</v>
      </c>
      <c r="C2648" s="109" t="s">
        <v>2986</v>
      </c>
      <c r="D2648" s="104">
        <v>39.25</v>
      </c>
      <c r="E2648" s="529" t="s">
        <v>1457</v>
      </c>
      <c r="F2648" s="52" t="s">
        <v>1457</v>
      </c>
      <c r="G2648" s="530">
        <f t="shared" si="107"/>
        <v>15.700000000000001</v>
      </c>
      <c r="H2648" s="524"/>
      <c r="I2648" s="352">
        <f t="shared" si="106"/>
        <v>15.700000000000001</v>
      </c>
      <c r="J2648" s="357"/>
    </row>
    <row r="2649" spans="1:10" s="27" customFormat="1" ht="15" customHeight="1" x14ac:dyDescent="0.25">
      <c r="A2649" s="29"/>
      <c r="B2649" s="97">
        <v>40391</v>
      </c>
      <c r="C2649" s="109" t="s">
        <v>2988</v>
      </c>
      <c r="D2649" s="104">
        <v>39.25</v>
      </c>
      <c r="E2649" s="529" t="s">
        <v>1457</v>
      </c>
      <c r="F2649" s="52" t="s">
        <v>1457</v>
      </c>
      <c r="G2649" s="530">
        <f t="shared" si="107"/>
        <v>15.700000000000001</v>
      </c>
      <c r="H2649" s="524"/>
      <c r="I2649" s="352">
        <f t="shared" si="106"/>
        <v>15.700000000000001</v>
      </c>
      <c r="J2649" s="357"/>
    </row>
    <row r="2650" spans="1:10" s="27" customFormat="1" ht="15" customHeight="1" x14ac:dyDescent="0.25">
      <c r="A2650" s="29"/>
      <c r="B2650" s="97">
        <v>40401</v>
      </c>
      <c r="C2650" s="109" t="s">
        <v>2990</v>
      </c>
      <c r="D2650" s="104">
        <v>73.38</v>
      </c>
      <c r="E2650" s="529" t="s">
        <v>1457</v>
      </c>
      <c r="F2650" s="52" t="s">
        <v>1457</v>
      </c>
      <c r="G2650" s="530">
        <f t="shared" si="107"/>
        <v>29.352</v>
      </c>
      <c r="H2650" s="524"/>
      <c r="I2650" s="352">
        <f t="shared" si="106"/>
        <v>29.352</v>
      </c>
      <c r="J2650" s="357"/>
    </row>
    <row r="2651" spans="1:10" s="27" customFormat="1" ht="15" customHeight="1" x14ac:dyDescent="0.25">
      <c r="A2651" s="29"/>
      <c r="B2651" s="97">
        <v>40411</v>
      </c>
      <c r="C2651" s="109" t="s">
        <v>2992</v>
      </c>
      <c r="D2651" s="104">
        <v>165</v>
      </c>
      <c r="E2651" s="529" t="s">
        <v>1457</v>
      </c>
      <c r="F2651" s="52" t="s">
        <v>1457</v>
      </c>
      <c r="G2651" s="530">
        <f t="shared" si="107"/>
        <v>66</v>
      </c>
      <c r="H2651" s="524"/>
      <c r="I2651" s="352">
        <f t="shared" si="106"/>
        <v>66</v>
      </c>
      <c r="J2651" s="357"/>
    </row>
    <row r="2652" spans="1:10" s="27" customFormat="1" ht="15" customHeight="1" x14ac:dyDescent="0.25">
      <c r="A2652" s="29"/>
      <c r="B2652" s="97">
        <v>40421</v>
      </c>
      <c r="C2652" s="109" t="s">
        <v>3085</v>
      </c>
      <c r="D2652" s="104">
        <v>58.7</v>
      </c>
      <c r="E2652" s="529" t="s">
        <v>1457</v>
      </c>
      <c r="F2652" s="52" t="s">
        <v>1457</v>
      </c>
      <c r="G2652" s="530">
        <f t="shared" si="107"/>
        <v>23.480000000000004</v>
      </c>
      <c r="H2652" s="524"/>
      <c r="I2652" s="352">
        <f t="shared" si="106"/>
        <v>23.480000000000004</v>
      </c>
      <c r="J2652" s="357"/>
    </row>
    <row r="2653" spans="1:10" s="27" customFormat="1" ht="15" customHeight="1" x14ac:dyDescent="0.25">
      <c r="A2653" s="29"/>
      <c r="B2653" s="97">
        <v>40431</v>
      </c>
      <c r="C2653" s="109" t="s">
        <v>3087</v>
      </c>
      <c r="D2653" s="104">
        <v>51.45</v>
      </c>
      <c r="E2653" s="529" t="s">
        <v>1457</v>
      </c>
      <c r="F2653" s="52" t="s">
        <v>1457</v>
      </c>
      <c r="G2653" s="530">
        <f t="shared" si="107"/>
        <v>20.580000000000002</v>
      </c>
      <c r="H2653" s="524"/>
      <c r="I2653" s="352">
        <f t="shared" si="106"/>
        <v>20.580000000000002</v>
      </c>
      <c r="J2653" s="357"/>
    </row>
    <row r="2654" spans="1:10" s="27" customFormat="1" ht="15" customHeight="1" x14ac:dyDescent="0.25">
      <c r="A2654" s="29"/>
      <c r="B2654" s="97">
        <v>7600</v>
      </c>
      <c r="C2654" s="109" t="s">
        <v>3032</v>
      </c>
      <c r="D2654" s="104">
        <v>72.45</v>
      </c>
      <c r="E2654" s="529" t="s">
        <v>1457</v>
      </c>
      <c r="F2654" s="52" t="s">
        <v>1457</v>
      </c>
      <c r="G2654" s="530">
        <f t="shared" si="107"/>
        <v>28.980000000000004</v>
      </c>
      <c r="H2654" s="524"/>
      <c r="I2654" s="352">
        <f t="shared" si="106"/>
        <v>28.980000000000004</v>
      </c>
      <c r="J2654" s="357"/>
    </row>
    <row r="2655" spans="1:10" s="27" customFormat="1" ht="15" customHeight="1" x14ac:dyDescent="0.25">
      <c r="A2655" s="29"/>
      <c r="B2655" s="118">
        <v>10341</v>
      </c>
      <c r="C2655" s="116" t="s">
        <v>6066</v>
      </c>
      <c r="D2655" s="170">
        <v>68</v>
      </c>
      <c r="E2655" s="529" t="s">
        <v>1457</v>
      </c>
      <c r="F2655" s="52" t="s">
        <v>1457</v>
      </c>
      <c r="G2655" s="530">
        <f t="shared" si="107"/>
        <v>27.200000000000003</v>
      </c>
      <c r="H2655" s="524"/>
      <c r="I2655" s="352">
        <f t="shared" si="106"/>
        <v>27.200000000000003</v>
      </c>
      <c r="J2655" s="357"/>
    </row>
    <row r="2656" spans="1:10" s="27" customFormat="1" ht="15" customHeight="1" x14ac:dyDescent="0.25">
      <c r="A2656" s="29"/>
      <c r="B2656" s="118">
        <v>10342</v>
      </c>
      <c r="C2656" s="116" t="s">
        <v>6067</v>
      </c>
      <c r="D2656" s="170">
        <v>68</v>
      </c>
      <c r="E2656" s="529" t="s">
        <v>1457</v>
      </c>
      <c r="F2656" s="52" t="s">
        <v>1457</v>
      </c>
      <c r="G2656" s="530">
        <f t="shared" si="107"/>
        <v>27.200000000000003</v>
      </c>
      <c r="H2656" s="524"/>
      <c r="I2656" s="352">
        <f t="shared" si="106"/>
        <v>27.200000000000003</v>
      </c>
      <c r="J2656" s="357"/>
    </row>
    <row r="2657" spans="1:10" s="27" customFormat="1" ht="15" customHeight="1" x14ac:dyDescent="0.25">
      <c r="A2657" s="29"/>
      <c r="B2657" s="118">
        <v>7992</v>
      </c>
      <c r="C2657" s="116" t="s">
        <v>5838</v>
      </c>
      <c r="D2657" s="170">
        <v>40</v>
      </c>
      <c r="E2657" s="529" t="s">
        <v>1457</v>
      </c>
      <c r="F2657" s="52" t="s">
        <v>1457</v>
      </c>
      <c r="G2657" s="530">
        <f t="shared" si="107"/>
        <v>16</v>
      </c>
      <c r="H2657" s="524"/>
      <c r="I2657" s="352">
        <f t="shared" si="106"/>
        <v>16</v>
      </c>
      <c r="J2657" s="357"/>
    </row>
    <row r="2658" spans="1:10" s="27" customFormat="1" ht="15" customHeight="1" x14ac:dyDescent="0.25">
      <c r="A2658" s="29"/>
      <c r="B2658" s="118">
        <v>7993</v>
      </c>
      <c r="C2658" s="116" t="s">
        <v>5839</v>
      </c>
      <c r="D2658" s="170">
        <v>40</v>
      </c>
      <c r="E2658" s="529" t="s">
        <v>1457</v>
      </c>
      <c r="F2658" s="52" t="s">
        <v>1457</v>
      </c>
      <c r="G2658" s="530">
        <f t="shared" si="107"/>
        <v>16</v>
      </c>
      <c r="H2658" s="524"/>
      <c r="I2658" s="352">
        <f t="shared" si="106"/>
        <v>16</v>
      </c>
      <c r="J2658" s="357"/>
    </row>
    <row r="2659" spans="1:10" s="27" customFormat="1" ht="15" customHeight="1" x14ac:dyDescent="0.25">
      <c r="A2659" s="29"/>
      <c r="B2659" s="118">
        <v>7994</v>
      </c>
      <c r="C2659" s="116" t="s">
        <v>5840</v>
      </c>
      <c r="D2659" s="170">
        <v>40</v>
      </c>
      <c r="E2659" s="529" t="s">
        <v>1457</v>
      </c>
      <c r="F2659" s="52" t="s">
        <v>1457</v>
      </c>
      <c r="G2659" s="530">
        <f t="shared" si="107"/>
        <v>16</v>
      </c>
      <c r="H2659" s="524"/>
      <c r="I2659" s="352">
        <f t="shared" si="106"/>
        <v>16</v>
      </c>
      <c r="J2659" s="357"/>
    </row>
    <row r="2660" spans="1:10" s="27" customFormat="1" ht="15" customHeight="1" x14ac:dyDescent="0.25">
      <c r="A2660" s="29"/>
      <c r="B2660" s="118">
        <v>7995</v>
      </c>
      <c r="C2660" s="116" t="s">
        <v>5987</v>
      </c>
      <c r="D2660" s="170">
        <v>75</v>
      </c>
      <c r="E2660" s="529" t="s">
        <v>1457</v>
      </c>
      <c r="F2660" s="52" t="s">
        <v>1457</v>
      </c>
      <c r="G2660" s="530">
        <f t="shared" si="107"/>
        <v>30</v>
      </c>
      <c r="H2660" s="524"/>
      <c r="I2660" s="352">
        <f t="shared" si="106"/>
        <v>30</v>
      </c>
      <c r="J2660" s="357"/>
    </row>
    <row r="2661" spans="1:10" s="27" customFormat="1" ht="15" customHeight="1" x14ac:dyDescent="0.25">
      <c r="A2661" s="29"/>
      <c r="B2661" s="118">
        <v>7996</v>
      </c>
      <c r="C2661" s="116" t="s">
        <v>5988</v>
      </c>
      <c r="D2661" s="170">
        <v>75</v>
      </c>
      <c r="E2661" s="529" t="s">
        <v>1457</v>
      </c>
      <c r="F2661" s="52" t="s">
        <v>1457</v>
      </c>
      <c r="G2661" s="530">
        <f t="shared" si="107"/>
        <v>30</v>
      </c>
      <c r="H2661" s="524"/>
      <c r="I2661" s="352">
        <f t="shared" si="106"/>
        <v>30</v>
      </c>
      <c r="J2661" s="357"/>
    </row>
    <row r="2662" spans="1:10" s="27" customFormat="1" ht="15" customHeight="1" x14ac:dyDescent="0.25">
      <c r="A2662" s="29"/>
      <c r="B2662" s="118">
        <v>7997</v>
      </c>
      <c r="C2662" s="116" t="s">
        <v>5989</v>
      </c>
      <c r="D2662" s="170">
        <v>75</v>
      </c>
      <c r="E2662" s="529" t="s">
        <v>1457</v>
      </c>
      <c r="F2662" s="52" t="s">
        <v>1457</v>
      </c>
      <c r="G2662" s="530">
        <f t="shared" si="107"/>
        <v>30</v>
      </c>
      <c r="H2662" s="524"/>
      <c r="I2662" s="352">
        <f t="shared" si="106"/>
        <v>30</v>
      </c>
      <c r="J2662" s="357"/>
    </row>
    <row r="2663" spans="1:10" s="27" customFormat="1" ht="15" customHeight="1" x14ac:dyDescent="0.25">
      <c r="A2663" s="29"/>
      <c r="B2663" s="118">
        <v>7998</v>
      </c>
      <c r="C2663" s="116" t="s">
        <v>5842</v>
      </c>
      <c r="D2663" s="170">
        <v>40</v>
      </c>
      <c r="E2663" s="529" t="s">
        <v>1457</v>
      </c>
      <c r="F2663" s="52" t="s">
        <v>1457</v>
      </c>
      <c r="G2663" s="530">
        <f t="shared" si="107"/>
        <v>16</v>
      </c>
      <c r="H2663" s="524"/>
      <c r="I2663" s="352">
        <f t="shared" si="106"/>
        <v>16</v>
      </c>
      <c r="J2663" s="357"/>
    </row>
    <row r="2664" spans="1:10" s="27" customFormat="1" ht="15" customHeight="1" x14ac:dyDescent="0.25">
      <c r="A2664" s="29"/>
      <c r="B2664" s="118">
        <v>7999</v>
      </c>
      <c r="C2664" s="116" t="s">
        <v>5843</v>
      </c>
      <c r="D2664" s="170">
        <v>40</v>
      </c>
      <c r="E2664" s="529" t="s">
        <v>1457</v>
      </c>
      <c r="F2664" s="52" t="s">
        <v>1457</v>
      </c>
      <c r="G2664" s="530">
        <f t="shared" si="107"/>
        <v>16</v>
      </c>
      <c r="H2664" s="524"/>
      <c r="I2664" s="352">
        <f t="shared" si="106"/>
        <v>16</v>
      </c>
      <c r="J2664" s="357"/>
    </row>
    <row r="2665" spans="1:10" s="27" customFormat="1" ht="15" customHeight="1" x14ac:dyDescent="0.25">
      <c r="A2665" s="29"/>
      <c r="B2665" s="118">
        <v>8000</v>
      </c>
      <c r="C2665" s="116" t="s">
        <v>5844</v>
      </c>
      <c r="D2665" s="170">
        <v>40</v>
      </c>
      <c r="E2665" s="529" t="s">
        <v>1457</v>
      </c>
      <c r="F2665" s="52" t="s">
        <v>1457</v>
      </c>
      <c r="G2665" s="530">
        <f t="shared" si="107"/>
        <v>16</v>
      </c>
      <c r="H2665" s="524"/>
      <c r="I2665" s="352">
        <f t="shared" si="106"/>
        <v>16</v>
      </c>
      <c r="J2665" s="357"/>
    </row>
    <row r="2666" spans="1:10" s="27" customFormat="1" ht="15" customHeight="1" x14ac:dyDescent="0.25">
      <c r="A2666" s="29"/>
      <c r="B2666" s="118">
        <v>8001</v>
      </c>
      <c r="C2666" s="116" t="s">
        <v>5991</v>
      </c>
      <c r="D2666" s="170">
        <v>75</v>
      </c>
      <c r="E2666" s="529" t="s">
        <v>1457</v>
      </c>
      <c r="F2666" s="52" t="s">
        <v>1457</v>
      </c>
      <c r="G2666" s="530">
        <f t="shared" si="107"/>
        <v>30</v>
      </c>
      <c r="H2666" s="524"/>
      <c r="I2666" s="352">
        <f t="shared" si="106"/>
        <v>30</v>
      </c>
      <c r="J2666" s="357"/>
    </row>
    <row r="2667" spans="1:10" s="27" customFormat="1" ht="15" customHeight="1" x14ac:dyDescent="0.25">
      <c r="A2667" s="29"/>
      <c r="B2667" s="118">
        <v>8002</v>
      </c>
      <c r="C2667" s="116" t="s">
        <v>5992</v>
      </c>
      <c r="D2667" s="170">
        <v>75</v>
      </c>
      <c r="E2667" s="529" t="s">
        <v>1457</v>
      </c>
      <c r="F2667" s="52" t="s">
        <v>1457</v>
      </c>
      <c r="G2667" s="530">
        <f t="shared" si="107"/>
        <v>30</v>
      </c>
      <c r="H2667" s="524"/>
      <c r="I2667" s="352">
        <f t="shared" si="106"/>
        <v>30</v>
      </c>
      <c r="J2667" s="357"/>
    </row>
    <row r="2668" spans="1:10" s="27" customFormat="1" ht="15" customHeight="1" x14ac:dyDescent="0.25">
      <c r="A2668" s="29"/>
      <c r="B2668" s="118">
        <v>8003</v>
      </c>
      <c r="C2668" s="116" t="s">
        <v>5993</v>
      </c>
      <c r="D2668" s="170">
        <v>75</v>
      </c>
      <c r="E2668" s="529" t="s">
        <v>1457</v>
      </c>
      <c r="F2668" s="52" t="s">
        <v>1457</v>
      </c>
      <c r="G2668" s="530">
        <f t="shared" si="107"/>
        <v>30</v>
      </c>
      <c r="H2668" s="524"/>
      <c r="I2668" s="352">
        <f t="shared" si="106"/>
        <v>30</v>
      </c>
      <c r="J2668" s="357"/>
    </row>
    <row r="2669" spans="1:10" s="27" customFormat="1" ht="15" customHeight="1" x14ac:dyDescent="0.25">
      <c r="A2669" s="29"/>
      <c r="B2669" s="118">
        <v>10077</v>
      </c>
      <c r="C2669" s="116" t="s">
        <v>6525</v>
      </c>
      <c r="D2669" s="170">
        <v>44</v>
      </c>
      <c r="E2669" s="529" t="s">
        <v>1457</v>
      </c>
      <c r="F2669" s="52" t="s">
        <v>1457</v>
      </c>
      <c r="G2669" s="530">
        <f t="shared" si="107"/>
        <v>17.600000000000001</v>
      </c>
      <c r="H2669" s="524"/>
      <c r="I2669" s="352">
        <f t="shared" si="106"/>
        <v>17.600000000000001</v>
      </c>
      <c r="J2669" s="357"/>
    </row>
    <row r="2670" spans="1:10" s="27" customFormat="1" ht="15" customHeight="1" x14ac:dyDescent="0.25">
      <c r="A2670" s="29"/>
      <c r="B2670" s="118">
        <v>10078</v>
      </c>
      <c r="C2670" s="116" t="s">
        <v>6526</v>
      </c>
      <c r="D2670" s="170">
        <v>44</v>
      </c>
      <c r="E2670" s="529" t="s">
        <v>1457</v>
      </c>
      <c r="F2670" s="52" t="s">
        <v>1457</v>
      </c>
      <c r="G2670" s="530">
        <f t="shared" si="107"/>
        <v>17.600000000000001</v>
      </c>
      <c r="H2670" s="524"/>
      <c r="I2670" s="352">
        <f t="shared" si="106"/>
        <v>17.600000000000001</v>
      </c>
      <c r="J2670" s="357"/>
    </row>
    <row r="2671" spans="1:10" s="27" customFormat="1" ht="15" customHeight="1" x14ac:dyDescent="0.25">
      <c r="A2671" s="29"/>
      <c r="B2671" s="118">
        <v>10079</v>
      </c>
      <c r="C2671" s="116" t="s">
        <v>6527</v>
      </c>
      <c r="D2671" s="170">
        <v>44</v>
      </c>
      <c r="E2671" s="529" t="s">
        <v>1457</v>
      </c>
      <c r="F2671" s="52" t="s">
        <v>1457</v>
      </c>
      <c r="G2671" s="530">
        <f t="shared" si="107"/>
        <v>17.600000000000001</v>
      </c>
      <c r="H2671" s="524"/>
      <c r="I2671" s="352">
        <f t="shared" si="106"/>
        <v>17.600000000000001</v>
      </c>
      <c r="J2671" s="357"/>
    </row>
    <row r="2672" spans="1:10" s="27" customFormat="1" ht="15" customHeight="1" x14ac:dyDescent="0.25">
      <c r="A2672" s="29"/>
      <c r="B2672" s="118">
        <v>10080</v>
      </c>
      <c r="C2672" s="116" t="s">
        <v>6528</v>
      </c>
      <c r="D2672" s="170">
        <v>44</v>
      </c>
      <c r="E2672" s="529" t="s">
        <v>1457</v>
      </c>
      <c r="F2672" s="52" t="s">
        <v>1457</v>
      </c>
      <c r="G2672" s="530">
        <f t="shared" si="107"/>
        <v>17.600000000000001</v>
      </c>
      <c r="H2672" s="524"/>
      <c r="I2672" s="352">
        <f t="shared" si="106"/>
        <v>17.600000000000001</v>
      </c>
      <c r="J2672" s="357"/>
    </row>
    <row r="2673" spans="1:10" s="27" customFormat="1" ht="15" customHeight="1" x14ac:dyDescent="0.25">
      <c r="A2673" s="29"/>
      <c r="B2673" s="118">
        <v>10081</v>
      </c>
      <c r="C2673" s="116" t="s">
        <v>6530</v>
      </c>
      <c r="D2673" s="170">
        <v>44</v>
      </c>
      <c r="E2673" s="529" t="s">
        <v>1457</v>
      </c>
      <c r="F2673" s="52" t="s">
        <v>1457</v>
      </c>
      <c r="G2673" s="530">
        <f t="shared" si="107"/>
        <v>17.600000000000001</v>
      </c>
      <c r="H2673" s="524"/>
      <c r="I2673" s="352">
        <f t="shared" si="106"/>
        <v>17.600000000000001</v>
      </c>
      <c r="J2673" s="357"/>
    </row>
    <row r="2674" spans="1:10" s="27" customFormat="1" ht="15" customHeight="1" x14ac:dyDescent="0.25">
      <c r="A2674" s="29"/>
      <c r="B2674" s="118">
        <v>10082</v>
      </c>
      <c r="C2674" s="116" t="s">
        <v>6531</v>
      </c>
      <c r="D2674" s="170">
        <v>44</v>
      </c>
      <c r="E2674" s="529" t="s">
        <v>1457</v>
      </c>
      <c r="F2674" s="52" t="s">
        <v>1457</v>
      </c>
      <c r="G2674" s="530">
        <f t="shared" si="107"/>
        <v>17.600000000000001</v>
      </c>
      <c r="H2674" s="524"/>
      <c r="I2674" s="352">
        <f t="shared" si="106"/>
        <v>17.600000000000001</v>
      </c>
      <c r="J2674" s="357"/>
    </row>
    <row r="2675" spans="1:10" s="27" customFormat="1" ht="15" customHeight="1" x14ac:dyDescent="0.25">
      <c r="A2675" s="29"/>
      <c r="B2675" s="118">
        <v>10083</v>
      </c>
      <c r="C2675" s="116" t="s">
        <v>6533</v>
      </c>
      <c r="D2675" s="170">
        <v>49</v>
      </c>
      <c r="E2675" s="529" t="s">
        <v>1457</v>
      </c>
      <c r="F2675" s="52" t="s">
        <v>1457</v>
      </c>
      <c r="G2675" s="530">
        <f t="shared" si="107"/>
        <v>19.600000000000001</v>
      </c>
      <c r="H2675" s="524"/>
      <c r="I2675" s="352">
        <f t="shared" si="106"/>
        <v>19.600000000000001</v>
      </c>
      <c r="J2675" s="357"/>
    </row>
    <row r="2676" spans="1:10" s="27" customFormat="1" ht="15" customHeight="1" x14ac:dyDescent="0.25">
      <c r="A2676" s="29"/>
      <c r="B2676" s="118">
        <v>10084</v>
      </c>
      <c r="C2676" s="116" t="s">
        <v>6534</v>
      </c>
      <c r="D2676" s="170">
        <v>49</v>
      </c>
      <c r="E2676" s="529" t="s">
        <v>1457</v>
      </c>
      <c r="F2676" s="52" t="s">
        <v>1457</v>
      </c>
      <c r="G2676" s="530">
        <f t="shared" si="107"/>
        <v>19.600000000000001</v>
      </c>
      <c r="H2676" s="524"/>
      <c r="I2676" s="352">
        <f t="shared" si="106"/>
        <v>19.600000000000001</v>
      </c>
      <c r="J2676" s="357"/>
    </row>
    <row r="2677" spans="1:10" s="27" customFormat="1" ht="15" customHeight="1" x14ac:dyDescent="0.25">
      <c r="A2677" s="29"/>
      <c r="B2677" s="118">
        <v>10085</v>
      </c>
      <c r="C2677" s="116" t="s">
        <v>6535</v>
      </c>
      <c r="D2677" s="170">
        <v>49</v>
      </c>
      <c r="E2677" s="529" t="s">
        <v>1457</v>
      </c>
      <c r="F2677" s="52" t="s">
        <v>1457</v>
      </c>
      <c r="G2677" s="530">
        <f t="shared" si="107"/>
        <v>19.600000000000001</v>
      </c>
      <c r="H2677" s="524"/>
      <c r="I2677" s="352">
        <f t="shared" si="106"/>
        <v>19.600000000000001</v>
      </c>
      <c r="J2677" s="357"/>
    </row>
    <row r="2678" spans="1:10" s="27" customFormat="1" ht="15" customHeight="1" x14ac:dyDescent="0.25">
      <c r="A2678" s="29"/>
      <c r="B2678" s="118">
        <v>10086</v>
      </c>
      <c r="C2678" s="116" t="s">
        <v>6536</v>
      </c>
      <c r="D2678" s="170">
        <v>49</v>
      </c>
      <c r="E2678" s="529" t="s">
        <v>1457</v>
      </c>
      <c r="F2678" s="52" t="s">
        <v>1457</v>
      </c>
      <c r="G2678" s="530">
        <f t="shared" si="107"/>
        <v>19.600000000000001</v>
      </c>
      <c r="H2678" s="524"/>
      <c r="I2678" s="352">
        <f t="shared" si="106"/>
        <v>19.600000000000001</v>
      </c>
      <c r="J2678" s="357"/>
    </row>
    <row r="2679" spans="1:10" s="27" customFormat="1" ht="15" customHeight="1" x14ac:dyDescent="0.25">
      <c r="A2679" s="29"/>
      <c r="B2679" s="118">
        <v>23007</v>
      </c>
      <c r="C2679" s="116" t="s">
        <v>6150</v>
      </c>
      <c r="D2679" s="170">
        <v>56.5</v>
      </c>
      <c r="E2679" s="529" t="s">
        <v>1457</v>
      </c>
      <c r="F2679" s="52" t="s">
        <v>1457</v>
      </c>
      <c r="G2679" s="530">
        <f t="shared" si="107"/>
        <v>22.6</v>
      </c>
      <c r="H2679" s="524"/>
      <c r="I2679" s="352">
        <f t="shared" si="106"/>
        <v>22.6</v>
      </c>
      <c r="J2679" s="357"/>
    </row>
    <row r="2680" spans="1:10" s="27" customFormat="1" ht="15" customHeight="1" x14ac:dyDescent="0.25">
      <c r="A2680" s="29"/>
      <c r="B2680" s="118">
        <v>23008</v>
      </c>
      <c r="C2680" s="116" t="s">
        <v>6151</v>
      </c>
      <c r="D2680" s="170">
        <v>56.5</v>
      </c>
      <c r="E2680" s="529" t="s">
        <v>1457</v>
      </c>
      <c r="F2680" s="52" t="s">
        <v>1457</v>
      </c>
      <c r="G2680" s="530">
        <f t="shared" si="107"/>
        <v>22.6</v>
      </c>
      <c r="H2680" s="524"/>
      <c r="I2680" s="352">
        <f t="shared" si="106"/>
        <v>22.6</v>
      </c>
      <c r="J2680" s="357"/>
    </row>
    <row r="2681" spans="1:10" s="27" customFormat="1" ht="15" customHeight="1" x14ac:dyDescent="0.25">
      <c r="A2681" s="29"/>
      <c r="B2681" s="118">
        <v>10074</v>
      </c>
      <c r="C2681" s="116" t="s">
        <v>6538</v>
      </c>
      <c r="D2681" s="170">
        <v>35</v>
      </c>
      <c r="E2681" s="529" t="s">
        <v>1457</v>
      </c>
      <c r="F2681" s="52" t="s">
        <v>1457</v>
      </c>
      <c r="G2681" s="530">
        <f t="shared" si="107"/>
        <v>14</v>
      </c>
      <c r="H2681" s="524"/>
      <c r="I2681" s="352">
        <f t="shared" si="106"/>
        <v>14</v>
      </c>
      <c r="J2681" s="357"/>
    </row>
    <row r="2682" spans="1:10" s="27" customFormat="1" ht="15" customHeight="1" x14ac:dyDescent="0.25">
      <c r="A2682" s="29"/>
      <c r="B2682" s="118">
        <v>10091</v>
      </c>
      <c r="C2682" s="116" t="s">
        <v>6539</v>
      </c>
      <c r="D2682" s="170">
        <v>35</v>
      </c>
      <c r="E2682" s="529" t="s">
        <v>1457</v>
      </c>
      <c r="F2682" s="52" t="s">
        <v>1457</v>
      </c>
      <c r="G2682" s="530">
        <f t="shared" si="107"/>
        <v>14</v>
      </c>
      <c r="H2682" s="524"/>
      <c r="I2682" s="352">
        <f t="shared" si="106"/>
        <v>14</v>
      </c>
      <c r="J2682" s="357"/>
    </row>
    <row r="2683" spans="1:10" s="27" customFormat="1" ht="15" customHeight="1" x14ac:dyDescent="0.25">
      <c r="A2683" s="29"/>
      <c r="B2683" s="118">
        <v>10076</v>
      </c>
      <c r="C2683" s="116" t="s">
        <v>6540</v>
      </c>
      <c r="D2683" s="170">
        <v>35</v>
      </c>
      <c r="E2683" s="529" t="s">
        <v>1457</v>
      </c>
      <c r="F2683" s="52" t="s">
        <v>1457</v>
      </c>
      <c r="G2683" s="530">
        <f t="shared" si="107"/>
        <v>14</v>
      </c>
      <c r="H2683" s="524"/>
      <c r="I2683" s="352">
        <f t="shared" si="106"/>
        <v>14</v>
      </c>
      <c r="J2683" s="357"/>
    </row>
    <row r="2684" spans="1:10" s="27" customFormat="1" ht="15" customHeight="1" x14ac:dyDescent="0.25">
      <c r="A2684" s="29"/>
      <c r="B2684" s="118">
        <v>10075</v>
      </c>
      <c r="C2684" s="116" t="s">
        <v>6541</v>
      </c>
      <c r="D2684" s="170">
        <v>35</v>
      </c>
      <c r="E2684" s="529" t="s">
        <v>1457</v>
      </c>
      <c r="F2684" s="52" t="s">
        <v>1457</v>
      </c>
      <c r="G2684" s="530">
        <f t="shared" si="107"/>
        <v>14</v>
      </c>
      <c r="H2684" s="524"/>
      <c r="I2684" s="352">
        <f t="shared" si="106"/>
        <v>14</v>
      </c>
      <c r="J2684" s="357"/>
    </row>
    <row r="2685" spans="1:10" s="27" customFormat="1" ht="15" customHeight="1" x14ac:dyDescent="0.25">
      <c r="A2685" s="29"/>
      <c r="B2685" s="118">
        <v>10088</v>
      </c>
      <c r="C2685" s="116" t="s">
        <v>6550</v>
      </c>
      <c r="D2685" s="170">
        <v>99.9</v>
      </c>
      <c r="E2685" s="529" t="s">
        <v>1457</v>
      </c>
      <c r="F2685" s="52" t="s">
        <v>1457</v>
      </c>
      <c r="G2685" s="530">
        <f t="shared" si="107"/>
        <v>39.960000000000008</v>
      </c>
      <c r="H2685" s="524"/>
      <c r="I2685" s="352">
        <f t="shared" si="106"/>
        <v>39.960000000000008</v>
      </c>
      <c r="J2685" s="357"/>
    </row>
    <row r="2686" spans="1:10" s="27" customFormat="1" ht="15" customHeight="1" x14ac:dyDescent="0.25">
      <c r="A2686" s="29"/>
      <c r="B2686" s="118">
        <v>10060</v>
      </c>
      <c r="C2686" s="116" t="s">
        <v>6551</v>
      </c>
      <c r="D2686" s="170">
        <v>99.9</v>
      </c>
      <c r="E2686" s="529" t="s">
        <v>1457</v>
      </c>
      <c r="F2686" s="52" t="s">
        <v>1457</v>
      </c>
      <c r="G2686" s="530">
        <f t="shared" si="107"/>
        <v>39.960000000000008</v>
      </c>
      <c r="H2686" s="524"/>
      <c r="I2686" s="352">
        <f t="shared" si="106"/>
        <v>39.960000000000008</v>
      </c>
      <c r="J2686" s="357"/>
    </row>
    <row r="2687" spans="1:10" s="27" customFormat="1" ht="15" customHeight="1" x14ac:dyDescent="0.25">
      <c r="A2687" s="29"/>
      <c r="B2687" s="118">
        <v>10051</v>
      </c>
      <c r="C2687" s="116" t="s">
        <v>6550</v>
      </c>
      <c r="D2687" s="170">
        <v>125</v>
      </c>
      <c r="E2687" s="529" t="s">
        <v>1457</v>
      </c>
      <c r="F2687" s="52" t="s">
        <v>1457</v>
      </c>
      <c r="G2687" s="530">
        <f t="shared" si="107"/>
        <v>50</v>
      </c>
      <c r="H2687" s="524"/>
      <c r="I2687" s="352">
        <f t="shared" si="106"/>
        <v>50</v>
      </c>
      <c r="J2687" s="357"/>
    </row>
    <row r="2688" spans="1:10" s="27" customFormat="1" ht="15" customHeight="1" x14ac:dyDescent="0.25">
      <c r="A2688" s="29"/>
      <c r="B2688" s="118">
        <v>10052</v>
      </c>
      <c r="C2688" s="116" t="s">
        <v>6551</v>
      </c>
      <c r="D2688" s="170">
        <v>125</v>
      </c>
      <c r="E2688" s="529" t="s">
        <v>1457</v>
      </c>
      <c r="F2688" s="52" t="s">
        <v>1457</v>
      </c>
      <c r="G2688" s="530">
        <f t="shared" si="107"/>
        <v>50</v>
      </c>
      <c r="H2688" s="524"/>
      <c r="I2688" s="352">
        <f t="shared" si="106"/>
        <v>50</v>
      </c>
      <c r="J2688" s="357"/>
    </row>
    <row r="2689" spans="1:10" s="27" customFormat="1" ht="15" customHeight="1" x14ac:dyDescent="0.25">
      <c r="A2689" s="29"/>
      <c r="B2689" s="118">
        <v>8010</v>
      </c>
      <c r="C2689" s="116" t="s">
        <v>5846</v>
      </c>
      <c r="D2689" s="170">
        <v>132.5</v>
      </c>
      <c r="E2689" s="529" t="s">
        <v>1457</v>
      </c>
      <c r="F2689" s="52" t="s">
        <v>1457</v>
      </c>
      <c r="G2689" s="530">
        <f t="shared" si="107"/>
        <v>53</v>
      </c>
      <c r="H2689" s="524"/>
      <c r="I2689" s="352">
        <f t="shared" si="106"/>
        <v>53</v>
      </c>
      <c r="J2689" s="357"/>
    </row>
    <row r="2690" spans="1:10" s="27" customFormat="1" ht="15" customHeight="1" x14ac:dyDescent="0.25">
      <c r="A2690" s="29"/>
      <c r="B2690" s="118">
        <v>8011</v>
      </c>
      <c r="C2690" s="116" t="s">
        <v>5847</v>
      </c>
      <c r="D2690" s="170">
        <v>132.5</v>
      </c>
      <c r="E2690" s="529" t="s">
        <v>1457</v>
      </c>
      <c r="F2690" s="52" t="s">
        <v>1457</v>
      </c>
      <c r="G2690" s="530">
        <f t="shared" si="107"/>
        <v>53</v>
      </c>
      <c r="H2690" s="524"/>
      <c r="I2690" s="352">
        <f t="shared" si="106"/>
        <v>53</v>
      </c>
      <c r="J2690" s="357"/>
    </row>
    <row r="2691" spans="1:10" s="27" customFormat="1" ht="15" customHeight="1" x14ac:dyDescent="0.25">
      <c r="A2691" s="29"/>
      <c r="B2691" s="118">
        <v>8012</v>
      </c>
      <c r="C2691" s="116" t="s">
        <v>5849</v>
      </c>
      <c r="D2691" s="170">
        <v>99.9</v>
      </c>
      <c r="E2691" s="529" t="s">
        <v>1457</v>
      </c>
      <c r="F2691" s="52" t="s">
        <v>1457</v>
      </c>
      <c r="G2691" s="530">
        <f t="shared" si="107"/>
        <v>39.960000000000008</v>
      </c>
      <c r="H2691" s="524"/>
      <c r="I2691" s="352">
        <f t="shared" ref="I2691:I2754" si="108">SUM(G2691*H2691)+G2691</f>
        <v>39.960000000000008</v>
      </c>
      <c r="J2691" s="357"/>
    </row>
    <row r="2692" spans="1:10" s="27" customFormat="1" ht="15" customHeight="1" x14ac:dyDescent="0.25">
      <c r="A2692" s="29"/>
      <c r="B2692" s="118">
        <v>8013</v>
      </c>
      <c r="C2692" s="116" t="s">
        <v>5850</v>
      </c>
      <c r="D2692" s="170">
        <v>99.9</v>
      </c>
      <c r="E2692" s="529" t="s">
        <v>1457</v>
      </c>
      <c r="F2692" s="52" t="s">
        <v>1457</v>
      </c>
      <c r="G2692" s="530">
        <f t="shared" si="107"/>
        <v>39.960000000000008</v>
      </c>
      <c r="H2692" s="524"/>
      <c r="I2692" s="352">
        <f t="shared" si="108"/>
        <v>39.960000000000008</v>
      </c>
      <c r="J2692" s="357"/>
    </row>
    <row r="2693" spans="1:10" s="27" customFormat="1" ht="15" customHeight="1" x14ac:dyDescent="0.25">
      <c r="A2693" s="29"/>
      <c r="B2693" s="118">
        <v>8014</v>
      </c>
      <c r="C2693" s="116" t="s">
        <v>5985</v>
      </c>
      <c r="D2693" s="170">
        <v>99.9</v>
      </c>
      <c r="E2693" s="529" t="s">
        <v>1457</v>
      </c>
      <c r="F2693" s="52" t="s">
        <v>1457</v>
      </c>
      <c r="G2693" s="530">
        <f t="shared" si="107"/>
        <v>39.960000000000008</v>
      </c>
      <c r="H2693" s="524"/>
      <c r="I2693" s="352">
        <f t="shared" si="108"/>
        <v>39.960000000000008</v>
      </c>
      <c r="J2693" s="357"/>
    </row>
    <row r="2694" spans="1:10" s="27" customFormat="1" ht="15" customHeight="1" x14ac:dyDescent="0.25">
      <c r="A2694" s="29"/>
      <c r="B2694" s="118">
        <v>10045</v>
      </c>
      <c r="C2694" s="116" t="s">
        <v>6543</v>
      </c>
      <c r="D2694" s="170">
        <v>99</v>
      </c>
      <c r="E2694" s="529" t="s">
        <v>1457</v>
      </c>
      <c r="F2694" s="52" t="s">
        <v>1457</v>
      </c>
      <c r="G2694" s="530">
        <f t="shared" si="107"/>
        <v>39.6</v>
      </c>
      <c r="H2694" s="524"/>
      <c r="I2694" s="352">
        <f t="shared" si="108"/>
        <v>39.6</v>
      </c>
      <c r="J2694" s="357"/>
    </row>
    <row r="2695" spans="1:10" s="27" customFormat="1" ht="15" customHeight="1" x14ac:dyDescent="0.25">
      <c r="A2695" s="29"/>
      <c r="B2695" s="118">
        <v>10046</v>
      </c>
      <c r="C2695" s="116" t="s">
        <v>6544</v>
      </c>
      <c r="D2695" s="170">
        <v>99</v>
      </c>
      <c r="E2695" s="529" t="s">
        <v>1457</v>
      </c>
      <c r="F2695" s="52" t="s">
        <v>1457</v>
      </c>
      <c r="G2695" s="530">
        <f t="shared" ref="G2695:G2758" si="109">SUM(D2695)*0.4</f>
        <v>39.6</v>
      </c>
      <c r="H2695" s="524"/>
      <c r="I2695" s="352">
        <f t="shared" si="108"/>
        <v>39.6</v>
      </c>
      <c r="J2695" s="357"/>
    </row>
    <row r="2696" spans="1:10" s="27" customFormat="1" ht="15" customHeight="1" x14ac:dyDescent="0.25">
      <c r="A2696" s="29"/>
      <c r="B2696" s="118">
        <v>10047</v>
      </c>
      <c r="C2696" s="116" t="s">
        <v>6545</v>
      </c>
      <c r="D2696" s="170">
        <v>99</v>
      </c>
      <c r="E2696" s="529" t="s">
        <v>1457</v>
      </c>
      <c r="F2696" s="52" t="s">
        <v>1457</v>
      </c>
      <c r="G2696" s="530">
        <f t="shared" si="109"/>
        <v>39.6</v>
      </c>
      <c r="H2696" s="524"/>
      <c r="I2696" s="352">
        <f t="shared" si="108"/>
        <v>39.6</v>
      </c>
      <c r="J2696" s="357"/>
    </row>
    <row r="2697" spans="1:10" s="27" customFormat="1" ht="15" customHeight="1" x14ac:dyDescent="0.25">
      <c r="A2697" s="29"/>
      <c r="B2697" s="118">
        <v>10055</v>
      </c>
      <c r="C2697" s="116" t="s">
        <v>6547</v>
      </c>
      <c r="D2697" s="170">
        <v>95</v>
      </c>
      <c r="E2697" s="529" t="s">
        <v>1457</v>
      </c>
      <c r="F2697" s="52" t="s">
        <v>1457</v>
      </c>
      <c r="G2697" s="530">
        <f t="shared" si="109"/>
        <v>38</v>
      </c>
      <c r="H2697" s="524"/>
      <c r="I2697" s="352">
        <f t="shared" si="108"/>
        <v>38</v>
      </c>
      <c r="J2697" s="357"/>
    </row>
    <row r="2698" spans="1:10" s="27" customFormat="1" ht="15" customHeight="1" x14ac:dyDescent="0.25">
      <c r="A2698" s="29"/>
      <c r="B2698" s="118">
        <v>10056</v>
      </c>
      <c r="C2698" s="116" t="s">
        <v>6548</v>
      </c>
      <c r="D2698" s="170">
        <v>95</v>
      </c>
      <c r="E2698" s="529" t="s">
        <v>1457</v>
      </c>
      <c r="F2698" s="52" t="s">
        <v>1457</v>
      </c>
      <c r="G2698" s="530">
        <f t="shared" si="109"/>
        <v>38</v>
      </c>
      <c r="H2698" s="524"/>
      <c r="I2698" s="352">
        <f t="shared" si="108"/>
        <v>38</v>
      </c>
      <c r="J2698" s="357"/>
    </row>
    <row r="2699" spans="1:10" s="27" customFormat="1" ht="15" customHeight="1" x14ac:dyDescent="0.25">
      <c r="A2699" s="29"/>
      <c r="B2699" s="118">
        <v>8017</v>
      </c>
      <c r="C2699" s="116" t="s">
        <v>5852</v>
      </c>
      <c r="D2699" s="170">
        <v>81.5</v>
      </c>
      <c r="E2699" s="529" t="s">
        <v>1457</v>
      </c>
      <c r="F2699" s="52" t="s">
        <v>1457</v>
      </c>
      <c r="G2699" s="530">
        <f t="shared" si="109"/>
        <v>32.6</v>
      </c>
      <c r="H2699" s="524"/>
      <c r="I2699" s="352">
        <f t="shared" si="108"/>
        <v>32.6</v>
      </c>
      <c r="J2699" s="357"/>
    </row>
    <row r="2700" spans="1:10" s="27" customFormat="1" ht="15" customHeight="1" x14ac:dyDescent="0.25">
      <c r="A2700" s="29"/>
      <c r="B2700" s="118">
        <v>8018</v>
      </c>
      <c r="C2700" s="116" t="s">
        <v>5853</v>
      </c>
      <c r="D2700" s="170">
        <v>81.5</v>
      </c>
      <c r="E2700" s="529" t="s">
        <v>1457</v>
      </c>
      <c r="F2700" s="52" t="s">
        <v>1457</v>
      </c>
      <c r="G2700" s="530">
        <f t="shared" si="109"/>
        <v>32.6</v>
      </c>
      <c r="H2700" s="524"/>
      <c r="I2700" s="352">
        <f t="shared" si="108"/>
        <v>32.6</v>
      </c>
      <c r="J2700" s="357"/>
    </row>
    <row r="2701" spans="1:10" s="27" customFormat="1" ht="15" customHeight="1" x14ac:dyDescent="0.25">
      <c r="A2701" s="29"/>
      <c r="B2701" s="118">
        <v>8019</v>
      </c>
      <c r="C2701" s="116" t="s">
        <v>5854</v>
      </c>
      <c r="D2701" s="170">
        <v>81.5</v>
      </c>
      <c r="E2701" s="529" t="s">
        <v>1457</v>
      </c>
      <c r="F2701" s="52" t="s">
        <v>1457</v>
      </c>
      <c r="G2701" s="530">
        <f t="shared" si="109"/>
        <v>32.6</v>
      </c>
      <c r="H2701" s="524"/>
      <c r="I2701" s="352">
        <f t="shared" si="108"/>
        <v>32.6</v>
      </c>
      <c r="J2701" s="357"/>
    </row>
    <row r="2702" spans="1:10" s="27" customFormat="1" ht="15" customHeight="1" x14ac:dyDescent="0.25">
      <c r="A2702" s="29"/>
      <c r="B2702" s="118">
        <v>8020</v>
      </c>
      <c r="C2702" s="116" t="s">
        <v>5856</v>
      </c>
      <c r="D2702" s="170">
        <v>81.5</v>
      </c>
      <c r="E2702" s="529" t="s">
        <v>1457</v>
      </c>
      <c r="F2702" s="52" t="s">
        <v>1457</v>
      </c>
      <c r="G2702" s="530">
        <f t="shared" si="109"/>
        <v>32.6</v>
      </c>
      <c r="H2702" s="524"/>
      <c r="I2702" s="352">
        <f t="shared" si="108"/>
        <v>32.6</v>
      </c>
      <c r="J2702" s="357"/>
    </row>
    <row r="2703" spans="1:10" s="27" customFormat="1" ht="15" customHeight="1" x14ac:dyDescent="0.25">
      <c r="A2703" s="29"/>
      <c r="B2703" s="118">
        <v>8021</v>
      </c>
      <c r="C2703" s="116" t="s">
        <v>5857</v>
      </c>
      <c r="D2703" s="170">
        <v>81.5</v>
      </c>
      <c r="E2703" s="529" t="s">
        <v>1457</v>
      </c>
      <c r="F2703" s="52" t="s">
        <v>1457</v>
      </c>
      <c r="G2703" s="530">
        <f t="shared" si="109"/>
        <v>32.6</v>
      </c>
      <c r="H2703" s="524"/>
      <c r="I2703" s="352">
        <f t="shared" si="108"/>
        <v>32.6</v>
      </c>
      <c r="J2703" s="357"/>
    </row>
    <row r="2704" spans="1:10" s="27" customFormat="1" ht="15" customHeight="1" x14ac:dyDescent="0.25">
      <c r="A2704" s="29"/>
      <c r="B2704" s="118">
        <v>8022</v>
      </c>
      <c r="C2704" s="116" t="s">
        <v>5859</v>
      </c>
      <c r="D2704" s="170">
        <v>94.9</v>
      </c>
      <c r="E2704" s="529" t="s">
        <v>1457</v>
      </c>
      <c r="F2704" s="52" t="s">
        <v>1457</v>
      </c>
      <c r="G2704" s="530">
        <f t="shared" si="109"/>
        <v>37.96</v>
      </c>
      <c r="H2704" s="524"/>
      <c r="I2704" s="352">
        <f t="shared" si="108"/>
        <v>37.96</v>
      </c>
      <c r="J2704" s="357"/>
    </row>
    <row r="2705" spans="1:10" s="27" customFormat="1" ht="15" customHeight="1" x14ac:dyDescent="0.25">
      <c r="A2705" s="29"/>
      <c r="B2705" s="118">
        <v>8023</v>
      </c>
      <c r="C2705" s="116" t="s">
        <v>5860</v>
      </c>
      <c r="D2705" s="170">
        <v>94.9</v>
      </c>
      <c r="E2705" s="529" t="s">
        <v>1457</v>
      </c>
      <c r="F2705" s="52" t="s">
        <v>1457</v>
      </c>
      <c r="G2705" s="530">
        <f t="shared" si="109"/>
        <v>37.96</v>
      </c>
      <c r="H2705" s="524"/>
      <c r="I2705" s="352">
        <f t="shared" si="108"/>
        <v>37.96</v>
      </c>
      <c r="J2705" s="357"/>
    </row>
    <row r="2706" spans="1:10" s="27" customFormat="1" ht="15" customHeight="1" x14ac:dyDescent="0.25">
      <c r="A2706" s="29"/>
      <c r="B2706" s="118">
        <v>7001</v>
      </c>
      <c r="C2706" s="116" t="s">
        <v>5740</v>
      </c>
      <c r="D2706" s="170">
        <v>47.5</v>
      </c>
      <c r="E2706" s="529" t="s">
        <v>1457</v>
      </c>
      <c r="F2706" s="52" t="s">
        <v>1457</v>
      </c>
      <c r="G2706" s="530">
        <f t="shared" si="109"/>
        <v>19</v>
      </c>
      <c r="H2706" s="524"/>
      <c r="I2706" s="352">
        <f t="shared" si="108"/>
        <v>19</v>
      </c>
      <c r="J2706" s="357"/>
    </row>
    <row r="2707" spans="1:10" s="27" customFormat="1" ht="15" customHeight="1" x14ac:dyDescent="0.25">
      <c r="A2707" s="29"/>
      <c r="B2707" s="118">
        <v>6931</v>
      </c>
      <c r="C2707" s="116" t="s">
        <v>5453</v>
      </c>
      <c r="D2707" s="170">
        <v>55</v>
      </c>
      <c r="E2707" s="529" t="s">
        <v>1457</v>
      </c>
      <c r="F2707" s="52" t="s">
        <v>1457</v>
      </c>
      <c r="G2707" s="530">
        <f t="shared" si="109"/>
        <v>22</v>
      </c>
      <c r="H2707" s="524"/>
      <c r="I2707" s="352">
        <f t="shared" si="108"/>
        <v>22</v>
      </c>
      <c r="J2707" s="357"/>
    </row>
    <row r="2708" spans="1:10" s="27" customFormat="1" ht="15" customHeight="1" x14ac:dyDescent="0.25">
      <c r="A2708" s="29"/>
      <c r="B2708" s="118">
        <v>6939</v>
      </c>
      <c r="C2708" s="116" t="s">
        <v>5453</v>
      </c>
      <c r="D2708" s="170">
        <v>68.25</v>
      </c>
      <c r="E2708" s="529" t="s">
        <v>1457</v>
      </c>
      <c r="F2708" s="52" t="s">
        <v>1457</v>
      </c>
      <c r="G2708" s="530">
        <f t="shared" si="109"/>
        <v>27.3</v>
      </c>
      <c r="H2708" s="524"/>
      <c r="I2708" s="352">
        <f t="shared" si="108"/>
        <v>27.3</v>
      </c>
      <c r="J2708" s="357"/>
    </row>
    <row r="2709" spans="1:10" s="27" customFormat="1" ht="15" customHeight="1" x14ac:dyDescent="0.25">
      <c r="A2709" s="29"/>
      <c r="B2709" s="118">
        <v>6937</v>
      </c>
      <c r="C2709" s="116" t="s">
        <v>5654</v>
      </c>
      <c r="D2709" s="170">
        <v>110</v>
      </c>
      <c r="E2709" s="529" t="s">
        <v>1457</v>
      </c>
      <c r="F2709" s="52" t="s">
        <v>1457</v>
      </c>
      <c r="G2709" s="530">
        <f t="shared" si="109"/>
        <v>44</v>
      </c>
      <c r="H2709" s="524"/>
      <c r="I2709" s="352">
        <f t="shared" si="108"/>
        <v>44</v>
      </c>
      <c r="J2709" s="357"/>
    </row>
    <row r="2710" spans="1:10" s="27" customFormat="1" ht="15" customHeight="1" x14ac:dyDescent="0.25">
      <c r="A2710" s="29"/>
      <c r="B2710" s="118">
        <v>14998</v>
      </c>
      <c r="C2710" s="116" t="s">
        <v>5670</v>
      </c>
      <c r="D2710" s="170">
        <v>47.5</v>
      </c>
      <c r="E2710" s="529" t="s">
        <v>1457</v>
      </c>
      <c r="F2710" s="52" t="s">
        <v>1457</v>
      </c>
      <c r="G2710" s="530">
        <f t="shared" si="109"/>
        <v>19</v>
      </c>
      <c r="H2710" s="524"/>
      <c r="I2710" s="352">
        <f t="shared" si="108"/>
        <v>19</v>
      </c>
      <c r="J2710" s="357"/>
    </row>
    <row r="2711" spans="1:10" s="27" customFormat="1" ht="15" customHeight="1" x14ac:dyDescent="0.25">
      <c r="A2711" s="29"/>
      <c r="B2711" s="118">
        <v>14999</v>
      </c>
      <c r="C2711" s="116" t="s">
        <v>5671</v>
      </c>
      <c r="D2711" s="170">
        <v>47.5</v>
      </c>
      <c r="E2711" s="529" t="s">
        <v>1457</v>
      </c>
      <c r="F2711" s="52" t="s">
        <v>1457</v>
      </c>
      <c r="G2711" s="530">
        <f t="shared" si="109"/>
        <v>19</v>
      </c>
      <c r="H2711" s="524"/>
      <c r="I2711" s="352">
        <f t="shared" si="108"/>
        <v>19</v>
      </c>
      <c r="J2711" s="357"/>
    </row>
    <row r="2712" spans="1:10" s="27" customFormat="1" ht="15" customHeight="1" x14ac:dyDescent="0.25">
      <c r="A2712" s="29"/>
      <c r="B2712" s="118">
        <v>15000</v>
      </c>
      <c r="C2712" s="116" t="s">
        <v>5672</v>
      </c>
      <c r="D2712" s="170">
        <v>47.5</v>
      </c>
      <c r="E2712" s="529" t="s">
        <v>1457</v>
      </c>
      <c r="F2712" s="52" t="s">
        <v>1457</v>
      </c>
      <c r="G2712" s="530">
        <f t="shared" si="109"/>
        <v>19</v>
      </c>
      <c r="H2712" s="524"/>
      <c r="I2712" s="352">
        <f t="shared" si="108"/>
        <v>19</v>
      </c>
      <c r="J2712" s="357"/>
    </row>
    <row r="2713" spans="1:10" s="27" customFormat="1" ht="15" customHeight="1" x14ac:dyDescent="0.25">
      <c r="A2713" s="29"/>
      <c r="B2713" s="118">
        <v>15338</v>
      </c>
      <c r="C2713" s="116" t="s">
        <v>5816</v>
      </c>
      <c r="D2713" s="170">
        <v>47.5</v>
      </c>
      <c r="E2713" s="529" t="s">
        <v>1457</v>
      </c>
      <c r="F2713" s="52" t="s">
        <v>1457</v>
      </c>
      <c r="G2713" s="530">
        <f t="shared" si="109"/>
        <v>19</v>
      </c>
      <c r="H2713" s="524"/>
      <c r="I2713" s="352">
        <f t="shared" si="108"/>
        <v>19</v>
      </c>
      <c r="J2713" s="357"/>
    </row>
    <row r="2714" spans="1:10" s="27" customFormat="1" ht="15" customHeight="1" x14ac:dyDescent="0.25">
      <c r="A2714" s="29"/>
      <c r="B2714" s="118">
        <v>14980</v>
      </c>
      <c r="C2714" s="116" t="s">
        <v>5818</v>
      </c>
      <c r="D2714" s="170">
        <v>49.9</v>
      </c>
      <c r="E2714" s="529" t="s">
        <v>1457</v>
      </c>
      <c r="F2714" s="52" t="s">
        <v>1457</v>
      </c>
      <c r="G2714" s="530">
        <f t="shared" si="109"/>
        <v>19.96</v>
      </c>
      <c r="H2714" s="524"/>
      <c r="I2714" s="352">
        <f t="shared" si="108"/>
        <v>19.96</v>
      </c>
      <c r="J2714" s="357"/>
    </row>
    <row r="2715" spans="1:10" s="27" customFormat="1" ht="15" customHeight="1" x14ac:dyDescent="0.25">
      <c r="A2715" s="29"/>
      <c r="B2715" s="118">
        <v>14981</v>
      </c>
      <c r="C2715" s="116" t="s">
        <v>5819</v>
      </c>
      <c r="D2715" s="170">
        <v>49.9</v>
      </c>
      <c r="E2715" s="529" t="s">
        <v>1457</v>
      </c>
      <c r="F2715" s="52" t="s">
        <v>1457</v>
      </c>
      <c r="G2715" s="530">
        <f t="shared" si="109"/>
        <v>19.96</v>
      </c>
      <c r="H2715" s="524"/>
      <c r="I2715" s="352">
        <f t="shared" si="108"/>
        <v>19.96</v>
      </c>
      <c r="J2715" s="357"/>
    </row>
    <row r="2716" spans="1:10" s="27" customFormat="1" ht="15" customHeight="1" x14ac:dyDescent="0.25">
      <c r="A2716" s="29"/>
      <c r="B2716" s="118">
        <v>14982</v>
      </c>
      <c r="C2716" s="116" t="s">
        <v>5820</v>
      </c>
      <c r="D2716" s="170">
        <v>49.9</v>
      </c>
      <c r="E2716" s="529" t="s">
        <v>1457</v>
      </c>
      <c r="F2716" s="52" t="s">
        <v>1457</v>
      </c>
      <c r="G2716" s="530">
        <f t="shared" si="109"/>
        <v>19.96</v>
      </c>
      <c r="H2716" s="524"/>
      <c r="I2716" s="352">
        <f t="shared" si="108"/>
        <v>19.96</v>
      </c>
      <c r="J2716" s="357"/>
    </row>
    <row r="2717" spans="1:10" s="27" customFormat="1" ht="15" customHeight="1" x14ac:dyDescent="0.25">
      <c r="A2717" s="29"/>
      <c r="B2717" s="118">
        <v>14983</v>
      </c>
      <c r="C2717" s="116" t="s">
        <v>5821</v>
      </c>
      <c r="D2717" s="170">
        <v>49.9</v>
      </c>
      <c r="E2717" s="529" t="s">
        <v>1457</v>
      </c>
      <c r="F2717" s="52" t="s">
        <v>1457</v>
      </c>
      <c r="G2717" s="530">
        <f t="shared" si="109"/>
        <v>19.96</v>
      </c>
      <c r="H2717" s="524"/>
      <c r="I2717" s="352">
        <f t="shared" si="108"/>
        <v>19.96</v>
      </c>
      <c r="J2717" s="357"/>
    </row>
    <row r="2718" spans="1:10" s="27" customFormat="1" ht="15" customHeight="1" x14ac:dyDescent="0.25">
      <c r="A2718" s="29"/>
      <c r="B2718" s="118">
        <v>7006</v>
      </c>
      <c r="C2718" s="116" t="s">
        <v>5656</v>
      </c>
      <c r="D2718" s="170">
        <v>47.5</v>
      </c>
      <c r="E2718" s="529" t="s">
        <v>1457</v>
      </c>
      <c r="F2718" s="52" t="s">
        <v>1457</v>
      </c>
      <c r="G2718" s="530">
        <f t="shared" si="109"/>
        <v>19</v>
      </c>
      <c r="H2718" s="524"/>
      <c r="I2718" s="352">
        <f t="shared" si="108"/>
        <v>19</v>
      </c>
      <c r="J2718" s="357"/>
    </row>
    <row r="2719" spans="1:10" s="27" customFormat="1" ht="15" customHeight="1" x14ac:dyDescent="0.25">
      <c r="A2719" s="29"/>
      <c r="B2719" s="118">
        <v>6935</v>
      </c>
      <c r="C2719" s="116" t="s">
        <v>5741</v>
      </c>
      <c r="D2719" s="170">
        <v>115</v>
      </c>
      <c r="E2719" s="529" t="s">
        <v>1457</v>
      </c>
      <c r="F2719" s="52" t="s">
        <v>1457</v>
      </c>
      <c r="G2719" s="530">
        <f t="shared" si="109"/>
        <v>46</v>
      </c>
      <c r="H2719" s="524"/>
      <c r="I2719" s="352">
        <f t="shared" si="108"/>
        <v>46</v>
      </c>
      <c r="J2719" s="357"/>
    </row>
    <row r="2720" spans="1:10" s="27" customFormat="1" ht="15" customHeight="1" x14ac:dyDescent="0.25">
      <c r="A2720" s="29"/>
      <c r="B2720" s="118">
        <v>6986</v>
      </c>
      <c r="C2720" s="116" t="s">
        <v>5665</v>
      </c>
      <c r="D2720" s="170">
        <v>70</v>
      </c>
      <c r="E2720" s="529" t="s">
        <v>1457</v>
      </c>
      <c r="F2720" s="52" t="s">
        <v>1457</v>
      </c>
      <c r="G2720" s="530">
        <f t="shared" si="109"/>
        <v>28</v>
      </c>
      <c r="H2720" s="524"/>
      <c r="I2720" s="352">
        <f t="shared" si="108"/>
        <v>28</v>
      </c>
      <c r="J2720" s="357"/>
    </row>
    <row r="2721" spans="1:10" s="27" customFormat="1" ht="15" customHeight="1" x14ac:dyDescent="0.25">
      <c r="A2721" s="29"/>
      <c r="B2721" s="118">
        <v>6987</v>
      </c>
      <c r="C2721" s="116" t="s">
        <v>5666</v>
      </c>
      <c r="D2721" s="170">
        <v>70</v>
      </c>
      <c r="E2721" s="529" t="s">
        <v>1457</v>
      </c>
      <c r="F2721" s="52" t="s">
        <v>1457</v>
      </c>
      <c r="G2721" s="530">
        <f t="shared" si="109"/>
        <v>28</v>
      </c>
      <c r="H2721" s="524"/>
      <c r="I2721" s="352">
        <f t="shared" si="108"/>
        <v>28</v>
      </c>
      <c r="J2721" s="357"/>
    </row>
    <row r="2722" spans="1:10" s="27" customFormat="1" ht="15" customHeight="1" x14ac:dyDescent="0.25">
      <c r="A2722" s="29"/>
      <c r="B2722" s="118">
        <v>6990</v>
      </c>
      <c r="C2722" s="116" t="s">
        <v>5667</v>
      </c>
      <c r="D2722" s="170">
        <v>70</v>
      </c>
      <c r="E2722" s="529" t="s">
        <v>1457</v>
      </c>
      <c r="F2722" s="52" t="s">
        <v>1457</v>
      </c>
      <c r="G2722" s="530">
        <f t="shared" si="109"/>
        <v>28</v>
      </c>
      <c r="H2722" s="524"/>
      <c r="I2722" s="352">
        <f t="shared" si="108"/>
        <v>28</v>
      </c>
      <c r="J2722" s="357"/>
    </row>
    <row r="2723" spans="1:10" s="27" customFormat="1" ht="15" customHeight="1" x14ac:dyDescent="0.25">
      <c r="A2723" s="29"/>
      <c r="B2723" s="118">
        <v>6991</v>
      </c>
      <c r="C2723" s="116" t="s">
        <v>5668</v>
      </c>
      <c r="D2723" s="170">
        <v>70</v>
      </c>
      <c r="E2723" s="529" t="s">
        <v>1457</v>
      </c>
      <c r="F2723" s="52" t="s">
        <v>1457</v>
      </c>
      <c r="G2723" s="530">
        <f t="shared" si="109"/>
        <v>28</v>
      </c>
      <c r="H2723" s="524"/>
      <c r="I2723" s="352">
        <f t="shared" si="108"/>
        <v>28</v>
      </c>
      <c r="J2723" s="357"/>
    </row>
    <row r="2724" spans="1:10" s="27" customFormat="1" ht="15" customHeight="1" x14ac:dyDescent="0.25">
      <c r="A2724" s="29"/>
      <c r="B2724" s="118">
        <v>6927</v>
      </c>
      <c r="C2724" s="116" t="s">
        <v>5457</v>
      </c>
      <c r="D2724" s="170">
        <v>60</v>
      </c>
      <c r="E2724" s="529" t="s">
        <v>1457</v>
      </c>
      <c r="F2724" s="52" t="s">
        <v>1457</v>
      </c>
      <c r="G2724" s="530">
        <f t="shared" si="109"/>
        <v>24</v>
      </c>
      <c r="H2724" s="524"/>
      <c r="I2724" s="352">
        <f t="shared" si="108"/>
        <v>24</v>
      </c>
      <c r="J2724" s="357"/>
    </row>
    <row r="2725" spans="1:10" s="27" customFormat="1" ht="15" customHeight="1" x14ac:dyDescent="0.25">
      <c r="A2725" s="29"/>
      <c r="B2725" s="118">
        <v>6926</v>
      </c>
      <c r="C2725" s="116" t="s">
        <v>5458</v>
      </c>
      <c r="D2725" s="170">
        <v>60</v>
      </c>
      <c r="E2725" s="529" t="s">
        <v>1457</v>
      </c>
      <c r="F2725" s="52" t="s">
        <v>1457</v>
      </c>
      <c r="G2725" s="530">
        <f t="shared" si="109"/>
        <v>24</v>
      </c>
      <c r="H2725" s="524"/>
      <c r="I2725" s="352">
        <f t="shared" si="108"/>
        <v>24</v>
      </c>
      <c r="J2725" s="346"/>
    </row>
    <row r="2726" spans="1:10" s="27" customFormat="1" ht="15" customHeight="1" x14ac:dyDescent="0.25">
      <c r="A2726" s="29"/>
      <c r="B2726" s="118">
        <v>7000</v>
      </c>
      <c r="C2726" s="116" t="s">
        <v>5528</v>
      </c>
      <c r="D2726" s="170">
        <v>62.5</v>
      </c>
      <c r="E2726" s="529" t="s">
        <v>1457</v>
      </c>
      <c r="F2726" s="52" t="s">
        <v>1457</v>
      </c>
      <c r="G2726" s="530">
        <f t="shared" si="109"/>
        <v>25</v>
      </c>
      <c r="H2726" s="524"/>
      <c r="I2726" s="352">
        <f t="shared" si="108"/>
        <v>25</v>
      </c>
      <c r="J2726" s="187"/>
    </row>
    <row r="2727" spans="1:10" s="27" customFormat="1" ht="15" customHeight="1" x14ac:dyDescent="0.25">
      <c r="A2727" s="29"/>
      <c r="B2727" s="118">
        <v>7005</v>
      </c>
      <c r="C2727" s="116" t="s">
        <v>5530</v>
      </c>
      <c r="D2727" s="170">
        <v>52.5</v>
      </c>
      <c r="E2727" s="529" t="s">
        <v>1457</v>
      </c>
      <c r="F2727" s="52" t="s">
        <v>1457</v>
      </c>
      <c r="G2727" s="530">
        <f t="shared" si="109"/>
        <v>21</v>
      </c>
      <c r="H2727" s="524"/>
      <c r="I2727" s="352">
        <f t="shared" si="108"/>
        <v>21</v>
      </c>
      <c r="J2727" s="187"/>
    </row>
    <row r="2728" spans="1:10" s="27" customFormat="1" ht="15" customHeight="1" x14ac:dyDescent="0.25">
      <c r="A2728" s="29"/>
      <c r="B2728" s="118">
        <v>10057</v>
      </c>
      <c r="C2728" s="116" t="s">
        <v>6560</v>
      </c>
      <c r="D2728" s="170">
        <v>199.9</v>
      </c>
      <c r="E2728" s="529" t="s">
        <v>1457</v>
      </c>
      <c r="F2728" s="52" t="s">
        <v>1457</v>
      </c>
      <c r="G2728" s="530">
        <f t="shared" si="109"/>
        <v>79.960000000000008</v>
      </c>
      <c r="H2728" s="524"/>
      <c r="I2728" s="352">
        <f t="shared" si="108"/>
        <v>79.960000000000008</v>
      </c>
      <c r="J2728" s="187"/>
    </row>
    <row r="2729" spans="1:10" s="27" customFormat="1" ht="15" customHeight="1" x14ac:dyDescent="0.25">
      <c r="A2729" s="29"/>
      <c r="B2729" s="118">
        <v>10087</v>
      </c>
      <c r="C2729" s="116" t="s">
        <v>6561</v>
      </c>
      <c r="D2729" s="170">
        <v>199.9</v>
      </c>
      <c r="E2729" s="529" t="s">
        <v>1457</v>
      </c>
      <c r="F2729" s="52" t="s">
        <v>1457</v>
      </c>
      <c r="G2729" s="530">
        <f t="shared" si="109"/>
        <v>79.960000000000008</v>
      </c>
      <c r="H2729" s="524"/>
      <c r="I2729" s="352">
        <f t="shared" si="108"/>
        <v>79.960000000000008</v>
      </c>
      <c r="J2729" s="346"/>
    </row>
    <row r="2730" spans="1:10" s="27" customFormat="1" ht="15" customHeight="1" x14ac:dyDescent="0.25">
      <c r="A2730" s="29"/>
      <c r="B2730" s="118">
        <v>15339</v>
      </c>
      <c r="C2730" s="116" t="s">
        <v>6333</v>
      </c>
      <c r="D2730" s="170">
        <v>165</v>
      </c>
      <c r="E2730" s="529" t="s">
        <v>1457</v>
      </c>
      <c r="F2730" s="52" t="s">
        <v>1457</v>
      </c>
      <c r="G2730" s="530">
        <f t="shared" si="109"/>
        <v>66</v>
      </c>
      <c r="H2730" s="524"/>
      <c r="I2730" s="352">
        <f t="shared" si="108"/>
        <v>66</v>
      </c>
      <c r="J2730" s="346"/>
    </row>
    <row r="2731" spans="1:10" s="27" customFormat="1" ht="15" customHeight="1" x14ac:dyDescent="0.25">
      <c r="A2731" s="29"/>
      <c r="B2731" s="118">
        <v>6943</v>
      </c>
      <c r="C2731" s="116" t="s">
        <v>5655</v>
      </c>
      <c r="D2731" s="170">
        <v>112.5</v>
      </c>
      <c r="E2731" s="529" t="s">
        <v>1457</v>
      </c>
      <c r="F2731" s="52" t="s">
        <v>1457</v>
      </c>
      <c r="G2731" s="530">
        <f t="shared" si="109"/>
        <v>45</v>
      </c>
      <c r="H2731" s="524"/>
      <c r="I2731" s="352">
        <f t="shared" si="108"/>
        <v>45</v>
      </c>
      <c r="J2731" s="346"/>
    </row>
    <row r="2732" spans="1:10" s="27" customFormat="1" ht="15" customHeight="1" x14ac:dyDescent="0.25">
      <c r="A2732" s="29"/>
      <c r="B2732" s="118">
        <v>6988</v>
      </c>
      <c r="C2732" s="116" t="s">
        <v>5674</v>
      </c>
      <c r="D2732" s="170">
        <v>85</v>
      </c>
      <c r="E2732" s="529" t="s">
        <v>1457</v>
      </c>
      <c r="F2732" s="52" t="s">
        <v>1457</v>
      </c>
      <c r="G2732" s="530">
        <f t="shared" si="109"/>
        <v>34</v>
      </c>
      <c r="H2732" s="524"/>
      <c r="I2732" s="352">
        <f t="shared" si="108"/>
        <v>34</v>
      </c>
      <c r="J2732" s="346"/>
    </row>
    <row r="2733" spans="1:10" s="27" customFormat="1" ht="15" customHeight="1" x14ac:dyDescent="0.25">
      <c r="A2733" s="29"/>
      <c r="B2733" s="118">
        <v>6989</v>
      </c>
      <c r="C2733" s="116" t="s">
        <v>5675</v>
      </c>
      <c r="D2733" s="170">
        <v>85</v>
      </c>
      <c r="E2733" s="529" t="s">
        <v>1457</v>
      </c>
      <c r="F2733" s="52" t="s">
        <v>1457</v>
      </c>
      <c r="G2733" s="530">
        <f t="shared" si="109"/>
        <v>34</v>
      </c>
      <c r="H2733" s="524"/>
      <c r="I2733" s="352">
        <f t="shared" si="108"/>
        <v>34</v>
      </c>
      <c r="J2733" s="346"/>
    </row>
    <row r="2734" spans="1:10" s="27" customFormat="1" ht="15" customHeight="1" x14ac:dyDescent="0.25">
      <c r="A2734" s="29"/>
      <c r="B2734" s="118">
        <v>6992</v>
      </c>
      <c r="C2734" s="116" t="s">
        <v>5677</v>
      </c>
      <c r="D2734" s="170">
        <v>85</v>
      </c>
      <c r="E2734" s="529" t="s">
        <v>1457</v>
      </c>
      <c r="F2734" s="52" t="s">
        <v>1457</v>
      </c>
      <c r="G2734" s="530">
        <f t="shared" si="109"/>
        <v>34</v>
      </c>
      <c r="H2734" s="524"/>
      <c r="I2734" s="352">
        <f t="shared" si="108"/>
        <v>34</v>
      </c>
      <c r="J2734" s="346"/>
    </row>
    <row r="2735" spans="1:10" s="27" customFormat="1" ht="15" customHeight="1" x14ac:dyDescent="0.25">
      <c r="A2735" s="29"/>
      <c r="B2735" s="118">
        <v>6993</v>
      </c>
      <c r="C2735" s="116" t="s">
        <v>5678</v>
      </c>
      <c r="D2735" s="170">
        <v>85</v>
      </c>
      <c r="E2735" s="529" t="s">
        <v>1457</v>
      </c>
      <c r="F2735" s="52" t="s">
        <v>1457</v>
      </c>
      <c r="G2735" s="530">
        <f t="shared" si="109"/>
        <v>34</v>
      </c>
      <c r="H2735" s="524"/>
      <c r="I2735" s="352">
        <f t="shared" si="108"/>
        <v>34</v>
      </c>
      <c r="J2735" s="346"/>
    </row>
    <row r="2736" spans="1:10" s="27" customFormat="1" ht="15" customHeight="1" x14ac:dyDescent="0.25">
      <c r="A2736" s="29"/>
      <c r="B2736" s="118">
        <v>7002</v>
      </c>
      <c r="C2736" s="116" t="s">
        <v>5652</v>
      </c>
      <c r="D2736" s="170">
        <v>65</v>
      </c>
      <c r="E2736" s="529" t="s">
        <v>1457</v>
      </c>
      <c r="F2736" s="52" t="s">
        <v>1457</v>
      </c>
      <c r="G2736" s="530">
        <f t="shared" si="109"/>
        <v>26</v>
      </c>
      <c r="H2736" s="524"/>
      <c r="I2736" s="352">
        <f t="shared" si="108"/>
        <v>26</v>
      </c>
      <c r="J2736" s="346"/>
    </row>
    <row r="2737" spans="1:10" s="27" customFormat="1" ht="15" customHeight="1" x14ac:dyDescent="0.25">
      <c r="A2737" s="29"/>
      <c r="B2737" s="118">
        <v>7003</v>
      </c>
      <c r="C2737" s="116" t="s">
        <v>5461</v>
      </c>
      <c r="D2737" s="170">
        <v>59</v>
      </c>
      <c r="E2737" s="529" t="s">
        <v>1457</v>
      </c>
      <c r="F2737" s="52" t="s">
        <v>1457</v>
      </c>
      <c r="G2737" s="530">
        <f t="shared" si="109"/>
        <v>23.6</v>
      </c>
      <c r="H2737" s="524"/>
      <c r="I2737" s="352">
        <f t="shared" si="108"/>
        <v>23.6</v>
      </c>
      <c r="J2737" s="346"/>
    </row>
    <row r="2738" spans="1:10" s="27" customFormat="1" ht="15" customHeight="1" x14ac:dyDescent="0.25">
      <c r="A2738" s="29"/>
      <c r="B2738" s="118">
        <v>7004</v>
      </c>
      <c r="C2738" s="116" t="s">
        <v>5653</v>
      </c>
      <c r="D2738" s="170">
        <v>68.5</v>
      </c>
      <c r="E2738" s="529" t="s">
        <v>1457</v>
      </c>
      <c r="F2738" s="52" t="s">
        <v>1457</v>
      </c>
      <c r="G2738" s="530">
        <f t="shared" si="109"/>
        <v>27.400000000000002</v>
      </c>
      <c r="H2738" s="524"/>
      <c r="I2738" s="352">
        <f t="shared" si="108"/>
        <v>27.400000000000002</v>
      </c>
      <c r="J2738" s="187"/>
    </row>
    <row r="2739" spans="1:10" s="27" customFormat="1" ht="15" customHeight="1" x14ac:dyDescent="0.25">
      <c r="A2739" s="29"/>
      <c r="B2739" s="118">
        <v>6994</v>
      </c>
      <c r="C2739" s="116" t="s">
        <v>5659</v>
      </c>
      <c r="D2739" s="170">
        <v>79</v>
      </c>
      <c r="E2739" s="529" t="s">
        <v>1457</v>
      </c>
      <c r="F2739" s="52" t="s">
        <v>1457</v>
      </c>
      <c r="G2739" s="530">
        <f t="shared" si="109"/>
        <v>31.6</v>
      </c>
      <c r="H2739" s="524"/>
      <c r="I2739" s="352">
        <f t="shared" si="108"/>
        <v>31.6</v>
      </c>
      <c r="J2739" s="187"/>
    </row>
    <row r="2740" spans="1:10" s="27" customFormat="1" ht="15" customHeight="1" x14ac:dyDescent="0.25">
      <c r="A2740" s="29"/>
      <c r="B2740" s="118">
        <v>6995</v>
      </c>
      <c r="C2740" s="116" t="s">
        <v>5660</v>
      </c>
      <c r="D2740" s="170">
        <v>79</v>
      </c>
      <c r="E2740" s="529" t="s">
        <v>1457</v>
      </c>
      <c r="F2740" s="52" t="s">
        <v>1457</v>
      </c>
      <c r="G2740" s="530">
        <f t="shared" si="109"/>
        <v>31.6</v>
      </c>
      <c r="H2740" s="524"/>
      <c r="I2740" s="352">
        <f t="shared" si="108"/>
        <v>31.6</v>
      </c>
      <c r="J2740" s="187"/>
    </row>
    <row r="2741" spans="1:10" s="27" customFormat="1" ht="15" customHeight="1" x14ac:dyDescent="0.25">
      <c r="A2741" s="29"/>
      <c r="B2741" s="118">
        <v>6996</v>
      </c>
      <c r="C2741" s="116" t="s">
        <v>5463</v>
      </c>
      <c r="D2741" s="170">
        <v>75</v>
      </c>
      <c r="E2741" s="529" t="s">
        <v>1457</v>
      </c>
      <c r="F2741" s="52" t="s">
        <v>1457</v>
      </c>
      <c r="G2741" s="530">
        <f t="shared" si="109"/>
        <v>30</v>
      </c>
      <c r="H2741" s="524"/>
      <c r="I2741" s="352">
        <f t="shared" si="108"/>
        <v>30</v>
      </c>
      <c r="J2741" s="187"/>
    </row>
    <row r="2742" spans="1:10" s="27" customFormat="1" ht="15" customHeight="1" x14ac:dyDescent="0.25">
      <c r="A2742" s="29"/>
      <c r="B2742" s="118">
        <v>6997</v>
      </c>
      <c r="C2742" s="116" t="s">
        <v>5464</v>
      </c>
      <c r="D2742" s="170">
        <v>75</v>
      </c>
      <c r="E2742" s="529" t="s">
        <v>1457</v>
      </c>
      <c r="F2742" s="52" t="s">
        <v>1457</v>
      </c>
      <c r="G2742" s="530">
        <f t="shared" si="109"/>
        <v>30</v>
      </c>
      <c r="H2742" s="524"/>
      <c r="I2742" s="352">
        <f t="shared" si="108"/>
        <v>30</v>
      </c>
      <c r="J2742" s="187"/>
    </row>
    <row r="2743" spans="1:10" s="27" customFormat="1" ht="15" customHeight="1" x14ac:dyDescent="0.25">
      <c r="A2743" s="29"/>
      <c r="B2743" s="118">
        <v>6998</v>
      </c>
      <c r="C2743" s="116" t="s">
        <v>5466</v>
      </c>
      <c r="D2743" s="170">
        <v>105</v>
      </c>
      <c r="E2743" s="529" t="s">
        <v>1457</v>
      </c>
      <c r="F2743" s="52" t="s">
        <v>1457</v>
      </c>
      <c r="G2743" s="530">
        <f t="shared" si="109"/>
        <v>42</v>
      </c>
      <c r="H2743" s="524"/>
      <c r="I2743" s="352">
        <f t="shared" si="108"/>
        <v>42</v>
      </c>
      <c r="J2743" s="346"/>
    </row>
    <row r="2744" spans="1:10" s="27" customFormat="1" ht="15" customHeight="1" x14ac:dyDescent="0.25">
      <c r="A2744" s="29"/>
      <c r="B2744" s="118">
        <v>6941</v>
      </c>
      <c r="C2744" s="116" t="s">
        <v>5467</v>
      </c>
      <c r="D2744" s="170">
        <v>105</v>
      </c>
      <c r="E2744" s="529" t="s">
        <v>1457</v>
      </c>
      <c r="F2744" s="52" t="s">
        <v>1457</v>
      </c>
      <c r="G2744" s="530">
        <f t="shared" si="109"/>
        <v>42</v>
      </c>
      <c r="H2744" s="524"/>
      <c r="I2744" s="352">
        <f t="shared" si="108"/>
        <v>42</v>
      </c>
      <c r="J2744" s="346"/>
    </row>
    <row r="2745" spans="1:10" s="27" customFormat="1" ht="15" customHeight="1" x14ac:dyDescent="0.25">
      <c r="A2745" s="29"/>
      <c r="B2745" s="118">
        <v>6933</v>
      </c>
      <c r="C2745" s="116" t="s">
        <v>5742</v>
      </c>
      <c r="D2745" s="170">
        <v>95</v>
      </c>
      <c r="E2745" s="529" t="s">
        <v>1457</v>
      </c>
      <c r="F2745" s="52" t="s">
        <v>1457</v>
      </c>
      <c r="G2745" s="530">
        <f t="shared" si="109"/>
        <v>38</v>
      </c>
      <c r="H2745" s="524"/>
      <c r="I2745" s="352">
        <f t="shared" si="108"/>
        <v>38</v>
      </c>
      <c r="J2745" s="346"/>
    </row>
    <row r="2746" spans="1:10" s="27" customFormat="1" ht="15" customHeight="1" x14ac:dyDescent="0.25">
      <c r="A2746" s="29"/>
      <c r="B2746" s="118">
        <v>10049</v>
      </c>
      <c r="C2746" s="116" t="s">
        <v>6563</v>
      </c>
      <c r="D2746" s="170">
        <v>125</v>
      </c>
      <c r="E2746" s="529" t="s">
        <v>1457</v>
      </c>
      <c r="F2746" s="52" t="s">
        <v>1457</v>
      </c>
      <c r="G2746" s="530">
        <f t="shared" si="109"/>
        <v>50</v>
      </c>
      <c r="H2746" s="524"/>
      <c r="I2746" s="352">
        <f t="shared" si="108"/>
        <v>50</v>
      </c>
      <c r="J2746" s="346"/>
    </row>
    <row r="2747" spans="1:10" s="27" customFormat="1" ht="15" customHeight="1" x14ac:dyDescent="0.25">
      <c r="A2747" s="29"/>
      <c r="B2747" s="118">
        <v>10050</v>
      </c>
      <c r="C2747" s="116" t="s">
        <v>6564</v>
      </c>
      <c r="D2747" s="170">
        <v>125</v>
      </c>
      <c r="E2747" s="529" t="s">
        <v>1457</v>
      </c>
      <c r="F2747" s="52" t="s">
        <v>1457</v>
      </c>
      <c r="G2747" s="530">
        <f t="shared" si="109"/>
        <v>50</v>
      </c>
      <c r="H2747" s="524"/>
      <c r="I2747" s="352">
        <f t="shared" si="108"/>
        <v>50</v>
      </c>
      <c r="J2747" s="346"/>
    </row>
    <row r="2748" spans="1:10" s="27" customFormat="1" ht="15" customHeight="1" x14ac:dyDescent="0.25">
      <c r="A2748" s="29"/>
      <c r="B2748" s="118">
        <v>10089</v>
      </c>
      <c r="C2748" s="116" t="s">
        <v>6566</v>
      </c>
      <c r="D2748" s="170">
        <v>195</v>
      </c>
      <c r="E2748" s="529" t="s">
        <v>1457</v>
      </c>
      <c r="F2748" s="52" t="s">
        <v>1457</v>
      </c>
      <c r="G2748" s="530">
        <f t="shared" si="109"/>
        <v>78</v>
      </c>
      <c r="H2748" s="524"/>
      <c r="I2748" s="352">
        <f t="shared" si="108"/>
        <v>78</v>
      </c>
      <c r="J2748" s="346"/>
    </row>
    <row r="2749" spans="1:10" s="27" customFormat="1" ht="15" customHeight="1" x14ac:dyDescent="0.25">
      <c r="A2749" s="29"/>
      <c r="B2749" s="118">
        <v>10090</v>
      </c>
      <c r="C2749" s="116" t="s">
        <v>6567</v>
      </c>
      <c r="D2749" s="170">
        <v>195</v>
      </c>
      <c r="E2749" s="529" t="s">
        <v>1457</v>
      </c>
      <c r="F2749" s="52" t="s">
        <v>1457</v>
      </c>
      <c r="G2749" s="530">
        <f t="shared" si="109"/>
        <v>78</v>
      </c>
      <c r="H2749" s="524"/>
      <c r="I2749" s="352">
        <f t="shared" si="108"/>
        <v>78</v>
      </c>
      <c r="J2749" s="346"/>
    </row>
    <row r="2750" spans="1:10" s="27" customFormat="1" ht="15" customHeight="1" x14ac:dyDescent="0.25">
      <c r="A2750" s="29"/>
      <c r="B2750" s="118">
        <v>15348</v>
      </c>
      <c r="C2750" s="116" t="s">
        <v>6064</v>
      </c>
      <c r="D2750" s="170">
        <v>100</v>
      </c>
      <c r="E2750" s="529" t="s">
        <v>1457</v>
      </c>
      <c r="F2750" s="52" t="s">
        <v>1457</v>
      </c>
      <c r="G2750" s="530">
        <f t="shared" si="109"/>
        <v>40</v>
      </c>
      <c r="H2750" s="524"/>
      <c r="I2750" s="352">
        <f t="shared" si="108"/>
        <v>40</v>
      </c>
      <c r="J2750" s="346"/>
    </row>
    <row r="2751" spans="1:10" s="27" customFormat="1" ht="15" customHeight="1" x14ac:dyDescent="0.25">
      <c r="A2751" s="29"/>
      <c r="B2751" s="118">
        <v>10043</v>
      </c>
      <c r="C2751" s="116" t="s">
        <v>6554</v>
      </c>
      <c r="D2751" s="170">
        <v>105</v>
      </c>
      <c r="E2751" s="529" t="s">
        <v>1457</v>
      </c>
      <c r="F2751" s="52" t="s">
        <v>1457</v>
      </c>
      <c r="G2751" s="530">
        <f t="shared" si="109"/>
        <v>42</v>
      </c>
      <c r="H2751" s="524"/>
      <c r="I2751" s="352">
        <f t="shared" si="108"/>
        <v>42</v>
      </c>
      <c r="J2751" s="346"/>
    </row>
    <row r="2752" spans="1:10" s="27" customFormat="1" ht="15" customHeight="1" x14ac:dyDescent="0.25">
      <c r="A2752" s="29"/>
      <c r="B2752" s="118">
        <v>10044</v>
      </c>
      <c r="C2752" s="116" t="s">
        <v>6555</v>
      </c>
      <c r="D2752" s="170">
        <v>105</v>
      </c>
      <c r="E2752" s="529" t="s">
        <v>1457</v>
      </c>
      <c r="F2752" s="52" t="s">
        <v>1457</v>
      </c>
      <c r="G2752" s="530">
        <f t="shared" si="109"/>
        <v>42</v>
      </c>
      <c r="H2752" s="524"/>
      <c r="I2752" s="352">
        <f t="shared" si="108"/>
        <v>42</v>
      </c>
      <c r="J2752" s="346"/>
    </row>
    <row r="2753" spans="1:10" s="27" customFormat="1" ht="15" customHeight="1" x14ac:dyDescent="0.25">
      <c r="A2753" s="29"/>
      <c r="B2753" s="118">
        <v>6908</v>
      </c>
      <c r="C2753" s="116" t="s">
        <v>6352</v>
      </c>
      <c r="D2753" s="170">
        <v>127.5</v>
      </c>
      <c r="E2753" s="529" t="s">
        <v>1457</v>
      </c>
      <c r="F2753" s="52" t="s">
        <v>1457</v>
      </c>
      <c r="G2753" s="530">
        <f t="shared" si="109"/>
        <v>51</v>
      </c>
      <c r="H2753" s="524"/>
      <c r="I2753" s="352">
        <f t="shared" si="108"/>
        <v>51</v>
      </c>
      <c r="J2753" s="346"/>
    </row>
    <row r="2754" spans="1:10" s="27" customFormat="1" ht="15" customHeight="1" x14ac:dyDescent="0.25">
      <c r="A2754" s="29"/>
      <c r="B2754" s="118">
        <v>6909</v>
      </c>
      <c r="C2754" s="116" t="s">
        <v>6353</v>
      </c>
      <c r="D2754" s="170">
        <v>127.5</v>
      </c>
      <c r="E2754" s="529" t="s">
        <v>1457</v>
      </c>
      <c r="F2754" s="52" t="s">
        <v>1457</v>
      </c>
      <c r="G2754" s="530">
        <f t="shared" si="109"/>
        <v>51</v>
      </c>
      <c r="H2754" s="524"/>
      <c r="I2754" s="352">
        <f t="shared" si="108"/>
        <v>51</v>
      </c>
      <c r="J2754" s="346"/>
    </row>
    <row r="2755" spans="1:10" s="27" customFormat="1" ht="15" customHeight="1" x14ac:dyDescent="0.25">
      <c r="A2755" s="29"/>
      <c r="B2755" s="118">
        <v>6914</v>
      </c>
      <c r="C2755" s="116" t="s">
        <v>6354</v>
      </c>
      <c r="D2755" s="170">
        <v>127.5</v>
      </c>
      <c r="E2755" s="529" t="s">
        <v>1457</v>
      </c>
      <c r="F2755" s="52" t="s">
        <v>1457</v>
      </c>
      <c r="G2755" s="530">
        <f t="shared" si="109"/>
        <v>51</v>
      </c>
      <c r="H2755" s="524"/>
      <c r="I2755" s="352">
        <f t="shared" ref="I2755:I2818" si="110">SUM(G2755*H2755)+G2755</f>
        <v>51</v>
      </c>
      <c r="J2755" s="346"/>
    </row>
    <row r="2756" spans="1:10" s="27" customFormat="1" ht="15" customHeight="1" x14ac:dyDescent="0.25">
      <c r="A2756" s="29"/>
      <c r="B2756" s="118">
        <v>6915</v>
      </c>
      <c r="C2756" s="116" t="s">
        <v>6355</v>
      </c>
      <c r="D2756" s="170">
        <v>127.5</v>
      </c>
      <c r="E2756" s="529" t="s">
        <v>1457</v>
      </c>
      <c r="F2756" s="52" t="s">
        <v>1457</v>
      </c>
      <c r="G2756" s="530">
        <f t="shared" si="109"/>
        <v>51</v>
      </c>
      <c r="H2756" s="524"/>
      <c r="I2756" s="352">
        <f t="shared" si="110"/>
        <v>51</v>
      </c>
      <c r="J2756" s="346"/>
    </row>
    <row r="2757" spans="1:10" s="27" customFormat="1" ht="15" customHeight="1" x14ac:dyDescent="0.25">
      <c r="A2757" s="29"/>
      <c r="B2757" s="118">
        <v>6920</v>
      </c>
      <c r="C2757" s="116" t="s">
        <v>5657</v>
      </c>
      <c r="D2757" s="170">
        <v>120</v>
      </c>
      <c r="E2757" s="529" t="s">
        <v>1457</v>
      </c>
      <c r="F2757" s="52" t="s">
        <v>1457</v>
      </c>
      <c r="G2757" s="530">
        <f t="shared" si="109"/>
        <v>48</v>
      </c>
      <c r="H2757" s="524"/>
      <c r="I2757" s="352">
        <f t="shared" si="110"/>
        <v>48</v>
      </c>
      <c r="J2757" s="346"/>
    </row>
    <row r="2758" spans="1:10" s="27" customFormat="1" ht="15" customHeight="1" x14ac:dyDescent="0.25">
      <c r="A2758" s="29"/>
      <c r="B2758" s="118">
        <v>6921</v>
      </c>
      <c r="C2758" s="116" t="s">
        <v>5658</v>
      </c>
      <c r="D2758" s="170">
        <v>120</v>
      </c>
      <c r="E2758" s="529" t="s">
        <v>1457</v>
      </c>
      <c r="F2758" s="52" t="s">
        <v>1457</v>
      </c>
      <c r="G2758" s="530">
        <f t="shared" si="109"/>
        <v>48</v>
      </c>
      <c r="H2758" s="524"/>
      <c r="I2758" s="352">
        <f t="shared" si="110"/>
        <v>48</v>
      </c>
      <c r="J2758" s="346"/>
    </row>
    <row r="2759" spans="1:10" s="27" customFormat="1" ht="15" customHeight="1" x14ac:dyDescent="0.25">
      <c r="A2759" s="29"/>
      <c r="B2759" s="118">
        <v>14994</v>
      </c>
      <c r="C2759" s="116" t="s">
        <v>5823</v>
      </c>
      <c r="D2759" s="170">
        <v>105</v>
      </c>
      <c r="E2759" s="529" t="s">
        <v>1457</v>
      </c>
      <c r="F2759" s="52" t="s">
        <v>1457</v>
      </c>
      <c r="G2759" s="530">
        <f t="shared" ref="G2759:G2821" si="111">SUM(D2759)*0.4</f>
        <v>42</v>
      </c>
      <c r="H2759" s="524"/>
      <c r="I2759" s="352">
        <f t="shared" si="110"/>
        <v>42</v>
      </c>
      <c r="J2759" s="346"/>
    </row>
    <row r="2760" spans="1:10" s="27" customFormat="1" ht="15" customHeight="1" x14ac:dyDescent="0.25">
      <c r="A2760" s="29"/>
      <c r="B2760" s="118">
        <v>14995</v>
      </c>
      <c r="C2760" s="116" t="s">
        <v>5824</v>
      </c>
      <c r="D2760" s="170">
        <v>105</v>
      </c>
      <c r="E2760" s="529" t="s">
        <v>1457</v>
      </c>
      <c r="F2760" s="52" t="s">
        <v>1457</v>
      </c>
      <c r="G2760" s="530">
        <f t="shared" si="111"/>
        <v>42</v>
      </c>
      <c r="H2760" s="524"/>
      <c r="I2760" s="352">
        <f t="shared" si="110"/>
        <v>42</v>
      </c>
      <c r="J2760" s="346"/>
    </row>
    <row r="2761" spans="1:10" s="27" customFormat="1" ht="15" customHeight="1" x14ac:dyDescent="0.25">
      <c r="A2761" s="29"/>
      <c r="B2761" s="118">
        <v>14984</v>
      </c>
      <c r="C2761" s="116" t="s">
        <v>5826</v>
      </c>
      <c r="D2761" s="170">
        <v>100</v>
      </c>
      <c r="E2761" s="529" t="s">
        <v>1457</v>
      </c>
      <c r="F2761" s="52" t="s">
        <v>1457</v>
      </c>
      <c r="G2761" s="530">
        <f t="shared" si="111"/>
        <v>40</v>
      </c>
      <c r="H2761" s="524"/>
      <c r="I2761" s="352">
        <f t="shared" si="110"/>
        <v>40</v>
      </c>
      <c r="J2761" s="346"/>
    </row>
    <row r="2762" spans="1:10" s="27" customFormat="1" ht="15" customHeight="1" x14ac:dyDescent="0.25">
      <c r="A2762" s="29"/>
      <c r="B2762" s="118">
        <v>14985</v>
      </c>
      <c r="C2762" s="116" t="s">
        <v>6012</v>
      </c>
      <c r="D2762" s="170">
        <v>100</v>
      </c>
      <c r="E2762" s="529" t="s">
        <v>1457</v>
      </c>
      <c r="F2762" s="52" t="s">
        <v>1457</v>
      </c>
      <c r="G2762" s="530">
        <f t="shared" si="111"/>
        <v>40</v>
      </c>
      <c r="H2762" s="524"/>
      <c r="I2762" s="352">
        <f t="shared" si="110"/>
        <v>40</v>
      </c>
      <c r="J2762" s="346"/>
    </row>
    <row r="2763" spans="1:10" s="27" customFormat="1" ht="15" customHeight="1" x14ac:dyDescent="0.25">
      <c r="A2763" s="29"/>
      <c r="B2763" s="118">
        <v>6911</v>
      </c>
      <c r="C2763" s="116" t="s">
        <v>5679</v>
      </c>
      <c r="D2763" s="170">
        <v>185</v>
      </c>
      <c r="E2763" s="529" t="s">
        <v>1457</v>
      </c>
      <c r="F2763" s="52" t="s">
        <v>1457</v>
      </c>
      <c r="G2763" s="530">
        <f t="shared" si="111"/>
        <v>74</v>
      </c>
      <c r="H2763" s="524"/>
      <c r="I2763" s="352">
        <f t="shared" si="110"/>
        <v>74</v>
      </c>
      <c r="J2763" s="346"/>
    </row>
    <row r="2764" spans="1:10" s="27" customFormat="1" ht="15" customHeight="1" x14ac:dyDescent="0.25">
      <c r="A2764" s="29"/>
      <c r="B2764" s="118">
        <v>6912</v>
      </c>
      <c r="C2764" s="116" t="s">
        <v>5680</v>
      </c>
      <c r="D2764" s="170">
        <v>185</v>
      </c>
      <c r="E2764" s="529" t="s">
        <v>1457</v>
      </c>
      <c r="F2764" s="52" t="s">
        <v>1457</v>
      </c>
      <c r="G2764" s="530">
        <f t="shared" si="111"/>
        <v>74</v>
      </c>
      <c r="H2764" s="524"/>
      <c r="I2764" s="352">
        <f t="shared" si="110"/>
        <v>74</v>
      </c>
      <c r="J2764" s="346"/>
    </row>
    <row r="2765" spans="1:10" s="27" customFormat="1" ht="15" customHeight="1" x14ac:dyDescent="0.25">
      <c r="A2765" s="29"/>
      <c r="B2765" s="118">
        <v>6917</v>
      </c>
      <c r="C2765" s="116" t="s">
        <v>5681</v>
      </c>
      <c r="D2765" s="170">
        <v>185</v>
      </c>
      <c r="E2765" s="529" t="s">
        <v>1457</v>
      </c>
      <c r="F2765" s="52" t="s">
        <v>1457</v>
      </c>
      <c r="G2765" s="530">
        <f t="shared" si="111"/>
        <v>74</v>
      </c>
      <c r="H2765" s="524"/>
      <c r="I2765" s="352">
        <f t="shared" si="110"/>
        <v>74</v>
      </c>
      <c r="J2765" s="346"/>
    </row>
    <row r="2766" spans="1:10" s="27" customFormat="1" ht="15" customHeight="1" x14ac:dyDescent="0.25">
      <c r="A2766" s="29"/>
      <c r="B2766" s="118">
        <v>6918</v>
      </c>
      <c r="C2766" s="116" t="s">
        <v>5682</v>
      </c>
      <c r="D2766" s="170">
        <v>185</v>
      </c>
      <c r="E2766" s="529" t="s">
        <v>1457</v>
      </c>
      <c r="F2766" s="52" t="s">
        <v>1457</v>
      </c>
      <c r="G2766" s="530">
        <f t="shared" si="111"/>
        <v>74</v>
      </c>
      <c r="H2766" s="524"/>
      <c r="I2766" s="352">
        <f t="shared" si="110"/>
        <v>74</v>
      </c>
      <c r="J2766" s="346"/>
    </row>
    <row r="2767" spans="1:10" s="27" customFormat="1" ht="15" customHeight="1" x14ac:dyDescent="0.25">
      <c r="A2767" s="29"/>
      <c r="B2767" s="118">
        <v>15343</v>
      </c>
      <c r="C2767" s="116" t="s">
        <v>6048</v>
      </c>
      <c r="D2767" s="170">
        <v>215</v>
      </c>
      <c r="E2767" s="529" t="s">
        <v>1457</v>
      </c>
      <c r="F2767" s="52" t="s">
        <v>1457</v>
      </c>
      <c r="G2767" s="530">
        <f t="shared" si="111"/>
        <v>86</v>
      </c>
      <c r="H2767" s="524"/>
      <c r="I2767" s="352">
        <f t="shared" si="110"/>
        <v>86</v>
      </c>
      <c r="J2767" s="346"/>
    </row>
    <row r="2768" spans="1:10" s="27" customFormat="1" ht="15" customHeight="1" x14ac:dyDescent="0.25">
      <c r="A2768" s="29"/>
      <c r="B2768" s="118">
        <v>6929</v>
      </c>
      <c r="C2768" s="116" t="s">
        <v>5471</v>
      </c>
      <c r="D2768" s="170">
        <v>147.5</v>
      </c>
      <c r="E2768" s="529" t="s">
        <v>1457</v>
      </c>
      <c r="F2768" s="52" t="s">
        <v>1457</v>
      </c>
      <c r="G2768" s="530">
        <f t="shared" si="111"/>
        <v>59</v>
      </c>
      <c r="H2768" s="524"/>
      <c r="I2768" s="352">
        <f t="shared" si="110"/>
        <v>59</v>
      </c>
      <c r="J2768" s="346"/>
    </row>
    <row r="2769" spans="1:10" s="27" customFormat="1" ht="15" customHeight="1" x14ac:dyDescent="0.25">
      <c r="A2769" s="29"/>
      <c r="B2769" s="118">
        <v>6906</v>
      </c>
      <c r="C2769" s="116" t="s">
        <v>5683</v>
      </c>
      <c r="D2769" s="170">
        <v>225</v>
      </c>
      <c r="E2769" s="529" t="s">
        <v>1457</v>
      </c>
      <c r="F2769" s="52" t="s">
        <v>1457</v>
      </c>
      <c r="G2769" s="530">
        <f t="shared" si="111"/>
        <v>90</v>
      </c>
      <c r="H2769" s="524"/>
      <c r="I2769" s="352">
        <f t="shared" si="110"/>
        <v>90</v>
      </c>
      <c r="J2769" s="346"/>
    </row>
    <row r="2770" spans="1:10" s="27" customFormat="1" ht="15" customHeight="1" x14ac:dyDescent="0.25">
      <c r="A2770" s="29"/>
      <c r="B2770" s="118">
        <v>15341</v>
      </c>
      <c r="C2770" s="116" t="s">
        <v>6300</v>
      </c>
      <c r="D2770" s="170">
        <v>175</v>
      </c>
      <c r="E2770" s="529" t="s">
        <v>1457</v>
      </c>
      <c r="F2770" s="52" t="s">
        <v>1457</v>
      </c>
      <c r="G2770" s="530">
        <f t="shared" si="111"/>
        <v>70</v>
      </c>
      <c r="H2770" s="524"/>
      <c r="I2770" s="352">
        <f t="shared" si="110"/>
        <v>70</v>
      </c>
      <c r="J2770" s="346"/>
    </row>
    <row r="2771" spans="1:10" s="27" customFormat="1" ht="15" customHeight="1" x14ac:dyDescent="0.25">
      <c r="A2771" s="29"/>
      <c r="B2771" s="118">
        <v>15342</v>
      </c>
      <c r="C2771" s="116" t="s">
        <v>6302</v>
      </c>
      <c r="D2771" s="170">
        <v>175</v>
      </c>
      <c r="E2771" s="529" t="s">
        <v>1457</v>
      </c>
      <c r="F2771" s="52" t="s">
        <v>1457</v>
      </c>
      <c r="G2771" s="530">
        <f t="shared" si="111"/>
        <v>70</v>
      </c>
      <c r="H2771" s="524"/>
      <c r="I2771" s="352">
        <f t="shared" si="110"/>
        <v>70</v>
      </c>
      <c r="J2771" s="346"/>
    </row>
    <row r="2772" spans="1:10" s="27" customFormat="1" ht="15" customHeight="1" x14ac:dyDescent="0.25">
      <c r="A2772" s="29"/>
      <c r="B2772" s="118">
        <v>15344</v>
      </c>
      <c r="C2772" s="116" t="s">
        <v>6050</v>
      </c>
      <c r="D2772" s="170">
        <v>200</v>
      </c>
      <c r="E2772" s="529" t="s">
        <v>1457</v>
      </c>
      <c r="F2772" s="52" t="s">
        <v>1457</v>
      </c>
      <c r="G2772" s="530">
        <f t="shared" si="111"/>
        <v>80</v>
      </c>
      <c r="H2772" s="524"/>
      <c r="I2772" s="352">
        <f t="shared" si="110"/>
        <v>80</v>
      </c>
      <c r="J2772" s="346"/>
    </row>
    <row r="2773" spans="1:10" s="27" customFormat="1" ht="15" customHeight="1" x14ac:dyDescent="0.25">
      <c r="A2773" s="29"/>
      <c r="B2773" s="118">
        <v>15347</v>
      </c>
      <c r="C2773" s="116" t="s">
        <v>6210</v>
      </c>
      <c r="D2773" s="170">
        <v>185</v>
      </c>
      <c r="E2773" s="529" t="s">
        <v>1457</v>
      </c>
      <c r="F2773" s="52" t="s">
        <v>1457</v>
      </c>
      <c r="G2773" s="530">
        <f t="shared" si="111"/>
        <v>74</v>
      </c>
      <c r="H2773" s="524"/>
      <c r="I2773" s="352">
        <f t="shared" si="110"/>
        <v>74</v>
      </c>
      <c r="J2773" s="346"/>
    </row>
    <row r="2774" spans="1:10" s="27" customFormat="1" ht="15" customHeight="1" x14ac:dyDescent="0.25">
      <c r="A2774" s="29"/>
      <c r="B2774" s="118">
        <v>6903</v>
      </c>
      <c r="C2774" s="116" t="s">
        <v>5684</v>
      </c>
      <c r="D2774" s="170">
        <v>200</v>
      </c>
      <c r="E2774" s="529" t="s">
        <v>1457</v>
      </c>
      <c r="F2774" s="52" t="s">
        <v>1457</v>
      </c>
      <c r="G2774" s="530">
        <f t="shared" si="111"/>
        <v>80</v>
      </c>
      <c r="H2774" s="524"/>
      <c r="I2774" s="352">
        <f t="shared" si="110"/>
        <v>80</v>
      </c>
      <c r="J2774" s="346"/>
    </row>
    <row r="2775" spans="1:10" s="27" customFormat="1" ht="15" customHeight="1" x14ac:dyDescent="0.25">
      <c r="A2775" s="29"/>
      <c r="B2775" s="118">
        <v>6904</v>
      </c>
      <c r="C2775" s="116" t="s">
        <v>5685</v>
      </c>
      <c r="D2775" s="170">
        <v>200</v>
      </c>
      <c r="E2775" s="529" t="s">
        <v>1457</v>
      </c>
      <c r="F2775" s="52" t="s">
        <v>1457</v>
      </c>
      <c r="G2775" s="530">
        <f t="shared" si="111"/>
        <v>80</v>
      </c>
      <c r="H2775" s="524"/>
      <c r="I2775" s="352">
        <f t="shared" si="110"/>
        <v>80</v>
      </c>
      <c r="J2775" s="346"/>
    </row>
    <row r="2776" spans="1:10" s="27" customFormat="1" ht="15" customHeight="1" x14ac:dyDescent="0.25">
      <c r="A2776" s="29"/>
      <c r="B2776" s="118">
        <v>14986</v>
      </c>
      <c r="C2776" s="116" t="s">
        <v>5828</v>
      </c>
      <c r="D2776" s="170">
        <v>185</v>
      </c>
      <c r="E2776" s="529" t="s">
        <v>1457</v>
      </c>
      <c r="F2776" s="52" t="s">
        <v>1457</v>
      </c>
      <c r="G2776" s="530">
        <f t="shared" si="111"/>
        <v>74</v>
      </c>
      <c r="H2776" s="524"/>
      <c r="I2776" s="352">
        <f t="shared" si="110"/>
        <v>74</v>
      </c>
      <c r="J2776" s="346"/>
    </row>
    <row r="2777" spans="1:10" s="27" customFormat="1" ht="15" customHeight="1" x14ac:dyDescent="0.25">
      <c r="A2777" s="29"/>
      <c r="B2777" s="118">
        <v>14987</v>
      </c>
      <c r="C2777" s="116" t="s">
        <v>5829</v>
      </c>
      <c r="D2777" s="170">
        <v>185</v>
      </c>
      <c r="E2777" s="529" t="s">
        <v>1457</v>
      </c>
      <c r="F2777" s="52" t="s">
        <v>1457</v>
      </c>
      <c r="G2777" s="530">
        <f t="shared" si="111"/>
        <v>74</v>
      </c>
      <c r="H2777" s="524"/>
      <c r="I2777" s="352">
        <f t="shared" si="110"/>
        <v>74</v>
      </c>
      <c r="J2777" s="346"/>
    </row>
    <row r="2778" spans="1:10" s="27" customFormat="1" ht="15" customHeight="1" x14ac:dyDescent="0.25">
      <c r="A2778" s="29"/>
      <c r="B2778" s="118">
        <v>14988</v>
      </c>
      <c r="C2778" s="116" t="s">
        <v>5687</v>
      </c>
      <c r="D2778" s="170">
        <v>135</v>
      </c>
      <c r="E2778" s="529" t="s">
        <v>1457</v>
      </c>
      <c r="F2778" s="52" t="s">
        <v>1457</v>
      </c>
      <c r="G2778" s="530">
        <f t="shared" si="111"/>
        <v>54</v>
      </c>
      <c r="H2778" s="524"/>
      <c r="I2778" s="352">
        <f t="shared" si="110"/>
        <v>54</v>
      </c>
      <c r="J2778" s="346"/>
    </row>
    <row r="2779" spans="1:10" s="27" customFormat="1" ht="15" customHeight="1" x14ac:dyDescent="0.25">
      <c r="A2779" s="29"/>
      <c r="B2779" s="118">
        <v>14989</v>
      </c>
      <c r="C2779" s="116" t="s">
        <v>5688</v>
      </c>
      <c r="D2779" s="170">
        <v>135</v>
      </c>
      <c r="E2779" s="529" t="s">
        <v>1457</v>
      </c>
      <c r="F2779" s="52" t="s">
        <v>1457</v>
      </c>
      <c r="G2779" s="530">
        <f t="shared" si="111"/>
        <v>54</v>
      </c>
      <c r="H2779" s="524"/>
      <c r="I2779" s="352">
        <f t="shared" si="110"/>
        <v>54</v>
      </c>
      <c r="J2779" s="346"/>
    </row>
    <row r="2780" spans="1:10" s="27" customFormat="1" ht="15" customHeight="1" x14ac:dyDescent="0.25">
      <c r="A2780" s="29"/>
      <c r="B2780" s="118">
        <v>14990</v>
      </c>
      <c r="C2780" s="116" t="s">
        <v>5831</v>
      </c>
      <c r="D2780" s="170">
        <v>130</v>
      </c>
      <c r="E2780" s="529" t="s">
        <v>1457</v>
      </c>
      <c r="F2780" s="52" t="s">
        <v>1457</v>
      </c>
      <c r="G2780" s="530">
        <f t="shared" si="111"/>
        <v>52</v>
      </c>
      <c r="H2780" s="524"/>
      <c r="I2780" s="352">
        <f t="shared" si="110"/>
        <v>52</v>
      </c>
      <c r="J2780" s="346"/>
    </row>
    <row r="2781" spans="1:10" s="27" customFormat="1" ht="15" customHeight="1" x14ac:dyDescent="0.25">
      <c r="A2781" s="29"/>
      <c r="B2781" s="118">
        <v>14991</v>
      </c>
      <c r="C2781" s="116" t="s">
        <v>5832</v>
      </c>
      <c r="D2781" s="170">
        <v>130</v>
      </c>
      <c r="E2781" s="529" t="s">
        <v>1457</v>
      </c>
      <c r="F2781" s="52" t="s">
        <v>1457</v>
      </c>
      <c r="G2781" s="530">
        <f t="shared" si="111"/>
        <v>52</v>
      </c>
      <c r="H2781" s="524"/>
      <c r="I2781" s="352">
        <f t="shared" si="110"/>
        <v>52</v>
      </c>
      <c r="J2781" s="346"/>
    </row>
    <row r="2782" spans="1:10" s="27" customFormat="1" ht="15" customHeight="1" x14ac:dyDescent="0.25">
      <c r="A2782" s="29"/>
      <c r="B2782" s="118">
        <v>14992</v>
      </c>
      <c r="C2782" s="116" t="s">
        <v>5834</v>
      </c>
      <c r="D2782" s="170">
        <v>205</v>
      </c>
      <c r="E2782" s="529" t="s">
        <v>1457</v>
      </c>
      <c r="F2782" s="52" t="s">
        <v>1457</v>
      </c>
      <c r="G2782" s="530">
        <f t="shared" si="111"/>
        <v>82</v>
      </c>
      <c r="H2782" s="524"/>
      <c r="I2782" s="352">
        <f t="shared" si="110"/>
        <v>82</v>
      </c>
      <c r="J2782" s="346"/>
    </row>
    <row r="2783" spans="1:10" s="27" customFormat="1" ht="15" customHeight="1" x14ac:dyDescent="0.25">
      <c r="A2783" s="29"/>
      <c r="B2783" s="118">
        <v>14993</v>
      </c>
      <c r="C2783" s="116" t="s">
        <v>5835</v>
      </c>
      <c r="D2783" s="170">
        <v>205</v>
      </c>
      <c r="E2783" s="529" t="s">
        <v>1457</v>
      </c>
      <c r="F2783" s="52" t="s">
        <v>1457</v>
      </c>
      <c r="G2783" s="530">
        <f t="shared" si="111"/>
        <v>82</v>
      </c>
      <c r="H2783" s="524"/>
      <c r="I2783" s="352">
        <f t="shared" si="110"/>
        <v>82</v>
      </c>
      <c r="J2783" s="346"/>
    </row>
    <row r="2784" spans="1:10" s="27" customFormat="1" ht="15" customHeight="1" x14ac:dyDescent="0.25">
      <c r="A2784" s="29"/>
      <c r="B2784" s="118">
        <v>14996</v>
      </c>
      <c r="C2784" s="116" t="s">
        <v>5828</v>
      </c>
      <c r="D2784" s="170">
        <v>150</v>
      </c>
      <c r="E2784" s="529" t="s">
        <v>1457</v>
      </c>
      <c r="F2784" s="52" t="s">
        <v>1457</v>
      </c>
      <c r="G2784" s="530">
        <f t="shared" si="111"/>
        <v>60</v>
      </c>
      <c r="H2784" s="524"/>
      <c r="I2784" s="352">
        <f t="shared" si="110"/>
        <v>60</v>
      </c>
      <c r="J2784" s="346"/>
    </row>
    <row r="2785" spans="1:10" s="27" customFormat="1" ht="15" customHeight="1" x14ac:dyDescent="0.25">
      <c r="A2785" s="29"/>
      <c r="B2785" s="118">
        <v>14997</v>
      </c>
      <c r="C2785" s="116" t="s">
        <v>5829</v>
      </c>
      <c r="D2785" s="170">
        <v>150</v>
      </c>
      <c r="E2785" s="529" t="s">
        <v>1457</v>
      </c>
      <c r="F2785" s="52" t="s">
        <v>1457</v>
      </c>
      <c r="G2785" s="530">
        <f t="shared" si="111"/>
        <v>60</v>
      </c>
      <c r="H2785" s="524"/>
      <c r="I2785" s="352">
        <f t="shared" si="110"/>
        <v>60</v>
      </c>
      <c r="J2785" s="346"/>
    </row>
    <row r="2786" spans="1:10" s="27" customFormat="1" ht="15" customHeight="1" x14ac:dyDescent="0.25">
      <c r="A2786" s="29"/>
      <c r="B2786" s="118">
        <v>15340</v>
      </c>
      <c r="C2786" s="116" t="s">
        <v>6081</v>
      </c>
      <c r="D2786" s="170">
        <v>120</v>
      </c>
      <c r="E2786" s="529" t="s">
        <v>1457</v>
      </c>
      <c r="F2786" s="52" t="s">
        <v>1457</v>
      </c>
      <c r="G2786" s="530">
        <f t="shared" si="111"/>
        <v>48</v>
      </c>
      <c r="H2786" s="524"/>
      <c r="I2786" s="352">
        <f t="shared" si="110"/>
        <v>48</v>
      </c>
      <c r="J2786" s="346"/>
    </row>
    <row r="2787" spans="1:10" s="27" customFormat="1" ht="15" customHeight="1" x14ac:dyDescent="0.25">
      <c r="A2787" s="29"/>
      <c r="B2787" s="118">
        <v>6957</v>
      </c>
      <c r="C2787" s="116" t="s">
        <v>5476</v>
      </c>
      <c r="D2787" s="170">
        <v>100</v>
      </c>
      <c r="E2787" s="529" t="s">
        <v>1457</v>
      </c>
      <c r="F2787" s="52" t="s">
        <v>1457</v>
      </c>
      <c r="G2787" s="530">
        <f t="shared" si="111"/>
        <v>40</v>
      </c>
      <c r="H2787" s="524"/>
      <c r="I2787" s="352">
        <f t="shared" si="110"/>
        <v>40</v>
      </c>
      <c r="J2787" s="346"/>
    </row>
    <row r="2788" spans="1:10" s="27" customFormat="1" ht="15" customHeight="1" x14ac:dyDescent="0.25">
      <c r="A2788" s="29"/>
      <c r="B2788" s="118">
        <v>6958</v>
      </c>
      <c r="C2788" s="116" t="s">
        <v>5477</v>
      </c>
      <c r="D2788" s="170">
        <v>100</v>
      </c>
      <c r="E2788" s="529" t="s">
        <v>1457</v>
      </c>
      <c r="F2788" s="52" t="s">
        <v>1457</v>
      </c>
      <c r="G2788" s="530">
        <f t="shared" si="111"/>
        <v>40</v>
      </c>
      <c r="H2788" s="524"/>
      <c r="I2788" s="352">
        <f t="shared" si="110"/>
        <v>40</v>
      </c>
      <c r="J2788" s="346"/>
    </row>
    <row r="2789" spans="1:10" s="27" customFormat="1" ht="15" customHeight="1" x14ac:dyDescent="0.25">
      <c r="A2789" s="29"/>
      <c r="B2789" s="118">
        <v>6959</v>
      </c>
      <c r="C2789" s="116" t="s">
        <v>5478</v>
      </c>
      <c r="D2789" s="170">
        <v>100</v>
      </c>
      <c r="E2789" s="529" t="s">
        <v>1457</v>
      </c>
      <c r="F2789" s="52" t="s">
        <v>1457</v>
      </c>
      <c r="G2789" s="530">
        <f t="shared" si="111"/>
        <v>40</v>
      </c>
      <c r="H2789" s="524"/>
      <c r="I2789" s="352">
        <f t="shared" si="110"/>
        <v>40</v>
      </c>
      <c r="J2789" s="346"/>
    </row>
    <row r="2790" spans="1:10" s="27" customFormat="1" ht="15" customHeight="1" x14ac:dyDescent="0.25">
      <c r="A2790" s="29"/>
      <c r="B2790" s="118">
        <v>15345</v>
      </c>
      <c r="C2790" s="116" t="s">
        <v>6052</v>
      </c>
      <c r="D2790" s="170">
        <v>200</v>
      </c>
      <c r="E2790" s="529" t="s">
        <v>1457</v>
      </c>
      <c r="F2790" s="52" t="s">
        <v>1457</v>
      </c>
      <c r="G2790" s="530">
        <f t="shared" si="111"/>
        <v>80</v>
      </c>
      <c r="H2790" s="524"/>
      <c r="I2790" s="352">
        <f t="shared" si="110"/>
        <v>80</v>
      </c>
      <c r="J2790" s="346"/>
    </row>
    <row r="2791" spans="1:10" s="27" customFormat="1" ht="15" customHeight="1" x14ac:dyDescent="0.25">
      <c r="A2791" s="29"/>
      <c r="B2791" s="118">
        <v>15346</v>
      </c>
      <c r="C2791" s="116" t="s">
        <v>6054</v>
      </c>
      <c r="D2791" s="170">
        <v>165</v>
      </c>
      <c r="E2791" s="529" t="s">
        <v>1457</v>
      </c>
      <c r="F2791" s="52" t="s">
        <v>1457</v>
      </c>
      <c r="G2791" s="530">
        <f t="shared" si="111"/>
        <v>66</v>
      </c>
      <c r="H2791" s="524"/>
      <c r="I2791" s="352">
        <f t="shared" si="110"/>
        <v>66</v>
      </c>
      <c r="J2791" s="346"/>
    </row>
    <row r="2792" spans="1:10" s="27" customFormat="1" ht="15" customHeight="1" x14ac:dyDescent="0.25">
      <c r="A2792" s="29"/>
      <c r="B2792" s="118">
        <v>6923</v>
      </c>
      <c r="C2792" s="116" t="s">
        <v>5536</v>
      </c>
      <c r="D2792" s="170">
        <v>155</v>
      </c>
      <c r="E2792" s="529" t="s">
        <v>1457</v>
      </c>
      <c r="F2792" s="52" t="s">
        <v>1457</v>
      </c>
      <c r="G2792" s="530">
        <f t="shared" si="111"/>
        <v>62</v>
      </c>
      <c r="H2792" s="524"/>
      <c r="I2792" s="352">
        <f t="shared" si="110"/>
        <v>62</v>
      </c>
      <c r="J2792" s="346"/>
    </row>
    <row r="2793" spans="1:10" s="27" customFormat="1" ht="15" customHeight="1" x14ac:dyDescent="0.25">
      <c r="A2793" s="29"/>
      <c r="B2793" s="118">
        <v>6924</v>
      </c>
      <c r="C2793" s="116" t="s">
        <v>5537</v>
      </c>
      <c r="D2793" s="170">
        <v>155</v>
      </c>
      <c r="E2793" s="529" t="s">
        <v>1457</v>
      </c>
      <c r="F2793" s="52" t="s">
        <v>1457</v>
      </c>
      <c r="G2793" s="530">
        <f t="shared" si="111"/>
        <v>62</v>
      </c>
      <c r="H2793" s="524"/>
      <c r="I2793" s="352">
        <f t="shared" si="110"/>
        <v>62</v>
      </c>
      <c r="J2793" s="346"/>
    </row>
    <row r="2794" spans="1:10" s="27" customFormat="1" ht="15" customHeight="1" x14ac:dyDescent="0.25">
      <c r="A2794" s="29"/>
      <c r="B2794" s="118">
        <v>10053</v>
      </c>
      <c r="C2794" s="116" t="s">
        <v>6557</v>
      </c>
      <c r="D2794" s="170">
        <v>485</v>
      </c>
      <c r="E2794" s="529" t="s">
        <v>1457</v>
      </c>
      <c r="F2794" s="52" t="s">
        <v>1457</v>
      </c>
      <c r="G2794" s="530">
        <f t="shared" si="111"/>
        <v>194</v>
      </c>
      <c r="H2794" s="524"/>
      <c r="I2794" s="352">
        <f t="shared" si="110"/>
        <v>194</v>
      </c>
      <c r="J2794" s="362"/>
    </row>
    <row r="2795" spans="1:10" s="27" customFormat="1" ht="15" customHeight="1" x14ac:dyDescent="0.25">
      <c r="A2795" s="29"/>
      <c r="B2795" s="118">
        <v>10054</v>
      </c>
      <c r="C2795" s="116" t="s">
        <v>6558</v>
      </c>
      <c r="D2795" s="170">
        <v>485</v>
      </c>
      <c r="E2795" s="529" t="s">
        <v>1457</v>
      </c>
      <c r="F2795" s="52" t="s">
        <v>1457</v>
      </c>
      <c r="G2795" s="530">
        <f t="shared" si="111"/>
        <v>194</v>
      </c>
      <c r="H2795" s="524"/>
      <c r="I2795" s="352">
        <f t="shared" si="110"/>
        <v>194</v>
      </c>
      <c r="J2795" s="346"/>
    </row>
    <row r="2796" spans="1:10" s="27" customFormat="1" ht="15" customHeight="1" x14ac:dyDescent="0.25">
      <c r="A2796" s="29"/>
      <c r="B2796" s="118">
        <v>6962</v>
      </c>
      <c r="C2796" s="116" t="s">
        <v>5480</v>
      </c>
      <c r="D2796" s="170">
        <v>300</v>
      </c>
      <c r="E2796" s="529" t="s">
        <v>1457</v>
      </c>
      <c r="F2796" s="52" t="s">
        <v>1457</v>
      </c>
      <c r="G2796" s="530">
        <f t="shared" si="111"/>
        <v>120</v>
      </c>
      <c r="H2796" s="524"/>
      <c r="I2796" s="352">
        <f t="shared" si="110"/>
        <v>120</v>
      </c>
      <c r="J2796" s="346"/>
    </row>
    <row r="2797" spans="1:10" s="27" customFormat="1" ht="15" customHeight="1" x14ac:dyDescent="0.25">
      <c r="A2797" s="29"/>
      <c r="B2797" s="118">
        <v>15356</v>
      </c>
      <c r="C2797" s="116" t="s">
        <v>6291</v>
      </c>
      <c r="D2797" s="170">
        <v>99</v>
      </c>
      <c r="E2797" s="529" t="s">
        <v>1457</v>
      </c>
      <c r="F2797" s="52" t="s">
        <v>1457</v>
      </c>
      <c r="G2797" s="530">
        <f t="shared" si="111"/>
        <v>39.6</v>
      </c>
      <c r="H2797" s="524"/>
      <c r="I2797" s="352">
        <f t="shared" si="110"/>
        <v>39.6</v>
      </c>
      <c r="J2797" s="346"/>
    </row>
    <row r="2798" spans="1:10" s="27" customFormat="1" ht="15" customHeight="1" x14ac:dyDescent="0.25">
      <c r="A2798" s="29"/>
      <c r="B2798" s="118">
        <v>15357</v>
      </c>
      <c r="C2798" s="116" t="s">
        <v>6292</v>
      </c>
      <c r="D2798" s="170">
        <v>99</v>
      </c>
      <c r="E2798" s="529" t="s">
        <v>1457</v>
      </c>
      <c r="F2798" s="52" t="s">
        <v>1457</v>
      </c>
      <c r="G2798" s="530">
        <f t="shared" si="111"/>
        <v>39.6</v>
      </c>
      <c r="H2798" s="524"/>
      <c r="I2798" s="352">
        <f t="shared" si="110"/>
        <v>39.6</v>
      </c>
      <c r="J2798" s="346"/>
    </row>
    <row r="2799" spans="1:10" s="27" customFormat="1" ht="15" customHeight="1" x14ac:dyDescent="0.25">
      <c r="A2799" s="29"/>
      <c r="B2799" s="118">
        <v>15358</v>
      </c>
      <c r="C2799" s="116" t="s">
        <v>6294</v>
      </c>
      <c r="D2799" s="170">
        <v>99</v>
      </c>
      <c r="E2799" s="529" t="s">
        <v>1457</v>
      </c>
      <c r="F2799" s="52" t="s">
        <v>1457</v>
      </c>
      <c r="G2799" s="530">
        <f t="shared" si="111"/>
        <v>39.6</v>
      </c>
      <c r="H2799" s="524"/>
      <c r="I2799" s="352">
        <f t="shared" si="110"/>
        <v>39.6</v>
      </c>
      <c r="J2799" s="346"/>
    </row>
    <row r="2800" spans="1:10" s="27" customFormat="1" ht="15" customHeight="1" x14ac:dyDescent="0.25">
      <c r="A2800" s="29"/>
      <c r="B2800" s="118">
        <v>15359</v>
      </c>
      <c r="C2800" s="116" t="s">
        <v>6296</v>
      </c>
      <c r="D2800" s="170">
        <v>99</v>
      </c>
      <c r="E2800" s="529" t="s">
        <v>1457</v>
      </c>
      <c r="F2800" s="52" t="s">
        <v>1457</v>
      </c>
      <c r="G2800" s="530">
        <f t="shared" si="111"/>
        <v>39.6</v>
      </c>
      <c r="H2800" s="524"/>
      <c r="I2800" s="352">
        <f t="shared" si="110"/>
        <v>39.6</v>
      </c>
      <c r="J2800" s="346"/>
    </row>
    <row r="2801" spans="1:10" s="27" customFormat="1" ht="15" customHeight="1" x14ac:dyDescent="0.25">
      <c r="A2801" s="29"/>
      <c r="B2801" s="118">
        <v>15360</v>
      </c>
      <c r="C2801" s="116" t="s">
        <v>6298</v>
      </c>
      <c r="D2801" s="170">
        <v>99</v>
      </c>
      <c r="E2801" s="529" t="s">
        <v>1457</v>
      </c>
      <c r="F2801" s="52" t="s">
        <v>1457</v>
      </c>
      <c r="G2801" s="530">
        <f t="shared" si="111"/>
        <v>39.6</v>
      </c>
      <c r="H2801" s="524"/>
      <c r="I2801" s="352">
        <f t="shared" si="110"/>
        <v>39.6</v>
      </c>
      <c r="J2801" s="346"/>
    </row>
    <row r="2802" spans="1:10" s="27" customFormat="1" ht="15" customHeight="1" x14ac:dyDescent="0.25">
      <c r="A2802" s="29"/>
      <c r="B2802" s="118">
        <v>6905</v>
      </c>
      <c r="C2802" s="116" t="s">
        <v>5538</v>
      </c>
      <c r="D2802" s="170">
        <v>32</v>
      </c>
      <c r="E2802" s="529" t="s">
        <v>1457</v>
      </c>
      <c r="F2802" s="52" t="s">
        <v>1457</v>
      </c>
      <c r="G2802" s="530">
        <f t="shared" si="111"/>
        <v>12.8</v>
      </c>
      <c r="H2802" s="524"/>
      <c r="I2802" s="352">
        <f t="shared" si="110"/>
        <v>12.8</v>
      </c>
      <c r="J2802" s="346"/>
    </row>
    <row r="2803" spans="1:10" s="27" customFormat="1" ht="15" customHeight="1" x14ac:dyDescent="0.25">
      <c r="A2803" s="29"/>
      <c r="B2803" s="118">
        <v>6907</v>
      </c>
      <c r="C2803" s="116" t="s">
        <v>5539</v>
      </c>
      <c r="D2803" s="170">
        <v>32</v>
      </c>
      <c r="E2803" s="529" t="s">
        <v>1457</v>
      </c>
      <c r="F2803" s="52" t="s">
        <v>1457</v>
      </c>
      <c r="G2803" s="530">
        <f t="shared" si="111"/>
        <v>12.8</v>
      </c>
      <c r="H2803" s="524"/>
      <c r="I2803" s="352">
        <f t="shared" si="110"/>
        <v>12.8</v>
      </c>
      <c r="J2803" s="346"/>
    </row>
    <row r="2804" spans="1:10" s="27" customFormat="1" ht="15" customHeight="1" x14ac:dyDescent="0.25">
      <c r="A2804" s="29"/>
      <c r="B2804" s="118">
        <v>6910</v>
      </c>
      <c r="C2804" s="116" t="s">
        <v>5540</v>
      </c>
      <c r="D2804" s="170">
        <v>16</v>
      </c>
      <c r="E2804" s="529" t="s">
        <v>1457</v>
      </c>
      <c r="F2804" s="52" t="s">
        <v>1457</v>
      </c>
      <c r="G2804" s="530">
        <f t="shared" si="111"/>
        <v>6.4</v>
      </c>
      <c r="H2804" s="524"/>
      <c r="I2804" s="352">
        <f t="shared" si="110"/>
        <v>6.4</v>
      </c>
      <c r="J2804" s="346"/>
    </row>
    <row r="2805" spans="1:10" s="27" customFormat="1" ht="15" customHeight="1" x14ac:dyDescent="0.25">
      <c r="A2805" s="29"/>
      <c r="B2805" s="118">
        <v>6913</v>
      </c>
      <c r="C2805" s="116" t="s">
        <v>5541</v>
      </c>
      <c r="D2805" s="170">
        <v>32</v>
      </c>
      <c r="E2805" s="529" t="s">
        <v>1457</v>
      </c>
      <c r="F2805" s="52" t="s">
        <v>1457</v>
      </c>
      <c r="G2805" s="530">
        <f t="shared" si="111"/>
        <v>12.8</v>
      </c>
      <c r="H2805" s="524"/>
      <c r="I2805" s="352">
        <f t="shared" si="110"/>
        <v>12.8</v>
      </c>
      <c r="J2805" s="346"/>
    </row>
    <row r="2806" spans="1:10" s="27" customFormat="1" ht="15" customHeight="1" x14ac:dyDescent="0.25">
      <c r="A2806" s="29"/>
      <c r="B2806" s="118">
        <v>6916</v>
      </c>
      <c r="C2806" s="116" t="s">
        <v>5542</v>
      </c>
      <c r="D2806" s="170">
        <v>16</v>
      </c>
      <c r="E2806" s="529" t="s">
        <v>1457</v>
      </c>
      <c r="F2806" s="52" t="s">
        <v>1457</v>
      </c>
      <c r="G2806" s="530">
        <f t="shared" si="111"/>
        <v>6.4</v>
      </c>
      <c r="H2806" s="524"/>
      <c r="I2806" s="352">
        <f t="shared" si="110"/>
        <v>6.4</v>
      </c>
      <c r="J2806" s="346"/>
    </row>
    <row r="2807" spans="1:10" s="27" customFormat="1" ht="15" customHeight="1" x14ac:dyDescent="0.25">
      <c r="A2807" s="29"/>
      <c r="B2807" s="118">
        <v>6919</v>
      </c>
      <c r="C2807" s="116" t="s">
        <v>5543</v>
      </c>
      <c r="D2807" s="170">
        <v>32</v>
      </c>
      <c r="E2807" s="529" t="s">
        <v>1457</v>
      </c>
      <c r="F2807" s="52" t="s">
        <v>1457</v>
      </c>
      <c r="G2807" s="530">
        <f t="shared" si="111"/>
        <v>12.8</v>
      </c>
      <c r="H2807" s="524"/>
      <c r="I2807" s="352">
        <f t="shared" si="110"/>
        <v>12.8</v>
      </c>
      <c r="J2807" s="346"/>
    </row>
    <row r="2808" spans="1:10" s="27" customFormat="1" ht="15" customHeight="1" x14ac:dyDescent="0.25">
      <c r="A2808" s="29"/>
      <c r="B2808" s="118">
        <v>6922</v>
      </c>
      <c r="C2808" s="116" t="s">
        <v>5544</v>
      </c>
      <c r="D2808" s="170">
        <v>16</v>
      </c>
      <c r="E2808" s="529" t="s">
        <v>1457</v>
      </c>
      <c r="F2808" s="52" t="s">
        <v>1457</v>
      </c>
      <c r="G2808" s="530">
        <f t="shared" si="111"/>
        <v>6.4</v>
      </c>
      <c r="H2808" s="524"/>
      <c r="I2808" s="352">
        <f t="shared" si="110"/>
        <v>6.4</v>
      </c>
      <c r="J2808" s="346"/>
    </row>
    <row r="2809" spans="1:10" s="27" customFormat="1" ht="15" customHeight="1" x14ac:dyDescent="0.25">
      <c r="A2809" s="29"/>
      <c r="B2809" s="118">
        <v>6925</v>
      </c>
      <c r="C2809" s="116" t="s">
        <v>5545</v>
      </c>
      <c r="D2809" s="170">
        <v>40</v>
      </c>
      <c r="E2809" s="529" t="s">
        <v>1457</v>
      </c>
      <c r="F2809" s="52" t="s">
        <v>1457</v>
      </c>
      <c r="G2809" s="530">
        <f t="shared" si="111"/>
        <v>16</v>
      </c>
      <c r="H2809" s="524"/>
      <c r="I2809" s="352">
        <f t="shared" si="110"/>
        <v>16</v>
      </c>
      <c r="J2809" s="346"/>
    </row>
    <row r="2810" spans="1:10" s="27" customFormat="1" ht="15" customHeight="1" x14ac:dyDescent="0.25">
      <c r="A2810" s="29"/>
      <c r="B2810" s="118">
        <v>6928</v>
      </c>
      <c r="C2810" s="116" t="s">
        <v>5546</v>
      </c>
      <c r="D2810" s="170">
        <v>12</v>
      </c>
      <c r="E2810" s="529" t="s">
        <v>1457</v>
      </c>
      <c r="F2810" s="52" t="s">
        <v>1457</v>
      </c>
      <c r="G2810" s="530">
        <f t="shared" si="111"/>
        <v>4.8000000000000007</v>
      </c>
      <c r="H2810" s="524"/>
      <c r="I2810" s="352">
        <f t="shared" si="110"/>
        <v>4.8000000000000007</v>
      </c>
      <c r="J2810" s="346"/>
    </row>
    <row r="2811" spans="1:10" s="27" customFormat="1" ht="15" customHeight="1" x14ac:dyDescent="0.25">
      <c r="A2811" s="29"/>
      <c r="B2811" s="118">
        <v>6930</v>
      </c>
      <c r="C2811" s="116" t="s">
        <v>5547</v>
      </c>
      <c r="D2811" s="170">
        <v>32</v>
      </c>
      <c r="E2811" s="529" t="s">
        <v>1457</v>
      </c>
      <c r="F2811" s="52" t="s">
        <v>1457</v>
      </c>
      <c r="G2811" s="530">
        <f t="shared" si="111"/>
        <v>12.8</v>
      </c>
      <c r="H2811" s="524"/>
      <c r="I2811" s="352">
        <f t="shared" si="110"/>
        <v>12.8</v>
      </c>
      <c r="J2811" s="346"/>
    </row>
    <row r="2812" spans="1:10" s="27" customFormat="1" ht="15" customHeight="1" x14ac:dyDescent="0.25">
      <c r="A2812" s="29"/>
      <c r="B2812" s="118">
        <v>6932</v>
      </c>
      <c r="C2812" s="116" t="s">
        <v>5548</v>
      </c>
      <c r="D2812" s="170">
        <v>12</v>
      </c>
      <c r="E2812" s="529" t="s">
        <v>1457</v>
      </c>
      <c r="F2812" s="52" t="s">
        <v>1457</v>
      </c>
      <c r="G2812" s="530">
        <f t="shared" si="111"/>
        <v>4.8000000000000007</v>
      </c>
      <c r="H2812" s="524"/>
      <c r="I2812" s="352">
        <f t="shared" si="110"/>
        <v>4.8000000000000007</v>
      </c>
      <c r="J2812" s="346"/>
    </row>
    <row r="2813" spans="1:10" s="27" customFormat="1" ht="15" customHeight="1" x14ac:dyDescent="0.25">
      <c r="A2813" s="29"/>
      <c r="B2813" s="118">
        <v>6934</v>
      </c>
      <c r="C2813" s="116" t="s">
        <v>5549</v>
      </c>
      <c r="D2813" s="170">
        <v>18</v>
      </c>
      <c r="E2813" s="529" t="s">
        <v>1457</v>
      </c>
      <c r="F2813" s="52" t="s">
        <v>1457</v>
      </c>
      <c r="G2813" s="530">
        <f t="shared" si="111"/>
        <v>7.2</v>
      </c>
      <c r="H2813" s="524"/>
      <c r="I2813" s="352">
        <f t="shared" si="110"/>
        <v>7.2</v>
      </c>
      <c r="J2813" s="346"/>
    </row>
    <row r="2814" spans="1:10" s="27" customFormat="1" ht="15" customHeight="1" x14ac:dyDescent="0.25">
      <c r="A2814" s="29"/>
      <c r="B2814" s="118">
        <v>6936</v>
      </c>
      <c r="C2814" s="116" t="s">
        <v>5550</v>
      </c>
      <c r="D2814" s="170">
        <v>12</v>
      </c>
      <c r="E2814" s="529" t="s">
        <v>1457</v>
      </c>
      <c r="F2814" s="52" t="s">
        <v>1457</v>
      </c>
      <c r="G2814" s="530">
        <f t="shared" si="111"/>
        <v>4.8000000000000007</v>
      </c>
      <c r="H2814" s="524"/>
      <c r="I2814" s="352">
        <f t="shared" si="110"/>
        <v>4.8000000000000007</v>
      </c>
      <c r="J2814" s="346"/>
    </row>
    <row r="2815" spans="1:10" s="27" customFormat="1" ht="15" customHeight="1" x14ac:dyDescent="0.25">
      <c r="A2815" s="29"/>
      <c r="B2815" s="118">
        <v>6938</v>
      </c>
      <c r="C2815" s="116" t="s">
        <v>5551</v>
      </c>
      <c r="D2815" s="170">
        <v>12</v>
      </c>
      <c r="E2815" s="529" t="s">
        <v>1457</v>
      </c>
      <c r="F2815" s="52" t="s">
        <v>1457</v>
      </c>
      <c r="G2815" s="530">
        <f t="shared" si="111"/>
        <v>4.8000000000000007</v>
      </c>
      <c r="H2815" s="524"/>
      <c r="I2815" s="352">
        <f t="shared" si="110"/>
        <v>4.8000000000000007</v>
      </c>
      <c r="J2815" s="346"/>
    </row>
    <row r="2816" spans="1:10" s="27" customFormat="1" ht="15" customHeight="1" x14ac:dyDescent="0.25">
      <c r="A2816" s="29"/>
      <c r="B2816" s="118">
        <v>6940</v>
      </c>
      <c r="C2816" s="116" t="s">
        <v>5552</v>
      </c>
      <c r="D2816" s="170">
        <v>12</v>
      </c>
      <c r="E2816" s="529" t="s">
        <v>1457</v>
      </c>
      <c r="F2816" s="52" t="s">
        <v>1457</v>
      </c>
      <c r="G2816" s="530">
        <f t="shared" si="111"/>
        <v>4.8000000000000007</v>
      </c>
      <c r="H2816" s="524"/>
      <c r="I2816" s="352">
        <f t="shared" si="110"/>
        <v>4.8000000000000007</v>
      </c>
      <c r="J2816" s="357"/>
    </row>
    <row r="2817" spans="1:10" s="27" customFormat="1" ht="15" customHeight="1" x14ac:dyDescent="0.25">
      <c r="A2817" s="29"/>
      <c r="B2817" s="118">
        <v>6942</v>
      </c>
      <c r="C2817" s="116" t="s">
        <v>5553</v>
      </c>
      <c r="D2817" s="170">
        <v>14</v>
      </c>
      <c r="E2817" s="529" t="s">
        <v>1457</v>
      </c>
      <c r="F2817" s="52" t="s">
        <v>1457</v>
      </c>
      <c r="G2817" s="530">
        <f t="shared" si="111"/>
        <v>5.6000000000000005</v>
      </c>
      <c r="H2817" s="524"/>
      <c r="I2817" s="352">
        <f t="shared" si="110"/>
        <v>5.6000000000000005</v>
      </c>
      <c r="J2817" s="357"/>
    </row>
    <row r="2818" spans="1:10" s="27" customFormat="1" ht="15" customHeight="1" x14ac:dyDescent="0.25">
      <c r="A2818" s="29"/>
      <c r="B2818" s="118">
        <v>6944</v>
      </c>
      <c r="C2818" s="116" t="s">
        <v>5554</v>
      </c>
      <c r="D2818" s="170">
        <v>14</v>
      </c>
      <c r="E2818" s="529" t="s">
        <v>1457</v>
      </c>
      <c r="F2818" s="52" t="s">
        <v>1457</v>
      </c>
      <c r="G2818" s="530">
        <f t="shared" si="111"/>
        <v>5.6000000000000005</v>
      </c>
      <c r="H2818" s="524"/>
      <c r="I2818" s="352">
        <f t="shared" si="110"/>
        <v>5.6000000000000005</v>
      </c>
      <c r="J2818" s="357"/>
    </row>
    <row r="2819" spans="1:10" s="27" customFormat="1" ht="15" customHeight="1" x14ac:dyDescent="0.25">
      <c r="A2819" s="29"/>
      <c r="B2819" s="118">
        <v>6960</v>
      </c>
      <c r="C2819" s="116" t="s">
        <v>5555</v>
      </c>
      <c r="D2819" s="170">
        <v>72</v>
      </c>
      <c r="E2819" s="529" t="s">
        <v>1457</v>
      </c>
      <c r="F2819" s="52" t="s">
        <v>1457</v>
      </c>
      <c r="G2819" s="530">
        <f t="shared" si="111"/>
        <v>28.8</v>
      </c>
      <c r="H2819" s="524"/>
      <c r="I2819" s="352">
        <f t="shared" ref="I2819:I2882" si="112">SUM(G2819*H2819)+G2819</f>
        <v>28.8</v>
      </c>
      <c r="J2819" s="357"/>
    </row>
    <row r="2820" spans="1:10" s="27" customFormat="1" ht="15" customHeight="1" x14ac:dyDescent="0.25">
      <c r="A2820" s="29"/>
      <c r="B2820" s="521">
        <v>7922</v>
      </c>
      <c r="C2820" s="92" t="s">
        <v>3579</v>
      </c>
      <c r="D2820" s="62">
        <v>36.036000000000001</v>
      </c>
      <c r="E2820" s="529" t="s">
        <v>1457</v>
      </c>
      <c r="F2820" s="52" t="s">
        <v>1457</v>
      </c>
      <c r="G2820" s="530">
        <f t="shared" si="111"/>
        <v>14.414400000000001</v>
      </c>
      <c r="H2820" s="524"/>
      <c r="I2820" s="352">
        <f t="shared" si="112"/>
        <v>14.414400000000001</v>
      </c>
      <c r="J2820" s="357"/>
    </row>
    <row r="2821" spans="1:10" s="27" customFormat="1" ht="15" customHeight="1" x14ac:dyDescent="0.25">
      <c r="A2821" s="29"/>
      <c r="B2821" s="521">
        <v>7923</v>
      </c>
      <c r="C2821" s="92" t="s">
        <v>3613</v>
      </c>
      <c r="D2821" s="62">
        <v>47.76</v>
      </c>
      <c r="E2821" s="529" t="s">
        <v>1457</v>
      </c>
      <c r="F2821" s="52" t="s">
        <v>1457</v>
      </c>
      <c r="G2821" s="530">
        <f t="shared" si="111"/>
        <v>19.103999999999999</v>
      </c>
      <c r="H2821" s="524"/>
      <c r="I2821" s="352">
        <f t="shared" si="112"/>
        <v>19.103999999999999</v>
      </c>
      <c r="J2821" s="346"/>
    </row>
    <row r="2822" spans="1:10" s="27" customFormat="1" ht="15" customHeight="1" x14ac:dyDescent="0.25">
      <c r="A2822" s="29"/>
      <c r="B2822" s="521">
        <v>7900</v>
      </c>
      <c r="C2822" s="92" t="s">
        <v>2502</v>
      </c>
      <c r="D2822" s="62">
        <v>119.69999999999999</v>
      </c>
      <c r="E2822" s="529" t="s">
        <v>1457</v>
      </c>
      <c r="F2822" s="52" t="s">
        <v>1457</v>
      </c>
      <c r="G2822" s="530">
        <f t="shared" ref="G2822:G2854" si="113">SUM(D2822)*0.4</f>
        <v>47.879999999999995</v>
      </c>
      <c r="H2822" s="524"/>
      <c r="I2822" s="352">
        <f t="shared" si="112"/>
        <v>47.879999999999995</v>
      </c>
      <c r="J2822" s="346"/>
    </row>
    <row r="2823" spans="1:10" s="27" customFormat="1" ht="15" customHeight="1" x14ac:dyDescent="0.25">
      <c r="A2823" s="29"/>
      <c r="B2823" s="521">
        <v>7901</v>
      </c>
      <c r="C2823" s="92" t="s">
        <v>2504</v>
      </c>
      <c r="D2823" s="62">
        <v>124.74</v>
      </c>
      <c r="E2823" s="529" t="s">
        <v>1457</v>
      </c>
      <c r="F2823" s="52" t="s">
        <v>1457</v>
      </c>
      <c r="G2823" s="530">
        <f t="shared" si="113"/>
        <v>49.896000000000001</v>
      </c>
      <c r="H2823" s="524"/>
      <c r="I2823" s="352">
        <f t="shared" si="112"/>
        <v>49.896000000000001</v>
      </c>
      <c r="J2823" s="346"/>
    </row>
    <row r="2824" spans="1:10" s="27" customFormat="1" ht="15" customHeight="1" x14ac:dyDescent="0.25">
      <c r="A2824" s="29"/>
      <c r="B2824" s="521">
        <v>7902</v>
      </c>
      <c r="C2824" s="92" t="s">
        <v>2506</v>
      </c>
      <c r="D2824" s="62">
        <v>128.51999999999998</v>
      </c>
      <c r="E2824" s="529" t="s">
        <v>1457</v>
      </c>
      <c r="F2824" s="52" t="s">
        <v>1457</v>
      </c>
      <c r="G2824" s="530">
        <f t="shared" si="113"/>
        <v>51.407999999999994</v>
      </c>
      <c r="H2824" s="524"/>
      <c r="I2824" s="352">
        <f t="shared" si="112"/>
        <v>51.407999999999994</v>
      </c>
      <c r="J2824" s="346"/>
    </row>
    <row r="2825" spans="1:10" s="27" customFormat="1" ht="15" customHeight="1" x14ac:dyDescent="0.25">
      <c r="A2825" s="29"/>
      <c r="B2825" s="521">
        <v>7927</v>
      </c>
      <c r="C2825" s="92" t="s">
        <v>3581</v>
      </c>
      <c r="D2825" s="62">
        <v>144.9</v>
      </c>
      <c r="E2825" s="529" t="s">
        <v>1457</v>
      </c>
      <c r="F2825" s="52" t="s">
        <v>1457</v>
      </c>
      <c r="G2825" s="530">
        <f t="shared" si="113"/>
        <v>57.960000000000008</v>
      </c>
      <c r="H2825" s="524"/>
      <c r="I2825" s="352">
        <f t="shared" si="112"/>
        <v>57.960000000000008</v>
      </c>
      <c r="J2825" s="346"/>
    </row>
    <row r="2826" spans="1:10" s="27" customFormat="1" ht="15" customHeight="1" x14ac:dyDescent="0.25">
      <c r="A2826" s="29"/>
      <c r="B2826" s="521">
        <v>7913</v>
      </c>
      <c r="C2826" s="92" t="s">
        <v>3464</v>
      </c>
      <c r="D2826" s="62">
        <v>200.33999999999997</v>
      </c>
      <c r="E2826" s="529" t="s">
        <v>1457</v>
      </c>
      <c r="F2826" s="52" t="s">
        <v>1457</v>
      </c>
      <c r="G2826" s="530">
        <f t="shared" si="113"/>
        <v>80.135999999999996</v>
      </c>
      <c r="H2826" s="524"/>
      <c r="I2826" s="352">
        <f t="shared" si="112"/>
        <v>80.135999999999996</v>
      </c>
      <c r="J2826" s="346"/>
    </row>
    <row r="2827" spans="1:10" s="27" customFormat="1" ht="15" customHeight="1" x14ac:dyDescent="0.25">
      <c r="A2827" s="29"/>
      <c r="B2827" s="521">
        <v>7914</v>
      </c>
      <c r="C2827" s="92" t="s">
        <v>3597</v>
      </c>
      <c r="D2827" s="62">
        <v>86.94</v>
      </c>
      <c r="E2827" s="529" t="s">
        <v>1457</v>
      </c>
      <c r="F2827" s="52" t="s">
        <v>1457</v>
      </c>
      <c r="G2827" s="530">
        <f t="shared" si="113"/>
        <v>34.776000000000003</v>
      </c>
      <c r="H2827" s="524"/>
      <c r="I2827" s="352">
        <f t="shared" si="112"/>
        <v>34.776000000000003</v>
      </c>
      <c r="J2827" s="346"/>
    </row>
    <row r="2828" spans="1:10" s="27" customFormat="1" ht="15" customHeight="1" x14ac:dyDescent="0.25">
      <c r="A2828" s="29"/>
      <c r="B2828" s="521">
        <v>7915</v>
      </c>
      <c r="C2828" s="92" t="s">
        <v>3528</v>
      </c>
      <c r="D2828" s="62">
        <v>187.73999999999998</v>
      </c>
      <c r="E2828" s="529" t="s">
        <v>1457</v>
      </c>
      <c r="F2828" s="52" t="s">
        <v>1457</v>
      </c>
      <c r="G2828" s="530">
        <f t="shared" si="113"/>
        <v>75.095999999999989</v>
      </c>
      <c r="H2828" s="524"/>
      <c r="I2828" s="352">
        <f t="shared" si="112"/>
        <v>75.095999999999989</v>
      </c>
      <c r="J2828" s="346"/>
    </row>
    <row r="2829" spans="1:10" s="27" customFormat="1" ht="15" customHeight="1" x14ac:dyDescent="0.25">
      <c r="A2829" s="29"/>
      <c r="B2829" s="521">
        <v>7916</v>
      </c>
      <c r="C2829" s="92" t="s">
        <v>3466</v>
      </c>
      <c r="D2829" s="62">
        <v>187.73999999999998</v>
      </c>
      <c r="E2829" s="529" t="s">
        <v>1457</v>
      </c>
      <c r="F2829" s="52" t="s">
        <v>1457</v>
      </c>
      <c r="G2829" s="530">
        <f t="shared" si="113"/>
        <v>75.095999999999989</v>
      </c>
      <c r="H2829" s="524"/>
      <c r="I2829" s="352">
        <f t="shared" si="112"/>
        <v>75.095999999999989</v>
      </c>
      <c r="J2829" s="346"/>
    </row>
    <row r="2830" spans="1:10" s="27" customFormat="1" ht="15" customHeight="1" x14ac:dyDescent="0.25">
      <c r="A2830" s="29"/>
      <c r="B2830" s="521">
        <v>7917</v>
      </c>
      <c r="C2830" s="92" t="s">
        <v>3468</v>
      </c>
      <c r="D2830" s="62">
        <v>170.1</v>
      </c>
      <c r="E2830" s="529" t="s">
        <v>1457</v>
      </c>
      <c r="F2830" s="52" t="s">
        <v>1457</v>
      </c>
      <c r="G2830" s="530">
        <f t="shared" si="113"/>
        <v>68.040000000000006</v>
      </c>
      <c r="H2830" s="524"/>
      <c r="I2830" s="352">
        <f t="shared" si="112"/>
        <v>68.040000000000006</v>
      </c>
      <c r="J2830" s="346"/>
    </row>
    <row r="2831" spans="1:10" s="27" customFormat="1" ht="15" customHeight="1" x14ac:dyDescent="0.25">
      <c r="A2831" s="29"/>
      <c r="B2831" s="521">
        <v>7918</v>
      </c>
      <c r="C2831" s="92" t="s">
        <v>3821</v>
      </c>
      <c r="D2831" s="62">
        <v>212.93999999999997</v>
      </c>
      <c r="E2831" s="529" t="s">
        <v>1457</v>
      </c>
      <c r="F2831" s="52" t="s">
        <v>1457</v>
      </c>
      <c r="G2831" s="530">
        <f t="shared" si="113"/>
        <v>85.175999999999988</v>
      </c>
      <c r="H2831" s="524"/>
      <c r="I2831" s="352">
        <f t="shared" si="112"/>
        <v>85.175999999999988</v>
      </c>
      <c r="J2831" s="346"/>
    </row>
    <row r="2832" spans="1:10" s="27" customFormat="1" ht="15" customHeight="1" x14ac:dyDescent="0.25">
      <c r="A2832" s="29"/>
      <c r="B2832" s="521">
        <v>7919</v>
      </c>
      <c r="C2832" s="92" t="s">
        <v>3530</v>
      </c>
      <c r="D2832" s="62">
        <v>245.7</v>
      </c>
      <c r="E2832" s="529" t="s">
        <v>1457</v>
      </c>
      <c r="F2832" s="52" t="s">
        <v>1457</v>
      </c>
      <c r="G2832" s="530">
        <f t="shared" si="113"/>
        <v>98.28</v>
      </c>
      <c r="H2832" s="524"/>
      <c r="I2832" s="352">
        <f t="shared" si="112"/>
        <v>98.28</v>
      </c>
      <c r="J2832" s="346"/>
    </row>
    <row r="2833" spans="1:10" s="27" customFormat="1" ht="15" customHeight="1" x14ac:dyDescent="0.25">
      <c r="A2833" s="29"/>
      <c r="B2833" s="521">
        <v>7920</v>
      </c>
      <c r="C2833" s="92" t="s">
        <v>3531</v>
      </c>
      <c r="D2833" s="62">
        <v>245.7</v>
      </c>
      <c r="E2833" s="529" t="s">
        <v>1457</v>
      </c>
      <c r="F2833" s="52" t="s">
        <v>1457</v>
      </c>
      <c r="G2833" s="530">
        <f t="shared" si="113"/>
        <v>98.28</v>
      </c>
      <c r="H2833" s="524"/>
      <c r="I2833" s="352">
        <f t="shared" si="112"/>
        <v>98.28</v>
      </c>
      <c r="J2833" s="346"/>
    </row>
    <row r="2834" spans="1:10" s="27" customFormat="1" ht="15" customHeight="1" x14ac:dyDescent="0.25">
      <c r="A2834" s="29"/>
      <c r="B2834" s="521">
        <v>7921</v>
      </c>
      <c r="C2834" s="92" t="s">
        <v>3599</v>
      </c>
      <c r="D2834" s="62">
        <v>124.74</v>
      </c>
      <c r="E2834" s="529" t="s">
        <v>1457</v>
      </c>
      <c r="F2834" s="52" t="s">
        <v>1457</v>
      </c>
      <c r="G2834" s="530">
        <f t="shared" si="113"/>
        <v>49.896000000000001</v>
      </c>
      <c r="H2834" s="524"/>
      <c r="I2834" s="352">
        <f t="shared" si="112"/>
        <v>49.896000000000001</v>
      </c>
      <c r="J2834" s="346"/>
    </row>
    <row r="2835" spans="1:10" s="27" customFormat="1" ht="15" customHeight="1" x14ac:dyDescent="0.25">
      <c r="A2835" s="29"/>
      <c r="B2835" s="521">
        <v>7924</v>
      </c>
      <c r="C2835" s="92" t="s">
        <v>3639</v>
      </c>
      <c r="D2835" s="62">
        <v>28.86</v>
      </c>
      <c r="E2835" s="529" t="s">
        <v>1457</v>
      </c>
      <c r="F2835" s="52" t="s">
        <v>1457</v>
      </c>
      <c r="G2835" s="530">
        <f t="shared" si="113"/>
        <v>11.544</v>
      </c>
      <c r="H2835" s="524"/>
      <c r="I2835" s="352">
        <f t="shared" si="112"/>
        <v>11.544</v>
      </c>
      <c r="J2835" s="346"/>
    </row>
    <row r="2836" spans="1:10" s="27" customFormat="1" ht="15" customHeight="1" x14ac:dyDescent="0.25">
      <c r="A2836" s="29"/>
      <c r="B2836" s="521">
        <v>7925</v>
      </c>
      <c r="C2836" s="92" t="s">
        <v>3635</v>
      </c>
      <c r="D2836" s="62">
        <v>32.64</v>
      </c>
      <c r="E2836" s="529" t="s">
        <v>1457</v>
      </c>
      <c r="F2836" s="52" t="s">
        <v>1457</v>
      </c>
      <c r="G2836" s="530">
        <f t="shared" si="113"/>
        <v>13.056000000000001</v>
      </c>
      <c r="H2836" s="524"/>
      <c r="I2836" s="352">
        <f t="shared" si="112"/>
        <v>13.056000000000001</v>
      </c>
      <c r="J2836" s="346"/>
    </row>
    <row r="2837" spans="1:10" s="27" customFormat="1" ht="15" customHeight="1" x14ac:dyDescent="0.25">
      <c r="A2837" s="29"/>
      <c r="B2837" s="521">
        <v>7926</v>
      </c>
      <c r="C2837" s="92" t="s">
        <v>3637</v>
      </c>
      <c r="D2837" s="62">
        <v>46.5</v>
      </c>
      <c r="E2837" s="529" t="s">
        <v>1457</v>
      </c>
      <c r="F2837" s="52" t="s">
        <v>1457</v>
      </c>
      <c r="G2837" s="530">
        <f t="shared" si="113"/>
        <v>18.600000000000001</v>
      </c>
      <c r="H2837" s="524"/>
      <c r="I2837" s="352">
        <f t="shared" si="112"/>
        <v>18.600000000000001</v>
      </c>
      <c r="J2837" s="346"/>
    </row>
    <row r="2838" spans="1:10" s="27" customFormat="1" ht="15" customHeight="1" x14ac:dyDescent="0.25">
      <c r="A2838" s="29"/>
      <c r="B2838" s="521">
        <v>7929</v>
      </c>
      <c r="C2838" s="92" t="s">
        <v>3533</v>
      </c>
      <c r="D2838" s="62">
        <v>251.88</v>
      </c>
      <c r="E2838" s="529" t="s">
        <v>1457</v>
      </c>
      <c r="F2838" s="52" t="s">
        <v>1457</v>
      </c>
      <c r="G2838" s="530">
        <f t="shared" si="113"/>
        <v>100.75200000000001</v>
      </c>
      <c r="H2838" s="524"/>
      <c r="I2838" s="352">
        <f t="shared" si="112"/>
        <v>100.75200000000001</v>
      </c>
      <c r="J2838" s="346"/>
    </row>
    <row r="2839" spans="1:10" s="27" customFormat="1" ht="15" customHeight="1" x14ac:dyDescent="0.25">
      <c r="A2839" s="29"/>
      <c r="B2839" s="130">
        <v>217934</v>
      </c>
      <c r="C2839" s="166" t="s">
        <v>5902</v>
      </c>
      <c r="D2839" s="142">
        <v>165</v>
      </c>
      <c r="E2839" s="529" t="s">
        <v>1457</v>
      </c>
      <c r="F2839" s="52" t="s">
        <v>1457</v>
      </c>
      <c r="G2839" s="530">
        <f t="shared" si="113"/>
        <v>66</v>
      </c>
      <c r="H2839" s="524"/>
      <c r="I2839" s="352">
        <f t="shared" si="112"/>
        <v>66</v>
      </c>
      <c r="J2839" s="346"/>
    </row>
    <row r="2840" spans="1:10" s="27" customFormat="1" ht="15" customHeight="1" x14ac:dyDescent="0.25">
      <c r="A2840" s="29"/>
      <c r="B2840" s="130">
        <v>217935</v>
      </c>
      <c r="C2840" s="166" t="s">
        <v>5903</v>
      </c>
      <c r="D2840" s="142">
        <v>165</v>
      </c>
      <c r="E2840" s="529" t="s">
        <v>1457</v>
      </c>
      <c r="F2840" s="52" t="s">
        <v>1457</v>
      </c>
      <c r="G2840" s="530">
        <f t="shared" si="113"/>
        <v>66</v>
      </c>
      <c r="H2840" s="524"/>
      <c r="I2840" s="352">
        <f t="shared" si="112"/>
        <v>66</v>
      </c>
      <c r="J2840" s="346"/>
    </row>
    <row r="2841" spans="1:10" s="27" customFormat="1" ht="15" customHeight="1" x14ac:dyDescent="0.25">
      <c r="A2841" s="29"/>
      <c r="B2841" s="521">
        <v>2866</v>
      </c>
      <c r="C2841" s="92" t="s">
        <v>3949</v>
      </c>
      <c r="D2841" s="62">
        <v>255</v>
      </c>
      <c r="E2841" s="529" t="s">
        <v>1457</v>
      </c>
      <c r="F2841" s="52" t="s">
        <v>1457</v>
      </c>
      <c r="G2841" s="530">
        <f t="shared" si="113"/>
        <v>102</v>
      </c>
      <c r="H2841" s="524"/>
      <c r="I2841" s="352">
        <f t="shared" si="112"/>
        <v>102</v>
      </c>
      <c r="J2841" s="346"/>
    </row>
    <row r="2842" spans="1:10" s="27" customFormat="1" ht="15" customHeight="1" x14ac:dyDescent="0.25">
      <c r="A2842" s="29"/>
      <c r="B2842" s="521">
        <v>2867</v>
      </c>
      <c r="C2842" s="92" t="s">
        <v>3950</v>
      </c>
      <c r="D2842" s="62">
        <v>255</v>
      </c>
      <c r="E2842" s="529" t="s">
        <v>1457</v>
      </c>
      <c r="F2842" s="52" t="s">
        <v>1457</v>
      </c>
      <c r="G2842" s="530">
        <f t="shared" si="113"/>
        <v>102</v>
      </c>
      <c r="H2842" s="524"/>
      <c r="I2842" s="352">
        <f t="shared" si="112"/>
        <v>102</v>
      </c>
      <c r="J2842" s="346"/>
    </row>
    <row r="2843" spans="1:10" s="27" customFormat="1" ht="15" customHeight="1" x14ac:dyDescent="0.25">
      <c r="A2843" s="29"/>
      <c r="B2843" s="521">
        <v>2868</v>
      </c>
      <c r="C2843" s="92" t="s">
        <v>3971</v>
      </c>
      <c r="D2843" s="62">
        <v>255</v>
      </c>
      <c r="E2843" s="529" t="s">
        <v>1457</v>
      </c>
      <c r="F2843" s="52" t="s">
        <v>1457</v>
      </c>
      <c r="G2843" s="530">
        <f t="shared" si="113"/>
        <v>102</v>
      </c>
      <c r="H2843" s="524"/>
      <c r="I2843" s="352">
        <f t="shared" si="112"/>
        <v>102</v>
      </c>
      <c r="J2843" s="346"/>
    </row>
    <row r="2844" spans="1:10" s="27" customFormat="1" ht="15" customHeight="1" x14ac:dyDescent="0.25">
      <c r="A2844" s="29"/>
      <c r="B2844" s="521">
        <v>7936</v>
      </c>
      <c r="C2844" s="92" t="s">
        <v>3944</v>
      </c>
      <c r="D2844" s="62">
        <v>210</v>
      </c>
      <c r="E2844" s="529" t="s">
        <v>1457</v>
      </c>
      <c r="F2844" s="52" t="s">
        <v>1457</v>
      </c>
      <c r="G2844" s="530">
        <f t="shared" si="113"/>
        <v>84</v>
      </c>
      <c r="H2844" s="524"/>
      <c r="I2844" s="352">
        <f t="shared" si="112"/>
        <v>84</v>
      </c>
      <c r="J2844" s="346"/>
    </row>
    <row r="2845" spans="1:10" s="27" customFormat="1" ht="15" customHeight="1" x14ac:dyDescent="0.25">
      <c r="A2845" s="29"/>
      <c r="B2845" s="521">
        <v>11153</v>
      </c>
      <c r="C2845" s="92" t="s">
        <v>3600</v>
      </c>
      <c r="D2845" s="62">
        <v>86.94</v>
      </c>
      <c r="E2845" s="529" t="s">
        <v>1457</v>
      </c>
      <c r="F2845" s="52" t="s">
        <v>1457</v>
      </c>
      <c r="G2845" s="530">
        <f t="shared" si="113"/>
        <v>34.776000000000003</v>
      </c>
      <c r="H2845" s="524"/>
      <c r="I2845" s="352">
        <f t="shared" si="112"/>
        <v>34.776000000000003</v>
      </c>
      <c r="J2845" s="346"/>
    </row>
    <row r="2846" spans="1:10" s="27" customFormat="1" ht="15" customHeight="1" x14ac:dyDescent="0.25">
      <c r="A2846" s="29"/>
      <c r="B2846" s="521">
        <v>11154</v>
      </c>
      <c r="C2846" s="92" t="s">
        <v>3601</v>
      </c>
      <c r="D2846" s="62">
        <v>26.46</v>
      </c>
      <c r="E2846" s="529" t="s">
        <v>1457</v>
      </c>
      <c r="F2846" s="52" t="s">
        <v>1457</v>
      </c>
      <c r="G2846" s="530">
        <f t="shared" si="113"/>
        <v>10.584000000000001</v>
      </c>
      <c r="H2846" s="524"/>
      <c r="I2846" s="352">
        <f t="shared" si="112"/>
        <v>10.584000000000001</v>
      </c>
      <c r="J2846" s="346"/>
    </row>
    <row r="2847" spans="1:10" s="27" customFormat="1" ht="15" customHeight="1" x14ac:dyDescent="0.25">
      <c r="A2847" s="29"/>
      <c r="B2847" s="521">
        <v>11155</v>
      </c>
      <c r="C2847" s="92" t="s">
        <v>3602</v>
      </c>
      <c r="D2847" s="62">
        <v>18.899999999999999</v>
      </c>
      <c r="E2847" s="529" t="s">
        <v>1457</v>
      </c>
      <c r="F2847" s="52" t="s">
        <v>1457</v>
      </c>
      <c r="G2847" s="530">
        <f t="shared" si="113"/>
        <v>7.56</v>
      </c>
      <c r="H2847" s="524"/>
      <c r="I2847" s="352">
        <f t="shared" si="112"/>
        <v>7.56</v>
      </c>
      <c r="J2847" s="346"/>
    </row>
    <row r="2848" spans="1:10" s="27" customFormat="1" ht="15" customHeight="1" x14ac:dyDescent="0.25">
      <c r="A2848" s="29"/>
      <c r="B2848" s="97">
        <v>40441</v>
      </c>
      <c r="C2848" s="109" t="s">
        <v>3726</v>
      </c>
      <c r="D2848" s="104">
        <v>170.1</v>
      </c>
      <c r="E2848" s="529" t="s">
        <v>1457</v>
      </c>
      <c r="F2848" s="52" t="s">
        <v>1457</v>
      </c>
      <c r="G2848" s="530">
        <f t="shared" si="113"/>
        <v>68.040000000000006</v>
      </c>
      <c r="H2848" s="524"/>
      <c r="I2848" s="352">
        <f t="shared" si="112"/>
        <v>68.040000000000006</v>
      </c>
      <c r="J2848" s="346"/>
    </row>
    <row r="2849" spans="1:10" s="27" customFormat="1" ht="15" customHeight="1" x14ac:dyDescent="0.25">
      <c r="A2849" s="29"/>
      <c r="B2849" s="130">
        <v>2140451</v>
      </c>
      <c r="C2849" s="166" t="s">
        <v>3727</v>
      </c>
      <c r="D2849" s="142">
        <v>219</v>
      </c>
      <c r="E2849" s="529" t="s">
        <v>1457</v>
      </c>
      <c r="F2849" s="52" t="s">
        <v>1457</v>
      </c>
      <c r="G2849" s="530">
        <f t="shared" si="113"/>
        <v>87.600000000000009</v>
      </c>
      <c r="H2849" s="524"/>
      <c r="I2849" s="352">
        <f t="shared" si="112"/>
        <v>87.600000000000009</v>
      </c>
      <c r="J2849" s="346"/>
    </row>
    <row r="2850" spans="1:10" s="27" customFormat="1" ht="15" customHeight="1" x14ac:dyDescent="0.25">
      <c r="A2850" s="29"/>
      <c r="B2850" s="97">
        <v>40461</v>
      </c>
      <c r="C2850" s="109" t="s">
        <v>3728</v>
      </c>
      <c r="D2850" s="104">
        <v>220.5</v>
      </c>
      <c r="E2850" s="529" t="s">
        <v>1457</v>
      </c>
      <c r="F2850" s="52" t="s">
        <v>1457</v>
      </c>
      <c r="G2850" s="530">
        <f t="shared" si="113"/>
        <v>88.2</v>
      </c>
      <c r="H2850" s="524"/>
      <c r="I2850" s="352">
        <f t="shared" si="112"/>
        <v>88.2</v>
      </c>
      <c r="J2850" s="346"/>
    </row>
    <row r="2851" spans="1:10" s="27" customFormat="1" ht="15" customHeight="1" x14ac:dyDescent="0.25">
      <c r="A2851" s="29"/>
      <c r="B2851" s="130">
        <v>2140471</v>
      </c>
      <c r="C2851" s="166" t="s">
        <v>3729</v>
      </c>
      <c r="D2851" s="142">
        <v>259</v>
      </c>
      <c r="E2851" s="529" t="s">
        <v>1457</v>
      </c>
      <c r="F2851" s="52" t="s">
        <v>1457</v>
      </c>
      <c r="G2851" s="530">
        <f t="shared" si="113"/>
        <v>103.60000000000001</v>
      </c>
      <c r="H2851" s="524"/>
      <c r="I2851" s="352">
        <f t="shared" si="112"/>
        <v>103.60000000000001</v>
      </c>
      <c r="J2851" s="346"/>
    </row>
    <row r="2852" spans="1:10" s="27" customFormat="1" ht="15" customHeight="1" x14ac:dyDescent="0.25">
      <c r="A2852" s="29"/>
      <c r="B2852" s="97">
        <v>40481</v>
      </c>
      <c r="C2852" s="109" t="s">
        <v>3730</v>
      </c>
      <c r="D2852" s="104">
        <v>245.7</v>
      </c>
      <c r="E2852" s="529" t="s">
        <v>1457</v>
      </c>
      <c r="F2852" s="52" t="s">
        <v>1457</v>
      </c>
      <c r="G2852" s="530">
        <f t="shared" si="113"/>
        <v>98.28</v>
      </c>
      <c r="H2852" s="524"/>
      <c r="I2852" s="352">
        <f t="shared" si="112"/>
        <v>98.28</v>
      </c>
      <c r="J2852" s="346"/>
    </row>
    <row r="2853" spans="1:10" s="27" customFormat="1" ht="15" customHeight="1" x14ac:dyDescent="0.25">
      <c r="A2853" s="29"/>
      <c r="B2853" s="130">
        <v>2140491</v>
      </c>
      <c r="C2853" s="166" t="s">
        <v>3731</v>
      </c>
      <c r="D2853" s="142">
        <v>319</v>
      </c>
      <c r="E2853" s="529" t="s">
        <v>1457</v>
      </c>
      <c r="F2853" s="52" t="s">
        <v>1457</v>
      </c>
      <c r="G2853" s="530">
        <f t="shared" si="113"/>
        <v>127.60000000000001</v>
      </c>
      <c r="H2853" s="524"/>
      <c r="I2853" s="352">
        <f t="shared" si="112"/>
        <v>127.60000000000001</v>
      </c>
      <c r="J2853" s="346"/>
    </row>
    <row r="2854" spans="1:10" s="27" customFormat="1" ht="15" customHeight="1" x14ac:dyDescent="0.25">
      <c r="A2854" s="29"/>
      <c r="B2854" s="521">
        <v>8372</v>
      </c>
      <c r="C2854" s="92" t="s">
        <v>2793</v>
      </c>
      <c r="D2854" s="62">
        <v>11.81</v>
      </c>
      <c r="E2854" s="529" t="s">
        <v>1457</v>
      </c>
      <c r="F2854" s="52" t="s">
        <v>1457</v>
      </c>
      <c r="G2854" s="530">
        <f t="shared" si="113"/>
        <v>4.7240000000000002</v>
      </c>
      <c r="H2854" s="524"/>
      <c r="I2854" s="352">
        <f t="shared" si="112"/>
        <v>4.7240000000000002</v>
      </c>
      <c r="J2854" s="346"/>
    </row>
    <row r="2855" spans="1:10" s="27" customFormat="1" ht="15" customHeight="1" x14ac:dyDescent="0.25">
      <c r="A2855" s="29"/>
      <c r="B2855" s="97">
        <v>8379</v>
      </c>
      <c r="C2855" s="109" t="s">
        <v>2229</v>
      </c>
      <c r="D2855" s="104">
        <v>12.4704</v>
      </c>
      <c r="E2855" s="529" t="s">
        <v>1457</v>
      </c>
      <c r="F2855" s="377" t="s">
        <v>3823</v>
      </c>
      <c r="G2855" s="530">
        <f>SUM(D2855)*0.37</f>
        <v>4.6140479999999995</v>
      </c>
      <c r="H2855" s="524"/>
      <c r="I2855" s="352">
        <f t="shared" si="112"/>
        <v>4.6140479999999995</v>
      </c>
      <c r="J2855" s="346"/>
    </row>
    <row r="2856" spans="1:10" s="27" customFormat="1" ht="15" customHeight="1" x14ac:dyDescent="0.25">
      <c r="A2856" s="29"/>
      <c r="B2856" s="97">
        <v>8399</v>
      </c>
      <c r="C2856" s="109" t="s">
        <v>2230</v>
      </c>
      <c r="D2856" s="104">
        <v>12.4704</v>
      </c>
      <c r="E2856" s="529" t="s">
        <v>1457</v>
      </c>
      <c r="F2856" s="377" t="s">
        <v>3823</v>
      </c>
      <c r="G2856" s="530">
        <f t="shared" ref="G2856:G2919" si="114">SUM(D2856)*0.37</f>
        <v>4.6140479999999995</v>
      </c>
      <c r="H2856" s="524"/>
      <c r="I2856" s="352">
        <f t="shared" si="112"/>
        <v>4.6140479999999995</v>
      </c>
      <c r="J2856" s="346"/>
    </row>
    <row r="2857" spans="1:10" s="27" customFormat="1" ht="15" customHeight="1" x14ac:dyDescent="0.25">
      <c r="A2857" s="29"/>
      <c r="B2857" s="97">
        <v>8401</v>
      </c>
      <c r="C2857" s="109" t="s">
        <v>2232</v>
      </c>
      <c r="D2857" s="104">
        <v>23.817599999999999</v>
      </c>
      <c r="E2857" s="529" t="s">
        <v>1457</v>
      </c>
      <c r="F2857" s="377" t="s">
        <v>3823</v>
      </c>
      <c r="G2857" s="530">
        <f t="shared" si="114"/>
        <v>8.8125119999999999</v>
      </c>
      <c r="H2857" s="524"/>
      <c r="I2857" s="352">
        <f t="shared" si="112"/>
        <v>8.8125119999999999</v>
      </c>
      <c r="J2857" s="346"/>
    </row>
    <row r="2858" spans="1:10" s="27" customFormat="1" ht="15" customHeight="1" x14ac:dyDescent="0.25">
      <c r="A2858" s="29"/>
      <c r="B2858" s="97">
        <v>8402</v>
      </c>
      <c r="C2858" s="109" t="s">
        <v>2322</v>
      </c>
      <c r="D2858" s="104">
        <v>23.817599999999999</v>
      </c>
      <c r="E2858" s="529" t="s">
        <v>1457</v>
      </c>
      <c r="F2858" s="377" t="s">
        <v>3823</v>
      </c>
      <c r="G2858" s="530">
        <f t="shared" si="114"/>
        <v>8.8125119999999999</v>
      </c>
      <c r="H2858" s="524"/>
      <c r="I2858" s="352">
        <f t="shared" si="112"/>
        <v>8.8125119999999999</v>
      </c>
      <c r="J2858" s="346"/>
    </row>
    <row r="2859" spans="1:10" s="27" customFormat="1" ht="15" customHeight="1" x14ac:dyDescent="0.25">
      <c r="A2859" s="29"/>
      <c r="B2859" s="96" t="s">
        <v>2457</v>
      </c>
      <c r="C2859" s="109" t="s">
        <v>2324</v>
      </c>
      <c r="D2859" s="104">
        <v>9.072000000000001</v>
      </c>
      <c r="E2859" s="529" t="s">
        <v>1457</v>
      </c>
      <c r="F2859" s="377" t="s">
        <v>3823</v>
      </c>
      <c r="G2859" s="530">
        <f t="shared" si="114"/>
        <v>3.3566400000000005</v>
      </c>
      <c r="H2859" s="524"/>
      <c r="I2859" s="352">
        <f t="shared" si="112"/>
        <v>3.3566400000000005</v>
      </c>
      <c r="J2859" s="346"/>
    </row>
    <row r="2860" spans="1:10" s="27" customFormat="1" ht="15" customHeight="1" x14ac:dyDescent="0.25">
      <c r="A2860" s="29"/>
      <c r="B2860" s="96" t="s">
        <v>2458</v>
      </c>
      <c r="C2860" s="109" t="s">
        <v>2325</v>
      </c>
      <c r="D2860" s="104">
        <v>13.632</v>
      </c>
      <c r="E2860" s="529" t="s">
        <v>1457</v>
      </c>
      <c r="F2860" s="377" t="s">
        <v>3823</v>
      </c>
      <c r="G2860" s="530">
        <f t="shared" si="114"/>
        <v>5.0438399999999994</v>
      </c>
      <c r="H2860" s="524"/>
      <c r="I2860" s="352">
        <f t="shared" si="112"/>
        <v>5.0438399999999994</v>
      </c>
      <c r="J2860" s="346"/>
    </row>
    <row r="2861" spans="1:10" s="27" customFormat="1" ht="15" customHeight="1" x14ac:dyDescent="0.25">
      <c r="A2861" s="29"/>
      <c r="B2861" s="96" t="s">
        <v>2459</v>
      </c>
      <c r="C2861" s="109" t="s">
        <v>2327</v>
      </c>
      <c r="D2861" s="104">
        <v>9.984</v>
      </c>
      <c r="E2861" s="529" t="s">
        <v>1457</v>
      </c>
      <c r="F2861" s="377" t="s">
        <v>3823</v>
      </c>
      <c r="G2861" s="530">
        <f t="shared" si="114"/>
        <v>3.69408</v>
      </c>
      <c r="H2861" s="524"/>
      <c r="I2861" s="352">
        <f t="shared" si="112"/>
        <v>3.69408</v>
      </c>
      <c r="J2861" s="346"/>
    </row>
    <row r="2862" spans="1:10" s="27" customFormat="1" ht="15" customHeight="1" x14ac:dyDescent="0.25">
      <c r="A2862" s="29"/>
      <c r="B2862" s="96" t="s">
        <v>2460</v>
      </c>
      <c r="C2862" s="109" t="s">
        <v>2328</v>
      </c>
      <c r="D2862" s="104">
        <v>10.785599999999999</v>
      </c>
      <c r="E2862" s="529" t="s">
        <v>1457</v>
      </c>
      <c r="F2862" s="377" t="s">
        <v>3823</v>
      </c>
      <c r="G2862" s="530">
        <f t="shared" si="114"/>
        <v>3.9906719999999996</v>
      </c>
      <c r="H2862" s="524"/>
      <c r="I2862" s="352">
        <f t="shared" si="112"/>
        <v>3.9906719999999996</v>
      </c>
      <c r="J2862" s="346"/>
    </row>
    <row r="2863" spans="1:10" s="27" customFormat="1" ht="15" customHeight="1" x14ac:dyDescent="0.25">
      <c r="A2863" s="29"/>
      <c r="B2863" s="96" t="s">
        <v>2461</v>
      </c>
      <c r="C2863" s="109" t="s">
        <v>2330</v>
      </c>
      <c r="D2863" s="104">
        <v>10.847999999999999</v>
      </c>
      <c r="E2863" s="529" t="s">
        <v>1457</v>
      </c>
      <c r="F2863" s="377" t="s">
        <v>3823</v>
      </c>
      <c r="G2863" s="530">
        <f t="shared" si="114"/>
        <v>4.0137599999999996</v>
      </c>
      <c r="H2863" s="524"/>
      <c r="I2863" s="352">
        <f t="shared" si="112"/>
        <v>4.0137599999999996</v>
      </c>
      <c r="J2863" s="346"/>
    </row>
    <row r="2864" spans="1:10" s="27" customFormat="1" ht="15" customHeight="1" x14ac:dyDescent="0.25">
      <c r="A2864" s="29"/>
      <c r="B2864" s="96" t="s">
        <v>2462</v>
      </c>
      <c r="C2864" s="109" t="s">
        <v>2331</v>
      </c>
      <c r="D2864" s="104">
        <v>11.923199999999998</v>
      </c>
      <c r="E2864" s="529" t="s">
        <v>1457</v>
      </c>
      <c r="F2864" s="377" t="s">
        <v>3823</v>
      </c>
      <c r="G2864" s="530">
        <f t="shared" si="114"/>
        <v>4.4115839999999995</v>
      </c>
      <c r="H2864" s="524"/>
      <c r="I2864" s="352">
        <f t="shared" si="112"/>
        <v>4.4115839999999995</v>
      </c>
      <c r="J2864" s="346"/>
    </row>
    <row r="2865" spans="1:10" s="27" customFormat="1" ht="15" customHeight="1" x14ac:dyDescent="0.25">
      <c r="A2865" s="29"/>
      <c r="B2865" s="96" t="s">
        <v>2463</v>
      </c>
      <c r="C2865" s="109" t="s">
        <v>2333</v>
      </c>
      <c r="D2865" s="104">
        <v>11.856</v>
      </c>
      <c r="E2865" s="529" t="s">
        <v>1457</v>
      </c>
      <c r="F2865" s="377" t="s">
        <v>3823</v>
      </c>
      <c r="G2865" s="530">
        <f t="shared" si="114"/>
        <v>4.3867199999999995</v>
      </c>
      <c r="H2865" s="524"/>
      <c r="I2865" s="352">
        <f t="shared" si="112"/>
        <v>4.3867199999999995</v>
      </c>
      <c r="J2865" s="346"/>
    </row>
    <row r="2866" spans="1:10" s="27" customFormat="1" ht="15" customHeight="1" x14ac:dyDescent="0.25">
      <c r="A2866" s="29"/>
      <c r="B2866" s="96" t="s">
        <v>2464</v>
      </c>
      <c r="C2866" s="109" t="s">
        <v>2334</v>
      </c>
      <c r="D2866" s="104">
        <v>12.4704</v>
      </c>
      <c r="E2866" s="529" t="s">
        <v>1457</v>
      </c>
      <c r="F2866" s="377" t="s">
        <v>3823</v>
      </c>
      <c r="G2866" s="530">
        <f t="shared" si="114"/>
        <v>4.6140479999999995</v>
      </c>
      <c r="H2866" s="524"/>
      <c r="I2866" s="352">
        <f t="shared" si="112"/>
        <v>4.6140479999999995</v>
      </c>
      <c r="J2866" s="346"/>
    </row>
    <row r="2867" spans="1:10" s="27" customFormat="1" ht="15" customHeight="1" x14ac:dyDescent="0.25">
      <c r="A2867" s="29"/>
      <c r="B2867" s="96" t="s">
        <v>2465</v>
      </c>
      <c r="C2867" s="109" t="s">
        <v>2336</v>
      </c>
      <c r="D2867" s="104">
        <v>11.087999999999999</v>
      </c>
      <c r="E2867" s="529" t="s">
        <v>1457</v>
      </c>
      <c r="F2867" s="377" t="s">
        <v>3823</v>
      </c>
      <c r="G2867" s="530">
        <f t="shared" si="114"/>
        <v>4.1025599999999995</v>
      </c>
      <c r="H2867" s="524"/>
      <c r="I2867" s="352">
        <f t="shared" si="112"/>
        <v>4.1025599999999995</v>
      </c>
      <c r="J2867" s="346"/>
    </row>
    <row r="2868" spans="1:10" s="27" customFormat="1" ht="15" customHeight="1" x14ac:dyDescent="0.25">
      <c r="A2868" s="29"/>
      <c r="B2868" s="96" t="s">
        <v>2466</v>
      </c>
      <c r="C2868" s="109" t="s">
        <v>2337</v>
      </c>
      <c r="D2868" s="104">
        <v>18</v>
      </c>
      <c r="E2868" s="529" t="s">
        <v>1457</v>
      </c>
      <c r="F2868" s="377" t="s">
        <v>3823</v>
      </c>
      <c r="G2868" s="530">
        <f t="shared" si="114"/>
        <v>6.66</v>
      </c>
      <c r="H2868" s="524"/>
      <c r="I2868" s="352">
        <f t="shared" si="112"/>
        <v>6.66</v>
      </c>
      <c r="J2868" s="346"/>
    </row>
    <row r="2869" spans="1:10" s="27" customFormat="1" ht="15" customHeight="1" x14ac:dyDescent="0.25">
      <c r="A2869" s="29"/>
      <c r="B2869" s="96" t="s">
        <v>2467</v>
      </c>
      <c r="C2869" s="109" t="s">
        <v>2339</v>
      </c>
      <c r="D2869" s="104">
        <v>11.616</v>
      </c>
      <c r="E2869" s="529" t="s">
        <v>1457</v>
      </c>
      <c r="F2869" s="377" t="s">
        <v>3823</v>
      </c>
      <c r="G2869" s="530">
        <f t="shared" si="114"/>
        <v>4.2979199999999995</v>
      </c>
      <c r="H2869" s="524"/>
      <c r="I2869" s="352">
        <f t="shared" si="112"/>
        <v>4.2979199999999995</v>
      </c>
      <c r="J2869" s="346"/>
    </row>
    <row r="2870" spans="1:10" s="27" customFormat="1" ht="15" customHeight="1" x14ac:dyDescent="0.25">
      <c r="A2870" s="29"/>
      <c r="B2870" s="96" t="s">
        <v>2468</v>
      </c>
      <c r="C2870" s="109" t="s">
        <v>2340</v>
      </c>
      <c r="D2870" s="104">
        <v>17.121600000000001</v>
      </c>
      <c r="E2870" s="529" t="s">
        <v>1457</v>
      </c>
      <c r="F2870" s="377" t="s">
        <v>3823</v>
      </c>
      <c r="G2870" s="530">
        <f t="shared" si="114"/>
        <v>6.3349920000000006</v>
      </c>
      <c r="H2870" s="524"/>
      <c r="I2870" s="352">
        <f t="shared" si="112"/>
        <v>6.3349920000000006</v>
      </c>
      <c r="J2870" s="346"/>
    </row>
    <row r="2871" spans="1:10" s="27" customFormat="1" ht="15" customHeight="1" x14ac:dyDescent="0.25">
      <c r="A2871" s="29"/>
      <c r="B2871" s="96" t="s">
        <v>2469</v>
      </c>
      <c r="C2871" s="109" t="s">
        <v>2342</v>
      </c>
      <c r="D2871" s="104">
        <v>12.623999999999999</v>
      </c>
      <c r="E2871" s="529" t="s">
        <v>1457</v>
      </c>
      <c r="F2871" s="377" t="s">
        <v>3823</v>
      </c>
      <c r="G2871" s="530">
        <f t="shared" si="114"/>
        <v>4.6708799999999995</v>
      </c>
      <c r="H2871" s="524"/>
      <c r="I2871" s="352">
        <f t="shared" si="112"/>
        <v>4.6708799999999995</v>
      </c>
      <c r="J2871" s="346"/>
    </row>
    <row r="2872" spans="1:10" s="27" customFormat="1" ht="15" customHeight="1" x14ac:dyDescent="0.25">
      <c r="A2872" s="29"/>
      <c r="B2872" s="96" t="s">
        <v>2470</v>
      </c>
      <c r="C2872" s="109" t="s">
        <v>2343</v>
      </c>
      <c r="D2872" s="104">
        <v>17.913599999999999</v>
      </c>
      <c r="E2872" s="529" t="s">
        <v>1457</v>
      </c>
      <c r="F2872" s="377" t="s">
        <v>3823</v>
      </c>
      <c r="G2872" s="530">
        <f t="shared" si="114"/>
        <v>6.6280319999999993</v>
      </c>
      <c r="H2872" s="524"/>
      <c r="I2872" s="352">
        <f t="shared" si="112"/>
        <v>6.6280319999999993</v>
      </c>
      <c r="J2872" s="346"/>
    </row>
    <row r="2873" spans="1:10" s="27" customFormat="1" ht="15" customHeight="1" x14ac:dyDescent="0.25">
      <c r="A2873" s="29"/>
      <c r="B2873" s="96" t="s">
        <v>2471</v>
      </c>
      <c r="C2873" s="109" t="s">
        <v>2345</v>
      </c>
      <c r="D2873" s="104">
        <v>13.295999999999999</v>
      </c>
      <c r="E2873" s="529" t="s">
        <v>1457</v>
      </c>
      <c r="F2873" s="377" t="s">
        <v>3823</v>
      </c>
      <c r="G2873" s="530">
        <f t="shared" si="114"/>
        <v>4.9195199999999994</v>
      </c>
      <c r="H2873" s="524"/>
      <c r="I2873" s="352">
        <f t="shared" si="112"/>
        <v>4.9195199999999994</v>
      </c>
      <c r="J2873" s="346"/>
    </row>
    <row r="2874" spans="1:10" s="27" customFormat="1" ht="15" customHeight="1" x14ac:dyDescent="0.25">
      <c r="A2874" s="29"/>
      <c r="B2874" s="96" t="s">
        <v>2472</v>
      </c>
      <c r="C2874" s="109" t="s">
        <v>2346</v>
      </c>
      <c r="D2874" s="104">
        <v>18.878399999999999</v>
      </c>
      <c r="E2874" s="529" t="s">
        <v>1457</v>
      </c>
      <c r="F2874" s="377" t="s">
        <v>3823</v>
      </c>
      <c r="G2874" s="530">
        <f t="shared" si="114"/>
        <v>6.9850079999999997</v>
      </c>
      <c r="H2874" s="524"/>
      <c r="I2874" s="352">
        <f t="shared" si="112"/>
        <v>6.9850079999999997</v>
      </c>
      <c r="J2874" s="346"/>
    </row>
    <row r="2875" spans="1:10" s="27" customFormat="1" ht="15" customHeight="1" x14ac:dyDescent="0.25">
      <c r="A2875" s="29"/>
      <c r="B2875" s="96" t="s">
        <v>2473</v>
      </c>
      <c r="C2875" s="109" t="s">
        <v>2348</v>
      </c>
      <c r="D2875" s="104">
        <v>10.847999999999999</v>
      </c>
      <c r="E2875" s="529" t="s">
        <v>1457</v>
      </c>
      <c r="F2875" s="377" t="s">
        <v>3823</v>
      </c>
      <c r="G2875" s="530">
        <f t="shared" si="114"/>
        <v>4.0137599999999996</v>
      </c>
      <c r="H2875" s="524"/>
      <c r="I2875" s="352">
        <f t="shared" si="112"/>
        <v>4.0137599999999996</v>
      </c>
      <c r="J2875" s="346"/>
    </row>
    <row r="2876" spans="1:10" s="27" customFormat="1" ht="15" customHeight="1" x14ac:dyDescent="0.25">
      <c r="A2876" s="29"/>
      <c r="B2876" s="96" t="s">
        <v>2474</v>
      </c>
      <c r="C2876" s="109" t="s">
        <v>2349</v>
      </c>
      <c r="D2876" s="104">
        <v>10.847999999999999</v>
      </c>
      <c r="E2876" s="529" t="s">
        <v>1457</v>
      </c>
      <c r="F2876" s="377" t="s">
        <v>3823</v>
      </c>
      <c r="G2876" s="530">
        <f t="shared" si="114"/>
        <v>4.0137599999999996</v>
      </c>
      <c r="H2876" s="524"/>
      <c r="I2876" s="352">
        <f t="shared" si="112"/>
        <v>4.0137599999999996</v>
      </c>
      <c r="J2876" s="346"/>
    </row>
    <row r="2877" spans="1:10" s="27" customFormat="1" ht="15" customHeight="1" x14ac:dyDescent="0.25">
      <c r="A2877" s="29"/>
      <c r="B2877" s="96" t="s">
        <v>2475</v>
      </c>
      <c r="C2877" s="109" t="s">
        <v>2351</v>
      </c>
      <c r="D2877" s="104">
        <v>13.2</v>
      </c>
      <c r="E2877" s="529" t="s">
        <v>1457</v>
      </c>
      <c r="F2877" s="377" t="s">
        <v>3823</v>
      </c>
      <c r="G2877" s="530">
        <f t="shared" si="114"/>
        <v>4.8839999999999995</v>
      </c>
      <c r="H2877" s="524"/>
      <c r="I2877" s="352">
        <f t="shared" si="112"/>
        <v>4.8839999999999995</v>
      </c>
      <c r="J2877" s="346"/>
    </row>
    <row r="2878" spans="1:10" s="27" customFormat="1" ht="15" customHeight="1" x14ac:dyDescent="0.25">
      <c r="A2878" s="29"/>
      <c r="B2878" s="96" t="s">
        <v>2476</v>
      </c>
      <c r="C2878" s="109" t="s">
        <v>2352</v>
      </c>
      <c r="D2878" s="104">
        <v>13.2</v>
      </c>
      <c r="E2878" s="529" t="s">
        <v>1457</v>
      </c>
      <c r="F2878" s="377" t="s">
        <v>3823</v>
      </c>
      <c r="G2878" s="530">
        <f t="shared" si="114"/>
        <v>4.8839999999999995</v>
      </c>
      <c r="H2878" s="524"/>
      <c r="I2878" s="352">
        <f t="shared" si="112"/>
        <v>4.8839999999999995</v>
      </c>
      <c r="J2878" s="346"/>
    </row>
    <row r="2879" spans="1:10" s="27" customFormat="1" ht="15" customHeight="1" x14ac:dyDescent="0.25">
      <c r="A2879" s="29"/>
      <c r="B2879" s="96" t="s">
        <v>2477</v>
      </c>
      <c r="C2879" s="109" t="s">
        <v>2354</v>
      </c>
      <c r="D2879" s="104">
        <v>21.695999999999998</v>
      </c>
      <c r="E2879" s="529" t="s">
        <v>1457</v>
      </c>
      <c r="F2879" s="377" t="s">
        <v>3823</v>
      </c>
      <c r="G2879" s="530">
        <f t="shared" si="114"/>
        <v>8.0275199999999991</v>
      </c>
      <c r="H2879" s="524"/>
      <c r="I2879" s="352">
        <f t="shared" si="112"/>
        <v>8.0275199999999991</v>
      </c>
      <c r="J2879" s="346"/>
    </row>
    <row r="2880" spans="1:10" s="27" customFormat="1" ht="15" customHeight="1" x14ac:dyDescent="0.25">
      <c r="A2880" s="29"/>
      <c r="B2880" s="96" t="s">
        <v>2478</v>
      </c>
      <c r="C2880" s="109" t="s">
        <v>2355</v>
      </c>
      <c r="D2880" s="104">
        <v>23.817599999999999</v>
      </c>
      <c r="E2880" s="529" t="s">
        <v>1457</v>
      </c>
      <c r="F2880" s="377" t="s">
        <v>3823</v>
      </c>
      <c r="G2880" s="530">
        <f t="shared" si="114"/>
        <v>8.8125119999999999</v>
      </c>
      <c r="H2880" s="524"/>
      <c r="I2880" s="352">
        <f t="shared" si="112"/>
        <v>8.8125119999999999</v>
      </c>
      <c r="J2880" s="346"/>
    </row>
    <row r="2881" spans="1:10" s="27" customFormat="1" ht="15" customHeight="1" x14ac:dyDescent="0.25">
      <c r="A2881" s="29"/>
      <c r="B2881" s="96" t="s">
        <v>2479</v>
      </c>
      <c r="C2881" s="109" t="s">
        <v>2356</v>
      </c>
      <c r="D2881" s="104">
        <v>21.648</v>
      </c>
      <c r="E2881" s="529" t="s">
        <v>1457</v>
      </c>
      <c r="F2881" s="377" t="s">
        <v>3823</v>
      </c>
      <c r="G2881" s="530">
        <f t="shared" si="114"/>
        <v>8.00976</v>
      </c>
      <c r="H2881" s="524"/>
      <c r="I2881" s="352">
        <f t="shared" si="112"/>
        <v>8.00976</v>
      </c>
      <c r="J2881" s="346"/>
    </row>
    <row r="2882" spans="1:10" s="27" customFormat="1" ht="15" customHeight="1" x14ac:dyDescent="0.25">
      <c r="A2882" s="29"/>
      <c r="B2882" s="96" t="s">
        <v>2480</v>
      </c>
      <c r="C2882" s="109" t="s">
        <v>2357</v>
      </c>
      <c r="D2882" s="104">
        <v>27.479999999999997</v>
      </c>
      <c r="E2882" s="529" t="s">
        <v>1457</v>
      </c>
      <c r="F2882" s="377" t="s">
        <v>3823</v>
      </c>
      <c r="G2882" s="530">
        <f t="shared" si="114"/>
        <v>10.167599999999998</v>
      </c>
      <c r="H2882" s="524"/>
      <c r="I2882" s="352">
        <f t="shared" si="112"/>
        <v>10.167599999999998</v>
      </c>
      <c r="J2882" s="346"/>
    </row>
    <row r="2883" spans="1:10" s="27" customFormat="1" ht="15" customHeight="1" x14ac:dyDescent="0.25">
      <c r="A2883" s="29"/>
      <c r="B2883" s="96" t="s">
        <v>2481</v>
      </c>
      <c r="C2883" s="109" t="s">
        <v>2359</v>
      </c>
      <c r="D2883" s="104">
        <v>9.8063999999999982</v>
      </c>
      <c r="E2883" s="529" t="s">
        <v>1457</v>
      </c>
      <c r="F2883" s="377" t="s">
        <v>3823</v>
      </c>
      <c r="G2883" s="530">
        <f t="shared" si="114"/>
        <v>3.6283679999999991</v>
      </c>
      <c r="H2883" s="524"/>
      <c r="I2883" s="352">
        <f t="shared" ref="I2883:I2926" si="115">SUM(G2883*H2883)+G2883</f>
        <v>3.6283679999999991</v>
      </c>
      <c r="J2883" s="346"/>
    </row>
    <row r="2884" spans="1:10" s="27" customFormat="1" ht="15" customHeight="1" x14ac:dyDescent="0.25">
      <c r="A2884" s="29"/>
      <c r="B2884" s="96" t="s">
        <v>2482</v>
      </c>
      <c r="C2884" s="109" t="s">
        <v>2360</v>
      </c>
      <c r="D2884" s="104">
        <v>14.054399999999999</v>
      </c>
      <c r="E2884" s="529" t="s">
        <v>1457</v>
      </c>
      <c r="F2884" s="377" t="s">
        <v>3823</v>
      </c>
      <c r="G2884" s="530">
        <f t="shared" si="114"/>
        <v>5.2001279999999994</v>
      </c>
      <c r="H2884" s="524"/>
      <c r="I2884" s="352">
        <f t="shared" si="115"/>
        <v>5.2001279999999994</v>
      </c>
      <c r="J2884" s="346"/>
    </row>
    <row r="2885" spans="1:10" s="27" customFormat="1" ht="15" customHeight="1" x14ac:dyDescent="0.25">
      <c r="A2885" s="29"/>
      <c r="B2885" s="96" t="s">
        <v>2483</v>
      </c>
      <c r="C2885" s="109" t="s">
        <v>2361</v>
      </c>
      <c r="D2885" s="104">
        <v>32.207999999999998</v>
      </c>
      <c r="E2885" s="529" t="s">
        <v>1457</v>
      </c>
      <c r="F2885" s="377" t="s">
        <v>3823</v>
      </c>
      <c r="G2885" s="530">
        <f t="shared" si="114"/>
        <v>11.91696</v>
      </c>
      <c r="H2885" s="524"/>
      <c r="I2885" s="352">
        <f t="shared" si="115"/>
        <v>11.91696</v>
      </c>
      <c r="J2885" s="346"/>
    </row>
    <row r="2886" spans="1:10" s="27" customFormat="1" ht="15" customHeight="1" x14ac:dyDescent="0.25">
      <c r="A2886" s="29"/>
      <c r="B2886" s="96" t="s">
        <v>2484</v>
      </c>
      <c r="C2886" s="109" t="s">
        <v>2363</v>
      </c>
      <c r="D2886" s="104">
        <v>42.863999999999997</v>
      </c>
      <c r="E2886" s="529" t="s">
        <v>1457</v>
      </c>
      <c r="F2886" s="377" t="s">
        <v>3823</v>
      </c>
      <c r="G2886" s="530">
        <f t="shared" si="114"/>
        <v>15.859679999999999</v>
      </c>
      <c r="H2886" s="524"/>
      <c r="I2886" s="352">
        <f t="shared" si="115"/>
        <v>15.859679999999999</v>
      </c>
      <c r="J2886" s="346"/>
    </row>
    <row r="2887" spans="1:10" s="27" customFormat="1" ht="15" customHeight="1" x14ac:dyDescent="0.25">
      <c r="A2887" s="29"/>
      <c r="B2887" s="96" t="s">
        <v>2485</v>
      </c>
      <c r="C2887" s="109" t="s">
        <v>2365</v>
      </c>
      <c r="D2887" s="104">
        <v>74.563199999999995</v>
      </c>
      <c r="E2887" s="529" t="s">
        <v>1457</v>
      </c>
      <c r="F2887" s="377" t="s">
        <v>3823</v>
      </c>
      <c r="G2887" s="530">
        <f t="shared" si="114"/>
        <v>27.588383999999998</v>
      </c>
      <c r="H2887" s="524"/>
      <c r="I2887" s="352">
        <f t="shared" si="115"/>
        <v>27.588383999999998</v>
      </c>
      <c r="J2887" s="346"/>
    </row>
    <row r="2888" spans="1:10" s="27" customFormat="1" ht="15" customHeight="1" x14ac:dyDescent="0.25">
      <c r="A2888" s="29"/>
      <c r="B2888" s="96" t="s">
        <v>2486</v>
      </c>
      <c r="C2888" s="109" t="s">
        <v>2367</v>
      </c>
      <c r="D2888" s="104">
        <v>3.8879999999999999</v>
      </c>
      <c r="E2888" s="529" t="s">
        <v>1457</v>
      </c>
      <c r="F2888" s="377" t="s">
        <v>3823</v>
      </c>
      <c r="G2888" s="530">
        <f t="shared" si="114"/>
        <v>1.4385599999999998</v>
      </c>
      <c r="H2888" s="524"/>
      <c r="I2888" s="352">
        <f t="shared" si="115"/>
        <v>1.4385599999999998</v>
      </c>
      <c r="J2888" s="346"/>
    </row>
    <row r="2889" spans="1:10" s="27" customFormat="1" ht="15" customHeight="1" x14ac:dyDescent="0.25">
      <c r="A2889" s="29"/>
      <c r="B2889" s="96" t="s">
        <v>2487</v>
      </c>
      <c r="C2889" s="109" t="s">
        <v>2369</v>
      </c>
      <c r="D2889" s="104">
        <v>3.1103999999999998</v>
      </c>
      <c r="E2889" s="529" t="s">
        <v>1457</v>
      </c>
      <c r="F2889" s="377" t="s">
        <v>3823</v>
      </c>
      <c r="G2889" s="530">
        <f t="shared" si="114"/>
        <v>1.1508479999999999</v>
      </c>
      <c r="H2889" s="524"/>
      <c r="I2889" s="352">
        <f t="shared" si="115"/>
        <v>1.1508479999999999</v>
      </c>
      <c r="J2889" s="346"/>
    </row>
    <row r="2890" spans="1:10" s="27" customFormat="1" ht="15" customHeight="1" x14ac:dyDescent="0.25">
      <c r="A2890" s="29"/>
      <c r="B2890" s="96" t="s">
        <v>2488</v>
      </c>
      <c r="C2890" s="109" t="s">
        <v>3036</v>
      </c>
      <c r="D2890" s="104">
        <v>2.9519999999999995</v>
      </c>
      <c r="E2890" s="529" t="s">
        <v>1457</v>
      </c>
      <c r="F2890" s="377" t="s">
        <v>3823</v>
      </c>
      <c r="G2890" s="530">
        <f t="shared" si="114"/>
        <v>1.0922399999999999</v>
      </c>
      <c r="H2890" s="524"/>
      <c r="I2890" s="352">
        <f t="shared" si="115"/>
        <v>1.0922399999999999</v>
      </c>
      <c r="J2890" s="346"/>
    </row>
    <row r="2891" spans="1:10" s="27" customFormat="1" ht="15" customHeight="1" x14ac:dyDescent="0.25">
      <c r="A2891" s="29"/>
      <c r="B2891" s="96" t="s">
        <v>2489</v>
      </c>
      <c r="C2891" s="109" t="s">
        <v>3037</v>
      </c>
      <c r="D2891" s="104">
        <v>4.8479999999999999</v>
      </c>
      <c r="E2891" s="529" t="s">
        <v>1457</v>
      </c>
      <c r="F2891" s="377" t="s">
        <v>3823</v>
      </c>
      <c r="G2891" s="530">
        <f t="shared" si="114"/>
        <v>1.79376</v>
      </c>
      <c r="H2891" s="524"/>
      <c r="I2891" s="352">
        <f t="shared" si="115"/>
        <v>1.79376</v>
      </c>
      <c r="J2891" s="346"/>
    </row>
    <row r="2892" spans="1:10" s="27" customFormat="1" ht="15" customHeight="1" x14ac:dyDescent="0.25">
      <c r="A2892" s="29"/>
      <c r="B2892" s="96" t="s">
        <v>2490</v>
      </c>
      <c r="C2892" s="109" t="s">
        <v>2373</v>
      </c>
      <c r="D2892" s="104">
        <v>4.6559999999999997</v>
      </c>
      <c r="E2892" s="529" t="s">
        <v>1457</v>
      </c>
      <c r="F2892" s="377" t="s">
        <v>3823</v>
      </c>
      <c r="G2892" s="530">
        <f t="shared" si="114"/>
        <v>1.7227199999999998</v>
      </c>
      <c r="H2892" s="524"/>
      <c r="I2892" s="352">
        <f t="shared" si="115"/>
        <v>1.7227199999999998</v>
      </c>
      <c r="J2892" s="346"/>
    </row>
    <row r="2893" spans="1:10" s="27" customFormat="1" ht="15" customHeight="1" x14ac:dyDescent="0.25">
      <c r="A2893" s="29"/>
      <c r="B2893" s="96" t="s">
        <v>2491</v>
      </c>
      <c r="C2893" s="109" t="s">
        <v>2375</v>
      </c>
      <c r="D2893" s="104">
        <v>4.8479999999999999</v>
      </c>
      <c r="E2893" s="529" t="s">
        <v>1457</v>
      </c>
      <c r="F2893" s="377" t="s">
        <v>3823</v>
      </c>
      <c r="G2893" s="530">
        <f t="shared" si="114"/>
        <v>1.79376</v>
      </c>
      <c r="H2893" s="524"/>
      <c r="I2893" s="352">
        <f t="shared" si="115"/>
        <v>1.79376</v>
      </c>
      <c r="J2893" s="346"/>
    </row>
    <row r="2894" spans="1:10" s="27" customFormat="1" ht="15" customHeight="1" x14ac:dyDescent="0.25">
      <c r="A2894" s="29"/>
      <c r="B2894" s="96" t="s">
        <v>2492</v>
      </c>
      <c r="C2894" s="109" t="s">
        <v>2377</v>
      </c>
      <c r="D2894" s="104">
        <v>5.28</v>
      </c>
      <c r="E2894" s="529" t="s">
        <v>1457</v>
      </c>
      <c r="F2894" s="377" t="s">
        <v>3823</v>
      </c>
      <c r="G2894" s="530">
        <f t="shared" si="114"/>
        <v>1.9536</v>
      </c>
      <c r="H2894" s="524"/>
      <c r="I2894" s="352">
        <f t="shared" si="115"/>
        <v>1.9536</v>
      </c>
      <c r="J2894" s="346"/>
    </row>
    <row r="2895" spans="1:10" s="27" customFormat="1" ht="15" customHeight="1" x14ac:dyDescent="0.25">
      <c r="A2895" s="29"/>
      <c r="B2895" s="96" t="s">
        <v>2493</v>
      </c>
      <c r="C2895" s="109" t="s">
        <v>2378</v>
      </c>
      <c r="D2895" s="104">
        <v>4.4351999999999991</v>
      </c>
      <c r="E2895" s="529" t="s">
        <v>1457</v>
      </c>
      <c r="F2895" s="377" t="s">
        <v>3823</v>
      </c>
      <c r="G2895" s="530">
        <f t="shared" si="114"/>
        <v>1.6410239999999996</v>
      </c>
      <c r="H2895" s="524"/>
      <c r="I2895" s="352">
        <f t="shared" si="115"/>
        <v>1.6410239999999996</v>
      </c>
      <c r="J2895" s="346"/>
    </row>
    <row r="2896" spans="1:10" s="27" customFormat="1" ht="15" customHeight="1" x14ac:dyDescent="0.25">
      <c r="A2896" s="29"/>
      <c r="B2896" s="96" t="s">
        <v>3582</v>
      </c>
      <c r="C2896" s="109" t="s">
        <v>3584</v>
      </c>
      <c r="D2896" s="104">
        <v>5.1983999999999995</v>
      </c>
      <c r="E2896" s="529" t="s">
        <v>1457</v>
      </c>
      <c r="F2896" s="377" t="s">
        <v>3823</v>
      </c>
      <c r="G2896" s="530">
        <f t="shared" si="114"/>
        <v>1.9234079999999998</v>
      </c>
      <c r="H2896" s="524"/>
      <c r="I2896" s="352">
        <f t="shared" si="115"/>
        <v>1.9234079999999998</v>
      </c>
      <c r="J2896" s="346"/>
    </row>
    <row r="2897" spans="1:10" s="27" customFormat="1" ht="15" customHeight="1" x14ac:dyDescent="0.25">
      <c r="A2897" s="29"/>
      <c r="B2897" s="96" t="s">
        <v>2494</v>
      </c>
      <c r="C2897" s="109" t="s">
        <v>2380</v>
      </c>
      <c r="D2897" s="104">
        <v>9.4559999999999995</v>
      </c>
      <c r="E2897" s="529" t="s">
        <v>1457</v>
      </c>
      <c r="F2897" s="377" t="s">
        <v>3823</v>
      </c>
      <c r="G2897" s="530">
        <f t="shared" si="114"/>
        <v>3.4987199999999996</v>
      </c>
      <c r="H2897" s="524"/>
      <c r="I2897" s="352">
        <f t="shared" si="115"/>
        <v>3.4987199999999996</v>
      </c>
      <c r="J2897" s="346"/>
    </row>
    <row r="2898" spans="1:10" s="27" customFormat="1" ht="15" customHeight="1" x14ac:dyDescent="0.25">
      <c r="A2898" s="29"/>
      <c r="B2898" s="96" t="s">
        <v>2495</v>
      </c>
      <c r="C2898" s="109" t="s">
        <v>2381</v>
      </c>
      <c r="D2898" s="104">
        <v>9.4559999999999995</v>
      </c>
      <c r="E2898" s="529" t="s">
        <v>1457</v>
      </c>
      <c r="F2898" s="377" t="s">
        <v>3823</v>
      </c>
      <c r="G2898" s="530">
        <f t="shared" si="114"/>
        <v>3.4987199999999996</v>
      </c>
      <c r="H2898" s="524"/>
      <c r="I2898" s="352">
        <f t="shared" si="115"/>
        <v>3.4987199999999996</v>
      </c>
      <c r="J2898" s="346"/>
    </row>
    <row r="2899" spans="1:10" s="27" customFormat="1" ht="15" customHeight="1" x14ac:dyDescent="0.25">
      <c r="A2899" s="29"/>
      <c r="B2899" s="96" t="s">
        <v>2496</v>
      </c>
      <c r="C2899" s="109" t="s">
        <v>2383</v>
      </c>
      <c r="D2899" s="104">
        <v>15.035999999999998</v>
      </c>
      <c r="E2899" s="529" t="s">
        <v>1457</v>
      </c>
      <c r="F2899" s="377" t="s">
        <v>3823</v>
      </c>
      <c r="G2899" s="530">
        <f t="shared" si="114"/>
        <v>5.5633199999999992</v>
      </c>
      <c r="H2899" s="524"/>
      <c r="I2899" s="352">
        <f t="shared" si="115"/>
        <v>5.5633199999999992</v>
      </c>
      <c r="J2899" s="346"/>
    </row>
    <row r="2900" spans="1:10" s="27" customFormat="1" ht="15" customHeight="1" x14ac:dyDescent="0.25">
      <c r="A2900" s="29"/>
      <c r="B2900" s="96" t="s">
        <v>2497</v>
      </c>
      <c r="C2900" s="109" t="s">
        <v>2384</v>
      </c>
      <c r="D2900" s="104">
        <v>15.035999999999998</v>
      </c>
      <c r="E2900" s="529" t="s">
        <v>1457</v>
      </c>
      <c r="F2900" s="377" t="s">
        <v>3823</v>
      </c>
      <c r="G2900" s="530">
        <f t="shared" si="114"/>
        <v>5.5633199999999992</v>
      </c>
      <c r="H2900" s="524"/>
      <c r="I2900" s="352">
        <f t="shared" si="115"/>
        <v>5.5633199999999992</v>
      </c>
      <c r="J2900" s="346"/>
    </row>
    <row r="2901" spans="1:10" s="27" customFormat="1" ht="15" customHeight="1" x14ac:dyDescent="0.25">
      <c r="A2901" s="29"/>
      <c r="B2901" s="96" t="s">
        <v>2498</v>
      </c>
      <c r="C2901" s="109" t="s">
        <v>2386</v>
      </c>
      <c r="D2901" s="104">
        <v>15.192</v>
      </c>
      <c r="E2901" s="529" t="s">
        <v>1457</v>
      </c>
      <c r="F2901" s="377" t="s">
        <v>3823</v>
      </c>
      <c r="G2901" s="530">
        <f t="shared" si="114"/>
        <v>5.6210399999999998</v>
      </c>
      <c r="H2901" s="524"/>
      <c r="I2901" s="352">
        <f t="shared" si="115"/>
        <v>5.6210399999999998</v>
      </c>
      <c r="J2901" s="346"/>
    </row>
    <row r="2902" spans="1:10" s="27" customFormat="1" ht="15" customHeight="1" x14ac:dyDescent="0.25">
      <c r="A2902" s="29"/>
      <c r="B2902" s="96" t="s">
        <v>2499</v>
      </c>
      <c r="C2902" s="109" t="s">
        <v>2387</v>
      </c>
      <c r="D2902" s="104">
        <v>15.192</v>
      </c>
      <c r="E2902" s="529" t="s">
        <v>1457</v>
      </c>
      <c r="F2902" s="377" t="s">
        <v>3823</v>
      </c>
      <c r="G2902" s="530">
        <f t="shared" si="114"/>
        <v>5.6210399999999998</v>
      </c>
      <c r="H2902" s="524"/>
      <c r="I2902" s="352">
        <f t="shared" si="115"/>
        <v>5.6210399999999998</v>
      </c>
      <c r="J2902" s="346"/>
    </row>
    <row r="2903" spans="1:10" s="27" customFormat="1" ht="15" customHeight="1" x14ac:dyDescent="0.25">
      <c r="A2903" s="29"/>
      <c r="B2903" s="96" t="s">
        <v>2808</v>
      </c>
      <c r="C2903" s="109" t="s">
        <v>3822</v>
      </c>
      <c r="D2903" s="104">
        <v>28.727999999999998</v>
      </c>
      <c r="E2903" s="529" t="s">
        <v>1457</v>
      </c>
      <c r="F2903" s="377" t="s">
        <v>3823</v>
      </c>
      <c r="G2903" s="530">
        <f t="shared" si="114"/>
        <v>10.629359999999998</v>
      </c>
      <c r="H2903" s="524"/>
      <c r="I2903" s="352">
        <f t="shared" si="115"/>
        <v>10.629359999999998</v>
      </c>
      <c r="J2903" s="346"/>
    </row>
    <row r="2904" spans="1:10" s="27" customFormat="1" ht="15" customHeight="1" x14ac:dyDescent="0.25">
      <c r="A2904" s="29"/>
      <c r="B2904" s="96" t="s">
        <v>2810</v>
      </c>
      <c r="C2904" s="109" t="s">
        <v>2812</v>
      </c>
      <c r="D2904" s="104">
        <v>35.726399999999998</v>
      </c>
      <c r="E2904" s="529" t="s">
        <v>1457</v>
      </c>
      <c r="F2904" s="377" t="s">
        <v>3823</v>
      </c>
      <c r="G2904" s="530">
        <f t="shared" si="114"/>
        <v>13.218767999999999</v>
      </c>
      <c r="H2904" s="524"/>
      <c r="I2904" s="352">
        <f t="shared" si="115"/>
        <v>13.218767999999999</v>
      </c>
      <c r="J2904" s="346"/>
    </row>
    <row r="2905" spans="1:10" s="27" customFormat="1" ht="15" customHeight="1" x14ac:dyDescent="0.25">
      <c r="A2905" s="29"/>
      <c r="B2905" s="96" t="s">
        <v>2813</v>
      </c>
      <c r="C2905" s="109" t="s">
        <v>2815</v>
      </c>
      <c r="D2905" s="104">
        <v>1.8719999999999999</v>
      </c>
      <c r="E2905" s="529" t="s">
        <v>1457</v>
      </c>
      <c r="F2905" s="377" t="s">
        <v>3823</v>
      </c>
      <c r="G2905" s="530">
        <f t="shared" si="114"/>
        <v>0.69263999999999992</v>
      </c>
      <c r="H2905" s="524"/>
      <c r="I2905" s="352">
        <f t="shared" si="115"/>
        <v>0.69263999999999992</v>
      </c>
      <c r="J2905" s="346"/>
    </row>
    <row r="2906" spans="1:10" s="27" customFormat="1" ht="15" customHeight="1" x14ac:dyDescent="0.25">
      <c r="A2906" s="29"/>
      <c r="B2906" s="96" t="s">
        <v>2816</v>
      </c>
      <c r="C2906" s="109" t="s">
        <v>2818</v>
      </c>
      <c r="D2906" s="104">
        <v>2.4335999999999998</v>
      </c>
      <c r="E2906" s="529" t="s">
        <v>1457</v>
      </c>
      <c r="F2906" s="377" t="s">
        <v>3823</v>
      </c>
      <c r="G2906" s="530">
        <f t="shared" si="114"/>
        <v>0.9004319999999999</v>
      </c>
      <c r="H2906" s="524"/>
      <c r="I2906" s="352">
        <f t="shared" si="115"/>
        <v>0.9004319999999999</v>
      </c>
      <c r="J2906" s="346"/>
    </row>
    <row r="2907" spans="1:10" s="27" customFormat="1" ht="15" customHeight="1" x14ac:dyDescent="0.25">
      <c r="A2907" s="29"/>
      <c r="B2907" s="96" t="s">
        <v>2819</v>
      </c>
      <c r="C2907" s="109" t="s">
        <v>2821</v>
      </c>
      <c r="D2907" s="104">
        <v>2.8079999999999998</v>
      </c>
      <c r="E2907" s="529" t="s">
        <v>1457</v>
      </c>
      <c r="F2907" s="377" t="s">
        <v>3823</v>
      </c>
      <c r="G2907" s="530">
        <f t="shared" si="114"/>
        <v>1.0389599999999999</v>
      </c>
      <c r="H2907" s="524"/>
      <c r="I2907" s="352">
        <f t="shared" si="115"/>
        <v>1.0389599999999999</v>
      </c>
      <c r="J2907" s="346"/>
    </row>
    <row r="2908" spans="1:10" s="27" customFormat="1" ht="15" customHeight="1" x14ac:dyDescent="0.25">
      <c r="A2908" s="29"/>
      <c r="B2908" s="96" t="s">
        <v>2822</v>
      </c>
      <c r="C2908" s="109" t="s">
        <v>2824</v>
      </c>
      <c r="D2908" s="104">
        <v>3.6863999999999999</v>
      </c>
      <c r="E2908" s="529" t="s">
        <v>1457</v>
      </c>
      <c r="F2908" s="377" t="s">
        <v>3823</v>
      </c>
      <c r="G2908" s="530">
        <f t="shared" si="114"/>
        <v>1.3639679999999998</v>
      </c>
      <c r="H2908" s="524"/>
      <c r="I2908" s="352">
        <f t="shared" si="115"/>
        <v>1.3639679999999998</v>
      </c>
      <c r="J2908" s="346"/>
    </row>
    <row r="2909" spans="1:10" s="27" customFormat="1" ht="15" customHeight="1" x14ac:dyDescent="0.25">
      <c r="A2909" s="29"/>
      <c r="B2909" s="96" t="s">
        <v>2825</v>
      </c>
      <c r="C2909" s="109" t="s">
        <v>2827</v>
      </c>
      <c r="D2909" s="104">
        <v>4.3631999999999991</v>
      </c>
      <c r="E2909" s="529" t="s">
        <v>1457</v>
      </c>
      <c r="F2909" s="377" t="s">
        <v>3823</v>
      </c>
      <c r="G2909" s="530">
        <f t="shared" si="114"/>
        <v>1.6143839999999996</v>
      </c>
      <c r="H2909" s="524"/>
      <c r="I2909" s="352">
        <f t="shared" si="115"/>
        <v>1.6143839999999996</v>
      </c>
      <c r="J2909" s="346"/>
    </row>
    <row r="2910" spans="1:10" s="27" customFormat="1" ht="15" customHeight="1" x14ac:dyDescent="0.25">
      <c r="A2910" s="29"/>
      <c r="B2910" s="96" t="s">
        <v>2828</v>
      </c>
      <c r="C2910" s="109" t="s">
        <v>2830</v>
      </c>
      <c r="D2910" s="104">
        <v>5.6735999999999995</v>
      </c>
      <c r="E2910" s="529" t="s">
        <v>1457</v>
      </c>
      <c r="F2910" s="377" t="s">
        <v>3823</v>
      </c>
      <c r="G2910" s="530">
        <f t="shared" si="114"/>
        <v>2.0992319999999998</v>
      </c>
      <c r="H2910" s="524"/>
      <c r="I2910" s="352">
        <f t="shared" si="115"/>
        <v>2.0992319999999998</v>
      </c>
      <c r="J2910" s="346"/>
    </row>
    <row r="2911" spans="1:10" s="27" customFormat="1" ht="15" customHeight="1" x14ac:dyDescent="0.25">
      <c r="A2911" s="29"/>
      <c r="B2911" s="96" t="s">
        <v>3038</v>
      </c>
      <c r="C2911" s="109" t="s">
        <v>3040</v>
      </c>
      <c r="D2911" s="104">
        <v>47.635199999999998</v>
      </c>
      <c r="E2911" s="529" t="s">
        <v>1457</v>
      </c>
      <c r="F2911" s="377" t="s">
        <v>3823</v>
      </c>
      <c r="G2911" s="530">
        <f t="shared" si="114"/>
        <v>17.625024</v>
      </c>
      <c r="H2911" s="524"/>
      <c r="I2911" s="352">
        <f t="shared" si="115"/>
        <v>17.625024</v>
      </c>
      <c r="J2911" s="346"/>
    </row>
    <row r="2912" spans="1:10" s="27" customFormat="1" ht="15" customHeight="1" x14ac:dyDescent="0.25">
      <c r="A2912" s="29"/>
      <c r="B2912" s="96" t="s">
        <v>3041</v>
      </c>
      <c r="C2912" s="109" t="s">
        <v>3043</v>
      </c>
      <c r="D2912" s="104">
        <v>31.751999999999999</v>
      </c>
      <c r="E2912" s="529" t="s">
        <v>1457</v>
      </c>
      <c r="F2912" s="377" t="s">
        <v>3823</v>
      </c>
      <c r="G2912" s="530">
        <f t="shared" si="114"/>
        <v>11.748239999999999</v>
      </c>
      <c r="H2912" s="524"/>
      <c r="I2912" s="352">
        <f t="shared" si="115"/>
        <v>11.748239999999999</v>
      </c>
      <c r="J2912" s="346"/>
    </row>
    <row r="2913" spans="1:10" s="27" customFormat="1" ht="15" customHeight="1" x14ac:dyDescent="0.25">
      <c r="A2913" s="29"/>
      <c r="B2913" s="96" t="s">
        <v>3044</v>
      </c>
      <c r="C2913" s="109" t="s">
        <v>3046</v>
      </c>
      <c r="D2913" s="104">
        <v>8.3231999999999999</v>
      </c>
      <c r="E2913" s="529" t="s">
        <v>1457</v>
      </c>
      <c r="F2913" s="377" t="s">
        <v>3823</v>
      </c>
      <c r="G2913" s="530">
        <f t="shared" si="114"/>
        <v>3.0795840000000001</v>
      </c>
      <c r="H2913" s="524"/>
      <c r="I2913" s="352">
        <f t="shared" si="115"/>
        <v>3.0795840000000001</v>
      </c>
      <c r="J2913" s="346"/>
    </row>
    <row r="2914" spans="1:10" s="27" customFormat="1" ht="15" customHeight="1" x14ac:dyDescent="0.25">
      <c r="A2914" s="29"/>
      <c r="B2914" s="96" t="s">
        <v>3047</v>
      </c>
      <c r="C2914" s="109" t="s">
        <v>3049</v>
      </c>
      <c r="D2914" s="104">
        <v>39.024000000000001</v>
      </c>
      <c r="E2914" s="529" t="s">
        <v>1457</v>
      </c>
      <c r="F2914" s="377" t="s">
        <v>3823</v>
      </c>
      <c r="G2914" s="530">
        <f t="shared" si="114"/>
        <v>14.438880000000001</v>
      </c>
      <c r="H2914" s="524"/>
      <c r="I2914" s="352">
        <f t="shared" si="115"/>
        <v>14.438880000000001</v>
      </c>
      <c r="J2914" s="346"/>
    </row>
    <row r="2915" spans="1:10" s="27" customFormat="1" ht="15" customHeight="1" x14ac:dyDescent="0.25">
      <c r="A2915" s="29"/>
      <c r="B2915" s="96" t="s">
        <v>3050</v>
      </c>
      <c r="C2915" s="109" t="s">
        <v>3052</v>
      </c>
      <c r="D2915" s="104">
        <v>46.310399999999987</v>
      </c>
      <c r="E2915" s="529" t="s">
        <v>1457</v>
      </c>
      <c r="F2915" s="377" t="s">
        <v>3823</v>
      </c>
      <c r="G2915" s="530">
        <f t="shared" si="114"/>
        <v>17.134847999999995</v>
      </c>
      <c r="H2915" s="524"/>
      <c r="I2915" s="352">
        <f t="shared" si="115"/>
        <v>17.134847999999995</v>
      </c>
      <c r="J2915" s="357"/>
    </row>
    <row r="2916" spans="1:10" s="27" customFormat="1" ht="15" customHeight="1" x14ac:dyDescent="0.25">
      <c r="A2916" s="29"/>
      <c r="B2916" s="96" t="s">
        <v>3053</v>
      </c>
      <c r="C2916" s="109" t="s">
        <v>3055</v>
      </c>
      <c r="D2916" s="104">
        <v>6.6239999999999997</v>
      </c>
      <c r="E2916" s="529" t="s">
        <v>1457</v>
      </c>
      <c r="F2916" s="377" t="s">
        <v>3823</v>
      </c>
      <c r="G2916" s="530">
        <f t="shared" si="114"/>
        <v>2.4508799999999997</v>
      </c>
      <c r="H2916" s="524"/>
      <c r="I2916" s="352">
        <f t="shared" si="115"/>
        <v>2.4508799999999997</v>
      </c>
      <c r="J2916" s="346"/>
    </row>
    <row r="2917" spans="1:10" s="27" customFormat="1" ht="15" customHeight="1" x14ac:dyDescent="0.25">
      <c r="A2917" s="29"/>
      <c r="B2917" s="96" t="s">
        <v>3056</v>
      </c>
      <c r="C2917" s="109" t="s">
        <v>3058</v>
      </c>
      <c r="D2917" s="104">
        <v>33.739199999999997</v>
      </c>
      <c r="E2917" s="529" t="s">
        <v>1457</v>
      </c>
      <c r="F2917" s="377" t="s">
        <v>3823</v>
      </c>
      <c r="G2917" s="530">
        <f t="shared" si="114"/>
        <v>12.483503999999998</v>
      </c>
      <c r="H2917" s="524"/>
      <c r="I2917" s="352">
        <f t="shared" si="115"/>
        <v>12.483503999999998</v>
      </c>
      <c r="J2917" s="357"/>
    </row>
    <row r="2918" spans="1:10" s="27" customFormat="1" ht="15" customHeight="1" x14ac:dyDescent="0.25">
      <c r="A2918" s="29"/>
      <c r="B2918" s="96" t="s">
        <v>3059</v>
      </c>
      <c r="C2918" s="109" t="s">
        <v>3061</v>
      </c>
      <c r="D2918" s="104">
        <v>28.439999999999998</v>
      </c>
      <c r="E2918" s="529" t="s">
        <v>1457</v>
      </c>
      <c r="F2918" s="377" t="s">
        <v>3823</v>
      </c>
      <c r="G2918" s="530">
        <f t="shared" si="114"/>
        <v>10.522799999999998</v>
      </c>
      <c r="H2918" s="524"/>
      <c r="I2918" s="352">
        <f t="shared" si="115"/>
        <v>10.522799999999998</v>
      </c>
      <c r="J2918" s="346"/>
    </row>
    <row r="2919" spans="1:10" s="27" customFormat="1" ht="15" customHeight="1" x14ac:dyDescent="0.25">
      <c r="A2919" s="29"/>
      <c r="B2919" s="96" t="s">
        <v>3062</v>
      </c>
      <c r="C2919" s="109" t="s">
        <v>3064</v>
      </c>
      <c r="D2919" s="104">
        <v>95.256000000000014</v>
      </c>
      <c r="E2919" s="529" t="s">
        <v>1457</v>
      </c>
      <c r="F2919" s="377" t="s">
        <v>3823</v>
      </c>
      <c r="G2919" s="530">
        <f t="shared" si="114"/>
        <v>35.244720000000008</v>
      </c>
      <c r="H2919" s="524"/>
      <c r="I2919" s="352">
        <f t="shared" si="115"/>
        <v>35.244720000000008</v>
      </c>
      <c r="J2919" s="357"/>
    </row>
    <row r="2920" spans="1:10" s="27" customFormat="1" ht="15" customHeight="1" x14ac:dyDescent="0.25">
      <c r="A2920" s="29"/>
      <c r="B2920" s="96" t="s">
        <v>3065</v>
      </c>
      <c r="C2920" s="109" t="s">
        <v>3067</v>
      </c>
      <c r="D2920" s="104">
        <v>51.6096</v>
      </c>
      <c r="E2920" s="529" t="s">
        <v>1457</v>
      </c>
      <c r="F2920" s="377" t="s">
        <v>3823</v>
      </c>
      <c r="G2920" s="530">
        <f t="shared" ref="G2920:G2926" si="116">SUM(D2920)*0.37</f>
        <v>19.095552000000001</v>
      </c>
      <c r="H2920" s="524"/>
      <c r="I2920" s="352">
        <f t="shared" si="115"/>
        <v>19.095552000000001</v>
      </c>
      <c r="J2920" s="346"/>
    </row>
    <row r="2921" spans="1:10" s="27" customFormat="1" ht="15" customHeight="1" x14ac:dyDescent="0.25">
      <c r="A2921" s="29"/>
      <c r="B2921" s="96" t="s">
        <v>3081</v>
      </c>
      <c r="C2921" s="109" t="s">
        <v>3083</v>
      </c>
      <c r="D2921" s="104">
        <v>45.359999999999992</v>
      </c>
      <c r="E2921" s="529" t="s">
        <v>1457</v>
      </c>
      <c r="F2921" s="377" t="s">
        <v>3823</v>
      </c>
      <c r="G2921" s="530">
        <f t="shared" si="116"/>
        <v>16.783199999999997</v>
      </c>
      <c r="H2921" s="524"/>
      <c r="I2921" s="352">
        <f t="shared" si="115"/>
        <v>16.783199999999997</v>
      </c>
      <c r="J2921" s="357"/>
    </row>
    <row r="2922" spans="1:10" s="27" customFormat="1" ht="15" customHeight="1" x14ac:dyDescent="0.25">
      <c r="A2922" s="29"/>
      <c r="B2922" s="96" t="s">
        <v>3068</v>
      </c>
      <c r="C2922" s="109" t="s">
        <v>3070</v>
      </c>
      <c r="D2922" s="104">
        <v>21.542400000000001</v>
      </c>
      <c r="E2922" s="529" t="s">
        <v>1457</v>
      </c>
      <c r="F2922" s="377" t="s">
        <v>3823</v>
      </c>
      <c r="G2922" s="530">
        <f t="shared" si="116"/>
        <v>7.970688</v>
      </c>
      <c r="H2922" s="524"/>
      <c r="I2922" s="352">
        <f t="shared" si="115"/>
        <v>7.970688</v>
      </c>
      <c r="J2922" s="346"/>
    </row>
    <row r="2923" spans="1:10" s="27" customFormat="1" ht="15" customHeight="1" x14ac:dyDescent="0.25">
      <c r="A2923" s="29"/>
      <c r="B2923" s="96" t="s">
        <v>3071</v>
      </c>
      <c r="C2923" s="109" t="s">
        <v>3072</v>
      </c>
      <c r="D2923" s="104">
        <v>5.6735999999999995</v>
      </c>
      <c r="E2923" s="529" t="s">
        <v>1457</v>
      </c>
      <c r="F2923" s="377" t="s">
        <v>3823</v>
      </c>
      <c r="G2923" s="530">
        <f t="shared" si="116"/>
        <v>2.0992319999999998</v>
      </c>
      <c r="H2923" s="524"/>
      <c r="I2923" s="352">
        <f t="shared" si="115"/>
        <v>2.0992319999999998</v>
      </c>
      <c r="J2923" s="357"/>
    </row>
    <row r="2924" spans="1:10" s="27" customFormat="1" ht="15" customHeight="1" x14ac:dyDescent="0.25">
      <c r="A2924" s="29"/>
      <c r="B2924" s="96" t="s">
        <v>3281</v>
      </c>
      <c r="C2924" s="109" t="s">
        <v>3283</v>
      </c>
      <c r="D2924" s="104">
        <v>42.550200000000011</v>
      </c>
      <c r="E2924" s="529" t="s">
        <v>1457</v>
      </c>
      <c r="F2924" s="377" t="s">
        <v>3823</v>
      </c>
      <c r="G2924" s="530">
        <f t="shared" si="116"/>
        <v>15.743574000000004</v>
      </c>
      <c r="H2924" s="524"/>
      <c r="I2924" s="352">
        <f t="shared" si="115"/>
        <v>15.743574000000004</v>
      </c>
      <c r="J2924" s="346"/>
    </row>
    <row r="2925" spans="1:10" s="27" customFormat="1" ht="15" customHeight="1" x14ac:dyDescent="0.25">
      <c r="A2925" s="29"/>
      <c r="B2925" s="96" t="s">
        <v>3284</v>
      </c>
      <c r="C2925" s="109" t="s">
        <v>3286</v>
      </c>
      <c r="D2925" s="104">
        <v>60.782399999999996</v>
      </c>
      <c r="E2925" s="529" t="s">
        <v>1457</v>
      </c>
      <c r="F2925" s="377" t="s">
        <v>3823</v>
      </c>
      <c r="G2925" s="530">
        <f t="shared" si="116"/>
        <v>22.489487999999998</v>
      </c>
      <c r="H2925" s="524"/>
      <c r="I2925" s="352">
        <f t="shared" si="115"/>
        <v>22.489487999999998</v>
      </c>
      <c r="J2925" s="346"/>
    </row>
    <row r="2926" spans="1:10" s="27" customFormat="1" ht="15" customHeight="1" x14ac:dyDescent="0.25">
      <c r="A2926" s="29"/>
      <c r="B2926" s="96" t="s">
        <v>3287</v>
      </c>
      <c r="C2926" s="109" t="s">
        <v>3288</v>
      </c>
      <c r="D2926" s="104">
        <v>72.765000000000001</v>
      </c>
      <c r="E2926" s="529" t="s">
        <v>1457</v>
      </c>
      <c r="F2926" s="377" t="s">
        <v>3823</v>
      </c>
      <c r="G2926" s="530">
        <f t="shared" si="116"/>
        <v>26.92305</v>
      </c>
      <c r="H2926" s="524"/>
      <c r="I2926" s="352">
        <f t="shared" si="115"/>
        <v>26.92305</v>
      </c>
      <c r="J2926" s="346"/>
    </row>
    <row r="2927" spans="1:10" s="27" customFormat="1" ht="15" customHeight="1" x14ac:dyDescent="0.25">
      <c r="A2927" s="29"/>
      <c r="B2927" s="97">
        <v>11159</v>
      </c>
      <c r="C2927" s="109" t="s">
        <v>3433</v>
      </c>
      <c r="D2927" s="104">
        <v>0.52800000000000002</v>
      </c>
      <c r="E2927" s="529" t="s">
        <v>1457</v>
      </c>
      <c r="F2927" s="52" t="s">
        <v>1457</v>
      </c>
      <c r="G2927" s="530">
        <f t="shared" ref="G2927:G2989" si="117">SUM(D2927)*0.4</f>
        <v>0.21120000000000003</v>
      </c>
      <c r="H2927" s="524"/>
      <c r="I2927" s="352">
        <f t="shared" ref="I2927:I2990" si="118">SUM(G2927*H2927)+G2927</f>
        <v>0.21120000000000003</v>
      </c>
      <c r="J2927" s="346"/>
    </row>
    <row r="2928" spans="1:10" s="27" customFormat="1" ht="15" customHeight="1" x14ac:dyDescent="0.25">
      <c r="A2928" s="29"/>
      <c r="B2928" s="97">
        <v>11160</v>
      </c>
      <c r="C2928" s="109" t="s">
        <v>3434</v>
      </c>
      <c r="D2928" s="104">
        <v>0.52800000000000002</v>
      </c>
      <c r="E2928" s="529" t="s">
        <v>1457</v>
      </c>
      <c r="F2928" s="52" t="s">
        <v>1457</v>
      </c>
      <c r="G2928" s="530">
        <f t="shared" si="117"/>
        <v>0.21120000000000003</v>
      </c>
      <c r="H2928" s="524"/>
      <c r="I2928" s="352">
        <f t="shared" si="118"/>
        <v>0.21120000000000003</v>
      </c>
      <c r="J2928" s="346"/>
    </row>
    <row r="2929" spans="1:10" s="27" customFormat="1" ht="15" customHeight="1" x14ac:dyDescent="0.25">
      <c r="A2929" s="29"/>
      <c r="B2929" s="97">
        <v>11161</v>
      </c>
      <c r="C2929" s="109" t="s">
        <v>3435</v>
      </c>
      <c r="D2929" s="104">
        <v>0.86900000000000011</v>
      </c>
      <c r="E2929" s="529" t="s">
        <v>1457</v>
      </c>
      <c r="F2929" s="52" t="s">
        <v>1457</v>
      </c>
      <c r="G2929" s="530">
        <f t="shared" si="117"/>
        <v>0.34760000000000008</v>
      </c>
      <c r="H2929" s="524"/>
      <c r="I2929" s="352">
        <f t="shared" si="118"/>
        <v>0.34760000000000008</v>
      </c>
      <c r="J2929" s="346"/>
    </row>
    <row r="2930" spans="1:10" s="27" customFormat="1" ht="15" customHeight="1" x14ac:dyDescent="0.25">
      <c r="A2930" s="29"/>
      <c r="B2930" s="97">
        <v>11162</v>
      </c>
      <c r="C2930" s="109" t="s">
        <v>3436</v>
      </c>
      <c r="D2930" s="104">
        <v>0.86900000000000011</v>
      </c>
      <c r="E2930" s="529" t="s">
        <v>1457</v>
      </c>
      <c r="F2930" s="52" t="s">
        <v>1457</v>
      </c>
      <c r="G2930" s="530">
        <f t="shared" si="117"/>
        <v>0.34760000000000008</v>
      </c>
      <c r="H2930" s="524"/>
      <c r="I2930" s="352">
        <f t="shared" si="118"/>
        <v>0.34760000000000008</v>
      </c>
      <c r="J2930" s="346"/>
    </row>
    <row r="2931" spans="1:10" s="27" customFormat="1" ht="15" customHeight="1" x14ac:dyDescent="0.25">
      <c r="A2931" s="29"/>
      <c r="B2931" s="97">
        <v>11163</v>
      </c>
      <c r="C2931" s="109" t="s">
        <v>3437</v>
      </c>
      <c r="D2931" s="104">
        <v>1.1220000000000001</v>
      </c>
      <c r="E2931" s="529" t="s">
        <v>1457</v>
      </c>
      <c r="F2931" s="52" t="s">
        <v>1457</v>
      </c>
      <c r="G2931" s="530">
        <f t="shared" si="117"/>
        <v>0.44880000000000009</v>
      </c>
      <c r="H2931" s="524"/>
      <c r="I2931" s="352">
        <f t="shared" si="118"/>
        <v>0.44880000000000009</v>
      </c>
      <c r="J2931" s="346"/>
    </row>
    <row r="2932" spans="1:10" s="27" customFormat="1" ht="15" customHeight="1" x14ac:dyDescent="0.25">
      <c r="A2932" s="29"/>
      <c r="B2932" s="97">
        <v>11164</v>
      </c>
      <c r="C2932" s="109" t="s">
        <v>3438</v>
      </c>
      <c r="D2932" s="104">
        <v>1.1220000000000001</v>
      </c>
      <c r="E2932" s="529" t="s">
        <v>1457</v>
      </c>
      <c r="F2932" s="52" t="s">
        <v>1457</v>
      </c>
      <c r="G2932" s="530">
        <f t="shared" si="117"/>
        <v>0.44880000000000009</v>
      </c>
      <c r="H2932" s="524"/>
      <c r="I2932" s="352">
        <f t="shared" si="118"/>
        <v>0.44880000000000009</v>
      </c>
      <c r="J2932" s="346"/>
    </row>
    <row r="2933" spans="1:10" s="27" customFormat="1" ht="15" customHeight="1" x14ac:dyDescent="0.25">
      <c r="A2933" s="29"/>
      <c r="B2933" s="97">
        <v>11165</v>
      </c>
      <c r="C2933" s="109" t="s">
        <v>3439</v>
      </c>
      <c r="D2933" s="104">
        <v>1.331</v>
      </c>
      <c r="E2933" s="529" t="s">
        <v>1457</v>
      </c>
      <c r="F2933" s="52" t="s">
        <v>1457</v>
      </c>
      <c r="G2933" s="530">
        <f t="shared" si="117"/>
        <v>0.53239999999999998</v>
      </c>
      <c r="H2933" s="524"/>
      <c r="I2933" s="352">
        <f t="shared" si="118"/>
        <v>0.53239999999999998</v>
      </c>
      <c r="J2933" s="346"/>
    </row>
    <row r="2934" spans="1:10" s="27" customFormat="1" ht="15" customHeight="1" x14ac:dyDescent="0.25">
      <c r="A2934" s="29"/>
      <c r="B2934" s="97">
        <v>11166</v>
      </c>
      <c r="C2934" s="109" t="s">
        <v>3440</v>
      </c>
      <c r="D2934" s="104">
        <v>1.331</v>
      </c>
      <c r="E2934" s="529" t="s">
        <v>1457</v>
      </c>
      <c r="F2934" s="52" t="s">
        <v>1457</v>
      </c>
      <c r="G2934" s="530">
        <f t="shared" si="117"/>
        <v>0.53239999999999998</v>
      </c>
      <c r="H2934" s="524"/>
      <c r="I2934" s="352">
        <f t="shared" si="118"/>
        <v>0.53239999999999998</v>
      </c>
      <c r="J2934" s="346"/>
    </row>
    <row r="2935" spans="1:10" s="27" customFormat="1" ht="15" customHeight="1" x14ac:dyDescent="0.25">
      <c r="A2935" s="29"/>
      <c r="B2935" s="97">
        <v>11167</v>
      </c>
      <c r="C2935" s="109" t="s">
        <v>3441</v>
      </c>
      <c r="D2935" s="104">
        <v>1.7160000000000002</v>
      </c>
      <c r="E2935" s="529" t="s">
        <v>1457</v>
      </c>
      <c r="F2935" s="52" t="s">
        <v>1457</v>
      </c>
      <c r="G2935" s="530">
        <f t="shared" si="117"/>
        <v>0.68640000000000012</v>
      </c>
      <c r="H2935" s="524"/>
      <c r="I2935" s="352">
        <f t="shared" si="118"/>
        <v>0.68640000000000012</v>
      </c>
      <c r="J2935" s="346"/>
    </row>
    <row r="2936" spans="1:10" s="27" customFormat="1" ht="15" customHeight="1" x14ac:dyDescent="0.25">
      <c r="A2936" s="29"/>
      <c r="B2936" s="97">
        <v>11168</v>
      </c>
      <c r="C2936" s="109" t="s">
        <v>3442</v>
      </c>
      <c r="D2936" s="104">
        <v>1.7160000000000002</v>
      </c>
      <c r="E2936" s="529" t="s">
        <v>1457</v>
      </c>
      <c r="F2936" s="52" t="s">
        <v>1457</v>
      </c>
      <c r="G2936" s="530">
        <f t="shared" si="117"/>
        <v>0.68640000000000012</v>
      </c>
      <c r="H2936" s="524"/>
      <c r="I2936" s="352">
        <f t="shared" si="118"/>
        <v>0.68640000000000012</v>
      </c>
      <c r="J2936" s="346"/>
    </row>
    <row r="2937" spans="1:10" s="27" customFormat="1" ht="15" customHeight="1" x14ac:dyDescent="0.25">
      <c r="A2937" s="29"/>
      <c r="B2937" s="97">
        <v>11169</v>
      </c>
      <c r="C2937" s="109" t="s">
        <v>3443</v>
      </c>
      <c r="D2937" s="104">
        <v>2.2220000000000004</v>
      </c>
      <c r="E2937" s="529" t="s">
        <v>1457</v>
      </c>
      <c r="F2937" s="52" t="s">
        <v>1457</v>
      </c>
      <c r="G2937" s="530">
        <f t="shared" si="117"/>
        <v>0.88880000000000026</v>
      </c>
      <c r="H2937" s="524"/>
      <c r="I2937" s="352">
        <f t="shared" si="118"/>
        <v>0.88880000000000026</v>
      </c>
      <c r="J2937" s="346"/>
    </row>
    <row r="2938" spans="1:10" s="27" customFormat="1" ht="15" customHeight="1" x14ac:dyDescent="0.25">
      <c r="A2938" s="29"/>
      <c r="B2938" s="97">
        <v>11170</v>
      </c>
      <c r="C2938" s="109" t="s">
        <v>3444</v>
      </c>
      <c r="D2938" s="104">
        <v>2.6730000000000005</v>
      </c>
      <c r="E2938" s="529" t="s">
        <v>1457</v>
      </c>
      <c r="F2938" s="52" t="s">
        <v>1457</v>
      </c>
      <c r="G2938" s="530">
        <f t="shared" si="117"/>
        <v>1.0692000000000002</v>
      </c>
      <c r="H2938" s="524"/>
      <c r="I2938" s="352">
        <f t="shared" si="118"/>
        <v>1.0692000000000002</v>
      </c>
      <c r="J2938" s="346"/>
    </row>
    <row r="2939" spans="1:10" s="27" customFormat="1" ht="15" customHeight="1" x14ac:dyDescent="0.25">
      <c r="A2939" s="29"/>
      <c r="B2939" s="97">
        <v>11171</v>
      </c>
      <c r="C2939" s="109" t="s">
        <v>3445</v>
      </c>
      <c r="D2939" s="104">
        <v>1.79</v>
      </c>
      <c r="E2939" s="529" t="s">
        <v>1457</v>
      </c>
      <c r="F2939" s="52" t="s">
        <v>1457</v>
      </c>
      <c r="G2939" s="530">
        <f t="shared" si="117"/>
        <v>0.71600000000000008</v>
      </c>
      <c r="H2939" s="524"/>
      <c r="I2939" s="352">
        <f t="shared" si="118"/>
        <v>0.71600000000000008</v>
      </c>
      <c r="J2939" s="346"/>
    </row>
    <row r="2940" spans="1:10" s="27" customFormat="1" ht="15" customHeight="1" x14ac:dyDescent="0.25">
      <c r="A2940" s="29"/>
      <c r="B2940" s="97">
        <v>11172</v>
      </c>
      <c r="C2940" s="109" t="s">
        <v>3446</v>
      </c>
      <c r="D2940" s="104">
        <v>1.79</v>
      </c>
      <c r="E2940" s="529" t="s">
        <v>1457</v>
      </c>
      <c r="F2940" s="52" t="s">
        <v>1457</v>
      </c>
      <c r="G2940" s="530">
        <f t="shared" si="117"/>
        <v>0.71600000000000008</v>
      </c>
      <c r="H2940" s="524"/>
      <c r="I2940" s="352">
        <f t="shared" si="118"/>
        <v>0.71600000000000008</v>
      </c>
      <c r="J2940" s="346"/>
    </row>
    <row r="2941" spans="1:10" s="27" customFormat="1" ht="15" customHeight="1" x14ac:dyDescent="0.25">
      <c r="A2941" s="29"/>
      <c r="B2941" s="97">
        <v>11173</v>
      </c>
      <c r="C2941" s="109" t="s">
        <v>3447</v>
      </c>
      <c r="D2941" s="104">
        <v>3.1570000000000005</v>
      </c>
      <c r="E2941" s="529" t="s">
        <v>1457</v>
      </c>
      <c r="F2941" s="52" t="s">
        <v>1457</v>
      </c>
      <c r="G2941" s="530">
        <f t="shared" si="117"/>
        <v>1.2628000000000004</v>
      </c>
      <c r="H2941" s="524"/>
      <c r="I2941" s="352">
        <f t="shared" si="118"/>
        <v>1.2628000000000004</v>
      </c>
      <c r="J2941" s="346"/>
    </row>
    <row r="2942" spans="1:10" s="27" customFormat="1" ht="15" customHeight="1" x14ac:dyDescent="0.25">
      <c r="A2942" s="29"/>
      <c r="B2942" s="97">
        <v>11174</v>
      </c>
      <c r="C2942" s="109" t="s">
        <v>3448</v>
      </c>
      <c r="D2942" s="104">
        <v>3.1570000000000005</v>
      </c>
      <c r="E2942" s="529" t="s">
        <v>1457</v>
      </c>
      <c r="F2942" s="52" t="s">
        <v>1457</v>
      </c>
      <c r="G2942" s="530">
        <f t="shared" si="117"/>
        <v>1.2628000000000004</v>
      </c>
      <c r="H2942" s="524"/>
      <c r="I2942" s="352">
        <f t="shared" si="118"/>
        <v>1.2628000000000004</v>
      </c>
      <c r="J2942" s="346"/>
    </row>
    <row r="2943" spans="1:10" s="27" customFormat="1" ht="15" customHeight="1" x14ac:dyDescent="0.25">
      <c r="A2943" s="29"/>
      <c r="B2943" s="97">
        <v>11175</v>
      </c>
      <c r="C2943" s="109" t="s">
        <v>3449</v>
      </c>
      <c r="D2943" s="104">
        <v>3.8720000000000003</v>
      </c>
      <c r="E2943" s="529" t="s">
        <v>1457</v>
      </c>
      <c r="F2943" s="52" t="s">
        <v>1457</v>
      </c>
      <c r="G2943" s="530">
        <f t="shared" si="117"/>
        <v>1.5488000000000002</v>
      </c>
      <c r="H2943" s="524"/>
      <c r="I2943" s="352">
        <f t="shared" si="118"/>
        <v>1.5488000000000002</v>
      </c>
      <c r="J2943" s="346"/>
    </row>
    <row r="2944" spans="1:10" s="27" customFormat="1" ht="15" customHeight="1" x14ac:dyDescent="0.25">
      <c r="A2944" s="29"/>
      <c r="B2944" s="97">
        <v>11176</v>
      </c>
      <c r="C2944" s="109" t="s">
        <v>3450</v>
      </c>
      <c r="D2944" s="104">
        <v>3.8720000000000003</v>
      </c>
      <c r="E2944" s="529" t="s">
        <v>1457</v>
      </c>
      <c r="F2944" s="52" t="s">
        <v>1457</v>
      </c>
      <c r="G2944" s="530">
        <f t="shared" si="117"/>
        <v>1.5488000000000002</v>
      </c>
      <c r="H2944" s="524"/>
      <c r="I2944" s="352">
        <f t="shared" si="118"/>
        <v>1.5488000000000002</v>
      </c>
      <c r="J2944" s="346"/>
    </row>
    <row r="2945" spans="1:10" s="27" customFormat="1" ht="15" customHeight="1" x14ac:dyDescent="0.25">
      <c r="A2945" s="29"/>
      <c r="B2945" s="97">
        <v>11177</v>
      </c>
      <c r="C2945" s="109" t="s">
        <v>3451</v>
      </c>
      <c r="D2945" s="104">
        <v>2.5299999999999998</v>
      </c>
      <c r="E2945" s="529" t="s">
        <v>1457</v>
      </c>
      <c r="F2945" s="52" t="s">
        <v>1457</v>
      </c>
      <c r="G2945" s="530">
        <f t="shared" si="117"/>
        <v>1.012</v>
      </c>
      <c r="H2945" s="524"/>
      <c r="I2945" s="352">
        <f t="shared" si="118"/>
        <v>1.012</v>
      </c>
      <c r="J2945" s="346"/>
    </row>
    <row r="2946" spans="1:10" s="27" customFormat="1" ht="15" customHeight="1" x14ac:dyDescent="0.25">
      <c r="A2946" s="29"/>
      <c r="B2946" s="97">
        <v>11178</v>
      </c>
      <c r="C2946" s="109" t="s">
        <v>3452</v>
      </c>
      <c r="D2946" s="104">
        <v>7.3040000000000003</v>
      </c>
      <c r="E2946" s="529" t="s">
        <v>1457</v>
      </c>
      <c r="F2946" s="52" t="s">
        <v>1457</v>
      </c>
      <c r="G2946" s="530">
        <f t="shared" si="117"/>
        <v>2.9216000000000002</v>
      </c>
      <c r="H2946" s="524"/>
      <c r="I2946" s="352">
        <f t="shared" si="118"/>
        <v>2.9216000000000002</v>
      </c>
      <c r="J2946" s="346"/>
    </row>
    <row r="2947" spans="1:10" s="27" customFormat="1" ht="15" customHeight="1" x14ac:dyDescent="0.25">
      <c r="A2947" s="29"/>
      <c r="B2947" s="97">
        <v>11188</v>
      </c>
      <c r="C2947" s="109" t="s">
        <v>3627</v>
      </c>
      <c r="D2947" s="104">
        <v>13.86</v>
      </c>
      <c r="E2947" s="529" t="s">
        <v>1457</v>
      </c>
      <c r="F2947" s="52" t="s">
        <v>1457</v>
      </c>
      <c r="G2947" s="530">
        <f t="shared" si="117"/>
        <v>5.5440000000000005</v>
      </c>
      <c r="H2947" s="524"/>
      <c r="I2947" s="352">
        <f t="shared" si="118"/>
        <v>5.5440000000000005</v>
      </c>
      <c r="J2947" s="346"/>
    </row>
    <row r="2948" spans="1:10" s="27" customFormat="1" ht="15" customHeight="1" x14ac:dyDescent="0.25">
      <c r="A2948" s="29"/>
      <c r="B2948" s="97">
        <v>11189</v>
      </c>
      <c r="C2948" s="109" t="s">
        <v>3628</v>
      </c>
      <c r="D2948" s="104">
        <v>14.78</v>
      </c>
      <c r="E2948" s="529" t="s">
        <v>1457</v>
      </c>
      <c r="F2948" s="52" t="s">
        <v>1457</v>
      </c>
      <c r="G2948" s="530">
        <f t="shared" si="117"/>
        <v>5.9119999999999999</v>
      </c>
      <c r="H2948" s="524"/>
      <c r="I2948" s="352">
        <f t="shared" si="118"/>
        <v>5.9119999999999999</v>
      </c>
      <c r="J2948" s="346"/>
    </row>
    <row r="2949" spans="1:10" s="27" customFormat="1" ht="15" customHeight="1" x14ac:dyDescent="0.25">
      <c r="A2949" s="29"/>
      <c r="B2949" s="97">
        <v>11190</v>
      </c>
      <c r="C2949" s="109" t="s">
        <v>3629</v>
      </c>
      <c r="D2949" s="104">
        <v>15.71</v>
      </c>
      <c r="E2949" s="529" t="s">
        <v>1457</v>
      </c>
      <c r="F2949" s="52" t="s">
        <v>1457</v>
      </c>
      <c r="G2949" s="530">
        <f t="shared" si="117"/>
        <v>6.2840000000000007</v>
      </c>
      <c r="H2949" s="524"/>
      <c r="I2949" s="352">
        <f t="shared" si="118"/>
        <v>6.2840000000000007</v>
      </c>
      <c r="J2949" s="346"/>
    </row>
    <row r="2950" spans="1:10" s="27" customFormat="1" ht="15" customHeight="1" x14ac:dyDescent="0.25">
      <c r="A2950" s="29"/>
      <c r="B2950" s="97">
        <v>11191</v>
      </c>
      <c r="C2950" s="109" t="s">
        <v>3630</v>
      </c>
      <c r="D2950" s="104">
        <v>16.63</v>
      </c>
      <c r="E2950" s="529" t="s">
        <v>1457</v>
      </c>
      <c r="F2950" s="52" t="s">
        <v>1457</v>
      </c>
      <c r="G2950" s="530">
        <f t="shared" si="117"/>
        <v>6.6520000000000001</v>
      </c>
      <c r="H2950" s="524"/>
      <c r="I2950" s="352">
        <f t="shared" si="118"/>
        <v>6.6520000000000001</v>
      </c>
      <c r="J2950" s="346"/>
    </row>
    <row r="2951" spans="1:10" s="27" customFormat="1" ht="15" customHeight="1" x14ac:dyDescent="0.25">
      <c r="A2951" s="29"/>
      <c r="B2951" s="118">
        <v>11799</v>
      </c>
      <c r="C2951" s="116" t="s">
        <v>5624</v>
      </c>
      <c r="D2951" s="170">
        <v>6.3</v>
      </c>
      <c r="E2951" s="529" t="s">
        <v>1457</v>
      </c>
      <c r="F2951" s="52" t="s">
        <v>1457</v>
      </c>
      <c r="G2951" s="530">
        <f t="shared" si="117"/>
        <v>2.52</v>
      </c>
      <c r="H2951" s="524"/>
      <c r="I2951" s="352">
        <f t="shared" si="118"/>
        <v>2.52</v>
      </c>
      <c r="J2951" s="357"/>
    </row>
    <row r="2952" spans="1:10" s="27" customFormat="1" ht="15" customHeight="1" x14ac:dyDescent="0.25">
      <c r="A2952" s="29"/>
      <c r="B2952" s="118">
        <v>11800</v>
      </c>
      <c r="C2952" s="116" t="s">
        <v>5625</v>
      </c>
      <c r="D2952" s="170">
        <v>6.6000000000000005</v>
      </c>
      <c r="E2952" s="529" t="s">
        <v>1457</v>
      </c>
      <c r="F2952" s="52" t="s">
        <v>1457</v>
      </c>
      <c r="G2952" s="530">
        <f t="shared" si="117"/>
        <v>2.6400000000000006</v>
      </c>
      <c r="H2952" s="524"/>
      <c r="I2952" s="352">
        <f t="shared" si="118"/>
        <v>2.6400000000000006</v>
      </c>
      <c r="J2952" s="357"/>
    </row>
    <row r="2953" spans="1:10" s="27" customFormat="1" ht="15" customHeight="1" x14ac:dyDescent="0.25">
      <c r="A2953" s="29"/>
      <c r="B2953" s="118">
        <v>11801</v>
      </c>
      <c r="C2953" s="116" t="s">
        <v>5626</v>
      </c>
      <c r="D2953" s="170">
        <v>7.5</v>
      </c>
      <c r="E2953" s="529" t="s">
        <v>1457</v>
      </c>
      <c r="F2953" s="52" t="s">
        <v>1457</v>
      </c>
      <c r="G2953" s="530">
        <f t="shared" si="117"/>
        <v>3</v>
      </c>
      <c r="H2953" s="524"/>
      <c r="I2953" s="352">
        <f t="shared" si="118"/>
        <v>3</v>
      </c>
      <c r="J2953" s="357"/>
    </row>
    <row r="2954" spans="1:10" s="27" customFormat="1" ht="15" customHeight="1" x14ac:dyDescent="0.25">
      <c r="A2954" s="29"/>
      <c r="B2954" s="118">
        <v>11802</v>
      </c>
      <c r="C2954" s="116" t="s">
        <v>5627</v>
      </c>
      <c r="D2954" s="170">
        <v>9.9499999999999993</v>
      </c>
      <c r="E2954" s="529" t="s">
        <v>1457</v>
      </c>
      <c r="F2954" s="52" t="s">
        <v>1457</v>
      </c>
      <c r="G2954" s="530">
        <f t="shared" si="117"/>
        <v>3.98</v>
      </c>
      <c r="H2954" s="524"/>
      <c r="I2954" s="352">
        <f t="shared" si="118"/>
        <v>3.98</v>
      </c>
      <c r="J2954" s="357"/>
    </row>
    <row r="2955" spans="1:10" s="27" customFormat="1" ht="15" customHeight="1" x14ac:dyDescent="0.25">
      <c r="A2955" s="29"/>
      <c r="B2955" s="521">
        <v>11179</v>
      </c>
      <c r="C2955" s="92" t="s">
        <v>3471</v>
      </c>
      <c r="D2955" s="62">
        <v>35.805</v>
      </c>
      <c r="E2955" s="529" t="s">
        <v>1457</v>
      </c>
      <c r="F2955" s="52" t="s">
        <v>1457</v>
      </c>
      <c r="G2955" s="530">
        <f t="shared" si="117"/>
        <v>14.322000000000001</v>
      </c>
      <c r="H2955" s="524"/>
      <c r="I2955" s="352">
        <f t="shared" si="118"/>
        <v>14.322000000000001</v>
      </c>
      <c r="J2955" s="357"/>
    </row>
    <row r="2956" spans="1:10" s="27" customFormat="1" ht="15" customHeight="1" x14ac:dyDescent="0.25">
      <c r="A2956" s="29"/>
      <c r="B2956" s="521">
        <v>11180</v>
      </c>
      <c r="C2956" s="92" t="s">
        <v>3473</v>
      </c>
      <c r="D2956" s="62">
        <v>38.115000000000002</v>
      </c>
      <c r="E2956" s="529" t="s">
        <v>1457</v>
      </c>
      <c r="F2956" s="52" t="s">
        <v>1457</v>
      </c>
      <c r="G2956" s="530">
        <f t="shared" si="117"/>
        <v>15.246000000000002</v>
      </c>
      <c r="H2956" s="524"/>
      <c r="I2956" s="352">
        <f t="shared" si="118"/>
        <v>15.246000000000002</v>
      </c>
      <c r="J2956" s="357"/>
    </row>
    <row r="2957" spans="1:10" s="27" customFormat="1" ht="15" customHeight="1" x14ac:dyDescent="0.25">
      <c r="A2957" s="29"/>
      <c r="B2957" s="521">
        <v>11181</v>
      </c>
      <c r="C2957" s="92" t="s">
        <v>3475</v>
      </c>
      <c r="D2957" s="62">
        <v>45.045000000000009</v>
      </c>
      <c r="E2957" s="529" t="s">
        <v>1457</v>
      </c>
      <c r="F2957" s="52" t="s">
        <v>1457</v>
      </c>
      <c r="G2957" s="530">
        <f t="shared" si="117"/>
        <v>18.018000000000004</v>
      </c>
      <c r="H2957" s="524"/>
      <c r="I2957" s="352">
        <f t="shared" si="118"/>
        <v>18.018000000000004</v>
      </c>
      <c r="J2957" s="357"/>
    </row>
    <row r="2958" spans="1:10" s="27" customFormat="1" ht="15" customHeight="1" x14ac:dyDescent="0.25">
      <c r="A2958" s="29"/>
      <c r="B2958" s="521">
        <v>11182</v>
      </c>
      <c r="C2958" s="92" t="s">
        <v>3477</v>
      </c>
      <c r="D2958" s="62">
        <v>49.664999999999999</v>
      </c>
      <c r="E2958" s="529" t="s">
        <v>1457</v>
      </c>
      <c r="F2958" s="52" t="s">
        <v>1457</v>
      </c>
      <c r="G2958" s="530">
        <f t="shared" si="117"/>
        <v>19.866</v>
      </c>
      <c r="H2958" s="524"/>
      <c r="I2958" s="352">
        <f t="shared" si="118"/>
        <v>19.866</v>
      </c>
      <c r="J2958" s="357"/>
    </row>
    <row r="2959" spans="1:10" s="27" customFormat="1" ht="15" customHeight="1" x14ac:dyDescent="0.25">
      <c r="A2959" s="29"/>
      <c r="B2959" s="521">
        <v>11215</v>
      </c>
      <c r="C2959" s="92" t="s">
        <v>3679</v>
      </c>
      <c r="D2959" s="62">
        <v>6.9300000000000006</v>
      </c>
      <c r="E2959" s="529" t="s">
        <v>1457</v>
      </c>
      <c r="F2959" s="52" t="s">
        <v>1457</v>
      </c>
      <c r="G2959" s="530">
        <f t="shared" si="117"/>
        <v>2.7720000000000002</v>
      </c>
      <c r="H2959" s="524"/>
      <c r="I2959" s="352">
        <f t="shared" si="118"/>
        <v>2.7720000000000002</v>
      </c>
      <c r="J2959" s="357"/>
    </row>
    <row r="2960" spans="1:10" s="27" customFormat="1" ht="15" customHeight="1" x14ac:dyDescent="0.25">
      <c r="A2960" s="29"/>
      <c r="B2960" s="521">
        <v>11216</v>
      </c>
      <c r="C2960" s="92" t="s">
        <v>3680</v>
      </c>
      <c r="D2960" s="62">
        <v>8.0850000000000009</v>
      </c>
      <c r="E2960" s="529" t="s">
        <v>1457</v>
      </c>
      <c r="F2960" s="52" t="s">
        <v>1457</v>
      </c>
      <c r="G2960" s="530">
        <f t="shared" si="117"/>
        <v>3.2340000000000004</v>
      </c>
      <c r="H2960" s="524"/>
      <c r="I2960" s="352">
        <f t="shared" si="118"/>
        <v>3.2340000000000004</v>
      </c>
      <c r="J2960" s="357"/>
    </row>
    <row r="2961" spans="1:10" s="27" customFormat="1" ht="15" customHeight="1" x14ac:dyDescent="0.25">
      <c r="A2961" s="29"/>
      <c r="B2961" s="521">
        <v>11217</v>
      </c>
      <c r="C2961" s="92" t="s">
        <v>3681</v>
      </c>
      <c r="D2961" s="62">
        <v>9.240000000000002</v>
      </c>
      <c r="E2961" s="529" t="s">
        <v>1457</v>
      </c>
      <c r="F2961" s="52" t="s">
        <v>1457</v>
      </c>
      <c r="G2961" s="530">
        <f t="shared" si="117"/>
        <v>3.6960000000000011</v>
      </c>
      <c r="H2961" s="524"/>
      <c r="I2961" s="352">
        <f t="shared" si="118"/>
        <v>3.6960000000000011</v>
      </c>
      <c r="J2961" s="357"/>
    </row>
    <row r="2962" spans="1:10" s="27" customFormat="1" ht="15" customHeight="1" x14ac:dyDescent="0.25">
      <c r="A2962" s="29"/>
      <c r="B2962" s="521">
        <v>11218</v>
      </c>
      <c r="C2962" s="92" t="s">
        <v>3682</v>
      </c>
      <c r="D2962" s="62">
        <v>10.395</v>
      </c>
      <c r="E2962" s="529" t="s">
        <v>1457</v>
      </c>
      <c r="F2962" s="52" t="s">
        <v>1457</v>
      </c>
      <c r="G2962" s="530">
        <f t="shared" si="117"/>
        <v>4.1580000000000004</v>
      </c>
      <c r="H2962" s="524"/>
      <c r="I2962" s="352">
        <f t="shared" si="118"/>
        <v>4.1580000000000004</v>
      </c>
      <c r="J2962" s="357"/>
    </row>
    <row r="2963" spans="1:10" s="27" customFormat="1" ht="15" customHeight="1" x14ac:dyDescent="0.25">
      <c r="A2963" s="29"/>
      <c r="B2963" s="521">
        <v>8661</v>
      </c>
      <c r="C2963" s="92" t="s">
        <v>3825</v>
      </c>
      <c r="D2963" s="62">
        <v>89.25</v>
      </c>
      <c r="E2963" s="529" t="s">
        <v>1457</v>
      </c>
      <c r="F2963" s="52" t="s">
        <v>1457</v>
      </c>
      <c r="G2963" s="530">
        <f t="shared" si="117"/>
        <v>35.700000000000003</v>
      </c>
      <c r="H2963" s="524"/>
      <c r="I2963" s="352">
        <f t="shared" si="118"/>
        <v>35.700000000000003</v>
      </c>
      <c r="J2963" s="357"/>
    </row>
    <row r="2964" spans="1:10" s="27" customFormat="1" ht="15" customHeight="1" x14ac:dyDescent="0.25">
      <c r="A2964" s="29"/>
      <c r="B2964" s="521">
        <v>8662</v>
      </c>
      <c r="C2964" s="92" t="s">
        <v>3826</v>
      </c>
      <c r="D2964" s="62">
        <v>89.25</v>
      </c>
      <c r="E2964" s="529" t="s">
        <v>1457</v>
      </c>
      <c r="F2964" s="52" t="s">
        <v>1457</v>
      </c>
      <c r="G2964" s="530">
        <f t="shared" si="117"/>
        <v>35.700000000000003</v>
      </c>
      <c r="H2964" s="524"/>
      <c r="I2964" s="352">
        <f t="shared" si="118"/>
        <v>35.700000000000003</v>
      </c>
      <c r="J2964" s="357"/>
    </row>
    <row r="2965" spans="1:10" s="27" customFormat="1" ht="15" customHeight="1" x14ac:dyDescent="0.25">
      <c r="A2965" s="29"/>
      <c r="B2965" s="521">
        <v>8663</v>
      </c>
      <c r="C2965" s="92" t="s">
        <v>3827</v>
      </c>
      <c r="D2965" s="62">
        <v>114.45</v>
      </c>
      <c r="E2965" s="529" t="s">
        <v>1457</v>
      </c>
      <c r="F2965" s="52" t="s">
        <v>1457</v>
      </c>
      <c r="G2965" s="530">
        <f t="shared" si="117"/>
        <v>45.78</v>
      </c>
      <c r="H2965" s="524"/>
      <c r="I2965" s="352">
        <f t="shared" si="118"/>
        <v>45.78</v>
      </c>
      <c r="J2965" s="357"/>
    </row>
    <row r="2966" spans="1:10" s="27" customFormat="1" ht="15" customHeight="1" x14ac:dyDescent="0.25">
      <c r="A2966" s="29"/>
      <c r="B2966" s="521">
        <v>8664</v>
      </c>
      <c r="C2966" s="92" t="s">
        <v>3828</v>
      </c>
      <c r="D2966" s="62">
        <v>114.45</v>
      </c>
      <c r="E2966" s="529" t="s">
        <v>1457</v>
      </c>
      <c r="F2966" s="52" t="s">
        <v>1457</v>
      </c>
      <c r="G2966" s="530">
        <f t="shared" si="117"/>
        <v>45.78</v>
      </c>
      <c r="H2966" s="524"/>
      <c r="I2966" s="352">
        <f t="shared" si="118"/>
        <v>45.78</v>
      </c>
      <c r="J2966" s="357"/>
    </row>
    <row r="2967" spans="1:10" s="27" customFormat="1" ht="15" customHeight="1" x14ac:dyDescent="0.25">
      <c r="A2967" s="29"/>
      <c r="B2967" s="521">
        <v>40141</v>
      </c>
      <c r="C2967" s="92" t="s">
        <v>2283</v>
      </c>
      <c r="D2967" s="62">
        <v>34.734000000000002</v>
      </c>
      <c r="E2967" s="529" t="s">
        <v>1457</v>
      </c>
      <c r="F2967" s="52" t="s">
        <v>1457</v>
      </c>
      <c r="G2967" s="530">
        <f t="shared" si="117"/>
        <v>13.893600000000001</v>
      </c>
      <c r="H2967" s="524"/>
      <c r="I2967" s="352">
        <f t="shared" si="118"/>
        <v>13.893600000000001</v>
      </c>
      <c r="J2967" s="357"/>
    </row>
    <row r="2968" spans="1:10" s="27" customFormat="1" ht="15" customHeight="1" x14ac:dyDescent="0.25">
      <c r="A2968" s="29"/>
      <c r="B2968" s="521">
        <v>40151</v>
      </c>
      <c r="C2968" s="92" t="s">
        <v>2319</v>
      </c>
      <c r="D2968" s="62">
        <v>39.249000000000002</v>
      </c>
      <c r="E2968" s="529" t="s">
        <v>1457</v>
      </c>
      <c r="F2968" s="52" t="s">
        <v>1457</v>
      </c>
      <c r="G2968" s="530">
        <f t="shared" si="117"/>
        <v>15.699600000000002</v>
      </c>
      <c r="H2968" s="524"/>
      <c r="I2968" s="352">
        <f t="shared" si="118"/>
        <v>15.699600000000002</v>
      </c>
      <c r="J2968" s="357"/>
    </row>
    <row r="2969" spans="1:10" s="27" customFormat="1" ht="15" customHeight="1" x14ac:dyDescent="0.25">
      <c r="A2969" s="29"/>
      <c r="B2969" s="521">
        <v>40161</v>
      </c>
      <c r="C2969" s="92" t="s">
        <v>2240</v>
      </c>
      <c r="D2969" s="62">
        <v>43.753500000000003</v>
      </c>
      <c r="E2969" s="529" t="s">
        <v>1457</v>
      </c>
      <c r="F2969" s="52" t="s">
        <v>1457</v>
      </c>
      <c r="G2969" s="530">
        <f t="shared" si="117"/>
        <v>17.5014</v>
      </c>
      <c r="H2969" s="524"/>
      <c r="I2969" s="352">
        <f t="shared" si="118"/>
        <v>17.5014</v>
      </c>
      <c r="J2969" s="357"/>
    </row>
    <row r="2970" spans="1:10" s="27" customFormat="1" ht="15" customHeight="1" x14ac:dyDescent="0.25">
      <c r="A2970" s="29"/>
      <c r="B2970" s="521">
        <v>40171</v>
      </c>
      <c r="C2970" s="92" t="s">
        <v>2285</v>
      </c>
      <c r="D2970" s="62">
        <v>47.753999999999998</v>
      </c>
      <c r="E2970" s="529" t="s">
        <v>1457</v>
      </c>
      <c r="F2970" s="52" t="s">
        <v>1457</v>
      </c>
      <c r="G2970" s="530">
        <f t="shared" si="117"/>
        <v>19.101600000000001</v>
      </c>
      <c r="H2970" s="524"/>
      <c r="I2970" s="352">
        <f t="shared" si="118"/>
        <v>19.101600000000001</v>
      </c>
      <c r="J2970" s="357"/>
    </row>
    <row r="2971" spans="1:10" s="27" customFormat="1" ht="15" customHeight="1" x14ac:dyDescent="0.25">
      <c r="A2971" s="29"/>
      <c r="B2971" s="521">
        <v>40181</v>
      </c>
      <c r="C2971" s="92" t="s">
        <v>2287</v>
      </c>
      <c r="D2971" s="62">
        <v>52.678500000000007</v>
      </c>
      <c r="E2971" s="529" t="s">
        <v>1457</v>
      </c>
      <c r="F2971" s="52" t="s">
        <v>1457</v>
      </c>
      <c r="G2971" s="530">
        <f t="shared" si="117"/>
        <v>21.071400000000004</v>
      </c>
      <c r="H2971" s="524"/>
      <c r="I2971" s="352">
        <f t="shared" si="118"/>
        <v>21.071400000000004</v>
      </c>
      <c r="J2971" s="357"/>
    </row>
    <row r="2972" spans="1:10" s="27" customFormat="1" ht="15" customHeight="1" x14ac:dyDescent="0.25">
      <c r="A2972" s="29"/>
      <c r="B2972" s="521">
        <v>40191</v>
      </c>
      <c r="C2972" s="92" t="s">
        <v>2289</v>
      </c>
      <c r="D2972" s="62">
        <v>67.725000000000009</v>
      </c>
      <c r="E2972" s="529" t="s">
        <v>1457</v>
      </c>
      <c r="F2972" s="52" t="s">
        <v>1457</v>
      </c>
      <c r="G2972" s="530">
        <f t="shared" si="117"/>
        <v>27.090000000000003</v>
      </c>
      <c r="H2972" s="524"/>
      <c r="I2972" s="352">
        <f t="shared" si="118"/>
        <v>27.090000000000003</v>
      </c>
      <c r="J2972" s="357"/>
    </row>
    <row r="2973" spans="1:10" s="27" customFormat="1" ht="15" customHeight="1" x14ac:dyDescent="0.25">
      <c r="A2973" s="29"/>
      <c r="B2973" s="521">
        <v>40201</v>
      </c>
      <c r="C2973" s="92" t="s">
        <v>2242</v>
      </c>
      <c r="D2973" s="62">
        <v>68.0715</v>
      </c>
      <c r="E2973" s="529" t="s">
        <v>1457</v>
      </c>
      <c r="F2973" s="52" t="s">
        <v>1457</v>
      </c>
      <c r="G2973" s="530">
        <f t="shared" si="117"/>
        <v>27.2286</v>
      </c>
      <c r="H2973" s="524"/>
      <c r="I2973" s="352">
        <f t="shared" si="118"/>
        <v>27.2286</v>
      </c>
      <c r="J2973" s="357"/>
    </row>
    <row r="2974" spans="1:10" s="27" customFormat="1" ht="15" customHeight="1" x14ac:dyDescent="0.25">
      <c r="A2974" s="29"/>
      <c r="B2974" s="521">
        <v>40211</v>
      </c>
      <c r="C2974" s="92" t="s">
        <v>2291</v>
      </c>
      <c r="D2974" s="62">
        <v>74.088000000000008</v>
      </c>
      <c r="E2974" s="529" t="s">
        <v>1457</v>
      </c>
      <c r="F2974" s="52" t="s">
        <v>1457</v>
      </c>
      <c r="G2974" s="530">
        <f t="shared" si="117"/>
        <v>29.635200000000005</v>
      </c>
      <c r="H2974" s="524"/>
      <c r="I2974" s="352">
        <f t="shared" si="118"/>
        <v>29.635200000000005</v>
      </c>
      <c r="J2974" s="357"/>
    </row>
    <row r="2975" spans="1:10" s="27" customFormat="1" ht="15" customHeight="1" x14ac:dyDescent="0.25">
      <c r="A2975" s="29"/>
      <c r="B2975" s="521">
        <v>40221</v>
      </c>
      <c r="C2975" s="92" t="s">
        <v>2244</v>
      </c>
      <c r="D2975" s="62">
        <v>80.461500000000001</v>
      </c>
      <c r="E2975" s="529" t="s">
        <v>1457</v>
      </c>
      <c r="F2975" s="52" t="s">
        <v>1457</v>
      </c>
      <c r="G2975" s="530">
        <f t="shared" si="117"/>
        <v>32.184600000000003</v>
      </c>
      <c r="H2975" s="524"/>
      <c r="I2975" s="352">
        <f t="shared" si="118"/>
        <v>32.184600000000003</v>
      </c>
      <c r="J2975" s="357"/>
    </row>
    <row r="2976" spans="1:10" s="27" customFormat="1" ht="15" customHeight="1" x14ac:dyDescent="0.25">
      <c r="A2976" s="29"/>
      <c r="B2976" s="521">
        <v>40231</v>
      </c>
      <c r="C2976" s="92" t="s">
        <v>2293</v>
      </c>
      <c r="D2976" s="62">
        <v>85.669500000000014</v>
      </c>
      <c r="E2976" s="529" t="s">
        <v>1457</v>
      </c>
      <c r="F2976" s="52" t="s">
        <v>1457</v>
      </c>
      <c r="G2976" s="530">
        <f t="shared" si="117"/>
        <v>34.267800000000008</v>
      </c>
      <c r="H2976" s="524"/>
      <c r="I2976" s="352">
        <f t="shared" si="118"/>
        <v>34.267800000000008</v>
      </c>
      <c r="J2976" s="346"/>
    </row>
    <row r="2977" spans="1:10" s="27" customFormat="1" ht="15" customHeight="1" x14ac:dyDescent="0.25">
      <c r="A2977" s="29"/>
      <c r="B2977" s="521">
        <v>40241</v>
      </c>
      <c r="C2977" s="92" t="s">
        <v>2246</v>
      </c>
      <c r="D2977" s="62">
        <v>111.72000000000001</v>
      </c>
      <c r="E2977" s="529" t="s">
        <v>1457</v>
      </c>
      <c r="F2977" s="52" t="s">
        <v>1457</v>
      </c>
      <c r="G2977" s="530">
        <f t="shared" si="117"/>
        <v>44.688000000000009</v>
      </c>
      <c r="H2977" s="524"/>
      <c r="I2977" s="352">
        <f t="shared" si="118"/>
        <v>44.688000000000009</v>
      </c>
      <c r="J2977" s="346"/>
    </row>
    <row r="2978" spans="1:10" s="27" customFormat="1" ht="15" customHeight="1" x14ac:dyDescent="0.25">
      <c r="A2978" s="29"/>
      <c r="B2978" s="521">
        <v>40251</v>
      </c>
      <c r="C2978" s="92" t="s">
        <v>2248</v>
      </c>
      <c r="D2978" s="62">
        <v>236.15550000000002</v>
      </c>
      <c r="E2978" s="529" t="s">
        <v>1457</v>
      </c>
      <c r="F2978" s="52" t="s">
        <v>1457</v>
      </c>
      <c r="G2978" s="530">
        <f t="shared" si="117"/>
        <v>94.46220000000001</v>
      </c>
      <c r="H2978" s="524"/>
      <c r="I2978" s="352">
        <f t="shared" si="118"/>
        <v>94.46220000000001</v>
      </c>
      <c r="J2978" s="346"/>
    </row>
    <row r="2979" spans="1:10" s="27" customFormat="1" ht="15" customHeight="1" x14ac:dyDescent="0.25">
      <c r="A2979" s="29"/>
      <c r="B2979" s="521">
        <v>40261</v>
      </c>
      <c r="C2979" s="92" t="s">
        <v>2250</v>
      </c>
      <c r="D2979" s="62">
        <v>255.83250000000001</v>
      </c>
      <c r="E2979" s="529" t="s">
        <v>1457</v>
      </c>
      <c r="F2979" s="52" t="s">
        <v>1457</v>
      </c>
      <c r="G2979" s="530">
        <f t="shared" si="117"/>
        <v>102.33300000000001</v>
      </c>
      <c r="H2979" s="524"/>
      <c r="I2979" s="352">
        <f t="shared" si="118"/>
        <v>102.33300000000001</v>
      </c>
      <c r="J2979" s="346"/>
    </row>
    <row r="2980" spans="1:10" s="27" customFormat="1" ht="15" customHeight="1" x14ac:dyDescent="0.25">
      <c r="A2980" s="29"/>
      <c r="B2980" s="521">
        <v>40271</v>
      </c>
      <c r="C2980" s="92" t="s">
        <v>2252</v>
      </c>
      <c r="D2980" s="62">
        <v>281.30550000000005</v>
      </c>
      <c r="E2980" s="529" t="s">
        <v>1457</v>
      </c>
      <c r="F2980" s="52" t="s">
        <v>1457</v>
      </c>
      <c r="G2980" s="530">
        <f t="shared" si="117"/>
        <v>112.52220000000003</v>
      </c>
      <c r="H2980" s="524"/>
      <c r="I2980" s="352">
        <f t="shared" si="118"/>
        <v>112.52220000000003</v>
      </c>
      <c r="J2980" s="346"/>
    </row>
    <row r="2981" spans="1:10" s="27" customFormat="1" ht="15" customHeight="1" x14ac:dyDescent="0.25">
      <c r="A2981" s="29"/>
      <c r="B2981" s="521">
        <v>8557</v>
      </c>
      <c r="C2981" s="92" t="s">
        <v>2710</v>
      </c>
      <c r="D2981" s="62">
        <v>22.806000000000001</v>
      </c>
      <c r="E2981" s="529" t="s">
        <v>1457</v>
      </c>
      <c r="F2981" s="52" t="s">
        <v>1457</v>
      </c>
      <c r="G2981" s="530">
        <f t="shared" si="117"/>
        <v>9.1224000000000007</v>
      </c>
      <c r="H2981" s="524"/>
      <c r="I2981" s="352">
        <f t="shared" si="118"/>
        <v>9.1224000000000007</v>
      </c>
      <c r="J2981" s="346"/>
    </row>
    <row r="2982" spans="1:10" ht="15" customHeight="1" x14ac:dyDescent="0.25">
      <c r="A2982" s="29"/>
      <c r="B2982" s="89">
        <v>6198</v>
      </c>
      <c r="C2982" s="103" t="s">
        <v>925</v>
      </c>
      <c r="D2982" s="104">
        <v>15.65</v>
      </c>
      <c r="E2982" s="529" t="s">
        <v>1457</v>
      </c>
      <c r="F2982" s="367" t="s">
        <v>3959</v>
      </c>
      <c r="G2982" s="530">
        <v>5.9</v>
      </c>
      <c r="H2982" s="524"/>
      <c r="I2982" s="352">
        <f t="shared" si="118"/>
        <v>5.9</v>
      </c>
    </row>
    <row r="2983" spans="1:10" s="19" customFormat="1" ht="15" customHeight="1" x14ac:dyDescent="0.25">
      <c r="A2983" s="29"/>
      <c r="B2983" s="89">
        <v>6387</v>
      </c>
      <c r="C2983" s="103" t="s">
        <v>4338</v>
      </c>
      <c r="D2983" s="104">
        <v>39.5</v>
      </c>
      <c r="E2983" s="529" t="s">
        <v>1457</v>
      </c>
      <c r="F2983" s="52" t="s">
        <v>1457</v>
      </c>
      <c r="G2983" s="530">
        <f t="shared" si="117"/>
        <v>15.8</v>
      </c>
      <c r="H2983" s="524"/>
      <c r="I2983" s="352">
        <f t="shared" si="118"/>
        <v>15.8</v>
      </c>
      <c r="J2983" s="346"/>
    </row>
    <row r="2984" spans="1:10" s="19" customFormat="1" ht="15" customHeight="1" x14ac:dyDescent="0.25">
      <c r="A2984" s="29"/>
      <c r="B2984" s="89">
        <v>6399</v>
      </c>
      <c r="C2984" s="103" t="s">
        <v>4363</v>
      </c>
      <c r="D2984" s="104">
        <v>39.5</v>
      </c>
      <c r="E2984" s="529" t="s">
        <v>1457</v>
      </c>
      <c r="F2984" s="52" t="s">
        <v>1457</v>
      </c>
      <c r="G2984" s="530">
        <f t="shared" si="117"/>
        <v>15.8</v>
      </c>
      <c r="H2984" s="524"/>
      <c r="I2984" s="352">
        <f t="shared" si="118"/>
        <v>15.8</v>
      </c>
      <c r="J2984" s="346"/>
    </row>
    <row r="2985" spans="1:10" s="19" customFormat="1" ht="15" customHeight="1" x14ac:dyDescent="0.25">
      <c r="A2985" s="29"/>
      <c r="B2985" s="117">
        <v>6709</v>
      </c>
      <c r="C2985" s="184" t="s">
        <v>4339</v>
      </c>
      <c r="D2985" s="170">
        <v>22.72</v>
      </c>
      <c r="E2985" s="529" t="s">
        <v>1457</v>
      </c>
      <c r="F2985" s="52" t="s">
        <v>1457</v>
      </c>
      <c r="G2985" s="530">
        <f t="shared" si="117"/>
        <v>9.0879999999999992</v>
      </c>
      <c r="H2985" s="524"/>
      <c r="I2985" s="352">
        <f t="shared" si="118"/>
        <v>9.0879999999999992</v>
      </c>
      <c r="J2985" s="346"/>
    </row>
    <row r="2986" spans="1:10" ht="15" customHeight="1" x14ac:dyDescent="0.25">
      <c r="A2986" s="29"/>
      <c r="B2986" s="89">
        <v>6184</v>
      </c>
      <c r="C2986" s="103" t="s">
        <v>164</v>
      </c>
      <c r="D2986" s="104">
        <v>34.549999999999997</v>
      </c>
      <c r="E2986" s="529" t="s">
        <v>1457</v>
      </c>
      <c r="F2986" s="367" t="s">
        <v>3960</v>
      </c>
      <c r="G2986" s="530">
        <v>11.9</v>
      </c>
      <c r="H2986" s="524"/>
      <c r="I2986" s="352">
        <f t="shared" si="118"/>
        <v>11.9</v>
      </c>
    </row>
    <row r="2987" spans="1:10" ht="15" customHeight="1" x14ac:dyDescent="0.25">
      <c r="A2987" s="29"/>
      <c r="B2987" s="89">
        <v>6185</v>
      </c>
      <c r="C2987" s="103" t="s">
        <v>163</v>
      </c>
      <c r="D2987" s="104">
        <v>34.549999999999997</v>
      </c>
      <c r="E2987" s="529" t="s">
        <v>1457</v>
      </c>
      <c r="F2987" s="367" t="s">
        <v>3960</v>
      </c>
      <c r="G2987" s="530">
        <v>11.9</v>
      </c>
      <c r="H2987" s="524"/>
      <c r="I2987" s="352">
        <f t="shared" si="118"/>
        <v>11.9</v>
      </c>
    </row>
    <row r="2988" spans="1:10" ht="15" customHeight="1" x14ac:dyDescent="0.25">
      <c r="A2988" s="29"/>
      <c r="B2988" s="89">
        <v>6463</v>
      </c>
      <c r="C2988" s="103" t="s">
        <v>2148</v>
      </c>
      <c r="D2988" s="104">
        <v>12.733875000000001</v>
      </c>
      <c r="E2988" s="529" t="s">
        <v>1457</v>
      </c>
      <c r="F2988" s="52" t="s">
        <v>1457</v>
      </c>
      <c r="G2988" s="530">
        <f t="shared" si="117"/>
        <v>5.0935500000000005</v>
      </c>
      <c r="H2988" s="524"/>
      <c r="I2988" s="352">
        <f t="shared" si="118"/>
        <v>5.0935500000000005</v>
      </c>
    </row>
    <row r="2989" spans="1:10" ht="15" customHeight="1" x14ac:dyDescent="0.25">
      <c r="A2989" s="29"/>
      <c r="B2989" s="89">
        <v>6464</v>
      </c>
      <c r="C2989" s="103" t="s">
        <v>2149</v>
      </c>
      <c r="D2989" s="104">
        <v>12.733875000000001</v>
      </c>
      <c r="E2989" s="529" t="s">
        <v>1457</v>
      </c>
      <c r="F2989" s="52" t="s">
        <v>1457</v>
      </c>
      <c r="G2989" s="530">
        <f t="shared" si="117"/>
        <v>5.0935500000000005</v>
      </c>
      <c r="H2989" s="524"/>
      <c r="I2989" s="352">
        <f t="shared" si="118"/>
        <v>5.0935500000000005</v>
      </c>
    </row>
    <row r="2990" spans="1:10" ht="15" customHeight="1" x14ac:dyDescent="0.25">
      <c r="A2990" s="29"/>
      <c r="B2990" s="89">
        <v>6465</v>
      </c>
      <c r="C2990" s="103" t="s">
        <v>2151</v>
      </c>
      <c r="D2990" s="104">
        <v>19.216575000000002</v>
      </c>
      <c r="E2990" s="529" t="s">
        <v>1457</v>
      </c>
      <c r="F2990" s="52" t="s">
        <v>1457</v>
      </c>
      <c r="G2990" s="530">
        <f t="shared" ref="G2990:G3041" si="119">SUM(D2990)*0.4</f>
        <v>7.686630000000001</v>
      </c>
      <c r="H2990" s="524"/>
      <c r="I2990" s="352">
        <f t="shared" si="118"/>
        <v>7.686630000000001</v>
      </c>
    </row>
    <row r="2991" spans="1:10" ht="15" customHeight="1" x14ac:dyDescent="0.25">
      <c r="A2991" s="29"/>
      <c r="B2991" s="89">
        <v>6459</v>
      </c>
      <c r="C2991" s="103" t="s">
        <v>2152</v>
      </c>
      <c r="D2991" s="104">
        <v>35</v>
      </c>
      <c r="E2991" s="529" t="s">
        <v>1457</v>
      </c>
      <c r="F2991" s="52" t="s">
        <v>1457</v>
      </c>
      <c r="G2991" s="530">
        <f t="shared" si="119"/>
        <v>14</v>
      </c>
      <c r="H2991" s="524"/>
      <c r="I2991" s="352">
        <f t="shared" ref="I2991:I3043" si="120">SUM(G2991*H2991)+G2991</f>
        <v>14</v>
      </c>
    </row>
    <row r="2992" spans="1:10" ht="15" customHeight="1" x14ac:dyDescent="0.25">
      <c r="A2992" s="29"/>
      <c r="B2992" s="89">
        <v>6460</v>
      </c>
      <c r="C2992" s="103" t="s">
        <v>4625</v>
      </c>
      <c r="D2992" s="104">
        <v>35</v>
      </c>
      <c r="E2992" s="529" t="s">
        <v>1457</v>
      </c>
      <c r="F2992" s="52" t="s">
        <v>1457</v>
      </c>
      <c r="G2992" s="530">
        <f t="shared" si="119"/>
        <v>14</v>
      </c>
      <c r="H2992" s="524"/>
      <c r="I2992" s="352">
        <f t="shared" si="120"/>
        <v>14</v>
      </c>
    </row>
    <row r="2993" spans="1:10" ht="15" customHeight="1" x14ac:dyDescent="0.25">
      <c r="A2993" s="29"/>
      <c r="B2993" s="117">
        <v>6711</v>
      </c>
      <c r="C2993" s="184" t="s">
        <v>6746</v>
      </c>
      <c r="D2993" s="170">
        <v>18.3</v>
      </c>
      <c r="E2993" s="529" t="s">
        <v>1457</v>
      </c>
      <c r="F2993" s="52" t="s">
        <v>1457</v>
      </c>
      <c r="G2993" s="530">
        <f t="shared" si="119"/>
        <v>7.32</v>
      </c>
      <c r="H2993" s="524"/>
      <c r="I2993" s="352">
        <f t="shared" si="120"/>
        <v>7.32</v>
      </c>
    </row>
    <row r="2994" spans="1:10" ht="15" customHeight="1" x14ac:dyDescent="0.25">
      <c r="A2994" s="29"/>
      <c r="B2994" s="89">
        <v>6461</v>
      </c>
      <c r="C2994" s="103" t="s">
        <v>4624</v>
      </c>
      <c r="D2994" s="104">
        <v>41.6</v>
      </c>
      <c r="E2994" s="529" t="s">
        <v>1457</v>
      </c>
      <c r="F2994" s="52" t="s">
        <v>1457</v>
      </c>
      <c r="G2994" s="530">
        <f t="shared" si="119"/>
        <v>16.64</v>
      </c>
      <c r="H2994" s="524"/>
      <c r="I2994" s="352">
        <f t="shared" si="120"/>
        <v>16.64</v>
      </c>
    </row>
    <row r="2995" spans="1:10" s="19" customFormat="1" ht="15" customHeight="1" x14ac:dyDescent="0.25">
      <c r="A2995" s="29"/>
      <c r="B2995" s="89">
        <v>6462</v>
      </c>
      <c r="C2995" s="103" t="s">
        <v>2154</v>
      </c>
      <c r="D2995" s="104">
        <v>41.6</v>
      </c>
      <c r="E2995" s="529" t="s">
        <v>1457</v>
      </c>
      <c r="F2995" s="52" t="s">
        <v>1457</v>
      </c>
      <c r="G2995" s="530">
        <f t="shared" si="119"/>
        <v>16.64</v>
      </c>
      <c r="H2995" s="524"/>
      <c r="I2995" s="352">
        <f t="shared" si="120"/>
        <v>16.64</v>
      </c>
      <c r="J2995" s="346"/>
    </row>
    <row r="2996" spans="1:10" s="19" customFormat="1" ht="15" customHeight="1" x14ac:dyDescent="0.25">
      <c r="A2996" s="29"/>
      <c r="B2996" s="117">
        <v>6713</v>
      </c>
      <c r="C2996" s="184" t="s">
        <v>6747</v>
      </c>
      <c r="D2996" s="170">
        <v>22</v>
      </c>
      <c r="E2996" s="529" t="s">
        <v>1457</v>
      </c>
      <c r="F2996" s="52" t="s">
        <v>1457</v>
      </c>
      <c r="G2996" s="530">
        <f t="shared" si="119"/>
        <v>8.8000000000000007</v>
      </c>
      <c r="H2996" s="524"/>
      <c r="I2996" s="352">
        <f t="shared" si="120"/>
        <v>8.8000000000000007</v>
      </c>
      <c r="J2996" s="346"/>
    </row>
    <row r="2997" spans="1:10" s="19" customFormat="1" ht="15" customHeight="1" x14ac:dyDescent="0.25">
      <c r="A2997" s="29"/>
      <c r="B2997" s="89">
        <v>6388</v>
      </c>
      <c r="C2997" s="103" t="s">
        <v>1405</v>
      </c>
      <c r="D2997" s="104">
        <v>51.6</v>
      </c>
      <c r="E2997" s="529" t="s">
        <v>1457</v>
      </c>
      <c r="F2997" s="52" t="s">
        <v>1457</v>
      </c>
      <c r="G2997" s="530">
        <f t="shared" si="119"/>
        <v>20.64</v>
      </c>
      <c r="H2997" s="524"/>
      <c r="I2997" s="352">
        <f t="shared" si="120"/>
        <v>20.64</v>
      </c>
      <c r="J2997" s="346"/>
    </row>
    <row r="2998" spans="1:10" s="19" customFormat="1" ht="15" customHeight="1" x14ac:dyDescent="0.25">
      <c r="A2998" s="29"/>
      <c r="B2998" s="89">
        <v>6400</v>
      </c>
      <c r="C2998" s="103" t="s">
        <v>1406</v>
      </c>
      <c r="D2998" s="104">
        <v>51.6</v>
      </c>
      <c r="E2998" s="529" t="s">
        <v>1457</v>
      </c>
      <c r="F2998" s="52" t="s">
        <v>1457</v>
      </c>
      <c r="G2998" s="530">
        <f t="shared" si="119"/>
        <v>20.64</v>
      </c>
      <c r="H2998" s="524"/>
      <c r="I2998" s="352">
        <f t="shared" si="120"/>
        <v>20.64</v>
      </c>
      <c r="J2998" s="346"/>
    </row>
    <row r="2999" spans="1:10" s="19" customFormat="1" ht="15" customHeight="1" x14ac:dyDescent="0.25">
      <c r="A2999" s="29"/>
      <c r="B2999" s="117">
        <v>6715</v>
      </c>
      <c r="C2999" s="184" t="s">
        <v>4340</v>
      </c>
      <c r="D2999" s="170">
        <v>27.8</v>
      </c>
      <c r="E2999" s="529" t="s">
        <v>1457</v>
      </c>
      <c r="F2999" s="52" t="s">
        <v>1457</v>
      </c>
      <c r="G2999" s="530">
        <f t="shared" si="119"/>
        <v>11.120000000000001</v>
      </c>
      <c r="H2999" s="524"/>
      <c r="I2999" s="352">
        <f t="shared" si="120"/>
        <v>11.120000000000001</v>
      </c>
      <c r="J2999" s="346"/>
    </row>
    <row r="3000" spans="1:10" ht="15" customHeight="1" x14ac:dyDescent="0.25">
      <c r="A3000" s="29"/>
      <c r="B3000" s="139">
        <v>216283</v>
      </c>
      <c r="C3000" s="181" t="s">
        <v>1199</v>
      </c>
      <c r="D3000" s="142">
        <v>15.65</v>
      </c>
      <c r="E3000" s="529" t="s">
        <v>1457</v>
      </c>
      <c r="F3000" s="367" t="s">
        <v>3958</v>
      </c>
      <c r="G3000" s="530">
        <v>5.5</v>
      </c>
      <c r="H3000" s="524"/>
      <c r="I3000" s="352">
        <f t="shared" si="120"/>
        <v>5.5</v>
      </c>
    </row>
    <row r="3001" spans="1:10" s="11" customFormat="1" ht="15" customHeight="1" x14ac:dyDescent="0.25">
      <c r="A3001" s="29"/>
      <c r="B3001" s="139">
        <v>216282</v>
      </c>
      <c r="C3001" s="181" t="s">
        <v>6580</v>
      </c>
      <c r="D3001" s="142">
        <v>15.65</v>
      </c>
      <c r="E3001" s="529" t="s">
        <v>1457</v>
      </c>
      <c r="F3001" s="367" t="s">
        <v>3958</v>
      </c>
      <c r="G3001" s="530">
        <v>5.5</v>
      </c>
      <c r="H3001" s="524"/>
      <c r="I3001" s="352">
        <f t="shared" si="120"/>
        <v>5.5</v>
      </c>
      <c r="J3001" s="346"/>
    </row>
    <row r="3002" spans="1:10" s="11" customFormat="1" ht="15" customHeight="1" x14ac:dyDescent="0.25">
      <c r="A3002" s="29"/>
      <c r="B3002" s="139">
        <v>216285</v>
      </c>
      <c r="C3002" s="181" t="s">
        <v>4365</v>
      </c>
      <c r="D3002" s="142">
        <v>20.5</v>
      </c>
      <c r="E3002" s="529" t="s">
        <v>1457</v>
      </c>
      <c r="F3002" s="52" t="s">
        <v>1457</v>
      </c>
      <c r="G3002" s="530">
        <f t="shared" si="119"/>
        <v>8.2000000000000011</v>
      </c>
      <c r="H3002" s="524"/>
      <c r="I3002" s="352">
        <f t="shared" si="120"/>
        <v>8.2000000000000011</v>
      </c>
      <c r="J3002" s="346"/>
    </row>
    <row r="3003" spans="1:10" s="11" customFormat="1" ht="15" customHeight="1" x14ac:dyDescent="0.25">
      <c r="A3003" s="29"/>
      <c r="B3003" s="139">
        <v>216284</v>
      </c>
      <c r="C3003" s="181" t="s">
        <v>4388</v>
      </c>
      <c r="D3003" s="142">
        <v>20.5</v>
      </c>
      <c r="E3003" s="529" t="s">
        <v>1457</v>
      </c>
      <c r="F3003" s="52" t="s">
        <v>1457</v>
      </c>
      <c r="G3003" s="530">
        <f t="shared" si="119"/>
        <v>8.2000000000000011</v>
      </c>
      <c r="H3003" s="524"/>
      <c r="I3003" s="352">
        <f t="shared" si="120"/>
        <v>8.2000000000000011</v>
      </c>
      <c r="J3003" s="357"/>
    </row>
    <row r="3004" spans="1:10" s="11" customFormat="1" ht="15" customHeight="1" x14ac:dyDescent="0.25">
      <c r="A3004" s="29"/>
      <c r="B3004" s="139">
        <v>216287</v>
      </c>
      <c r="C3004" s="181" t="s">
        <v>4474</v>
      </c>
      <c r="D3004" s="142">
        <v>25.5</v>
      </c>
      <c r="E3004" s="529" t="s">
        <v>1457</v>
      </c>
      <c r="F3004" s="52" t="s">
        <v>1457</v>
      </c>
      <c r="G3004" s="530">
        <f t="shared" si="119"/>
        <v>10.200000000000001</v>
      </c>
      <c r="H3004" s="524"/>
      <c r="I3004" s="352">
        <f t="shared" si="120"/>
        <v>10.200000000000001</v>
      </c>
      <c r="J3004" s="357"/>
    </row>
    <row r="3005" spans="1:10" s="11" customFormat="1" ht="15" customHeight="1" x14ac:dyDescent="0.25">
      <c r="A3005" s="29"/>
      <c r="B3005" s="139">
        <v>216286</v>
      </c>
      <c r="C3005" s="181" t="s">
        <v>4357</v>
      </c>
      <c r="D3005" s="142">
        <v>25.5</v>
      </c>
      <c r="E3005" s="529" t="s">
        <v>1457</v>
      </c>
      <c r="F3005" s="52" t="s">
        <v>1457</v>
      </c>
      <c r="G3005" s="530">
        <f t="shared" si="119"/>
        <v>10.200000000000001</v>
      </c>
      <c r="H3005" s="524"/>
      <c r="I3005" s="352">
        <f t="shared" si="120"/>
        <v>10.200000000000001</v>
      </c>
      <c r="J3005" s="357"/>
    </row>
    <row r="3006" spans="1:10" s="11" customFormat="1" ht="15" customHeight="1" x14ac:dyDescent="0.25">
      <c r="A3006" s="29"/>
      <c r="B3006" s="89">
        <v>6472</v>
      </c>
      <c r="C3006" s="103" t="s">
        <v>3984</v>
      </c>
      <c r="D3006" s="104">
        <v>10.285</v>
      </c>
      <c r="E3006" s="529" t="s">
        <v>1457</v>
      </c>
      <c r="F3006" s="52" t="s">
        <v>1457</v>
      </c>
      <c r="G3006" s="530">
        <f t="shared" si="119"/>
        <v>4.1139999999999999</v>
      </c>
      <c r="H3006" s="524"/>
      <c r="I3006" s="352">
        <f t="shared" si="120"/>
        <v>4.1139999999999999</v>
      </c>
      <c r="J3006" s="357"/>
    </row>
    <row r="3007" spans="1:10" s="11" customFormat="1" ht="15" customHeight="1" x14ac:dyDescent="0.25">
      <c r="A3007" s="29"/>
      <c r="B3007" s="89">
        <v>6473</v>
      </c>
      <c r="C3007" s="103" t="s">
        <v>3985</v>
      </c>
      <c r="D3007" s="104">
        <v>10.285</v>
      </c>
      <c r="E3007" s="529" t="s">
        <v>1457</v>
      </c>
      <c r="F3007" s="52" t="s">
        <v>1457</v>
      </c>
      <c r="G3007" s="530">
        <f t="shared" si="119"/>
        <v>4.1139999999999999</v>
      </c>
      <c r="H3007" s="524"/>
      <c r="I3007" s="352">
        <f t="shared" si="120"/>
        <v>4.1139999999999999</v>
      </c>
      <c r="J3007" s="357"/>
    </row>
    <row r="3008" spans="1:10" s="11" customFormat="1" ht="15" customHeight="1" x14ac:dyDescent="0.25">
      <c r="A3008" s="29"/>
      <c r="B3008" s="89">
        <v>6470</v>
      </c>
      <c r="C3008" s="103" t="s">
        <v>3987</v>
      </c>
      <c r="D3008" s="104">
        <v>14.894</v>
      </c>
      <c r="E3008" s="529" t="s">
        <v>1457</v>
      </c>
      <c r="F3008" s="52" t="s">
        <v>1457</v>
      </c>
      <c r="G3008" s="530">
        <f t="shared" si="119"/>
        <v>5.9576000000000002</v>
      </c>
      <c r="H3008" s="524"/>
      <c r="I3008" s="352">
        <f t="shared" si="120"/>
        <v>5.9576000000000002</v>
      </c>
      <c r="J3008" s="357"/>
    </row>
    <row r="3009" spans="1:10" s="11" customFormat="1" ht="15" customHeight="1" x14ac:dyDescent="0.25">
      <c r="A3009" s="29"/>
      <c r="B3009" s="89">
        <v>6468</v>
      </c>
      <c r="C3009" s="103" t="s">
        <v>3988</v>
      </c>
      <c r="D3009" s="104">
        <v>22.528000000000002</v>
      </c>
      <c r="E3009" s="529" t="s">
        <v>1457</v>
      </c>
      <c r="F3009" s="52" t="s">
        <v>1457</v>
      </c>
      <c r="G3009" s="530">
        <f t="shared" si="119"/>
        <v>9.0112000000000005</v>
      </c>
      <c r="H3009" s="524"/>
      <c r="I3009" s="352">
        <f t="shared" si="120"/>
        <v>9.0112000000000005</v>
      </c>
      <c r="J3009" s="357"/>
    </row>
    <row r="3010" spans="1:10" s="11" customFormat="1" ht="15" customHeight="1" x14ac:dyDescent="0.25">
      <c r="A3010" s="29"/>
      <c r="B3010" s="139">
        <v>10221</v>
      </c>
      <c r="C3010" s="181" t="s">
        <v>5865</v>
      </c>
      <c r="D3010" s="142">
        <v>31</v>
      </c>
      <c r="E3010" s="529" t="s">
        <v>1457</v>
      </c>
      <c r="F3010" s="52" t="s">
        <v>1457</v>
      </c>
      <c r="G3010" s="530">
        <f t="shared" si="119"/>
        <v>12.4</v>
      </c>
      <c r="H3010" s="524"/>
      <c r="I3010" s="352">
        <f t="shared" si="120"/>
        <v>12.4</v>
      </c>
      <c r="J3010" s="357"/>
    </row>
    <row r="3011" spans="1:10" s="11" customFormat="1" ht="15" customHeight="1" x14ac:dyDescent="0.25">
      <c r="A3011" s="29"/>
      <c r="B3011" s="139">
        <v>10220</v>
      </c>
      <c r="C3011" s="181" t="s">
        <v>5866</v>
      </c>
      <c r="D3011" s="142">
        <v>31</v>
      </c>
      <c r="E3011" s="529" t="s">
        <v>1457</v>
      </c>
      <c r="F3011" s="52" t="s">
        <v>1457</v>
      </c>
      <c r="G3011" s="530">
        <f t="shared" si="119"/>
        <v>12.4</v>
      </c>
      <c r="H3011" s="524"/>
      <c r="I3011" s="352">
        <f t="shared" si="120"/>
        <v>12.4</v>
      </c>
      <c r="J3011" s="357"/>
    </row>
    <row r="3012" spans="1:10" s="11" customFormat="1" ht="15" customHeight="1" x14ac:dyDescent="0.25">
      <c r="A3012" s="29"/>
      <c r="B3012" s="139">
        <v>10223</v>
      </c>
      <c r="C3012" s="181" t="s">
        <v>5868</v>
      </c>
      <c r="D3012" s="142">
        <v>41</v>
      </c>
      <c r="E3012" s="529" t="s">
        <v>1457</v>
      </c>
      <c r="F3012" s="52" t="s">
        <v>1457</v>
      </c>
      <c r="G3012" s="530">
        <f t="shared" si="119"/>
        <v>16.400000000000002</v>
      </c>
      <c r="H3012" s="524"/>
      <c r="I3012" s="352">
        <f t="shared" si="120"/>
        <v>16.400000000000002</v>
      </c>
      <c r="J3012" s="357"/>
    </row>
    <row r="3013" spans="1:10" s="11" customFormat="1" ht="15" customHeight="1" x14ac:dyDescent="0.25">
      <c r="A3013" s="29"/>
      <c r="B3013" s="139">
        <v>10222</v>
      </c>
      <c r="C3013" s="181" t="s">
        <v>5869</v>
      </c>
      <c r="D3013" s="142">
        <v>41</v>
      </c>
      <c r="E3013" s="529" t="s">
        <v>1457</v>
      </c>
      <c r="F3013" s="52" t="s">
        <v>1457</v>
      </c>
      <c r="G3013" s="530">
        <f t="shared" si="119"/>
        <v>16.400000000000002</v>
      </c>
      <c r="H3013" s="524"/>
      <c r="I3013" s="352">
        <f t="shared" si="120"/>
        <v>16.400000000000002</v>
      </c>
      <c r="J3013" s="357"/>
    </row>
    <row r="3014" spans="1:10" s="11" customFormat="1" ht="15" customHeight="1" x14ac:dyDescent="0.25">
      <c r="A3014" s="29"/>
      <c r="B3014" s="139">
        <v>10213</v>
      </c>
      <c r="C3014" s="181" t="s">
        <v>5973</v>
      </c>
      <c r="D3014" s="142">
        <v>36.9</v>
      </c>
      <c r="E3014" s="529" t="s">
        <v>1457</v>
      </c>
      <c r="F3014" s="52" t="s">
        <v>1457</v>
      </c>
      <c r="G3014" s="530">
        <f t="shared" si="119"/>
        <v>14.76</v>
      </c>
      <c r="H3014" s="524"/>
      <c r="I3014" s="352">
        <f t="shared" si="120"/>
        <v>14.76</v>
      </c>
      <c r="J3014" s="357"/>
    </row>
    <row r="3015" spans="1:10" s="11" customFormat="1" ht="15" customHeight="1" x14ac:dyDescent="0.25">
      <c r="A3015" s="29"/>
      <c r="B3015" s="139">
        <v>10215</v>
      </c>
      <c r="C3015" s="181" t="s">
        <v>5974</v>
      </c>
      <c r="D3015" s="142">
        <v>36.9</v>
      </c>
      <c r="E3015" s="529" t="s">
        <v>1457</v>
      </c>
      <c r="F3015" s="52" t="s">
        <v>1457</v>
      </c>
      <c r="G3015" s="530">
        <f t="shared" si="119"/>
        <v>14.76</v>
      </c>
      <c r="H3015" s="524"/>
      <c r="I3015" s="352">
        <f t="shared" si="120"/>
        <v>14.76</v>
      </c>
      <c r="J3015" s="357"/>
    </row>
    <row r="3016" spans="1:10" s="11" customFormat="1" ht="15" customHeight="1" x14ac:dyDescent="0.25">
      <c r="A3016" s="29"/>
      <c r="B3016" s="139">
        <v>216485</v>
      </c>
      <c r="C3016" s="181" t="s">
        <v>4856</v>
      </c>
      <c r="D3016" s="142">
        <v>39</v>
      </c>
      <c r="E3016" s="529" t="s">
        <v>1457</v>
      </c>
      <c r="F3016" s="52" t="s">
        <v>1457</v>
      </c>
      <c r="G3016" s="530">
        <f t="shared" si="119"/>
        <v>15.600000000000001</v>
      </c>
      <c r="H3016" s="524"/>
      <c r="I3016" s="352">
        <f t="shared" si="120"/>
        <v>15.600000000000001</v>
      </c>
      <c r="J3016" s="357"/>
    </row>
    <row r="3017" spans="1:10" s="11" customFormat="1" ht="15" customHeight="1" x14ac:dyDescent="0.25">
      <c r="A3017" s="29"/>
      <c r="B3017" s="139">
        <v>216486</v>
      </c>
      <c r="C3017" s="181" t="s">
        <v>4857</v>
      </c>
      <c r="D3017" s="142">
        <v>39</v>
      </c>
      <c r="E3017" s="529" t="s">
        <v>1457</v>
      </c>
      <c r="F3017" s="52" t="s">
        <v>1457</v>
      </c>
      <c r="G3017" s="530">
        <f t="shared" si="119"/>
        <v>15.600000000000001</v>
      </c>
      <c r="H3017" s="524"/>
      <c r="I3017" s="352">
        <f t="shared" si="120"/>
        <v>15.600000000000001</v>
      </c>
      <c r="J3017" s="357"/>
    </row>
    <row r="3018" spans="1:10" s="11" customFormat="1" ht="15" customHeight="1" x14ac:dyDescent="0.25">
      <c r="A3018" s="29"/>
      <c r="B3018" s="139">
        <v>216483</v>
      </c>
      <c r="C3018" s="181" t="s">
        <v>3290</v>
      </c>
      <c r="D3018" s="142">
        <v>55</v>
      </c>
      <c r="E3018" s="529" t="s">
        <v>1457</v>
      </c>
      <c r="F3018" s="52" t="s">
        <v>1457</v>
      </c>
      <c r="G3018" s="530">
        <f t="shared" si="119"/>
        <v>22</v>
      </c>
      <c r="H3018" s="524"/>
      <c r="I3018" s="352">
        <f t="shared" si="120"/>
        <v>22</v>
      </c>
      <c r="J3018" s="357"/>
    </row>
    <row r="3019" spans="1:10" s="11" customFormat="1" ht="15" customHeight="1" x14ac:dyDescent="0.25">
      <c r="A3019" s="29"/>
      <c r="B3019" s="139">
        <v>216484</v>
      </c>
      <c r="C3019" s="181" t="s">
        <v>3291</v>
      </c>
      <c r="D3019" s="142">
        <v>55</v>
      </c>
      <c r="E3019" s="529" t="s">
        <v>1457</v>
      </c>
      <c r="F3019" s="52" t="s">
        <v>1457</v>
      </c>
      <c r="G3019" s="530">
        <f t="shared" si="119"/>
        <v>22</v>
      </c>
      <c r="H3019" s="524"/>
      <c r="I3019" s="352">
        <f t="shared" si="120"/>
        <v>22</v>
      </c>
      <c r="J3019" s="357"/>
    </row>
    <row r="3020" spans="1:10" s="11" customFormat="1" ht="15" customHeight="1" x14ac:dyDescent="0.25">
      <c r="A3020" s="29"/>
      <c r="B3020" s="139">
        <v>2120211</v>
      </c>
      <c r="C3020" s="181" t="s">
        <v>3896</v>
      </c>
      <c r="D3020" s="142">
        <v>22.75</v>
      </c>
      <c r="E3020" s="529" t="s">
        <v>1457</v>
      </c>
      <c r="F3020" s="52" t="s">
        <v>1457</v>
      </c>
      <c r="G3020" s="530">
        <f t="shared" si="119"/>
        <v>9.1</v>
      </c>
      <c r="H3020" s="524"/>
      <c r="I3020" s="352">
        <f t="shared" si="120"/>
        <v>9.1</v>
      </c>
      <c r="J3020" s="357"/>
    </row>
    <row r="3021" spans="1:10" s="11" customFormat="1" ht="15" customHeight="1" x14ac:dyDescent="0.25">
      <c r="A3021" s="29"/>
      <c r="B3021" s="139">
        <v>2120210</v>
      </c>
      <c r="C3021" s="181" t="s">
        <v>4311</v>
      </c>
      <c r="D3021" s="142">
        <v>22.75</v>
      </c>
      <c r="E3021" s="529" t="s">
        <v>1457</v>
      </c>
      <c r="F3021" s="52" t="s">
        <v>1457</v>
      </c>
      <c r="G3021" s="530">
        <f t="shared" si="119"/>
        <v>9.1</v>
      </c>
      <c r="H3021" s="524"/>
      <c r="I3021" s="352">
        <f t="shared" si="120"/>
        <v>9.1</v>
      </c>
      <c r="J3021" s="357"/>
    </row>
    <row r="3022" spans="1:10" s="11" customFormat="1" ht="15" customHeight="1" x14ac:dyDescent="0.25">
      <c r="A3022" s="29"/>
      <c r="B3022" s="89">
        <v>20209</v>
      </c>
      <c r="C3022" s="103" t="s">
        <v>4311</v>
      </c>
      <c r="D3022" s="104">
        <v>17.75</v>
      </c>
      <c r="E3022" s="529" t="s">
        <v>1457</v>
      </c>
      <c r="F3022" s="52" t="s">
        <v>1457</v>
      </c>
      <c r="G3022" s="530">
        <f t="shared" si="119"/>
        <v>7.1000000000000005</v>
      </c>
      <c r="H3022" s="524"/>
      <c r="I3022" s="352">
        <f t="shared" si="120"/>
        <v>7.1000000000000005</v>
      </c>
      <c r="J3022" s="357"/>
    </row>
    <row r="3023" spans="1:10" s="11" customFormat="1" ht="15" customHeight="1" x14ac:dyDescent="0.25">
      <c r="A3023" s="29"/>
      <c r="B3023" s="139">
        <v>2120206</v>
      </c>
      <c r="C3023" s="181" t="s">
        <v>3698</v>
      </c>
      <c r="D3023" s="142">
        <v>35</v>
      </c>
      <c r="E3023" s="529" t="s">
        <v>1457</v>
      </c>
      <c r="F3023" s="52" t="s">
        <v>1457</v>
      </c>
      <c r="G3023" s="530">
        <f t="shared" si="119"/>
        <v>14</v>
      </c>
      <c r="H3023" s="524"/>
      <c r="I3023" s="352">
        <f t="shared" si="120"/>
        <v>14</v>
      </c>
      <c r="J3023" s="357"/>
    </row>
    <row r="3024" spans="1:10" s="11" customFormat="1" ht="15" customHeight="1" x14ac:dyDescent="0.25">
      <c r="A3024" s="29"/>
      <c r="B3024" s="139">
        <v>2120207</v>
      </c>
      <c r="C3024" s="181" t="s">
        <v>4858</v>
      </c>
      <c r="D3024" s="142">
        <v>35</v>
      </c>
      <c r="E3024" s="529" t="s">
        <v>1457</v>
      </c>
      <c r="F3024" s="52" t="s">
        <v>1457</v>
      </c>
      <c r="G3024" s="530">
        <f t="shared" si="119"/>
        <v>14</v>
      </c>
      <c r="H3024" s="524"/>
      <c r="I3024" s="352">
        <f t="shared" si="120"/>
        <v>14</v>
      </c>
      <c r="J3024" s="357"/>
    </row>
    <row r="3025" spans="1:10" s="11" customFormat="1" ht="15" customHeight="1" x14ac:dyDescent="0.25">
      <c r="A3025" s="29"/>
      <c r="B3025" s="89">
        <v>20205</v>
      </c>
      <c r="C3025" s="103" t="s">
        <v>3829</v>
      </c>
      <c r="D3025" s="104">
        <v>29.4</v>
      </c>
      <c r="E3025" s="529" t="s">
        <v>1457</v>
      </c>
      <c r="F3025" s="52" t="s">
        <v>1457</v>
      </c>
      <c r="G3025" s="530">
        <f t="shared" si="119"/>
        <v>11.76</v>
      </c>
      <c r="H3025" s="524"/>
      <c r="I3025" s="352">
        <f t="shared" si="120"/>
        <v>11.76</v>
      </c>
      <c r="J3025" s="357"/>
    </row>
    <row r="3026" spans="1:10" s="11" customFormat="1" ht="15" customHeight="1" x14ac:dyDescent="0.25">
      <c r="A3026" s="29"/>
      <c r="B3026" s="89">
        <v>20204</v>
      </c>
      <c r="C3026" s="103" t="s">
        <v>3830</v>
      </c>
      <c r="D3026" s="104">
        <v>29.4</v>
      </c>
      <c r="E3026" s="529" t="s">
        <v>1457</v>
      </c>
      <c r="F3026" s="52" t="s">
        <v>1457</v>
      </c>
      <c r="G3026" s="530">
        <f t="shared" si="119"/>
        <v>11.76</v>
      </c>
      <c r="H3026" s="524"/>
      <c r="I3026" s="352">
        <f t="shared" si="120"/>
        <v>11.76</v>
      </c>
      <c r="J3026" s="357"/>
    </row>
    <row r="3027" spans="1:10" s="11" customFormat="1" ht="15" customHeight="1" x14ac:dyDescent="0.25">
      <c r="A3027" s="29"/>
      <c r="B3027" s="139">
        <v>2120217</v>
      </c>
      <c r="C3027" s="181" t="s">
        <v>4859</v>
      </c>
      <c r="D3027" s="142">
        <v>45</v>
      </c>
      <c r="E3027" s="529" t="s">
        <v>1457</v>
      </c>
      <c r="F3027" s="52" t="s">
        <v>1457</v>
      </c>
      <c r="G3027" s="530">
        <f t="shared" si="119"/>
        <v>18</v>
      </c>
      <c r="H3027" s="524"/>
      <c r="I3027" s="352">
        <f t="shared" si="120"/>
        <v>18</v>
      </c>
      <c r="J3027" s="357"/>
    </row>
    <row r="3028" spans="1:10" s="11" customFormat="1" ht="15" customHeight="1" x14ac:dyDescent="0.25">
      <c r="A3028" s="29"/>
      <c r="B3028" s="139">
        <v>2120216</v>
      </c>
      <c r="C3028" s="181" t="s">
        <v>3890</v>
      </c>
      <c r="D3028" s="142">
        <v>45</v>
      </c>
      <c r="E3028" s="529" t="s">
        <v>1457</v>
      </c>
      <c r="F3028" s="52" t="s">
        <v>1457</v>
      </c>
      <c r="G3028" s="530">
        <f t="shared" si="119"/>
        <v>18</v>
      </c>
      <c r="H3028" s="524"/>
      <c r="I3028" s="352">
        <f t="shared" si="120"/>
        <v>18</v>
      </c>
      <c r="J3028" s="357"/>
    </row>
    <row r="3029" spans="1:10" s="11" customFormat="1" ht="15" customHeight="1" x14ac:dyDescent="0.25">
      <c r="A3029" s="29"/>
      <c r="B3029" s="89">
        <v>20218</v>
      </c>
      <c r="C3029" s="103" t="s">
        <v>3831</v>
      </c>
      <c r="D3029" s="104">
        <v>36.75</v>
      </c>
      <c r="E3029" s="529" t="s">
        <v>1457</v>
      </c>
      <c r="F3029" s="52" t="s">
        <v>1457</v>
      </c>
      <c r="G3029" s="530">
        <f t="shared" si="119"/>
        <v>14.700000000000001</v>
      </c>
      <c r="H3029" s="524"/>
      <c r="I3029" s="352">
        <f t="shared" si="120"/>
        <v>14.700000000000001</v>
      </c>
      <c r="J3029" s="357"/>
    </row>
    <row r="3030" spans="1:10" s="11" customFormat="1" ht="15" customHeight="1" x14ac:dyDescent="0.25">
      <c r="A3030" s="29"/>
      <c r="B3030" s="89">
        <v>20219</v>
      </c>
      <c r="C3030" s="103" t="s">
        <v>3832</v>
      </c>
      <c r="D3030" s="104">
        <v>36.75</v>
      </c>
      <c r="E3030" s="529" t="s">
        <v>1457</v>
      </c>
      <c r="F3030" s="52" t="s">
        <v>1457</v>
      </c>
      <c r="G3030" s="530">
        <f t="shared" si="119"/>
        <v>14.700000000000001</v>
      </c>
      <c r="H3030" s="524"/>
      <c r="I3030" s="352">
        <f t="shared" si="120"/>
        <v>14.700000000000001</v>
      </c>
      <c r="J3030" s="357"/>
    </row>
    <row r="3031" spans="1:10" s="11" customFormat="1" ht="15" customHeight="1" x14ac:dyDescent="0.25">
      <c r="A3031" s="29"/>
      <c r="B3031" s="89">
        <v>6500</v>
      </c>
      <c r="C3031" s="103" t="s">
        <v>4010</v>
      </c>
      <c r="D3031" s="104">
        <v>125</v>
      </c>
      <c r="E3031" s="529" t="s">
        <v>1457</v>
      </c>
      <c r="F3031" s="52" t="s">
        <v>1457</v>
      </c>
      <c r="G3031" s="530">
        <f t="shared" si="119"/>
        <v>50</v>
      </c>
      <c r="H3031" s="524"/>
      <c r="I3031" s="352">
        <f t="shared" si="120"/>
        <v>50</v>
      </c>
      <c r="J3031" s="357"/>
    </row>
    <row r="3032" spans="1:10" s="11" customFormat="1" ht="15" customHeight="1" x14ac:dyDescent="0.25">
      <c r="A3032" s="29"/>
      <c r="B3032" s="89">
        <v>20201</v>
      </c>
      <c r="C3032" s="103" t="s">
        <v>4011</v>
      </c>
      <c r="D3032" s="104">
        <v>40.950000000000003</v>
      </c>
      <c r="E3032" s="529" t="s">
        <v>1457</v>
      </c>
      <c r="F3032" s="52" t="s">
        <v>1457</v>
      </c>
      <c r="G3032" s="530">
        <f t="shared" si="119"/>
        <v>16.380000000000003</v>
      </c>
      <c r="H3032" s="524"/>
      <c r="I3032" s="352">
        <f t="shared" si="120"/>
        <v>16.380000000000003</v>
      </c>
      <c r="J3032" s="357"/>
    </row>
    <row r="3033" spans="1:10" ht="15" customHeight="1" x14ac:dyDescent="0.25">
      <c r="A3033" s="29"/>
      <c r="B3033" s="89">
        <v>20200</v>
      </c>
      <c r="C3033" s="103" t="s">
        <v>4012</v>
      </c>
      <c r="D3033" s="104">
        <v>40.950000000000003</v>
      </c>
      <c r="E3033" s="529" t="s">
        <v>1457</v>
      </c>
      <c r="F3033" s="52" t="s">
        <v>1457</v>
      </c>
      <c r="G3033" s="530">
        <f t="shared" si="119"/>
        <v>16.380000000000003</v>
      </c>
      <c r="H3033" s="524"/>
      <c r="I3033" s="352">
        <f t="shared" si="120"/>
        <v>16.380000000000003</v>
      </c>
      <c r="J3033" s="357"/>
    </row>
    <row r="3034" spans="1:10" ht="15" customHeight="1" x14ac:dyDescent="0.25">
      <c r="A3034" s="29"/>
      <c r="B3034" s="139">
        <v>2120203</v>
      </c>
      <c r="C3034" s="181" t="s">
        <v>3700</v>
      </c>
      <c r="D3034" s="142">
        <v>45</v>
      </c>
      <c r="E3034" s="529" t="s">
        <v>1457</v>
      </c>
      <c r="F3034" s="52" t="s">
        <v>1457</v>
      </c>
      <c r="G3034" s="530">
        <f t="shared" si="119"/>
        <v>18</v>
      </c>
      <c r="H3034" s="524"/>
      <c r="I3034" s="352">
        <f t="shared" si="120"/>
        <v>18</v>
      </c>
      <c r="J3034" s="357"/>
    </row>
    <row r="3035" spans="1:10" ht="15" customHeight="1" x14ac:dyDescent="0.25">
      <c r="A3035" s="29"/>
      <c r="B3035" s="139">
        <v>2120202</v>
      </c>
      <c r="C3035" s="181" t="s">
        <v>3769</v>
      </c>
      <c r="D3035" s="142">
        <v>45</v>
      </c>
      <c r="E3035" s="529" t="s">
        <v>1457</v>
      </c>
      <c r="F3035" s="52" t="s">
        <v>1457</v>
      </c>
      <c r="G3035" s="530">
        <f t="shared" si="119"/>
        <v>18</v>
      </c>
      <c r="H3035" s="524"/>
      <c r="I3035" s="352">
        <f t="shared" si="120"/>
        <v>18</v>
      </c>
      <c r="J3035" s="357"/>
    </row>
    <row r="3036" spans="1:10" ht="15" customHeight="1" x14ac:dyDescent="0.25">
      <c r="A3036" s="29"/>
      <c r="B3036" s="89">
        <v>20213</v>
      </c>
      <c r="C3036" s="103" t="s">
        <v>5036</v>
      </c>
      <c r="D3036" s="104">
        <v>47.25</v>
      </c>
      <c r="E3036" s="529" t="s">
        <v>1457</v>
      </c>
      <c r="F3036" s="52" t="s">
        <v>1457</v>
      </c>
      <c r="G3036" s="530">
        <f t="shared" si="119"/>
        <v>18.900000000000002</v>
      </c>
      <c r="H3036" s="524"/>
      <c r="I3036" s="352">
        <f t="shared" si="120"/>
        <v>18.900000000000002</v>
      </c>
      <c r="J3036" s="357"/>
    </row>
    <row r="3037" spans="1:10" ht="15" customHeight="1" x14ac:dyDescent="0.25">
      <c r="A3037" s="29"/>
      <c r="B3037" s="89">
        <v>20212</v>
      </c>
      <c r="C3037" s="103" t="s">
        <v>5037</v>
      </c>
      <c r="D3037" s="104">
        <v>47.25</v>
      </c>
      <c r="E3037" s="529" t="s">
        <v>1457</v>
      </c>
      <c r="F3037" s="52" t="s">
        <v>1457</v>
      </c>
      <c r="G3037" s="530">
        <f t="shared" si="119"/>
        <v>18.900000000000002</v>
      </c>
      <c r="H3037" s="524"/>
      <c r="I3037" s="352">
        <f t="shared" si="120"/>
        <v>18.900000000000002</v>
      </c>
      <c r="J3037" s="357"/>
    </row>
    <row r="3038" spans="1:10" ht="15" customHeight="1" x14ac:dyDescent="0.25">
      <c r="A3038" s="29"/>
      <c r="B3038" s="139">
        <v>2120215</v>
      </c>
      <c r="C3038" s="181" t="s">
        <v>3891</v>
      </c>
      <c r="D3038" s="142">
        <v>55</v>
      </c>
      <c r="E3038" s="529" t="s">
        <v>1457</v>
      </c>
      <c r="F3038" s="52" t="s">
        <v>1457</v>
      </c>
      <c r="G3038" s="530">
        <f t="shared" si="119"/>
        <v>22</v>
      </c>
      <c r="H3038" s="524"/>
      <c r="I3038" s="352">
        <f t="shared" si="120"/>
        <v>22</v>
      </c>
      <c r="J3038" s="357"/>
    </row>
    <row r="3039" spans="1:10" ht="15" customHeight="1" x14ac:dyDescent="0.25">
      <c r="A3039" s="29"/>
      <c r="B3039" s="139">
        <v>2120214</v>
      </c>
      <c r="C3039" s="181" t="s">
        <v>3892</v>
      </c>
      <c r="D3039" s="142">
        <v>55</v>
      </c>
      <c r="E3039" s="529" t="s">
        <v>1457</v>
      </c>
      <c r="F3039" s="52" t="s">
        <v>1457</v>
      </c>
      <c r="G3039" s="530">
        <f t="shared" si="119"/>
        <v>22</v>
      </c>
      <c r="H3039" s="524"/>
      <c r="I3039" s="352">
        <f t="shared" si="120"/>
        <v>22</v>
      </c>
      <c r="J3039" s="357"/>
    </row>
    <row r="3040" spans="1:10" ht="15" customHeight="1" x14ac:dyDescent="0.25">
      <c r="A3040" s="29"/>
      <c r="B3040" s="89">
        <v>20220</v>
      </c>
      <c r="C3040" s="103" t="s">
        <v>3894</v>
      </c>
      <c r="D3040" s="104">
        <v>114.9</v>
      </c>
      <c r="E3040" s="529" t="s">
        <v>1457</v>
      </c>
      <c r="F3040" s="52" t="s">
        <v>1457</v>
      </c>
      <c r="G3040" s="530">
        <f t="shared" si="119"/>
        <v>45.960000000000008</v>
      </c>
      <c r="H3040" s="524"/>
      <c r="I3040" s="352">
        <f t="shared" si="120"/>
        <v>45.960000000000008</v>
      </c>
      <c r="J3040" s="357"/>
    </row>
    <row r="3041" spans="1:10" ht="15" customHeight="1" x14ac:dyDescent="0.25">
      <c r="A3041" s="29"/>
      <c r="B3041" s="89">
        <v>20221</v>
      </c>
      <c r="C3041" s="103" t="s">
        <v>3895</v>
      </c>
      <c r="D3041" s="104">
        <v>114.9</v>
      </c>
      <c r="E3041" s="529" t="s">
        <v>1457</v>
      </c>
      <c r="F3041" s="52" t="s">
        <v>1457</v>
      </c>
      <c r="G3041" s="530">
        <f t="shared" si="119"/>
        <v>45.960000000000008</v>
      </c>
      <c r="H3041" s="524"/>
      <c r="I3041" s="352">
        <f t="shared" si="120"/>
        <v>45.960000000000008</v>
      </c>
      <c r="J3041" s="357"/>
    </row>
    <row r="3042" spans="1:10" ht="15" customHeight="1" x14ac:dyDescent="0.25">
      <c r="A3042" s="29"/>
      <c r="B3042" s="89">
        <v>8119</v>
      </c>
      <c r="C3042" s="103" t="s">
        <v>931</v>
      </c>
      <c r="D3042" s="104">
        <v>4.0999999999999996</v>
      </c>
      <c r="E3042" s="529" t="s">
        <v>1459</v>
      </c>
      <c r="F3042" s="368" t="s">
        <v>1459</v>
      </c>
      <c r="G3042" s="530">
        <f>SUM(D3042)*0.5</f>
        <v>2.0499999999999998</v>
      </c>
      <c r="H3042" s="524"/>
      <c r="I3042" s="352">
        <f t="shared" si="120"/>
        <v>2.0499999999999998</v>
      </c>
      <c r="J3042" s="357"/>
    </row>
    <row r="3043" spans="1:10" ht="15" customHeight="1" x14ac:dyDescent="0.25">
      <c r="A3043" s="29"/>
      <c r="B3043" s="89">
        <v>8343</v>
      </c>
      <c r="C3043" s="103" t="s">
        <v>3725</v>
      </c>
      <c r="D3043" s="104">
        <v>54.6</v>
      </c>
      <c r="E3043" s="529" t="s">
        <v>1459</v>
      </c>
      <c r="F3043" s="368" t="s">
        <v>1459</v>
      </c>
      <c r="G3043" s="530">
        <f>SUM(D3043)*0.5</f>
        <v>27.3</v>
      </c>
      <c r="H3043" s="524"/>
      <c r="I3043" s="352">
        <f t="shared" si="120"/>
        <v>27.3</v>
      </c>
      <c r="J3043" s="357"/>
    </row>
    <row r="3044" spans="1:10" s="25" customFormat="1" ht="15" customHeight="1" x14ac:dyDescent="0.25">
      <c r="A3044" s="29"/>
      <c r="B3044" s="258">
        <v>8549</v>
      </c>
      <c r="C3044" s="539" t="s">
        <v>6376</v>
      </c>
      <c r="D3044" s="378">
        <v>84.13</v>
      </c>
      <c r="E3044" s="529" t="s">
        <v>1457</v>
      </c>
      <c r="F3044" s="52" t="s">
        <v>1457</v>
      </c>
      <c r="G3044" s="530">
        <f t="shared" ref="G3044:G3085" si="121">SUM(D3044)*0.4</f>
        <v>33.652000000000001</v>
      </c>
      <c r="H3044" s="524"/>
      <c r="I3044" s="352">
        <f t="shared" ref="I3044:I3107" si="122">SUM(G3044*H3044)+G3044</f>
        <v>33.652000000000001</v>
      </c>
      <c r="J3044" s="357"/>
    </row>
    <row r="3045" spans="1:10" ht="15" customHeight="1" x14ac:dyDescent="0.25">
      <c r="A3045" s="29"/>
      <c r="B3045" s="521">
        <v>8548</v>
      </c>
      <c r="C3045" s="63" t="s">
        <v>1918</v>
      </c>
      <c r="D3045" s="62">
        <v>84.13</v>
      </c>
      <c r="E3045" s="529" t="s">
        <v>1457</v>
      </c>
      <c r="F3045" s="52" t="s">
        <v>1457</v>
      </c>
      <c r="G3045" s="530">
        <f t="shared" si="121"/>
        <v>33.652000000000001</v>
      </c>
      <c r="H3045" s="524"/>
      <c r="I3045" s="352">
        <f t="shared" si="122"/>
        <v>33.652000000000001</v>
      </c>
      <c r="J3045" s="357"/>
    </row>
    <row r="3046" spans="1:10" ht="15" customHeight="1" x14ac:dyDescent="0.25">
      <c r="A3046" s="29"/>
      <c r="B3046" s="130">
        <v>10206</v>
      </c>
      <c r="C3046" s="141" t="s">
        <v>5915</v>
      </c>
      <c r="D3046" s="142">
        <v>34.9</v>
      </c>
      <c r="E3046" s="529" t="s">
        <v>1457</v>
      </c>
      <c r="F3046" s="52" t="s">
        <v>1457</v>
      </c>
      <c r="G3046" s="530">
        <f t="shared" si="121"/>
        <v>13.96</v>
      </c>
      <c r="H3046" s="524"/>
      <c r="I3046" s="352">
        <f t="shared" si="122"/>
        <v>13.96</v>
      </c>
      <c r="J3046" s="357"/>
    </row>
    <row r="3047" spans="1:10" ht="15" customHeight="1" x14ac:dyDescent="0.25">
      <c r="A3047" s="29"/>
      <c r="B3047" s="130">
        <v>10207</v>
      </c>
      <c r="C3047" s="141" t="s">
        <v>5916</v>
      </c>
      <c r="D3047" s="142">
        <v>34.9</v>
      </c>
      <c r="E3047" s="529" t="s">
        <v>1457</v>
      </c>
      <c r="F3047" s="52" t="s">
        <v>1457</v>
      </c>
      <c r="G3047" s="530">
        <f t="shared" si="121"/>
        <v>13.96</v>
      </c>
      <c r="H3047" s="524"/>
      <c r="I3047" s="352">
        <f t="shared" si="122"/>
        <v>13.96</v>
      </c>
      <c r="J3047" s="357"/>
    </row>
    <row r="3048" spans="1:10" s="42" customFormat="1" ht="15" customHeight="1" x14ac:dyDescent="0.25">
      <c r="A3048" s="29"/>
      <c r="B3048" s="130">
        <v>7886</v>
      </c>
      <c r="C3048" s="141" t="s">
        <v>6164</v>
      </c>
      <c r="D3048" s="142">
        <v>53</v>
      </c>
      <c r="E3048" s="529" t="s">
        <v>1457</v>
      </c>
      <c r="F3048" s="52" t="s">
        <v>1457</v>
      </c>
      <c r="G3048" s="530">
        <f t="shared" si="121"/>
        <v>21.200000000000003</v>
      </c>
      <c r="H3048" s="524"/>
      <c r="I3048" s="352">
        <f t="shared" si="122"/>
        <v>21.200000000000003</v>
      </c>
      <c r="J3048" s="357"/>
    </row>
    <row r="3049" spans="1:10" s="42" customFormat="1" ht="15" customHeight="1" x14ac:dyDescent="0.25">
      <c r="A3049" s="29"/>
      <c r="B3049" s="130">
        <v>7887</v>
      </c>
      <c r="C3049" s="141" t="s">
        <v>6165</v>
      </c>
      <c r="D3049" s="142">
        <v>53</v>
      </c>
      <c r="E3049" s="529" t="s">
        <v>1457</v>
      </c>
      <c r="F3049" s="52" t="s">
        <v>1457</v>
      </c>
      <c r="G3049" s="530">
        <f t="shared" si="121"/>
        <v>21.200000000000003</v>
      </c>
      <c r="H3049" s="524"/>
      <c r="I3049" s="352">
        <f t="shared" si="122"/>
        <v>21.200000000000003</v>
      </c>
      <c r="J3049" s="357"/>
    </row>
    <row r="3050" spans="1:10" s="42" customFormat="1" ht="15" customHeight="1" x14ac:dyDescent="0.25">
      <c r="A3050" s="29"/>
      <c r="B3050" s="130">
        <v>10208</v>
      </c>
      <c r="C3050" s="141" t="s">
        <v>5918</v>
      </c>
      <c r="D3050" s="142">
        <v>49</v>
      </c>
      <c r="E3050" s="529" t="s">
        <v>1457</v>
      </c>
      <c r="F3050" s="52" t="s">
        <v>1457</v>
      </c>
      <c r="G3050" s="530">
        <f t="shared" si="121"/>
        <v>19.600000000000001</v>
      </c>
      <c r="H3050" s="524"/>
      <c r="I3050" s="352">
        <f t="shared" si="122"/>
        <v>19.600000000000001</v>
      </c>
      <c r="J3050" s="357"/>
    </row>
    <row r="3051" spans="1:10" s="42" customFormat="1" ht="15" customHeight="1" x14ac:dyDescent="0.25">
      <c r="A3051" s="29"/>
      <c r="B3051" s="130">
        <v>10209</v>
      </c>
      <c r="C3051" s="141" t="s">
        <v>5919</v>
      </c>
      <c r="D3051" s="142">
        <v>49</v>
      </c>
      <c r="E3051" s="529" t="s">
        <v>1457</v>
      </c>
      <c r="F3051" s="52" t="s">
        <v>1457</v>
      </c>
      <c r="G3051" s="530">
        <f t="shared" si="121"/>
        <v>19.600000000000001</v>
      </c>
      <c r="H3051" s="524"/>
      <c r="I3051" s="352">
        <f t="shared" si="122"/>
        <v>19.600000000000001</v>
      </c>
      <c r="J3051" s="357"/>
    </row>
    <row r="3052" spans="1:10" s="42" customFormat="1" ht="15" customHeight="1" x14ac:dyDescent="0.25">
      <c r="A3052" s="29"/>
      <c r="B3052" s="130">
        <v>7888</v>
      </c>
      <c r="C3052" s="141" t="s">
        <v>6395</v>
      </c>
      <c r="D3052" s="142">
        <v>63</v>
      </c>
      <c r="E3052" s="529" t="s">
        <v>1457</v>
      </c>
      <c r="F3052" s="52" t="s">
        <v>1457</v>
      </c>
      <c r="G3052" s="530">
        <f t="shared" si="121"/>
        <v>25.200000000000003</v>
      </c>
      <c r="H3052" s="524"/>
      <c r="I3052" s="352">
        <f t="shared" si="122"/>
        <v>25.200000000000003</v>
      </c>
      <c r="J3052" s="357"/>
    </row>
    <row r="3053" spans="1:10" s="42" customFormat="1" ht="15" customHeight="1" x14ac:dyDescent="0.25">
      <c r="A3053" s="29"/>
      <c r="B3053" s="130">
        <v>7889</v>
      </c>
      <c r="C3053" s="141" t="s">
        <v>6396</v>
      </c>
      <c r="D3053" s="142">
        <v>63</v>
      </c>
      <c r="E3053" s="529" t="s">
        <v>1457</v>
      </c>
      <c r="F3053" s="52" t="s">
        <v>1457</v>
      </c>
      <c r="G3053" s="530">
        <f t="shared" si="121"/>
        <v>25.200000000000003</v>
      </c>
      <c r="H3053" s="524"/>
      <c r="I3053" s="352">
        <f t="shared" si="122"/>
        <v>25.200000000000003</v>
      </c>
      <c r="J3053" s="357"/>
    </row>
    <row r="3054" spans="1:10" s="42" customFormat="1" ht="15" customHeight="1" x14ac:dyDescent="0.25">
      <c r="A3054" s="29"/>
      <c r="B3054" s="130">
        <v>10210</v>
      </c>
      <c r="C3054" s="141" t="s">
        <v>6397</v>
      </c>
      <c r="D3054" s="142">
        <v>75</v>
      </c>
      <c r="E3054" s="529" t="s">
        <v>1457</v>
      </c>
      <c r="F3054" s="52" t="s">
        <v>1457</v>
      </c>
      <c r="G3054" s="530">
        <f t="shared" si="121"/>
        <v>30</v>
      </c>
      <c r="H3054" s="524"/>
      <c r="I3054" s="352">
        <f t="shared" si="122"/>
        <v>30</v>
      </c>
      <c r="J3054" s="357"/>
    </row>
    <row r="3055" spans="1:10" s="42" customFormat="1" ht="15" customHeight="1" x14ac:dyDescent="0.25">
      <c r="A3055" s="29"/>
      <c r="B3055" s="130">
        <v>10211</v>
      </c>
      <c r="C3055" s="141" t="s">
        <v>6167</v>
      </c>
      <c r="D3055" s="142">
        <v>75</v>
      </c>
      <c r="E3055" s="529" t="s">
        <v>1457</v>
      </c>
      <c r="F3055" s="52" t="s">
        <v>1457</v>
      </c>
      <c r="G3055" s="530">
        <f t="shared" si="121"/>
        <v>30</v>
      </c>
      <c r="H3055" s="524"/>
      <c r="I3055" s="352">
        <f t="shared" si="122"/>
        <v>30</v>
      </c>
      <c r="J3055" s="357"/>
    </row>
    <row r="3056" spans="1:10" s="42" customFormat="1" ht="15" customHeight="1" x14ac:dyDescent="0.25">
      <c r="A3056" s="29"/>
      <c r="B3056" s="130">
        <v>7890</v>
      </c>
      <c r="C3056" s="141" t="s">
        <v>6399</v>
      </c>
      <c r="D3056" s="142">
        <v>89</v>
      </c>
      <c r="E3056" s="529" t="s">
        <v>1457</v>
      </c>
      <c r="F3056" s="52" t="s">
        <v>1457</v>
      </c>
      <c r="G3056" s="530">
        <f t="shared" si="121"/>
        <v>35.6</v>
      </c>
      <c r="H3056" s="524"/>
      <c r="I3056" s="352">
        <f t="shared" si="122"/>
        <v>35.6</v>
      </c>
      <c r="J3056" s="357"/>
    </row>
    <row r="3057" spans="1:10" s="42" customFormat="1" ht="15" customHeight="1" x14ac:dyDescent="0.25">
      <c r="A3057" s="29"/>
      <c r="B3057" s="130">
        <v>7891</v>
      </c>
      <c r="C3057" s="141" t="s">
        <v>6400</v>
      </c>
      <c r="D3057" s="142">
        <v>89</v>
      </c>
      <c r="E3057" s="529" t="s">
        <v>1457</v>
      </c>
      <c r="F3057" s="52" t="s">
        <v>1457</v>
      </c>
      <c r="G3057" s="530">
        <f t="shared" si="121"/>
        <v>35.6</v>
      </c>
      <c r="H3057" s="524"/>
      <c r="I3057" s="352">
        <f t="shared" si="122"/>
        <v>35.6</v>
      </c>
      <c r="J3057" s="357"/>
    </row>
    <row r="3058" spans="1:10" s="42" customFormat="1" ht="15" customHeight="1" x14ac:dyDescent="0.25">
      <c r="A3058" s="29"/>
      <c r="B3058" s="521">
        <v>5503</v>
      </c>
      <c r="C3058" s="63" t="s">
        <v>3656</v>
      </c>
      <c r="D3058" s="62">
        <v>241.45</v>
      </c>
      <c r="E3058" s="529" t="s">
        <v>1457</v>
      </c>
      <c r="F3058" s="52" t="s">
        <v>1457</v>
      </c>
      <c r="G3058" s="530">
        <f t="shared" si="121"/>
        <v>96.58</v>
      </c>
      <c r="H3058" s="524"/>
      <c r="I3058" s="352">
        <f t="shared" si="122"/>
        <v>96.58</v>
      </c>
      <c r="J3058" s="357"/>
    </row>
    <row r="3059" spans="1:10" s="42" customFormat="1" ht="15" customHeight="1" x14ac:dyDescent="0.25">
      <c r="A3059" s="29"/>
      <c r="B3059" s="521">
        <v>5504</v>
      </c>
      <c r="C3059" s="63" t="s">
        <v>3657</v>
      </c>
      <c r="D3059" s="62">
        <v>241.45</v>
      </c>
      <c r="E3059" s="529" t="s">
        <v>1457</v>
      </c>
      <c r="F3059" s="52" t="s">
        <v>1457</v>
      </c>
      <c r="G3059" s="530">
        <f t="shared" si="121"/>
        <v>96.58</v>
      </c>
      <c r="H3059" s="524"/>
      <c r="I3059" s="352">
        <f t="shared" si="122"/>
        <v>96.58</v>
      </c>
      <c r="J3059" s="357"/>
    </row>
    <row r="3060" spans="1:10" s="42" customFormat="1" ht="15" customHeight="1" x14ac:dyDescent="0.25">
      <c r="A3060" s="29"/>
      <c r="B3060" s="521">
        <v>5502</v>
      </c>
      <c r="C3060" s="63" t="s">
        <v>3126</v>
      </c>
      <c r="D3060" s="62">
        <v>219.4</v>
      </c>
      <c r="E3060" s="529" t="s">
        <v>1457</v>
      </c>
      <c r="F3060" s="52" t="s">
        <v>1457</v>
      </c>
      <c r="G3060" s="530">
        <f t="shared" si="121"/>
        <v>87.76</v>
      </c>
      <c r="H3060" s="524"/>
      <c r="I3060" s="352">
        <f t="shared" si="122"/>
        <v>87.76</v>
      </c>
      <c r="J3060" s="357"/>
    </row>
    <row r="3061" spans="1:10" s="42" customFormat="1" ht="15" customHeight="1" x14ac:dyDescent="0.25">
      <c r="A3061" s="29"/>
      <c r="B3061" s="521">
        <v>95509</v>
      </c>
      <c r="C3061" s="63" t="s">
        <v>3633</v>
      </c>
      <c r="D3061" s="62">
        <v>219.4</v>
      </c>
      <c r="E3061" s="529" t="s">
        <v>1457</v>
      </c>
      <c r="F3061" s="52" t="s">
        <v>1457</v>
      </c>
      <c r="G3061" s="530">
        <f t="shared" si="121"/>
        <v>87.76</v>
      </c>
      <c r="H3061" s="524"/>
      <c r="I3061" s="352">
        <f t="shared" si="122"/>
        <v>87.76</v>
      </c>
      <c r="J3061" s="357"/>
    </row>
    <row r="3062" spans="1:10" s="42" customFormat="1" ht="15" customHeight="1" x14ac:dyDescent="0.25">
      <c r="A3062" s="29"/>
      <c r="B3062" s="118">
        <v>6755</v>
      </c>
      <c r="C3062" s="168" t="s">
        <v>4811</v>
      </c>
      <c r="D3062" s="170">
        <v>199</v>
      </c>
      <c r="E3062" s="529" t="s">
        <v>1457</v>
      </c>
      <c r="F3062" s="52" t="s">
        <v>1457</v>
      </c>
      <c r="G3062" s="530">
        <f t="shared" si="121"/>
        <v>79.600000000000009</v>
      </c>
      <c r="H3062" s="524"/>
      <c r="I3062" s="352">
        <f t="shared" si="122"/>
        <v>79.600000000000009</v>
      </c>
      <c r="J3062" s="357"/>
    </row>
    <row r="3063" spans="1:10" s="42" customFormat="1" ht="15" customHeight="1" x14ac:dyDescent="0.25">
      <c r="A3063" s="29"/>
      <c r="B3063" s="118">
        <v>6756</v>
      </c>
      <c r="C3063" s="168" t="s">
        <v>4812</v>
      </c>
      <c r="D3063" s="170">
        <v>199</v>
      </c>
      <c r="E3063" s="529" t="s">
        <v>1457</v>
      </c>
      <c r="F3063" s="52" t="s">
        <v>1457</v>
      </c>
      <c r="G3063" s="530">
        <f t="shared" si="121"/>
        <v>79.600000000000009</v>
      </c>
      <c r="H3063" s="524"/>
      <c r="I3063" s="352">
        <f t="shared" si="122"/>
        <v>79.600000000000009</v>
      </c>
      <c r="J3063" s="357"/>
    </row>
    <row r="3064" spans="1:10" ht="15" customHeight="1" x14ac:dyDescent="0.25">
      <c r="A3064" s="29"/>
      <c r="B3064" s="118">
        <v>6757</v>
      </c>
      <c r="C3064" s="168" t="s">
        <v>4937</v>
      </c>
      <c r="D3064" s="170">
        <v>269</v>
      </c>
      <c r="E3064" s="529" t="s">
        <v>1457</v>
      </c>
      <c r="F3064" s="52" t="s">
        <v>1457</v>
      </c>
      <c r="G3064" s="530">
        <f t="shared" si="121"/>
        <v>107.60000000000001</v>
      </c>
      <c r="H3064" s="524"/>
      <c r="I3064" s="352">
        <f t="shared" si="122"/>
        <v>107.60000000000001</v>
      </c>
      <c r="J3064" s="357"/>
    </row>
    <row r="3065" spans="1:10" ht="15" customHeight="1" x14ac:dyDescent="0.25">
      <c r="A3065" s="29"/>
      <c r="B3065" s="118">
        <v>6758</v>
      </c>
      <c r="C3065" s="168" t="s">
        <v>4938</v>
      </c>
      <c r="D3065" s="170">
        <v>269</v>
      </c>
      <c r="E3065" s="529" t="s">
        <v>1457</v>
      </c>
      <c r="F3065" s="52" t="s">
        <v>1457</v>
      </c>
      <c r="G3065" s="530">
        <f t="shared" si="121"/>
        <v>107.60000000000001</v>
      </c>
      <c r="H3065" s="524"/>
      <c r="I3065" s="352">
        <f t="shared" si="122"/>
        <v>107.60000000000001</v>
      </c>
      <c r="J3065" s="357"/>
    </row>
    <row r="3066" spans="1:10" ht="15" customHeight="1" x14ac:dyDescent="0.25">
      <c r="A3066" s="29"/>
      <c r="B3066" s="118">
        <v>6759</v>
      </c>
      <c r="C3066" s="168" t="s">
        <v>3126</v>
      </c>
      <c r="D3066" s="170">
        <v>319</v>
      </c>
      <c r="E3066" s="529" t="s">
        <v>1457</v>
      </c>
      <c r="F3066" s="52" t="s">
        <v>1457</v>
      </c>
      <c r="G3066" s="530">
        <f t="shared" si="121"/>
        <v>127.60000000000001</v>
      </c>
      <c r="H3066" s="524"/>
      <c r="I3066" s="352">
        <f t="shared" si="122"/>
        <v>127.60000000000001</v>
      </c>
      <c r="J3066" s="357"/>
    </row>
    <row r="3067" spans="1:10" ht="15" customHeight="1" x14ac:dyDescent="0.25">
      <c r="A3067" s="29"/>
      <c r="B3067" s="118">
        <v>6760</v>
      </c>
      <c r="C3067" s="168" t="s">
        <v>4940</v>
      </c>
      <c r="D3067" s="170">
        <v>319</v>
      </c>
      <c r="E3067" s="529" t="s">
        <v>1457</v>
      </c>
      <c r="F3067" s="52" t="s">
        <v>1457</v>
      </c>
      <c r="G3067" s="530">
        <f t="shared" si="121"/>
        <v>127.60000000000001</v>
      </c>
      <c r="H3067" s="524"/>
      <c r="I3067" s="352">
        <f t="shared" si="122"/>
        <v>127.60000000000001</v>
      </c>
      <c r="J3067" s="357"/>
    </row>
    <row r="3068" spans="1:10" ht="15" customHeight="1" x14ac:dyDescent="0.25">
      <c r="A3068" s="29"/>
      <c r="B3068" s="118">
        <v>10224</v>
      </c>
      <c r="C3068" s="168" t="s">
        <v>5932</v>
      </c>
      <c r="D3068" s="170">
        <v>239</v>
      </c>
      <c r="E3068" s="529" t="s">
        <v>1457</v>
      </c>
      <c r="F3068" s="52" t="s">
        <v>1457</v>
      </c>
      <c r="G3068" s="530">
        <f t="shared" si="121"/>
        <v>95.600000000000009</v>
      </c>
      <c r="H3068" s="524"/>
      <c r="I3068" s="352">
        <f t="shared" si="122"/>
        <v>95.600000000000009</v>
      </c>
      <c r="J3068" s="357"/>
    </row>
    <row r="3069" spans="1:10" ht="15" customHeight="1" x14ac:dyDescent="0.25">
      <c r="A3069" s="29"/>
      <c r="B3069" s="118">
        <v>10225</v>
      </c>
      <c r="C3069" s="168" t="s">
        <v>5932</v>
      </c>
      <c r="D3069" s="170">
        <v>239</v>
      </c>
      <c r="E3069" s="529" t="s">
        <v>1457</v>
      </c>
      <c r="F3069" s="52" t="s">
        <v>1457</v>
      </c>
      <c r="G3069" s="530">
        <f t="shared" si="121"/>
        <v>95.600000000000009</v>
      </c>
      <c r="H3069" s="524"/>
      <c r="I3069" s="352">
        <f t="shared" si="122"/>
        <v>95.600000000000009</v>
      </c>
      <c r="J3069" s="357"/>
    </row>
    <row r="3070" spans="1:10" ht="15" customHeight="1" x14ac:dyDescent="0.25">
      <c r="A3070" s="29"/>
      <c r="B3070" s="118">
        <v>10226</v>
      </c>
      <c r="C3070" s="168" t="s">
        <v>5934</v>
      </c>
      <c r="D3070" s="170">
        <v>319</v>
      </c>
      <c r="E3070" s="529" t="s">
        <v>1457</v>
      </c>
      <c r="F3070" s="52" t="s">
        <v>1457</v>
      </c>
      <c r="G3070" s="530">
        <f t="shared" si="121"/>
        <v>127.60000000000001</v>
      </c>
      <c r="H3070" s="524"/>
      <c r="I3070" s="352">
        <f t="shared" si="122"/>
        <v>127.60000000000001</v>
      </c>
      <c r="J3070" s="357"/>
    </row>
    <row r="3071" spans="1:10" ht="15" customHeight="1" x14ac:dyDescent="0.25">
      <c r="A3071" s="29"/>
      <c r="B3071" s="118">
        <v>10227</v>
      </c>
      <c r="C3071" s="168" t="s">
        <v>5935</v>
      </c>
      <c r="D3071" s="170">
        <v>319</v>
      </c>
      <c r="E3071" s="529" t="s">
        <v>1457</v>
      </c>
      <c r="F3071" s="52" t="s">
        <v>1457</v>
      </c>
      <c r="G3071" s="530">
        <f t="shared" si="121"/>
        <v>127.60000000000001</v>
      </c>
      <c r="H3071" s="524"/>
      <c r="I3071" s="352">
        <f t="shared" si="122"/>
        <v>127.60000000000001</v>
      </c>
      <c r="J3071" s="357"/>
    </row>
    <row r="3072" spans="1:10" ht="15" customHeight="1" x14ac:dyDescent="0.25">
      <c r="A3072" s="29"/>
      <c r="B3072" s="118">
        <v>10228</v>
      </c>
      <c r="C3072" s="168" t="s">
        <v>5937</v>
      </c>
      <c r="D3072" s="170">
        <v>399</v>
      </c>
      <c r="E3072" s="529" t="s">
        <v>1457</v>
      </c>
      <c r="F3072" s="52" t="s">
        <v>1457</v>
      </c>
      <c r="G3072" s="530">
        <f t="shared" si="121"/>
        <v>159.60000000000002</v>
      </c>
      <c r="H3072" s="524"/>
      <c r="I3072" s="352">
        <f t="shared" si="122"/>
        <v>159.60000000000002</v>
      </c>
      <c r="J3072" s="357"/>
    </row>
    <row r="3073" spans="1:10" ht="15" customHeight="1" x14ac:dyDescent="0.25">
      <c r="A3073" s="29"/>
      <c r="B3073" s="118">
        <v>10229</v>
      </c>
      <c r="C3073" s="168" t="s">
        <v>5938</v>
      </c>
      <c r="D3073" s="170">
        <v>399</v>
      </c>
      <c r="E3073" s="529" t="s">
        <v>1457</v>
      </c>
      <c r="F3073" s="52" t="s">
        <v>1457</v>
      </c>
      <c r="G3073" s="530">
        <f t="shared" si="121"/>
        <v>159.60000000000002</v>
      </c>
      <c r="H3073" s="524"/>
      <c r="I3073" s="352">
        <f t="shared" si="122"/>
        <v>159.60000000000002</v>
      </c>
      <c r="J3073" s="357"/>
    </row>
    <row r="3074" spans="1:10" ht="15" customHeight="1" x14ac:dyDescent="0.25">
      <c r="A3074" s="29"/>
      <c r="B3074" s="521">
        <v>3624</v>
      </c>
      <c r="C3074" s="63" t="s">
        <v>1305</v>
      </c>
      <c r="D3074" s="62">
        <v>40.950000000000003</v>
      </c>
      <c r="E3074" s="529" t="s">
        <v>1459</v>
      </c>
      <c r="F3074" s="368" t="s">
        <v>1459</v>
      </c>
      <c r="G3074" s="530">
        <f>SUM(D3074)*0.5</f>
        <v>20.475000000000001</v>
      </c>
      <c r="H3074" s="524"/>
      <c r="I3074" s="352">
        <f t="shared" si="122"/>
        <v>20.475000000000001</v>
      </c>
      <c r="J3074" s="357"/>
    </row>
    <row r="3075" spans="1:10" s="21" customFormat="1" ht="15" customHeight="1" x14ac:dyDescent="0.25">
      <c r="A3075" s="29"/>
      <c r="B3075" s="521">
        <v>3668</v>
      </c>
      <c r="C3075" s="63" t="s">
        <v>1306</v>
      </c>
      <c r="D3075" s="62">
        <v>21.84</v>
      </c>
      <c r="E3075" s="529" t="s">
        <v>1459</v>
      </c>
      <c r="F3075" s="368" t="s">
        <v>1459</v>
      </c>
      <c r="G3075" s="530">
        <f>SUM(D3075)*0.5</f>
        <v>10.92</v>
      </c>
      <c r="H3075" s="524"/>
      <c r="I3075" s="352">
        <f t="shared" si="122"/>
        <v>10.92</v>
      </c>
      <c r="J3075" s="357"/>
    </row>
    <row r="3076" spans="1:10" ht="15" customHeight="1" x14ac:dyDescent="0.25">
      <c r="A3076" s="29"/>
      <c r="B3076" s="521">
        <v>8311</v>
      </c>
      <c r="C3076" s="63" t="s">
        <v>3833</v>
      </c>
      <c r="D3076" s="62">
        <v>25.1</v>
      </c>
      <c r="E3076" s="529" t="s">
        <v>1457</v>
      </c>
      <c r="F3076" s="52" t="s">
        <v>1457</v>
      </c>
      <c r="G3076" s="530">
        <f t="shared" si="121"/>
        <v>10.040000000000001</v>
      </c>
      <c r="H3076" s="524"/>
      <c r="I3076" s="352">
        <f t="shared" si="122"/>
        <v>10.040000000000001</v>
      </c>
      <c r="J3076" s="357"/>
    </row>
    <row r="3077" spans="1:10" ht="15" customHeight="1" x14ac:dyDescent="0.25">
      <c r="A3077" s="29"/>
      <c r="B3077" s="521">
        <v>83111</v>
      </c>
      <c r="C3077" s="63" t="s">
        <v>3080</v>
      </c>
      <c r="D3077" s="62">
        <v>25.1</v>
      </c>
      <c r="E3077" s="529" t="s">
        <v>1457</v>
      </c>
      <c r="F3077" s="52" t="s">
        <v>1457</v>
      </c>
      <c r="G3077" s="530">
        <f t="shared" si="121"/>
        <v>10.040000000000001</v>
      </c>
      <c r="H3077" s="524"/>
      <c r="I3077" s="352">
        <f t="shared" si="122"/>
        <v>10.040000000000001</v>
      </c>
      <c r="J3077" s="357"/>
    </row>
    <row r="3078" spans="1:10" ht="15" customHeight="1" x14ac:dyDescent="0.25">
      <c r="A3078" s="29"/>
      <c r="B3078" s="521">
        <v>8313</v>
      </c>
      <c r="C3078" s="63" t="s">
        <v>1517</v>
      </c>
      <c r="D3078" s="62">
        <v>51.66</v>
      </c>
      <c r="E3078" s="529" t="s">
        <v>1457</v>
      </c>
      <c r="F3078" s="52" t="s">
        <v>1457</v>
      </c>
      <c r="G3078" s="530">
        <f t="shared" si="121"/>
        <v>20.664000000000001</v>
      </c>
      <c r="H3078" s="524"/>
      <c r="I3078" s="352">
        <f t="shared" si="122"/>
        <v>20.664000000000001</v>
      </c>
      <c r="J3078" s="357"/>
    </row>
    <row r="3079" spans="1:10" s="11" customFormat="1" ht="15" customHeight="1" x14ac:dyDescent="0.25">
      <c r="A3079" s="29"/>
      <c r="B3079" s="521">
        <v>8314</v>
      </c>
      <c r="C3079" s="63" t="s">
        <v>1518</v>
      </c>
      <c r="D3079" s="62">
        <v>51.66</v>
      </c>
      <c r="E3079" s="529" t="s">
        <v>1457</v>
      </c>
      <c r="F3079" s="52" t="s">
        <v>1457</v>
      </c>
      <c r="G3079" s="530">
        <f t="shared" si="121"/>
        <v>20.664000000000001</v>
      </c>
      <c r="H3079" s="524"/>
      <c r="I3079" s="352">
        <f t="shared" si="122"/>
        <v>20.664000000000001</v>
      </c>
      <c r="J3079" s="357"/>
    </row>
    <row r="3080" spans="1:10" s="11" customFormat="1" ht="15" customHeight="1" x14ac:dyDescent="0.25">
      <c r="A3080" s="29"/>
      <c r="B3080" s="521">
        <v>8383</v>
      </c>
      <c r="C3080" s="63" t="s">
        <v>1908</v>
      </c>
      <c r="D3080" s="62">
        <v>23.31</v>
      </c>
      <c r="E3080" s="529" t="s">
        <v>1457</v>
      </c>
      <c r="F3080" s="52" t="s">
        <v>1457</v>
      </c>
      <c r="G3080" s="530">
        <f t="shared" si="121"/>
        <v>9.3239999999999998</v>
      </c>
      <c r="H3080" s="524"/>
      <c r="I3080" s="352">
        <f t="shared" si="122"/>
        <v>9.3239999999999998</v>
      </c>
      <c r="J3080" s="357"/>
    </row>
    <row r="3081" spans="1:10" s="11" customFormat="1" ht="15" customHeight="1" x14ac:dyDescent="0.25">
      <c r="A3081" s="29"/>
      <c r="B3081" s="118">
        <v>7675</v>
      </c>
      <c r="C3081" s="168" t="s">
        <v>4594</v>
      </c>
      <c r="D3081" s="170">
        <v>32</v>
      </c>
      <c r="E3081" s="529" t="s">
        <v>1457</v>
      </c>
      <c r="F3081" s="52" t="s">
        <v>1457</v>
      </c>
      <c r="G3081" s="530">
        <f t="shared" si="121"/>
        <v>12.8</v>
      </c>
      <c r="H3081" s="524"/>
      <c r="I3081" s="352">
        <f t="shared" si="122"/>
        <v>12.8</v>
      </c>
      <c r="J3081" s="357"/>
    </row>
    <row r="3082" spans="1:10" s="11" customFormat="1" ht="15" customHeight="1" x14ac:dyDescent="0.25">
      <c r="A3082" s="29"/>
      <c r="B3082" s="118">
        <v>7687</v>
      </c>
      <c r="C3082" s="168" t="s">
        <v>4890</v>
      </c>
      <c r="D3082" s="170">
        <v>26</v>
      </c>
      <c r="E3082" s="529" t="s">
        <v>1457</v>
      </c>
      <c r="F3082" s="52" t="s">
        <v>1457</v>
      </c>
      <c r="G3082" s="530">
        <f t="shared" si="121"/>
        <v>10.4</v>
      </c>
      <c r="H3082" s="524"/>
      <c r="I3082" s="352">
        <f t="shared" si="122"/>
        <v>10.4</v>
      </c>
      <c r="J3082" s="357"/>
    </row>
    <row r="3083" spans="1:10" s="11" customFormat="1" ht="15" customHeight="1" x14ac:dyDescent="0.25">
      <c r="A3083" s="29"/>
      <c r="B3083" s="118">
        <v>7688</v>
      </c>
      <c r="C3083" s="168" t="s">
        <v>4892</v>
      </c>
      <c r="D3083" s="170">
        <v>31</v>
      </c>
      <c r="E3083" s="529" t="s">
        <v>1457</v>
      </c>
      <c r="F3083" s="52" t="s">
        <v>1457</v>
      </c>
      <c r="G3083" s="530">
        <f t="shared" si="121"/>
        <v>12.4</v>
      </c>
      <c r="H3083" s="524"/>
      <c r="I3083" s="352">
        <f t="shared" si="122"/>
        <v>12.4</v>
      </c>
      <c r="J3083" s="357"/>
    </row>
    <row r="3084" spans="1:10" s="11" customFormat="1" ht="15" customHeight="1" x14ac:dyDescent="0.25">
      <c r="A3084" s="29"/>
      <c r="B3084" s="118">
        <v>11362</v>
      </c>
      <c r="C3084" s="168" t="s">
        <v>4595</v>
      </c>
      <c r="D3084" s="170">
        <v>2.9</v>
      </c>
      <c r="E3084" s="529" t="s">
        <v>1457</v>
      </c>
      <c r="F3084" s="52" t="s">
        <v>1457</v>
      </c>
      <c r="G3084" s="530">
        <f t="shared" si="121"/>
        <v>1.1599999999999999</v>
      </c>
      <c r="H3084" s="524"/>
      <c r="I3084" s="352">
        <f t="shared" si="122"/>
        <v>1.1599999999999999</v>
      </c>
      <c r="J3084" s="357"/>
    </row>
    <row r="3085" spans="1:10" s="11" customFormat="1" ht="15" customHeight="1" x14ac:dyDescent="0.25">
      <c r="A3085" s="29"/>
      <c r="B3085" s="118">
        <v>8027</v>
      </c>
      <c r="C3085" s="168" t="s">
        <v>5445</v>
      </c>
      <c r="D3085" s="170">
        <v>1.9</v>
      </c>
      <c r="E3085" s="529" t="s">
        <v>1457</v>
      </c>
      <c r="F3085" s="52" t="s">
        <v>1457</v>
      </c>
      <c r="G3085" s="530">
        <f t="shared" si="121"/>
        <v>0.76</v>
      </c>
      <c r="H3085" s="524"/>
      <c r="I3085" s="352">
        <f t="shared" si="122"/>
        <v>0.76</v>
      </c>
      <c r="J3085" s="357"/>
    </row>
    <row r="3086" spans="1:10" s="11" customFormat="1" ht="15" customHeight="1" x14ac:dyDescent="0.25">
      <c r="A3086" s="29"/>
      <c r="B3086" s="97">
        <v>7044</v>
      </c>
      <c r="C3086" s="147" t="s">
        <v>1236</v>
      </c>
      <c r="D3086" s="106">
        <v>6.1425000000000001</v>
      </c>
      <c r="E3086" s="529" t="s">
        <v>1457</v>
      </c>
      <c r="F3086" s="52" t="s">
        <v>1457</v>
      </c>
      <c r="G3086" s="530">
        <f t="shared" ref="G3086:G3149" si="123">SUM(D3086)*0.4</f>
        <v>2.4570000000000003</v>
      </c>
      <c r="H3086" s="524"/>
      <c r="I3086" s="352">
        <f t="shared" si="122"/>
        <v>2.4570000000000003</v>
      </c>
      <c r="J3086" s="357"/>
    </row>
    <row r="3087" spans="1:10" s="11" customFormat="1" ht="15" customHeight="1" x14ac:dyDescent="0.25">
      <c r="A3087" s="29"/>
      <c r="B3087" s="97">
        <v>7045</v>
      </c>
      <c r="C3087" s="147" t="s">
        <v>1235</v>
      </c>
      <c r="D3087" s="106">
        <v>11.109</v>
      </c>
      <c r="E3087" s="529" t="s">
        <v>1457</v>
      </c>
      <c r="F3087" s="52" t="s">
        <v>1457</v>
      </c>
      <c r="G3087" s="530">
        <f t="shared" si="123"/>
        <v>4.4436</v>
      </c>
      <c r="H3087" s="524"/>
      <c r="I3087" s="352">
        <f t="shared" si="122"/>
        <v>4.4436</v>
      </c>
      <c r="J3087" s="357"/>
    </row>
    <row r="3088" spans="1:10" s="11" customFormat="1" ht="15" customHeight="1" x14ac:dyDescent="0.25">
      <c r="A3088" s="29"/>
      <c r="B3088" s="97">
        <v>20316</v>
      </c>
      <c r="C3088" s="147" t="s">
        <v>3975</v>
      </c>
      <c r="D3088" s="106">
        <v>38.744999999999997</v>
      </c>
      <c r="E3088" s="529" t="s">
        <v>1457</v>
      </c>
      <c r="F3088" s="52" t="s">
        <v>1457</v>
      </c>
      <c r="G3088" s="530">
        <f t="shared" si="123"/>
        <v>15.497999999999999</v>
      </c>
      <c r="H3088" s="524"/>
      <c r="I3088" s="352">
        <f t="shared" si="122"/>
        <v>15.497999999999999</v>
      </c>
      <c r="J3088" s="357"/>
    </row>
    <row r="3089" spans="1:10" s="11" customFormat="1" ht="15" customHeight="1" x14ac:dyDescent="0.25">
      <c r="A3089" s="29"/>
      <c r="B3089" s="97">
        <v>20317</v>
      </c>
      <c r="C3089" s="147" t="s">
        <v>3976</v>
      </c>
      <c r="D3089" s="106">
        <v>38.744999999999997</v>
      </c>
      <c r="E3089" s="529" t="s">
        <v>1457</v>
      </c>
      <c r="F3089" s="52" t="s">
        <v>1457</v>
      </c>
      <c r="G3089" s="530">
        <f t="shared" si="123"/>
        <v>15.497999999999999</v>
      </c>
      <c r="H3089" s="524"/>
      <c r="I3089" s="352">
        <f t="shared" si="122"/>
        <v>15.497999999999999</v>
      </c>
      <c r="J3089" s="357"/>
    </row>
    <row r="3090" spans="1:10" s="11" customFormat="1" ht="15" customHeight="1" x14ac:dyDescent="0.25">
      <c r="A3090" s="29"/>
      <c r="B3090" s="97">
        <v>20318</v>
      </c>
      <c r="C3090" s="147" t="s">
        <v>3977</v>
      </c>
      <c r="D3090" s="106">
        <v>38.744999999999997</v>
      </c>
      <c r="E3090" s="529" t="s">
        <v>1457</v>
      </c>
      <c r="F3090" s="52" t="s">
        <v>1457</v>
      </c>
      <c r="G3090" s="530">
        <f t="shared" si="123"/>
        <v>15.497999999999999</v>
      </c>
      <c r="H3090" s="524"/>
      <c r="I3090" s="352">
        <f t="shared" si="122"/>
        <v>15.497999999999999</v>
      </c>
      <c r="J3090" s="357"/>
    </row>
    <row r="3091" spans="1:10" s="11" customFormat="1" ht="15" customHeight="1" x14ac:dyDescent="0.25">
      <c r="A3091" s="29"/>
      <c r="B3091" s="97">
        <v>7046</v>
      </c>
      <c r="C3091" s="147" t="s">
        <v>1234</v>
      </c>
      <c r="D3091" s="106">
        <v>25.41</v>
      </c>
      <c r="E3091" s="529" t="s">
        <v>1457</v>
      </c>
      <c r="F3091" s="52" t="s">
        <v>1457</v>
      </c>
      <c r="G3091" s="530">
        <f t="shared" si="123"/>
        <v>10.164000000000001</v>
      </c>
      <c r="H3091" s="524"/>
      <c r="I3091" s="352">
        <f t="shared" si="122"/>
        <v>10.164000000000001</v>
      </c>
      <c r="J3091" s="357"/>
    </row>
    <row r="3092" spans="1:10" s="11" customFormat="1" ht="15" customHeight="1" x14ac:dyDescent="0.25">
      <c r="A3092" s="29"/>
      <c r="B3092" s="97">
        <v>7047</v>
      </c>
      <c r="C3092" s="147" t="s">
        <v>1233</v>
      </c>
      <c r="D3092" s="106">
        <v>25.41</v>
      </c>
      <c r="E3092" s="529" t="s">
        <v>1457</v>
      </c>
      <c r="F3092" s="52" t="s">
        <v>1457</v>
      </c>
      <c r="G3092" s="530">
        <f t="shared" si="123"/>
        <v>10.164000000000001</v>
      </c>
      <c r="H3092" s="524"/>
      <c r="I3092" s="352">
        <f t="shared" si="122"/>
        <v>10.164000000000001</v>
      </c>
      <c r="J3092" s="357"/>
    </row>
    <row r="3093" spans="1:10" s="11" customFormat="1" ht="15" customHeight="1" x14ac:dyDescent="0.25">
      <c r="A3093" s="29"/>
      <c r="B3093" s="97">
        <v>7529</v>
      </c>
      <c r="C3093" s="109" t="s">
        <v>1439</v>
      </c>
      <c r="D3093" s="106">
        <v>48.132000000000005</v>
      </c>
      <c r="E3093" s="529" t="s">
        <v>1457</v>
      </c>
      <c r="F3093" s="52" t="s">
        <v>1457</v>
      </c>
      <c r="G3093" s="530">
        <f t="shared" si="123"/>
        <v>19.252800000000004</v>
      </c>
      <c r="H3093" s="524"/>
      <c r="I3093" s="352">
        <f t="shared" si="122"/>
        <v>19.252800000000004</v>
      </c>
      <c r="J3093" s="357"/>
    </row>
    <row r="3094" spans="1:10" ht="15" customHeight="1" x14ac:dyDescent="0.25">
      <c r="A3094" s="29"/>
      <c r="B3094" s="97">
        <v>7530</v>
      </c>
      <c r="C3094" s="109" t="s">
        <v>1440</v>
      </c>
      <c r="D3094" s="106">
        <v>90.919500000000014</v>
      </c>
      <c r="E3094" s="529" t="s">
        <v>1457</v>
      </c>
      <c r="F3094" s="52" t="s">
        <v>1457</v>
      </c>
      <c r="G3094" s="530">
        <f t="shared" si="123"/>
        <v>36.36780000000001</v>
      </c>
      <c r="H3094" s="524"/>
      <c r="I3094" s="352">
        <f t="shared" si="122"/>
        <v>36.36780000000001</v>
      </c>
      <c r="J3094" s="357"/>
    </row>
    <row r="3095" spans="1:10" ht="15" customHeight="1" x14ac:dyDescent="0.25">
      <c r="A3095" s="29"/>
      <c r="B3095" s="97">
        <v>7531</v>
      </c>
      <c r="C3095" s="109" t="s">
        <v>1441</v>
      </c>
      <c r="D3095" s="106">
        <v>76.484100000000012</v>
      </c>
      <c r="E3095" s="529" t="s">
        <v>1457</v>
      </c>
      <c r="F3095" s="52" t="s">
        <v>1457</v>
      </c>
      <c r="G3095" s="530">
        <f t="shared" si="123"/>
        <v>30.593640000000008</v>
      </c>
      <c r="H3095" s="524"/>
      <c r="I3095" s="352">
        <f t="shared" si="122"/>
        <v>30.593640000000008</v>
      </c>
      <c r="J3095" s="357"/>
    </row>
    <row r="3096" spans="1:10" ht="15" customHeight="1" x14ac:dyDescent="0.25">
      <c r="A3096" s="29"/>
      <c r="B3096" s="97">
        <v>7532</v>
      </c>
      <c r="C3096" s="109" t="s">
        <v>1442</v>
      </c>
      <c r="D3096" s="106">
        <v>76.484100000000012</v>
      </c>
      <c r="E3096" s="529" t="s">
        <v>1457</v>
      </c>
      <c r="F3096" s="52" t="s">
        <v>1457</v>
      </c>
      <c r="G3096" s="530">
        <f t="shared" si="123"/>
        <v>30.593640000000008</v>
      </c>
      <c r="H3096" s="524"/>
      <c r="I3096" s="352">
        <f t="shared" si="122"/>
        <v>30.593640000000008</v>
      </c>
      <c r="J3096" s="357"/>
    </row>
    <row r="3097" spans="1:10" s="27" customFormat="1" ht="15" customHeight="1" x14ac:dyDescent="0.25">
      <c r="A3097" s="29"/>
      <c r="B3097" s="130">
        <v>217087</v>
      </c>
      <c r="C3097" s="141" t="s">
        <v>4294</v>
      </c>
      <c r="D3097" s="142">
        <v>37.32</v>
      </c>
      <c r="E3097" s="529" t="s">
        <v>1457</v>
      </c>
      <c r="F3097" s="52" t="s">
        <v>1457</v>
      </c>
      <c r="G3097" s="530">
        <f t="shared" si="123"/>
        <v>14.928000000000001</v>
      </c>
      <c r="H3097" s="524"/>
      <c r="I3097" s="352">
        <f t="shared" si="122"/>
        <v>14.928000000000001</v>
      </c>
      <c r="J3097" s="357"/>
    </row>
    <row r="3098" spans="1:10" s="27" customFormat="1" ht="15" customHeight="1" x14ac:dyDescent="0.25">
      <c r="A3098" s="29"/>
      <c r="B3098" s="130">
        <v>217089</v>
      </c>
      <c r="C3098" s="141" t="s">
        <v>4401</v>
      </c>
      <c r="D3098" s="142">
        <v>37.32</v>
      </c>
      <c r="E3098" s="529" t="s">
        <v>1457</v>
      </c>
      <c r="F3098" s="52" t="s">
        <v>1457</v>
      </c>
      <c r="G3098" s="530">
        <f t="shared" si="123"/>
        <v>14.928000000000001</v>
      </c>
      <c r="H3098" s="524"/>
      <c r="I3098" s="352">
        <f t="shared" si="122"/>
        <v>14.928000000000001</v>
      </c>
      <c r="J3098" s="357"/>
    </row>
    <row r="3099" spans="1:10" s="27" customFormat="1" ht="15" customHeight="1" x14ac:dyDescent="0.25">
      <c r="A3099" s="29"/>
      <c r="B3099" s="130">
        <v>217078</v>
      </c>
      <c r="C3099" s="141" t="s">
        <v>4402</v>
      </c>
      <c r="D3099" s="142">
        <v>37.32</v>
      </c>
      <c r="E3099" s="529" t="s">
        <v>1457</v>
      </c>
      <c r="F3099" s="52" t="s">
        <v>1457</v>
      </c>
      <c r="G3099" s="530">
        <f t="shared" si="123"/>
        <v>14.928000000000001</v>
      </c>
      <c r="H3099" s="524"/>
      <c r="I3099" s="352">
        <f t="shared" si="122"/>
        <v>14.928000000000001</v>
      </c>
      <c r="J3099" s="357"/>
    </row>
    <row r="3100" spans="1:10" s="27" customFormat="1" ht="15" customHeight="1" x14ac:dyDescent="0.25">
      <c r="A3100" s="29"/>
      <c r="B3100" s="130">
        <v>217080</v>
      </c>
      <c r="C3100" s="141" t="s">
        <v>4403</v>
      </c>
      <c r="D3100" s="142">
        <v>37.32</v>
      </c>
      <c r="E3100" s="529" t="s">
        <v>1457</v>
      </c>
      <c r="F3100" s="52" t="s">
        <v>1457</v>
      </c>
      <c r="G3100" s="530">
        <f t="shared" si="123"/>
        <v>14.928000000000001</v>
      </c>
      <c r="H3100" s="524"/>
      <c r="I3100" s="352">
        <f t="shared" si="122"/>
        <v>14.928000000000001</v>
      </c>
      <c r="J3100" s="357"/>
    </row>
    <row r="3101" spans="1:10" s="27" customFormat="1" ht="15" customHeight="1" x14ac:dyDescent="0.25">
      <c r="A3101" s="29"/>
      <c r="B3101" s="130">
        <v>217079</v>
      </c>
      <c r="C3101" s="141" t="s">
        <v>4404</v>
      </c>
      <c r="D3101" s="142">
        <v>37.32</v>
      </c>
      <c r="E3101" s="529" t="s">
        <v>1457</v>
      </c>
      <c r="F3101" s="52" t="s">
        <v>1457</v>
      </c>
      <c r="G3101" s="530">
        <f t="shared" si="123"/>
        <v>14.928000000000001</v>
      </c>
      <c r="H3101" s="524"/>
      <c r="I3101" s="352">
        <f t="shared" si="122"/>
        <v>14.928000000000001</v>
      </c>
      <c r="J3101" s="357"/>
    </row>
    <row r="3102" spans="1:10" s="27" customFormat="1" ht="15" customHeight="1" x14ac:dyDescent="0.25">
      <c r="A3102" s="29"/>
      <c r="B3102" s="130">
        <v>217088</v>
      </c>
      <c r="C3102" s="141" t="s">
        <v>4405</v>
      </c>
      <c r="D3102" s="142">
        <v>37.32</v>
      </c>
      <c r="E3102" s="529" t="s">
        <v>1457</v>
      </c>
      <c r="F3102" s="52" t="s">
        <v>1457</v>
      </c>
      <c r="G3102" s="530">
        <f t="shared" si="123"/>
        <v>14.928000000000001</v>
      </c>
      <c r="H3102" s="524"/>
      <c r="I3102" s="352">
        <f t="shared" si="122"/>
        <v>14.928000000000001</v>
      </c>
      <c r="J3102" s="357"/>
    </row>
    <row r="3103" spans="1:10" ht="15" customHeight="1" x14ac:dyDescent="0.25">
      <c r="A3103" s="29"/>
      <c r="B3103" s="97">
        <v>7089</v>
      </c>
      <c r="C3103" s="147" t="s">
        <v>3127</v>
      </c>
      <c r="D3103" s="106">
        <v>37.317</v>
      </c>
      <c r="E3103" s="529" t="s">
        <v>1457</v>
      </c>
      <c r="F3103" s="52" t="s">
        <v>1457</v>
      </c>
      <c r="G3103" s="530">
        <f t="shared" si="123"/>
        <v>14.9268</v>
      </c>
      <c r="H3103" s="524"/>
      <c r="I3103" s="352">
        <f t="shared" si="122"/>
        <v>14.9268</v>
      </c>
      <c r="J3103" s="357"/>
    </row>
    <row r="3104" spans="1:10" ht="15" customHeight="1" x14ac:dyDescent="0.25">
      <c r="A3104" s="29"/>
      <c r="B3104" s="97">
        <v>7083</v>
      </c>
      <c r="C3104" s="147" t="s">
        <v>1228</v>
      </c>
      <c r="D3104" s="106">
        <v>37.317</v>
      </c>
      <c r="E3104" s="529" t="s">
        <v>1457</v>
      </c>
      <c r="F3104" s="52" t="s">
        <v>1457</v>
      </c>
      <c r="G3104" s="530">
        <f t="shared" si="123"/>
        <v>14.9268</v>
      </c>
      <c r="H3104" s="524"/>
      <c r="I3104" s="352">
        <f t="shared" si="122"/>
        <v>14.9268</v>
      </c>
      <c r="J3104" s="357"/>
    </row>
    <row r="3105" spans="1:10" ht="15" customHeight="1" x14ac:dyDescent="0.25">
      <c r="A3105" s="29"/>
      <c r="B3105" s="97">
        <v>7092</v>
      </c>
      <c r="C3105" s="147" t="s">
        <v>3130</v>
      </c>
      <c r="D3105" s="106">
        <v>37.317</v>
      </c>
      <c r="E3105" s="529" t="s">
        <v>1457</v>
      </c>
      <c r="F3105" s="52" t="s">
        <v>1457</v>
      </c>
      <c r="G3105" s="530">
        <f t="shared" si="123"/>
        <v>14.9268</v>
      </c>
      <c r="H3105" s="524"/>
      <c r="I3105" s="352">
        <f t="shared" si="122"/>
        <v>14.9268</v>
      </c>
      <c r="J3105" s="357"/>
    </row>
    <row r="3106" spans="1:10" ht="15" customHeight="1" x14ac:dyDescent="0.25">
      <c r="A3106" s="29"/>
      <c r="B3106" s="130">
        <v>217082</v>
      </c>
      <c r="C3106" s="141" t="s">
        <v>3131</v>
      </c>
      <c r="D3106" s="142">
        <v>37.317</v>
      </c>
      <c r="E3106" s="529" t="s">
        <v>1457</v>
      </c>
      <c r="F3106" s="52" t="s">
        <v>1457</v>
      </c>
      <c r="G3106" s="530">
        <f t="shared" si="123"/>
        <v>14.9268</v>
      </c>
      <c r="H3106" s="524"/>
      <c r="I3106" s="352">
        <f t="shared" si="122"/>
        <v>14.9268</v>
      </c>
      <c r="J3106" s="357"/>
    </row>
    <row r="3107" spans="1:10" ht="15" customHeight="1" x14ac:dyDescent="0.25">
      <c r="A3107" s="29"/>
      <c r="B3107" s="97">
        <v>7091</v>
      </c>
      <c r="C3107" s="147" t="s">
        <v>3132</v>
      </c>
      <c r="D3107" s="106">
        <v>37.317</v>
      </c>
      <c r="E3107" s="529" t="s">
        <v>1457</v>
      </c>
      <c r="F3107" s="52" t="s">
        <v>1457</v>
      </c>
      <c r="G3107" s="530">
        <f t="shared" si="123"/>
        <v>14.9268</v>
      </c>
      <c r="H3107" s="524"/>
      <c r="I3107" s="352">
        <f t="shared" si="122"/>
        <v>14.9268</v>
      </c>
      <c r="J3107" s="357"/>
    </row>
    <row r="3108" spans="1:10" ht="15" customHeight="1" x14ac:dyDescent="0.25">
      <c r="A3108" s="29"/>
      <c r="B3108" s="130">
        <v>217081</v>
      </c>
      <c r="C3108" s="141" t="s">
        <v>3128</v>
      </c>
      <c r="D3108" s="142">
        <v>37.317</v>
      </c>
      <c r="E3108" s="529" t="s">
        <v>1457</v>
      </c>
      <c r="F3108" s="52" t="s">
        <v>1457</v>
      </c>
      <c r="G3108" s="530">
        <f t="shared" si="123"/>
        <v>14.9268</v>
      </c>
      <c r="H3108" s="524"/>
      <c r="I3108" s="352">
        <f t="shared" ref="I3108:I3171" si="124">SUM(G3108*H3108)+G3108</f>
        <v>14.9268</v>
      </c>
      <c r="J3108" s="357"/>
    </row>
    <row r="3109" spans="1:10" ht="15" customHeight="1" x14ac:dyDescent="0.25">
      <c r="A3109" s="29"/>
      <c r="B3109" s="130">
        <v>217090</v>
      </c>
      <c r="C3109" s="141" t="s">
        <v>3129</v>
      </c>
      <c r="D3109" s="142">
        <v>37.317</v>
      </c>
      <c r="E3109" s="529" t="s">
        <v>1457</v>
      </c>
      <c r="F3109" s="52" t="s">
        <v>1457</v>
      </c>
      <c r="G3109" s="530">
        <f t="shared" si="123"/>
        <v>14.9268</v>
      </c>
      <c r="H3109" s="524"/>
      <c r="I3109" s="352">
        <f t="shared" si="124"/>
        <v>14.9268</v>
      </c>
      <c r="J3109" s="357"/>
    </row>
    <row r="3110" spans="1:10" s="11" customFormat="1" ht="15" customHeight="1" x14ac:dyDescent="0.25">
      <c r="A3110" s="29"/>
      <c r="B3110" s="130">
        <v>217091</v>
      </c>
      <c r="C3110" s="141" t="s">
        <v>3132</v>
      </c>
      <c r="D3110" s="142">
        <v>37.317</v>
      </c>
      <c r="E3110" s="529" t="s">
        <v>1457</v>
      </c>
      <c r="F3110" s="52" t="s">
        <v>1457</v>
      </c>
      <c r="G3110" s="530">
        <f t="shared" si="123"/>
        <v>14.9268</v>
      </c>
      <c r="H3110" s="524"/>
      <c r="I3110" s="352">
        <f t="shared" si="124"/>
        <v>14.9268</v>
      </c>
      <c r="J3110" s="357"/>
    </row>
    <row r="3111" spans="1:10" s="11" customFormat="1" ht="15" customHeight="1" x14ac:dyDescent="0.25">
      <c r="A3111" s="29"/>
      <c r="B3111" s="97">
        <v>7525</v>
      </c>
      <c r="C3111" s="147" t="s">
        <v>1226</v>
      </c>
      <c r="D3111" s="106">
        <v>49.465499999999999</v>
      </c>
      <c r="E3111" s="529" t="s">
        <v>1457</v>
      </c>
      <c r="F3111" s="52" t="s">
        <v>1457</v>
      </c>
      <c r="G3111" s="530">
        <f t="shared" si="123"/>
        <v>19.786200000000001</v>
      </c>
      <c r="H3111" s="524"/>
      <c r="I3111" s="352">
        <f t="shared" si="124"/>
        <v>19.786200000000001</v>
      </c>
      <c r="J3111" s="357"/>
    </row>
    <row r="3112" spans="1:10" s="11" customFormat="1" ht="15" customHeight="1" x14ac:dyDescent="0.25">
      <c r="A3112" s="29"/>
      <c r="B3112" s="130">
        <v>217524</v>
      </c>
      <c r="C3112" s="141" t="s">
        <v>1227</v>
      </c>
      <c r="D3112" s="142">
        <v>49.465499999999999</v>
      </c>
      <c r="E3112" s="529" t="s">
        <v>1457</v>
      </c>
      <c r="F3112" s="52" t="s">
        <v>1457</v>
      </c>
      <c r="G3112" s="530">
        <f t="shared" si="123"/>
        <v>19.786200000000001</v>
      </c>
      <c r="H3112" s="524"/>
      <c r="I3112" s="352">
        <f t="shared" si="124"/>
        <v>19.786200000000001</v>
      </c>
      <c r="J3112" s="357"/>
    </row>
    <row r="3113" spans="1:10" s="11" customFormat="1" ht="15" customHeight="1" x14ac:dyDescent="0.25">
      <c r="A3113" s="29"/>
      <c r="B3113" s="97">
        <v>7526</v>
      </c>
      <c r="C3113" s="147" t="s">
        <v>1225</v>
      </c>
      <c r="D3113" s="106">
        <v>66.192000000000007</v>
      </c>
      <c r="E3113" s="529" t="s">
        <v>1457</v>
      </c>
      <c r="F3113" s="52" t="s">
        <v>1457</v>
      </c>
      <c r="G3113" s="530">
        <f t="shared" si="123"/>
        <v>26.476800000000004</v>
      </c>
      <c r="H3113" s="524"/>
      <c r="I3113" s="352">
        <f t="shared" si="124"/>
        <v>26.476800000000004</v>
      </c>
      <c r="J3113" s="357"/>
    </row>
    <row r="3114" spans="1:10" s="11" customFormat="1" ht="15" customHeight="1" x14ac:dyDescent="0.25">
      <c r="A3114" s="29"/>
      <c r="B3114" s="130">
        <v>217527</v>
      </c>
      <c r="C3114" s="141" t="s">
        <v>1224</v>
      </c>
      <c r="D3114" s="142">
        <v>69</v>
      </c>
      <c r="E3114" s="529" t="s">
        <v>1457</v>
      </c>
      <c r="F3114" s="52" t="s">
        <v>1457</v>
      </c>
      <c r="G3114" s="530">
        <f t="shared" si="123"/>
        <v>27.6</v>
      </c>
      <c r="H3114" s="524"/>
      <c r="I3114" s="352">
        <f t="shared" si="124"/>
        <v>27.6</v>
      </c>
      <c r="J3114" s="357"/>
    </row>
    <row r="3115" spans="1:10" s="11" customFormat="1" ht="15" customHeight="1" x14ac:dyDescent="0.25">
      <c r="A3115" s="29"/>
      <c r="B3115" s="97">
        <v>7057</v>
      </c>
      <c r="C3115" s="147" t="s">
        <v>1223</v>
      </c>
      <c r="D3115" s="106">
        <v>25.005749999999999</v>
      </c>
      <c r="E3115" s="529" t="s">
        <v>1457</v>
      </c>
      <c r="F3115" s="52" t="s">
        <v>1457</v>
      </c>
      <c r="G3115" s="530">
        <f t="shared" si="123"/>
        <v>10.0023</v>
      </c>
      <c r="H3115" s="524"/>
      <c r="I3115" s="352">
        <f t="shared" si="124"/>
        <v>10.0023</v>
      </c>
      <c r="J3115" s="357"/>
    </row>
    <row r="3116" spans="1:10" s="11" customFormat="1" ht="15" customHeight="1" x14ac:dyDescent="0.25">
      <c r="A3116" s="29"/>
      <c r="B3116" s="97">
        <v>7058</v>
      </c>
      <c r="C3116" s="147" t="s">
        <v>1222</v>
      </c>
      <c r="D3116" s="106">
        <v>25.005749999999999</v>
      </c>
      <c r="E3116" s="529" t="s">
        <v>1457</v>
      </c>
      <c r="F3116" s="52" t="s">
        <v>1457</v>
      </c>
      <c r="G3116" s="530">
        <f t="shared" si="123"/>
        <v>10.0023</v>
      </c>
      <c r="H3116" s="524"/>
      <c r="I3116" s="352">
        <f t="shared" si="124"/>
        <v>10.0023</v>
      </c>
      <c r="J3116" s="357"/>
    </row>
    <row r="3117" spans="1:10" s="11" customFormat="1" ht="15" customHeight="1" x14ac:dyDescent="0.25">
      <c r="A3117" s="29"/>
      <c r="B3117" s="97">
        <v>7059</v>
      </c>
      <c r="C3117" s="147" t="s">
        <v>1221</v>
      </c>
      <c r="D3117" s="106">
        <v>50.82</v>
      </c>
      <c r="E3117" s="529" t="s">
        <v>1457</v>
      </c>
      <c r="F3117" s="52" t="s">
        <v>1457</v>
      </c>
      <c r="G3117" s="530">
        <f t="shared" si="123"/>
        <v>20.328000000000003</v>
      </c>
      <c r="H3117" s="524"/>
      <c r="I3117" s="352">
        <f t="shared" si="124"/>
        <v>20.328000000000003</v>
      </c>
      <c r="J3117" s="357"/>
    </row>
    <row r="3118" spans="1:10" s="11" customFormat="1" ht="15" customHeight="1" x14ac:dyDescent="0.25">
      <c r="A3118" s="29"/>
      <c r="B3118" s="97">
        <v>8687</v>
      </c>
      <c r="C3118" s="147" t="s">
        <v>3454</v>
      </c>
      <c r="D3118" s="106">
        <v>57.372</v>
      </c>
      <c r="E3118" s="529" t="s">
        <v>1457</v>
      </c>
      <c r="F3118" s="52" t="s">
        <v>1457</v>
      </c>
      <c r="G3118" s="530">
        <f t="shared" si="123"/>
        <v>22.948800000000002</v>
      </c>
      <c r="H3118" s="524"/>
      <c r="I3118" s="352">
        <f t="shared" si="124"/>
        <v>22.948800000000002</v>
      </c>
      <c r="J3118" s="357"/>
    </row>
    <row r="3119" spans="1:10" s="11" customFormat="1" ht="15" customHeight="1" x14ac:dyDescent="0.25">
      <c r="A3119" s="29"/>
      <c r="B3119" s="97">
        <v>7060</v>
      </c>
      <c r="C3119" s="147" t="s">
        <v>1220</v>
      </c>
      <c r="D3119" s="106">
        <v>100.01145000000002</v>
      </c>
      <c r="E3119" s="529" t="s">
        <v>1457</v>
      </c>
      <c r="F3119" s="52" t="s">
        <v>1457</v>
      </c>
      <c r="G3119" s="530">
        <f t="shared" si="123"/>
        <v>40.004580000000011</v>
      </c>
      <c r="H3119" s="524"/>
      <c r="I3119" s="352">
        <f t="shared" si="124"/>
        <v>40.004580000000011</v>
      </c>
      <c r="J3119" s="357"/>
    </row>
    <row r="3120" spans="1:10" s="11" customFormat="1" ht="15" customHeight="1" x14ac:dyDescent="0.25">
      <c r="A3120" s="29"/>
      <c r="B3120" s="97">
        <v>7061</v>
      </c>
      <c r="C3120" s="147" t="s">
        <v>1219</v>
      </c>
      <c r="D3120" s="106">
        <v>173.27520000000001</v>
      </c>
      <c r="E3120" s="529" t="s">
        <v>1457</v>
      </c>
      <c r="F3120" s="52" t="s">
        <v>1457</v>
      </c>
      <c r="G3120" s="530">
        <f t="shared" si="123"/>
        <v>69.310080000000013</v>
      </c>
      <c r="H3120" s="524"/>
      <c r="I3120" s="352">
        <f t="shared" si="124"/>
        <v>69.310080000000013</v>
      </c>
      <c r="J3120" s="357"/>
    </row>
    <row r="3121" spans="1:10" s="11" customFormat="1" ht="15" customHeight="1" x14ac:dyDescent="0.25">
      <c r="A3121" s="29"/>
      <c r="B3121" s="97">
        <v>7062</v>
      </c>
      <c r="C3121" s="147" t="s">
        <v>1218</v>
      </c>
      <c r="D3121" s="106">
        <v>194.14395000000005</v>
      </c>
      <c r="E3121" s="529" t="s">
        <v>1457</v>
      </c>
      <c r="F3121" s="52" t="s">
        <v>1457</v>
      </c>
      <c r="G3121" s="530">
        <f t="shared" si="123"/>
        <v>77.657580000000024</v>
      </c>
      <c r="H3121" s="524"/>
      <c r="I3121" s="352">
        <f t="shared" si="124"/>
        <v>77.657580000000024</v>
      </c>
      <c r="J3121" s="357"/>
    </row>
    <row r="3122" spans="1:10" s="11" customFormat="1" ht="15" customHeight="1" x14ac:dyDescent="0.25">
      <c r="A3122" s="29"/>
      <c r="B3122" s="97">
        <v>8688</v>
      </c>
      <c r="C3122" s="147" t="s">
        <v>3456</v>
      </c>
      <c r="D3122" s="106">
        <v>221.95949999999999</v>
      </c>
      <c r="E3122" s="529" t="s">
        <v>1457</v>
      </c>
      <c r="F3122" s="52" t="s">
        <v>1457</v>
      </c>
      <c r="G3122" s="530">
        <f t="shared" si="123"/>
        <v>88.783799999999999</v>
      </c>
      <c r="H3122" s="524"/>
      <c r="I3122" s="352">
        <f t="shared" si="124"/>
        <v>88.783799999999999</v>
      </c>
      <c r="J3122" s="357"/>
    </row>
    <row r="3123" spans="1:10" s="11" customFormat="1" ht="15" customHeight="1" x14ac:dyDescent="0.25">
      <c r="A3123" s="29"/>
      <c r="B3123" s="97">
        <v>7063</v>
      </c>
      <c r="C3123" s="147" t="s">
        <v>1217</v>
      </c>
      <c r="D3123" s="106">
        <v>217.67130000000003</v>
      </c>
      <c r="E3123" s="529" t="s">
        <v>1457</v>
      </c>
      <c r="F3123" s="52" t="s">
        <v>1457</v>
      </c>
      <c r="G3123" s="530">
        <f t="shared" si="123"/>
        <v>87.068520000000021</v>
      </c>
      <c r="H3123" s="524"/>
      <c r="I3123" s="352">
        <f t="shared" si="124"/>
        <v>87.068520000000021</v>
      </c>
      <c r="J3123" s="357"/>
    </row>
    <row r="3124" spans="1:10" s="11" customFormat="1" ht="15" customHeight="1" x14ac:dyDescent="0.25">
      <c r="A3124" s="29"/>
      <c r="B3124" s="118">
        <v>10470</v>
      </c>
      <c r="C3124" s="168" t="s">
        <v>6285</v>
      </c>
      <c r="D3124" s="91">
        <v>15</v>
      </c>
      <c r="E3124" s="529" t="s">
        <v>1457</v>
      </c>
      <c r="F3124" s="52" t="s">
        <v>1457</v>
      </c>
      <c r="G3124" s="530">
        <f t="shared" si="123"/>
        <v>6</v>
      </c>
      <c r="H3124" s="524"/>
      <c r="I3124" s="352">
        <f t="shared" si="124"/>
        <v>6</v>
      </c>
      <c r="J3124" s="346"/>
    </row>
    <row r="3125" spans="1:10" s="11" customFormat="1" ht="15" customHeight="1" x14ac:dyDescent="0.25">
      <c r="A3125" s="29"/>
      <c r="B3125" s="118">
        <v>10471</v>
      </c>
      <c r="C3125" s="168" t="s">
        <v>6287</v>
      </c>
      <c r="D3125" s="91">
        <v>24</v>
      </c>
      <c r="E3125" s="529" t="s">
        <v>1457</v>
      </c>
      <c r="F3125" s="52" t="s">
        <v>1457</v>
      </c>
      <c r="G3125" s="530">
        <f t="shared" si="123"/>
        <v>9.6000000000000014</v>
      </c>
      <c r="H3125" s="524"/>
      <c r="I3125" s="352">
        <f t="shared" si="124"/>
        <v>9.6000000000000014</v>
      </c>
      <c r="J3125" s="346"/>
    </row>
    <row r="3126" spans="1:10" s="11" customFormat="1" ht="15" customHeight="1" x14ac:dyDescent="0.25">
      <c r="A3126" s="29"/>
      <c r="B3126" s="118">
        <v>10472</v>
      </c>
      <c r="C3126" s="168" t="s">
        <v>6289</v>
      </c>
      <c r="D3126" s="91">
        <v>35.5</v>
      </c>
      <c r="E3126" s="529" t="s">
        <v>1457</v>
      </c>
      <c r="F3126" s="52" t="s">
        <v>1457</v>
      </c>
      <c r="G3126" s="530">
        <f t="shared" si="123"/>
        <v>14.200000000000001</v>
      </c>
      <c r="H3126" s="524"/>
      <c r="I3126" s="352">
        <f t="shared" si="124"/>
        <v>14.200000000000001</v>
      </c>
      <c r="J3126" s="346"/>
    </row>
    <row r="3127" spans="1:10" s="11" customFormat="1" ht="15" customHeight="1" x14ac:dyDescent="0.25">
      <c r="A3127" s="29"/>
      <c r="B3127" s="97">
        <v>7066</v>
      </c>
      <c r="C3127" s="109" t="s">
        <v>1216</v>
      </c>
      <c r="D3127" s="106">
        <v>18.317775000000001</v>
      </c>
      <c r="E3127" s="529" t="s">
        <v>1457</v>
      </c>
      <c r="F3127" s="52" t="s">
        <v>1457</v>
      </c>
      <c r="G3127" s="530">
        <f t="shared" si="123"/>
        <v>7.3271100000000011</v>
      </c>
      <c r="H3127" s="524"/>
      <c r="I3127" s="352">
        <f t="shared" si="124"/>
        <v>7.3271100000000011</v>
      </c>
      <c r="J3127" s="346"/>
    </row>
    <row r="3128" spans="1:10" s="11" customFormat="1" ht="15" customHeight="1" x14ac:dyDescent="0.25">
      <c r="A3128" s="29"/>
      <c r="B3128" s="97">
        <v>7067</v>
      </c>
      <c r="C3128" s="109" t="s">
        <v>1215</v>
      </c>
      <c r="D3128" s="106">
        <v>18.317775000000001</v>
      </c>
      <c r="E3128" s="529" t="s">
        <v>1457</v>
      </c>
      <c r="F3128" s="52" t="s">
        <v>1457</v>
      </c>
      <c r="G3128" s="530">
        <f t="shared" si="123"/>
        <v>7.3271100000000011</v>
      </c>
      <c r="H3128" s="524"/>
      <c r="I3128" s="352">
        <f t="shared" si="124"/>
        <v>7.3271100000000011</v>
      </c>
      <c r="J3128" s="346"/>
    </row>
    <row r="3129" spans="1:10" s="11" customFormat="1" ht="15" customHeight="1" x14ac:dyDescent="0.25">
      <c r="A3129" s="29"/>
      <c r="B3129" s="97">
        <v>8686</v>
      </c>
      <c r="C3129" s="109" t="s">
        <v>3458</v>
      </c>
      <c r="D3129" s="106">
        <v>26.628</v>
      </c>
      <c r="E3129" s="529" t="s">
        <v>1457</v>
      </c>
      <c r="F3129" s="52" t="s">
        <v>1457</v>
      </c>
      <c r="G3129" s="530">
        <f t="shared" si="123"/>
        <v>10.651200000000001</v>
      </c>
      <c r="H3129" s="524"/>
      <c r="I3129" s="352">
        <f t="shared" si="124"/>
        <v>10.651200000000001</v>
      </c>
      <c r="J3129" s="346"/>
    </row>
    <row r="3130" spans="1:10" s="11" customFormat="1" ht="15" customHeight="1" x14ac:dyDescent="0.25">
      <c r="A3130" s="29"/>
      <c r="B3130" s="97">
        <v>7068</v>
      </c>
      <c r="C3130" s="109" t="s">
        <v>1214</v>
      </c>
      <c r="D3130" s="106">
        <v>18.317775000000001</v>
      </c>
      <c r="E3130" s="529" t="s">
        <v>1457</v>
      </c>
      <c r="F3130" s="52" t="s">
        <v>1457</v>
      </c>
      <c r="G3130" s="530">
        <f t="shared" si="123"/>
        <v>7.3271100000000011</v>
      </c>
      <c r="H3130" s="524"/>
      <c r="I3130" s="352">
        <f t="shared" si="124"/>
        <v>7.3271100000000011</v>
      </c>
      <c r="J3130" s="346"/>
    </row>
    <row r="3131" spans="1:10" s="11" customFormat="1" ht="15" customHeight="1" x14ac:dyDescent="0.25">
      <c r="A3131" s="29"/>
      <c r="B3131" s="97">
        <v>7069</v>
      </c>
      <c r="C3131" s="109" t="s">
        <v>1213</v>
      </c>
      <c r="D3131" s="106">
        <v>18.317775000000001</v>
      </c>
      <c r="E3131" s="529" t="s">
        <v>1457</v>
      </c>
      <c r="F3131" s="52" t="s">
        <v>1457</v>
      </c>
      <c r="G3131" s="530">
        <f t="shared" si="123"/>
        <v>7.3271100000000011</v>
      </c>
      <c r="H3131" s="524"/>
      <c r="I3131" s="352">
        <f t="shared" si="124"/>
        <v>7.3271100000000011</v>
      </c>
      <c r="J3131" s="346"/>
    </row>
    <row r="3132" spans="1:10" s="11" customFormat="1" ht="15" customHeight="1" x14ac:dyDescent="0.25">
      <c r="A3132" s="29"/>
      <c r="B3132" s="97">
        <v>7070</v>
      </c>
      <c r="C3132" s="109" t="s">
        <v>1212</v>
      </c>
      <c r="D3132" s="106">
        <v>38.289825</v>
      </c>
      <c r="E3132" s="529" t="s">
        <v>1457</v>
      </c>
      <c r="F3132" s="52" t="s">
        <v>1457</v>
      </c>
      <c r="G3132" s="530">
        <f t="shared" si="123"/>
        <v>15.315930000000002</v>
      </c>
      <c r="H3132" s="524"/>
      <c r="I3132" s="352">
        <f t="shared" si="124"/>
        <v>15.315930000000002</v>
      </c>
      <c r="J3132" s="346"/>
    </row>
    <row r="3133" spans="1:10" s="11" customFormat="1" ht="15" customHeight="1" x14ac:dyDescent="0.25">
      <c r="A3133" s="29"/>
      <c r="B3133" s="97">
        <v>7071</v>
      </c>
      <c r="C3133" s="109" t="s">
        <v>1211</v>
      </c>
      <c r="D3133" s="106">
        <v>38.289825</v>
      </c>
      <c r="E3133" s="529" t="s">
        <v>1457</v>
      </c>
      <c r="F3133" s="52" t="s">
        <v>1457</v>
      </c>
      <c r="G3133" s="530">
        <f t="shared" si="123"/>
        <v>15.315930000000002</v>
      </c>
      <c r="H3133" s="524"/>
      <c r="I3133" s="352">
        <f t="shared" si="124"/>
        <v>15.315930000000002</v>
      </c>
      <c r="J3133" s="346"/>
    </row>
    <row r="3134" spans="1:10" s="11" customFormat="1" ht="15" customHeight="1" x14ac:dyDescent="0.25">
      <c r="A3134" s="29"/>
      <c r="B3134" s="97">
        <v>8517</v>
      </c>
      <c r="C3134" s="109" t="s">
        <v>1813</v>
      </c>
      <c r="D3134" s="106">
        <v>32.759474999999995</v>
      </c>
      <c r="E3134" s="529" t="s">
        <v>1457</v>
      </c>
      <c r="F3134" s="52" t="s">
        <v>1457</v>
      </c>
      <c r="G3134" s="530">
        <f t="shared" si="123"/>
        <v>13.103789999999998</v>
      </c>
      <c r="H3134" s="524"/>
      <c r="I3134" s="352">
        <f t="shared" si="124"/>
        <v>13.103789999999998</v>
      </c>
      <c r="J3134" s="346"/>
    </row>
    <row r="3135" spans="1:10" s="11" customFormat="1" ht="15" customHeight="1" x14ac:dyDescent="0.25">
      <c r="A3135" s="29"/>
      <c r="B3135" s="97">
        <v>8518</v>
      </c>
      <c r="C3135" s="109" t="s">
        <v>1814</v>
      </c>
      <c r="D3135" s="106">
        <v>32.759474999999995</v>
      </c>
      <c r="E3135" s="529" t="s">
        <v>1457</v>
      </c>
      <c r="F3135" s="52" t="s">
        <v>1457</v>
      </c>
      <c r="G3135" s="530">
        <f t="shared" si="123"/>
        <v>13.103789999999998</v>
      </c>
      <c r="H3135" s="524"/>
      <c r="I3135" s="352">
        <f t="shared" si="124"/>
        <v>13.103789999999998</v>
      </c>
      <c r="J3135" s="346"/>
    </row>
    <row r="3136" spans="1:10" s="11" customFormat="1" ht="15" customHeight="1" x14ac:dyDescent="0.25">
      <c r="A3136" s="29"/>
      <c r="B3136" s="118">
        <v>23020</v>
      </c>
      <c r="C3136" s="116" t="s">
        <v>5995</v>
      </c>
      <c r="D3136" s="91">
        <v>21</v>
      </c>
      <c r="E3136" s="529" t="s">
        <v>1457</v>
      </c>
      <c r="F3136" s="52" t="s">
        <v>1457</v>
      </c>
      <c r="G3136" s="530">
        <f t="shared" si="123"/>
        <v>8.4</v>
      </c>
      <c r="H3136" s="524"/>
      <c r="I3136" s="352">
        <f t="shared" si="124"/>
        <v>8.4</v>
      </c>
      <c r="J3136" s="346"/>
    </row>
    <row r="3137" spans="1:10" s="11" customFormat="1" ht="15" customHeight="1" x14ac:dyDescent="0.25">
      <c r="A3137" s="29"/>
      <c r="B3137" s="118">
        <v>10417</v>
      </c>
      <c r="C3137" s="116" t="s">
        <v>5996</v>
      </c>
      <c r="D3137" s="91">
        <v>21</v>
      </c>
      <c r="E3137" s="529" t="s">
        <v>1457</v>
      </c>
      <c r="F3137" s="52" t="s">
        <v>1457</v>
      </c>
      <c r="G3137" s="530">
        <f t="shared" si="123"/>
        <v>8.4</v>
      </c>
      <c r="H3137" s="524"/>
      <c r="I3137" s="352">
        <f t="shared" si="124"/>
        <v>8.4</v>
      </c>
      <c r="J3137" s="346"/>
    </row>
    <row r="3138" spans="1:10" s="11" customFormat="1" ht="15" customHeight="1" x14ac:dyDescent="0.25">
      <c r="A3138" s="29"/>
      <c r="B3138" s="118">
        <v>10420</v>
      </c>
      <c r="C3138" s="116" t="s">
        <v>5998</v>
      </c>
      <c r="D3138" s="91">
        <v>39</v>
      </c>
      <c r="E3138" s="529" t="s">
        <v>1457</v>
      </c>
      <c r="F3138" s="52" t="s">
        <v>1457</v>
      </c>
      <c r="G3138" s="530">
        <f t="shared" si="123"/>
        <v>15.600000000000001</v>
      </c>
      <c r="H3138" s="524"/>
      <c r="I3138" s="352">
        <f t="shared" si="124"/>
        <v>15.600000000000001</v>
      </c>
      <c r="J3138" s="346"/>
    </row>
    <row r="3139" spans="1:10" s="11" customFormat="1" ht="15" customHeight="1" x14ac:dyDescent="0.25">
      <c r="A3139" s="29"/>
      <c r="B3139" s="118">
        <v>10421</v>
      </c>
      <c r="C3139" s="116" t="s">
        <v>6000</v>
      </c>
      <c r="D3139" s="91">
        <v>100</v>
      </c>
      <c r="E3139" s="529" t="s">
        <v>1457</v>
      </c>
      <c r="F3139" s="52" t="s">
        <v>1457</v>
      </c>
      <c r="G3139" s="530">
        <f t="shared" si="123"/>
        <v>40</v>
      </c>
      <c r="H3139" s="524"/>
      <c r="I3139" s="352">
        <f t="shared" si="124"/>
        <v>40</v>
      </c>
      <c r="J3139" s="346"/>
    </row>
    <row r="3140" spans="1:10" s="11" customFormat="1" ht="15" customHeight="1" x14ac:dyDescent="0.25">
      <c r="A3140" s="29"/>
      <c r="B3140" s="118">
        <v>10422</v>
      </c>
      <c r="C3140" s="116" t="s">
        <v>6002</v>
      </c>
      <c r="D3140" s="91">
        <v>64</v>
      </c>
      <c r="E3140" s="529" t="s">
        <v>1457</v>
      </c>
      <c r="F3140" s="52" t="s">
        <v>1457</v>
      </c>
      <c r="G3140" s="530">
        <f t="shared" si="123"/>
        <v>25.6</v>
      </c>
      <c r="H3140" s="524"/>
      <c r="I3140" s="352">
        <f t="shared" si="124"/>
        <v>25.6</v>
      </c>
      <c r="J3140" s="346"/>
    </row>
    <row r="3141" spans="1:10" s="11" customFormat="1" ht="15" customHeight="1" x14ac:dyDescent="0.25">
      <c r="A3141" s="29"/>
      <c r="B3141" s="118">
        <v>10423</v>
      </c>
      <c r="C3141" s="116" t="s">
        <v>6004</v>
      </c>
      <c r="D3141" s="91">
        <v>86</v>
      </c>
      <c r="E3141" s="529" t="s">
        <v>1457</v>
      </c>
      <c r="F3141" s="52" t="s">
        <v>1457</v>
      </c>
      <c r="G3141" s="530">
        <f t="shared" si="123"/>
        <v>34.4</v>
      </c>
      <c r="H3141" s="524"/>
      <c r="I3141" s="352">
        <f t="shared" si="124"/>
        <v>34.4</v>
      </c>
      <c r="J3141" s="346"/>
    </row>
    <row r="3142" spans="1:10" s="11" customFormat="1" ht="15" customHeight="1" x14ac:dyDescent="0.25">
      <c r="A3142" s="29"/>
      <c r="B3142" s="118">
        <v>11823</v>
      </c>
      <c r="C3142" s="116" t="s">
        <v>5629</v>
      </c>
      <c r="D3142" s="91">
        <v>33.25</v>
      </c>
      <c r="E3142" s="529" t="s">
        <v>1457</v>
      </c>
      <c r="F3142" s="52" t="s">
        <v>1457</v>
      </c>
      <c r="G3142" s="530">
        <f t="shared" si="123"/>
        <v>13.3</v>
      </c>
      <c r="H3142" s="524"/>
      <c r="I3142" s="352">
        <f t="shared" si="124"/>
        <v>13.3</v>
      </c>
      <c r="J3142" s="346"/>
    </row>
    <row r="3143" spans="1:10" s="11" customFormat="1" ht="15" customHeight="1" x14ac:dyDescent="0.25">
      <c r="A3143" s="29"/>
      <c r="B3143" s="118">
        <v>11824</v>
      </c>
      <c r="C3143" s="116" t="s">
        <v>5631</v>
      </c>
      <c r="D3143" s="91">
        <v>40.25</v>
      </c>
      <c r="E3143" s="529" t="s">
        <v>1457</v>
      </c>
      <c r="F3143" s="52" t="s">
        <v>1457</v>
      </c>
      <c r="G3143" s="530">
        <f t="shared" si="123"/>
        <v>16.100000000000001</v>
      </c>
      <c r="H3143" s="524"/>
      <c r="I3143" s="352">
        <f t="shared" si="124"/>
        <v>16.100000000000001</v>
      </c>
      <c r="J3143" s="346"/>
    </row>
    <row r="3144" spans="1:10" s="11" customFormat="1" ht="15" customHeight="1" x14ac:dyDescent="0.25">
      <c r="A3144" s="29"/>
      <c r="B3144" s="118">
        <v>11825</v>
      </c>
      <c r="C3144" s="116" t="s">
        <v>5633</v>
      </c>
      <c r="D3144" s="91">
        <v>30.5</v>
      </c>
      <c r="E3144" s="529" t="s">
        <v>1457</v>
      </c>
      <c r="F3144" s="52" t="s">
        <v>1457</v>
      </c>
      <c r="G3144" s="530">
        <f t="shared" si="123"/>
        <v>12.200000000000001</v>
      </c>
      <c r="H3144" s="524"/>
      <c r="I3144" s="352">
        <f t="shared" si="124"/>
        <v>12.200000000000001</v>
      </c>
      <c r="J3144" s="346"/>
    </row>
    <row r="3145" spans="1:10" s="11" customFormat="1" ht="15" customHeight="1" x14ac:dyDescent="0.25">
      <c r="A3145" s="29"/>
      <c r="B3145" s="118">
        <v>11826</v>
      </c>
      <c r="C3145" s="116" t="s">
        <v>5635</v>
      </c>
      <c r="D3145" s="91">
        <v>30.5</v>
      </c>
      <c r="E3145" s="529" t="s">
        <v>1457</v>
      </c>
      <c r="F3145" s="52" t="s">
        <v>1457</v>
      </c>
      <c r="G3145" s="530">
        <f t="shared" si="123"/>
        <v>12.200000000000001</v>
      </c>
      <c r="H3145" s="524"/>
      <c r="I3145" s="352">
        <f t="shared" si="124"/>
        <v>12.200000000000001</v>
      </c>
      <c r="J3145" s="346"/>
    </row>
    <row r="3146" spans="1:10" s="11" customFormat="1" ht="15" customHeight="1" x14ac:dyDescent="0.25">
      <c r="A3146" s="29"/>
      <c r="B3146" s="118">
        <v>11827</v>
      </c>
      <c r="C3146" s="116" t="s">
        <v>5635</v>
      </c>
      <c r="D3146" s="91">
        <v>60</v>
      </c>
      <c r="E3146" s="529" t="s">
        <v>1457</v>
      </c>
      <c r="F3146" s="52" t="s">
        <v>1457</v>
      </c>
      <c r="G3146" s="530">
        <f t="shared" si="123"/>
        <v>24</v>
      </c>
      <c r="H3146" s="524"/>
      <c r="I3146" s="352">
        <f t="shared" si="124"/>
        <v>24</v>
      </c>
      <c r="J3146" s="346"/>
    </row>
    <row r="3147" spans="1:10" s="11" customFormat="1" ht="15" customHeight="1" x14ac:dyDescent="0.25">
      <c r="A3147" s="29"/>
      <c r="B3147" s="118">
        <v>11828</v>
      </c>
      <c r="C3147" s="116" t="s">
        <v>5638</v>
      </c>
      <c r="D3147" s="91">
        <v>227.5</v>
      </c>
      <c r="E3147" s="529" t="s">
        <v>1457</v>
      </c>
      <c r="F3147" s="52" t="s">
        <v>1457</v>
      </c>
      <c r="G3147" s="530">
        <f t="shared" si="123"/>
        <v>91</v>
      </c>
      <c r="H3147" s="524"/>
      <c r="I3147" s="352">
        <f t="shared" si="124"/>
        <v>91</v>
      </c>
      <c r="J3147" s="346"/>
    </row>
    <row r="3148" spans="1:10" s="11" customFormat="1" ht="15" customHeight="1" x14ac:dyDescent="0.25">
      <c r="A3148" s="29"/>
      <c r="B3148" s="97">
        <v>7072</v>
      </c>
      <c r="C3148" s="109" t="s">
        <v>1210</v>
      </c>
      <c r="D3148" s="106">
        <v>18.75</v>
      </c>
      <c r="E3148" s="529" t="s">
        <v>1457</v>
      </c>
      <c r="F3148" s="52" t="s">
        <v>1457</v>
      </c>
      <c r="G3148" s="530">
        <f t="shared" si="123"/>
        <v>7.5</v>
      </c>
      <c r="H3148" s="524"/>
      <c r="I3148" s="352">
        <f t="shared" si="124"/>
        <v>7.5</v>
      </c>
      <c r="J3148" s="49"/>
    </row>
    <row r="3149" spans="1:10" s="11" customFormat="1" ht="15" customHeight="1" x14ac:dyDescent="0.25">
      <c r="A3149" s="29"/>
      <c r="B3149" s="97">
        <v>7073</v>
      </c>
      <c r="C3149" s="109" t="s">
        <v>1209</v>
      </c>
      <c r="D3149" s="106">
        <v>18.75</v>
      </c>
      <c r="E3149" s="529" t="s">
        <v>1457</v>
      </c>
      <c r="F3149" s="52" t="s">
        <v>1457</v>
      </c>
      <c r="G3149" s="530">
        <f t="shared" si="123"/>
        <v>7.5</v>
      </c>
      <c r="H3149" s="524"/>
      <c r="I3149" s="352">
        <f t="shared" si="124"/>
        <v>7.5</v>
      </c>
      <c r="J3149" s="49"/>
    </row>
    <row r="3150" spans="1:10" s="11" customFormat="1" ht="15" customHeight="1" x14ac:dyDescent="0.25">
      <c r="A3150" s="29"/>
      <c r="B3150" s="97">
        <v>7074</v>
      </c>
      <c r="C3150" s="109" t="s">
        <v>1208</v>
      </c>
      <c r="D3150" s="106">
        <v>15.928500000000001</v>
      </c>
      <c r="E3150" s="529" t="s">
        <v>1457</v>
      </c>
      <c r="F3150" s="52" t="s">
        <v>1457</v>
      </c>
      <c r="G3150" s="530">
        <f t="shared" ref="G3150:G3213" si="125">SUM(D3150)*0.4</f>
        <v>6.3714000000000013</v>
      </c>
      <c r="H3150" s="524"/>
      <c r="I3150" s="352">
        <f t="shared" si="124"/>
        <v>6.3714000000000013</v>
      </c>
      <c r="J3150" s="49"/>
    </row>
    <row r="3151" spans="1:10" s="11" customFormat="1" ht="15" customHeight="1" x14ac:dyDescent="0.25">
      <c r="A3151" s="29"/>
      <c r="B3151" s="97">
        <v>7075</v>
      </c>
      <c r="C3151" s="109" t="s">
        <v>1207</v>
      </c>
      <c r="D3151" s="106">
        <v>15.928500000000001</v>
      </c>
      <c r="E3151" s="529" t="s">
        <v>1457</v>
      </c>
      <c r="F3151" s="52" t="s">
        <v>1457</v>
      </c>
      <c r="G3151" s="530">
        <f t="shared" si="125"/>
        <v>6.3714000000000013</v>
      </c>
      <c r="H3151" s="524"/>
      <c r="I3151" s="352">
        <f t="shared" si="124"/>
        <v>6.3714000000000013</v>
      </c>
      <c r="J3151" s="49"/>
    </row>
    <row r="3152" spans="1:10" s="11" customFormat="1" ht="15" customHeight="1" x14ac:dyDescent="0.25">
      <c r="A3152" s="29"/>
      <c r="B3152" s="97">
        <v>7076</v>
      </c>
      <c r="C3152" s="109" t="s">
        <v>1206</v>
      </c>
      <c r="D3152" s="106">
        <v>20.455050000000004</v>
      </c>
      <c r="E3152" s="529" t="s">
        <v>1457</v>
      </c>
      <c r="F3152" s="52" t="s">
        <v>1457</v>
      </c>
      <c r="G3152" s="530">
        <f t="shared" si="125"/>
        <v>8.1820200000000014</v>
      </c>
      <c r="H3152" s="524"/>
      <c r="I3152" s="352">
        <f t="shared" si="124"/>
        <v>8.1820200000000014</v>
      </c>
      <c r="J3152" s="49"/>
    </row>
    <row r="3153" spans="1:10" s="11" customFormat="1" ht="15" customHeight="1" x14ac:dyDescent="0.25">
      <c r="A3153" s="29"/>
      <c r="B3153" s="97">
        <v>7077</v>
      </c>
      <c r="C3153" s="109" t="s">
        <v>1205</v>
      </c>
      <c r="D3153" s="106">
        <v>20.455050000000004</v>
      </c>
      <c r="E3153" s="529" t="s">
        <v>1457</v>
      </c>
      <c r="F3153" s="52" t="s">
        <v>1457</v>
      </c>
      <c r="G3153" s="530">
        <f t="shared" si="125"/>
        <v>8.1820200000000014</v>
      </c>
      <c r="H3153" s="524"/>
      <c r="I3153" s="352">
        <f t="shared" si="124"/>
        <v>8.1820200000000014</v>
      </c>
      <c r="J3153" s="49"/>
    </row>
    <row r="3154" spans="1:10" s="11" customFormat="1" ht="15" customHeight="1" x14ac:dyDescent="0.25">
      <c r="A3154" s="29"/>
      <c r="B3154" s="97">
        <v>8958</v>
      </c>
      <c r="C3154" s="109" t="s">
        <v>3889</v>
      </c>
      <c r="D3154" s="106">
        <v>25.269300000000005</v>
      </c>
      <c r="E3154" s="529" t="s">
        <v>1457</v>
      </c>
      <c r="F3154" s="52" t="s">
        <v>1457</v>
      </c>
      <c r="G3154" s="530">
        <f t="shared" si="125"/>
        <v>10.107720000000002</v>
      </c>
      <c r="H3154" s="524"/>
      <c r="I3154" s="352">
        <f t="shared" si="124"/>
        <v>10.107720000000002</v>
      </c>
      <c r="J3154" s="49"/>
    </row>
    <row r="3155" spans="1:10" s="11" customFormat="1" ht="15" customHeight="1" x14ac:dyDescent="0.25">
      <c r="A3155" s="29"/>
      <c r="B3155" s="97">
        <v>8959</v>
      </c>
      <c r="C3155" s="109" t="s">
        <v>3871</v>
      </c>
      <c r="D3155" s="106">
        <v>25.269300000000005</v>
      </c>
      <c r="E3155" s="529" t="s">
        <v>1457</v>
      </c>
      <c r="F3155" s="52" t="s">
        <v>1457</v>
      </c>
      <c r="G3155" s="530">
        <f t="shared" si="125"/>
        <v>10.107720000000002</v>
      </c>
      <c r="H3155" s="524"/>
      <c r="I3155" s="352">
        <f t="shared" si="124"/>
        <v>10.107720000000002</v>
      </c>
      <c r="J3155" s="49"/>
    </row>
    <row r="3156" spans="1:10" s="11" customFormat="1" ht="15" customHeight="1" x14ac:dyDescent="0.25">
      <c r="A3156" s="29"/>
      <c r="B3156" s="97">
        <v>8593</v>
      </c>
      <c r="C3156" s="109" t="s">
        <v>3872</v>
      </c>
      <c r="D3156" s="106">
        <v>25.269300000000005</v>
      </c>
      <c r="E3156" s="529" t="s">
        <v>1457</v>
      </c>
      <c r="F3156" s="52" t="s">
        <v>1457</v>
      </c>
      <c r="G3156" s="530">
        <f t="shared" si="125"/>
        <v>10.107720000000002</v>
      </c>
      <c r="H3156" s="524"/>
      <c r="I3156" s="352">
        <f t="shared" si="124"/>
        <v>10.107720000000002</v>
      </c>
      <c r="J3156" s="49"/>
    </row>
    <row r="3157" spans="1:10" s="11" customFormat="1" ht="15" customHeight="1" x14ac:dyDescent="0.25">
      <c r="A3157" s="29"/>
      <c r="B3157" s="97">
        <v>8964</v>
      </c>
      <c r="C3157" s="109" t="s">
        <v>3901</v>
      </c>
      <c r="D3157" s="106">
        <v>39.98767500000001</v>
      </c>
      <c r="E3157" s="529" t="s">
        <v>1457</v>
      </c>
      <c r="F3157" s="52" t="s">
        <v>1457</v>
      </c>
      <c r="G3157" s="530">
        <f t="shared" si="125"/>
        <v>15.995070000000005</v>
      </c>
      <c r="H3157" s="524"/>
      <c r="I3157" s="352">
        <f t="shared" si="124"/>
        <v>15.995070000000005</v>
      </c>
      <c r="J3157" s="49"/>
    </row>
    <row r="3158" spans="1:10" s="11" customFormat="1" ht="15" customHeight="1" x14ac:dyDescent="0.25">
      <c r="A3158" s="29"/>
      <c r="B3158" s="97">
        <v>8965</v>
      </c>
      <c r="C3158" s="109" t="s">
        <v>3902</v>
      </c>
      <c r="D3158" s="106">
        <v>39.98767500000001</v>
      </c>
      <c r="E3158" s="529" t="s">
        <v>1457</v>
      </c>
      <c r="F3158" s="52" t="s">
        <v>1457</v>
      </c>
      <c r="G3158" s="530">
        <f t="shared" si="125"/>
        <v>15.995070000000005</v>
      </c>
      <c r="H3158" s="524"/>
      <c r="I3158" s="352">
        <f t="shared" si="124"/>
        <v>15.995070000000005</v>
      </c>
      <c r="J3158" s="49"/>
    </row>
    <row r="3159" spans="1:10" s="11" customFormat="1" ht="15" customHeight="1" x14ac:dyDescent="0.25">
      <c r="A3159" s="29"/>
      <c r="B3159" s="97">
        <v>8985</v>
      </c>
      <c r="C3159" s="109" t="s">
        <v>3873</v>
      </c>
      <c r="D3159" s="106">
        <v>39.98767500000001</v>
      </c>
      <c r="E3159" s="529" t="s">
        <v>1457</v>
      </c>
      <c r="F3159" s="52" t="s">
        <v>1457</v>
      </c>
      <c r="G3159" s="530">
        <f t="shared" si="125"/>
        <v>15.995070000000005</v>
      </c>
      <c r="H3159" s="524"/>
      <c r="I3159" s="352">
        <f t="shared" si="124"/>
        <v>15.995070000000005</v>
      </c>
      <c r="J3159" s="49"/>
    </row>
    <row r="3160" spans="1:10" s="11" customFormat="1" ht="15" customHeight="1" x14ac:dyDescent="0.25">
      <c r="A3160" s="29"/>
      <c r="B3160" s="97">
        <v>8976</v>
      </c>
      <c r="C3160" s="109" t="s">
        <v>3903</v>
      </c>
      <c r="D3160" s="106">
        <v>63.515025000000009</v>
      </c>
      <c r="E3160" s="529" t="s">
        <v>1457</v>
      </c>
      <c r="F3160" s="52" t="s">
        <v>1457</v>
      </c>
      <c r="G3160" s="530">
        <f t="shared" si="125"/>
        <v>25.406010000000006</v>
      </c>
      <c r="H3160" s="524"/>
      <c r="I3160" s="352">
        <f t="shared" si="124"/>
        <v>25.406010000000006</v>
      </c>
      <c r="J3160" s="49"/>
    </row>
    <row r="3161" spans="1:10" s="11" customFormat="1" ht="15" customHeight="1" x14ac:dyDescent="0.25">
      <c r="A3161" s="29"/>
      <c r="B3161" s="97">
        <v>8977</v>
      </c>
      <c r="C3161" s="109" t="s">
        <v>3904</v>
      </c>
      <c r="D3161" s="106">
        <v>63.515025000000009</v>
      </c>
      <c r="E3161" s="529" t="s">
        <v>1457</v>
      </c>
      <c r="F3161" s="52" t="s">
        <v>1457</v>
      </c>
      <c r="G3161" s="530">
        <f t="shared" si="125"/>
        <v>25.406010000000006</v>
      </c>
      <c r="H3161" s="524"/>
      <c r="I3161" s="352">
        <f t="shared" si="124"/>
        <v>25.406010000000006</v>
      </c>
      <c r="J3161" s="49"/>
    </row>
    <row r="3162" spans="1:10" s="11" customFormat="1" ht="15" customHeight="1" x14ac:dyDescent="0.25">
      <c r="A3162" s="29"/>
      <c r="B3162" s="97">
        <v>8979</v>
      </c>
      <c r="C3162" s="109" t="s">
        <v>3905</v>
      </c>
      <c r="D3162" s="106">
        <v>63.515025000000009</v>
      </c>
      <c r="E3162" s="529" t="s">
        <v>1457</v>
      </c>
      <c r="F3162" s="52" t="s">
        <v>1457</v>
      </c>
      <c r="G3162" s="530">
        <f t="shared" si="125"/>
        <v>25.406010000000006</v>
      </c>
      <c r="H3162" s="524"/>
      <c r="I3162" s="352">
        <f t="shared" si="124"/>
        <v>25.406010000000006</v>
      </c>
      <c r="J3162" s="49"/>
    </row>
    <row r="3163" spans="1:10" s="11" customFormat="1" ht="15" customHeight="1" x14ac:dyDescent="0.25">
      <c r="A3163" s="29"/>
      <c r="B3163" s="97">
        <v>8625</v>
      </c>
      <c r="C3163" s="109" t="s">
        <v>3874</v>
      </c>
      <c r="D3163" s="106">
        <v>30.75975</v>
      </c>
      <c r="E3163" s="529" t="s">
        <v>1457</v>
      </c>
      <c r="F3163" s="52" t="s">
        <v>1457</v>
      </c>
      <c r="G3163" s="530">
        <f t="shared" si="125"/>
        <v>12.303900000000001</v>
      </c>
      <c r="H3163" s="524"/>
      <c r="I3163" s="352">
        <f t="shared" si="124"/>
        <v>12.303900000000001</v>
      </c>
      <c r="J3163" s="49"/>
    </row>
    <row r="3164" spans="1:10" s="11" customFormat="1" ht="15" customHeight="1" x14ac:dyDescent="0.25">
      <c r="A3164" s="29"/>
      <c r="B3164" s="97">
        <v>8961</v>
      </c>
      <c r="C3164" s="109" t="s">
        <v>3875</v>
      </c>
      <c r="D3164" s="106">
        <v>30.75975</v>
      </c>
      <c r="E3164" s="529" t="s">
        <v>1457</v>
      </c>
      <c r="F3164" s="52" t="s">
        <v>1457</v>
      </c>
      <c r="G3164" s="530">
        <f t="shared" si="125"/>
        <v>12.303900000000001</v>
      </c>
      <c r="H3164" s="524"/>
      <c r="I3164" s="352">
        <f t="shared" si="124"/>
        <v>12.303900000000001</v>
      </c>
      <c r="J3164" s="49"/>
    </row>
    <row r="3165" spans="1:10" s="11" customFormat="1" ht="15" customHeight="1" x14ac:dyDescent="0.25">
      <c r="A3165" s="29"/>
      <c r="B3165" s="97">
        <v>8978</v>
      </c>
      <c r="C3165" s="109" t="s">
        <v>3876</v>
      </c>
      <c r="D3165" s="106">
        <v>30.75975</v>
      </c>
      <c r="E3165" s="529" t="s">
        <v>1457</v>
      </c>
      <c r="F3165" s="52" t="s">
        <v>1457</v>
      </c>
      <c r="G3165" s="530">
        <f t="shared" si="125"/>
        <v>12.303900000000001</v>
      </c>
      <c r="H3165" s="524"/>
      <c r="I3165" s="352">
        <f t="shared" si="124"/>
        <v>12.303900000000001</v>
      </c>
      <c r="J3165" s="49"/>
    </row>
    <row r="3166" spans="1:10" s="11" customFormat="1" ht="15" customHeight="1" x14ac:dyDescent="0.25">
      <c r="A3166" s="29"/>
      <c r="B3166" s="97">
        <v>8966</v>
      </c>
      <c r="C3166" s="109" t="s">
        <v>3906</v>
      </c>
      <c r="D3166" s="106">
        <v>46.668825000000005</v>
      </c>
      <c r="E3166" s="529" t="s">
        <v>1457</v>
      </c>
      <c r="F3166" s="52" t="s">
        <v>1457</v>
      </c>
      <c r="G3166" s="530">
        <f t="shared" si="125"/>
        <v>18.667530000000003</v>
      </c>
      <c r="H3166" s="524"/>
      <c r="I3166" s="352">
        <f t="shared" si="124"/>
        <v>18.667530000000003</v>
      </c>
      <c r="J3166" s="49"/>
    </row>
    <row r="3167" spans="1:10" s="11" customFormat="1" ht="15" customHeight="1" x14ac:dyDescent="0.25">
      <c r="A3167" s="29"/>
      <c r="B3167" s="97">
        <v>8960</v>
      </c>
      <c r="C3167" s="109" t="s">
        <v>3907</v>
      </c>
      <c r="D3167" s="106">
        <v>46.668825000000005</v>
      </c>
      <c r="E3167" s="529" t="s">
        <v>1457</v>
      </c>
      <c r="F3167" s="52" t="s">
        <v>1457</v>
      </c>
      <c r="G3167" s="530">
        <f t="shared" si="125"/>
        <v>18.667530000000003</v>
      </c>
      <c r="H3167" s="524"/>
      <c r="I3167" s="352">
        <f t="shared" si="124"/>
        <v>18.667530000000003</v>
      </c>
      <c r="J3167" s="49"/>
    </row>
    <row r="3168" spans="1:10" s="11" customFormat="1" ht="15" customHeight="1" x14ac:dyDescent="0.25">
      <c r="A3168" s="29"/>
      <c r="B3168" s="97">
        <v>8984</v>
      </c>
      <c r="C3168" s="109" t="s">
        <v>3877</v>
      </c>
      <c r="D3168" s="106">
        <v>46.668825000000005</v>
      </c>
      <c r="E3168" s="529" t="s">
        <v>1457</v>
      </c>
      <c r="F3168" s="52" t="s">
        <v>1457</v>
      </c>
      <c r="G3168" s="530">
        <f t="shared" si="125"/>
        <v>18.667530000000003</v>
      </c>
      <c r="H3168" s="524"/>
      <c r="I3168" s="352">
        <f t="shared" si="124"/>
        <v>18.667530000000003</v>
      </c>
      <c r="J3168" s="49"/>
    </row>
    <row r="3169" spans="1:10" s="11" customFormat="1" ht="15" customHeight="1" x14ac:dyDescent="0.25">
      <c r="A3169" s="29"/>
      <c r="B3169" s="97">
        <v>8594</v>
      </c>
      <c r="C3169" s="109" t="s">
        <v>3922</v>
      </c>
      <c r="D3169" s="106">
        <v>39.98767500000001</v>
      </c>
      <c r="E3169" s="529" t="s">
        <v>1457</v>
      </c>
      <c r="F3169" s="52" t="s">
        <v>1457</v>
      </c>
      <c r="G3169" s="530">
        <f t="shared" si="125"/>
        <v>15.995070000000005</v>
      </c>
      <c r="H3169" s="524"/>
      <c r="I3169" s="352">
        <f t="shared" si="124"/>
        <v>15.995070000000005</v>
      </c>
      <c r="J3169" s="49"/>
    </row>
    <row r="3170" spans="1:10" s="11" customFormat="1" ht="15" customHeight="1" x14ac:dyDescent="0.25">
      <c r="A3170" s="29"/>
      <c r="B3170" s="97">
        <v>8963</v>
      </c>
      <c r="C3170" s="109" t="s">
        <v>3923</v>
      </c>
      <c r="D3170" s="106">
        <v>39.98767500000001</v>
      </c>
      <c r="E3170" s="529" t="s">
        <v>1457</v>
      </c>
      <c r="F3170" s="52" t="s">
        <v>1457</v>
      </c>
      <c r="G3170" s="530">
        <f t="shared" si="125"/>
        <v>15.995070000000005</v>
      </c>
      <c r="H3170" s="524"/>
      <c r="I3170" s="352">
        <f t="shared" si="124"/>
        <v>15.995070000000005</v>
      </c>
      <c r="J3170" s="49"/>
    </row>
    <row r="3171" spans="1:10" s="11" customFormat="1" ht="15" customHeight="1" x14ac:dyDescent="0.25">
      <c r="A3171" s="29"/>
      <c r="B3171" s="97">
        <v>8962</v>
      </c>
      <c r="C3171" s="109" t="s">
        <v>3908</v>
      </c>
      <c r="D3171" s="106">
        <v>39.98767500000001</v>
      </c>
      <c r="E3171" s="529" t="s">
        <v>1457</v>
      </c>
      <c r="F3171" s="52" t="s">
        <v>1457</v>
      </c>
      <c r="G3171" s="530">
        <f t="shared" si="125"/>
        <v>15.995070000000005</v>
      </c>
      <c r="H3171" s="524"/>
      <c r="I3171" s="352">
        <f t="shared" si="124"/>
        <v>15.995070000000005</v>
      </c>
      <c r="J3171" s="49"/>
    </row>
    <row r="3172" spans="1:10" s="11" customFormat="1" ht="15" customHeight="1" x14ac:dyDescent="0.25">
      <c r="A3172" s="29"/>
      <c r="B3172" s="97">
        <v>8967</v>
      </c>
      <c r="C3172" s="109" t="s">
        <v>3909</v>
      </c>
      <c r="D3172" s="106">
        <v>57.363075000000002</v>
      </c>
      <c r="E3172" s="529" t="s">
        <v>1457</v>
      </c>
      <c r="F3172" s="52" t="s">
        <v>1457</v>
      </c>
      <c r="G3172" s="530">
        <f t="shared" si="125"/>
        <v>22.945230000000002</v>
      </c>
      <c r="H3172" s="524"/>
      <c r="I3172" s="352">
        <f t="shared" ref="I3172:I3235" si="126">SUM(G3172*H3172)+G3172</f>
        <v>22.945230000000002</v>
      </c>
      <c r="J3172" s="49"/>
    </row>
    <row r="3173" spans="1:10" s="11" customFormat="1" ht="15" customHeight="1" x14ac:dyDescent="0.25">
      <c r="A3173" s="29"/>
      <c r="B3173" s="97">
        <v>8968</v>
      </c>
      <c r="C3173" s="109" t="s">
        <v>3910</v>
      </c>
      <c r="D3173" s="106">
        <v>57.363075000000002</v>
      </c>
      <c r="E3173" s="529" t="s">
        <v>1457</v>
      </c>
      <c r="F3173" s="52" t="s">
        <v>1457</v>
      </c>
      <c r="G3173" s="530">
        <f t="shared" si="125"/>
        <v>22.945230000000002</v>
      </c>
      <c r="H3173" s="524"/>
      <c r="I3173" s="352">
        <f t="shared" si="126"/>
        <v>22.945230000000002</v>
      </c>
      <c r="J3173" s="49"/>
    </row>
    <row r="3174" spans="1:10" s="11" customFormat="1" ht="15" customHeight="1" x14ac:dyDescent="0.25">
      <c r="A3174" s="29"/>
      <c r="B3174" s="97">
        <v>8983</v>
      </c>
      <c r="C3174" s="109" t="s">
        <v>3878</v>
      </c>
      <c r="D3174" s="106">
        <v>57.363075000000002</v>
      </c>
      <c r="E3174" s="529" t="s">
        <v>1457</v>
      </c>
      <c r="F3174" s="52" t="s">
        <v>1457</v>
      </c>
      <c r="G3174" s="530">
        <f t="shared" si="125"/>
        <v>22.945230000000002</v>
      </c>
      <c r="H3174" s="524"/>
      <c r="I3174" s="352">
        <f t="shared" si="126"/>
        <v>22.945230000000002</v>
      </c>
      <c r="J3174" s="49"/>
    </row>
    <row r="3175" spans="1:10" s="11" customFormat="1" ht="15" customHeight="1" x14ac:dyDescent="0.25">
      <c r="A3175" s="29"/>
      <c r="B3175" s="97">
        <v>8629</v>
      </c>
      <c r="C3175" s="109" t="s">
        <v>3294</v>
      </c>
      <c r="D3175" s="106">
        <v>39.984000000000002</v>
      </c>
      <c r="E3175" s="529" t="s">
        <v>1457</v>
      </c>
      <c r="F3175" s="52" t="s">
        <v>1457</v>
      </c>
      <c r="G3175" s="530">
        <f t="shared" si="125"/>
        <v>15.993600000000001</v>
      </c>
      <c r="H3175" s="524"/>
      <c r="I3175" s="352">
        <f t="shared" si="126"/>
        <v>15.993600000000001</v>
      </c>
      <c r="J3175" s="49"/>
    </row>
    <row r="3176" spans="1:10" s="11" customFormat="1" ht="15" customHeight="1" x14ac:dyDescent="0.25">
      <c r="A3176" s="29"/>
      <c r="B3176" s="130">
        <v>218681</v>
      </c>
      <c r="C3176" s="166" t="s">
        <v>3479</v>
      </c>
      <c r="D3176" s="142">
        <v>80.104500000000016</v>
      </c>
      <c r="E3176" s="529" t="s">
        <v>1457</v>
      </c>
      <c r="F3176" s="52" t="s">
        <v>1457</v>
      </c>
      <c r="G3176" s="530">
        <f t="shared" si="125"/>
        <v>32.041800000000009</v>
      </c>
      <c r="H3176" s="524"/>
      <c r="I3176" s="352">
        <f t="shared" si="126"/>
        <v>32.041800000000009</v>
      </c>
      <c r="J3176" s="49"/>
    </row>
    <row r="3177" spans="1:10" s="11" customFormat="1" ht="15" customHeight="1" x14ac:dyDescent="0.25">
      <c r="A3177" s="29"/>
      <c r="B3177" s="130">
        <v>218682</v>
      </c>
      <c r="C3177" s="166" t="s">
        <v>3480</v>
      </c>
      <c r="D3177" s="142">
        <v>80.104500000000016</v>
      </c>
      <c r="E3177" s="529" t="s">
        <v>1457</v>
      </c>
      <c r="F3177" s="52" t="s">
        <v>1457</v>
      </c>
      <c r="G3177" s="530">
        <f t="shared" si="125"/>
        <v>32.041800000000009</v>
      </c>
      <c r="H3177" s="524"/>
      <c r="I3177" s="352">
        <f t="shared" si="126"/>
        <v>32.041800000000009</v>
      </c>
      <c r="J3177" s="49"/>
    </row>
    <row r="3178" spans="1:10" s="11" customFormat="1" ht="15" customHeight="1" x14ac:dyDescent="0.25">
      <c r="A3178" s="29"/>
      <c r="B3178" s="97">
        <v>5154</v>
      </c>
      <c r="C3178" s="109" t="s">
        <v>3925</v>
      </c>
      <c r="D3178" s="106">
        <v>58.453500000000005</v>
      </c>
      <c r="E3178" s="529" t="s">
        <v>1457</v>
      </c>
      <c r="F3178" s="52" t="s">
        <v>1457</v>
      </c>
      <c r="G3178" s="530">
        <f t="shared" si="125"/>
        <v>23.381400000000003</v>
      </c>
      <c r="H3178" s="524"/>
      <c r="I3178" s="352">
        <f t="shared" si="126"/>
        <v>23.381400000000003</v>
      </c>
      <c r="J3178" s="49"/>
    </row>
    <row r="3179" spans="1:10" s="11" customFormat="1" ht="15" customHeight="1" x14ac:dyDescent="0.25">
      <c r="A3179" s="29"/>
      <c r="B3179" s="97">
        <v>5155</v>
      </c>
      <c r="C3179" s="109" t="s">
        <v>3926</v>
      </c>
      <c r="D3179" s="106">
        <v>58.453500000000005</v>
      </c>
      <c r="E3179" s="529" t="s">
        <v>1457</v>
      </c>
      <c r="F3179" s="52" t="s">
        <v>1457</v>
      </c>
      <c r="G3179" s="530">
        <f t="shared" si="125"/>
        <v>23.381400000000003</v>
      </c>
      <c r="H3179" s="524"/>
      <c r="I3179" s="352">
        <f t="shared" si="126"/>
        <v>23.381400000000003</v>
      </c>
      <c r="J3179" s="49"/>
    </row>
    <row r="3180" spans="1:10" s="11" customFormat="1" ht="15" customHeight="1" x14ac:dyDescent="0.25">
      <c r="A3180" s="29"/>
      <c r="B3180" s="97">
        <v>8626</v>
      </c>
      <c r="C3180" s="109" t="s">
        <v>3296</v>
      </c>
      <c r="D3180" s="106">
        <v>17.2515</v>
      </c>
      <c r="E3180" s="529" t="s">
        <v>1457</v>
      </c>
      <c r="F3180" s="52" t="s">
        <v>1457</v>
      </c>
      <c r="G3180" s="530">
        <f t="shared" si="125"/>
        <v>6.9006000000000007</v>
      </c>
      <c r="H3180" s="524"/>
      <c r="I3180" s="352">
        <f t="shared" si="126"/>
        <v>6.9006000000000007</v>
      </c>
      <c r="J3180" s="49"/>
    </row>
    <row r="3181" spans="1:10" s="11" customFormat="1" ht="15" customHeight="1" x14ac:dyDescent="0.25">
      <c r="A3181" s="29"/>
      <c r="B3181" s="97">
        <v>8627</v>
      </c>
      <c r="C3181" s="109" t="s">
        <v>3298</v>
      </c>
      <c r="D3181" s="106">
        <v>22.6065</v>
      </c>
      <c r="E3181" s="529" t="s">
        <v>1457</v>
      </c>
      <c r="F3181" s="52" t="s">
        <v>1457</v>
      </c>
      <c r="G3181" s="530">
        <f t="shared" si="125"/>
        <v>9.0426000000000002</v>
      </c>
      <c r="H3181" s="524"/>
      <c r="I3181" s="352">
        <f t="shared" si="126"/>
        <v>9.0426000000000002</v>
      </c>
      <c r="J3181" s="49"/>
    </row>
    <row r="3182" spans="1:10" s="11" customFormat="1" ht="15" customHeight="1" x14ac:dyDescent="0.25">
      <c r="A3182" s="29"/>
      <c r="B3182" s="97">
        <v>8628</v>
      </c>
      <c r="C3182" s="109" t="s">
        <v>3300</v>
      </c>
      <c r="D3182" s="106">
        <v>31.9725</v>
      </c>
      <c r="E3182" s="529" t="s">
        <v>1457</v>
      </c>
      <c r="F3182" s="52" t="s">
        <v>1457</v>
      </c>
      <c r="G3182" s="530">
        <f t="shared" si="125"/>
        <v>12.789000000000001</v>
      </c>
      <c r="H3182" s="524"/>
      <c r="I3182" s="352">
        <f t="shared" si="126"/>
        <v>12.789000000000001</v>
      </c>
      <c r="J3182" s="49"/>
    </row>
    <row r="3183" spans="1:10" s="11" customFormat="1" ht="15" customHeight="1" x14ac:dyDescent="0.25">
      <c r="A3183" s="29"/>
      <c r="B3183" s="97">
        <v>7553</v>
      </c>
      <c r="C3183" s="109" t="s">
        <v>1559</v>
      </c>
      <c r="D3183" s="106">
        <v>26.628</v>
      </c>
      <c r="E3183" s="529" t="s">
        <v>1457</v>
      </c>
      <c r="F3183" s="52" t="s">
        <v>1457</v>
      </c>
      <c r="G3183" s="530">
        <f t="shared" si="125"/>
        <v>10.651200000000001</v>
      </c>
      <c r="H3183" s="524"/>
      <c r="I3183" s="352">
        <f t="shared" si="126"/>
        <v>10.651200000000001</v>
      </c>
      <c r="J3183" s="49"/>
    </row>
    <row r="3184" spans="1:10" s="11" customFormat="1" ht="15" customHeight="1" x14ac:dyDescent="0.25">
      <c r="A3184" s="29"/>
      <c r="B3184" s="97">
        <v>7554</v>
      </c>
      <c r="C3184" s="109" t="s">
        <v>1561</v>
      </c>
      <c r="D3184" s="106">
        <v>55.083000000000006</v>
      </c>
      <c r="E3184" s="529" t="s">
        <v>1457</v>
      </c>
      <c r="F3184" s="52" t="s">
        <v>1457</v>
      </c>
      <c r="G3184" s="530">
        <f t="shared" si="125"/>
        <v>22.033200000000004</v>
      </c>
      <c r="H3184" s="524"/>
      <c r="I3184" s="352">
        <f t="shared" si="126"/>
        <v>22.033200000000004</v>
      </c>
      <c r="J3184" s="49"/>
    </row>
    <row r="3185" spans="1:10" s="11" customFormat="1" ht="15" customHeight="1" x14ac:dyDescent="0.25">
      <c r="A3185" s="29"/>
      <c r="B3185" s="118">
        <v>93573</v>
      </c>
      <c r="C3185" s="116" t="s">
        <v>4562</v>
      </c>
      <c r="D3185" s="91">
        <v>16.899999999999999</v>
      </c>
      <c r="E3185" s="529" t="s">
        <v>1457</v>
      </c>
      <c r="F3185" s="52" t="s">
        <v>1457</v>
      </c>
      <c r="G3185" s="530">
        <f t="shared" si="125"/>
        <v>6.76</v>
      </c>
      <c r="H3185" s="524"/>
      <c r="I3185" s="352">
        <f t="shared" si="126"/>
        <v>6.76</v>
      </c>
      <c r="J3185" s="49"/>
    </row>
    <row r="3186" spans="1:10" s="11" customFormat="1" ht="15" customHeight="1" x14ac:dyDescent="0.25">
      <c r="A3186" s="29"/>
      <c r="B3186" s="118">
        <v>93574</v>
      </c>
      <c r="C3186" s="116" t="s">
        <v>4564</v>
      </c>
      <c r="D3186" s="91">
        <v>22.9</v>
      </c>
      <c r="E3186" s="529" t="s">
        <v>1457</v>
      </c>
      <c r="F3186" s="52" t="s">
        <v>1457</v>
      </c>
      <c r="G3186" s="530">
        <f t="shared" si="125"/>
        <v>9.16</v>
      </c>
      <c r="H3186" s="524"/>
      <c r="I3186" s="352">
        <f t="shared" si="126"/>
        <v>9.16</v>
      </c>
      <c r="J3186" s="49"/>
    </row>
    <row r="3187" spans="1:10" s="11" customFormat="1" ht="15" customHeight="1" x14ac:dyDescent="0.25">
      <c r="A3187" s="29"/>
      <c r="B3187" s="118">
        <v>93575</v>
      </c>
      <c r="C3187" s="116" t="s">
        <v>4566</v>
      </c>
      <c r="D3187" s="91">
        <v>30.9</v>
      </c>
      <c r="E3187" s="529" t="s">
        <v>1457</v>
      </c>
      <c r="F3187" s="52" t="s">
        <v>1457</v>
      </c>
      <c r="G3187" s="530">
        <f t="shared" si="125"/>
        <v>12.36</v>
      </c>
      <c r="H3187" s="524"/>
      <c r="I3187" s="352">
        <f t="shared" si="126"/>
        <v>12.36</v>
      </c>
      <c r="J3187" s="49"/>
    </row>
    <row r="3188" spans="1:10" s="11" customFormat="1" ht="15" customHeight="1" x14ac:dyDescent="0.25">
      <c r="A3188" s="29"/>
      <c r="B3188" s="118">
        <v>93578</v>
      </c>
      <c r="C3188" s="116" t="s">
        <v>4566</v>
      </c>
      <c r="D3188" s="91">
        <v>31.9</v>
      </c>
      <c r="E3188" s="529" t="s">
        <v>1457</v>
      </c>
      <c r="F3188" s="52" t="s">
        <v>1457</v>
      </c>
      <c r="G3188" s="530">
        <f t="shared" si="125"/>
        <v>12.76</v>
      </c>
      <c r="H3188" s="524"/>
      <c r="I3188" s="352">
        <f t="shared" si="126"/>
        <v>12.76</v>
      </c>
      <c r="J3188" s="49"/>
    </row>
    <row r="3189" spans="1:10" s="11" customFormat="1" ht="15" customHeight="1" x14ac:dyDescent="0.25">
      <c r="A3189" s="29"/>
      <c r="B3189" s="97">
        <v>5157</v>
      </c>
      <c r="C3189" s="109" t="s">
        <v>3954</v>
      </c>
      <c r="D3189" s="106">
        <v>44.625</v>
      </c>
      <c r="E3189" s="529" t="s">
        <v>1457</v>
      </c>
      <c r="F3189" s="52" t="s">
        <v>1457</v>
      </c>
      <c r="G3189" s="530">
        <f t="shared" si="125"/>
        <v>17.850000000000001</v>
      </c>
      <c r="H3189" s="524"/>
      <c r="I3189" s="352">
        <f t="shared" si="126"/>
        <v>17.850000000000001</v>
      </c>
      <c r="J3189" s="49"/>
    </row>
    <row r="3190" spans="1:10" s="11" customFormat="1" ht="15" customHeight="1" x14ac:dyDescent="0.25">
      <c r="A3190" s="29"/>
      <c r="B3190" s="97">
        <v>7500</v>
      </c>
      <c r="C3190" s="109" t="s">
        <v>663</v>
      </c>
      <c r="D3190" s="106">
        <v>23.415000000000003</v>
      </c>
      <c r="E3190" s="529" t="s">
        <v>1457</v>
      </c>
      <c r="F3190" s="52" t="s">
        <v>1457</v>
      </c>
      <c r="G3190" s="530">
        <f t="shared" si="125"/>
        <v>9.3660000000000014</v>
      </c>
      <c r="H3190" s="524"/>
      <c r="I3190" s="352">
        <f t="shared" si="126"/>
        <v>9.3660000000000014</v>
      </c>
      <c r="J3190" s="49"/>
    </row>
    <row r="3191" spans="1:10" s="11" customFormat="1" ht="15" customHeight="1" x14ac:dyDescent="0.25">
      <c r="A3191" s="29"/>
      <c r="B3191" s="97">
        <v>7501</v>
      </c>
      <c r="C3191" s="109" t="s">
        <v>664</v>
      </c>
      <c r="D3191" s="106">
        <v>18.1755</v>
      </c>
      <c r="E3191" s="529" t="s">
        <v>1457</v>
      </c>
      <c r="F3191" s="52" t="s">
        <v>1457</v>
      </c>
      <c r="G3191" s="530">
        <f t="shared" si="125"/>
        <v>7.2702</v>
      </c>
      <c r="H3191" s="524"/>
      <c r="I3191" s="352">
        <f t="shared" si="126"/>
        <v>7.2702</v>
      </c>
      <c r="J3191" s="49"/>
    </row>
    <row r="3192" spans="1:10" s="11" customFormat="1" ht="15" customHeight="1" x14ac:dyDescent="0.25">
      <c r="A3192" s="29"/>
      <c r="B3192" s="97">
        <v>7502</v>
      </c>
      <c r="C3192" s="109" t="s">
        <v>666</v>
      </c>
      <c r="D3192" s="106">
        <v>41.454000000000001</v>
      </c>
      <c r="E3192" s="529" t="s">
        <v>1457</v>
      </c>
      <c r="F3192" s="52" t="s">
        <v>1457</v>
      </c>
      <c r="G3192" s="530">
        <f t="shared" si="125"/>
        <v>16.581600000000002</v>
      </c>
      <c r="H3192" s="524"/>
      <c r="I3192" s="352">
        <f t="shared" si="126"/>
        <v>16.581600000000002</v>
      </c>
      <c r="J3192" s="49"/>
    </row>
    <row r="3193" spans="1:10" s="11" customFormat="1" ht="15" customHeight="1" x14ac:dyDescent="0.25">
      <c r="A3193" s="29"/>
      <c r="B3193" s="97">
        <v>7503</v>
      </c>
      <c r="C3193" s="109" t="s">
        <v>665</v>
      </c>
      <c r="D3193" s="106">
        <v>45.338999999999999</v>
      </c>
      <c r="E3193" s="529" t="s">
        <v>1457</v>
      </c>
      <c r="F3193" s="52" t="s">
        <v>1457</v>
      </c>
      <c r="G3193" s="530">
        <f t="shared" si="125"/>
        <v>18.1356</v>
      </c>
      <c r="H3193" s="524"/>
      <c r="I3193" s="352">
        <f t="shared" si="126"/>
        <v>18.1356</v>
      </c>
      <c r="J3193" s="49"/>
    </row>
    <row r="3194" spans="1:10" s="11" customFormat="1" ht="15" customHeight="1" x14ac:dyDescent="0.25">
      <c r="A3194" s="29"/>
      <c r="B3194" s="97">
        <v>7504</v>
      </c>
      <c r="C3194" s="109" t="s">
        <v>650</v>
      </c>
      <c r="D3194" s="106">
        <v>25.011000000000003</v>
      </c>
      <c r="E3194" s="529" t="s">
        <v>1457</v>
      </c>
      <c r="F3194" s="52" t="s">
        <v>1457</v>
      </c>
      <c r="G3194" s="530">
        <f t="shared" si="125"/>
        <v>10.004400000000002</v>
      </c>
      <c r="H3194" s="524"/>
      <c r="I3194" s="352">
        <f t="shared" si="126"/>
        <v>10.004400000000002</v>
      </c>
      <c r="J3194" s="49"/>
    </row>
    <row r="3195" spans="1:10" s="11" customFormat="1" ht="15" customHeight="1" x14ac:dyDescent="0.25">
      <c r="A3195" s="29"/>
      <c r="B3195" s="97">
        <v>7505</v>
      </c>
      <c r="C3195" s="109" t="s">
        <v>651</v>
      </c>
      <c r="D3195" s="106">
        <v>19.929000000000002</v>
      </c>
      <c r="E3195" s="529" t="s">
        <v>1457</v>
      </c>
      <c r="F3195" s="52" t="s">
        <v>1457</v>
      </c>
      <c r="G3195" s="530">
        <f t="shared" si="125"/>
        <v>7.9716000000000014</v>
      </c>
      <c r="H3195" s="524"/>
      <c r="I3195" s="352">
        <f t="shared" si="126"/>
        <v>7.9716000000000014</v>
      </c>
      <c r="J3195" s="49"/>
    </row>
    <row r="3196" spans="1:10" s="11" customFormat="1" ht="15" customHeight="1" x14ac:dyDescent="0.25">
      <c r="A3196" s="29"/>
      <c r="B3196" s="97">
        <v>7506</v>
      </c>
      <c r="C3196" s="109" t="s">
        <v>667</v>
      </c>
      <c r="D3196" s="106">
        <v>19.929000000000002</v>
      </c>
      <c r="E3196" s="529" t="s">
        <v>1457</v>
      </c>
      <c r="F3196" s="52" t="s">
        <v>1457</v>
      </c>
      <c r="G3196" s="530">
        <f t="shared" si="125"/>
        <v>7.9716000000000014</v>
      </c>
      <c r="H3196" s="524"/>
      <c r="I3196" s="352">
        <f t="shared" si="126"/>
        <v>7.9716000000000014</v>
      </c>
      <c r="J3196" s="49"/>
    </row>
    <row r="3197" spans="1:10" s="11" customFormat="1" ht="15" customHeight="1" x14ac:dyDescent="0.25">
      <c r="A3197" s="29"/>
      <c r="B3197" s="97">
        <v>7507</v>
      </c>
      <c r="C3197" s="109" t="s">
        <v>668</v>
      </c>
      <c r="D3197" s="106">
        <v>25.011000000000003</v>
      </c>
      <c r="E3197" s="529" t="s">
        <v>1457</v>
      </c>
      <c r="F3197" s="52" t="s">
        <v>1457</v>
      </c>
      <c r="G3197" s="530">
        <f t="shared" si="125"/>
        <v>10.004400000000002</v>
      </c>
      <c r="H3197" s="524"/>
      <c r="I3197" s="352">
        <f t="shared" si="126"/>
        <v>10.004400000000002</v>
      </c>
      <c r="J3197" s="49"/>
    </row>
    <row r="3198" spans="1:10" s="11" customFormat="1" ht="15" customHeight="1" x14ac:dyDescent="0.25">
      <c r="A3198" s="29"/>
      <c r="B3198" s="97">
        <v>7508</v>
      </c>
      <c r="C3198" s="109" t="s">
        <v>652</v>
      </c>
      <c r="D3198" s="106">
        <v>16.841999999999999</v>
      </c>
      <c r="E3198" s="529" t="s">
        <v>1457</v>
      </c>
      <c r="F3198" s="52" t="s">
        <v>1457</v>
      </c>
      <c r="G3198" s="530">
        <f t="shared" si="125"/>
        <v>6.7367999999999997</v>
      </c>
      <c r="H3198" s="524"/>
      <c r="I3198" s="352">
        <f t="shared" si="126"/>
        <v>6.7367999999999997</v>
      </c>
      <c r="J3198" s="49"/>
    </row>
    <row r="3199" spans="1:10" s="11" customFormat="1" ht="15" customHeight="1" x14ac:dyDescent="0.25">
      <c r="A3199" s="29"/>
      <c r="B3199" s="97">
        <v>7540</v>
      </c>
      <c r="C3199" s="109" t="s">
        <v>1433</v>
      </c>
      <c r="D3199" s="106">
        <v>19.53</v>
      </c>
      <c r="E3199" s="529" t="s">
        <v>1457</v>
      </c>
      <c r="F3199" s="52" t="s">
        <v>1457</v>
      </c>
      <c r="G3199" s="530">
        <f t="shared" si="125"/>
        <v>7.8120000000000012</v>
      </c>
      <c r="H3199" s="524"/>
      <c r="I3199" s="352">
        <f t="shared" si="126"/>
        <v>7.8120000000000012</v>
      </c>
      <c r="J3199" s="49"/>
    </row>
    <row r="3200" spans="1:10" s="11" customFormat="1" ht="15" customHeight="1" x14ac:dyDescent="0.25">
      <c r="A3200" s="29"/>
      <c r="B3200" s="97">
        <v>7509</v>
      </c>
      <c r="C3200" s="109" t="s">
        <v>653</v>
      </c>
      <c r="D3200" s="106">
        <v>23.94</v>
      </c>
      <c r="E3200" s="529" t="s">
        <v>1457</v>
      </c>
      <c r="F3200" s="52" t="s">
        <v>1457</v>
      </c>
      <c r="G3200" s="530">
        <f t="shared" si="125"/>
        <v>9.5760000000000005</v>
      </c>
      <c r="H3200" s="524"/>
      <c r="I3200" s="352">
        <f t="shared" si="126"/>
        <v>9.5760000000000005</v>
      </c>
      <c r="J3200" s="49"/>
    </row>
    <row r="3201" spans="1:10" s="11" customFormat="1" ht="15" customHeight="1" x14ac:dyDescent="0.25">
      <c r="A3201" s="29"/>
      <c r="B3201" s="97">
        <v>7542</v>
      </c>
      <c r="C3201" s="109" t="s">
        <v>1436</v>
      </c>
      <c r="D3201" s="106">
        <v>26.208000000000002</v>
      </c>
      <c r="E3201" s="529" t="s">
        <v>1457</v>
      </c>
      <c r="F3201" s="52" t="s">
        <v>1457</v>
      </c>
      <c r="G3201" s="530">
        <f t="shared" si="125"/>
        <v>10.483200000000002</v>
      </c>
      <c r="H3201" s="524"/>
      <c r="I3201" s="352">
        <f t="shared" si="126"/>
        <v>10.483200000000002</v>
      </c>
      <c r="J3201" s="49"/>
    </row>
    <row r="3202" spans="1:10" s="11" customFormat="1" ht="15" customHeight="1" x14ac:dyDescent="0.25">
      <c r="A3202" s="29"/>
      <c r="B3202" s="97">
        <v>7510</v>
      </c>
      <c r="C3202" s="109" t="s">
        <v>654</v>
      </c>
      <c r="D3202" s="106">
        <v>16.841999999999999</v>
      </c>
      <c r="E3202" s="529" t="s">
        <v>1457</v>
      </c>
      <c r="F3202" s="52" t="s">
        <v>1457</v>
      </c>
      <c r="G3202" s="530">
        <f t="shared" si="125"/>
        <v>6.7367999999999997</v>
      </c>
      <c r="H3202" s="524"/>
      <c r="I3202" s="352">
        <f t="shared" si="126"/>
        <v>6.7367999999999997</v>
      </c>
      <c r="J3202" s="49"/>
    </row>
    <row r="3203" spans="1:10" s="11" customFormat="1" ht="15" customHeight="1" x14ac:dyDescent="0.25">
      <c r="A3203" s="29"/>
      <c r="B3203" s="97">
        <v>7539</v>
      </c>
      <c r="C3203" s="109" t="s">
        <v>1435</v>
      </c>
      <c r="D3203" s="106">
        <v>19.53</v>
      </c>
      <c r="E3203" s="529" t="s">
        <v>1457</v>
      </c>
      <c r="F3203" s="52" t="s">
        <v>1457</v>
      </c>
      <c r="G3203" s="530">
        <f t="shared" si="125"/>
        <v>7.8120000000000012</v>
      </c>
      <c r="H3203" s="524"/>
      <c r="I3203" s="352">
        <f t="shared" si="126"/>
        <v>7.8120000000000012</v>
      </c>
      <c r="J3203" s="49"/>
    </row>
    <row r="3204" spans="1:10" s="11" customFormat="1" ht="15" customHeight="1" x14ac:dyDescent="0.25">
      <c r="A3204" s="29"/>
      <c r="B3204" s="97">
        <v>7511</v>
      </c>
      <c r="C3204" s="109" t="s">
        <v>655</v>
      </c>
      <c r="D3204" s="106">
        <v>23.94</v>
      </c>
      <c r="E3204" s="529" t="s">
        <v>1457</v>
      </c>
      <c r="F3204" s="52" t="s">
        <v>1457</v>
      </c>
      <c r="G3204" s="530">
        <f t="shared" si="125"/>
        <v>9.5760000000000005</v>
      </c>
      <c r="H3204" s="524"/>
      <c r="I3204" s="352">
        <f t="shared" si="126"/>
        <v>9.5760000000000005</v>
      </c>
      <c r="J3204" s="49"/>
    </row>
    <row r="3205" spans="1:10" s="11" customFormat="1" ht="15" customHeight="1" x14ac:dyDescent="0.25">
      <c r="A3205" s="29"/>
      <c r="B3205" s="97">
        <v>7541</v>
      </c>
      <c r="C3205" s="109" t="s">
        <v>1434</v>
      </c>
      <c r="D3205" s="106">
        <v>26.208000000000002</v>
      </c>
      <c r="E3205" s="529" t="s">
        <v>1457</v>
      </c>
      <c r="F3205" s="52" t="s">
        <v>1457</v>
      </c>
      <c r="G3205" s="530">
        <f t="shared" si="125"/>
        <v>10.483200000000002</v>
      </c>
      <c r="H3205" s="524"/>
      <c r="I3205" s="352">
        <f t="shared" si="126"/>
        <v>10.483200000000002</v>
      </c>
      <c r="J3205" s="49"/>
    </row>
    <row r="3206" spans="1:10" ht="15" customHeight="1" x14ac:dyDescent="0.25">
      <c r="A3206" s="29"/>
      <c r="B3206" s="97">
        <v>7512</v>
      </c>
      <c r="C3206" s="109" t="s">
        <v>656</v>
      </c>
      <c r="D3206" s="106">
        <v>42.661500000000004</v>
      </c>
      <c r="E3206" s="529" t="s">
        <v>1457</v>
      </c>
      <c r="F3206" s="52" t="s">
        <v>1457</v>
      </c>
      <c r="G3206" s="530">
        <f t="shared" si="125"/>
        <v>17.064600000000002</v>
      </c>
      <c r="H3206" s="524"/>
      <c r="I3206" s="352">
        <f t="shared" si="126"/>
        <v>17.064600000000002</v>
      </c>
      <c r="J3206" s="49"/>
    </row>
    <row r="3207" spans="1:10" ht="15" customHeight="1" x14ac:dyDescent="0.25">
      <c r="A3207" s="29"/>
      <c r="B3207" s="97">
        <v>7569</v>
      </c>
      <c r="C3207" s="109" t="s">
        <v>2145</v>
      </c>
      <c r="D3207" s="106">
        <v>22.732499999999998</v>
      </c>
      <c r="E3207" s="529" t="s">
        <v>1457</v>
      </c>
      <c r="F3207" s="52" t="s">
        <v>1457</v>
      </c>
      <c r="G3207" s="530">
        <f t="shared" si="125"/>
        <v>9.093</v>
      </c>
      <c r="H3207" s="524"/>
      <c r="I3207" s="352">
        <f t="shared" si="126"/>
        <v>9.093</v>
      </c>
      <c r="J3207" s="49"/>
    </row>
    <row r="3208" spans="1:10" ht="15" customHeight="1" x14ac:dyDescent="0.25">
      <c r="A3208" s="29"/>
      <c r="B3208" s="97">
        <v>7570</v>
      </c>
      <c r="C3208" s="109" t="s">
        <v>2146</v>
      </c>
      <c r="D3208" s="106">
        <v>22.732499999999998</v>
      </c>
      <c r="E3208" s="529" t="s">
        <v>1457</v>
      </c>
      <c r="F3208" s="52" t="s">
        <v>1457</v>
      </c>
      <c r="G3208" s="530">
        <f t="shared" si="125"/>
        <v>9.093</v>
      </c>
      <c r="H3208" s="524"/>
      <c r="I3208" s="352">
        <f t="shared" si="126"/>
        <v>9.093</v>
      </c>
      <c r="J3208" s="49"/>
    </row>
    <row r="3209" spans="1:10" s="27" customFormat="1" ht="15" customHeight="1" x14ac:dyDescent="0.25">
      <c r="A3209" s="29"/>
      <c r="B3209" s="97">
        <v>7563</v>
      </c>
      <c r="C3209" s="109" t="s">
        <v>1839</v>
      </c>
      <c r="D3209" s="106">
        <v>31.027500000000003</v>
      </c>
      <c r="E3209" s="529" t="s">
        <v>1457</v>
      </c>
      <c r="F3209" s="52" t="s">
        <v>1457</v>
      </c>
      <c r="G3209" s="530">
        <f t="shared" si="125"/>
        <v>12.411000000000001</v>
      </c>
      <c r="H3209" s="524"/>
      <c r="I3209" s="352">
        <f t="shared" si="126"/>
        <v>12.411000000000001</v>
      </c>
      <c r="J3209" s="49"/>
    </row>
    <row r="3210" spans="1:10" ht="15" customHeight="1" x14ac:dyDescent="0.25">
      <c r="A3210" s="29"/>
      <c r="B3210" s="97">
        <v>7564</v>
      </c>
      <c r="C3210" s="109" t="s">
        <v>1841</v>
      </c>
      <c r="D3210" s="106">
        <v>41.827799999999996</v>
      </c>
      <c r="E3210" s="529" t="s">
        <v>1457</v>
      </c>
      <c r="F3210" s="52" t="s">
        <v>1457</v>
      </c>
      <c r="G3210" s="530">
        <f t="shared" si="125"/>
        <v>16.731120000000001</v>
      </c>
      <c r="H3210" s="524"/>
      <c r="I3210" s="352">
        <f t="shared" si="126"/>
        <v>16.731120000000001</v>
      </c>
      <c r="J3210" s="49"/>
    </row>
    <row r="3211" spans="1:10" s="27" customFormat="1" ht="15" customHeight="1" x14ac:dyDescent="0.25">
      <c r="A3211" s="29"/>
      <c r="B3211" s="97">
        <v>7565</v>
      </c>
      <c r="C3211" s="109" t="s">
        <v>1843</v>
      </c>
      <c r="D3211" s="106">
        <v>53.359424999999995</v>
      </c>
      <c r="E3211" s="529" t="s">
        <v>1457</v>
      </c>
      <c r="F3211" s="52" t="s">
        <v>1457</v>
      </c>
      <c r="G3211" s="530">
        <f t="shared" si="125"/>
        <v>21.343769999999999</v>
      </c>
      <c r="H3211" s="524"/>
      <c r="I3211" s="352">
        <f t="shared" si="126"/>
        <v>21.343769999999999</v>
      </c>
      <c r="J3211" s="49"/>
    </row>
    <row r="3212" spans="1:10" ht="15" customHeight="1" x14ac:dyDescent="0.25">
      <c r="A3212" s="29"/>
      <c r="B3212" s="97">
        <v>7566</v>
      </c>
      <c r="C3212" s="109" t="s">
        <v>1845</v>
      </c>
      <c r="D3212" s="106">
        <v>31.027500000000003</v>
      </c>
      <c r="E3212" s="529" t="s">
        <v>1457</v>
      </c>
      <c r="F3212" s="52" t="s">
        <v>1457</v>
      </c>
      <c r="G3212" s="530">
        <f t="shared" si="125"/>
        <v>12.411000000000001</v>
      </c>
      <c r="H3212" s="524"/>
      <c r="I3212" s="352">
        <f t="shared" si="126"/>
        <v>12.411000000000001</v>
      </c>
      <c r="J3212" s="49"/>
    </row>
    <row r="3213" spans="1:10" s="27" customFormat="1" ht="15" customHeight="1" x14ac:dyDescent="0.25">
      <c r="A3213" s="29"/>
      <c r="B3213" s="97">
        <v>7567</v>
      </c>
      <c r="C3213" s="109" t="s">
        <v>1847</v>
      </c>
      <c r="D3213" s="106">
        <v>41.827799999999996</v>
      </c>
      <c r="E3213" s="529" t="s">
        <v>1457</v>
      </c>
      <c r="F3213" s="52" t="s">
        <v>1457</v>
      </c>
      <c r="G3213" s="530">
        <f t="shared" si="125"/>
        <v>16.731120000000001</v>
      </c>
      <c r="H3213" s="524"/>
      <c r="I3213" s="352">
        <f t="shared" si="126"/>
        <v>16.731120000000001</v>
      </c>
      <c r="J3213" s="49"/>
    </row>
    <row r="3214" spans="1:10" ht="15" customHeight="1" x14ac:dyDescent="0.25">
      <c r="A3214" s="29"/>
      <c r="B3214" s="97">
        <v>7568</v>
      </c>
      <c r="C3214" s="109" t="s">
        <v>1849</v>
      </c>
      <c r="D3214" s="106">
        <v>53.359424999999995</v>
      </c>
      <c r="E3214" s="529" t="s">
        <v>1457</v>
      </c>
      <c r="F3214" s="52" t="s">
        <v>1457</v>
      </c>
      <c r="G3214" s="530">
        <f t="shared" ref="G3214:G3277" si="127">SUM(D3214)*0.4</f>
        <v>21.343769999999999</v>
      </c>
      <c r="H3214" s="524"/>
      <c r="I3214" s="352">
        <f t="shared" si="126"/>
        <v>21.343769999999999</v>
      </c>
      <c r="J3214" s="49"/>
    </row>
    <row r="3215" spans="1:10" s="27" customFormat="1" ht="15" customHeight="1" x14ac:dyDescent="0.25">
      <c r="A3215" s="29"/>
      <c r="B3215" s="97">
        <v>7543</v>
      </c>
      <c r="C3215" s="109" t="s">
        <v>1437</v>
      </c>
      <c r="D3215" s="106">
        <v>48.132000000000005</v>
      </c>
      <c r="E3215" s="529" t="s">
        <v>1457</v>
      </c>
      <c r="F3215" s="52" t="s">
        <v>1457</v>
      </c>
      <c r="G3215" s="530">
        <f t="shared" si="127"/>
        <v>19.252800000000004</v>
      </c>
      <c r="H3215" s="524"/>
      <c r="I3215" s="352">
        <f t="shared" si="126"/>
        <v>19.252800000000004</v>
      </c>
      <c r="J3215" s="49"/>
    </row>
    <row r="3216" spans="1:10" ht="15" customHeight="1" x14ac:dyDescent="0.25">
      <c r="A3216" s="29"/>
      <c r="B3216" s="97">
        <v>7513</v>
      </c>
      <c r="C3216" s="109" t="s">
        <v>657</v>
      </c>
      <c r="D3216" s="106">
        <v>18.595500000000001</v>
      </c>
      <c r="E3216" s="529" t="s">
        <v>1457</v>
      </c>
      <c r="F3216" s="52" t="s">
        <v>1457</v>
      </c>
      <c r="G3216" s="530">
        <f t="shared" si="127"/>
        <v>7.438200000000001</v>
      </c>
      <c r="H3216" s="524"/>
      <c r="I3216" s="352">
        <f t="shared" si="126"/>
        <v>7.438200000000001</v>
      </c>
      <c r="J3216" s="49"/>
    </row>
    <row r="3217" spans="1:10" s="27" customFormat="1" ht="15" customHeight="1" x14ac:dyDescent="0.25">
      <c r="A3217" s="29"/>
      <c r="B3217" s="97">
        <v>7514</v>
      </c>
      <c r="C3217" s="109" t="s">
        <v>657</v>
      </c>
      <c r="D3217" s="106">
        <v>18.595500000000001</v>
      </c>
      <c r="E3217" s="529" t="s">
        <v>1457</v>
      </c>
      <c r="F3217" s="52" t="s">
        <v>1457</v>
      </c>
      <c r="G3217" s="530">
        <f t="shared" si="127"/>
        <v>7.438200000000001</v>
      </c>
      <c r="H3217" s="524"/>
      <c r="I3217" s="352">
        <f t="shared" si="126"/>
        <v>7.438200000000001</v>
      </c>
      <c r="J3217" s="49"/>
    </row>
    <row r="3218" spans="1:10" ht="15" customHeight="1" x14ac:dyDescent="0.25">
      <c r="A3218" s="29"/>
      <c r="B3218" s="97">
        <v>8623</v>
      </c>
      <c r="C3218" s="109" t="s">
        <v>3302</v>
      </c>
      <c r="D3218" s="106">
        <v>14.574000000000002</v>
      </c>
      <c r="E3218" s="529" t="s">
        <v>1457</v>
      </c>
      <c r="F3218" s="52" t="s">
        <v>1457</v>
      </c>
      <c r="G3218" s="530">
        <f t="shared" si="127"/>
        <v>5.829600000000001</v>
      </c>
      <c r="H3218" s="524"/>
      <c r="I3218" s="352">
        <f t="shared" si="126"/>
        <v>5.829600000000001</v>
      </c>
      <c r="J3218" s="49"/>
    </row>
    <row r="3219" spans="1:10" ht="15" customHeight="1" x14ac:dyDescent="0.25">
      <c r="A3219" s="29"/>
      <c r="B3219" s="97">
        <v>8624</v>
      </c>
      <c r="C3219" s="109" t="s">
        <v>3304</v>
      </c>
      <c r="D3219" s="106">
        <v>23.94</v>
      </c>
      <c r="E3219" s="529" t="s">
        <v>1457</v>
      </c>
      <c r="F3219" s="52" t="s">
        <v>1457</v>
      </c>
      <c r="G3219" s="530">
        <f t="shared" si="127"/>
        <v>9.5760000000000005</v>
      </c>
      <c r="H3219" s="524"/>
      <c r="I3219" s="352">
        <f t="shared" si="126"/>
        <v>9.5760000000000005</v>
      </c>
      <c r="J3219" s="49"/>
    </row>
    <row r="3220" spans="1:10" ht="15" customHeight="1" x14ac:dyDescent="0.25">
      <c r="A3220" s="29"/>
      <c r="B3220" s="97">
        <v>7515</v>
      </c>
      <c r="C3220" s="109" t="s">
        <v>672</v>
      </c>
      <c r="D3220" s="106">
        <v>24.601500000000001</v>
      </c>
      <c r="E3220" s="529" t="s">
        <v>1457</v>
      </c>
      <c r="F3220" s="52" t="s">
        <v>1457</v>
      </c>
      <c r="G3220" s="530">
        <f t="shared" si="127"/>
        <v>9.840600000000002</v>
      </c>
      <c r="H3220" s="524"/>
      <c r="I3220" s="352">
        <f t="shared" si="126"/>
        <v>9.840600000000002</v>
      </c>
      <c r="J3220" s="49"/>
    </row>
    <row r="3221" spans="1:10" ht="15" customHeight="1" x14ac:dyDescent="0.25">
      <c r="A3221" s="29"/>
      <c r="B3221" s="97">
        <v>7516</v>
      </c>
      <c r="C3221" s="109" t="s">
        <v>673</v>
      </c>
      <c r="D3221" s="106">
        <v>24.601500000000001</v>
      </c>
      <c r="E3221" s="529" t="s">
        <v>1457</v>
      </c>
      <c r="F3221" s="52" t="s">
        <v>1457</v>
      </c>
      <c r="G3221" s="530">
        <f t="shared" si="127"/>
        <v>9.840600000000002</v>
      </c>
      <c r="H3221" s="524"/>
      <c r="I3221" s="352">
        <f t="shared" si="126"/>
        <v>9.840600000000002</v>
      </c>
      <c r="J3221" s="49"/>
    </row>
    <row r="3222" spans="1:10" s="11" customFormat="1" ht="15" customHeight="1" x14ac:dyDescent="0.25">
      <c r="A3222" s="29"/>
      <c r="B3222" s="97">
        <v>7517</v>
      </c>
      <c r="C3222" s="109" t="s">
        <v>674</v>
      </c>
      <c r="D3222" s="106">
        <v>18.1755</v>
      </c>
      <c r="E3222" s="529" t="s">
        <v>1457</v>
      </c>
      <c r="F3222" s="52" t="s">
        <v>1457</v>
      </c>
      <c r="G3222" s="530">
        <f t="shared" si="127"/>
        <v>7.2702</v>
      </c>
      <c r="H3222" s="524"/>
      <c r="I3222" s="352">
        <f t="shared" si="126"/>
        <v>7.2702</v>
      </c>
      <c r="J3222" s="49"/>
    </row>
    <row r="3223" spans="1:10" s="11" customFormat="1" ht="15" customHeight="1" x14ac:dyDescent="0.25">
      <c r="A3223" s="29"/>
      <c r="B3223" s="97">
        <v>7518</v>
      </c>
      <c r="C3223" s="109" t="s">
        <v>675</v>
      </c>
      <c r="D3223" s="106">
        <v>29.294999999999998</v>
      </c>
      <c r="E3223" s="529" t="s">
        <v>1457</v>
      </c>
      <c r="F3223" s="52" t="s">
        <v>1457</v>
      </c>
      <c r="G3223" s="530">
        <f t="shared" si="127"/>
        <v>11.718</v>
      </c>
      <c r="H3223" s="524"/>
      <c r="I3223" s="352">
        <f t="shared" si="126"/>
        <v>11.718</v>
      </c>
      <c r="J3223" s="49"/>
    </row>
    <row r="3224" spans="1:10" s="11" customFormat="1" ht="15" customHeight="1" x14ac:dyDescent="0.25">
      <c r="A3224" s="29"/>
      <c r="B3224" s="118">
        <v>10372</v>
      </c>
      <c r="C3224" s="116" t="s">
        <v>6477</v>
      </c>
      <c r="D3224" s="91">
        <v>9.9</v>
      </c>
      <c r="E3224" s="529" t="s">
        <v>1457</v>
      </c>
      <c r="F3224" s="52" t="s">
        <v>1457</v>
      </c>
      <c r="G3224" s="530">
        <f t="shared" si="127"/>
        <v>3.9600000000000004</v>
      </c>
      <c r="H3224" s="524"/>
      <c r="I3224" s="352">
        <f t="shared" si="126"/>
        <v>3.9600000000000004</v>
      </c>
      <c r="J3224" s="49"/>
    </row>
    <row r="3225" spans="1:10" s="11" customFormat="1" ht="15" customHeight="1" x14ac:dyDescent="0.25">
      <c r="A3225" s="29"/>
      <c r="B3225" s="118">
        <v>10373</v>
      </c>
      <c r="C3225" s="116" t="s">
        <v>6479</v>
      </c>
      <c r="D3225" s="91">
        <v>10.9</v>
      </c>
      <c r="E3225" s="529" t="s">
        <v>1457</v>
      </c>
      <c r="F3225" s="52" t="s">
        <v>1457</v>
      </c>
      <c r="G3225" s="530">
        <f t="shared" si="127"/>
        <v>4.3600000000000003</v>
      </c>
      <c r="H3225" s="524"/>
      <c r="I3225" s="352">
        <f t="shared" si="126"/>
        <v>4.3600000000000003</v>
      </c>
      <c r="J3225" s="49"/>
    </row>
    <row r="3226" spans="1:10" s="11" customFormat="1" ht="15" customHeight="1" x14ac:dyDescent="0.25">
      <c r="A3226" s="29"/>
      <c r="B3226" s="118">
        <v>7573</v>
      </c>
      <c r="C3226" s="116" t="s">
        <v>5209</v>
      </c>
      <c r="D3226" s="91">
        <v>27.9</v>
      </c>
      <c r="E3226" s="529" t="s">
        <v>1457</v>
      </c>
      <c r="F3226" s="52" t="s">
        <v>1457</v>
      </c>
      <c r="G3226" s="530">
        <f t="shared" si="127"/>
        <v>11.16</v>
      </c>
      <c r="H3226" s="524"/>
      <c r="I3226" s="352">
        <f t="shared" si="126"/>
        <v>11.16</v>
      </c>
      <c r="J3226" s="49"/>
    </row>
    <row r="3227" spans="1:10" s="11" customFormat="1" ht="15" customHeight="1" x14ac:dyDescent="0.25">
      <c r="A3227" s="29"/>
      <c r="B3227" s="118">
        <v>7574</v>
      </c>
      <c r="C3227" s="116" t="s">
        <v>5209</v>
      </c>
      <c r="D3227" s="91">
        <v>27.9</v>
      </c>
      <c r="E3227" s="529" t="s">
        <v>1457</v>
      </c>
      <c r="F3227" s="52" t="s">
        <v>1457</v>
      </c>
      <c r="G3227" s="530">
        <f t="shared" si="127"/>
        <v>11.16</v>
      </c>
      <c r="H3227" s="524"/>
      <c r="I3227" s="352">
        <f t="shared" si="126"/>
        <v>11.16</v>
      </c>
      <c r="J3227" s="49"/>
    </row>
    <row r="3228" spans="1:10" s="11" customFormat="1" ht="15" customHeight="1" x14ac:dyDescent="0.25">
      <c r="A3228" s="29"/>
      <c r="B3228" s="202">
        <v>7571</v>
      </c>
      <c r="C3228" s="210" t="s">
        <v>5211</v>
      </c>
      <c r="D3228" s="91">
        <v>13.5</v>
      </c>
      <c r="E3228" s="529" t="s">
        <v>1457</v>
      </c>
      <c r="F3228" s="52" t="s">
        <v>1457</v>
      </c>
      <c r="G3228" s="530">
        <f t="shared" si="127"/>
        <v>5.4</v>
      </c>
      <c r="H3228" s="524"/>
      <c r="I3228" s="352">
        <f t="shared" si="126"/>
        <v>5.4</v>
      </c>
      <c r="J3228" s="49"/>
    </row>
    <row r="3229" spans="1:10" s="11" customFormat="1" ht="15" customHeight="1" x14ac:dyDescent="0.25">
      <c r="A3229" s="29"/>
      <c r="B3229" s="202">
        <v>7572</v>
      </c>
      <c r="C3229" s="210" t="s">
        <v>5211</v>
      </c>
      <c r="D3229" s="91">
        <v>13.5</v>
      </c>
      <c r="E3229" s="529" t="s">
        <v>1457</v>
      </c>
      <c r="F3229" s="52" t="s">
        <v>1457</v>
      </c>
      <c r="G3229" s="530">
        <f t="shared" si="127"/>
        <v>5.4</v>
      </c>
      <c r="H3229" s="524"/>
      <c r="I3229" s="352">
        <f t="shared" si="126"/>
        <v>5.4</v>
      </c>
      <c r="J3229" s="49"/>
    </row>
    <row r="3230" spans="1:10" s="11" customFormat="1" ht="15" customHeight="1" x14ac:dyDescent="0.25">
      <c r="A3230" s="29"/>
      <c r="B3230" s="202">
        <v>20488</v>
      </c>
      <c r="C3230" s="210" t="s">
        <v>5214</v>
      </c>
      <c r="D3230" s="91">
        <v>45</v>
      </c>
      <c r="E3230" s="529" t="s">
        <v>1457</v>
      </c>
      <c r="F3230" s="52" t="s">
        <v>1457</v>
      </c>
      <c r="G3230" s="530">
        <f t="shared" si="127"/>
        <v>18</v>
      </c>
      <c r="H3230" s="524"/>
      <c r="I3230" s="352">
        <f t="shared" si="126"/>
        <v>18</v>
      </c>
      <c r="J3230" s="49"/>
    </row>
    <row r="3231" spans="1:10" s="11" customFormat="1" ht="15" customHeight="1" x14ac:dyDescent="0.25">
      <c r="A3231" s="29"/>
      <c r="B3231" s="202">
        <v>20489</v>
      </c>
      <c r="C3231" s="210" t="s">
        <v>5216</v>
      </c>
      <c r="D3231" s="91">
        <v>50</v>
      </c>
      <c r="E3231" s="529" t="s">
        <v>1457</v>
      </c>
      <c r="F3231" s="52" t="s">
        <v>1457</v>
      </c>
      <c r="G3231" s="530">
        <f t="shared" si="127"/>
        <v>20</v>
      </c>
      <c r="H3231" s="524"/>
      <c r="I3231" s="352">
        <f t="shared" si="126"/>
        <v>20</v>
      </c>
      <c r="J3231" s="49"/>
    </row>
    <row r="3232" spans="1:10" s="11" customFormat="1" ht="15" customHeight="1" x14ac:dyDescent="0.25">
      <c r="A3232" s="29"/>
      <c r="B3232" s="130">
        <v>217544</v>
      </c>
      <c r="C3232" s="166" t="s">
        <v>1733</v>
      </c>
      <c r="D3232" s="142">
        <v>29.9</v>
      </c>
      <c r="E3232" s="529" t="s">
        <v>1457</v>
      </c>
      <c r="F3232" s="52" t="s">
        <v>1457</v>
      </c>
      <c r="G3232" s="530">
        <f t="shared" si="127"/>
        <v>11.96</v>
      </c>
      <c r="H3232" s="524"/>
      <c r="I3232" s="352">
        <f t="shared" si="126"/>
        <v>11.96</v>
      </c>
      <c r="J3232" s="49"/>
    </row>
    <row r="3233" spans="1:10" s="11" customFormat="1" ht="15" customHeight="1" x14ac:dyDescent="0.25">
      <c r="A3233" s="29"/>
      <c r="B3233" s="130">
        <v>217545</v>
      </c>
      <c r="C3233" s="166" t="s">
        <v>1734</v>
      </c>
      <c r="D3233" s="142">
        <v>29.9</v>
      </c>
      <c r="E3233" s="529" t="s">
        <v>1457</v>
      </c>
      <c r="F3233" s="52" t="s">
        <v>1457</v>
      </c>
      <c r="G3233" s="530">
        <f t="shared" si="127"/>
        <v>11.96</v>
      </c>
      <c r="H3233" s="524"/>
      <c r="I3233" s="352">
        <f t="shared" si="126"/>
        <v>11.96</v>
      </c>
      <c r="J3233" s="49"/>
    </row>
    <row r="3234" spans="1:10" s="11" customFormat="1" ht="15" customHeight="1" x14ac:dyDescent="0.25">
      <c r="A3234" s="29"/>
      <c r="B3234" s="97">
        <v>7546</v>
      </c>
      <c r="C3234" s="109" t="s">
        <v>1735</v>
      </c>
      <c r="D3234" s="106">
        <v>23.415000000000003</v>
      </c>
      <c r="E3234" s="529" t="s">
        <v>1457</v>
      </c>
      <c r="F3234" s="52" t="s">
        <v>1457</v>
      </c>
      <c r="G3234" s="530">
        <f t="shared" si="127"/>
        <v>9.3660000000000014</v>
      </c>
      <c r="H3234" s="524"/>
      <c r="I3234" s="352">
        <f t="shared" si="126"/>
        <v>9.3660000000000014</v>
      </c>
      <c r="J3234" s="49"/>
    </row>
    <row r="3235" spans="1:10" s="11" customFormat="1" ht="15" customHeight="1" x14ac:dyDescent="0.25">
      <c r="A3235" s="29"/>
      <c r="B3235" s="130">
        <v>217547</v>
      </c>
      <c r="C3235" s="166" t="s">
        <v>1736</v>
      </c>
      <c r="D3235" s="142">
        <v>29.9</v>
      </c>
      <c r="E3235" s="529" t="s">
        <v>1457</v>
      </c>
      <c r="F3235" s="52" t="s">
        <v>1457</v>
      </c>
      <c r="G3235" s="530">
        <f t="shared" si="127"/>
        <v>11.96</v>
      </c>
      <c r="H3235" s="524"/>
      <c r="I3235" s="352">
        <f t="shared" si="126"/>
        <v>11.96</v>
      </c>
      <c r="J3235" s="49"/>
    </row>
    <row r="3236" spans="1:10" s="11" customFormat="1" ht="15" customHeight="1" x14ac:dyDescent="0.25">
      <c r="A3236" s="29"/>
      <c r="B3236" s="130">
        <v>217548</v>
      </c>
      <c r="C3236" s="166" t="s">
        <v>1737</v>
      </c>
      <c r="D3236" s="142">
        <v>29.9</v>
      </c>
      <c r="E3236" s="529" t="s">
        <v>1457</v>
      </c>
      <c r="F3236" s="52" t="s">
        <v>1457</v>
      </c>
      <c r="G3236" s="530">
        <f t="shared" si="127"/>
        <v>11.96</v>
      </c>
      <c r="H3236" s="524"/>
      <c r="I3236" s="352">
        <f t="shared" ref="I3236:I3299" si="128">SUM(G3236*H3236)+G3236</f>
        <v>11.96</v>
      </c>
      <c r="J3236" s="49"/>
    </row>
    <row r="3237" spans="1:10" s="11" customFormat="1" ht="15" customHeight="1" x14ac:dyDescent="0.25">
      <c r="A3237" s="29"/>
      <c r="B3237" s="97">
        <v>7549</v>
      </c>
      <c r="C3237" s="109" t="s">
        <v>1738</v>
      </c>
      <c r="D3237" s="106">
        <v>23.415000000000003</v>
      </c>
      <c r="E3237" s="529" t="s">
        <v>1457</v>
      </c>
      <c r="F3237" s="52" t="s">
        <v>1457</v>
      </c>
      <c r="G3237" s="530">
        <f t="shared" si="127"/>
        <v>9.3660000000000014</v>
      </c>
      <c r="H3237" s="524"/>
      <c r="I3237" s="352">
        <f t="shared" si="128"/>
        <v>9.3660000000000014</v>
      </c>
      <c r="J3237" s="49"/>
    </row>
    <row r="3238" spans="1:10" s="11" customFormat="1" ht="15" customHeight="1" x14ac:dyDescent="0.25">
      <c r="A3238" s="29"/>
      <c r="B3238" s="130">
        <v>217550</v>
      </c>
      <c r="C3238" s="166" t="s">
        <v>1739</v>
      </c>
      <c r="D3238" s="142">
        <v>29.9</v>
      </c>
      <c r="E3238" s="529" t="s">
        <v>1457</v>
      </c>
      <c r="F3238" s="52" t="s">
        <v>1457</v>
      </c>
      <c r="G3238" s="530">
        <f t="shared" si="127"/>
        <v>11.96</v>
      </c>
      <c r="H3238" s="524"/>
      <c r="I3238" s="352">
        <f t="shared" si="128"/>
        <v>11.96</v>
      </c>
      <c r="J3238" s="49"/>
    </row>
    <row r="3239" spans="1:10" s="11" customFormat="1" ht="15" customHeight="1" x14ac:dyDescent="0.25">
      <c r="A3239" s="29"/>
      <c r="B3239" s="130">
        <v>217551</v>
      </c>
      <c r="C3239" s="166" t="s">
        <v>1740</v>
      </c>
      <c r="D3239" s="142">
        <v>29.9</v>
      </c>
      <c r="E3239" s="529" t="s">
        <v>1457</v>
      </c>
      <c r="F3239" s="52" t="s">
        <v>1457</v>
      </c>
      <c r="G3239" s="530">
        <f t="shared" si="127"/>
        <v>11.96</v>
      </c>
      <c r="H3239" s="524"/>
      <c r="I3239" s="352">
        <f t="shared" si="128"/>
        <v>11.96</v>
      </c>
      <c r="J3239" s="49"/>
    </row>
    <row r="3240" spans="1:10" s="11" customFormat="1" ht="15" customHeight="1" x14ac:dyDescent="0.25">
      <c r="A3240" s="29"/>
      <c r="B3240" s="97">
        <v>7552</v>
      </c>
      <c r="C3240" s="109" t="s">
        <v>1741</v>
      </c>
      <c r="D3240" s="106">
        <v>23.415000000000003</v>
      </c>
      <c r="E3240" s="529" t="s">
        <v>1457</v>
      </c>
      <c r="F3240" s="52" t="s">
        <v>1457</v>
      </c>
      <c r="G3240" s="530">
        <f t="shared" si="127"/>
        <v>9.3660000000000014</v>
      </c>
      <c r="H3240" s="524"/>
      <c r="I3240" s="352">
        <f t="shared" si="128"/>
        <v>9.3660000000000014</v>
      </c>
      <c r="J3240" s="49"/>
    </row>
    <row r="3241" spans="1:10" s="11" customFormat="1" ht="15" customHeight="1" x14ac:dyDescent="0.25">
      <c r="A3241" s="29"/>
      <c r="B3241" s="97">
        <v>7519</v>
      </c>
      <c r="C3241" s="109" t="s">
        <v>597</v>
      </c>
      <c r="D3241" s="106">
        <v>29</v>
      </c>
      <c r="E3241" s="529" t="s">
        <v>1457</v>
      </c>
      <c r="F3241" s="52" t="s">
        <v>1457</v>
      </c>
      <c r="G3241" s="530">
        <f t="shared" si="127"/>
        <v>11.600000000000001</v>
      </c>
      <c r="H3241" s="524"/>
      <c r="I3241" s="352">
        <f t="shared" si="128"/>
        <v>11.600000000000001</v>
      </c>
      <c r="J3241" s="49"/>
    </row>
    <row r="3242" spans="1:10" s="11" customFormat="1" ht="15" customHeight="1" x14ac:dyDescent="0.25">
      <c r="A3242" s="29"/>
      <c r="B3242" s="97">
        <v>7520</v>
      </c>
      <c r="C3242" s="109" t="s">
        <v>598</v>
      </c>
      <c r="D3242" s="106">
        <v>29</v>
      </c>
      <c r="E3242" s="529" t="s">
        <v>1457</v>
      </c>
      <c r="F3242" s="52" t="s">
        <v>1457</v>
      </c>
      <c r="G3242" s="530">
        <f t="shared" si="127"/>
        <v>11.600000000000001</v>
      </c>
      <c r="H3242" s="524"/>
      <c r="I3242" s="352">
        <f t="shared" si="128"/>
        <v>11.600000000000001</v>
      </c>
      <c r="J3242" s="49"/>
    </row>
    <row r="3243" spans="1:10" s="11" customFormat="1" ht="15" customHeight="1" x14ac:dyDescent="0.25">
      <c r="A3243" s="29"/>
      <c r="B3243" s="97">
        <v>7521</v>
      </c>
      <c r="C3243" s="109" t="s">
        <v>599</v>
      </c>
      <c r="D3243" s="106">
        <v>33</v>
      </c>
      <c r="E3243" s="529" t="s">
        <v>1457</v>
      </c>
      <c r="F3243" s="52" t="s">
        <v>1457</v>
      </c>
      <c r="G3243" s="530">
        <f t="shared" si="127"/>
        <v>13.200000000000001</v>
      </c>
      <c r="H3243" s="524"/>
      <c r="I3243" s="352">
        <f t="shared" si="128"/>
        <v>13.200000000000001</v>
      </c>
      <c r="J3243" s="49"/>
    </row>
    <row r="3244" spans="1:10" s="11" customFormat="1" ht="15" customHeight="1" x14ac:dyDescent="0.25">
      <c r="A3244" s="29"/>
      <c r="B3244" s="97">
        <v>7522</v>
      </c>
      <c r="C3244" s="109" t="s">
        <v>600</v>
      </c>
      <c r="D3244" s="106">
        <v>33</v>
      </c>
      <c r="E3244" s="529" t="s">
        <v>1457</v>
      </c>
      <c r="F3244" s="52" t="s">
        <v>1457</v>
      </c>
      <c r="G3244" s="530">
        <f t="shared" si="127"/>
        <v>13.200000000000001</v>
      </c>
      <c r="H3244" s="524"/>
      <c r="I3244" s="352">
        <f t="shared" si="128"/>
        <v>13.200000000000001</v>
      </c>
      <c r="J3244" s="49"/>
    </row>
    <row r="3245" spans="1:10" s="11" customFormat="1" ht="15" customHeight="1" x14ac:dyDescent="0.25">
      <c r="A3245" s="29"/>
      <c r="B3245" s="97">
        <v>8558</v>
      </c>
      <c r="C3245" s="109" t="s">
        <v>2712</v>
      </c>
      <c r="D3245" s="106">
        <v>18.049500000000002</v>
      </c>
      <c r="E3245" s="529" t="s">
        <v>1457</v>
      </c>
      <c r="F3245" s="52" t="s">
        <v>1457</v>
      </c>
      <c r="G3245" s="530">
        <f t="shared" si="127"/>
        <v>7.2198000000000011</v>
      </c>
      <c r="H3245" s="524"/>
      <c r="I3245" s="352">
        <f t="shared" si="128"/>
        <v>7.2198000000000011</v>
      </c>
      <c r="J3245" s="49"/>
    </row>
    <row r="3246" spans="1:10" s="11" customFormat="1" ht="15" customHeight="1" x14ac:dyDescent="0.25">
      <c r="A3246" s="29"/>
      <c r="B3246" s="97">
        <v>8689</v>
      </c>
      <c r="C3246" s="109" t="s">
        <v>3595</v>
      </c>
      <c r="D3246" s="106">
        <v>26.743500000000001</v>
      </c>
      <c r="E3246" s="529" t="s">
        <v>1457</v>
      </c>
      <c r="F3246" s="52" t="s">
        <v>1457</v>
      </c>
      <c r="G3246" s="530">
        <f t="shared" si="127"/>
        <v>10.697400000000002</v>
      </c>
      <c r="H3246" s="524"/>
      <c r="I3246" s="352">
        <f t="shared" si="128"/>
        <v>10.697400000000002</v>
      </c>
      <c r="J3246" s="49"/>
    </row>
    <row r="3247" spans="1:10" s="11" customFormat="1" ht="15" customHeight="1" x14ac:dyDescent="0.25">
      <c r="A3247" s="29"/>
      <c r="B3247" s="118">
        <v>10384</v>
      </c>
      <c r="C3247" s="116" t="s">
        <v>5796</v>
      </c>
      <c r="D3247" s="91">
        <v>31.5</v>
      </c>
      <c r="E3247" s="529" t="s">
        <v>1457</v>
      </c>
      <c r="F3247" s="52" t="s">
        <v>1457</v>
      </c>
      <c r="G3247" s="530">
        <f t="shared" si="127"/>
        <v>12.600000000000001</v>
      </c>
      <c r="H3247" s="524"/>
      <c r="I3247" s="352">
        <f t="shared" si="128"/>
        <v>12.600000000000001</v>
      </c>
      <c r="J3247" s="49"/>
    </row>
    <row r="3248" spans="1:10" s="11" customFormat="1" ht="15" customHeight="1" x14ac:dyDescent="0.25">
      <c r="A3248" s="29"/>
      <c r="B3248" s="118">
        <v>10395</v>
      </c>
      <c r="C3248" s="116" t="s">
        <v>5797</v>
      </c>
      <c r="D3248" s="91">
        <v>31.5</v>
      </c>
      <c r="E3248" s="529" t="s">
        <v>1457</v>
      </c>
      <c r="F3248" s="52" t="s">
        <v>1457</v>
      </c>
      <c r="G3248" s="530">
        <f t="shared" si="127"/>
        <v>12.600000000000001</v>
      </c>
      <c r="H3248" s="524"/>
      <c r="I3248" s="352">
        <f t="shared" si="128"/>
        <v>12.600000000000001</v>
      </c>
      <c r="J3248" s="49"/>
    </row>
    <row r="3249" spans="1:10" s="11" customFormat="1" ht="15" customHeight="1" x14ac:dyDescent="0.25">
      <c r="A3249" s="29"/>
      <c r="B3249" s="118">
        <v>23012</v>
      </c>
      <c r="C3249" s="116" t="s">
        <v>5796</v>
      </c>
      <c r="D3249" s="91">
        <v>31.5</v>
      </c>
      <c r="E3249" s="529" t="s">
        <v>1457</v>
      </c>
      <c r="F3249" s="52" t="s">
        <v>1457</v>
      </c>
      <c r="G3249" s="530">
        <f t="shared" si="127"/>
        <v>12.600000000000001</v>
      </c>
      <c r="H3249" s="524"/>
      <c r="I3249" s="352">
        <f t="shared" si="128"/>
        <v>12.600000000000001</v>
      </c>
      <c r="J3249" s="49"/>
    </row>
    <row r="3250" spans="1:10" s="11" customFormat="1" ht="15" customHeight="1" x14ac:dyDescent="0.25">
      <c r="A3250" s="29"/>
      <c r="B3250" s="118">
        <v>23013</v>
      </c>
      <c r="C3250" s="116" t="s">
        <v>5797</v>
      </c>
      <c r="D3250" s="91">
        <v>31.5</v>
      </c>
      <c r="E3250" s="529" t="s">
        <v>1457</v>
      </c>
      <c r="F3250" s="52" t="s">
        <v>1457</v>
      </c>
      <c r="G3250" s="530">
        <f t="shared" si="127"/>
        <v>12.600000000000001</v>
      </c>
      <c r="H3250" s="524"/>
      <c r="I3250" s="352">
        <f t="shared" si="128"/>
        <v>12.600000000000001</v>
      </c>
      <c r="J3250" s="49"/>
    </row>
    <row r="3251" spans="1:10" s="11" customFormat="1" ht="15" customHeight="1" x14ac:dyDescent="0.25">
      <c r="A3251" s="29"/>
      <c r="B3251" s="118">
        <v>23014</v>
      </c>
      <c r="C3251" s="116" t="s">
        <v>5800</v>
      </c>
      <c r="D3251" s="91">
        <v>35.5</v>
      </c>
      <c r="E3251" s="529" t="s">
        <v>1457</v>
      </c>
      <c r="F3251" s="52" t="s">
        <v>1457</v>
      </c>
      <c r="G3251" s="530">
        <f t="shared" si="127"/>
        <v>14.200000000000001</v>
      </c>
      <c r="H3251" s="524"/>
      <c r="I3251" s="352">
        <f t="shared" si="128"/>
        <v>14.200000000000001</v>
      </c>
      <c r="J3251" s="49"/>
    </row>
    <row r="3252" spans="1:10" s="11" customFormat="1" ht="15" customHeight="1" x14ac:dyDescent="0.25">
      <c r="A3252" s="29"/>
      <c r="B3252" s="118">
        <v>23015</v>
      </c>
      <c r="C3252" s="116" t="s">
        <v>5921</v>
      </c>
      <c r="D3252" s="91">
        <v>65</v>
      </c>
      <c r="E3252" s="529" t="s">
        <v>1457</v>
      </c>
      <c r="F3252" s="52" t="s">
        <v>1457</v>
      </c>
      <c r="G3252" s="530">
        <f t="shared" si="127"/>
        <v>26</v>
      </c>
      <c r="H3252" s="524"/>
      <c r="I3252" s="352">
        <f t="shared" si="128"/>
        <v>26</v>
      </c>
      <c r="J3252" s="49"/>
    </row>
    <row r="3253" spans="1:10" s="11" customFormat="1" ht="15" customHeight="1" x14ac:dyDescent="0.25">
      <c r="A3253" s="29"/>
      <c r="B3253" s="118">
        <v>10399</v>
      </c>
      <c r="C3253" s="116" t="s">
        <v>5800</v>
      </c>
      <c r="D3253" s="91">
        <v>35.5</v>
      </c>
      <c r="E3253" s="529" t="s">
        <v>1457</v>
      </c>
      <c r="F3253" s="52" t="s">
        <v>1457</v>
      </c>
      <c r="G3253" s="530">
        <f t="shared" si="127"/>
        <v>14.200000000000001</v>
      </c>
      <c r="H3253" s="524"/>
      <c r="I3253" s="352">
        <f t="shared" si="128"/>
        <v>14.200000000000001</v>
      </c>
      <c r="J3253" s="49"/>
    </row>
    <row r="3254" spans="1:10" s="11" customFormat="1" ht="15" customHeight="1" x14ac:dyDescent="0.25">
      <c r="A3254" s="29"/>
      <c r="B3254" s="118">
        <v>10305</v>
      </c>
      <c r="C3254" s="213" t="s">
        <v>6304</v>
      </c>
      <c r="D3254" s="91">
        <v>22.5</v>
      </c>
      <c r="E3254" s="529" t="s">
        <v>1457</v>
      </c>
      <c r="F3254" s="52" t="s">
        <v>1457</v>
      </c>
      <c r="G3254" s="530">
        <f t="shared" si="127"/>
        <v>9</v>
      </c>
      <c r="H3254" s="524"/>
      <c r="I3254" s="352">
        <f t="shared" si="128"/>
        <v>9</v>
      </c>
      <c r="J3254" s="49"/>
    </row>
    <row r="3255" spans="1:10" s="11" customFormat="1" ht="15" customHeight="1" x14ac:dyDescent="0.25">
      <c r="A3255" s="29"/>
      <c r="B3255" s="118">
        <v>10306</v>
      </c>
      <c r="C3255" s="116" t="s">
        <v>6305</v>
      </c>
      <c r="D3255" s="91">
        <v>22.5</v>
      </c>
      <c r="E3255" s="529" t="s">
        <v>1457</v>
      </c>
      <c r="F3255" s="52" t="s">
        <v>1457</v>
      </c>
      <c r="G3255" s="530">
        <f t="shared" si="127"/>
        <v>9</v>
      </c>
      <c r="H3255" s="524"/>
      <c r="I3255" s="352">
        <f t="shared" si="128"/>
        <v>9</v>
      </c>
      <c r="J3255" s="49"/>
    </row>
    <row r="3256" spans="1:10" s="11" customFormat="1" ht="15" customHeight="1" x14ac:dyDescent="0.25">
      <c r="A3256" s="29"/>
      <c r="B3256" s="118">
        <v>10309</v>
      </c>
      <c r="C3256" s="116" t="s">
        <v>6307</v>
      </c>
      <c r="D3256" s="91">
        <v>20</v>
      </c>
      <c r="E3256" s="529" t="s">
        <v>1457</v>
      </c>
      <c r="F3256" s="52" t="s">
        <v>1457</v>
      </c>
      <c r="G3256" s="530">
        <f t="shared" si="127"/>
        <v>8</v>
      </c>
      <c r="H3256" s="524"/>
      <c r="I3256" s="352">
        <f t="shared" si="128"/>
        <v>8</v>
      </c>
      <c r="J3256" s="49"/>
    </row>
    <row r="3257" spans="1:10" s="11" customFormat="1" ht="15" customHeight="1" x14ac:dyDescent="0.25">
      <c r="A3257" s="29"/>
      <c r="B3257" s="97">
        <v>7523</v>
      </c>
      <c r="C3257" s="109" t="s">
        <v>631</v>
      </c>
      <c r="D3257" s="106">
        <v>56.164500000000004</v>
      </c>
      <c r="E3257" s="529" t="s">
        <v>1457</v>
      </c>
      <c r="F3257" s="52" t="s">
        <v>1457</v>
      </c>
      <c r="G3257" s="530">
        <f t="shared" si="127"/>
        <v>22.465800000000002</v>
      </c>
      <c r="H3257" s="524"/>
      <c r="I3257" s="352">
        <f t="shared" si="128"/>
        <v>22.465800000000002</v>
      </c>
      <c r="J3257" s="49"/>
    </row>
    <row r="3258" spans="1:10" s="11" customFormat="1" ht="15" customHeight="1" x14ac:dyDescent="0.25">
      <c r="A3258" s="29"/>
      <c r="B3258" s="97">
        <v>7528</v>
      </c>
      <c r="C3258" s="109" t="s">
        <v>3196</v>
      </c>
      <c r="D3258" s="106">
        <v>56.164500000000004</v>
      </c>
      <c r="E3258" s="529" t="s">
        <v>1457</v>
      </c>
      <c r="F3258" s="52" t="s">
        <v>1457</v>
      </c>
      <c r="G3258" s="530">
        <f t="shared" si="127"/>
        <v>22.465800000000002</v>
      </c>
      <c r="H3258" s="524"/>
      <c r="I3258" s="352">
        <f t="shared" si="128"/>
        <v>22.465800000000002</v>
      </c>
      <c r="J3258" s="49"/>
    </row>
    <row r="3259" spans="1:10" s="11" customFormat="1" ht="15" customHeight="1" x14ac:dyDescent="0.25">
      <c r="A3259" s="29"/>
      <c r="B3259" s="97">
        <v>7096</v>
      </c>
      <c r="C3259" s="128" t="s">
        <v>1200</v>
      </c>
      <c r="D3259" s="106">
        <v>30.7545</v>
      </c>
      <c r="E3259" s="529" t="s">
        <v>1457</v>
      </c>
      <c r="F3259" s="52" t="s">
        <v>1457</v>
      </c>
      <c r="G3259" s="530">
        <f t="shared" si="127"/>
        <v>12.3018</v>
      </c>
      <c r="H3259" s="524"/>
      <c r="I3259" s="352">
        <f t="shared" si="128"/>
        <v>12.3018</v>
      </c>
      <c r="J3259" s="49"/>
    </row>
    <row r="3260" spans="1:10" s="11" customFormat="1" ht="15" customHeight="1" x14ac:dyDescent="0.25">
      <c r="A3260" s="29"/>
      <c r="B3260" s="97">
        <v>8276</v>
      </c>
      <c r="C3260" s="128" t="s">
        <v>1201</v>
      </c>
      <c r="D3260" s="106">
        <v>30.7545</v>
      </c>
      <c r="E3260" s="529" t="s">
        <v>1457</v>
      </c>
      <c r="F3260" s="52" t="s">
        <v>1457</v>
      </c>
      <c r="G3260" s="530">
        <f t="shared" si="127"/>
        <v>12.3018</v>
      </c>
      <c r="H3260" s="524"/>
      <c r="I3260" s="352">
        <f t="shared" si="128"/>
        <v>12.3018</v>
      </c>
      <c r="J3260" s="49"/>
    </row>
    <row r="3261" spans="1:10" s="11" customFormat="1" ht="15" customHeight="1" x14ac:dyDescent="0.25">
      <c r="A3261" s="29"/>
      <c r="B3261" s="97">
        <v>8277</v>
      </c>
      <c r="C3261" s="128" t="s">
        <v>1202</v>
      </c>
      <c r="D3261" s="106">
        <v>30.7545</v>
      </c>
      <c r="E3261" s="529" t="s">
        <v>1457</v>
      </c>
      <c r="F3261" s="52" t="s">
        <v>1457</v>
      </c>
      <c r="G3261" s="530">
        <f t="shared" si="127"/>
        <v>12.3018</v>
      </c>
      <c r="H3261" s="524"/>
      <c r="I3261" s="352">
        <f t="shared" si="128"/>
        <v>12.3018</v>
      </c>
      <c r="J3261" s="49"/>
    </row>
    <row r="3262" spans="1:10" s="11" customFormat="1" ht="15" customHeight="1" x14ac:dyDescent="0.25">
      <c r="A3262" s="29"/>
      <c r="B3262" s="97">
        <v>8278</v>
      </c>
      <c r="C3262" s="128" t="s">
        <v>1203</v>
      </c>
      <c r="D3262" s="106">
        <v>100.27500000000001</v>
      </c>
      <c r="E3262" s="529" t="s">
        <v>1457</v>
      </c>
      <c r="F3262" s="52" t="s">
        <v>1457</v>
      </c>
      <c r="G3262" s="530">
        <f t="shared" si="127"/>
        <v>40.110000000000007</v>
      </c>
      <c r="H3262" s="524"/>
      <c r="I3262" s="352">
        <f t="shared" si="128"/>
        <v>40.110000000000007</v>
      </c>
      <c r="J3262" s="49"/>
    </row>
    <row r="3263" spans="1:10" s="11" customFormat="1" ht="15" customHeight="1" x14ac:dyDescent="0.25">
      <c r="A3263" s="29"/>
      <c r="B3263" s="97">
        <v>8279</v>
      </c>
      <c r="C3263" s="128" t="s">
        <v>1204</v>
      </c>
      <c r="D3263" s="106">
        <v>100.27500000000001</v>
      </c>
      <c r="E3263" s="529" t="s">
        <v>1457</v>
      </c>
      <c r="F3263" s="52" t="s">
        <v>1457</v>
      </c>
      <c r="G3263" s="530">
        <f t="shared" si="127"/>
        <v>40.110000000000007</v>
      </c>
      <c r="H3263" s="524"/>
      <c r="I3263" s="352">
        <f t="shared" si="128"/>
        <v>40.110000000000007</v>
      </c>
      <c r="J3263" s="49"/>
    </row>
    <row r="3264" spans="1:10" s="11" customFormat="1" ht="15" customHeight="1" x14ac:dyDescent="0.25">
      <c r="A3264" s="29"/>
      <c r="B3264" s="118">
        <v>6660</v>
      </c>
      <c r="C3264" s="115" t="s">
        <v>4183</v>
      </c>
      <c r="D3264" s="91">
        <v>18.899999999999999</v>
      </c>
      <c r="E3264" s="529" t="s">
        <v>1457</v>
      </c>
      <c r="F3264" s="52" t="s">
        <v>1457</v>
      </c>
      <c r="G3264" s="530">
        <f t="shared" si="127"/>
        <v>7.56</v>
      </c>
      <c r="H3264" s="524"/>
      <c r="I3264" s="352">
        <f t="shared" si="128"/>
        <v>7.56</v>
      </c>
      <c r="J3264" s="49"/>
    </row>
    <row r="3265" spans="1:10" s="11" customFormat="1" ht="15" customHeight="1" x14ac:dyDescent="0.25">
      <c r="A3265" s="29"/>
      <c r="B3265" s="118">
        <v>6661</v>
      </c>
      <c r="C3265" s="115" t="s">
        <v>4184</v>
      </c>
      <c r="D3265" s="91">
        <v>18.899999999999999</v>
      </c>
      <c r="E3265" s="529" t="s">
        <v>1457</v>
      </c>
      <c r="F3265" s="52" t="s">
        <v>1457</v>
      </c>
      <c r="G3265" s="530">
        <f t="shared" si="127"/>
        <v>7.56</v>
      </c>
      <c r="H3265" s="524"/>
      <c r="I3265" s="352">
        <f t="shared" si="128"/>
        <v>7.56</v>
      </c>
      <c r="J3265" s="49"/>
    </row>
    <row r="3266" spans="1:10" s="11" customFormat="1" ht="15" customHeight="1" x14ac:dyDescent="0.25">
      <c r="A3266" s="29"/>
      <c r="B3266" s="118">
        <v>6662</v>
      </c>
      <c r="C3266" s="115" t="s">
        <v>4185</v>
      </c>
      <c r="D3266" s="91">
        <v>18.899999999999999</v>
      </c>
      <c r="E3266" s="529" t="s">
        <v>1457</v>
      </c>
      <c r="F3266" s="52" t="s">
        <v>1457</v>
      </c>
      <c r="G3266" s="530">
        <f t="shared" si="127"/>
        <v>7.56</v>
      </c>
      <c r="H3266" s="524"/>
      <c r="I3266" s="352">
        <f t="shared" si="128"/>
        <v>7.56</v>
      </c>
      <c r="J3266" s="49"/>
    </row>
    <row r="3267" spans="1:10" s="11" customFormat="1" ht="15" customHeight="1" x14ac:dyDescent="0.25">
      <c r="A3267" s="29"/>
      <c r="B3267" s="118">
        <v>10304</v>
      </c>
      <c r="C3267" s="115" t="s">
        <v>6008</v>
      </c>
      <c r="D3267" s="91">
        <v>52.5</v>
      </c>
      <c r="E3267" s="529" t="s">
        <v>1457</v>
      </c>
      <c r="F3267" s="52" t="s">
        <v>1457</v>
      </c>
      <c r="G3267" s="530">
        <f t="shared" si="127"/>
        <v>21</v>
      </c>
      <c r="H3267" s="524"/>
      <c r="I3267" s="352">
        <f t="shared" si="128"/>
        <v>21</v>
      </c>
      <c r="J3267" s="49"/>
    </row>
    <row r="3268" spans="1:10" s="11" customFormat="1" ht="15" customHeight="1" x14ac:dyDescent="0.25">
      <c r="A3268" s="29"/>
      <c r="B3268" s="118">
        <v>2889</v>
      </c>
      <c r="C3268" s="115" t="s">
        <v>4418</v>
      </c>
      <c r="D3268" s="91">
        <v>61.5</v>
      </c>
      <c r="E3268" s="529" t="s">
        <v>1457</v>
      </c>
      <c r="F3268" s="52" t="s">
        <v>1457</v>
      </c>
      <c r="G3268" s="530">
        <f t="shared" si="127"/>
        <v>24.6</v>
      </c>
      <c r="H3268" s="524"/>
      <c r="I3268" s="352">
        <f t="shared" si="128"/>
        <v>24.6</v>
      </c>
      <c r="J3268" s="49"/>
    </row>
    <row r="3269" spans="1:10" s="11" customFormat="1" ht="15" customHeight="1" x14ac:dyDescent="0.25">
      <c r="A3269" s="29"/>
      <c r="B3269" s="118">
        <v>2890</v>
      </c>
      <c r="C3269" s="115" t="s">
        <v>4511</v>
      </c>
      <c r="D3269" s="91">
        <v>66</v>
      </c>
      <c r="E3269" s="529" t="s">
        <v>1457</v>
      </c>
      <c r="F3269" s="52" t="s">
        <v>1457</v>
      </c>
      <c r="G3269" s="530">
        <f t="shared" si="127"/>
        <v>26.400000000000002</v>
      </c>
      <c r="H3269" s="524"/>
      <c r="I3269" s="352">
        <f t="shared" si="128"/>
        <v>26.400000000000002</v>
      </c>
      <c r="J3269" s="49"/>
    </row>
    <row r="3270" spans="1:10" s="11" customFormat="1" ht="15" customHeight="1" x14ac:dyDescent="0.25">
      <c r="A3270" s="29"/>
      <c r="B3270" s="118">
        <v>2891</v>
      </c>
      <c r="C3270" s="115" t="s">
        <v>4511</v>
      </c>
      <c r="D3270" s="91">
        <v>115</v>
      </c>
      <c r="E3270" s="529" t="s">
        <v>1457</v>
      </c>
      <c r="F3270" s="52" t="s">
        <v>1457</v>
      </c>
      <c r="G3270" s="530">
        <f t="shared" si="127"/>
        <v>46</v>
      </c>
      <c r="H3270" s="524"/>
      <c r="I3270" s="352">
        <f t="shared" si="128"/>
        <v>46</v>
      </c>
      <c r="J3270" s="49"/>
    </row>
    <row r="3271" spans="1:10" s="11" customFormat="1" ht="15" customHeight="1" x14ac:dyDescent="0.25">
      <c r="A3271" s="29"/>
      <c r="B3271" s="118">
        <v>2892</v>
      </c>
      <c r="C3271" s="115" t="s">
        <v>4510</v>
      </c>
      <c r="D3271" s="91">
        <v>66</v>
      </c>
      <c r="E3271" s="529" t="s">
        <v>1457</v>
      </c>
      <c r="F3271" s="52" t="s">
        <v>1457</v>
      </c>
      <c r="G3271" s="530">
        <f t="shared" si="127"/>
        <v>26.400000000000002</v>
      </c>
      <c r="H3271" s="524"/>
      <c r="I3271" s="352">
        <f t="shared" si="128"/>
        <v>26.400000000000002</v>
      </c>
      <c r="J3271" s="49"/>
    </row>
    <row r="3272" spans="1:10" s="11" customFormat="1" ht="15" customHeight="1" x14ac:dyDescent="0.25">
      <c r="A3272" s="29"/>
      <c r="B3272" s="118">
        <v>2893</v>
      </c>
      <c r="C3272" s="115" t="s">
        <v>4510</v>
      </c>
      <c r="D3272" s="91">
        <v>66</v>
      </c>
      <c r="E3272" s="529" t="s">
        <v>1457</v>
      </c>
      <c r="F3272" s="52" t="s">
        <v>1457</v>
      </c>
      <c r="G3272" s="530">
        <f t="shared" si="127"/>
        <v>26.400000000000002</v>
      </c>
      <c r="H3272" s="524"/>
      <c r="I3272" s="352">
        <f t="shared" si="128"/>
        <v>26.400000000000002</v>
      </c>
      <c r="J3272" s="49"/>
    </row>
    <row r="3273" spans="1:10" s="11" customFormat="1" ht="15" customHeight="1" x14ac:dyDescent="0.25">
      <c r="A3273" s="29"/>
      <c r="B3273" s="118">
        <v>2894</v>
      </c>
      <c r="C3273" s="115" t="s">
        <v>5743</v>
      </c>
      <c r="D3273" s="91">
        <v>115</v>
      </c>
      <c r="E3273" s="529" t="s">
        <v>1457</v>
      </c>
      <c r="F3273" s="52" t="s">
        <v>1457</v>
      </c>
      <c r="G3273" s="530">
        <f t="shared" si="127"/>
        <v>46</v>
      </c>
      <c r="H3273" s="524"/>
      <c r="I3273" s="352">
        <f t="shared" si="128"/>
        <v>46</v>
      </c>
      <c r="J3273" s="49"/>
    </row>
    <row r="3274" spans="1:10" s="11" customFormat="1" ht="15" customHeight="1" x14ac:dyDescent="0.25">
      <c r="A3274" s="29"/>
      <c r="B3274" s="118">
        <v>23011</v>
      </c>
      <c r="C3274" s="115" t="s">
        <v>6070</v>
      </c>
      <c r="D3274" s="91">
        <v>75</v>
      </c>
      <c r="E3274" s="529" t="s">
        <v>1457</v>
      </c>
      <c r="F3274" s="52" t="s">
        <v>1457</v>
      </c>
      <c r="G3274" s="530">
        <f t="shared" si="127"/>
        <v>30</v>
      </c>
      <c r="H3274" s="524"/>
      <c r="I3274" s="352">
        <f t="shared" si="128"/>
        <v>30</v>
      </c>
      <c r="J3274" s="49"/>
    </row>
    <row r="3275" spans="1:10" s="11" customFormat="1" ht="15" customHeight="1" x14ac:dyDescent="0.25">
      <c r="A3275" s="29"/>
      <c r="B3275" s="118">
        <v>23009</v>
      </c>
      <c r="C3275" s="115" t="s">
        <v>6072</v>
      </c>
      <c r="D3275" s="91">
        <v>79</v>
      </c>
      <c r="E3275" s="529" t="s">
        <v>1457</v>
      </c>
      <c r="F3275" s="52" t="s">
        <v>1457</v>
      </c>
      <c r="G3275" s="530">
        <f t="shared" si="127"/>
        <v>31.6</v>
      </c>
      <c r="H3275" s="524"/>
      <c r="I3275" s="352">
        <f t="shared" si="128"/>
        <v>31.6</v>
      </c>
      <c r="J3275" s="49"/>
    </row>
    <row r="3276" spans="1:10" s="11" customFormat="1" ht="15" customHeight="1" x14ac:dyDescent="0.25">
      <c r="A3276" s="29"/>
      <c r="B3276" s="118">
        <v>23010</v>
      </c>
      <c r="C3276" s="115" t="s">
        <v>6074</v>
      </c>
      <c r="D3276" s="91">
        <v>69</v>
      </c>
      <c r="E3276" s="529" t="s">
        <v>1457</v>
      </c>
      <c r="F3276" s="52" t="s">
        <v>1457</v>
      </c>
      <c r="G3276" s="530">
        <f t="shared" si="127"/>
        <v>27.6</v>
      </c>
      <c r="H3276" s="524"/>
      <c r="I3276" s="352">
        <f t="shared" si="128"/>
        <v>27.6</v>
      </c>
      <c r="J3276" s="49"/>
    </row>
    <row r="3277" spans="1:10" s="11" customFormat="1" ht="15" customHeight="1" x14ac:dyDescent="0.25">
      <c r="A3277" s="29"/>
      <c r="B3277" s="118">
        <v>23017</v>
      </c>
      <c r="C3277" s="115" t="s">
        <v>6076</v>
      </c>
      <c r="D3277" s="91">
        <v>55</v>
      </c>
      <c r="E3277" s="529" t="s">
        <v>1457</v>
      </c>
      <c r="F3277" s="52" t="s">
        <v>1457</v>
      </c>
      <c r="G3277" s="530">
        <f t="shared" si="127"/>
        <v>22</v>
      </c>
      <c r="H3277" s="524"/>
      <c r="I3277" s="352">
        <f t="shared" si="128"/>
        <v>22</v>
      </c>
      <c r="J3277" s="49"/>
    </row>
    <row r="3278" spans="1:10" s="11" customFormat="1" ht="15" customHeight="1" x14ac:dyDescent="0.25">
      <c r="A3278" s="29"/>
      <c r="B3278" s="97">
        <v>5505</v>
      </c>
      <c r="C3278" s="128" t="s">
        <v>3918</v>
      </c>
      <c r="D3278" s="106">
        <v>240.67050000000003</v>
      </c>
      <c r="E3278" s="529" t="s">
        <v>1457</v>
      </c>
      <c r="F3278" s="52" t="s">
        <v>1457</v>
      </c>
      <c r="G3278" s="530">
        <f t="shared" ref="G3278:G3341" si="129">SUM(D3278)*0.4</f>
        <v>96.268200000000022</v>
      </c>
      <c r="H3278" s="524"/>
      <c r="I3278" s="352">
        <f t="shared" si="128"/>
        <v>96.268200000000022</v>
      </c>
      <c r="J3278" s="49"/>
    </row>
    <row r="3279" spans="1:10" s="11" customFormat="1" ht="15" customHeight="1" x14ac:dyDescent="0.25">
      <c r="A3279" s="29"/>
      <c r="B3279" s="97">
        <v>5506</v>
      </c>
      <c r="C3279" s="128" t="s">
        <v>3919</v>
      </c>
      <c r="D3279" s="106">
        <v>240.67050000000003</v>
      </c>
      <c r="E3279" s="529" t="s">
        <v>1457</v>
      </c>
      <c r="F3279" s="52" t="s">
        <v>1457</v>
      </c>
      <c r="G3279" s="530">
        <f t="shared" si="129"/>
        <v>96.268200000000022</v>
      </c>
      <c r="H3279" s="524"/>
      <c r="I3279" s="352">
        <f t="shared" si="128"/>
        <v>96.268200000000022</v>
      </c>
      <c r="J3279" s="49"/>
    </row>
    <row r="3280" spans="1:10" s="11" customFormat="1" ht="15" customHeight="1" x14ac:dyDescent="0.25">
      <c r="A3280" s="29"/>
      <c r="B3280" s="97">
        <v>5150</v>
      </c>
      <c r="C3280" s="128" t="s">
        <v>3931</v>
      </c>
      <c r="D3280" s="106">
        <v>105.5145</v>
      </c>
      <c r="E3280" s="529" t="s">
        <v>1457</v>
      </c>
      <c r="F3280" s="52" t="s">
        <v>1457</v>
      </c>
      <c r="G3280" s="530">
        <f t="shared" si="129"/>
        <v>42.205800000000004</v>
      </c>
      <c r="H3280" s="524"/>
      <c r="I3280" s="352">
        <f t="shared" si="128"/>
        <v>42.205800000000004</v>
      </c>
      <c r="J3280" s="49"/>
    </row>
    <row r="3281" spans="1:10" s="11" customFormat="1" ht="15" customHeight="1" x14ac:dyDescent="0.25">
      <c r="A3281" s="29"/>
      <c r="B3281" s="97">
        <v>5151</v>
      </c>
      <c r="C3281" s="128" t="s">
        <v>3932</v>
      </c>
      <c r="D3281" s="106">
        <v>105.5145</v>
      </c>
      <c r="E3281" s="529" t="s">
        <v>1457</v>
      </c>
      <c r="F3281" s="52" t="s">
        <v>1457</v>
      </c>
      <c r="G3281" s="530">
        <f t="shared" si="129"/>
        <v>42.205800000000004</v>
      </c>
      <c r="H3281" s="524"/>
      <c r="I3281" s="352">
        <f t="shared" si="128"/>
        <v>42.205800000000004</v>
      </c>
      <c r="J3281" s="49"/>
    </row>
    <row r="3282" spans="1:10" s="11" customFormat="1" ht="15" customHeight="1" x14ac:dyDescent="0.25">
      <c r="A3282" s="29"/>
      <c r="B3282" s="97">
        <v>5152</v>
      </c>
      <c r="C3282" s="128" t="s">
        <v>3934</v>
      </c>
      <c r="D3282" s="106">
        <v>145.53</v>
      </c>
      <c r="E3282" s="529" t="s">
        <v>1457</v>
      </c>
      <c r="F3282" s="52" t="s">
        <v>1457</v>
      </c>
      <c r="G3282" s="530">
        <f t="shared" si="129"/>
        <v>58.212000000000003</v>
      </c>
      <c r="H3282" s="524"/>
      <c r="I3282" s="352">
        <f t="shared" si="128"/>
        <v>58.212000000000003</v>
      </c>
      <c r="J3282" s="49"/>
    </row>
    <row r="3283" spans="1:10" s="11" customFormat="1" ht="15" customHeight="1" x14ac:dyDescent="0.25">
      <c r="A3283" s="29"/>
      <c r="B3283" s="97">
        <v>5153</v>
      </c>
      <c r="C3283" s="128" t="s">
        <v>3935</v>
      </c>
      <c r="D3283" s="106">
        <v>145.53</v>
      </c>
      <c r="E3283" s="529" t="s">
        <v>1457</v>
      </c>
      <c r="F3283" s="52" t="s">
        <v>1457</v>
      </c>
      <c r="G3283" s="530">
        <f t="shared" si="129"/>
        <v>58.212000000000003</v>
      </c>
      <c r="H3283" s="524"/>
      <c r="I3283" s="352">
        <f t="shared" si="128"/>
        <v>58.212000000000003</v>
      </c>
      <c r="J3283" s="49"/>
    </row>
    <row r="3284" spans="1:10" s="11" customFormat="1" ht="15" customHeight="1" x14ac:dyDescent="0.25">
      <c r="A3284" s="29"/>
      <c r="B3284" s="118">
        <v>6665</v>
      </c>
      <c r="C3284" s="115" t="s">
        <v>4187</v>
      </c>
      <c r="D3284" s="91">
        <v>52.5</v>
      </c>
      <c r="E3284" s="529" t="s">
        <v>1457</v>
      </c>
      <c r="F3284" s="52" t="s">
        <v>1457</v>
      </c>
      <c r="G3284" s="530">
        <f t="shared" si="129"/>
        <v>21</v>
      </c>
      <c r="H3284" s="524"/>
      <c r="I3284" s="352">
        <f t="shared" si="128"/>
        <v>21</v>
      </c>
      <c r="J3284" s="49"/>
    </row>
    <row r="3285" spans="1:10" s="11" customFormat="1" ht="15" customHeight="1" x14ac:dyDescent="0.25">
      <c r="A3285" s="29"/>
      <c r="B3285" s="118">
        <v>6666</v>
      </c>
      <c r="C3285" s="115" t="s">
        <v>4188</v>
      </c>
      <c r="D3285" s="91">
        <v>52.5</v>
      </c>
      <c r="E3285" s="529" t="s">
        <v>1457</v>
      </c>
      <c r="F3285" s="52" t="s">
        <v>1457</v>
      </c>
      <c r="G3285" s="530">
        <f t="shared" si="129"/>
        <v>21</v>
      </c>
      <c r="H3285" s="524"/>
      <c r="I3285" s="352">
        <f t="shared" si="128"/>
        <v>21</v>
      </c>
      <c r="J3285" s="49"/>
    </row>
    <row r="3286" spans="1:10" s="11" customFormat="1" ht="15" customHeight="1" x14ac:dyDescent="0.25">
      <c r="A3286" s="29"/>
      <c r="B3286" s="118">
        <v>23016</v>
      </c>
      <c r="C3286" s="115" t="s">
        <v>6078</v>
      </c>
      <c r="D3286" s="91">
        <v>66</v>
      </c>
      <c r="E3286" s="529" t="s">
        <v>1457</v>
      </c>
      <c r="F3286" s="52" t="s">
        <v>1457</v>
      </c>
      <c r="G3286" s="530">
        <f t="shared" si="129"/>
        <v>26.400000000000002</v>
      </c>
      <c r="H3286" s="524"/>
      <c r="I3286" s="352">
        <f t="shared" si="128"/>
        <v>26.400000000000002</v>
      </c>
      <c r="J3286" s="49"/>
    </row>
    <row r="3287" spans="1:10" s="11" customFormat="1" ht="15" customHeight="1" x14ac:dyDescent="0.25">
      <c r="A3287" s="29"/>
      <c r="B3287" s="118">
        <v>10402</v>
      </c>
      <c r="C3287" s="115" t="s">
        <v>6079</v>
      </c>
      <c r="D3287" s="91">
        <v>66</v>
      </c>
      <c r="E3287" s="529" t="s">
        <v>1457</v>
      </c>
      <c r="F3287" s="52" t="s">
        <v>1457</v>
      </c>
      <c r="G3287" s="530">
        <f t="shared" si="129"/>
        <v>26.400000000000002</v>
      </c>
      <c r="H3287" s="524"/>
      <c r="I3287" s="352">
        <f t="shared" si="128"/>
        <v>26.400000000000002</v>
      </c>
      <c r="J3287" s="49"/>
    </row>
    <row r="3288" spans="1:10" s="11" customFormat="1" ht="15" customHeight="1" x14ac:dyDescent="0.25">
      <c r="A3288" s="29"/>
      <c r="B3288" s="118">
        <v>6667</v>
      </c>
      <c r="C3288" s="115" t="s">
        <v>4205</v>
      </c>
      <c r="D3288" s="91">
        <v>79.8</v>
      </c>
      <c r="E3288" s="529" t="s">
        <v>1457</v>
      </c>
      <c r="F3288" s="52" t="s">
        <v>1457</v>
      </c>
      <c r="G3288" s="530">
        <f t="shared" si="129"/>
        <v>31.92</v>
      </c>
      <c r="H3288" s="524"/>
      <c r="I3288" s="352">
        <f t="shared" si="128"/>
        <v>31.92</v>
      </c>
      <c r="J3288" s="49"/>
    </row>
    <row r="3289" spans="1:10" s="11" customFormat="1" ht="15" customHeight="1" x14ac:dyDescent="0.25">
      <c r="A3289" s="29"/>
      <c r="B3289" s="118">
        <v>6668</v>
      </c>
      <c r="C3289" s="115" t="s">
        <v>4206</v>
      </c>
      <c r="D3289" s="91">
        <v>79.8</v>
      </c>
      <c r="E3289" s="529" t="s">
        <v>1457</v>
      </c>
      <c r="F3289" s="52" t="s">
        <v>1457</v>
      </c>
      <c r="G3289" s="530">
        <f t="shared" si="129"/>
        <v>31.92</v>
      </c>
      <c r="H3289" s="524"/>
      <c r="I3289" s="352">
        <f t="shared" si="128"/>
        <v>31.92</v>
      </c>
      <c r="J3289" s="49"/>
    </row>
    <row r="3290" spans="1:10" s="11" customFormat="1" ht="15" customHeight="1" x14ac:dyDescent="0.25">
      <c r="A3290" s="29"/>
      <c r="B3290" s="118">
        <v>6669</v>
      </c>
      <c r="C3290" s="115" t="s">
        <v>4191</v>
      </c>
      <c r="D3290" s="91">
        <v>75</v>
      </c>
      <c r="E3290" s="529" t="s">
        <v>1457</v>
      </c>
      <c r="F3290" s="52" t="s">
        <v>1457</v>
      </c>
      <c r="G3290" s="530">
        <f t="shared" si="129"/>
        <v>30</v>
      </c>
      <c r="H3290" s="524"/>
      <c r="I3290" s="352">
        <f t="shared" si="128"/>
        <v>30</v>
      </c>
      <c r="J3290" s="49"/>
    </row>
    <row r="3291" spans="1:10" s="11" customFormat="1" ht="15" customHeight="1" x14ac:dyDescent="0.25">
      <c r="A3291" s="29"/>
      <c r="B3291" s="118">
        <v>6670</v>
      </c>
      <c r="C3291" s="115" t="s">
        <v>4192</v>
      </c>
      <c r="D3291" s="91">
        <v>75</v>
      </c>
      <c r="E3291" s="529" t="s">
        <v>1457</v>
      </c>
      <c r="F3291" s="52" t="s">
        <v>1457</v>
      </c>
      <c r="G3291" s="530">
        <f t="shared" si="129"/>
        <v>30</v>
      </c>
      <c r="H3291" s="524"/>
      <c r="I3291" s="352">
        <f t="shared" si="128"/>
        <v>30</v>
      </c>
      <c r="J3291" s="49"/>
    </row>
    <row r="3292" spans="1:10" s="11" customFormat="1" ht="15" customHeight="1" x14ac:dyDescent="0.25">
      <c r="A3292" s="29"/>
      <c r="B3292" s="118">
        <v>6805</v>
      </c>
      <c r="C3292" s="115" t="s">
        <v>5068</v>
      </c>
      <c r="D3292" s="91">
        <v>59</v>
      </c>
      <c r="E3292" s="529" t="s">
        <v>1457</v>
      </c>
      <c r="F3292" s="52" t="s">
        <v>1457</v>
      </c>
      <c r="G3292" s="530">
        <f t="shared" si="129"/>
        <v>23.6</v>
      </c>
      <c r="H3292" s="524"/>
      <c r="I3292" s="352">
        <f t="shared" si="128"/>
        <v>23.6</v>
      </c>
      <c r="J3292" s="49"/>
    </row>
    <row r="3293" spans="1:10" s="11" customFormat="1" ht="15" customHeight="1" x14ac:dyDescent="0.25">
      <c r="A3293" s="29"/>
      <c r="B3293" s="118">
        <v>6806</v>
      </c>
      <c r="C3293" s="115" t="s">
        <v>5069</v>
      </c>
      <c r="D3293" s="91">
        <v>59</v>
      </c>
      <c r="E3293" s="529" t="s">
        <v>1457</v>
      </c>
      <c r="F3293" s="52" t="s">
        <v>1457</v>
      </c>
      <c r="G3293" s="530">
        <f t="shared" si="129"/>
        <v>23.6</v>
      </c>
      <c r="H3293" s="524"/>
      <c r="I3293" s="352">
        <f t="shared" si="128"/>
        <v>23.6</v>
      </c>
      <c r="J3293" s="49"/>
    </row>
    <row r="3294" spans="1:10" s="11" customFormat="1" ht="15" customHeight="1" x14ac:dyDescent="0.25">
      <c r="A3294" s="29"/>
      <c r="B3294" s="118">
        <v>6844</v>
      </c>
      <c r="C3294" s="115" t="s">
        <v>5145</v>
      </c>
      <c r="D3294" s="91">
        <v>65</v>
      </c>
      <c r="E3294" s="529" t="s">
        <v>1457</v>
      </c>
      <c r="F3294" s="52" t="s">
        <v>1457</v>
      </c>
      <c r="G3294" s="530">
        <f t="shared" si="129"/>
        <v>26</v>
      </c>
      <c r="H3294" s="524"/>
      <c r="I3294" s="352">
        <f t="shared" si="128"/>
        <v>26</v>
      </c>
      <c r="J3294" s="49"/>
    </row>
    <row r="3295" spans="1:10" s="11" customFormat="1" ht="15" customHeight="1" x14ac:dyDescent="0.25">
      <c r="A3295" s="29"/>
      <c r="B3295" s="118">
        <v>10307</v>
      </c>
      <c r="C3295" s="115" t="s">
        <v>6010</v>
      </c>
      <c r="D3295" s="91">
        <v>39</v>
      </c>
      <c r="E3295" s="529" t="s">
        <v>1457</v>
      </c>
      <c r="F3295" s="52" t="s">
        <v>1457</v>
      </c>
      <c r="G3295" s="530">
        <f t="shared" si="129"/>
        <v>15.600000000000001</v>
      </c>
      <c r="H3295" s="524"/>
      <c r="I3295" s="352">
        <f t="shared" si="128"/>
        <v>15.600000000000001</v>
      </c>
      <c r="J3295" s="49"/>
    </row>
    <row r="3296" spans="1:10" s="11" customFormat="1" ht="15" customHeight="1" x14ac:dyDescent="0.25">
      <c r="A3296" s="29"/>
      <c r="B3296" s="118">
        <v>10308</v>
      </c>
      <c r="C3296" s="115" t="s">
        <v>6011</v>
      </c>
      <c r="D3296" s="91">
        <v>39</v>
      </c>
      <c r="E3296" s="529" t="s">
        <v>1457</v>
      </c>
      <c r="F3296" s="52" t="s">
        <v>1457</v>
      </c>
      <c r="G3296" s="530">
        <f t="shared" si="129"/>
        <v>15.600000000000001</v>
      </c>
      <c r="H3296" s="524"/>
      <c r="I3296" s="352">
        <f t="shared" si="128"/>
        <v>15.600000000000001</v>
      </c>
      <c r="J3296" s="49"/>
    </row>
    <row r="3297" spans="1:10" s="11" customFormat="1" ht="15" customHeight="1" x14ac:dyDescent="0.25">
      <c r="A3297" s="29"/>
      <c r="B3297" s="118">
        <v>6849</v>
      </c>
      <c r="C3297" s="115" t="s">
        <v>5146</v>
      </c>
      <c r="D3297" s="91">
        <v>65</v>
      </c>
      <c r="E3297" s="529" t="s">
        <v>1457</v>
      </c>
      <c r="F3297" s="52" t="s">
        <v>1457</v>
      </c>
      <c r="G3297" s="530">
        <f t="shared" si="129"/>
        <v>26</v>
      </c>
      <c r="H3297" s="524"/>
      <c r="I3297" s="352">
        <f t="shared" si="128"/>
        <v>26</v>
      </c>
      <c r="J3297" s="49"/>
    </row>
    <row r="3298" spans="1:10" s="11" customFormat="1" ht="15" customHeight="1" x14ac:dyDescent="0.25">
      <c r="A3298" s="29"/>
      <c r="B3298" s="118">
        <v>6850</v>
      </c>
      <c r="C3298" s="115" t="s">
        <v>5147</v>
      </c>
      <c r="D3298" s="91">
        <v>65</v>
      </c>
      <c r="E3298" s="529" t="s">
        <v>1457</v>
      </c>
      <c r="F3298" s="52" t="s">
        <v>1457</v>
      </c>
      <c r="G3298" s="530">
        <f t="shared" si="129"/>
        <v>26</v>
      </c>
      <c r="H3298" s="524"/>
      <c r="I3298" s="352">
        <f t="shared" si="128"/>
        <v>26</v>
      </c>
      <c r="J3298" s="49"/>
    </row>
    <row r="3299" spans="1:10" s="11" customFormat="1" ht="15" customHeight="1" x14ac:dyDescent="0.25">
      <c r="A3299" s="29"/>
      <c r="B3299" s="118">
        <v>23004</v>
      </c>
      <c r="C3299" s="115" t="s">
        <v>6185</v>
      </c>
      <c r="D3299" s="91">
        <v>96</v>
      </c>
      <c r="E3299" s="529" t="s">
        <v>1457</v>
      </c>
      <c r="F3299" s="52" t="s">
        <v>1457</v>
      </c>
      <c r="G3299" s="530">
        <f t="shared" si="129"/>
        <v>38.400000000000006</v>
      </c>
      <c r="H3299" s="524"/>
      <c r="I3299" s="352">
        <f t="shared" si="128"/>
        <v>38.400000000000006</v>
      </c>
      <c r="J3299" s="49"/>
    </row>
    <row r="3300" spans="1:10" s="11" customFormat="1" ht="15" customHeight="1" x14ac:dyDescent="0.25">
      <c r="A3300" s="29"/>
      <c r="B3300" s="118">
        <v>23005</v>
      </c>
      <c r="C3300" s="115" t="s">
        <v>6187</v>
      </c>
      <c r="D3300" s="91">
        <v>96</v>
      </c>
      <c r="E3300" s="529" t="s">
        <v>1457</v>
      </c>
      <c r="F3300" s="52" t="s">
        <v>1457</v>
      </c>
      <c r="G3300" s="530">
        <f t="shared" si="129"/>
        <v>38.400000000000006</v>
      </c>
      <c r="H3300" s="524"/>
      <c r="I3300" s="352">
        <f t="shared" ref="I3300:I3363" si="130">SUM(G3300*H3300)+G3300</f>
        <v>38.400000000000006</v>
      </c>
      <c r="J3300" s="49"/>
    </row>
    <row r="3301" spans="1:10" s="11" customFormat="1" ht="15" customHeight="1" x14ac:dyDescent="0.25">
      <c r="A3301" s="29"/>
      <c r="B3301" s="118">
        <v>23006</v>
      </c>
      <c r="C3301" s="115" t="s">
        <v>6189</v>
      </c>
      <c r="D3301" s="91">
        <v>125</v>
      </c>
      <c r="E3301" s="529" t="s">
        <v>1457</v>
      </c>
      <c r="F3301" s="52" t="s">
        <v>1457</v>
      </c>
      <c r="G3301" s="530">
        <f t="shared" si="129"/>
        <v>50</v>
      </c>
      <c r="H3301" s="524"/>
      <c r="I3301" s="352">
        <f t="shared" si="130"/>
        <v>50</v>
      </c>
      <c r="J3301" s="49"/>
    </row>
    <row r="3302" spans="1:10" s="11" customFormat="1" ht="15" customHeight="1" x14ac:dyDescent="0.25">
      <c r="A3302" s="29"/>
      <c r="B3302" s="118">
        <v>10315</v>
      </c>
      <c r="C3302" s="115" t="s">
        <v>6309</v>
      </c>
      <c r="D3302" s="91">
        <v>99</v>
      </c>
      <c r="E3302" s="529" t="s">
        <v>1457</v>
      </c>
      <c r="F3302" s="52" t="s">
        <v>1457</v>
      </c>
      <c r="G3302" s="530">
        <f t="shared" si="129"/>
        <v>39.6</v>
      </c>
      <c r="H3302" s="524"/>
      <c r="I3302" s="352">
        <f t="shared" si="130"/>
        <v>39.6</v>
      </c>
      <c r="J3302" s="49"/>
    </row>
    <row r="3303" spans="1:10" s="11" customFormat="1" ht="15" customHeight="1" x14ac:dyDescent="0.25">
      <c r="A3303" s="29"/>
      <c r="B3303" s="118">
        <v>10316</v>
      </c>
      <c r="C3303" s="115" t="s">
        <v>6310</v>
      </c>
      <c r="D3303" s="91">
        <v>99</v>
      </c>
      <c r="E3303" s="529" t="s">
        <v>1457</v>
      </c>
      <c r="F3303" s="52" t="s">
        <v>1457</v>
      </c>
      <c r="G3303" s="530">
        <f t="shared" si="129"/>
        <v>39.6</v>
      </c>
      <c r="H3303" s="524"/>
      <c r="I3303" s="352">
        <f t="shared" si="130"/>
        <v>39.6</v>
      </c>
      <c r="J3303" s="49"/>
    </row>
    <row r="3304" spans="1:10" s="11" customFormat="1" ht="15" customHeight="1" x14ac:dyDescent="0.25">
      <c r="A3304" s="29"/>
      <c r="B3304" s="97">
        <v>11258</v>
      </c>
      <c r="C3304" s="128" t="s">
        <v>3936</v>
      </c>
      <c r="D3304" s="106">
        <v>139.47150000000002</v>
      </c>
      <c r="E3304" s="529" t="s">
        <v>1457</v>
      </c>
      <c r="F3304" s="52" t="s">
        <v>1457</v>
      </c>
      <c r="G3304" s="530">
        <f t="shared" si="129"/>
        <v>55.78860000000001</v>
      </c>
      <c r="H3304" s="524"/>
      <c r="I3304" s="352">
        <f t="shared" si="130"/>
        <v>55.78860000000001</v>
      </c>
      <c r="J3304" s="49"/>
    </row>
    <row r="3305" spans="1:10" s="11" customFormat="1" ht="15" customHeight="1" x14ac:dyDescent="0.25">
      <c r="A3305" s="29"/>
      <c r="B3305" s="130">
        <v>6828</v>
      </c>
      <c r="C3305" s="196" t="s">
        <v>5744</v>
      </c>
      <c r="D3305" s="142">
        <v>77</v>
      </c>
      <c r="E3305" s="529" t="s">
        <v>1457</v>
      </c>
      <c r="F3305" s="52" t="s">
        <v>1457</v>
      </c>
      <c r="G3305" s="530">
        <f t="shared" si="129"/>
        <v>30.8</v>
      </c>
      <c r="H3305" s="524"/>
      <c r="I3305" s="352">
        <f t="shared" si="130"/>
        <v>30.8</v>
      </c>
      <c r="J3305" s="49"/>
    </row>
    <row r="3306" spans="1:10" s="11" customFormat="1" ht="15" customHeight="1" x14ac:dyDescent="0.25">
      <c r="A3306" s="29"/>
      <c r="B3306" s="130">
        <v>6829</v>
      </c>
      <c r="C3306" s="196" t="s">
        <v>5745</v>
      </c>
      <c r="D3306" s="142">
        <v>77</v>
      </c>
      <c r="E3306" s="529" t="s">
        <v>1457</v>
      </c>
      <c r="F3306" s="52" t="s">
        <v>1457</v>
      </c>
      <c r="G3306" s="530">
        <f t="shared" si="129"/>
        <v>30.8</v>
      </c>
      <c r="H3306" s="524"/>
      <c r="I3306" s="352">
        <f t="shared" si="130"/>
        <v>30.8</v>
      </c>
      <c r="J3306" s="49"/>
    </row>
    <row r="3307" spans="1:10" s="11" customFormat="1" ht="15" customHeight="1" x14ac:dyDescent="0.25">
      <c r="A3307" s="29"/>
      <c r="B3307" s="130">
        <v>6830</v>
      </c>
      <c r="C3307" s="196" t="s">
        <v>5746</v>
      </c>
      <c r="D3307" s="142">
        <v>77</v>
      </c>
      <c r="E3307" s="529" t="s">
        <v>1457</v>
      </c>
      <c r="F3307" s="52" t="s">
        <v>1457</v>
      </c>
      <c r="G3307" s="530">
        <f t="shared" si="129"/>
        <v>30.8</v>
      </c>
      <c r="H3307" s="524"/>
      <c r="I3307" s="352">
        <f t="shared" si="130"/>
        <v>30.8</v>
      </c>
      <c r="J3307" s="49"/>
    </row>
    <row r="3308" spans="1:10" s="11" customFormat="1" ht="15" customHeight="1" x14ac:dyDescent="0.25">
      <c r="A3308" s="29"/>
      <c r="B3308" s="130">
        <v>6831</v>
      </c>
      <c r="C3308" s="196" t="s">
        <v>5747</v>
      </c>
      <c r="D3308" s="142">
        <v>77</v>
      </c>
      <c r="E3308" s="529" t="s">
        <v>1457</v>
      </c>
      <c r="F3308" s="52" t="s">
        <v>1457</v>
      </c>
      <c r="G3308" s="530">
        <f t="shared" si="129"/>
        <v>30.8</v>
      </c>
      <c r="H3308" s="524"/>
      <c r="I3308" s="352">
        <f t="shared" si="130"/>
        <v>30.8</v>
      </c>
      <c r="J3308" s="49"/>
    </row>
    <row r="3309" spans="1:10" s="11" customFormat="1" ht="15" customHeight="1" x14ac:dyDescent="0.25">
      <c r="A3309" s="29"/>
      <c r="B3309" s="130">
        <v>6832</v>
      </c>
      <c r="C3309" s="196" t="s">
        <v>5748</v>
      </c>
      <c r="D3309" s="142">
        <v>49</v>
      </c>
      <c r="E3309" s="529" t="s">
        <v>1457</v>
      </c>
      <c r="F3309" s="52" t="s">
        <v>1457</v>
      </c>
      <c r="G3309" s="530">
        <f t="shared" si="129"/>
        <v>19.600000000000001</v>
      </c>
      <c r="H3309" s="524"/>
      <c r="I3309" s="352">
        <f t="shared" si="130"/>
        <v>19.600000000000001</v>
      </c>
      <c r="J3309" s="49"/>
    </row>
    <row r="3310" spans="1:10" s="11" customFormat="1" ht="15" customHeight="1" x14ac:dyDescent="0.25">
      <c r="A3310" s="29"/>
      <c r="B3310" s="130">
        <v>6833</v>
      </c>
      <c r="C3310" s="196" t="s">
        <v>5749</v>
      </c>
      <c r="D3310" s="142">
        <v>49</v>
      </c>
      <c r="E3310" s="529" t="s">
        <v>1457</v>
      </c>
      <c r="F3310" s="52" t="s">
        <v>1457</v>
      </c>
      <c r="G3310" s="530">
        <f t="shared" si="129"/>
        <v>19.600000000000001</v>
      </c>
      <c r="H3310" s="524"/>
      <c r="I3310" s="352">
        <f t="shared" si="130"/>
        <v>19.600000000000001</v>
      </c>
      <c r="J3310" s="49"/>
    </row>
    <row r="3311" spans="1:10" s="11" customFormat="1" ht="15" customHeight="1" x14ac:dyDescent="0.25">
      <c r="A3311" s="29"/>
      <c r="B3311" s="130">
        <v>6834</v>
      </c>
      <c r="C3311" s="196" t="s">
        <v>5750</v>
      </c>
      <c r="D3311" s="142">
        <v>49</v>
      </c>
      <c r="E3311" s="529" t="s">
        <v>1457</v>
      </c>
      <c r="F3311" s="52" t="s">
        <v>1457</v>
      </c>
      <c r="G3311" s="530">
        <f t="shared" si="129"/>
        <v>19.600000000000001</v>
      </c>
      <c r="H3311" s="524"/>
      <c r="I3311" s="352">
        <f t="shared" si="130"/>
        <v>19.600000000000001</v>
      </c>
      <c r="J3311" s="49"/>
    </row>
    <row r="3312" spans="1:10" s="11" customFormat="1" ht="15" customHeight="1" x14ac:dyDescent="0.25">
      <c r="A3312" s="29"/>
      <c r="B3312" s="130">
        <v>6835</v>
      </c>
      <c r="C3312" s="196" t="s">
        <v>5751</v>
      </c>
      <c r="D3312" s="142">
        <v>49</v>
      </c>
      <c r="E3312" s="529" t="s">
        <v>1457</v>
      </c>
      <c r="F3312" s="52" t="s">
        <v>1457</v>
      </c>
      <c r="G3312" s="530">
        <f t="shared" si="129"/>
        <v>19.600000000000001</v>
      </c>
      <c r="H3312" s="524"/>
      <c r="I3312" s="352">
        <f t="shared" si="130"/>
        <v>19.600000000000001</v>
      </c>
      <c r="J3312" s="49"/>
    </row>
    <row r="3313" spans="1:10" s="11" customFormat="1" ht="15" customHeight="1" x14ac:dyDescent="0.25">
      <c r="A3313" s="29"/>
      <c r="B3313" s="130">
        <v>6836</v>
      </c>
      <c r="C3313" s="196" t="s">
        <v>5752</v>
      </c>
      <c r="D3313" s="142">
        <v>69</v>
      </c>
      <c r="E3313" s="529" t="s">
        <v>1457</v>
      </c>
      <c r="F3313" s="52" t="s">
        <v>1457</v>
      </c>
      <c r="G3313" s="530">
        <f t="shared" si="129"/>
        <v>27.6</v>
      </c>
      <c r="H3313" s="524"/>
      <c r="I3313" s="352">
        <f t="shared" si="130"/>
        <v>27.6</v>
      </c>
      <c r="J3313" s="49"/>
    </row>
    <row r="3314" spans="1:10" s="11" customFormat="1" ht="15" customHeight="1" x14ac:dyDescent="0.25">
      <c r="A3314" s="29"/>
      <c r="B3314" s="130">
        <v>6837</v>
      </c>
      <c r="C3314" s="196" t="s">
        <v>5753</v>
      </c>
      <c r="D3314" s="142">
        <v>69</v>
      </c>
      <c r="E3314" s="529" t="s">
        <v>1457</v>
      </c>
      <c r="F3314" s="52" t="s">
        <v>1457</v>
      </c>
      <c r="G3314" s="530">
        <f t="shared" si="129"/>
        <v>27.6</v>
      </c>
      <c r="H3314" s="524"/>
      <c r="I3314" s="352">
        <f t="shared" si="130"/>
        <v>27.6</v>
      </c>
      <c r="J3314" s="49"/>
    </row>
    <row r="3315" spans="1:10" s="11" customFormat="1" ht="15" customHeight="1" x14ac:dyDescent="0.25">
      <c r="A3315" s="29"/>
      <c r="B3315" s="130">
        <v>6838</v>
      </c>
      <c r="C3315" s="196" t="s">
        <v>5754</v>
      </c>
      <c r="D3315" s="142">
        <v>69</v>
      </c>
      <c r="E3315" s="529" t="s">
        <v>1457</v>
      </c>
      <c r="F3315" s="52" t="s">
        <v>1457</v>
      </c>
      <c r="G3315" s="530">
        <f t="shared" si="129"/>
        <v>27.6</v>
      </c>
      <c r="H3315" s="524"/>
      <c r="I3315" s="352">
        <f t="shared" si="130"/>
        <v>27.6</v>
      </c>
      <c r="J3315" s="49"/>
    </row>
    <row r="3316" spans="1:10" s="11" customFormat="1" ht="15" customHeight="1" x14ac:dyDescent="0.25">
      <c r="A3316" s="29"/>
      <c r="B3316" s="130">
        <v>6839</v>
      </c>
      <c r="C3316" s="196" t="s">
        <v>5755</v>
      </c>
      <c r="D3316" s="142">
        <v>69</v>
      </c>
      <c r="E3316" s="529" t="s">
        <v>1457</v>
      </c>
      <c r="F3316" s="52" t="s">
        <v>1457</v>
      </c>
      <c r="G3316" s="530">
        <f t="shared" si="129"/>
        <v>27.6</v>
      </c>
      <c r="H3316" s="524"/>
      <c r="I3316" s="352">
        <f t="shared" si="130"/>
        <v>27.6</v>
      </c>
      <c r="J3316" s="49"/>
    </row>
    <row r="3317" spans="1:10" s="11" customFormat="1" ht="15" customHeight="1" x14ac:dyDescent="0.25">
      <c r="A3317" s="29"/>
      <c r="B3317" s="130">
        <v>6840</v>
      </c>
      <c r="C3317" s="196" t="s">
        <v>5756</v>
      </c>
      <c r="D3317" s="142">
        <v>63.9</v>
      </c>
      <c r="E3317" s="529" t="s">
        <v>1457</v>
      </c>
      <c r="F3317" s="52" t="s">
        <v>1457</v>
      </c>
      <c r="G3317" s="530">
        <f t="shared" si="129"/>
        <v>25.560000000000002</v>
      </c>
      <c r="H3317" s="524"/>
      <c r="I3317" s="352">
        <f t="shared" si="130"/>
        <v>25.560000000000002</v>
      </c>
      <c r="J3317" s="49"/>
    </row>
    <row r="3318" spans="1:10" ht="15" customHeight="1" x14ac:dyDescent="0.25">
      <c r="A3318" s="29"/>
      <c r="B3318" s="130">
        <v>6841</v>
      </c>
      <c r="C3318" s="196" t="s">
        <v>5757</v>
      </c>
      <c r="D3318" s="142">
        <v>63.9</v>
      </c>
      <c r="E3318" s="529" t="s">
        <v>1457</v>
      </c>
      <c r="F3318" s="52" t="s">
        <v>1457</v>
      </c>
      <c r="G3318" s="530">
        <f t="shared" si="129"/>
        <v>25.560000000000002</v>
      </c>
      <c r="H3318" s="524"/>
      <c r="I3318" s="352">
        <f t="shared" si="130"/>
        <v>25.560000000000002</v>
      </c>
      <c r="J3318" s="49"/>
    </row>
    <row r="3319" spans="1:10" ht="15" customHeight="1" x14ac:dyDescent="0.25">
      <c r="A3319" s="29"/>
      <c r="B3319" s="130">
        <v>6842</v>
      </c>
      <c r="C3319" s="196" t="s">
        <v>5758</v>
      </c>
      <c r="D3319" s="142">
        <v>63.9</v>
      </c>
      <c r="E3319" s="529" t="s">
        <v>1457</v>
      </c>
      <c r="F3319" s="52" t="s">
        <v>1457</v>
      </c>
      <c r="G3319" s="530">
        <f t="shared" si="129"/>
        <v>25.560000000000002</v>
      </c>
      <c r="H3319" s="524"/>
      <c r="I3319" s="352">
        <f t="shared" si="130"/>
        <v>25.560000000000002</v>
      </c>
      <c r="J3319" s="49"/>
    </row>
    <row r="3320" spans="1:10" ht="15" customHeight="1" x14ac:dyDescent="0.25">
      <c r="A3320" s="29"/>
      <c r="B3320" s="130">
        <v>6843</v>
      </c>
      <c r="C3320" s="196" t="s">
        <v>5759</v>
      </c>
      <c r="D3320" s="142">
        <v>63.9</v>
      </c>
      <c r="E3320" s="529" t="s">
        <v>1457</v>
      </c>
      <c r="F3320" s="52" t="s">
        <v>1457</v>
      </c>
      <c r="G3320" s="530">
        <f t="shared" si="129"/>
        <v>25.560000000000002</v>
      </c>
      <c r="H3320" s="524"/>
      <c r="I3320" s="352">
        <f t="shared" si="130"/>
        <v>25.560000000000002</v>
      </c>
      <c r="J3320" s="49"/>
    </row>
    <row r="3321" spans="1:10" ht="15" customHeight="1" x14ac:dyDescent="0.25">
      <c r="A3321" s="29"/>
      <c r="B3321" s="130">
        <v>23032</v>
      </c>
      <c r="C3321" s="196" t="s">
        <v>6023</v>
      </c>
      <c r="D3321" s="142">
        <v>75</v>
      </c>
      <c r="E3321" s="379" t="s">
        <v>1457</v>
      </c>
      <c r="F3321" s="379" t="s">
        <v>1457</v>
      </c>
      <c r="G3321" s="530">
        <f t="shared" si="129"/>
        <v>30</v>
      </c>
      <c r="H3321" s="524"/>
      <c r="I3321" s="352">
        <f t="shared" si="130"/>
        <v>30</v>
      </c>
      <c r="J3321" s="49"/>
    </row>
    <row r="3322" spans="1:10" ht="15" customHeight="1" x14ac:dyDescent="0.25">
      <c r="A3322" s="29"/>
      <c r="B3322" s="130">
        <v>23033</v>
      </c>
      <c r="C3322" s="196" t="s">
        <v>6024</v>
      </c>
      <c r="D3322" s="142">
        <v>75</v>
      </c>
      <c r="E3322" s="379" t="s">
        <v>1457</v>
      </c>
      <c r="F3322" s="379" t="s">
        <v>1457</v>
      </c>
      <c r="G3322" s="530">
        <f t="shared" si="129"/>
        <v>30</v>
      </c>
      <c r="H3322" s="524"/>
      <c r="I3322" s="352">
        <f t="shared" si="130"/>
        <v>30</v>
      </c>
      <c r="J3322" s="49"/>
    </row>
    <row r="3323" spans="1:10" ht="15" customHeight="1" x14ac:dyDescent="0.25">
      <c r="A3323" s="29"/>
      <c r="B3323" s="97">
        <v>8551</v>
      </c>
      <c r="C3323" s="109" t="s">
        <v>970</v>
      </c>
      <c r="D3323" s="106">
        <v>50.211000000000006</v>
      </c>
      <c r="E3323" s="529" t="s">
        <v>1457</v>
      </c>
      <c r="F3323" s="52" t="s">
        <v>1457</v>
      </c>
      <c r="G3323" s="530">
        <f t="shared" si="129"/>
        <v>20.084400000000002</v>
      </c>
      <c r="H3323" s="524"/>
      <c r="I3323" s="352">
        <f t="shared" si="130"/>
        <v>20.084400000000002</v>
      </c>
      <c r="J3323" s="49"/>
    </row>
    <row r="3324" spans="1:10" ht="15" customHeight="1" x14ac:dyDescent="0.25">
      <c r="A3324" s="29"/>
      <c r="B3324" s="97">
        <v>8552</v>
      </c>
      <c r="C3324" s="109" t="s">
        <v>971</v>
      </c>
      <c r="D3324" s="106">
        <v>50.211000000000006</v>
      </c>
      <c r="E3324" s="529" t="s">
        <v>1457</v>
      </c>
      <c r="F3324" s="52" t="s">
        <v>1457</v>
      </c>
      <c r="G3324" s="530">
        <f t="shared" si="129"/>
        <v>20.084400000000002</v>
      </c>
      <c r="H3324" s="524"/>
      <c r="I3324" s="352">
        <f t="shared" si="130"/>
        <v>20.084400000000002</v>
      </c>
      <c r="J3324" s="49"/>
    </row>
    <row r="3325" spans="1:10" ht="15" customHeight="1" x14ac:dyDescent="0.25">
      <c r="A3325" s="29"/>
      <c r="B3325" s="130">
        <v>218553</v>
      </c>
      <c r="C3325" s="166" t="s">
        <v>972</v>
      </c>
      <c r="D3325" s="142">
        <v>50.211000000000006</v>
      </c>
      <c r="E3325" s="529" t="s">
        <v>1457</v>
      </c>
      <c r="F3325" s="52" t="s">
        <v>1457</v>
      </c>
      <c r="G3325" s="530">
        <f t="shared" si="129"/>
        <v>20.084400000000002</v>
      </c>
      <c r="H3325" s="524"/>
      <c r="I3325" s="352">
        <f t="shared" si="130"/>
        <v>20.084400000000002</v>
      </c>
      <c r="J3325" s="49"/>
    </row>
    <row r="3326" spans="1:10" ht="15" customHeight="1" x14ac:dyDescent="0.25">
      <c r="A3326" s="29"/>
      <c r="B3326" s="130">
        <v>218554</v>
      </c>
      <c r="C3326" s="166" t="s">
        <v>973</v>
      </c>
      <c r="D3326" s="142">
        <v>50.211000000000006</v>
      </c>
      <c r="E3326" s="529" t="s">
        <v>1457</v>
      </c>
      <c r="F3326" s="52" t="s">
        <v>1457</v>
      </c>
      <c r="G3326" s="530">
        <f t="shared" si="129"/>
        <v>20.084400000000002</v>
      </c>
      <c r="H3326" s="524"/>
      <c r="I3326" s="352">
        <f t="shared" si="130"/>
        <v>20.084400000000002</v>
      </c>
      <c r="J3326" s="49"/>
    </row>
    <row r="3327" spans="1:10" ht="15" customHeight="1" x14ac:dyDescent="0.25">
      <c r="A3327" s="29"/>
      <c r="B3327" s="97">
        <v>8212</v>
      </c>
      <c r="C3327" s="109" t="s">
        <v>969</v>
      </c>
      <c r="D3327" s="106">
        <v>50.211000000000006</v>
      </c>
      <c r="E3327" s="529" t="s">
        <v>1457</v>
      </c>
      <c r="F3327" s="52" t="s">
        <v>1457</v>
      </c>
      <c r="G3327" s="530">
        <f t="shared" si="129"/>
        <v>20.084400000000002</v>
      </c>
      <c r="H3327" s="524"/>
      <c r="I3327" s="352">
        <f t="shared" si="130"/>
        <v>20.084400000000002</v>
      </c>
      <c r="J3327" s="49"/>
    </row>
    <row r="3328" spans="1:10" ht="15" customHeight="1" x14ac:dyDescent="0.25">
      <c r="A3328" s="29"/>
      <c r="B3328" s="130">
        <v>218209</v>
      </c>
      <c r="C3328" s="166" t="s">
        <v>966</v>
      </c>
      <c r="D3328" s="142">
        <v>59</v>
      </c>
      <c r="E3328" s="529" t="s">
        <v>1457</v>
      </c>
      <c r="F3328" s="52" t="s">
        <v>1457</v>
      </c>
      <c r="G3328" s="530">
        <f t="shared" si="129"/>
        <v>23.6</v>
      </c>
      <c r="H3328" s="524"/>
      <c r="I3328" s="352">
        <f t="shared" si="130"/>
        <v>23.6</v>
      </c>
      <c r="J3328" s="49"/>
    </row>
    <row r="3329" spans="1:10" ht="15" customHeight="1" x14ac:dyDescent="0.25">
      <c r="A3329" s="29"/>
      <c r="B3329" s="130">
        <v>218210</v>
      </c>
      <c r="C3329" s="166" t="s">
        <v>967</v>
      </c>
      <c r="D3329" s="142">
        <v>59</v>
      </c>
      <c r="E3329" s="529" t="s">
        <v>1457</v>
      </c>
      <c r="F3329" s="52" t="s">
        <v>1457</v>
      </c>
      <c r="G3329" s="530">
        <f t="shared" si="129"/>
        <v>23.6</v>
      </c>
      <c r="H3329" s="524"/>
      <c r="I3329" s="352">
        <f t="shared" si="130"/>
        <v>23.6</v>
      </c>
      <c r="J3329" s="49"/>
    </row>
    <row r="3330" spans="1:10" ht="15" customHeight="1" x14ac:dyDescent="0.25">
      <c r="A3330" s="29"/>
      <c r="B3330" s="130">
        <v>218211</v>
      </c>
      <c r="C3330" s="166" t="s">
        <v>968</v>
      </c>
      <c r="D3330" s="142">
        <v>59</v>
      </c>
      <c r="E3330" s="529" t="s">
        <v>1457</v>
      </c>
      <c r="F3330" s="52" t="s">
        <v>1457</v>
      </c>
      <c r="G3330" s="530">
        <f t="shared" si="129"/>
        <v>23.6</v>
      </c>
      <c r="H3330" s="524"/>
      <c r="I3330" s="352">
        <f t="shared" si="130"/>
        <v>23.6</v>
      </c>
      <c r="J3330" s="49"/>
    </row>
    <row r="3331" spans="1:10" s="27" customFormat="1" ht="15" customHeight="1" x14ac:dyDescent="0.25">
      <c r="A3331" s="29"/>
      <c r="B3331" s="97">
        <v>8213</v>
      </c>
      <c r="C3331" s="109" t="s">
        <v>970</v>
      </c>
      <c r="D3331" s="106">
        <v>50.211000000000006</v>
      </c>
      <c r="E3331" s="529" t="s">
        <v>1457</v>
      </c>
      <c r="F3331" s="52" t="s">
        <v>1457</v>
      </c>
      <c r="G3331" s="530">
        <f t="shared" si="129"/>
        <v>20.084400000000002</v>
      </c>
      <c r="H3331" s="524"/>
      <c r="I3331" s="352">
        <f t="shared" si="130"/>
        <v>20.084400000000002</v>
      </c>
      <c r="J3331" s="49"/>
    </row>
    <row r="3332" spans="1:10" s="27" customFormat="1" ht="15" customHeight="1" x14ac:dyDescent="0.25">
      <c r="A3332" s="29"/>
      <c r="B3332" s="97">
        <v>8214</v>
      </c>
      <c r="C3332" s="109" t="s">
        <v>971</v>
      </c>
      <c r="D3332" s="106">
        <v>50.211000000000006</v>
      </c>
      <c r="E3332" s="529" t="s">
        <v>1457</v>
      </c>
      <c r="F3332" s="52" t="s">
        <v>1457</v>
      </c>
      <c r="G3332" s="530">
        <f t="shared" si="129"/>
        <v>20.084400000000002</v>
      </c>
      <c r="H3332" s="524"/>
      <c r="I3332" s="352">
        <f t="shared" si="130"/>
        <v>20.084400000000002</v>
      </c>
      <c r="J3332" s="49"/>
    </row>
    <row r="3333" spans="1:10" s="27" customFormat="1" ht="15" customHeight="1" x14ac:dyDescent="0.25">
      <c r="A3333" s="29"/>
      <c r="B3333" s="97">
        <v>8216</v>
      </c>
      <c r="C3333" s="109" t="s">
        <v>973</v>
      </c>
      <c r="D3333" s="106">
        <v>50.211000000000006</v>
      </c>
      <c r="E3333" s="529" t="s">
        <v>1457</v>
      </c>
      <c r="F3333" s="52" t="s">
        <v>1457</v>
      </c>
      <c r="G3333" s="530">
        <f t="shared" si="129"/>
        <v>20.084400000000002</v>
      </c>
      <c r="H3333" s="524"/>
      <c r="I3333" s="352">
        <f t="shared" si="130"/>
        <v>20.084400000000002</v>
      </c>
      <c r="J3333" s="49"/>
    </row>
    <row r="3334" spans="1:10" s="27" customFormat="1" ht="15" customHeight="1" x14ac:dyDescent="0.25">
      <c r="A3334" s="29"/>
      <c r="B3334" s="130">
        <v>218215</v>
      </c>
      <c r="C3334" s="166" t="s">
        <v>972</v>
      </c>
      <c r="D3334" s="142">
        <v>66</v>
      </c>
      <c r="E3334" s="529" t="s">
        <v>1457</v>
      </c>
      <c r="F3334" s="52" t="s">
        <v>1457</v>
      </c>
      <c r="G3334" s="530">
        <f t="shared" si="129"/>
        <v>26.400000000000002</v>
      </c>
      <c r="H3334" s="524"/>
      <c r="I3334" s="352">
        <f t="shared" si="130"/>
        <v>26.400000000000002</v>
      </c>
      <c r="J3334" s="49"/>
    </row>
    <row r="3335" spans="1:10" s="27" customFormat="1" ht="15" customHeight="1" x14ac:dyDescent="0.25">
      <c r="A3335" s="29"/>
      <c r="B3335" s="97">
        <v>8208</v>
      </c>
      <c r="C3335" s="109" t="s">
        <v>929</v>
      </c>
      <c r="D3335" s="106">
        <v>25.47</v>
      </c>
      <c r="E3335" s="529" t="s">
        <v>1457</v>
      </c>
      <c r="F3335" s="52" t="s">
        <v>1457</v>
      </c>
      <c r="G3335" s="530">
        <f t="shared" si="129"/>
        <v>10.188000000000001</v>
      </c>
      <c r="H3335" s="524"/>
      <c r="I3335" s="352">
        <f t="shared" si="130"/>
        <v>10.188000000000001</v>
      </c>
      <c r="J3335" s="49"/>
    </row>
    <row r="3336" spans="1:10" s="27" customFormat="1" ht="15" customHeight="1" x14ac:dyDescent="0.25">
      <c r="A3336" s="29"/>
      <c r="B3336" s="130">
        <v>218232</v>
      </c>
      <c r="C3336" s="166" t="s">
        <v>930</v>
      </c>
      <c r="D3336" s="142">
        <v>30</v>
      </c>
      <c r="E3336" s="529" t="s">
        <v>1457</v>
      </c>
      <c r="F3336" s="52" t="s">
        <v>1457</v>
      </c>
      <c r="G3336" s="530">
        <f t="shared" si="129"/>
        <v>12</v>
      </c>
      <c r="H3336" s="524"/>
      <c r="I3336" s="352">
        <f t="shared" si="130"/>
        <v>12</v>
      </c>
      <c r="J3336" s="49"/>
    </row>
    <row r="3337" spans="1:10" s="27" customFormat="1" ht="15" customHeight="1" x14ac:dyDescent="0.25">
      <c r="A3337" s="29"/>
      <c r="B3337" s="97">
        <v>8280</v>
      </c>
      <c r="C3337" s="109" t="s">
        <v>1408</v>
      </c>
      <c r="D3337" s="106">
        <v>47.470500000000001</v>
      </c>
      <c r="E3337" s="529" t="s">
        <v>1457</v>
      </c>
      <c r="F3337" s="52" t="s">
        <v>1457</v>
      </c>
      <c r="G3337" s="530">
        <f t="shared" si="129"/>
        <v>18.988200000000003</v>
      </c>
      <c r="H3337" s="524"/>
      <c r="I3337" s="352">
        <f t="shared" si="130"/>
        <v>18.988200000000003</v>
      </c>
      <c r="J3337" s="49"/>
    </row>
    <row r="3338" spans="1:10" s="27" customFormat="1" ht="15" customHeight="1" x14ac:dyDescent="0.25">
      <c r="A3338" s="29"/>
      <c r="B3338" s="97">
        <v>8281</v>
      </c>
      <c r="C3338" s="109" t="s">
        <v>1409</v>
      </c>
      <c r="D3338" s="106">
        <v>47.470500000000001</v>
      </c>
      <c r="E3338" s="529" t="s">
        <v>1457</v>
      </c>
      <c r="F3338" s="52" t="s">
        <v>1457</v>
      </c>
      <c r="G3338" s="530">
        <f t="shared" si="129"/>
        <v>18.988200000000003</v>
      </c>
      <c r="H3338" s="524"/>
      <c r="I3338" s="352">
        <f t="shared" si="130"/>
        <v>18.988200000000003</v>
      </c>
      <c r="J3338" s="49"/>
    </row>
    <row r="3339" spans="1:10" s="27" customFormat="1" ht="15" customHeight="1" x14ac:dyDescent="0.25">
      <c r="A3339" s="29"/>
      <c r="B3339" s="130">
        <v>218283</v>
      </c>
      <c r="C3339" s="166" t="s">
        <v>5760</v>
      </c>
      <c r="D3339" s="142">
        <v>47.470500000000001</v>
      </c>
      <c r="E3339" s="529" t="s">
        <v>1457</v>
      </c>
      <c r="F3339" s="52" t="s">
        <v>1457</v>
      </c>
      <c r="G3339" s="530">
        <f t="shared" si="129"/>
        <v>18.988200000000003</v>
      </c>
      <c r="H3339" s="524"/>
      <c r="I3339" s="352">
        <f t="shared" si="130"/>
        <v>18.988200000000003</v>
      </c>
      <c r="J3339" s="49"/>
    </row>
    <row r="3340" spans="1:10" s="27" customFormat="1" ht="15" customHeight="1" x14ac:dyDescent="0.25">
      <c r="A3340" s="29"/>
      <c r="B3340" s="130">
        <v>218280</v>
      </c>
      <c r="C3340" s="166" t="s">
        <v>1408</v>
      </c>
      <c r="D3340" s="142">
        <v>47.470500000000001</v>
      </c>
      <c r="E3340" s="529" t="s">
        <v>1457</v>
      </c>
      <c r="F3340" s="52" t="s">
        <v>1457</v>
      </c>
      <c r="G3340" s="530">
        <f t="shared" si="129"/>
        <v>18.988200000000003</v>
      </c>
      <c r="H3340" s="524"/>
      <c r="I3340" s="352">
        <f t="shared" si="130"/>
        <v>18.988200000000003</v>
      </c>
      <c r="J3340" s="49"/>
    </row>
    <row r="3341" spans="1:10" s="27" customFormat="1" ht="15" customHeight="1" x14ac:dyDescent="0.25">
      <c r="A3341" s="29"/>
      <c r="B3341" s="130">
        <v>218284</v>
      </c>
      <c r="C3341" s="166" t="s">
        <v>1411</v>
      </c>
      <c r="D3341" s="142">
        <v>47.470500000000001</v>
      </c>
      <c r="E3341" s="529" t="s">
        <v>1457</v>
      </c>
      <c r="F3341" s="52" t="s">
        <v>1457</v>
      </c>
      <c r="G3341" s="530">
        <f t="shared" si="129"/>
        <v>18.988200000000003</v>
      </c>
      <c r="H3341" s="524"/>
      <c r="I3341" s="352">
        <f t="shared" si="130"/>
        <v>18.988200000000003</v>
      </c>
      <c r="J3341" s="49"/>
    </row>
    <row r="3342" spans="1:10" s="27" customFormat="1" ht="15" customHeight="1" x14ac:dyDescent="0.25">
      <c r="A3342" s="29"/>
      <c r="B3342" s="130">
        <v>218285</v>
      </c>
      <c r="C3342" s="166" t="s">
        <v>1412</v>
      </c>
      <c r="D3342" s="142">
        <v>47.470500000000001</v>
      </c>
      <c r="E3342" s="529" t="s">
        <v>1457</v>
      </c>
      <c r="F3342" s="52" t="s">
        <v>1457</v>
      </c>
      <c r="G3342" s="530">
        <f t="shared" ref="G3342:G3405" si="131">SUM(D3342)*0.4</f>
        <v>18.988200000000003</v>
      </c>
      <c r="H3342" s="524"/>
      <c r="I3342" s="352">
        <f t="shared" si="130"/>
        <v>18.988200000000003</v>
      </c>
      <c r="J3342" s="49"/>
    </row>
    <row r="3343" spans="1:10" s="27" customFormat="1" ht="15" customHeight="1" x14ac:dyDescent="0.25">
      <c r="A3343" s="29"/>
      <c r="B3343" s="130">
        <v>218282</v>
      </c>
      <c r="C3343" s="166" t="s">
        <v>1410</v>
      </c>
      <c r="D3343" s="142">
        <v>47.470500000000001</v>
      </c>
      <c r="E3343" s="529" t="s">
        <v>1457</v>
      </c>
      <c r="F3343" s="52" t="s">
        <v>1457</v>
      </c>
      <c r="G3343" s="530">
        <f t="shared" si="131"/>
        <v>18.988200000000003</v>
      </c>
      <c r="H3343" s="524"/>
      <c r="I3343" s="352">
        <f t="shared" si="130"/>
        <v>18.988200000000003</v>
      </c>
      <c r="J3343" s="49"/>
    </row>
    <row r="3344" spans="1:10" s="27" customFormat="1" ht="15" customHeight="1" x14ac:dyDescent="0.25">
      <c r="A3344" s="29"/>
      <c r="B3344" s="130">
        <v>10447</v>
      </c>
      <c r="C3344" s="166" t="s">
        <v>6195</v>
      </c>
      <c r="D3344" s="142">
        <v>52</v>
      </c>
      <c r="E3344" s="529" t="s">
        <v>1457</v>
      </c>
      <c r="F3344" s="52" t="s">
        <v>1457</v>
      </c>
      <c r="G3344" s="530">
        <f t="shared" si="131"/>
        <v>20.8</v>
      </c>
      <c r="H3344" s="524"/>
      <c r="I3344" s="352">
        <f t="shared" si="130"/>
        <v>20.8</v>
      </c>
      <c r="J3344" s="49"/>
    </row>
    <row r="3345" spans="1:10" s="27" customFormat="1" ht="15" customHeight="1" x14ac:dyDescent="0.25">
      <c r="A3345" s="29"/>
      <c r="B3345" s="130">
        <v>10448</v>
      </c>
      <c r="C3345" s="166" t="s">
        <v>6196</v>
      </c>
      <c r="D3345" s="142">
        <v>52</v>
      </c>
      <c r="E3345" s="529" t="s">
        <v>1457</v>
      </c>
      <c r="F3345" s="52" t="s">
        <v>1457</v>
      </c>
      <c r="G3345" s="530">
        <f t="shared" si="131"/>
        <v>20.8</v>
      </c>
      <c r="H3345" s="524"/>
      <c r="I3345" s="352">
        <f t="shared" si="130"/>
        <v>20.8</v>
      </c>
      <c r="J3345" s="49"/>
    </row>
    <row r="3346" spans="1:10" s="27" customFormat="1" ht="15" customHeight="1" x14ac:dyDescent="0.25">
      <c r="A3346" s="29"/>
      <c r="B3346" s="130">
        <v>10443</v>
      </c>
      <c r="C3346" s="166" t="s">
        <v>6346</v>
      </c>
      <c r="D3346" s="142">
        <v>46.5</v>
      </c>
      <c r="E3346" s="529" t="s">
        <v>1457</v>
      </c>
      <c r="F3346" s="52" t="s">
        <v>1457</v>
      </c>
      <c r="G3346" s="530">
        <f t="shared" si="131"/>
        <v>18.600000000000001</v>
      </c>
      <c r="H3346" s="524"/>
      <c r="I3346" s="352">
        <f t="shared" si="130"/>
        <v>18.600000000000001</v>
      </c>
      <c r="J3346" s="49"/>
    </row>
    <row r="3347" spans="1:10" s="27" customFormat="1" ht="15" customHeight="1" x14ac:dyDescent="0.25">
      <c r="A3347" s="29"/>
      <c r="B3347" s="130">
        <v>10444</v>
      </c>
      <c r="C3347" s="166" t="s">
        <v>6347</v>
      </c>
      <c r="D3347" s="142">
        <v>46.5</v>
      </c>
      <c r="E3347" s="529" t="s">
        <v>1457</v>
      </c>
      <c r="F3347" s="52" t="s">
        <v>1457</v>
      </c>
      <c r="G3347" s="530">
        <f t="shared" si="131"/>
        <v>18.600000000000001</v>
      </c>
      <c r="H3347" s="524"/>
      <c r="I3347" s="352">
        <f t="shared" si="130"/>
        <v>18.600000000000001</v>
      </c>
      <c r="J3347" s="49"/>
    </row>
    <row r="3348" spans="1:10" s="27" customFormat="1" ht="15" customHeight="1" x14ac:dyDescent="0.25">
      <c r="A3348" s="29"/>
      <c r="B3348" s="130">
        <v>10445</v>
      </c>
      <c r="C3348" s="166" t="s">
        <v>6348</v>
      </c>
      <c r="D3348" s="142">
        <v>46.5</v>
      </c>
      <c r="E3348" s="529" t="s">
        <v>1457</v>
      </c>
      <c r="F3348" s="52" t="s">
        <v>1457</v>
      </c>
      <c r="G3348" s="530">
        <f t="shared" si="131"/>
        <v>18.600000000000001</v>
      </c>
      <c r="H3348" s="524"/>
      <c r="I3348" s="352">
        <f t="shared" si="130"/>
        <v>18.600000000000001</v>
      </c>
      <c r="J3348" s="49"/>
    </row>
    <row r="3349" spans="1:10" s="27" customFormat="1" ht="15" customHeight="1" x14ac:dyDescent="0.25">
      <c r="A3349" s="29"/>
      <c r="B3349" s="130">
        <v>10446</v>
      </c>
      <c r="C3349" s="166" t="s">
        <v>6349</v>
      </c>
      <c r="D3349" s="142">
        <v>46.5</v>
      </c>
      <c r="E3349" s="529" t="s">
        <v>1457</v>
      </c>
      <c r="F3349" s="52" t="s">
        <v>1457</v>
      </c>
      <c r="G3349" s="530">
        <f t="shared" si="131"/>
        <v>18.600000000000001</v>
      </c>
      <c r="H3349" s="524"/>
      <c r="I3349" s="352">
        <f t="shared" si="130"/>
        <v>18.600000000000001</v>
      </c>
      <c r="J3349" s="49"/>
    </row>
    <row r="3350" spans="1:10" s="27" customFormat="1" ht="15" customHeight="1" x14ac:dyDescent="0.25">
      <c r="A3350" s="29"/>
      <c r="B3350" s="130">
        <v>218286</v>
      </c>
      <c r="C3350" s="166" t="s">
        <v>1413</v>
      </c>
      <c r="D3350" s="142">
        <v>48.814500000000002</v>
      </c>
      <c r="E3350" s="529" t="s">
        <v>1457</v>
      </c>
      <c r="F3350" s="52" t="s">
        <v>1457</v>
      </c>
      <c r="G3350" s="530">
        <f t="shared" si="131"/>
        <v>19.525800000000004</v>
      </c>
      <c r="H3350" s="524"/>
      <c r="I3350" s="352">
        <f t="shared" si="130"/>
        <v>19.525800000000004</v>
      </c>
      <c r="J3350" s="49"/>
    </row>
    <row r="3351" spans="1:10" s="27" customFormat="1" ht="15" customHeight="1" x14ac:dyDescent="0.25">
      <c r="A3351" s="29"/>
      <c r="B3351" s="130">
        <v>218287</v>
      </c>
      <c r="C3351" s="166" t="s">
        <v>1414</v>
      </c>
      <c r="D3351" s="142">
        <v>48.814500000000002</v>
      </c>
      <c r="E3351" s="529" t="s">
        <v>1457</v>
      </c>
      <c r="F3351" s="52" t="s">
        <v>1457</v>
      </c>
      <c r="G3351" s="530">
        <f t="shared" si="131"/>
        <v>19.525800000000004</v>
      </c>
      <c r="H3351" s="524"/>
      <c r="I3351" s="352">
        <f t="shared" si="130"/>
        <v>19.525800000000004</v>
      </c>
      <c r="J3351" s="49"/>
    </row>
    <row r="3352" spans="1:10" s="27" customFormat="1" ht="15" customHeight="1" x14ac:dyDescent="0.25">
      <c r="A3352" s="29"/>
      <c r="B3352" s="130">
        <v>218288</v>
      </c>
      <c r="C3352" s="166" t="s">
        <v>1415</v>
      </c>
      <c r="D3352" s="142">
        <v>48.814500000000002</v>
      </c>
      <c r="E3352" s="529" t="s">
        <v>1457</v>
      </c>
      <c r="F3352" s="52" t="s">
        <v>1457</v>
      </c>
      <c r="G3352" s="530">
        <f t="shared" si="131"/>
        <v>19.525800000000004</v>
      </c>
      <c r="H3352" s="524"/>
      <c r="I3352" s="352">
        <f t="shared" si="130"/>
        <v>19.525800000000004</v>
      </c>
      <c r="J3352" s="49"/>
    </row>
    <row r="3353" spans="1:10" s="27" customFormat="1" ht="15" customHeight="1" x14ac:dyDescent="0.25">
      <c r="A3353" s="29"/>
      <c r="B3353" s="130">
        <v>218289</v>
      </c>
      <c r="C3353" s="166" t="s">
        <v>1418</v>
      </c>
      <c r="D3353" s="142">
        <v>48.814500000000002</v>
      </c>
      <c r="E3353" s="529" t="s">
        <v>1457</v>
      </c>
      <c r="F3353" s="52" t="s">
        <v>1457</v>
      </c>
      <c r="G3353" s="530">
        <f t="shared" si="131"/>
        <v>19.525800000000004</v>
      </c>
      <c r="H3353" s="524"/>
      <c r="I3353" s="352">
        <f t="shared" si="130"/>
        <v>19.525800000000004</v>
      </c>
      <c r="J3353" s="49"/>
    </row>
    <row r="3354" spans="1:10" s="27" customFormat="1" ht="15" customHeight="1" x14ac:dyDescent="0.25">
      <c r="A3354" s="29"/>
      <c r="B3354" s="97">
        <v>8290</v>
      </c>
      <c r="C3354" s="109" t="s">
        <v>1416</v>
      </c>
      <c r="D3354" s="106">
        <v>48.814500000000002</v>
      </c>
      <c r="E3354" s="529" t="s">
        <v>1457</v>
      </c>
      <c r="F3354" s="52" t="s">
        <v>1457</v>
      </c>
      <c r="G3354" s="530">
        <f t="shared" si="131"/>
        <v>19.525800000000004</v>
      </c>
      <c r="H3354" s="524"/>
      <c r="I3354" s="352">
        <f t="shared" si="130"/>
        <v>19.525800000000004</v>
      </c>
      <c r="J3354" s="49"/>
    </row>
    <row r="3355" spans="1:10" s="27" customFormat="1" ht="15" customHeight="1" x14ac:dyDescent="0.25">
      <c r="A3355" s="29"/>
      <c r="B3355" s="97">
        <v>8291</v>
      </c>
      <c r="C3355" s="109" t="s">
        <v>1417</v>
      </c>
      <c r="D3355" s="106">
        <v>48.814500000000002</v>
      </c>
      <c r="E3355" s="529" t="s">
        <v>1457</v>
      </c>
      <c r="F3355" s="52" t="s">
        <v>1457</v>
      </c>
      <c r="G3355" s="530">
        <f t="shared" si="131"/>
        <v>19.525800000000004</v>
      </c>
      <c r="H3355" s="524"/>
      <c r="I3355" s="352">
        <f t="shared" si="130"/>
        <v>19.525800000000004</v>
      </c>
      <c r="J3355" s="49"/>
    </row>
    <row r="3356" spans="1:10" s="27" customFormat="1" ht="15" customHeight="1" x14ac:dyDescent="0.25">
      <c r="A3356" s="29"/>
      <c r="B3356" s="130">
        <v>218291</v>
      </c>
      <c r="C3356" s="166" t="s">
        <v>1417</v>
      </c>
      <c r="D3356" s="142">
        <v>48.814500000000002</v>
      </c>
      <c r="E3356" s="529" t="s">
        <v>1457</v>
      </c>
      <c r="F3356" s="52" t="s">
        <v>1457</v>
      </c>
      <c r="G3356" s="530">
        <f t="shared" si="131"/>
        <v>19.525800000000004</v>
      </c>
      <c r="H3356" s="524"/>
      <c r="I3356" s="352">
        <f t="shared" si="130"/>
        <v>19.525800000000004</v>
      </c>
      <c r="J3356" s="49"/>
    </row>
    <row r="3357" spans="1:10" s="27" customFormat="1" ht="15" customHeight="1" x14ac:dyDescent="0.25">
      <c r="A3357" s="29"/>
      <c r="B3357" s="130">
        <v>218295</v>
      </c>
      <c r="C3357" s="166" t="s">
        <v>1419</v>
      </c>
      <c r="D3357" s="142">
        <v>56.027999999999999</v>
      </c>
      <c r="E3357" s="529" t="s">
        <v>1457</v>
      </c>
      <c r="F3357" s="52" t="s">
        <v>1457</v>
      </c>
      <c r="G3357" s="530">
        <f t="shared" si="131"/>
        <v>22.411200000000001</v>
      </c>
      <c r="H3357" s="524"/>
      <c r="I3357" s="352">
        <f t="shared" si="130"/>
        <v>22.411200000000001</v>
      </c>
      <c r="J3357" s="49"/>
    </row>
    <row r="3358" spans="1:10" s="27" customFormat="1" ht="15" customHeight="1" x14ac:dyDescent="0.25">
      <c r="A3358" s="29"/>
      <c r="B3358" s="97">
        <v>8297</v>
      </c>
      <c r="C3358" s="109" t="s">
        <v>1421</v>
      </c>
      <c r="D3358" s="106">
        <v>56.027999999999999</v>
      </c>
      <c r="E3358" s="529" t="s">
        <v>1457</v>
      </c>
      <c r="F3358" s="52" t="s">
        <v>1457</v>
      </c>
      <c r="G3358" s="530">
        <f t="shared" si="131"/>
        <v>22.411200000000001</v>
      </c>
      <c r="H3358" s="524"/>
      <c r="I3358" s="352">
        <f t="shared" si="130"/>
        <v>22.411200000000001</v>
      </c>
      <c r="J3358" s="49"/>
    </row>
    <row r="3359" spans="1:10" s="27" customFormat="1" ht="15" customHeight="1" x14ac:dyDescent="0.25">
      <c r="A3359" s="29"/>
      <c r="B3359" s="97">
        <v>8298</v>
      </c>
      <c r="C3359" s="109" t="s">
        <v>1422</v>
      </c>
      <c r="D3359" s="106">
        <v>56.027999999999999</v>
      </c>
      <c r="E3359" s="529" t="s">
        <v>1457</v>
      </c>
      <c r="F3359" s="52" t="s">
        <v>1457</v>
      </c>
      <c r="G3359" s="530">
        <f t="shared" si="131"/>
        <v>22.411200000000001</v>
      </c>
      <c r="H3359" s="524"/>
      <c r="I3359" s="352">
        <f t="shared" si="130"/>
        <v>22.411200000000001</v>
      </c>
      <c r="J3359" s="49"/>
    </row>
    <row r="3360" spans="1:10" s="27" customFormat="1" ht="15" customHeight="1" x14ac:dyDescent="0.25">
      <c r="A3360" s="29"/>
      <c r="B3360" s="130">
        <v>218296</v>
      </c>
      <c r="C3360" s="166" t="s">
        <v>1420</v>
      </c>
      <c r="D3360" s="142">
        <v>56.027999999999999</v>
      </c>
      <c r="E3360" s="529" t="s">
        <v>1457</v>
      </c>
      <c r="F3360" s="52" t="s">
        <v>1457</v>
      </c>
      <c r="G3360" s="530">
        <f t="shared" si="131"/>
        <v>22.411200000000001</v>
      </c>
      <c r="H3360" s="524"/>
      <c r="I3360" s="352">
        <f t="shared" si="130"/>
        <v>22.411200000000001</v>
      </c>
      <c r="J3360" s="49"/>
    </row>
    <row r="3361" spans="1:10" s="27" customFormat="1" ht="15" customHeight="1" x14ac:dyDescent="0.25">
      <c r="A3361" s="29"/>
      <c r="B3361" s="130">
        <v>218297</v>
      </c>
      <c r="C3361" s="166" t="s">
        <v>1421</v>
      </c>
      <c r="D3361" s="142">
        <v>56.027999999999999</v>
      </c>
      <c r="E3361" s="529" t="s">
        <v>1457</v>
      </c>
      <c r="F3361" s="52" t="s">
        <v>1457</v>
      </c>
      <c r="G3361" s="530">
        <f t="shared" si="131"/>
        <v>22.411200000000001</v>
      </c>
      <c r="H3361" s="524"/>
      <c r="I3361" s="352">
        <f t="shared" si="130"/>
        <v>22.411200000000001</v>
      </c>
      <c r="J3361" s="49"/>
    </row>
    <row r="3362" spans="1:10" s="27" customFormat="1" ht="15" customHeight="1" x14ac:dyDescent="0.25">
      <c r="A3362" s="29"/>
      <c r="B3362" s="130">
        <v>218298</v>
      </c>
      <c r="C3362" s="166" t="s">
        <v>1422</v>
      </c>
      <c r="D3362" s="142">
        <v>56.027999999999999</v>
      </c>
      <c r="E3362" s="529" t="s">
        <v>1457</v>
      </c>
      <c r="F3362" s="52" t="s">
        <v>1457</v>
      </c>
      <c r="G3362" s="530">
        <f t="shared" si="131"/>
        <v>22.411200000000001</v>
      </c>
      <c r="H3362" s="524"/>
      <c r="I3362" s="352">
        <f t="shared" si="130"/>
        <v>22.411200000000001</v>
      </c>
      <c r="J3362" s="49"/>
    </row>
    <row r="3363" spans="1:10" s="27" customFormat="1" ht="15" customHeight="1" x14ac:dyDescent="0.25">
      <c r="A3363" s="29"/>
      <c r="B3363" s="97">
        <v>8300</v>
      </c>
      <c r="C3363" s="109" t="s">
        <v>1424</v>
      </c>
      <c r="D3363" s="106">
        <v>56.027999999999999</v>
      </c>
      <c r="E3363" s="529" t="s">
        <v>1457</v>
      </c>
      <c r="F3363" s="52" t="s">
        <v>1457</v>
      </c>
      <c r="G3363" s="530">
        <f t="shared" si="131"/>
        <v>22.411200000000001</v>
      </c>
      <c r="H3363" s="524"/>
      <c r="I3363" s="352">
        <f t="shared" si="130"/>
        <v>22.411200000000001</v>
      </c>
      <c r="J3363" s="49"/>
    </row>
    <row r="3364" spans="1:10" s="27" customFormat="1" ht="15" customHeight="1" x14ac:dyDescent="0.25">
      <c r="A3364" s="29"/>
      <c r="B3364" s="130">
        <v>218299</v>
      </c>
      <c r="C3364" s="166" t="s">
        <v>1423</v>
      </c>
      <c r="D3364" s="142">
        <v>56.027999999999999</v>
      </c>
      <c r="E3364" s="529" t="s">
        <v>1457</v>
      </c>
      <c r="F3364" s="52" t="s">
        <v>1457</v>
      </c>
      <c r="G3364" s="530">
        <f t="shared" si="131"/>
        <v>22.411200000000001</v>
      </c>
      <c r="H3364" s="524"/>
      <c r="I3364" s="352">
        <f t="shared" ref="I3364:I3427" si="132">SUM(G3364*H3364)+G3364</f>
        <v>22.411200000000001</v>
      </c>
      <c r="J3364" s="49"/>
    </row>
    <row r="3365" spans="1:10" ht="15" customHeight="1" x14ac:dyDescent="0.25">
      <c r="A3365" s="29"/>
      <c r="B3365" s="130">
        <v>218300</v>
      </c>
      <c r="C3365" s="166" t="s">
        <v>1424</v>
      </c>
      <c r="D3365" s="142">
        <v>56.027999999999999</v>
      </c>
      <c r="E3365" s="529" t="s">
        <v>1457</v>
      </c>
      <c r="F3365" s="52" t="s">
        <v>1457</v>
      </c>
      <c r="G3365" s="530">
        <f t="shared" si="131"/>
        <v>22.411200000000001</v>
      </c>
      <c r="H3365" s="524"/>
      <c r="I3365" s="352">
        <f t="shared" si="132"/>
        <v>22.411200000000001</v>
      </c>
      <c r="J3365" s="49"/>
    </row>
    <row r="3366" spans="1:10" s="11" customFormat="1" ht="15" customHeight="1" x14ac:dyDescent="0.25">
      <c r="A3366" s="29"/>
      <c r="B3366" s="97">
        <v>8301</v>
      </c>
      <c r="C3366" s="109" t="s">
        <v>1425</v>
      </c>
      <c r="D3366" s="106">
        <v>57.372</v>
      </c>
      <c r="E3366" s="529" t="s">
        <v>1457</v>
      </c>
      <c r="F3366" s="52" t="s">
        <v>1457</v>
      </c>
      <c r="G3366" s="530">
        <f t="shared" si="131"/>
        <v>22.948800000000002</v>
      </c>
      <c r="H3366" s="524"/>
      <c r="I3366" s="352">
        <f t="shared" si="132"/>
        <v>22.948800000000002</v>
      </c>
      <c r="J3366" s="49"/>
    </row>
    <row r="3367" spans="1:10" s="11" customFormat="1" ht="15" customHeight="1" x14ac:dyDescent="0.25">
      <c r="A3367" s="29"/>
      <c r="B3367" s="97">
        <v>8303</v>
      </c>
      <c r="C3367" s="109" t="s">
        <v>1427</v>
      </c>
      <c r="D3367" s="106">
        <v>57.372</v>
      </c>
      <c r="E3367" s="529" t="s">
        <v>1457</v>
      </c>
      <c r="F3367" s="52" t="s">
        <v>1457</v>
      </c>
      <c r="G3367" s="530">
        <f t="shared" si="131"/>
        <v>22.948800000000002</v>
      </c>
      <c r="H3367" s="524"/>
      <c r="I3367" s="352">
        <f t="shared" si="132"/>
        <v>22.948800000000002</v>
      </c>
      <c r="J3367" s="49"/>
    </row>
    <row r="3368" spans="1:10" s="11" customFormat="1" ht="15" customHeight="1" x14ac:dyDescent="0.25">
      <c r="A3368" s="29"/>
      <c r="B3368" s="97">
        <v>8304</v>
      </c>
      <c r="C3368" s="109" t="s">
        <v>1428</v>
      </c>
      <c r="D3368" s="106">
        <v>57.372</v>
      </c>
      <c r="E3368" s="529" t="s">
        <v>1457</v>
      </c>
      <c r="F3368" s="52" t="s">
        <v>1457</v>
      </c>
      <c r="G3368" s="530">
        <f t="shared" si="131"/>
        <v>22.948800000000002</v>
      </c>
      <c r="H3368" s="524"/>
      <c r="I3368" s="352">
        <f t="shared" si="132"/>
        <v>22.948800000000002</v>
      </c>
      <c r="J3368" s="49"/>
    </row>
    <row r="3369" spans="1:10" s="11" customFormat="1" ht="15" customHeight="1" x14ac:dyDescent="0.25">
      <c r="A3369" s="29"/>
      <c r="B3369" s="97">
        <v>8305</v>
      </c>
      <c r="C3369" s="109" t="s">
        <v>1429</v>
      </c>
      <c r="D3369" s="106">
        <v>57.372</v>
      </c>
      <c r="E3369" s="529" t="s">
        <v>1457</v>
      </c>
      <c r="F3369" s="52" t="s">
        <v>1457</v>
      </c>
      <c r="G3369" s="530">
        <f t="shared" si="131"/>
        <v>22.948800000000002</v>
      </c>
      <c r="H3369" s="524"/>
      <c r="I3369" s="352">
        <f t="shared" si="132"/>
        <v>22.948800000000002</v>
      </c>
      <c r="J3369" s="49"/>
    </row>
    <row r="3370" spans="1:10" s="11" customFormat="1" ht="15" customHeight="1" x14ac:dyDescent="0.25">
      <c r="A3370" s="29"/>
      <c r="B3370" s="130">
        <v>218301</v>
      </c>
      <c r="C3370" s="166" t="s">
        <v>1425</v>
      </c>
      <c r="D3370" s="142">
        <v>57.372</v>
      </c>
      <c r="E3370" s="529" t="s">
        <v>1457</v>
      </c>
      <c r="F3370" s="52" t="s">
        <v>1457</v>
      </c>
      <c r="G3370" s="530">
        <f t="shared" si="131"/>
        <v>22.948800000000002</v>
      </c>
      <c r="H3370" s="524"/>
      <c r="I3370" s="352">
        <f t="shared" si="132"/>
        <v>22.948800000000002</v>
      </c>
      <c r="J3370" s="49"/>
    </row>
    <row r="3371" spans="1:10" s="11" customFormat="1" ht="15" customHeight="1" x14ac:dyDescent="0.25">
      <c r="A3371" s="29"/>
      <c r="B3371" s="130">
        <v>218302</v>
      </c>
      <c r="C3371" s="166" t="s">
        <v>1426</v>
      </c>
      <c r="D3371" s="142">
        <v>57.372</v>
      </c>
      <c r="E3371" s="529" t="s">
        <v>1457</v>
      </c>
      <c r="F3371" s="52" t="s">
        <v>1457</v>
      </c>
      <c r="G3371" s="530">
        <f t="shared" si="131"/>
        <v>22.948800000000002</v>
      </c>
      <c r="H3371" s="524"/>
      <c r="I3371" s="352">
        <f t="shared" si="132"/>
        <v>22.948800000000002</v>
      </c>
      <c r="J3371" s="49"/>
    </row>
    <row r="3372" spans="1:10" s="11" customFormat="1" ht="15" customHeight="1" x14ac:dyDescent="0.25">
      <c r="A3372" s="29"/>
      <c r="B3372" s="130">
        <v>218305</v>
      </c>
      <c r="C3372" s="166" t="s">
        <v>1429</v>
      </c>
      <c r="D3372" s="142">
        <v>57.372</v>
      </c>
      <c r="E3372" s="529" t="s">
        <v>1457</v>
      </c>
      <c r="F3372" s="52" t="s">
        <v>1457</v>
      </c>
      <c r="G3372" s="530">
        <f t="shared" si="131"/>
        <v>22.948800000000002</v>
      </c>
      <c r="H3372" s="524"/>
      <c r="I3372" s="352">
        <f t="shared" si="132"/>
        <v>22.948800000000002</v>
      </c>
      <c r="J3372" s="49"/>
    </row>
    <row r="3373" spans="1:10" s="11" customFormat="1" ht="15" customHeight="1" x14ac:dyDescent="0.25">
      <c r="A3373" s="29"/>
      <c r="B3373" s="130">
        <v>218306</v>
      </c>
      <c r="C3373" s="166" t="s">
        <v>1430</v>
      </c>
      <c r="D3373" s="142">
        <v>57.372</v>
      </c>
      <c r="E3373" s="529" t="s">
        <v>1457</v>
      </c>
      <c r="F3373" s="52" t="s">
        <v>1457</v>
      </c>
      <c r="G3373" s="530">
        <f t="shared" si="131"/>
        <v>22.948800000000002</v>
      </c>
      <c r="H3373" s="524"/>
      <c r="I3373" s="352">
        <f t="shared" si="132"/>
        <v>22.948800000000002</v>
      </c>
      <c r="J3373" s="49"/>
    </row>
    <row r="3374" spans="1:10" s="11" customFormat="1" ht="15" customHeight="1" x14ac:dyDescent="0.25">
      <c r="A3374" s="29"/>
      <c r="B3374" s="130">
        <v>218613</v>
      </c>
      <c r="C3374" s="166" t="s">
        <v>5761</v>
      </c>
      <c r="D3374" s="142">
        <v>55</v>
      </c>
      <c r="E3374" s="529" t="s">
        <v>1457</v>
      </c>
      <c r="F3374" s="52" t="s">
        <v>1457</v>
      </c>
      <c r="G3374" s="530">
        <f t="shared" si="131"/>
        <v>22</v>
      </c>
      <c r="H3374" s="524"/>
      <c r="I3374" s="352">
        <f t="shared" si="132"/>
        <v>22</v>
      </c>
      <c r="J3374" s="49"/>
    </row>
    <row r="3375" spans="1:10" s="11" customFormat="1" ht="15" customHeight="1" x14ac:dyDescent="0.25">
      <c r="A3375" s="29"/>
      <c r="B3375" s="130">
        <v>218614</v>
      </c>
      <c r="C3375" s="166" t="s">
        <v>5762</v>
      </c>
      <c r="D3375" s="142">
        <v>55</v>
      </c>
      <c r="E3375" s="529" t="s">
        <v>1457</v>
      </c>
      <c r="F3375" s="52" t="s">
        <v>1457</v>
      </c>
      <c r="G3375" s="530">
        <f t="shared" si="131"/>
        <v>22</v>
      </c>
      <c r="H3375" s="524"/>
      <c r="I3375" s="352">
        <f t="shared" si="132"/>
        <v>22</v>
      </c>
      <c r="J3375" s="49"/>
    </row>
    <row r="3376" spans="1:10" s="11" customFormat="1" ht="15" customHeight="1" x14ac:dyDescent="0.25">
      <c r="A3376" s="29"/>
      <c r="B3376" s="130">
        <v>218615</v>
      </c>
      <c r="C3376" s="166" t="s">
        <v>5763</v>
      </c>
      <c r="D3376" s="142">
        <v>55</v>
      </c>
      <c r="E3376" s="529" t="s">
        <v>1457</v>
      </c>
      <c r="F3376" s="52" t="s">
        <v>1457</v>
      </c>
      <c r="G3376" s="530">
        <f t="shared" si="131"/>
        <v>22</v>
      </c>
      <c r="H3376" s="524"/>
      <c r="I3376" s="352">
        <f t="shared" si="132"/>
        <v>22</v>
      </c>
      <c r="J3376" s="49"/>
    </row>
    <row r="3377" spans="1:10" s="11" customFormat="1" ht="15" customHeight="1" x14ac:dyDescent="0.25">
      <c r="A3377" s="29"/>
      <c r="B3377" s="130">
        <v>218616</v>
      </c>
      <c r="C3377" s="166" t="s">
        <v>5764</v>
      </c>
      <c r="D3377" s="142">
        <v>55</v>
      </c>
      <c r="E3377" s="529" t="s">
        <v>1457</v>
      </c>
      <c r="F3377" s="52" t="s">
        <v>1457</v>
      </c>
      <c r="G3377" s="530">
        <f t="shared" si="131"/>
        <v>22</v>
      </c>
      <c r="H3377" s="524"/>
      <c r="I3377" s="352">
        <f t="shared" si="132"/>
        <v>22</v>
      </c>
      <c r="J3377" s="49"/>
    </row>
    <row r="3378" spans="1:10" s="11" customFormat="1" ht="15" customHeight="1" x14ac:dyDescent="0.25">
      <c r="A3378" s="29"/>
      <c r="B3378" s="97">
        <v>8217</v>
      </c>
      <c r="C3378" s="109" t="s">
        <v>974</v>
      </c>
      <c r="D3378" s="106">
        <v>86.635500000000008</v>
      </c>
      <c r="E3378" s="529" t="s">
        <v>1457</v>
      </c>
      <c r="F3378" s="52" t="s">
        <v>1457</v>
      </c>
      <c r="G3378" s="530">
        <f t="shared" si="131"/>
        <v>34.654200000000003</v>
      </c>
      <c r="H3378" s="524"/>
      <c r="I3378" s="352">
        <f t="shared" si="132"/>
        <v>34.654200000000003</v>
      </c>
      <c r="J3378" s="49"/>
    </row>
    <row r="3379" spans="1:10" s="11" customFormat="1" ht="15" customHeight="1" x14ac:dyDescent="0.25">
      <c r="A3379" s="29"/>
      <c r="B3379" s="97">
        <v>8218</v>
      </c>
      <c r="C3379" s="109" t="s">
        <v>975</v>
      </c>
      <c r="D3379" s="106">
        <v>86.635500000000008</v>
      </c>
      <c r="E3379" s="529" t="s">
        <v>1457</v>
      </c>
      <c r="F3379" s="52" t="s">
        <v>1457</v>
      </c>
      <c r="G3379" s="530">
        <f t="shared" si="131"/>
        <v>34.654200000000003</v>
      </c>
      <c r="H3379" s="524"/>
      <c r="I3379" s="352">
        <f t="shared" si="132"/>
        <v>34.654200000000003</v>
      </c>
      <c r="J3379" s="49"/>
    </row>
    <row r="3380" spans="1:10" s="11" customFormat="1" ht="15" customHeight="1" x14ac:dyDescent="0.25">
      <c r="A3380" s="29"/>
      <c r="B3380" s="97">
        <v>8219</v>
      </c>
      <c r="C3380" s="109" t="s">
        <v>976</v>
      </c>
      <c r="D3380" s="106">
        <v>86.635500000000008</v>
      </c>
      <c r="E3380" s="529" t="s">
        <v>1457</v>
      </c>
      <c r="F3380" s="52" t="s">
        <v>1457</v>
      </c>
      <c r="G3380" s="530">
        <f t="shared" si="131"/>
        <v>34.654200000000003</v>
      </c>
      <c r="H3380" s="524"/>
      <c r="I3380" s="352">
        <f t="shared" si="132"/>
        <v>34.654200000000003</v>
      </c>
      <c r="J3380" s="49"/>
    </row>
    <row r="3381" spans="1:10" s="11" customFormat="1" ht="15" customHeight="1" x14ac:dyDescent="0.25">
      <c r="A3381" s="29"/>
      <c r="B3381" s="97">
        <v>8220</v>
      </c>
      <c r="C3381" s="109" t="s">
        <v>977</v>
      </c>
      <c r="D3381" s="106">
        <v>86.635500000000008</v>
      </c>
      <c r="E3381" s="529" t="s">
        <v>1457</v>
      </c>
      <c r="F3381" s="52" t="s">
        <v>1457</v>
      </c>
      <c r="G3381" s="530">
        <f t="shared" si="131"/>
        <v>34.654200000000003</v>
      </c>
      <c r="H3381" s="524"/>
      <c r="I3381" s="352">
        <f t="shared" si="132"/>
        <v>34.654200000000003</v>
      </c>
      <c r="J3381" s="49"/>
    </row>
    <row r="3382" spans="1:10" ht="15" customHeight="1" x14ac:dyDescent="0.25">
      <c r="A3382" s="29"/>
      <c r="B3382" s="97">
        <v>8617</v>
      </c>
      <c r="C3382" s="109" t="s">
        <v>3213</v>
      </c>
      <c r="D3382" s="106">
        <v>57.372</v>
      </c>
      <c r="E3382" s="529" t="s">
        <v>1457</v>
      </c>
      <c r="F3382" s="52" t="s">
        <v>1457</v>
      </c>
      <c r="G3382" s="530">
        <f t="shared" si="131"/>
        <v>22.948800000000002</v>
      </c>
      <c r="H3382" s="524"/>
      <c r="I3382" s="352">
        <f t="shared" si="132"/>
        <v>22.948800000000002</v>
      </c>
      <c r="J3382" s="49"/>
    </row>
    <row r="3383" spans="1:10" ht="15" customHeight="1" x14ac:dyDescent="0.25">
      <c r="A3383" s="29"/>
      <c r="B3383" s="97">
        <v>8618</v>
      </c>
      <c r="C3383" s="109" t="s">
        <v>3214</v>
      </c>
      <c r="D3383" s="106">
        <v>57.372</v>
      </c>
      <c r="E3383" s="529" t="s">
        <v>1457</v>
      </c>
      <c r="F3383" s="52" t="s">
        <v>1457</v>
      </c>
      <c r="G3383" s="530">
        <f t="shared" si="131"/>
        <v>22.948800000000002</v>
      </c>
      <c r="H3383" s="524"/>
      <c r="I3383" s="352">
        <f t="shared" si="132"/>
        <v>22.948800000000002</v>
      </c>
      <c r="J3383" s="49"/>
    </row>
    <row r="3384" spans="1:10" ht="15" customHeight="1" x14ac:dyDescent="0.25">
      <c r="A3384" s="29"/>
      <c r="B3384" s="130">
        <v>218617</v>
      </c>
      <c r="C3384" s="166" t="s">
        <v>3213</v>
      </c>
      <c r="D3384" s="142">
        <v>66</v>
      </c>
      <c r="E3384" s="529" t="s">
        <v>1457</v>
      </c>
      <c r="F3384" s="52" t="s">
        <v>1457</v>
      </c>
      <c r="G3384" s="530">
        <f t="shared" si="131"/>
        <v>26.400000000000002</v>
      </c>
      <c r="H3384" s="524"/>
      <c r="I3384" s="352">
        <f t="shared" si="132"/>
        <v>26.400000000000002</v>
      </c>
      <c r="J3384" s="49"/>
    </row>
    <row r="3385" spans="1:10" ht="15" customHeight="1" x14ac:dyDescent="0.25">
      <c r="A3385" s="29"/>
      <c r="B3385" s="130">
        <v>218618</v>
      </c>
      <c r="C3385" s="166" t="s">
        <v>3214</v>
      </c>
      <c r="D3385" s="142">
        <v>66</v>
      </c>
      <c r="E3385" s="529" t="s">
        <v>1457</v>
      </c>
      <c r="F3385" s="52" t="s">
        <v>1457</v>
      </c>
      <c r="G3385" s="530">
        <f t="shared" si="131"/>
        <v>26.400000000000002</v>
      </c>
      <c r="H3385" s="524"/>
      <c r="I3385" s="352">
        <f t="shared" si="132"/>
        <v>26.400000000000002</v>
      </c>
      <c r="J3385" s="49"/>
    </row>
    <row r="3386" spans="1:10" ht="15" customHeight="1" x14ac:dyDescent="0.25">
      <c r="A3386" s="29"/>
      <c r="B3386" s="130">
        <v>218619</v>
      </c>
      <c r="C3386" s="166" t="s">
        <v>3215</v>
      </c>
      <c r="D3386" s="142">
        <v>66</v>
      </c>
      <c r="E3386" s="529" t="s">
        <v>1457</v>
      </c>
      <c r="F3386" s="52" t="s">
        <v>1457</v>
      </c>
      <c r="G3386" s="530">
        <f t="shared" si="131"/>
        <v>26.400000000000002</v>
      </c>
      <c r="H3386" s="524"/>
      <c r="I3386" s="352">
        <f t="shared" si="132"/>
        <v>26.400000000000002</v>
      </c>
      <c r="J3386" s="49"/>
    </row>
    <row r="3387" spans="1:10" ht="15" customHeight="1" x14ac:dyDescent="0.25">
      <c r="A3387" s="29"/>
      <c r="B3387" s="130">
        <v>218620</v>
      </c>
      <c r="C3387" s="166" t="s">
        <v>3216</v>
      </c>
      <c r="D3387" s="142">
        <v>66</v>
      </c>
      <c r="E3387" s="529" t="s">
        <v>1457</v>
      </c>
      <c r="F3387" s="52" t="s">
        <v>1457</v>
      </c>
      <c r="G3387" s="530">
        <f t="shared" si="131"/>
        <v>26.400000000000002</v>
      </c>
      <c r="H3387" s="524"/>
      <c r="I3387" s="352">
        <f t="shared" si="132"/>
        <v>26.400000000000002</v>
      </c>
      <c r="J3387" s="49"/>
    </row>
    <row r="3388" spans="1:10" ht="15" customHeight="1" x14ac:dyDescent="0.25">
      <c r="A3388" s="29"/>
      <c r="B3388" s="97">
        <v>8221</v>
      </c>
      <c r="C3388" s="109" t="s">
        <v>978</v>
      </c>
      <c r="D3388" s="106">
        <v>62.39</v>
      </c>
      <c r="E3388" s="529" t="s">
        <v>1457</v>
      </c>
      <c r="F3388" s="52" t="s">
        <v>1457</v>
      </c>
      <c r="G3388" s="530">
        <f t="shared" si="131"/>
        <v>24.956000000000003</v>
      </c>
      <c r="H3388" s="524"/>
      <c r="I3388" s="352">
        <f t="shared" si="132"/>
        <v>24.956000000000003</v>
      </c>
      <c r="J3388" s="49"/>
    </row>
    <row r="3389" spans="1:10" ht="15" customHeight="1" x14ac:dyDescent="0.25">
      <c r="A3389" s="29"/>
      <c r="B3389" s="97">
        <v>8222</v>
      </c>
      <c r="C3389" s="109" t="s">
        <v>979</v>
      </c>
      <c r="D3389" s="106">
        <v>62.39</v>
      </c>
      <c r="E3389" s="529" t="s">
        <v>1457</v>
      </c>
      <c r="F3389" s="52" t="s">
        <v>1457</v>
      </c>
      <c r="G3389" s="530">
        <f t="shared" si="131"/>
        <v>24.956000000000003</v>
      </c>
      <c r="H3389" s="524"/>
      <c r="I3389" s="352">
        <f t="shared" si="132"/>
        <v>24.956000000000003</v>
      </c>
      <c r="J3389" s="49"/>
    </row>
    <row r="3390" spans="1:10" ht="15" customHeight="1" x14ac:dyDescent="0.25">
      <c r="A3390" s="29"/>
      <c r="B3390" s="97">
        <v>8223</v>
      </c>
      <c r="C3390" s="109" t="s">
        <v>980</v>
      </c>
      <c r="D3390" s="106">
        <v>62.39</v>
      </c>
      <c r="E3390" s="529" t="s">
        <v>1457</v>
      </c>
      <c r="F3390" s="52" t="s">
        <v>1457</v>
      </c>
      <c r="G3390" s="530">
        <f t="shared" si="131"/>
        <v>24.956000000000003</v>
      </c>
      <c r="H3390" s="524"/>
      <c r="I3390" s="352">
        <f t="shared" si="132"/>
        <v>24.956000000000003</v>
      </c>
      <c r="J3390" s="49"/>
    </row>
    <row r="3391" spans="1:10" ht="15" customHeight="1" x14ac:dyDescent="0.25">
      <c r="A3391" s="29"/>
      <c r="B3391" s="97">
        <v>8224</v>
      </c>
      <c r="C3391" s="109" t="s">
        <v>981</v>
      </c>
      <c r="D3391" s="106">
        <v>62.39</v>
      </c>
      <c r="E3391" s="529" t="s">
        <v>1457</v>
      </c>
      <c r="F3391" s="52" t="s">
        <v>1457</v>
      </c>
      <c r="G3391" s="530">
        <f t="shared" si="131"/>
        <v>24.956000000000003</v>
      </c>
      <c r="H3391" s="524"/>
      <c r="I3391" s="352">
        <f t="shared" si="132"/>
        <v>24.956000000000003</v>
      </c>
      <c r="J3391" s="49"/>
    </row>
    <row r="3392" spans="1:10" ht="15" customHeight="1" x14ac:dyDescent="0.25">
      <c r="A3392" s="29"/>
      <c r="B3392" s="97">
        <v>8225</v>
      </c>
      <c r="C3392" s="109" t="s">
        <v>978</v>
      </c>
      <c r="D3392" s="106">
        <v>36.81</v>
      </c>
      <c r="E3392" s="529" t="s">
        <v>1457</v>
      </c>
      <c r="F3392" s="52" t="s">
        <v>1457</v>
      </c>
      <c r="G3392" s="530">
        <f t="shared" si="131"/>
        <v>14.724000000000002</v>
      </c>
      <c r="H3392" s="524"/>
      <c r="I3392" s="352">
        <f t="shared" si="132"/>
        <v>14.724000000000002</v>
      </c>
      <c r="J3392" s="49"/>
    </row>
    <row r="3393" spans="1:10" s="27" customFormat="1" ht="15" customHeight="1" x14ac:dyDescent="0.25">
      <c r="A3393" s="29"/>
      <c r="B3393" s="97">
        <v>8226</v>
      </c>
      <c r="C3393" s="109" t="s">
        <v>979</v>
      </c>
      <c r="D3393" s="106">
        <v>36.81</v>
      </c>
      <c r="E3393" s="529" t="s">
        <v>1457</v>
      </c>
      <c r="F3393" s="52" t="s">
        <v>1457</v>
      </c>
      <c r="G3393" s="530">
        <f t="shared" si="131"/>
        <v>14.724000000000002</v>
      </c>
      <c r="H3393" s="524"/>
      <c r="I3393" s="352">
        <f t="shared" si="132"/>
        <v>14.724000000000002</v>
      </c>
      <c r="J3393" s="49"/>
    </row>
    <row r="3394" spans="1:10" s="27" customFormat="1" ht="15" customHeight="1" x14ac:dyDescent="0.25">
      <c r="A3394" s="29"/>
      <c r="B3394" s="97">
        <v>8227</v>
      </c>
      <c r="C3394" s="109" t="s">
        <v>980</v>
      </c>
      <c r="D3394" s="106">
        <v>36.81</v>
      </c>
      <c r="E3394" s="529" t="s">
        <v>1457</v>
      </c>
      <c r="F3394" s="52" t="s">
        <v>1457</v>
      </c>
      <c r="G3394" s="530">
        <f t="shared" si="131"/>
        <v>14.724000000000002</v>
      </c>
      <c r="H3394" s="524"/>
      <c r="I3394" s="352">
        <f t="shared" si="132"/>
        <v>14.724000000000002</v>
      </c>
      <c r="J3394" s="49"/>
    </row>
    <row r="3395" spans="1:10" s="27" customFormat="1" ht="15" customHeight="1" x14ac:dyDescent="0.25">
      <c r="A3395" s="29"/>
      <c r="B3395" s="97">
        <v>8228</v>
      </c>
      <c r="C3395" s="109" t="s">
        <v>981</v>
      </c>
      <c r="D3395" s="106">
        <v>36.81</v>
      </c>
      <c r="E3395" s="529" t="s">
        <v>1457</v>
      </c>
      <c r="F3395" s="52" t="s">
        <v>1457</v>
      </c>
      <c r="G3395" s="530">
        <f t="shared" si="131"/>
        <v>14.724000000000002</v>
      </c>
      <c r="H3395" s="524"/>
      <c r="I3395" s="352">
        <f t="shared" si="132"/>
        <v>14.724000000000002</v>
      </c>
      <c r="J3395" s="49"/>
    </row>
    <row r="3396" spans="1:10" s="27" customFormat="1" ht="15" customHeight="1" x14ac:dyDescent="0.25">
      <c r="A3396" s="29"/>
      <c r="B3396" s="97">
        <v>8307</v>
      </c>
      <c r="C3396" s="109" t="s">
        <v>1615</v>
      </c>
      <c r="D3396" s="106">
        <v>87.706500000000005</v>
      </c>
      <c r="E3396" s="529" t="s">
        <v>1457</v>
      </c>
      <c r="F3396" s="52" t="s">
        <v>1457</v>
      </c>
      <c r="G3396" s="530">
        <f t="shared" si="131"/>
        <v>35.082600000000006</v>
      </c>
      <c r="H3396" s="524"/>
      <c r="I3396" s="352">
        <f t="shared" si="132"/>
        <v>35.082600000000006</v>
      </c>
      <c r="J3396" s="49"/>
    </row>
    <row r="3397" spans="1:10" s="27" customFormat="1" ht="15" customHeight="1" x14ac:dyDescent="0.25">
      <c r="A3397" s="29"/>
      <c r="B3397" s="97">
        <v>8308</v>
      </c>
      <c r="C3397" s="109" t="s">
        <v>1616</v>
      </c>
      <c r="D3397" s="106">
        <v>87.706500000000005</v>
      </c>
      <c r="E3397" s="529" t="s">
        <v>1457</v>
      </c>
      <c r="F3397" s="52" t="s">
        <v>1457</v>
      </c>
      <c r="G3397" s="530">
        <f t="shared" si="131"/>
        <v>35.082600000000006</v>
      </c>
      <c r="H3397" s="524"/>
      <c r="I3397" s="352">
        <f t="shared" si="132"/>
        <v>35.082600000000006</v>
      </c>
      <c r="J3397" s="49"/>
    </row>
    <row r="3398" spans="1:10" s="27" customFormat="1" ht="15" customHeight="1" x14ac:dyDescent="0.25">
      <c r="A3398" s="29"/>
      <c r="B3398" s="97">
        <v>8310</v>
      </c>
      <c r="C3398" s="109" t="s">
        <v>1618</v>
      </c>
      <c r="D3398" s="106">
        <v>87.706500000000005</v>
      </c>
      <c r="E3398" s="529" t="s">
        <v>1457</v>
      </c>
      <c r="F3398" s="52" t="s">
        <v>1457</v>
      </c>
      <c r="G3398" s="530">
        <f t="shared" si="131"/>
        <v>35.082600000000006</v>
      </c>
      <c r="H3398" s="524"/>
      <c r="I3398" s="352">
        <f t="shared" si="132"/>
        <v>35.082600000000006</v>
      </c>
      <c r="J3398" s="49"/>
    </row>
    <row r="3399" spans="1:10" s="27" customFormat="1" ht="15" customHeight="1" x14ac:dyDescent="0.25">
      <c r="A3399" s="29"/>
      <c r="B3399" s="130">
        <v>10427</v>
      </c>
      <c r="C3399" s="166" t="s">
        <v>6334</v>
      </c>
      <c r="D3399" s="142">
        <v>59</v>
      </c>
      <c r="E3399" s="529" t="s">
        <v>1457</v>
      </c>
      <c r="F3399" s="52" t="s">
        <v>1457</v>
      </c>
      <c r="G3399" s="530">
        <f t="shared" si="131"/>
        <v>23.6</v>
      </c>
      <c r="H3399" s="524"/>
      <c r="I3399" s="352">
        <f t="shared" si="132"/>
        <v>23.6</v>
      </c>
      <c r="J3399" s="49"/>
    </row>
    <row r="3400" spans="1:10" s="27" customFormat="1" ht="15" customHeight="1" x14ac:dyDescent="0.25">
      <c r="A3400" s="29"/>
      <c r="B3400" s="130">
        <v>10428</v>
      </c>
      <c r="C3400" s="166" t="s">
        <v>6335</v>
      </c>
      <c r="D3400" s="142">
        <v>59</v>
      </c>
      <c r="E3400" s="529" t="s">
        <v>1457</v>
      </c>
      <c r="F3400" s="52" t="s">
        <v>1457</v>
      </c>
      <c r="G3400" s="530">
        <f t="shared" si="131"/>
        <v>23.6</v>
      </c>
      <c r="H3400" s="524"/>
      <c r="I3400" s="352">
        <f t="shared" si="132"/>
        <v>23.6</v>
      </c>
      <c r="J3400" s="49"/>
    </row>
    <row r="3401" spans="1:10" s="27" customFormat="1" ht="15" customHeight="1" x14ac:dyDescent="0.25">
      <c r="A3401" s="29"/>
      <c r="B3401" s="130">
        <v>10429</v>
      </c>
      <c r="C3401" s="166" t="s">
        <v>6336</v>
      </c>
      <c r="D3401" s="142">
        <v>59</v>
      </c>
      <c r="E3401" s="529" t="s">
        <v>1457</v>
      </c>
      <c r="F3401" s="52" t="s">
        <v>1457</v>
      </c>
      <c r="G3401" s="530">
        <f t="shared" si="131"/>
        <v>23.6</v>
      </c>
      <c r="H3401" s="524"/>
      <c r="I3401" s="352">
        <f t="shared" si="132"/>
        <v>23.6</v>
      </c>
      <c r="J3401" s="49"/>
    </row>
    <row r="3402" spans="1:10" s="27" customFormat="1" ht="15" customHeight="1" x14ac:dyDescent="0.25">
      <c r="A3402" s="29"/>
      <c r="B3402" s="130">
        <v>10430</v>
      </c>
      <c r="C3402" s="166" t="s">
        <v>6337</v>
      </c>
      <c r="D3402" s="142">
        <v>59</v>
      </c>
      <c r="E3402" s="529" t="s">
        <v>1457</v>
      </c>
      <c r="F3402" s="52" t="s">
        <v>1457</v>
      </c>
      <c r="G3402" s="530">
        <f t="shared" si="131"/>
        <v>23.6</v>
      </c>
      <c r="H3402" s="524"/>
      <c r="I3402" s="352">
        <f t="shared" si="132"/>
        <v>23.6</v>
      </c>
      <c r="J3402" s="49"/>
    </row>
    <row r="3403" spans="1:10" s="27" customFormat="1" ht="15" customHeight="1" x14ac:dyDescent="0.25">
      <c r="A3403" s="29"/>
      <c r="B3403" s="130">
        <v>10431</v>
      </c>
      <c r="C3403" s="166" t="s">
        <v>6338</v>
      </c>
      <c r="D3403" s="142">
        <v>99</v>
      </c>
      <c r="E3403" s="529" t="s">
        <v>1457</v>
      </c>
      <c r="F3403" s="52" t="s">
        <v>1457</v>
      </c>
      <c r="G3403" s="530">
        <f t="shared" si="131"/>
        <v>39.6</v>
      </c>
      <c r="H3403" s="524"/>
      <c r="I3403" s="352">
        <f t="shared" si="132"/>
        <v>39.6</v>
      </c>
      <c r="J3403" s="49"/>
    </row>
    <row r="3404" spans="1:10" s="27" customFormat="1" ht="15" customHeight="1" x14ac:dyDescent="0.25">
      <c r="A3404" s="29"/>
      <c r="B3404" s="130">
        <v>23022</v>
      </c>
      <c r="C3404" s="166" t="s">
        <v>6339</v>
      </c>
      <c r="D3404" s="142">
        <v>99</v>
      </c>
      <c r="E3404" s="529" t="s">
        <v>1457</v>
      </c>
      <c r="F3404" s="52" t="s">
        <v>1457</v>
      </c>
      <c r="G3404" s="530">
        <f t="shared" si="131"/>
        <v>39.6</v>
      </c>
      <c r="H3404" s="524"/>
      <c r="I3404" s="352">
        <f t="shared" si="132"/>
        <v>39.6</v>
      </c>
      <c r="J3404" s="49"/>
    </row>
    <row r="3405" spans="1:10" s="27" customFormat="1" ht="15" customHeight="1" x14ac:dyDescent="0.25">
      <c r="A3405" s="29"/>
      <c r="B3405" s="130">
        <v>10434</v>
      </c>
      <c r="C3405" s="166" t="s">
        <v>6340</v>
      </c>
      <c r="D3405" s="142">
        <v>99</v>
      </c>
      <c r="E3405" s="529" t="s">
        <v>1457</v>
      </c>
      <c r="F3405" s="52" t="s">
        <v>1457</v>
      </c>
      <c r="G3405" s="530">
        <f t="shared" si="131"/>
        <v>39.6</v>
      </c>
      <c r="H3405" s="524"/>
      <c r="I3405" s="352">
        <f t="shared" si="132"/>
        <v>39.6</v>
      </c>
      <c r="J3405" s="49"/>
    </row>
    <row r="3406" spans="1:10" s="27" customFormat="1" ht="15" customHeight="1" x14ac:dyDescent="0.25">
      <c r="A3406" s="29"/>
      <c r="B3406" s="130">
        <v>10435</v>
      </c>
      <c r="C3406" s="166" t="s">
        <v>6341</v>
      </c>
      <c r="D3406" s="142">
        <v>99</v>
      </c>
      <c r="E3406" s="529" t="s">
        <v>1457</v>
      </c>
      <c r="F3406" s="52" t="s">
        <v>1457</v>
      </c>
      <c r="G3406" s="530">
        <f t="shared" ref="G3406:G3469" si="133">SUM(D3406)*0.4</f>
        <v>39.6</v>
      </c>
      <c r="H3406" s="524"/>
      <c r="I3406" s="352">
        <f t="shared" si="132"/>
        <v>39.6</v>
      </c>
      <c r="J3406" s="49"/>
    </row>
    <row r="3407" spans="1:10" s="27" customFormat="1" ht="15" customHeight="1" x14ac:dyDescent="0.25">
      <c r="A3407" s="29"/>
      <c r="B3407" s="130">
        <v>10436</v>
      </c>
      <c r="C3407" s="166" t="s">
        <v>6342</v>
      </c>
      <c r="D3407" s="142">
        <v>135</v>
      </c>
      <c r="E3407" s="529" t="s">
        <v>1457</v>
      </c>
      <c r="F3407" s="52" t="s">
        <v>1457</v>
      </c>
      <c r="G3407" s="530">
        <f t="shared" si="133"/>
        <v>54</v>
      </c>
      <c r="H3407" s="524"/>
      <c r="I3407" s="352">
        <f t="shared" si="132"/>
        <v>54</v>
      </c>
      <c r="J3407" s="49"/>
    </row>
    <row r="3408" spans="1:10" s="27" customFormat="1" ht="15" customHeight="1" x14ac:dyDescent="0.25">
      <c r="A3408" s="29"/>
      <c r="B3408" s="130">
        <v>10437</v>
      </c>
      <c r="C3408" s="166" t="s">
        <v>6343</v>
      </c>
      <c r="D3408" s="142">
        <v>135</v>
      </c>
      <c r="E3408" s="529" t="s">
        <v>1457</v>
      </c>
      <c r="F3408" s="52" t="s">
        <v>1457</v>
      </c>
      <c r="G3408" s="530">
        <f t="shared" si="133"/>
        <v>54</v>
      </c>
      <c r="H3408" s="524"/>
      <c r="I3408" s="352">
        <f t="shared" si="132"/>
        <v>54</v>
      </c>
      <c r="J3408" s="49"/>
    </row>
    <row r="3409" spans="1:10" s="27" customFormat="1" ht="15" customHeight="1" x14ac:dyDescent="0.25">
      <c r="A3409" s="29"/>
      <c r="B3409" s="130">
        <v>10438</v>
      </c>
      <c r="C3409" s="166" t="s">
        <v>6344</v>
      </c>
      <c r="D3409" s="142">
        <v>135</v>
      </c>
      <c r="E3409" s="529" t="s">
        <v>1457</v>
      </c>
      <c r="F3409" s="52" t="s">
        <v>1457</v>
      </c>
      <c r="G3409" s="530">
        <f t="shared" si="133"/>
        <v>54</v>
      </c>
      <c r="H3409" s="524"/>
      <c r="I3409" s="352">
        <f t="shared" si="132"/>
        <v>54</v>
      </c>
      <c r="J3409" s="49"/>
    </row>
    <row r="3410" spans="1:10" s="27" customFormat="1" ht="15" customHeight="1" x14ac:dyDescent="0.25">
      <c r="A3410" s="29"/>
      <c r="B3410" s="130">
        <v>10439</v>
      </c>
      <c r="C3410" s="166" t="s">
        <v>6345</v>
      </c>
      <c r="D3410" s="142">
        <v>135</v>
      </c>
      <c r="E3410" s="529" t="s">
        <v>1457</v>
      </c>
      <c r="F3410" s="52" t="s">
        <v>1457</v>
      </c>
      <c r="G3410" s="530">
        <f t="shared" si="133"/>
        <v>54</v>
      </c>
      <c r="H3410" s="524"/>
      <c r="I3410" s="352">
        <f t="shared" si="132"/>
        <v>54</v>
      </c>
      <c r="J3410" s="49"/>
    </row>
    <row r="3411" spans="1:10" s="27" customFormat="1" ht="15" customHeight="1" x14ac:dyDescent="0.25">
      <c r="A3411" s="29"/>
      <c r="B3411" s="130">
        <v>23021</v>
      </c>
      <c r="C3411" s="166" t="s">
        <v>6199</v>
      </c>
      <c r="D3411" s="142">
        <v>72.5</v>
      </c>
      <c r="E3411" s="529" t="s">
        <v>1457</v>
      </c>
      <c r="F3411" s="52" t="s">
        <v>1457</v>
      </c>
      <c r="G3411" s="530">
        <f t="shared" si="133"/>
        <v>29</v>
      </c>
      <c r="H3411" s="524"/>
      <c r="I3411" s="352">
        <f t="shared" si="132"/>
        <v>29</v>
      </c>
      <c r="J3411" s="49"/>
    </row>
    <row r="3412" spans="1:10" s="27" customFormat="1" ht="15" customHeight="1" x14ac:dyDescent="0.25">
      <c r="A3412" s="29"/>
      <c r="B3412" s="130">
        <v>10426</v>
      </c>
      <c r="C3412" s="166" t="s">
        <v>6200</v>
      </c>
      <c r="D3412" s="142">
        <v>72.5</v>
      </c>
      <c r="E3412" s="529" t="s">
        <v>1457</v>
      </c>
      <c r="F3412" s="52" t="s">
        <v>1457</v>
      </c>
      <c r="G3412" s="530">
        <f t="shared" si="133"/>
        <v>29</v>
      </c>
      <c r="H3412" s="524"/>
      <c r="I3412" s="352">
        <f t="shared" si="132"/>
        <v>29</v>
      </c>
      <c r="J3412" s="49"/>
    </row>
    <row r="3413" spans="1:10" s="27" customFormat="1" ht="15" customHeight="1" x14ac:dyDescent="0.25">
      <c r="A3413" s="29"/>
      <c r="B3413" s="130">
        <v>218309</v>
      </c>
      <c r="C3413" s="166" t="s">
        <v>1617</v>
      </c>
      <c r="D3413" s="142">
        <v>87.706500000000005</v>
      </c>
      <c r="E3413" s="529" t="s">
        <v>1457</v>
      </c>
      <c r="F3413" s="52" t="s">
        <v>1457</v>
      </c>
      <c r="G3413" s="530">
        <f t="shared" si="133"/>
        <v>35.082600000000006</v>
      </c>
      <c r="H3413" s="524"/>
      <c r="I3413" s="352">
        <f t="shared" si="132"/>
        <v>35.082600000000006</v>
      </c>
      <c r="J3413" s="49"/>
    </row>
    <row r="3414" spans="1:10" s="27" customFormat="1" ht="15" customHeight="1" x14ac:dyDescent="0.25">
      <c r="A3414" s="29"/>
      <c r="B3414" s="130">
        <v>128317</v>
      </c>
      <c r="C3414" s="166" t="s">
        <v>5765</v>
      </c>
      <c r="D3414" s="142">
        <v>55</v>
      </c>
      <c r="E3414" s="529" t="s">
        <v>1457</v>
      </c>
      <c r="F3414" s="52" t="s">
        <v>1457</v>
      </c>
      <c r="G3414" s="530">
        <f t="shared" si="133"/>
        <v>22</v>
      </c>
      <c r="H3414" s="524"/>
      <c r="I3414" s="352">
        <f t="shared" si="132"/>
        <v>22</v>
      </c>
      <c r="J3414" s="49"/>
    </row>
    <row r="3415" spans="1:10" s="27" customFormat="1" ht="15" customHeight="1" x14ac:dyDescent="0.25">
      <c r="A3415" s="29"/>
      <c r="B3415" s="130">
        <v>128318</v>
      </c>
      <c r="C3415" s="166" t="s">
        <v>5766</v>
      </c>
      <c r="D3415" s="142">
        <v>55</v>
      </c>
      <c r="E3415" s="529" t="s">
        <v>1457</v>
      </c>
      <c r="F3415" s="52" t="s">
        <v>1457</v>
      </c>
      <c r="G3415" s="530">
        <f t="shared" si="133"/>
        <v>22</v>
      </c>
      <c r="H3415" s="524"/>
      <c r="I3415" s="352">
        <f t="shared" si="132"/>
        <v>22</v>
      </c>
      <c r="J3415" s="49"/>
    </row>
    <row r="3416" spans="1:10" s="27" customFormat="1" ht="15" customHeight="1" x14ac:dyDescent="0.25">
      <c r="A3416" s="29"/>
      <c r="B3416" s="130">
        <v>128319</v>
      </c>
      <c r="C3416" s="166" t="s">
        <v>5767</v>
      </c>
      <c r="D3416" s="142">
        <v>55</v>
      </c>
      <c r="E3416" s="529" t="s">
        <v>1457</v>
      </c>
      <c r="F3416" s="52" t="s">
        <v>1457</v>
      </c>
      <c r="G3416" s="530">
        <f t="shared" si="133"/>
        <v>22</v>
      </c>
      <c r="H3416" s="524"/>
      <c r="I3416" s="352">
        <f t="shared" si="132"/>
        <v>22</v>
      </c>
      <c r="J3416" s="49"/>
    </row>
    <row r="3417" spans="1:10" s="27" customFormat="1" ht="15" customHeight="1" x14ac:dyDescent="0.25">
      <c r="A3417" s="29"/>
      <c r="B3417" s="130">
        <v>128320</v>
      </c>
      <c r="C3417" s="166" t="s">
        <v>5768</v>
      </c>
      <c r="D3417" s="142">
        <v>55</v>
      </c>
      <c r="E3417" s="529" t="s">
        <v>1457</v>
      </c>
      <c r="F3417" s="52" t="s">
        <v>1457</v>
      </c>
      <c r="G3417" s="530">
        <f t="shared" si="133"/>
        <v>22</v>
      </c>
      <c r="H3417" s="524"/>
      <c r="I3417" s="352">
        <f t="shared" si="132"/>
        <v>22</v>
      </c>
      <c r="J3417" s="49"/>
    </row>
    <row r="3418" spans="1:10" s="27" customFormat="1" ht="15" customHeight="1" x14ac:dyDescent="0.25">
      <c r="A3418" s="29"/>
      <c r="B3418" s="130">
        <v>128321</v>
      </c>
      <c r="C3418" s="166" t="s">
        <v>5769</v>
      </c>
      <c r="D3418" s="142">
        <v>55</v>
      </c>
      <c r="E3418" s="529" t="s">
        <v>1457</v>
      </c>
      <c r="F3418" s="52" t="s">
        <v>1457</v>
      </c>
      <c r="G3418" s="530">
        <f t="shared" si="133"/>
        <v>22</v>
      </c>
      <c r="H3418" s="524"/>
      <c r="I3418" s="352">
        <f t="shared" si="132"/>
        <v>22</v>
      </c>
      <c r="J3418" s="49"/>
    </row>
    <row r="3419" spans="1:10" s="27" customFormat="1" ht="15" customHeight="1" x14ac:dyDescent="0.25">
      <c r="A3419" s="29"/>
      <c r="B3419" s="130">
        <v>128322</v>
      </c>
      <c r="C3419" s="166" t="s">
        <v>5770</v>
      </c>
      <c r="D3419" s="142">
        <v>55</v>
      </c>
      <c r="E3419" s="529" t="s">
        <v>1457</v>
      </c>
      <c r="F3419" s="52" t="s">
        <v>1457</v>
      </c>
      <c r="G3419" s="530">
        <f t="shared" si="133"/>
        <v>22</v>
      </c>
      <c r="H3419" s="524"/>
      <c r="I3419" s="352">
        <f t="shared" si="132"/>
        <v>22</v>
      </c>
      <c r="J3419" s="49"/>
    </row>
    <row r="3420" spans="1:10" s="27" customFormat="1" ht="15" customHeight="1" x14ac:dyDescent="0.25">
      <c r="A3420" s="29"/>
      <c r="B3420" s="130">
        <v>128323</v>
      </c>
      <c r="C3420" s="166" t="s">
        <v>5771</v>
      </c>
      <c r="D3420" s="142">
        <v>55</v>
      </c>
      <c r="E3420" s="529" t="s">
        <v>1457</v>
      </c>
      <c r="F3420" s="52" t="s">
        <v>1457</v>
      </c>
      <c r="G3420" s="530">
        <f t="shared" si="133"/>
        <v>22</v>
      </c>
      <c r="H3420" s="524"/>
      <c r="I3420" s="352">
        <f t="shared" si="132"/>
        <v>22</v>
      </c>
      <c r="J3420" s="49"/>
    </row>
    <row r="3421" spans="1:10" s="27" customFormat="1" ht="15" customHeight="1" x14ac:dyDescent="0.25">
      <c r="A3421" s="29"/>
      <c r="B3421" s="130">
        <v>128324</v>
      </c>
      <c r="C3421" s="166" t="s">
        <v>5772</v>
      </c>
      <c r="D3421" s="142">
        <v>55</v>
      </c>
      <c r="E3421" s="529" t="s">
        <v>1457</v>
      </c>
      <c r="F3421" s="52" t="s">
        <v>1457</v>
      </c>
      <c r="G3421" s="530">
        <f t="shared" si="133"/>
        <v>22</v>
      </c>
      <c r="H3421" s="524"/>
      <c r="I3421" s="352">
        <f t="shared" si="132"/>
        <v>22</v>
      </c>
      <c r="J3421" s="49"/>
    </row>
    <row r="3422" spans="1:10" s="27" customFormat="1" ht="15" customHeight="1" x14ac:dyDescent="0.25">
      <c r="A3422" s="29"/>
      <c r="B3422" s="130">
        <v>128325</v>
      </c>
      <c r="C3422" s="166" t="s">
        <v>5773</v>
      </c>
      <c r="D3422" s="142">
        <v>79</v>
      </c>
      <c r="E3422" s="529" t="s">
        <v>1457</v>
      </c>
      <c r="F3422" s="52" t="s">
        <v>1457</v>
      </c>
      <c r="G3422" s="530">
        <f t="shared" si="133"/>
        <v>31.6</v>
      </c>
      <c r="H3422" s="524"/>
      <c r="I3422" s="352">
        <f t="shared" si="132"/>
        <v>31.6</v>
      </c>
      <c r="J3422" s="49"/>
    </row>
    <row r="3423" spans="1:10" s="27" customFormat="1" ht="15" customHeight="1" x14ac:dyDescent="0.25">
      <c r="A3423" s="29"/>
      <c r="B3423" s="130">
        <v>128326</v>
      </c>
      <c r="C3423" s="166" t="s">
        <v>5774</v>
      </c>
      <c r="D3423" s="142">
        <v>79</v>
      </c>
      <c r="E3423" s="529" t="s">
        <v>1457</v>
      </c>
      <c r="F3423" s="52" t="s">
        <v>1457</v>
      </c>
      <c r="G3423" s="530">
        <f t="shared" si="133"/>
        <v>31.6</v>
      </c>
      <c r="H3423" s="524"/>
      <c r="I3423" s="352">
        <f t="shared" si="132"/>
        <v>31.6</v>
      </c>
      <c r="J3423" s="49"/>
    </row>
    <row r="3424" spans="1:10" s="27" customFormat="1" ht="15" customHeight="1" x14ac:dyDescent="0.25">
      <c r="A3424" s="29"/>
      <c r="B3424" s="97">
        <v>8327</v>
      </c>
      <c r="C3424" s="109" t="s">
        <v>5775</v>
      </c>
      <c r="D3424" s="106">
        <v>66.727500000000006</v>
      </c>
      <c r="E3424" s="529" t="s">
        <v>1457</v>
      </c>
      <c r="F3424" s="52" t="s">
        <v>1457</v>
      </c>
      <c r="G3424" s="530">
        <f t="shared" si="133"/>
        <v>26.691000000000003</v>
      </c>
      <c r="H3424" s="524"/>
      <c r="I3424" s="352">
        <f t="shared" si="132"/>
        <v>26.691000000000003</v>
      </c>
      <c r="J3424" s="49"/>
    </row>
    <row r="3425" spans="1:10" s="27" customFormat="1" ht="15" customHeight="1" x14ac:dyDescent="0.25">
      <c r="A3425" s="29"/>
      <c r="B3425" s="130">
        <v>218328</v>
      </c>
      <c r="C3425" s="166" t="s">
        <v>5776</v>
      </c>
      <c r="D3425" s="142">
        <v>79</v>
      </c>
      <c r="E3425" s="529" t="s">
        <v>1457</v>
      </c>
      <c r="F3425" s="52" t="s">
        <v>1457</v>
      </c>
      <c r="G3425" s="530">
        <f t="shared" si="133"/>
        <v>31.6</v>
      </c>
      <c r="H3425" s="524"/>
      <c r="I3425" s="352">
        <f t="shared" si="132"/>
        <v>31.6</v>
      </c>
      <c r="J3425" s="49"/>
    </row>
    <row r="3426" spans="1:10" s="27" customFormat="1" ht="15" customHeight="1" x14ac:dyDescent="0.25">
      <c r="A3426" s="29"/>
      <c r="B3426" s="97">
        <v>8329</v>
      </c>
      <c r="C3426" s="109" t="s">
        <v>5777</v>
      </c>
      <c r="D3426" s="106">
        <v>66.727500000000006</v>
      </c>
      <c r="E3426" s="529" t="s">
        <v>1457</v>
      </c>
      <c r="F3426" s="52" t="s">
        <v>1457</v>
      </c>
      <c r="G3426" s="530">
        <f t="shared" si="133"/>
        <v>26.691000000000003</v>
      </c>
      <c r="H3426" s="524"/>
      <c r="I3426" s="352">
        <f t="shared" si="132"/>
        <v>26.691000000000003</v>
      </c>
      <c r="J3426" s="49"/>
    </row>
    <row r="3427" spans="1:10" s="27" customFormat="1" ht="15" customHeight="1" x14ac:dyDescent="0.25">
      <c r="A3427" s="29"/>
      <c r="B3427" s="97">
        <v>8330</v>
      </c>
      <c r="C3427" s="109" t="s">
        <v>5778</v>
      </c>
      <c r="D3427" s="106">
        <v>66.727500000000006</v>
      </c>
      <c r="E3427" s="529" t="s">
        <v>1457</v>
      </c>
      <c r="F3427" s="52" t="s">
        <v>1457</v>
      </c>
      <c r="G3427" s="530">
        <f t="shared" si="133"/>
        <v>26.691000000000003</v>
      </c>
      <c r="H3427" s="524"/>
      <c r="I3427" s="352">
        <f t="shared" si="132"/>
        <v>26.691000000000003</v>
      </c>
      <c r="J3427" s="49"/>
    </row>
    <row r="3428" spans="1:10" s="27" customFormat="1" ht="15" customHeight="1" x14ac:dyDescent="0.25">
      <c r="A3428" s="29"/>
      <c r="B3428" s="97">
        <v>8331</v>
      </c>
      <c r="C3428" s="109" t="s">
        <v>5779</v>
      </c>
      <c r="D3428" s="106">
        <v>66.727500000000006</v>
      </c>
      <c r="E3428" s="529" t="s">
        <v>1457</v>
      </c>
      <c r="F3428" s="52" t="s">
        <v>1457</v>
      </c>
      <c r="G3428" s="530">
        <f t="shared" si="133"/>
        <v>26.691000000000003</v>
      </c>
      <c r="H3428" s="524"/>
      <c r="I3428" s="352">
        <f t="shared" ref="I3428:I3491" si="134">SUM(G3428*H3428)+G3428</f>
        <v>26.691000000000003</v>
      </c>
      <c r="J3428" s="49"/>
    </row>
    <row r="3429" spans="1:10" s="27" customFormat="1" ht="15" customHeight="1" x14ac:dyDescent="0.25">
      <c r="A3429" s="29"/>
      <c r="B3429" s="97">
        <v>8332</v>
      </c>
      <c r="C3429" s="109" t="s">
        <v>5780</v>
      </c>
      <c r="D3429" s="106">
        <v>66.727500000000006</v>
      </c>
      <c r="E3429" s="529" t="s">
        <v>1457</v>
      </c>
      <c r="F3429" s="52" t="s">
        <v>1457</v>
      </c>
      <c r="G3429" s="530">
        <f t="shared" si="133"/>
        <v>26.691000000000003</v>
      </c>
      <c r="H3429" s="524"/>
      <c r="I3429" s="352">
        <f t="shared" si="134"/>
        <v>26.691000000000003</v>
      </c>
      <c r="J3429" s="49"/>
    </row>
    <row r="3430" spans="1:10" s="27" customFormat="1" ht="15" customHeight="1" x14ac:dyDescent="0.25">
      <c r="A3430" s="29"/>
      <c r="B3430" s="130">
        <v>128333</v>
      </c>
      <c r="C3430" s="166" t="s">
        <v>5781</v>
      </c>
      <c r="D3430" s="142">
        <v>79</v>
      </c>
      <c r="E3430" s="529" t="s">
        <v>1457</v>
      </c>
      <c r="F3430" s="52" t="s">
        <v>1457</v>
      </c>
      <c r="G3430" s="530">
        <f t="shared" si="133"/>
        <v>31.6</v>
      </c>
      <c r="H3430" s="524"/>
      <c r="I3430" s="352">
        <f t="shared" si="134"/>
        <v>31.6</v>
      </c>
      <c r="J3430" s="49"/>
    </row>
    <row r="3431" spans="1:10" s="27" customFormat="1" ht="15" customHeight="1" x14ac:dyDescent="0.25">
      <c r="A3431" s="29"/>
      <c r="B3431" s="130">
        <v>218334</v>
      </c>
      <c r="C3431" s="166" t="s">
        <v>1690</v>
      </c>
      <c r="D3431" s="142">
        <v>37.5</v>
      </c>
      <c r="E3431" s="529" t="s">
        <v>1457</v>
      </c>
      <c r="F3431" s="52" t="s">
        <v>1457</v>
      </c>
      <c r="G3431" s="530">
        <f t="shared" si="133"/>
        <v>15</v>
      </c>
      <c r="H3431" s="524"/>
      <c r="I3431" s="352">
        <f t="shared" si="134"/>
        <v>15</v>
      </c>
      <c r="J3431" s="49"/>
    </row>
    <row r="3432" spans="1:10" s="27" customFormat="1" ht="15" customHeight="1" x14ac:dyDescent="0.25">
      <c r="A3432" s="29"/>
      <c r="B3432" s="130">
        <v>218335</v>
      </c>
      <c r="C3432" s="166" t="s">
        <v>1691</v>
      </c>
      <c r="D3432" s="142">
        <v>37.5</v>
      </c>
      <c r="E3432" s="529" t="s">
        <v>1457</v>
      </c>
      <c r="F3432" s="52" t="s">
        <v>1457</v>
      </c>
      <c r="G3432" s="530">
        <f t="shared" si="133"/>
        <v>15</v>
      </c>
      <c r="H3432" s="524"/>
      <c r="I3432" s="352">
        <f t="shared" si="134"/>
        <v>15</v>
      </c>
      <c r="J3432" s="49"/>
    </row>
    <row r="3433" spans="1:10" s="27" customFormat="1" ht="15" customHeight="1" x14ac:dyDescent="0.25">
      <c r="A3433" s="29"/>
      <c r="B3433" s="97">
        <v>8336</v>
      </c>
      <c r="C3433" s="109" t="s">
        <v>1692</v>
      </c>
      <c r="D3433" s="106">
        <v>33.694500000000005</v>
      </c>
      <c r="E3433" s="529" t="s">
        <v>1457</v>
      </c>
      <c r="F3433" s="52" t="s">
        <v>1457</v>
      </c>
      <c r="G3433" s="530">
        <f t="shared" si="133"/>
        <v>13.477800000000002</v>
      </c>
      <c r="H3433" s="524"/>
      <c r="I3433" s="352">
        <f t="shared" si="134"/>
        <v>13.477800000000002</v>
      </c>
      <c r="J3433" s="49"/>
    </row>
    <row r="3434" spans="1:10" s="27" customFormat="1" ht="15" customHeight="1" x14ac:dyDescent="0.25">
      <c r="A3434" s="29"/>
      <c r="B3434" s="97">
        <v>8339</v>
      </c>
      <c r="C3434" s="109" t="s">
        <v>1622</v>
      </c>
      <c r="D3434" s="106">
        <v>33.694500000000005</v>
      </c>
      <c r="E3434" s="529" t="s">
        <v>1457</v>
      </c>
      <c r="F3434" s="52" t="s">
        <v>1457</v>
      </c>
      <c r="G3434" s="530">
        <f t="shared" si="133"/>
        <v>13.477800000000002</v>
      </c>
      <c r="H3434" s="524"/>
      <c r="I3434" s="352">
        <f t="shared" si="134"/>
        <v>13.477800000000002</v>
      </c>
      <c r="J3434" s="49"/>
    </row>
    <row r="3435" spans="1:10" s="27" customFormat="1" ht="15" customHeight="1" x14ac:dyDescent="0.25">
      <c r="A3435" s="29"/>
      <c r="B3435" s="130">
        <v>218340</v>
      </c>
      <c r="C3435" s="166" t="s">
        <v>1623</v>
      </c>
      <c r="D3435" s="142">
        <v>37.5</v>
      </c>
      <c r="E3435" s="529" t="s">
        <v>1457</v>
      </c>
      <c r="F3435" s="52" t="s">
        <v>1457</v>
      </c>
      <c r="G3435" s="530">
        <f t="shared" si="133"/>
        <v>15</v>
      </c>
      <c r="H3435" s="524"/>
      <c r="I3435" s="352">
        <f t="shared" si="134"/>
        <v>15</v>
      </c>
      <c r="J3435" s="49"/>
    </row>
    <row r="3436" spans="1:10" s="27" customFormat="1" ht="15" customHeight="1" x14ac:dyDescent="0.25">
      <c r="A3436" s="29"/>
      <c r="B3436" s="97">
        <v>8342</v>
      </c>
      <c r="C3436" s="109" t="s">
        <v>1625</v>
      </c>
      <c r="D3436" s="106">
        <v>33.694500000000005</v>
      </c>
      <c r="E3436" s="529" t="s">
        <v>1457</v>
      </c>
      <c r="F3436" s="52" t="s">
        <v>1457</v>
      </c>
      <c r="G3436" s="530">
        <f t="shared" si="133"/>
        <v>13.477800000000002</v>
      </c>
      <c r="H3436" s="524"/>
      <c r="I3436" s="352">
        <f t="shared" si="134"/>
        <v>13.477800000000002</v>
      </c>
      <c r="J3436" s="49"/>
    </row>
    <row r="3437" spans="1:10" s="27" customFormat="1" ht="15" customHeight="1" x14ac:dyDescent="0.25">
      <c r="A3437" s="29"/>
      <c r="B3437" s="130">
        <v>218337</v>
      </c>
      <c r="C3437" s="166" t="s">
        <v>1620</v>
      </c>
      <c r="D3437" s="142">
        <v>37.5</v>
      </c>
      <c r="E3437" s="529" t="s">
        <v>1457</v>
      </c>
      <c r="F3437" s="52" t="s">
        <v>1457</v>
      </c>
      <c r="G3437" s="530">
        <f t="shared" si="133"/>
        <v>15</v>
      </c>
      <c r="H3437" s="524"/>
      <c r="I3437" s="352">
        <f t="shared" si="134"/>
        <v>15</v>
      </c>
      <c r="J3437" s="49"/>
    </row>
    <row r="3438" spans="1:10" s="27" customFormat="1" ht="15" customHeight="1" x14ac:dyDescent="0.25">
      <c r="A3438" s="29"/>
      <c r="B3438" s="130">
        <v>218338</v>
      </c>
      <c r="C3438" s="166" t="s">
        <v>1621</v>
      </c>
      <c r="D3438" s="142">
        <v>37.5</v>
      </c>
      <c r="E3438" s="529" t="s">
        <v>1457</v>
      </c>
      <c r="F3438" s="52" t="s">
        <v>1457</v>
      </c>
      <c r="G3438" s="530">
        <f t="shared" si="133"/>
        <v>15</v>
      </c>
      <c r="H3438" s="524"/>
      <c r="I3438" s="352">
        <f t="shared" si="134"/>
        <v>15</v>
      </c>
      <c r="J3438" s="49"/>
    </row>
    <row r="3439" spans="1:10" s="27" customFormat="1" ht="15" customHeight="1" x14ac:dyDescent="0.25">
      <c r="A3439" s="29"/>
      <c r="B3439" s="130">
        <v>218341</v>
      </c>
      <c r="C3439" s="166" t="s">
        <v>1624</v>
      </c>
      <c r="D3439" s="142">
        <v>37.5</v>
      </c>
      <c r="E3439" s="529" t="s">
        <v>1457</v>
      </c>
      <c r="F3439" s="52" t="s">
        <v>1457</v>
      </c>
      <c r="G3439" s="530">
        <f t="shared" si="133"/>
        <v>15</v>
      </c>
      <c r="H3439" s="524"/>
      <c r="I3439" s="352">
        <f t="shared" si="134"/>
        <v>15</v>
      </c>
      <c r="J3439" s="49"/>
    </row>
    <row r="3440" spans="1:10" s="27" customFormat="1" ht="15" customHeight="1" x14ac:dyDescent="0.25">
      <c r="A3440" s="29"/>
      <c r="B3440" s="130">
        <v>218292</v>
      </c>
      <c r="C3440" s="166" t="s">
        <v>1449</v>
      </c>
      <c r="D3440" s="142">
        <v>81</v>
      </c>
      <c r="E3440" s="529" t="s">
        <v>1457</v>
      </c>
      <c r="F3440" s="52" t="s">
        <v>1457</v>
      </c>
      <c r="G3440" s="530">
        <f t="shared" si="133"/>
        <v>32.4</v>
      </c>
      <c r="H3440" s="524"/>
      <c r="I3440" s="352">
        <f t="shared" si="134"/>
        <v>32.4</v>
      </c>
      <c r="J3440" s="49"/>
    </row>
    <row r="3441" spans="1:10" s="27" customFormat="1" ht="15" customHeight="1" x14ac:dyDescent="0.25">
      <c r="A3441" s="29"/>
      <c r="B3441" s="97">
        <v>8293</v>
      </c>
      <c r="C3441" s="109" t="s">
        <v>1450</v>
      </c>
      <c r="D3441" s="106">
        <v>80.104500000000016</v>
      </c>
      <c r="E3441" s="529" t="s">
        <v>1457</v>
      </c>
      <c r="F3441" s="52" t="s">
        <v>1457</v>
      </c>
      <c r="G3441" s="530">
        <f t="shared" si="133"/>
        <v>32.041800000000009</v>
      </c>
      <c r="H3441" s="524"/>
      <c r="I3441" s="352">
        <f t="shared" si="134"/>
        <v>32.041800000000009</v>
      </c>
      <c r="J3441" s="49"/>
    </row>
    <row r="3442" spans="1:10" s="27" customFormat="1" ht="15" customHeight="1" x14ac:dyDescent="0.25">
      <c r="A3442" s="29"/>
      <c r="B3442" s="97">
        <v>8294</v>
      </c>
      <c r="C3442" s="109" t="s">
        <v>1451</v>
      </c>
      <c r="D3442" s="106">
        <v>80.104500000000016</v>
      </c>
      <c r="E3442" s="529" t="s">
        <v>1457</v>
      </c>
      <c r="F3442" s="52" t="s">
        <v>1457</v>
      </c>
      <c r="G3442" s="530">
        <f t="shared" si="133"/>
        <v>32.041800000000009</v>
      </c>
      <c r="H3442" s="524"/>
      <c r="I3442" s="352">
        <f t="shared" si="134"/>
        <v>32.041800000000009</v>
      </c>
      <c r="J3442" s="49"/>
    </row>
    <row r="3443" spans="1:10" s="27" customFormat="1" ht="15" customHeight="1" x14ac:dyDescent="0.25">
      <c r="A3443" s="29"/>
      <c r="B3443" s="130">
        <v>218202</v>
      </c>
      <c r="C3443" s="195" t="s">
        <v>2182</v>
      </c>
      <c r="D3443" s="142">
        <v>66</v>
      </c>
      <c r="E3443" s="529" t="s">
        <v>1457</v>
      </c>
      <c r="F3443" s="52" t="s">
        <v>1457</v>
      </c>
      <c r="G3443" s="530">
        <f t="shared" si="133"/>
        <v>26.400000000000002</v>
      </c>
      <c r="H3443" s="524"/>
      <c r="I3443" s="352">
        <f t="shared" si="134"/>
        <v>26.400000000000002</v>
      </c>
      <c r="J3443" s="49"/>
    </row>
    <row r="3444" spans="1:10" s="27" customFormat="1" ht="15" customHeight="1" x14ac:dyDescent="0.25">
      <c r="A3444" s="29"/>
      <c r="B3444" s="97">
        <v>8203</v>
      </c>
      <c r="C3444" s="183" t="s">
        <v>2183</v>
      </c>
      <c r="D3444" s="106">
        <v>59.72</v>
      </c>
      <c r="E3444" s="529" t="s">
        <v>1457</v>
      </c>
      <c r="F3444" s="52" t="s">
        <v>1457</v>
      </c>
      <c r="G3444" s="530">
        <f t="shared" si="133"/>
        <v>23.888000000000002</v>
      </c>
      <c r="H3444" s="524"/>
      <c r="I3444" s="352">
        <f t="shared" si="134"/>
        <v>23.888000000000002</v>
      </c>
      <c r="J3444" s="49"/>
    </row>
    <row r="3445" spans="1:10" s="27" customFormat="1" ht="15" customHeight="1" x14ac:dyDescent="0.25">
      <c r="A3445" s="29"/>
      <c r="B3445" s="130">
        <v>218204</v>
      </c>
      <c r="C3445" s="166" t="s">
        <v>962</v>
      </c>
      <c r="D3445" s="142">
        <v>66</v>
      </c>
      <c r="E3445" s="529" t="s">
        <v>1457</v>
      </c>
      <c r="F3445" s="52" t="s">
        <v>1457</v>
      </c>
      <c r="G3445" s="530">
        <f t="shared" si="133"/>
        <v>26.400000000000002</v>
      </c>
      <c r="H3445" s="524"/>
      <c r="I3445" s="352">
        <f t="shared" si="134"/>
        <v>26.400000000000002</v>
      </c>
      <c r="J3445" s="49"/>
    </row>
    <row r="3446" spans="1:10" s="27" customFormat="1" ht="15" customHeight="1" x14ac:dyDescent="0.25">
      <c r="A3446" s="29"/>
      <c r="B3446" s="97">
        <v>8205</v>
      </c>
      <c r="C3446" s="109" t="s">
        <v>963</v>
      </c>
      <c r="D3446" s="106">
        <v>59.72</v>
      </c>
      <c r="E3446" s="529" t="s">
        <v>1457</v>
      </c>
      <c r="F3446" s="52" t="s">
        <v>1457</v>
      </c>
      <c r="G3446" s="530">
        <f t="shared" si="133"/>
        <v>23.888000000000002</v>
      </c>
      <c r="H3446" s="524"/>
      <c r="I3446" s="352">
        <f t="shared" si="134"/>
        <v>23.888000000000002</v>
      </c>
      <c r="J3446" s="49"/>
    </row>
    <row r="3447" spans="1:10" s="27" customFormat="1" ht="15" customHeight="1" x14ac:dyDescent="0.25">
      <c r="A3447" s="29"/>
      <c r="B3447" s="97">
        <v>8206</v>
      </c>
      <c r="C3447" s="109" t="s">
        <v>964</v>
      </c>
      <c r="D3447" s="106">
        <v>59.72</v>
      </c>
      <c r="E3447" s="529" t="s">
        <v>1457</v>
      </c>
      <c r="F3447" s="52" t="s">
        <v>1457</v>
      </c>
      <c r="G3447" s="530">
        <f t="shared" si="133"/>
        <v>23.888000000000002</v>
      </c>
      <c r="H3447" s="524"/>
      <c r="I3447" s="352">
        <f t="shared" si="134"/>
        <v>23.888000000000002</v>
      </c>
      <c r="J3447" s="49"/>
    </row>
    <row r="3448" spans="1:10" s="27" customFormat="1" ht="15" customHeight="1" x14ac:dyDescent="0.25">
      <c r="A3448" s="29"/>
      <c r="B3448" s="97">
        <v>8207</v>
      </c>
      <c r="C3448" s="109" t="s">
        <v>965</v>
      </c>
      <c r="D3448" s="106">
        <v>59.72</v>
      </c>
      <c r="E3448" s="529" t="s">
        <v>1457</v>
      </c>
      <c r="F3448" s="52" t="s">
        <v>1457</v>
      </c>
      <c r="G3448" s="530">
        <f t="shared" si="133"/>
        <v>23.888000000000002</v>
      </c>
      <c r="H3448" s="524"/>
      <c r="I3448" s="352">
        <f t="shared" si="134"/>
        <v>23.888000000000002</v>
      </c>
      <c r="J3448" s="49"/>
    </row>
    <row r="3449" spans="1:10" s="27" customFormat="1" ht="15" customHeight="1" x14ac:dyDescent="0.25">
      <c r="A3449" s="29"/>
      <c r="B3449" s="130">
        <v>218684</v>
      </c>
      <c r="C3449" s="166" t="s">
        <v>3483</v>
      </c>
      <c r="D3449" s="142">
        <v>53.5</v>
      </c>
      <c r="E3449" s="529" t="s">
        <v>1457</v>
      </c>
      <c r="F3449" s="52" t="s">
        <v>1457</v>
      </c>
      <c r="G3449" s="530">
        <f t="shared" si="133"/>
        <v>21.400000000000002</v>
      </c>
      <c r="H3449" s="524"/>
      <c r="I3449" s="352">
        <f t="shared" si="134"/>
        <v>21.400000000000002</v>
      </c>
      <c r="J3449" s="49"/>
    </row>
    <row r="3450" spans="1:10" s="27" customFormat="1" ht="15" customHeight="1" x14ac:dyDescent="0.25">
      <c r="A3450" s="29"/>
      <c r="B3450" s="130">
        <v>218683</v>
      </c>
      <c r="C3450" s="166" t="s">
        <v>3482</v>
      </c>
      <c r="D3450" s="142">
        <v>53.5</v>
      </c>
      <c r="E3450" s="529" t="s">
        <v>1457</v>
      </c>
      <c r="F3450" s="52" t="s">
        <v>1457</v>
      </c>
      <c r="G3450" s="530">
        <f t="shared" si="133"/>
        <v>21.400000000000002</v>
      </c>
      <c r="H3450" s="524"/>
      <c r="I3450" s="352">
        <f t="shared" si="134"/>
        <v>21.400000000000002</v>
      </c>
      <c r="J3450" s="49"/>
    </row>
    <row r="3451" spans="1:10" s="27" customFormat="1" ht="15" customHeight="1" x14ac:dyDescent="0.25">
      <c r="A3451" s="29"/>
      <c r="B3451" s="130">
        <v>218527</v>
      </c>
      <c r="C3451" s="166" t="s">
        <v>4406</v>
      </c>
      <c r="D3451" s="142">
        <v>42.588000000000001</v>
      </c>
      <c r="E3451" s="529" t="s">
        <v>1457</v>
      </c>
      <c r="F3451" s="52" t="s">
        <v>1457</v>
      </c>
      <c r="G3451" s="530">
        <f t="shared" si="133"/>
        <v>17.0352</v>
      </c>
      <c r="H3451" s="524"/>
      <c r="I3451" s="352">
        <f t="shared" si="134"/>
        <v>17.0352</v>
      </c>
      <c r="J3451" s="49"/>
    </row>
    <row r="3452" spans="1:10" s="27" customFormat="1" ht="15" customHeight="1" x14ac:dyDescent="0.25">
      <c r="A3452" s="29"/>
      <c r="B3452" s="130">
        <v>218528</v>
      </c>
      <c r="C3452" s="166" t="s">
        <v>4295</v>
      </c>
      <c r="D3452" s="142">
        <v>42.588000000000001</v>
      </c>
      <c r="E3452" s="529" t="s">
        <v>1457</v>
      </c>
      <c r="F3452" s="52" t="s">
        <v>1457</v>
      </c>
      <c r="G3452" s="530">
        <f t="shared" si="133"/>
        <v>17.0352</v>
      </c>
      <c r="H3452" s="524"/>
      <c r="I3452" s="352">
        <f t="shared" si="134"/>
        <v>17.0352</v>
      </c>
      <c r="J3452" s="49"/>
    </row>
    <row r="3453" spans="1:10" s="27" customFormat="1" ht="15" customHeight="1" x14ac:dyDescent="0.25">
      <c r="A3453" s="29"/>
      <c r="B3453" s="130">
        <v>218529</v>
      </c>
      <c r="C3453" s="166" t="s">
        <v>4407</v>
      </c>
      <c r="D3453" s="142">
        <v>42.588000000000001</v>
      </c>
      <c r="E3453" s="529" t="s">
        <v>1457</v>
      </c>
      <c r="F3453" s="52" t="s">
        <v>1457</v>
      </c>
      <c r="G3453" s="530">
        <f t="shared" si="133"/>
        <v>17.0352</v>
      </c>
      <c r="H3453" s="524"/>
      <c r="I3453" s="352">
        <f t="shared" si="134"/>
        <v>17.0352</v>
      </c>
      <c r="J3453" s="49"/>
    </row>
    <row r="3454" spans="1:10" s="27" customFormat="1" ht="15" customHeight="1" x14ac:dyDescent="0.25">
      <c r="A3454" s="29"/>
      <c r="B3454" s="130">
        <v>218530</v>
      </c>
      <c r="C3454" s="166" t="s">
        <v>4408</v>
      </c>
      <c r="D3454" s="142">
        <v>42.588000000000001</v>
      </c>
      <c r="E3454" s="529" t="s">
        <v>1457</v>
      </c>
      <c r="F3454" s="52" t="s">
        <v>1457</v>
      </c>
      <c r="G3454" s="530">
        <f t="shared" si="133"/>
        <v>17.0352</v>
      </c>
      <c r="H3454" s="524"/>
      <c r="I3454" s="352">
        <f t="shared" si="134"/>
        <v>17.0352</v>
      </c>
      <c r="J3454" s="49"/>
    </row>
    <row r="3455" spans="1:10" s="27" customFormat="1" ht="15" customHeight="1" x14ac:dyDescent="0.25">
      <c r="A3455" s="29"/>
      <c r="B3455" s="130">
        <v>218531</v>
      </c>
      <c r="C3455" s="166" t="s">
        <v>4409</v>
      </c>
      <c r="D3455" s="142">
        <v>42.588000000000001</v>
      </c>
      <c r="E3455" s="529" t="s">
        <v>1457</v>
      </c>
      <c r="F3455" s="52" t="s">
        <v>1457</v>
      </c>
      <c r="G3455" s="530">
        <f t="shared" si="133"/>
        <v>17.0352</v>
      </c>
      <c r="H3455" s="524"/>
      <c r="I3455" s="352">
        <f t="shared" si="134"/>
        <v>17.0352</v>
      </c>
      <c r="J3455" s="49"/>
    </row>
    <row r="3456" spans="1:10" s="27" customFormat="1" ht="15" customHeight="1" x14ac:dyDescent="0.25">
      <c r="A3456" s="29"/>
      <c r="B3456" s="130">
        <v>218532</v>
      </c>
      <c r="C3456" s="166" t="s">
        <v>4410</v>
      </c>
      <c r="D3456" s="142">
        <v>42.588000000000001</v>
      </c>
      <c r="E3456" s="529" t="s">
        <v>1457</v>
      </c>
      <c r="F3456" s="52" t="s">
        <v>1457</v>
      </c>
      <c r="G3456" s="530">
        <f t="shared" si="133"/>
        <v>17.0352</v>
      </c>
      <c r="H3456" s="524"/>
      <c r="I3456" s="352">
        <f t="shared" si="134"/>
        <v>17.0352</v>
      </c>
      <c r="J3456" s="49"/>
    </row>
    <row r="3457" spans="1:10" s="27" customFormat="1" ht="15" customHeight="1" x14ac:dyDescent="0.25">
      <c r="A3457" s="29"/>
      <c r="B3457" s="130">
        <v>6820</v>
      </c>
      <c r="C3457" s="166" t="s">
        <v>4409</v>
      </c>
      <c r="D3457" s="142">
        <v>42.588000000000001</v>
      </c>
      <c r="E3457" s="529" t="s">
        <v>1457</v>
      </c>
      <c r="F3457" s="52" t="s">
        <v>1457</v>
      </c>
      <c r="G3457" s="530">
        <f t="shared" si="133"/>
        <v>17.0352</v>
      </c>
      <c r="H3457" s="524"/>
      <c r="I3457" s="352">
        <f t="shared" si="134"/>
        <v>17.0352</v>
      </c>
      <c r="J3457" s="49"/>
    </row>
    <row r="3458" spans="1:10" s="27" customFormat="1" ht="15" customHeight="1" x14ac:dyDescent="0.25">
      <c r="A3458" s="29"/>
      <c r="B3458" s="130">
        <v>218533</v>
      </c>
      <c r="C3458" s="166" t="s">
        <v>5027</v>
      </c>
      <c r="D3458" s="142">
        <v>129</v>
      </c>
      <c r="E3458" s="529" t="s">
        <v>1457</v>
      </c>
      <c r="F3458" s="52" t="s">
        <v>1457</v>
      </c>
      <c r="G3458" s="530">
        <f t="shared" si="133"/>
        <v>51.6</v>
      </c>
      <c r="H3458" s="524"/>
      <c r="I3458" s="352">
        <f t="shared" si="134"/>
        <v>51.6</v>
      </c>
      <c r="J3458" s="49"/>
    </row>
    <row r="3459" spans="1:10" s="27" customFormat="1" ht="15" customHeight="1" x14ac:dyDescent="0.25">
      <c r="A3459" s="29"/>
      <c r="B3459" s="130">
        <v>218534</v>
      </c>
      <c r="C3459" s="166" t="s">
        <v>5027</v>
      </c>
      <c r="D3459" s="142">
        <v>129</v>
      </c>
      <c r="E3459" s="529" t="s">
        <v>1457</v>
      </c>
      <c r="F3459" s="52" t="s">
        <v>1457</v>
      </c>
      <c r="G3459" s="530">
        <f t="shared" si="133"/>
        <v>51.6</v>
      </c>
      <c r="H3459" s="524"/>
      <c r="I3459" s="352">
        <f t="shared" si="134"/>
        <v>51.6</v>
      </c>
      <c r="J3459" s="49"/>
    </row>
    <row r="3460" spans="1:10" s="27" customFormat="1" ht="15" customHeight="1" x14ac:dyDescent="0.25">
      <c r="A3460" s="29"/>
      <c r="B3460" s="97">
        <v>8535</v>
      </c>
      <c r="C3460" s="109" t="s">
        <v>1895</v>
      </c>
      <c r="D3460" s="106">
        <v>64.585499999999996</v>
      </c>
      <c r="E3460" s="529" t="s">
        <v>1457</v>
      </c>
      <c r="F3460" s="52" t="s">
        <v>1457</v>
      </c>
      <c r="G3460" s="530">
        <f t="shared" si="133"/>
        <v>25.834199999999999</v>
      </c>
      <c r="H3460" s="524"/>
      <c r="I3460" s="352">
        <f t="shared" si="134"/>
        <v>25.834199999999999</v>
      </c>
      <c r="J3460" s="49"/>
    </row>
    <row r="3461" spans="1:10" s="27" customFormat="1" ht="15" customHeight="1" x14ac:dyDescent="0.25">
      <c r="A3461" s="29"/>
      <c r="B3461" s="130">
        <v>218535</v>
      </c>
      <c r="C3461" s="166" t="s">
        <v>5002</v>
      </c>
      <c r="D3461" s="142">
        <v>67</v>
      </c>
      <c r="E3461" s="529" t="s">
        <v>1457</v>
      </c>
      <c r="F3461" s="52" t="s">
        <v>1457</v>
      </c>
      <c r="G3461" s="530">
        <f t="shared" si="133"/>
        <v>26.8</v>
      </c>
      <c r="H3461" s="524"/>
      <c r="I3461" s="352">
        <f t="shared" si="134"/>
        <v>26.8</v>
      </c>
      <c r="J3461" s="49"/>
    </row>
    <row r="3462" spans="1:10" s="27" customFormat="1" ht="15" customHeight="1" x14ac:dyDescent="0.25">
      <c r="A3462" s="29"/>
      <c r="B3462" s="130">
        <v>218536</v>
      </c>
      <c r="C3462" s="166" t="s">
        <v>5002</v>
      </c>
      <c r="D3462" s="142">
        <v>67</v>
      </c>
      <c r="E3462" s="529" t="s">
        <v>1457</v>
      </c>
      <c r="F3462" s="52" t="s">
        <v>1457</v>
      </c>
      <c r="G3462" s="530">
        <f t="shared" si="133"/>
        <v>26.8</v>
      </c>
      <c r="H3462" s="524"/>
      <c r="I3462" s="352">
        <f t="shared" si="134"/>
        <v>26.8</v>
      </c>
      <c r="J3462" s="49"/>
    </row>
    <row r="3463" spans="1:10" s="27" customFormat="1" ht="15" customHeight="1" x14ac:dyDescent="0.25">
      <c r="A3463" s="29"/>
      <c r="B3463" s="130">
        <v>2934</v>
      </c>
      <c r="C3463" s="166" t="s">
        <v>5003</v>
      </c>
      <c r="D3463" s="142">
        <v>85</v>
      </c>
      <c r="E3463" s="529" t="s">
        <v>1457</v>
      </c>
      <c r="F3463" s="52" t="s">
        <v>1457</v>
      </c>
      <c r="G3463" s="530">
        <f t="shared" si="133"/>
        <v>34</v>
      </c>
      <c r="H3463" s="524"/>
      <c r="I3463" s="352">
        <f t="shared" si="134"/>
        <v>34</v>
      </c>
      <c r="J3463" s="49"/>
    </row>
    <row r="3464" spans="1:10" s="27" customFormat="1" ht="15" customHeight="1" x14ac:dyDescent="0.25">
      <c r="A3464" s="29"/>
      <c r="B3464" s="130">
        <v>2935</v>
      </c>
      <c r="C3464" s="166" t="s">
        <v>5004</v>
      </c>
      <c r="D3464" s="142">
        <v>85</v>
      </c>
      <c r="E3464" s="529" t="s">
        <v>1457</v>
      </c>
      <c r="F3464" s="52" t="s">
        <v>1457</v>
      </c>
      <c r="G3464" s="530">
        <f t="shared" si="133"/>
        <v>34</v>
      </c>
      <c r="H3464" s="524"/>
      <c r="I3464" s="352">
        <f t="shared" si="134"/>
        <v>34</v>
      </c>
      <c r="J3464" s="49"/>
    </row>
    <row r="3465" spans="1:10" s="27" customFormat="1" ht="15" customHeight="1" x14ac:dyDescent="0.25">
      <c r="A3465" s="29"/>
      <c r="B3465" s="130">
        <v>2936</v>
      </c>
      <c r="C3465" s="166" t="s">
        <v>5005</v>
      </c>
      <c r="D3465" s="142">
        <v>85</v>
      </c>
      <c r="E3465" s="529" t="s">
        <v>1457</v>
      </c>
      <c r="F3465" s="52" t="s">
        <v>1457</v>
      </c>
      <c r="G3465" s="530">
        <f t="shared" si="133"/>
        <v>34</v>
      </c>
      <c r="H3465" s="524"/>
      <c r="I3465" s="352">
        <f t="shared" si="134"/>
        <v>34</v>
      </c>
      <c r="J3465" s="49"/>
    </row>
    <row r="3466" spans="1:10" s="27" customFormat="1" ht="15" customHeight="1" x14ac:dyDescent="0.25">
      <c r="A3466" s="29"/>
      <c r="B3466" s="130">
        <v>2937</v>
      </c>
      <c r="C3466" s="166" t="s">
        <v>5006</v>
      </c>
      <c r="D3466" s="142">
        <v>85</v>
      </c>
      <c r="E3466" s="529" t="s">
        <v>1457</v>
      </c>
      <c r="F3466" s="52" t="s">
        <v>1457</v>
      </c>
      <c r="G3466" s="530">
        <f t="shared" si="133"/>
        <v>34</v>
      </c>
      <c r="H3466" s="524"/>
      <c r="I3466" s="352">
        <f t="shared" si="134"/>
        <v>34</v>
      </c>
      <c r="J3466" s="49"/>
    </row>
    <row r="3467" spans="1:10" s="27" customFormat="1" ht="15" customHeight="1" x14ac:dyDescent="0.25">
      <c r="A3467" s="29"/>
      <c r="B3467" s="130">
        <v>2938</v>
      </c>
      <c r="C3467" s="166" t="s">
        <v>5007</v>
      </c>
      <c r="D3467" s="142">
        <v>99</v>
      </c>
      <c r="E3467" s="529" t="s">
        <v>1457</v>
      </c>
      <c r="F3467" s="52" t="s">
        <v>1457</v>
      </c>
      <c r="G3467" s="530">
        <f t="shared" si="133"/>
        <v>39.6</v>
      </c>
      <c r="H3467" s="524"/>
      <c r="I3467" s="352">
        <f t="shared" si="134"/>
        <v>39.6</v>
      </c>
      <c r="J3467" s="49"/>
    </row>
    <row r="3468" spans="1:10" s="27" customFormat="1" ht="15" customHeight="1" x14ac:dyDescent="0.25">
      <c r="A3468" s="29"/>
      <c r="B3468" s="130">
        <v>2939</v>
      </c>
      <c r="C3468" s="166" t="s">
        <v>5008</v>
      </c>
      <c r="D3468" s="142">
        <v>99</v>
      </c>
      <c r="E3468" s="529" t="s">
        <v>1457</v>
      </c>
      <c r="F3468" s="52" t="s">
        <v>1457</v>
      </c>
      <c r="G3468" s="530">
        <f t="shared" si="133"/>
        <v>39.6</v>
      </c>
      <c r="H3468" s="524"/>
      <c r="I3468" s="352">
        <f t="shared" si="134"/>
        <v>39.6</v>
      </c>
      <c r="J3468" s="49"/>
    </row>
    <row r="3469" spans="1:10" s="27" customFormat="1" ht="15" customHeight="1" x14ac:dyDescent="0.25">
      <c r="A3469" s="29"/>
      <c r="B3469" s="130">
        <v>2940</v>
      </c>
      <c r="C3469" s="166" t="s">
        <v>5009</v>
      </c>
      <c r="D3469" s="142">
        <v>99</v>
      </c>
      <c r="E3469" s="529" t="s">
        <v>1457</v>
      </c>
      <c r="F3469" s="52" t="s">
        <v>1457</v>
      </c>
      <c r="G3469" s="530">
        <f t="shared" si="133"/>
        <v>39.6</v>
      </c>
      <c r="H3469" s="524"/>
      <c r="I3469" s="352">
        <f t="shared" si="134"/>
        <v>39.6</v>
      </c>
      <c r="J3469" s="49"/>
    </row>
    <row r="3470" spans="1:10" s="27" customFormat="1" ht="15" customHeight="1" x14ac:dyDescent="0.25">
      <c r="A3470" s="29"/>
      <c r="B3470" s="130">
        <v>2941</v>
      </c>
      <c r="C3470" s="166" t="s">
        <v>5010</v>
      </c>
      <c r="D3470" s="142">
        <v>99</v>
      </c>
      <c r="E3470" s="529" t="s">
        <v>1457</v>
      </c>
      <c r="F3470" s="52" t="s">
        <v>1457</v>
      </c>
      <c r="G3470" s="530">
        <f t="shared" ref="G3470:G3533" si="135">SUM(D3470)*0.4</f>
        <v>39.6</v>
      </c>
      <c r="H3470" s="524"/>
      <c r="I3470" s="352">
        <f t="shared" si="134"/>
        <v>39.6</v>
      </c>
      <c r="J3470" s="49"/>
    </row>
    <row r="3471" spans="1:10" s="27" customFormat="1" ht="15" customHeight="1" x14ac:dyDescent="0.25">
      <c r="A3471" s="29"/>
      <c r="B3471" s="130">
        <v>2942</v>
      </c>
      <c r="C3471" s="166" t="s">
        <v>5011</v>
      </c>
      <c r="D3471" s="142">
        <v>85</v>
      </c>
      <c r="E3471" s="529" t="s">
        <v>1457</v>
      </c>
      <c r="F3471" s="52" t="s">
        <v>1457</v>
      </c>
      <c r="G3471" s="530">
        <f t="shared" si="135"/>
        <v>34</v>
      </c>
      <c r="H3471" s="524"/>
      <c r="I3471" s="352">
        <f t="shared" si="134"/>
        <v>34</v>
      </c>
      <c r="J3471" s="49"/>
    </row>
    <row r="3472" spans="1:10" s="27" customFormat="1" ht="15" customHeight="1" x14ac:dyDescent="0.25">
      <c r="A3472" s="29"/>
      <c r="B3472" s="130">
        <v>2943</v>
      </c>
      <c r="C3472" s="166" t="s">
        <v>5012</v>
      </c>
      <c r="D3472" s="142">
        <v>85</v>
      </c>
      <c r="E3472" s="529" t="s">
        <v>1457</v>
      </c>
      <c r="F3472" s="52" t="s">
        <v>1457</v>
      </c>
      <c r="G3472" s="530">
        <f t="shared" si="135"/>
        <v>34</v>
      </c>
      <c r="H3472" s="524"/>
      <c r="I3472" s="352">
        <f t="shared" si="134"/>
        <v>34</v>
      </c>
      <c r="J3472" s="49"/>
    </row>
    <row r="3473" spans="1:10" s="27" customFormat="1" ht="15" customHeight="1" x14ac:dyDescent="0.25">
      <c r="A3473" s="29"/>
      <c r="B3473" s="130">
        <v>2944</v>
      </c>
      <c r="C3473" s="166" t="s">
        <v>5013</v>
      </c>
      <c r="D3473" s="142">
        <v>85</v>
      </c>
      <c r="E3473" s="529" t="s">
        <v>1457</v>
      </c>
      <c r="F3473" s="52" t="s">
        <v>1457</v>
      </c>
      <c r="G3473" s="530">
        <f t="shared" si="135"/>
        <v>34</v>
      </c>
      <c r="H3473" s="524"/>
      <c r="I3473" s="352">
        <f t="shared" si="134"/>
        <v>34</v>
      </c>
      <c r="J3473" s="49"/>
    </row>
    <row r="3474" spans="1:10" s="27" customFormat="1" ht="15" customHeight="1" x14ac:dyDescent="0.25">
      <c r="A3474" s="29"/>
      <c r="B3474" s="130">
        <v>2945</v>
      </c>
      <c r="C3474" s="166" t="s">
        <v>5014</v>
      </c>
      <c r="D3474" s="142">
        <v>85</v>
      </c>
      <c r="E3474" s="529" t="s">
        <v>1457</v>
      </c>
      <c r="F3474" s="52" t="s">
        <v>1457</v>
      </c>
      <c r="G3474" s="530">
        <f t="shared" si="135"/>
        <v>34</v>
      </c>
      <c r="H3474" s="524"/>
      <c r="I3474" s="352">
        <f t="shared" si="134"/>
        <v>34</v>
      </c>
      <c r="J3474" s="49"/>
    </row>
    <row r="3475" spans="1:10" s="27" customFormat="1" ht="15" customHeight="1" x14ac:dyDescent="0.25">
      <c r="A3475" s="29"/>
      <c r="B3475" s="130">
        <v>2946</v>
      </c>
      <c r="C3475" s="166" t="s">
        <v>5015</v>
      </c>
      <c r="D3475" s="142">
        <v>99</v>
      </c>
      <c r="E3475" s="529" t="s">
        <v>1457</v>
      </c>
      <c r="F3475" s="52" t="s">
        <v>1457</v>
      </c>
      <c r="G3475" s="530">
        <f t="shared" si="135"/>
        <v>39.6</v>
      </c>
      <c r="H3475" s="524"/>
      <c r="I3475" s="352">
        <f t="shared" si="134"/>
        <v>39.6</v>
      </c>
      <c r="J3475" s="49"/>
    </row>
    <row r="3476" spans="1:10" s="27" customFormat="1" ht="15" customHeight="1" x14ac:dyDescent="0.25">
      <c r="A3476" s="29"/>
      <c r="B3476" s="130">
        <v>2947</v>
      </c>
      <c r="C3476" s="166" t="s">
        <v>5016</v>
      </c>
      <c r="D3476" s="142">
        <v>99</v>
      </c>
      <c r="E3476" s="529" t="s">
        <v>1457</v>
      </c>
      <c r="F3476" s="52" t="s">
        <v>1457</v>
      </c>
      <c r="G3476" s="530">
        <f t="shared" si="135"/>
        <v>39.6</v>
      </c>
      <c r="H3476" s="524"/>
      <c r="I3476" s="352">
        <f t="shared" si="134"/>
        <v>39.6</v>
      </c>
      <c r="J3476" s="49"/>
    </row>
    <row r="3477" spans="1:10" s="27" customFormat="1" ht="15" customHeight="1" x14ac:dyDescent="0.25">
      <c r="A3477" s="29"/>
      <c r="B3477" s="130">
        <v>2948</v>
      </c>
      <c r="C3477" s="166" t="s">
        <v>5017</v>
      </c>
      <c r="D3477" s="142">
        <v>99</v>
      </c>
      <c r="E3477" s="529" t="s">
        <v>1457</v>
      </c>
      <c r="F3477" s="52" t="s">
        <v>1457</v>
      </c>
      <c r="G3477" s="530">
        <f t="shared" si="135"/>
        <v>39.6</v>
      </c>
      <c r="H3477" s="524"/>
      <c r="I3477" s="352">
        <f t="shared" si="134"/>
        <v>39.6</v>
      </c>
      <c r="J3477" s="49"/>
    </row>
    <row r="3478" spans="1:10" s="27" customFormat="1" ht="15" customHeight="1" x14ac:dyDescent="0.25">
      <c r="A3478" s="29"/>
      <c r="B3478" s="130">
        <v>2949</v>
      </c>
      <c r="C3478" s="166" t="s">
        <v>5018</v>
      </c>
      <c r="D3478" s="142">
        <v>99</v>
      </c>
      <c r="E3478" s="529" t="s">
        <v>1457</v>
      </c>
      <c r="F3478" s="52" t="s">
        <v>1457</v>
      </c>
      <c r="G3478" s="530">
        <f t="shared" si="135"/>
        <v>39.6</v>
      </c>
      <c r="H3478" s="524"/>
      <c r="I3478" s="352">
        <f t="shared" si="134"/>
        <v>39.6</v>
      </c>
      <c r="J3478" s="49"/>
    </row>
    <row r="3479" spans="1:10" s="27" customFormat="1" ht="15" customHeight="1" x14ac:dyDescent="0.25">
      <c r="A3479" s="29"/>
      <c r="B3479" s="130">
        <v>2950</v>
      </c>
      <c r="C3479" s="166" t="s">
        <v>5019</v>
      </c>
      <c r="D3479" s="142">
        <v>85</v>
      </c>
      <c r="E3479" s="529" t="s">
        <v>1457</v>
      </c>
      <c r="F3479" s="52" t="s">
        <v>1457</v>
      </c>
      <c r="G3479" s="530">
        <f t="shared" si="135"/>
        <v>34</v>
      </c>
      <c r="H3479" s="524"/>
      <c r="I3479" s="352">
        <f t="shared" si="134"/>
        <v>34</v>
      </c>
      <c r="J3479" s="49"/>
    </row>
    <row r="3480" spans="1:10" s="27" customFormat="1" ht="15" customHeight="1" x14ac:dyDescent="0.25">
      <c r="A3480" s="29"/>
      <c r="B3480" s="130">
        <v>2951</v>
      </c>
      <c r="C3480" s="166" t="s">
        <v>5020</v>
      </c>
      <c r="D3480" s="142">
        <v>85</v>
      </c>
      <c r="E3480" s="529" t="s">
        <v>1457</v>
      </c>
      <c r="F3480" s="52" t="s">
        <v>1457</v>
      </c>
      <c r="G3480" s="530">
        <f t="shared" si="135"/>
        <v>34</v>
      </c>
      <c r="H3480" s="524"/>
      <c r="I3480" s="352">
        <f t="shared" si="134"/>
        <v>34</v>
      </c>
      <c r="J3480" s="49"/>
    </row>
    <row r="3481" spans="1:10" s="27" customFormat="1" ht="15" customHeight="1" x14ac:dyDescent="0.25">
      <c r="A3481" s="29"/>
      <c r="B3481" s="130">
        <v>2952</v>
      </c>
      <c r="C3481" s="166" t="s">
        <v>5021</v>
      </c>
      <c r="D3481" s="142">
        <v>85</v>
      </c>
      <c r="E3481" s="529" t="s">
        <v>1457</v>
      </c>
      <c r="F3481" s="52" t="s">
        <v>1457</v>
      </c>
      <c r="G3481" s="530">
        <f t="shared" si="135"/>
        <v>34</v>
      </c>
      <c r="H3481" s="524"/>
      <c r="I3481" s="352">
        <f t="shared" si="134"/>
        <v>34</v>
      </c>
      <c r="J3481" s="49"/>
    </row>
    <row r="3482" spans="1:10" s="27" customFormat="1" ht="15" customHeight="1" x14ac:dyDescent="0.25">
      <c r="A3482" s="29"/>
      <c r="B3482" s="130">
        <v>2953</v>
      </c>
      <c r="C3482" s="166" t="s">
        <v>5022</v>
      </c>
      <c r="D3482" s="142">
        <v>85</v>
      </c>
      <c r="E3482" s="529" t="s">
        <v>1457</v>
      </c>
      <c r="F3482" s="52" t="s">
        <v>1457</v>
      </c>
      <c r="G3482" s="530">
        <f t="shared" si="135"/>
        <v>34</v>
      </c>
      <c r="H3482" s="524"/>
      <c r="I3482" s="352">
        <f t="shared" si="134"/>
        <v>34</v>
      </c>
      <c r="J3482" s="49"/>
    </row>
    <row r="3483" spans="1:10" s="27" customFormat="1" ht="15" customHeight="1" x14ac:dyDescent="0.25">
      <c r="A3483" s="29"/>
      <c r="B3483" s="130">
        <v>2954</v>
      </c>
      <c r="C3483" s="166" t="s">
        <v>5023</v>
      </c>
      <c r="D3483" s="142">
        <v>99</v>
      </c>
      <c r="E3483" s="529" t="s">
        <v>1457</v>
      </c>
      <c r="F3483" s="52" t="s">
        <v>1457</v>
      </c>
      <c r="G3483" s="530">
        <f t="shared" si="135"/>
        <v>39.6</v>
      </c>
      <c r="H3483" s="524"/>
      <c r="I3483" s="352">
        <f t="shared" si="134"/>
        <v>39.6</v>
      </c>
      <c r="J3483" s="49"/>
    </row>
    <row r="3484" spans="1:10" s="27" customFormat="1" ht="15" customHeight="1" x14ac:dyDescent="0.25">
      <c r="A3484" s="29"/>
      <c r="B3484" s="130">
        <v>2955</v>
      </c>
      <c r="C3484" s="166" t="s">
        <v>5024</v>
      </c>
      <c r="D3484" s="142">
        <v>99</v>
      </c>
      <c r="E3484" s="529" t="s">
        <v>1457</v>
      </c>
      <c r="F3484" s="52" t="s">
        <v>1457</v>
      </c>
      <c r="G3484" s="530">
        <f t="shared" si="135"/>
        <v>39.6</v>
      </c>
      <c r="H3484" s="524"/>
      <c r="I3484" s="352">
        <f t="shared" si="134"/>
        <v>39.6</v>
      </c>
      <c r="J3484" s="49"/>
    </row>
    <row r="3485" spans="1:10" s="27" customFormat="1" ht="15" customHeight="1" x14ac:dyDescent="0.25">
      <c r="A3485" s="29"/>
      <c r="B3485" s="130">
        <v>2956</v>
      </c>
      <c r="C3485" s="166" t="s">
        <v>5025</v>
      </c>
      <c r="D3485" s="142">
        <v>99</v>
      </c>
      <c r="E3485" s="529" t="s">
        <v>1457</v>
      </c>
      <c r="F3485" s="52" t="s">
        <v>1457</v>
      </c>
      <c r="G3485" s="530">
        <f t="shared" si="135"/>
        <v>39.6</v>
      </c>
      <c r="H3485" s="524"/>
      <c r="I3485" s="352">
        <f t="shared" si="134"/>
        <v>39.6</v>
      </c>
      <c r="J3485" s="49"/>
    </row>
    <row r="3486" spans="1:10" s="27" customFormat="1" ht="15" customHeight="1" x14ac:dyDescent="0.25">
      <c r="A3486" s="29"/>
      <c r="B3486" s="130">
        <v>2957</v>
      </c>
      <c r="C3486" s="166" t="s">
        <v>5026</v>
      </c>
      <c r="D3486" s="142">
        <v>99</v>
      </c>
      <c r="E3486" s="529" t="s">
        <v>1457</v>
      </c>
      <c r="F3486" s="52" t="s">
        <v>1457</v>
      </c>
      <c r="G3486" s="530">
        <f t="shared" si="135"/>
        <v>39.6</v>
      </c>
      <c r="H3486" s="524"/>
      <c r="I3486" s="352">
        <f t="shared" si="134"/>
        <v>39.6</v>
      </c>
      <c r="J3486" s="49"/>
    </row>
    <row r="3487" spans="1:10" s="27" customFormat="1" ht="15" customHeight="1" x14ac:dyDescent="0.25">
      <c r="A3487" s="29"/>
      <c r="B3487" s="130">
        <v>2975</v>
      </c>
      <c r="C3487" s="166" t="s">
        <v>4836</v>
      </c>
      <c r="D3487" s="142">
        <v>95</v>
      </c>
      <c r="E3487" s="529" t="s">
        <v>1457</v>
      </c>
      <c r="F3487" s="52" t="s">
        <v>1457</v>
      </c>
      <c r="G3487" s="530">
        <f t="shared" si="135"/>
        <v>38</v>
      </c>
      <c r="H3487" s="524"/>
      <c r="I3487" s="352">
        <f t="shared" si="134"/>
        <v>38</v>
      </c>
      <c r="J3487" s="49"/>
    </row>
    <row r="3488" spans="1:10" s="27" customFormat="1" ht="15" customHeight="1" x14ac:dyDescent="0.25">
      <c r="A3488" s="29"/>
      <c r="B3488" s="130">
        <v>2976</v>
      </c>
      <c r="C3488" s="166" t="s">
        <v>4837</v>
      </c>
      <c r="D3488" s="142">
        <v>95</v>
      </c>
      <c r="E3488" s="529" t="s">
        <v>1457</v>
      </c>
      <c r="F3488" s="52" t="s">
        <v>1457</v>
      </c>
      <c r="G3488" s="530">
        <f t="shared" si="135"/>
        <v>38</v>
      </c>
      <c r="H3488" s="524"/>
      <c r="I3488" s="352">
        <f t="shared" si="134"/>
        <v>38</v>
      </c>
      <c r="J3488" s="49"/>
    </row>
    <row r="3489" spans="1:10" s="27" customFormat="1" ht="15" customHeight="1" x14ac:dyDescent="0.25">
      <c r="A3489" s="29"/>
      <c r="B3489" s="130">
        <v>2977</v>
      </c>
      <c r="C3489" s="166" t="s">
        <v>4933</v>
      </c>
      <c r="D3489" s="142">
        <v>95</v>
      </c>
      <c r="E3489" s="529" t="s">
        <v>1457</v>
      </c>
      <c r="F3489" s="52" t="s">
        <v>1457</v>
      </c>
      <c r="G3489" s="530">
        <f t="shared" si="135"/>
        <v>38</v>
      </c>
      <c r="H3489" s="524"/>
      <c r="I3489" s="352">
        <f t="shared" si="134"/>
        <v>38</v>
      </c>
      <c r="J3489" s="49"/>
    </row>
    <row r="3490" spans="1:10" s="27" customFormat="1" ht="15" customHeight="1" x14ac:dyDescent="0.25">
      <c r="A3490" s="29"/>
      <c r="B3490" s="130">
        <v>2978</v>
      </c>
      <c r="C3490" s="166" t="s">
        <v>4934</v>
      </c>
      <c r="D3490" s="142">
        <v>95</v>
      </c>
      <c r="E3490" s="529" t="s">
        <v>1457</v>
      </c>
      <c r="F3490" s="52" t="s">
        <v>1457</v>
      </c>
      <c r="G3490" s="530">
        <f t="shared" si="135"/>
        <v>38</v>
      </c>
      <c r="H3490" s="524"/>
      <c r="I3490" s="352">
        <f t="shared" si="134"/>
        <v>38</v>
      </c>
      <c r="J3490" s="49"/>
    </row>
    <row r="3491" spans="1:10" s="27" customFormat="1" ht="15" customHeight="1" x14ac:dyDescent="0.25">
      <c r="A3491" s="29"/>
      <c r="B3491" s="130">
        <v>2979</v>
      </c>
      <c r="C3491" s="166" t="s">
        <v>4838</v>
      </c>
      <c r="D3491" s="142">
        <v>95</v>
      </c>
      <c r="E3491" s="529" t="s">
        <v>1457</v>
      </c>
      <c r="F3491" s="52" t="s">
        <v>1457</v>
      </c>
      <c r="G3491" s="530">
        <f t="shared" si="135"/>
        <v>38</v>
      </c>
      <c r="H3491" s="524"/>
      <c r="I3491" s="352">
        <f t="shared" si="134"/>
        <v>38</v>
      </c>
      <c r="J3491" s="49"/>
    </row>
    <row r="3492" spans="1:10" s="27" customFormat="1" ht="15" customHeight="1" x14ac:dyDescent="0.25">
      <c r="A3492" s="29"/>
      <c r="B3492" s="130">
        <v>2980</v>
      </c>
      <c r="C3492" s="166" t="s">
        <v>4839</v>
      </c>
      <c r="D3492" s="142">
        <v>95</v>
      </c>
      <c r="E3492" s="529" t="s">
        <v>1457</v>
      </c>
      <c r="F3492" s="52" t="s">
        <v>1457</v>
      </c>
      <c r="G3492" s="530">
        <f t="shared" si="135"/>
        <v>38</v>
      </c>
      <c r="H3492" s="524"/>
      <c r="I3492" s="352">
        <f t="shared" ref="I3492:I3549" si="136">SUM(G3492*H3492)+G3492</f>
        <v>38</v>
      </c>
      <c r="J3492" s="49"/>
    </row>
    <row r="3493" spans="1:10" s="27" customFormat="1" ht="15" customHeight="1" x14ac:dyDescent="0.25">
      <c r="A3493" s="29"/>
      <c r="B3493" s="97">
        <v>3974</v>
      </c>
      <c r="C3493" s="109" t="s">
        <v>1897</v>
      </c>
      <c r="D3493" s="106">
        <v>107.646</v>
      </c>
      <c r="E3493" s="529" t="s">
        <v>1457</v>
      </c>
      <c r="F3493" s="52" t="s">
        <v>1457</v>
      </c>
      <c r="G3493" s="530">
        <f t="shared" si="135"/>
        <v>43.058400000000006</v>
      </c>
      <c r="H3493" s="524"/>
      <c r="I3493" s="352">
        <f t="shared" si="136"/>
        <v>43.058400000000006</v>
      </c>
      <c r="J3493" s="49"/>
    </row>
    <row r="3494" spans="1:10" s="27" customFormat="1" ht="15" customHeight="1" x14ac:dyDescent="0.25">
      <c r="A3494" s="29"/>
      <c r="B3494" s="130">
        <v>23049</v>
      </c>
      <c r="C3494" s="166" t="s">
        <v>6172</v>
      </c>
      <c r="D3494" s="142">
        <v>59</v>
      </c>
      <c r="E3494" s="529" t="s">
        <v>1457</v>
      </c>
      <c r="F3494" s="52" t="s">
        <v>1457</v>
      </c>
      <c r="G3494" s="530">
        <f t="shared" si="135"/>
        <v>23.6</v>
      </c>
      <c r="H3494" s="524"/>
      <c r="I3494" s="352">
        <f t="shared" si="136"/>
        <v>23.6</v>
      </c>
      <c r="J3494" s="49"/>
    </row>
    <row r="3495" spans="1:10" s="27" customFormat="1" ht="15" customHeight="1" x14ac:dyDescent="0.25">
      <c r="A3495" s="29"/>
      <c r="B3495" s="130">
        <v>23050</v>
      </c>
      <c r="C3495" s="166" t="s">
        <v>6173</v>
      </c>
      <c r="D3495" s="142">
        <v>59</v>
      </c>
      <c r="E3495" s="529" t="s">
        <v>1457</v>
      </c>
      <c r="F3495" s="52" t="s">
        <v>1457</v>
      </c>
      <c r="G3495" s="530">
        <f t="shared" si="135"/>
        <v>23.6</v>
      </c>
      <c r="H3495" s="524"/>
      <c r="I3495" s="352">
        <f t="shared" si="136"/>
        <v>23.6</v>
      </c>
      <c r="J3495" s="49"/>
    </row>
    <row r="3496" spans="1:10" s="27" customFormat="1" ht="15" customHeight="1" x14ac:dyDescent="0.25">
      <c r="A3496" s="29"/>
      <c r="B3496" s="130">
        <v>10473</v>
      </c>
      <c r="C3496" s="166" t="s">
        <v>6174</v>
      </c>
      <c r="D3496" s="142">
        <v>59</v>
      </c>
      <c r="E3496" s="529" t="s">
        <v>1457</v>
      </c>
      <c r="F3496" s="52" t="s">
        <v>1457</v>
      </c>
      <c r="G3496" s="530">
        <f t="shared" si="135"/>
        <v>23.6</v>
      </c>
      <c r="H3496" s="524"/>
      <c r="I3496" s="352">
        <f t="shared" si="136"/>
        <v>23.6</v>
      </c>
      <c r="J3496" s="49"/>
    </row>
    <row r="3497" spans="1:10" s="27" customFormat="1" ht="15" customHeight="1" x14ac:dyDescent="0.25">
      <c r="A3497" s="29"/>
      <c r="B3497" s="130">
        <v>10474</v>
      </c>
      <c r="C3497" s="166" t="s">
        <v>6175</v>
      </c>
      <c r="D3497" s="142">
        <v>59</v>
      </c>
      <c r="E3497" s="529" t="s">
        <v>1457</v>
      </c>
      <c r="F3497" s="52" t="s">
        <v>1457</v>
      </c>
      <c r="G3497" s="530">
        <f t="shared" si="135"/>
        <v>23.6</v>
      </c>
      <c r="H3497" s="524"/>
      <c r="I3497" s="352">
        <f t="shared" si="136"/>
        <v>23.6</v>
      </c>
      <c r="J3497" s="49"/>
    </row>
    <row r="3498" spans="1:10" s="27" customFormat="1" ht="15" customHeight="1" x14ac:dyDescent="0.25">
      <c r="A3498" s="29"/>
      <c r="B3498" s="130">
        <v>10475</v>
      </c>
      <c r="C3498" s="166" t="s">
        <v>6177</v>
      </c>
      <c r="D3498" s="142">
        <v>69</v>
      </c>
      <c r="E3498" s="529" t="s">
        <v>1457</v>
      </c>
      <c r="F3498" s="52" t="s">
        <v>1457</v>
      </c>
      <c r="G3498" s="530">
        <f t="shared" si="135"/>
        <v>27.6</v>
      </c>
      <c r="H3498" s="524"/>
      <c r="I3498" s="352">
        <f t="shared" si="136"/>
        <v>27.6</v>
      </c>
      <c r="J3498" s="49"/>
    </row>
    <row r="3499" spans="1:10" s="27" customFormat="1" ht="15" customHeight="1" x14ac:dyDescent="0.25">
      <c r="A3499" s="29"/>
      <c r="B3499" s="130">
        <v>10476</v>
      </c>
      <c r="C3499" s="166" t="s">
        <v>6178</v>
      </c>
      <c r="D3499" s="142">
        <v>69</v>
      </c>
      <c r="E3499" s="529" t="s">
        <v>1457</v>
      </c>
      <c r="F3499" s="52" t="s">
        <v>1457</v>
      </c>
      <c r="G3499" s="530">
        <f t="shared" si="135"/>
        <v>27.6</v>
      </c>
      <c r="H3499" s="524"/>
      <c r="I3499" s="352">
        <f t="shared" si="136"/>
        <v>27.6</v>
      </c>
      <c r="J3499" s="49"/>
    </row>
    <row r="3500" spans="1:10" s="27" customFormat="1" ht="15" customHeight="1" x14ac:dyDescent="0.25">
      <c r="A3500" s="29"/>
      <c r="B3500" s="130">
        <v>23051</v>
      </c>
      <c r="C3500" s="166" t="s">
        <v>6179</v>
      </c>
      <c r="D3500" s="142">
        <v>69</v>
      </c>
      <c r="E3500" s="529" t="s">
        <v>1457</v>
      </c>
      <c r="F3500" s="52" t="s">
        <v>1457</v>
      </c>
      <c r="G3500" s="530">
        <f t="shared" si="135"/>
        <v>27.6</v>
      </c>
      <c r="H3500" s="524"/>
      <c r="I3500" s="352">
        <f t="shared" si="136"/>
        <v>27.6</v>
      </c>
      <c r="J3500" s="49"/>
    </row>
    <row r="3501" spans="1:10" s="27" customFormat="1" ht="15" customHeight="1" x14ac:dyDescent="0.25">
      <c r="A3501" s="29"/>
      <c r="B3501" s="130">
        <v>23052</v>
      </c>
      <c r="C3501" s="166" t="s">
        <v>6180</v>
      </c>
      <c r="D3501" s="142">
        <v>69</v>
      </c>
      <c r="E3501" s="529" t="s">
        <v>1457</v>
      </c>
      <c r="F3501" s="52" t="s">
        <v>1457</v>
      </c>
      <c r="G3501" s="530">
        <f t="shared" si="135"/>
        <v>27.6</v>
      </c>
      <c r="H3501" s="524"/>
      <c r="I3501" s="352">
        <f t="shared" si="136"/>
        <v>27.6</v>
      </c>
      <c r="J3501" s="49"/>
    </row>
    <row r="3502" spans="1:10" s="27" customFormat="1" ht="15" customHeight="1" x14ac:dyDescent="0.25">
      <c r="A3502" s="29"/>
      <c r="B3502" s="97">
        <v>8690</v>
      </c>
      <c r="C3502" s="109" t="s">
        <v>3485</v>
      </c>
      <c r="D3502" s="106">
        <v>38.08</v>
      </c>
      <c r="E3502" s="529" t="s">
        <v>1457</v>
      </c>
      <c r="F3502" s="52" t="s">
        <v>1457</v>
      </c>
      <c r="G3502" s="530">
        <f t="shared" si="135"/>
        <v>15.231999999999999</v>
      </c>
      <c r="H3502" s="524"/>
      <c r="I3502" s="352">
        <f t="shared" si="136"/>
        <v>15.231999999999999</v>
      </c>
      <c r="J3502" s="49"/>
    </row>
    <row r="3503" spans="1:10" s="27" customFormat="1" ht="15" customHeight="1" x14ac:dyDescent="0.25">
      <c r="A3503" s="29"/>
      <c r="B3503" s="97">
        <v>8691</v>
      </c>
      <c r="C3503" s="109" t="s">
        <v>3486</v>
      </c>
      <c r="D3503" s="106">
        <v>38.08</v>
      </c>
      <c r="E3503" s="529" t="s">
        <v>1457</v>
      </c>
      <c r="F3503" s="52" t="s">
        <v>1457</v>
      </c>
      <c r="G3503" s="530">
        <f t="shared" si="135"/>
        <v>15.231999999999999</v>
      </c>
      <c r="H3503" s="524"/>
      <c r="I3503" s="352">
        <f t="shared" si="136"/>
        <v>15.231999999999999</v>
      </c>
      <c r="J3503" s="49"/>
    </row>
    <row r="3504" spans="1:10" s="27" customFormat="1" ht="15" customHeight="1" x14ac:dyDescent="0.25">
      <c r="A3504" s="29"/>
      <c r="B3504" s="97">
        <v>8692</v>
      </c>
      <c r="C3504" s="109" t="s">
        <v>3488</v>
      </c>
      <c r="D3504" s="106">
        <v>38.08</v>
      </c>
      <c r="E3504" s="529" t="s">
        <v>1457</v>
      </c>
      <c r="F3504" s="52" t="s">
        <v>1457</v>
      </c>
      <c r="G3504" s="530">
        <f t="shared" si="135"/>
        <v>15.231999999999999</v>
      </c>
      <c r="H3504" s="524"/>
      <c r="I3504" s="352">
        <f t="shared" si="136"/>
        <v>15.231999999999999</v>
      </c>
      <c r="J3504" s="49"/>
    </row>
    <row r="3505" spans="1:10" s="27" customFormat="1" ht="15" customHeight="1" x14ac:dyDescent="0.25">
      <c r="A3505" s="29"/>
      <c r="B3505" s="97">
        <v>8693</v>
      </c>
      <c r="C3505" s="109" t="s">
        <v>3489</v>
      </c>
      <c r="D3505" s="106">
        <v>38.08</v>
      </c>
      <c r="E3505" s="529" t="s">
        <v>1457</v>
      </c>
      <c r="F3505" s="52" t="s">
        <v>1457</v>
      </c>
      <c r="G3505" s="530">
        <f t="shared" si="135"/>
        <v>15.231999999999999</v>
      </c>
      <c r="H3505" s="524"/>
      <c r="I3505" s="352">
        <f t="shared" si="136"/>
        <v>15.231999999999999</v>
      </c>
      <c r="J3505" s="49"/>
    </row>
    <row r="3506" spans="1:10" s="27" customFormat="1" ht="15" customHeight="1" x14ac:dyDescent="0.25">
      <c r="A3506" s="29"/>
      <c r="B3506" s="97">
        <v>8694</v>
      </c>
      <c r="C3506" s="109" t="s">
        <v>3491</v>
      </c>
      <c r="D3506" s="106">
        <v>53.49</v>
      </c>
      <c r="E3506" s="529" t="s">
        <v>1457</v>
      </c>
      <c r="F3506" s="52" t="s">
        <v>1457</v>
      </c>
      <c r="G3506" s="530">
        <f t="shared" si="135"/>
        <v>21.396000000000001</v>
      </c>
      <c r="H3506" s="524"/>
      <c r="I3506" s="352">
        <f t="shared" si="136"/>
        <v>21.396000000000001</v>
      </c>
      <c r="J3506" s="49"/>
    </row>
    <row r="3507" spans="1:10" s="27" customFormat="1" ht="15" customHeight="1" x14ac:dyDescent="0.25">
      <c r="A3507" s="29"/>
      <c r="B3507" s="97">
        <v>8695</v>
      </c>
      <c r="C3507" s="109" t="s">
        <v>3492</v>
      </c>
      <c r="D3507" s="106">
        <v>53.49</v>
      </c>
      <c r="E3507" s="529" t="s">
        <v>1457</v>
      </c>
      <c r="F3507" s="52" t="s">
        <v>1457</v>
      </c>
      <c r="G3507" s="530">
        <f t="shared" si="135"/>
        <v>21.396000000000001</v>
      </c>
      <c r="H3507" s="524"/>
      <c r="I3507" s="352">
        <f t="shared" si="136"/>
        <v>21.396000000000001</v>
      </c>
      <c r="J3507" s="49"/>
    </row>
    <row r="3508" spans="1:10" s="27" customFormat="1" ht="15" customHeight="1" x14ac:dyDescent="0.25">
      <c r="A3508" s="29"/>
      <c r="B3508" s="97">
        <v>8696</v>
      </c>
      <c r="C3508" s="109" t="s">
        <v>3494</v>
      </c>
      <c r="D3508" s="106">
        <v>53.49</v>
      </c>
      <c r="E3508" s="529" t="s">
        <v>1457</v>
      </c>
      <c r="F3508" s="52" t="s">
        <v>1457</v>
      </c>
      <c r="G3508" s="530">
        <f t="shared" si="135"/>
        <v>21.396000000000001</v>
      </c>
      <c r="H3508" s="524"/>
      <c r="I3508" s="352">
        <f t="shared" si="136"/>
        <v>21.396000000000001</v>
      </c>
      <c r="J3508" s="49"/>
    </row>
    <row r="3509" spans="1:10" s="27" customFormat="1" ht="15" customHeight="1" x14ac:dyDescent="0.25">
      <c r="A3509" s="29"/>
      <c r="B3509" s="97">
        <v>8697</v>
      </c>
      <c r="C3509" s="109" t="s">
        <v>3495</v>
      </c>
      <c r="D3509" s="106">
        <v>53.49</v>
      </c>
      <c r="E3509" s="529" t="s">
        <v>1457</v>
      </c>
      <c r="F3509" s="52" t="s">
        <v>1457</v>
      </c>
      <c r="G3509" s="530">
        <f t="shared" si="135"/>
        <v>21.396000000000001</v>
      </c>
      <c r="H3509" s="524"/>
      <c r="I3509" s="352">
        <f t="shared" si="136"/>
        <v>21.396000000000001</v>
      </c>
      <c r="J3509" s="49"/>
    </row>
    <row r="3510" spans="1:10" s="27" customFormat="1" ht="15" customHeight="1" x14ac:dyDescent="0.25">
      <c r="A3510" s="29"/>
      <c r="B3510" s="97">
        <v>8698</v>
      </c>
      <c r="C3510" s="109" t="s">
        <v>3497</v>
      </c>
      <c r="D3510" s="106">
        <v>374.37750000000005</v>
      </c>
      <c r="E3510" s="529" t="s">
        <v>1457</v>
      </c>
      <c r="F3510" s="52" t="s">
        <v>1457</v>
      </c>
      <c r="G3510" s="530">
        <f t="shared" si="135"/>
        <v>149.75100000000003</v>
      </c>
      <c r="H3510" s="524"/>
      <c r="I3510" s="352">
        <f t="shared" si="136"/>
        <v>149.75100000000003</v>
      </c>
      <c r="J3510" s="49"/>
    </row>
    <row r="3511" spans="1:10" s="27" customFormat="1" ht="15" customHeight="1" x14ac:dyDescent="0.25">
      <c r="A3511" s="29"/>
      <c r="B3511" s="97">
        <v>8699</v>
      </c>
      <c r="C3511" s="109" t="s">
        <v>3498</v>
      </c>
      <c r="D3511" s="106">
        <v>374.37750000000005</v>
      </c>
      <c r="E3511" s="529" t="s">
        <v>1457</v>
      </c>
      <c r="F3511" s="52" t="s">
        <v>1457</v>
      </c>
      <c r="G3511" s="530">
        <f t="shared" si="135"/>
        <v>149.75100000000003</v>
      </c>
      <c r="H3511" s="524"/>
      <c r="I3511" s="352">
        <f t="shared" si="136"/>
        <v>149.75100000000003</v>
      </c>
      <c r="J3511" s="49"/>
    </row>
    <row r="3512" spans="1:10" s="27" customFormat="1" ht="15" customHeight="1" x14ac:dyDescent="0.25">
      <c r="A3512" s="29"/>
      <c r="B3512" s="130">
        <v>6807</v>
      </c>
      <c r="C3512" s="166" t="s">
        <v>5162</v>
      </c>
      <c r="D3512" s="142">
        <v>27.5</v>
      </c>
      <c r="E3512" s="529" t="s">
        <v>1457</v>
      </c>
      <c r="F3512" s="52" t="s">
        <v>1457</v>
      </c>
      <c r="G3512" s="530">
        <f t="shared" si="135"/>
        <v>11</v>
      </c>
      <c r="H3512" s="524"/>
      <c r="I3512" s="352">
        <f t="shared" si="136"/>
        <v>11</v>
      </c>
      <c r="J3512" s="49"/>
    </row>
    <row r="3513" spans="1:10" s="27" customFormat="1" ht="15" customHeight="1" x14ac:dyDescent="0.25">
      <c r="A3513" s="29"/>
      <c r="B3513" s="130">
        <v>6808</v>
      </c>
      <c r="C3513" s="166" t="s">
        <v>5163</v>
      </c>
      <c r="D3513" s="142">
        <v>27.5</v>
      </c>
      <c r="E3513" s="529" t="s">
        <v>1457</v>
      </c>
      <c r="F3513" s="52" t="s">
        <v>1457</v>
      </c>
      <c r="G3513" s="530">
        <f t="shared" si="135"/>
        <v>11</v>
      </c>
      <c r="H3513" s="524"/>
      <c r="I3513" s="352">
        <f t="shared" si="136"/>
        <v>11</v>
      </c>
      <c r="J3513" s="49"/>
    </row>
    <row r="3514" spans="1:10" s="27" customFormat="1" ht="15" customHeight="1" x14ac:dyDescent="0.25">
      <c r="A3514" s="29"/>
      <c r="B3514" s="130">
        <v>6809</v>
      </c>
      <c r="C3514" s="166" t="s">
        <v>5164</v>
      </c>
      <c r="D3514" s="142">
        <v>27.5</v>
      </c>
      <c r="E3514" s="529" t="s">
        <v>1457</v>
      </c>
      <c r="F3514" s="52" t="s">
        <v>1457</v>
      </c>
      <c r="G3514" s="530">
        <f t="shared" si="135"/>
        <v>11</v>
      </c>
      <c r="H3514" s="524"/>
      <c r="I3514" s="352">
        <f t="shared" si="136"/>
        <v>11</v>
      </c>
      <c r="J3514" s="49"/>
    </row>
    <row r="3515" spans="1:10" s="27" customFormat="1" ht="15" customHeight="1" x14ac:dyDescent="0.25">
      <c r="A3515" s="29"/>
      <c r="B3515" s="130">
        <v>6813</v>
      </c>
      <c r="C3515" s="166" t="s">
        <v>5165</v>
      </c>
      <c r="D3515" s="142">
        <v>27.5</v>
      </c>
      <c r="E3515" s="529" t="s">
        <v>1457</v>
      </c>
      <c r="F3515" s="52" t="s">
        <v>1457</v>
      </c>
      <c r="G3515" s="530">
        <f t="shared" si="135"/>
        <v>11</v>
      </c>
      <c r="H3515" s="524"/>
      <c r="I3515" s="352">
        <f t="shared" si="136"/>
        <v>11</v>
      </c>
      <c r="J3515" s="49"/>
    </row>
    <row r="3516" spans="1:10" s="27" customFormat="1" ht="15" customHeight="1" x14ac:dyDescent="0.25">
      <c r="A3516" s="29"/>
      <c r="B3516" s="130">
        <v>6814</v>
      </c>
      <c r="C3516" s="166" t="s">
        <v>5166</v>
      </c>
      <c r="D3516" s="142">
        <v>27.5</v>
      </c>
      <c r="E3516" s="529" t="s">
        <v>1457</v>
      </c>
      <c r="F3516" s="52" t="s">
        <v>1457</v>
      </c>
      <c r="G3516" s="530">
        <f t="shared" si="135"/>
        <v>11</v>
      </c>
      <c r="H3516" s="524"/>
      <c r="I3516" s="352">
        <f t="shared" si="136"/>
        <v>11</v>
      </c>
      <c r="J3516" s="49"/>
    </row>
    <row r="3517" spans="1:10" s="27" customFormat="1" ht="15" customHeight="1" x14ac:dyDescent="0.25">
      <c r="A3517" s="29"/>
      <c r="B3517" s="130">
        <v>6815</v>
      </c>
      <c r="C3517" s="166" t="s">
        <v>5167</v>
      </c>
      <c r="D3517" s="142">
        <v>27.5</v>
      </c>
      <c r="E3517" s="529" t="s">
        <v>1457</v>
      </c>
      <c r="F3517" s="52" t="s">
        <v>1457</v>
      </c>
      <c r="G3517" s="530">
        <f t="shared" si="135"/>
        <v>11</v>
      </c>
      <c r="H3517" s="524"/>
      <c r="I3517" s="352">
        <f t="shared" si="136"/>
        <v>11</v>
      </c>
      <c r="J3517" s="49"/>
    </row>
    <row r="3518" spans="1:10" s="27" customFormat="1" ht="15" customHeight="1" x14ac:dyDescent="0.25">
      <c r="A3518" s="29"/>
      <c r="B3518" s="130">
        <v>218233</v>
      </c>
      <c r="C3518" s="166" t="s">
        <v>1075</v>
      </c>
      <c r="D3518" s="142">
        <v>27.5</v>
      </c>
      <c r="E3518" s="529" t="s">
        <v>1457</v>
      </c>
      <c r="F3518" s="52" t="s">
        <v>1457</v>
      </c>
      <c r="G3518" s="530">
        <f t="shared" si="135"/>
        <v>11</v>
      </c>
      <c r="H3518" s="524"/>
      <c r="I3518" s="352">
        <f t="shared" si="136"/>
        <v>11</v>
      </c>
      <c r="J3518" s="49"/>
    </row>
    <row r="3519" spans="1:10" s="27" customFormat="1" ht="15" customHeight="1" x14ac:dyDescent="0.25">
      <c r="A3519" s="29"/>
      <c r="B3519" s="130">
        <v>218234</v>
      </c>
      <c r="C3519" s="166" t="s">
        <v>1076</v>
      </c>
      <c r="D3519" s="142">
        <v>27.5</v>
      </c>
      <c r="E3519" s="529" t="s">
        <v>1457</v>
      </c>
      <c r="F3519" s="52" t="s">
        <v>1457</v>
      </c>
      <c r="G3519" s="530">
        <f t="shared" si="135"/>
        <v>11</v>
      </c>
      <c r="H3519" s="524"/>
      <c r="I3519" s="352">
        <f t="shared" si="136"/>
        <v>11</v>
      </c>
      <c r="J3519" s="49"/>
    </row>
    <row r="3520" spans="1:10" s="27" customFormat="1" ht="15" customHeight="1" x14ac:dyDescent="0.25">
      <c r="A3520" s="29"/>
      <c r="B3520" s="130">
        <v>218235</v>
      </c>
      <c r="C3520" s="166" t="s">
        <v>1077</v>
      </c>
      <c r="D3520" s="142">
        <v>27.5</v>
      </c>
      <c r="E3520" s="529" t="s">
        <v>1457</v>
      </c>
      <c r="F3520" s="52" t="s">
        <v>1457</v>
      </c>
      <c r="G3520" s="530">
        <f t="shared" si="135"/>
        <v>11</v>
      </c>
      <c r="H3520" s="524"/>
      <c r="I3520" s="352">
        <f t="shared" si="136"/>
        <v>11</v>
      </c>
      <c r="J3520" s="49"/>
    </row>
    <row r="3521" spans="1:10" s="27" customFormat="1" ht="15" customHeight="1" x14ac:dyDescent="0.25">
      <c r="A3521" s="29"/>
      <c r="B3521" s="130">
        <v>6810</v>
      </c>
      <c r="C3521" s="166" t="s">
        <v>5168</v>
      </c>
      <c r="D3521" s="142">
        <v>44</v>
      </c>
      <c r="E3521" s="529" t="s">
        <v>1457</v>
      </c>
      <c r="F3521" s="52" t="s">
        <v>1457</v>
      </c>
      <c r="G3521" s="530">
        <f t="shared" si="135"/>
        <v>17.600000000000001</v>
      </c>
      <c r="H3521" s="524"/>
      <c r="I3521" s="352">
        <f t="shared" si="136"/>
        <v>17.600000000000001</v>
      </c>
      <c r="J3521" s="49"/>
    </row>
    <row r="3522" spans="1:10" s="27" customFormat="1" ht="15" customHeight="1" x14ac:dyDescent="0.25">
      <c r="A3522" s="29"/>
      <c r="B3522" s="130">
        <v>6811</v>
      </c>
      <c r="C3522" s="166" t="s">
        <v>5169</v>
      </c>
      <c r="D3522" s="142">
        <v>44</v>
      </c>
      <c r="E3522" s="529" t="s">
        <v>1457</v>
      </c>
      <c r="F3522" s="52" t="s">
        <v>1457</v>
      </c>
      <c r="G3522" s="530">
        <f t="shared" si="135"/>
        <v>17.600000000000001</v>
      </c>
      <c r="H3522" s="524"/>
      <c r="I3522" s="352">
        <f t="shared" si="136"/>
        <v>17.600000000000001</v>
      </c>
      <c r="J3522" s="49"/>
    </row>
    <row r="3523" spans="1:10" s="27" customFormat="1" ht="15" customHeight="1" x14ac:dyDescent="0.25">
      <c r="A3523" s="29"/>
      <c r="B3523" s="130">
        <v>6812</v>
      </c>
      <c r="C3523" s="166" t="s">
        <v>5170</v>
      </c>
      <c r="D3523" s="142">
        <v>44</v>
      </c>
      <c r="E3523" s="529" t="s">
        <v>1457</v>
      </c>
      <c r="F3523" s="52" t="s">
        <v>1457</v>
      </c>
      <c r="G3523" s="530">
        <f t="shared" si="135"/>
        <v>17.600000000000001</v>
      </c>
      <c r="H3523" s="524"/>
      <c r="I3523" s="352">
        <f t="shared" si="136"/>
        <v>17.600000000000001</v>
      </c>
      <c r="J3523" s="49"/>
    </row>
    <row r="3524" spans="1:10" s="27" customFormat="1" ht="15" customHeight="1" x14ac:dyDescent="0.25">
      <c r="A3524" s="29"/>
      <c r="B3524" s="130">
        <v>6816</v>
      </c>
      <c r="C3524" s="166" t="s">
        <v>5171</v>
      </c>
      <c r="D3524" s="142">
        <v>44</v>
      </c>
      <c r="E3524" s="529" t="s">
        <v>1457</v>
      </c>
      <c r="F3524" s="52" t="s">
        <v>1457</v>
      </c>
      <c r="G3524" s="530">
        <f t="shared" si="135"/>
        <v>17.600000000000001</v>
      </c>
      <c r="H3524" s="524"/>
      <c r="I3524" s="352">
        <f t="shared" si="136"/>
        <v>17.600000000000001</v>
      </c>
      <c r="J3524" s="49"/>
    </row>
    <row r="3525" spans="1:10" s="27" customFormat="1" ht="15" customHeight="1" x14ac:dyDescent="0.25">
      <c r="A3525" s="29"/>
      <c r="B3525" s="130">
        <v>6817</v>
      </c>
      <c r="C3525" s="166" t="s">
        <v>5172</v>
      </c>
      <c r="D3525" s="142">
        <v>44</v>
      </c>
      <c r="E3525" s="529" t="s">
        <v>1457</v>
      </c>
      <c r="F3525" s="52" t="s">
        <v>1457</v>
      </c>
      <c r="G3525" s="530">
        <f t="shared" si="135"/>
        <v>17.600000000000001</v>
      </c>
      <c r="H3525" s="524"/>
      <c r="I3525" s="352">
        <f t="shared" si="136"/>
        <v>17.600000000000001</v>
      </c>
      <c r="J3525" s="49"/>
    </row>
    <row r="3526" spans="1:10" s="27" customFormat="1" ht="15" customHeight="1" x14ac:dyDescent="0.25">
      <c r="A3526" s="29"/>
      <c r="B3526" s="130">
        <v>6818</v>
      </c>
      <c r="C3526" s="166" t="s">
        <v>5173</v>
      </c>
      <c r="D3526" s="142">
        <v>44</v>
      </c>
      <c r="E3526" s="529" t="s">
        <v>1457</v>
      </c>
      <c r="F3526" s="52" t="s">
        <v>1457</v>
      </c>
      <c r="G3526" s="530">
        <f t="shared" si="135"/>
        <v>17.600000000000001</v>
      </c>
      <c r="H3526" s="524"/>
      <c r="I3526" s="352">
        <f t="shared" si="136"/>
        <v>17.600000000000001</v>
      </c>
      <c r="J3526" s="49"/>
    </row>
    <row r="3527" spans="1:10" s="27" customFormat="1" ht="15" customHeight="1" x14ac:dyDescent="0.25">
      <c r="A3527" s="29"/>
      <c r="B3527" s="130">
        <v>218236</v>
      </c>
      <c r="C3527" s="166" t="s">
        <v>1078</v>
      </c>
      <c r="D3527" s="142">
        <v>44</v>
      </c>
      <c r="E3527" s="529" t="s">
        <v>1457</v>
      </c>
      <c r="F3527" s="52" t="s">
        <v>1457</v>
      </c>
      <c r="G3527" s="530">
        <f t="shared" si="135"/>
        <v>17.600000000000001</v>
      </c>
      <c r="H3527" s="524"/>
      <c r="I3527" s="352">
        <f t="shared" si="136"/>
        <v>17.600000000000001</v>
      </c>
      <c r="J3527" s="49"/>
    </row>
    <row r="3528" spans="1:10" s="27" customFormat="1" ht="15" customHeight="1" x14ac:dyDescent="0.25">
      <c r="A3528" s="29"/>
      <c r="B3528" s="130">
        <v>218237</v>
      </c>
      <c r="C3528" s="166" t="s">
        <v>1079</v>
      </c>
      <c r="D3528" s="142">
        <v>44</v>
      </c>
      <c r="E3528" s="529" t="s">
        <v>1457</v>
      </c>
      <c r="F3528" s="52" t="s">
        <v>1457</v>
      </c>
      <c r="G3528" s="530">
        <f t="shared" si="135"/>
        <v>17.600000000000001</v>
      </c>
      <c r="H3528" s="524"/>
      <c r="I3528" s="352">
        <f t="shared" si="136"/>
        <v>17.600000000000001</v>
      </c>
      <c r="J3528" s="49"/>
    </row>
    <row r="3529" spans="1:10" s="27" customFormat="1" ht="15" customHeight="1" x14ac:dyDescent="0.25">
      <c r="A3529" s="29"/>
      <c r="B3529" s="130">
        <v>218238</v>
      </c>
      <c r="C3529" s="166" t="s">
        <v>1080</v>
      </c>
      <c r="D3529" s="142">
        <v>44</v>
      </c>
      <c r="E3529" s="529" t="s">
        <v>1457</v>
      </c>
      <c r="F3529" s="52" t="s">
        <v>1457</v>
      </c>
      <c r="G3529" s="530">
        <f t="shared" si="135"/>
        <v>17.600000000000001</v>
      </c>
      <c r="H3529" s="524"/>
      <c r="I3529" s="352">
        <f t="shared" si="136"/>
        <v>17.600000000000001</v>
      </c>
      <c r="J3529" s="49"/>
    </row>
    <row r="3530" spans="1:10" s="27" customFormat="1" ht="15" customHeight="1" x14ac:dyDescent="0.25">
      <c r="A3530" s="29"/>
      <c r="B3530" s="130">
        <v>218239</v>
      </c>
      <c r="C3530" s="166" t="s">
        <v>1085</v>
      </c>
      <c r="D3530" s="142">
        <v>21.5</v>
      </c>
      <c r="E3530" s="529" t="s">
        <v>1457</v>
      </c>
      <c r="F3530" s="52" t="s">
        <v>1457</v>
      </c>
      <c r="G3530" s="530">
        <f t="shared" si="135"/>
        <v>8.6</v>
      </c>
      <c r="H3530" s="524"/>
      <c r="I3530" s="352">
        <f t="shared" si="136"/>
        <v>8.6</v>
      </c>
      <c r="J3530" s="49"/>
    </row>
    <row r="3531" spans="1:10" s="27" customFormat="1" ht="15" customHeight="1" x14ac:dyDescent="0.25">
      <c r="A3531" s="29"/>
      <c r="B3531" s="130">
        <v>218240</v>
      </c>
      <c r="C3531" s="166" t="s">
        <v>1086</v>
      </c>
      <c r="D3531" s="142">
        <v>21.5</v>
      </c>
      <c r="E3531" s="529" t="s">
        <v>1457</v>
      </c>
      <c r="F3531" s="52" t="s">
        <v>1457</v>
      </c>
      <c r="G3531" s="530">
        <f t="shared" si="135"/>
        <v>8.6</v>
      </c>
      <c r="H3531" s="524"/>
      <c r="I3531" s="352">
        <f t="shared" si="136"/>
        <v>8.6</v>
      </c>
      <c r="J3531" s="49"/>
    </row>
    <row r="3532" spans="1:10" s="27" customFormat="1" ht="15" customHeight="1" x14ac:dyDescent="0.25">
      <c r="A3532" s="29"/>
      <c r="B3532" s="130">
        <v>218241</v>
      </c>
      <c r="C3532" s="166" t="s">
        <v>1084</v>
      </c>
      <c r="D3532" s="142">
        <v>21.5</v>
      </c>
      <c r="E3532" s="529" t="s">
        <v>1457</v>
      </c>
      <c r="F3532" s="52" t="s">
        <v>1457</v>
      </c>
      <c r="G3532" s="530">
        <f t="shared" si="135"/>
        <v>8.6</v>
      </c>
      <c r="H3532" s="524"/>
      <c r="I3532" s="352">
        <f t="shared" si="136"/>
        <v>8.6</v>
      </c>
      <c r="J3532" s="49"/>
    </row>
    <row r="3533" spans="1:10" s="27" customFormat="1" ht="15" customHeight="1" x14ac:dyDescent="0.25">
      <c r="A3533" s="29"/>
      <c r="B3533" s="130">
        <v>218242</v>
      </c>
      <c r="C3533" s="166" t="s">
        <v>1081</v>
      </c>
      <c r="D3533" s="142">
        <v>35</v>
      </c>
      <c r="E3533" s="529" t="s">
        <v>1457</v>
      </c>
      <c r="F3533" s="52" t="s">
        <v>1457</v>
      </c>
      <c r="G3533" s="530">
        <f t="shared" si="135"/>
        <v>14</v>
      </c>
      <c r="H3533" s="524"/>
      <c r="I3533" s="352">
        <f t="shared" si="136"/>
        <v>14</v>
      </c>
      <c r="J3533" s="49"/>
    </row>
    <row r="3534" spans="1:10" s="27" customFormat="1" ht="15" customHeight="1" x14ac:dyDescent="0.25">
      <c r="A3534" s="29"/>
      <c r="B3534" s="130">
        <v>218243</v>
      </c>
      <c r="C3534" s="166" t="s">
        <v>1082</v>
      </c>
      <c r="D3534" s="142">
        <v>35</v>
      </c>
      <c r="E3534" s="529" t="s">
        <v>1457</v>
      </c>
      <c r="F3534" s="52" t="s">
        <v>1457</v>
      </c>
      <c r="G3534" s="530">
        <f t="shared" ref="G3534:G3547" si="137">SUM(D3534)*0.4</f>
        <v>14</v>
      </c>
      <c r="H3534" s="524"/>
      <c r="I3534" s="352">
        <f t="shared" si="136"/>
        <v>14</v>
      </c>
      <c r="J3534" s="49"/>
    </row>
    <row r="3535" spans="1:10" s="27" customFormat="1" ht="15" customHeight="1" x14ac:dyDescent="0.25">
      <c r="A3535" s="29"/>
      <c r="B3535" s="130">
        <v>218244</v>
      </c>
      <c r="C3535" s="166" t="s">
        <v>1083</v>
      </c>
      <c r="D3535" s="142">
        <v>35</v>
      </c>
      <c r="E3535" s="529" t="s">
        <v>1457</v>
      </c>
      <c r="F3535" s="52" t="s">
        <v>1457</v>
      </c>
      <c r="G3535" s="530">
        <f t="shared" si="137"/>
        <v>14</v>
      </c>
      <c r="H3535" s="524"/>
      <c r="I3535" s="352">
        <f t="shared" si="136"/>
        <v>14</v>
      </c>
      <c r="J3535" s="49"/>
    </row>
    <row r="3536" spans="1:10" s="27" customFormat="1" ht="15" customHeight="1" x14ac:dyDescent="0.25">
      <c r="A3536" s="29"/>
      <c r="B3536" s="130">
        <v>218245</v>
      </c>
      <c r="C3536" s="166" t="s">
        <v>5782</v>
      </c>
      <c r="D3536" s="142">
        <v>25.9</v>
      </c>
      <c r="E3536" s="529" t="s">
        <v>1457</v>
      </c>
      <c r="F3536" s="52" t="s">
        <v>1457</v>
      </c>
      <c r="G3536" s="530">
        <f t="shared" si="137"/>
        <v>10.36</v>
      </c>
      <c r="H3536" s="524"/>
      <c r="I3536" s="352">
        <f t="shared" si="136"/>
        <v>10.36</v>
      </c>
      <c r="J3536" s="49"/>
    </row>
    <row r="3537" spans="1:10" s="27" customFormat="1" ht="15" customHeight="1" x14ac:dyDescent="0.25">
      <c r="A3537" s="29"/>
      <c r="B3537" s="130">
        <v>218246</v>
      </c>
      <c r="C3537" s="166" t="s">
        <v>4746</v>
      </c>
      <c r="D3537" s="142">
        <v>25.9</v>
      </c>
      <c r="E3537" s="529" t="s">
        <v>1457</v>
      </c>
      <c r="F3537" s="52" t="s">
        <v>1457</v>
      </c>
      <c r="G3537" s="530">
        <f t="shared" si="137"/>
        <v>10.36</v>
      </c>
      <c r="H3537" s="524"/>
      <c r="I3537" s="352">
        <f t="shared" si="136"/>
        <v>10.36</v>
      </c>
      <c r="J3537" s="49"/>
    </row>
    <row r="3538" spans="1:10" s="27" customFormat="1" ht="15" customHeight="1" x14ac:dyDescent="0.25">
      <c r="A3538" s="29"/>
      <c r="B3538" s="130">
        <v>218247</v>
      </c>
      <c r="C3538" s="166" t="s">
        <v>5783</v>
      </c>
      <c r="D3538" s="142">
        <v>25.9</v>
      </c>
      <c r="E3538" s="529" t="s">
        <v>1457</v>
      </c>
      <c r="F3538" s="52" t="s">
        <v>1457</v>
      </c>
      <c r="G3538" s="530">
        <f t="shared" si="137"/>
        <v>10.36</v>
      </c>
      <c r="H3538" s="524"/>
      <c r="I3538" s="352">
        <f t="shared" si="136"/>
        <v>10.36</v>
      </c>
      <c r="J3538" s="49"/>
    </row>
    <row r="3539" spans="1:10" s="27" customFormat="1" ht="15" customHeight="1" x14ac:dyDescent="0.25">
      <c r="A3539" s="29"/>
      <c r="B3539" s="130">
        <v>23053</v>
      </c>
      <c r="C3539" s="166" t="s">
        <v>6250</v>
      </c>
      <c r="D3539" s="142">
        <v>99</v>
      </c>
      <c r="E3539" s="529" t="s">
        <v>1457</v>
      </c>
      <c r="F3539" s="52" t="s">
        <v>1457</v>
      </c>
      <c r="G3539" s="530">
        <f t="shared" si="137"/>
        <v>39.6</v>
      </c>
      <c r="H3539" s="524"/>
      <c r="I3539" s="352">
        <f t="shared" si="136"/>
        <v>39.6</v>
      </c>
      <c r="J3539" s="49"/>
    </row>
    <row r="3540" spans="1:10" s="27" customFormat="1" ht="15" customHeight="1" x14ac:dyDescent="0.25">
      <c r="A3540" s="29"/>
      <c r="B3540" s="130">
        <v>10558</v>
      </c>
      <c r="C3540" s="166" t="s">
        <v>6485</v>
      </c>
      <c r="D3540" s="142">
        <v>79</v>
      </c>
      <c r="E3540" s="529" t="s">
        <v>1457</v>
      </c>
      <c r="F3540" s="52" t="s">
        <v>1457</v>
      </c>
      <c r="G3540" s="530">
        <f t="shared" si="137"/>
        <v>31.6</v>
      </c>
      <c r="H3540" s="524"/>
      <c r="I3540" s="352">
        <f t="shared" si="136"/>
        <v>31.6</v>
      </c>
      <c r="J3540" s="49"/>
    </row>
    <row r="3541" spans="1:10" s="27" customFormat="1" ht="15" customHeight="1" x14ac:dyDescent="0.25">
      <c r="A3541" s="29"/>
      <c r="B3541" s="130">
        <v>10559</v>
      </c>
      <c r="C3541" s="166" t="s">
        <v>6487</v>
      </c>
      <c r="D3541" s="142">
        <v>75</v>
      </c>
      <c r="E3541" s="529" t="s">
        <v>1457</v>
      </c>
      <c r="F3541" s="52" t="s">
        <v>1457</v>
      </c>
      <c r="G3541" s="530">
        <f t="shared" si="137"/>
        <v>30</v>
      </c>
      <c r="H3541" s="524"/>
      <c r="I3541" s="352">
        <f t="shared" si="136"/>
        <v>30</v>
      </c>
      <c r="J3541" s="49"/>
    </row>
    <row r="3542" spans="1:10" s="27" customFormat="1" ht="15" customHeight="1" x14ac:dyDescent="0.25">
      <c r="A3542" s="29"/>
      <c r="B3542" s="130">
        <v>10560</v>
      </c>
      <c r="C3542" s="166" t="s">
        <v>6488</v>
      </c>
      <c r="D3542" s="142">
        <v>75</v>
      </c>
      <c r="E3542" s="529" t="s">
        <v>1457</v>
      </c>
      <c r="F3542" s="52" t="s">
        <v>1457</v>
      </c>
      <c r="G3542" s="530">
        <f t="shared" si="137"/>
        <v>30</v>
      </c>
      <c r="H3542" s="524"/>
      <c r="I3542" s="352">
        <f t="shared" si="136"/>
        <v>30</v>
      </c>
      <c r="J3542" s="49"/>
    </row>
    <row r="3543" spans="1:10" s="27" customFormat="1" ht="15" customHeight="1" x14ac:dyDescent="0.25">
      <c r="A3543" s="29"/>
      <c r="B3543" s="130">
        <v>10561</v>
      </c>
      <c r="C3543" s="166" t="s">
        <v>6490</v>
      </c>
      <c r="D3543" s="142">
        <v>59</v>
      </c>
      <c r="E3543" s="529" t="s">
        <v>1457</v>
      </c>
      <c r="F3543" s="52" t="s">
        <v>1457</v>
      </c>
      <c r="G3543" s="530">
        <f t="shared" si="137"/>
        <v>23.6</v>
      </c>
      <c r="H3543" s="524"/>
      <c r="I3543" s="352">
        <f t="shared" si="136"/>
        <v>23.6</v>
      </c>
      <c r="J3543" s="49"/>
    </row>
    <row r="3544" spans="1:10" s="27" customFormat="1" ht="15" customHeight="1" x14ac:dyDescent="0.25">
      <c r="A3544" s="29"/>
      <c r="B3544" s="130">
        <v>10562</v>
      </c>
      <c r="C3544" s="166" t="s">
        <v>6492</v>
      </c>
      <c r="D3544" s="142">
        <v>59</v>
      </c>
      <c r="E3544" s="529" t="s">
        <v>1457</v>
      </c>
      <c r="F3544" s="52" t="s">
        <v>1457</v>
      </c>
      <c r="G3544" s="530">
        <f t="shared" si="137"/>
        <v>23.6</v>
      </c>
      <c r="H3544" s="524"/>
      <c r="I3544" s="352">
        <f t="shared" si="136"/>
        <v>23.6</v>
      </c>
      <c r="J3544" s="49"/>
    </row>
    <row r="3545" spans="1:10" s="27" customFormat="1" ht="15" customHeight="1" x14ac:dyDescent="0.25">
      <c r="A3545" s="29"/>
      <c r="B3545" s="130">
        <v>10563</v>
      </c>
      <c r="C3545" s="166" t="s">
        <v>6493</v>
      </c>
      <c r="D3545" s="142">
        <v>59</v>
      </c>
      <c r="E3545" s="529" t="s">
        <v>1457</v>
      </c>
      <c r="F3545" s="52" t="s">
        <v>1457</v>
      </c>
      <c r="G3545" s="530">
        <f t="shared" si="137"/>
        <v>23.6</v>
      </c>
      <c r="H3545" s="524"/>
      <c r="I3545" s="352">
        <f t="shared" si="136"/>
        <v>23.6</v>
      </c>
      <c r="J3545" s="49"/>
    </row>
    <row r="3546" spans="1:10" s="27" customFormat="1" ht="15" customHeight="1" x14ac:dyDescent="0.25">
      <c r="A3546" s="29"/>
      <c r="B3546" s="130">
        <v>10564</v>
      </c>
      <c r="C3546" s="166" t="s">
        <v>6495</v>
      </c>
      <c r="D3546" s="142">
        <v>59</v>
      </c>
      <c r="E3546" s="529" t="s">
        <v>1457</v>
      </c>
      <c r="F3546" s="52" t="s">
        <v>1457</v>
      </c>
      <c r="G3546" s="530">
        <f t="shared" si="137"/>
        <v>23.6</v>
      </c>
      <c r="H3546" s="524"/>
      <c r="I3546" s="352">
        <f t="shared" si="136"/>
        <v>23.6</v>
      </c>
      <c r="J3546" s="49"/>
    </row>
    <row r="3547" spans="1:10" s="27" customFormat="1" ht="15" customHeight="1" x14ac:dyDescent="0.25">
      <c r="A3547" s="29"/>
      <c r="B3547" s="130">
        <v>23027</v>
      </c>
      <c r="C3547" s="220" t="s">
        <v>6496</v>
      </c>
      <c r="D3547" s="142">
        <v>59</v>
      </c>
      <c r="E3547" s="529" t="s">
        <v>1457</v>
      </c>
      <c r="F3547" s="52" t="s">
        <v>1457</v>
      </c>
      <c r="G3547" s="530">
        <f t="shared" si="137"/>
        <v>23.6</v>
      </c>
      <c r="H3547" s="524"/>
      <c r="I3547" s="352">
        <f t="shared" si="136"/>
        <v>23.6</v>
      </c>
      <c r="J3547" s="49"/>
    </row>
    <row r="3548" spans="1:10" ht="15" customHeight="1" x14ac:dyDescent="0.25">
      <c r="A3548" s="29"/>
      <c r="B3548" s="61">
        <v>3530</v>
      </c>
      <c r="C3548" s="63" t="s">
        <v>28</v>
      </c>
      <c r="D3548" s="62">
        <v>4.29</v>
      </c>
      <c r="E3548" s="534" t="s">
        <v>1458</v>
      </c>
      <c r="F3548" s="55" t="s">
        <v>1458</v>
      </c>
      <c r="G3548" s="530">
        <f>SUM(D3548)*0.6</f>
        <v>2.5739999999999998</v>
      </c>
      <c r="H3548" s="524"/>
      <c r="I3548" s="352">
        <f t="shared" si="136"/>
        <v>2.5739999999999998</v>
      </c>
      <c r="J3548" s="49"/>
    </row>
    <row r="3549" spans="1:10" ht="15" customHeight="1" x14ac:dyDescent="0.25">
      <c r="A3549" s="29"/>
      <c r="B3549" s="61">
        <v>3531</v>
      </c>
      <c r="C3549" s="63" t="s">
        <v>29</v>
      </c>
      <c r="D3549" s="62">
        <v>5.37</v>
      </c>
      <c r="E3549" s="534" t="s">
        <v>1458</v>
      </c>
      <c r="F3549" s="55" t="s">
        <v>1458</v>
      </c>
      <c r="G3549" s="530">
        <f>SUM(D3549)*0.6</f>
        <v>3.222</v>
      </c>
      <c r="H3549" s="524"/>
      <c r="I3549" s="352">
        <f t="shared" si="136"/>
        <v>3.222</v>
      </c>
      <c r="J3549" s="49"/>
    </row>
    <row r="3550" spans="1:10" ht="15" customHeight="1" x14ac:dyDescent="0.25">
      <c r="A3550" s="29"/>
      <c r="B3550" s="130">
        <v>10202</v>
      </c>
      <c r="C3550" s="132" t="s">
        <v>5871</v>
      </c>
      <c r="D3550" s="134">
        <v>29.9</v>
      </c>
      <c r="E3550" s="529" t="s">
        <v>1457</v>
      </c>
      <c r="F3550" s="52" t="s">
        <v>1457</v>
      </c>
      <c r="G3550" s="530">
        <f t="shared" ref="G3550:G3582" si="138">SUM(D3550)*0.4</f>
        <v>11.96</v>
      </c>
      <c r="H3550" s="524"/>
      <c r="I3550" s="352">
        <f t="shared" ref="I3550:I3613" si="139">SUM(G3550*H3550)+G3550</f>
        <v>11.96</v>
      </c>
      <c r="J3550" s="49"/>
    </row>
    <row r="3551" spans="1:10" ht="15" customHeight="1" x14ac:dyDescent="0.25">
      <c r="A3551" s="29"/>
      <c r="B3551" s="130">
        <v>10203</v>
      </c>
      <c r="C3551" s="132" t="s">
        <v>5872</v>
      </c>
      <c r="D3551" s="134">
        <v>29.9</v>
      </c>
      <c r="E3551" s="529" t="s">
        <v>1457</v>
      </c>
      <c r="F3551" s="52" t="s">
        <v>1457</v>
      </c>
      <c r="G3551" s="530">
        <f t="shared" si="138"/>
        <v>11.96</v>
      </c>
      <c r="H3551" s="524"/>
      <c r="I3551" s="352">
        <f t="shared" si="139"/>
        <v>11.96</v>
      </c>
      <c r="J3551" s="49"/>
    </row>
    <row r="3552" spans="1:10" ht="15" customHeight="1" x14ac:dyDescent="0.25">
      <c r="A3552" s="29"/>
      <c r="B3552" s="130">
        <v>10035</v>
      </c>
      <c r="C3552" s="132" t="s">
        <v>6242</v>
      </c>
      <c r="D3552" s="134">
        <v>36</v>
      </c>
      <c r="E3552" s="529" t="s">
        <v>1457</v>
      </c>
      <c r="F3552" s="52" t="s">
        <v>1457</v>
      </c>
      <c r="G3552" s="530">
        <f t="shared" si="138"/>
        <v>14.4</v>
      </c>
      <c r="H3552" s="524"/>
      <c r="I3552" s="352">
        <f t="shared" si="139"/>
        <v>14.4</v>
      </c>
      <c r="J3552" s="49"/>
    </row>
    <row r="3553" spans="1:10" ht="15" customHeight="1" x14ac:dyDescent="0.25">
      <c r="A3553" s="29"/>
      <c r="B3553" s="130">
        <v>10040</v>
      </c>
      <c r="C3553" s="132" t="s">
        <v>6243</v>
      </c>
      <c r="D3553" s="134">
        <v>36</v>
      </c>
      <c r="E3553" s="529" t="s">
        <v>1457</v>
      </c>
      <c r="F3553" s="52" t="s">
        <v>1457</v>
      </c>
      <c r="G3553" s="530">
        <f t="shared" si="138"/>
        <v>14.4</v>
      </c>
      <c r="H3553" s="524"/>
      <c r="I3553" s="352">
        <f t="shared" si="139"/>
        <v>14.4</v>
      </c>
      <c r="J3553" s="49"/>
    </row>
    <row r="3554" spans="1:10" ht="15" customHeight="1" x14ac:dyDescent="0.25">
      <c r="A3554" s="29"/>
      <c r="B3554" s="130">
        <v>7808</v>
      </c>
      <c r="C3554" s="132" t="s">
        <v>5413</v>
      </c>
      <c r="D3554" s="134">
        <v>43</v>
      </c>
      <c r="E3554" s="529" t="s">
        <v>1457</v>
      </c>
      <c r="F3554" s="52" t="s">
        <v>1457</v>
      </c>
      <c r="G3554" s="530">
        <f t="shared" si="138"/>
        <v>17.2</v>
      </c>
      <c r="H3554" s="524"/>
      <c r="I3554" s="352">
        <f t="shared" si="139"/>
        <v>17.2</v>
      </c>
      <c r="J3554" s="49"/>
    </row>
    <row r="3555" spans="1:10" ht="15" customHeight="1" x14ac:dyDescent="0.25">
      <c r="A3555" s="29"/>
      <c r="B3555" s="130">
        <v>7809</v>
      </c>
      <c r="C3555" s="132" t="s">
        <v>5414</v>
      </c>
      <c r="D3555" s="134">
        <v>43</v>
      </c>
      <c r="E3555" s="529" t="s">
        <v>1457</v>
      </c>
      <c r="F3555" s="52" t="s">
        <v>1457</v>
      </c>
      <c r="G3555" s="530">
        <f t="shared" si="138"/>
        <v>17.2</v>
      </c>
      <c r="H3555" s="524"/>
      <c r="I3555" s="352">
        <f t="shared" si="139"/>
        <v>17.2</v>
      </c>
      <c r="J3555" s="49"/>
    </row>
    <row r="3556" spans="1:10" s="11" customFormat="1" ht="15" customHeight="1" x14ac:dyDescent="0.25">
      <c r="A3556" s="29"/>
      <c r="B3556" s="130">
        <v>7892</v>
      </c>
      <c r="C3556" s="132" t="s">
        <v>6392</v>
      </c>
      <c r="D3556" s="134">
        <v>49</v>
      </c>
      <c r="E3556" s="529" t="s">
        <v>1457</v>
      </c>
      <c r="F3556" s="52" t="s">
        <v>1457</v>
      </c>
      <c r="G3556" s="530">
        <f t="shared" si="138"/>
        <v>19.600000000000001</v>
      </c>
      <c r="H3556" s="524"/>
      <c r="I3556" s="352">
        <f t="shared" si="139"/>
        <v>19.600000000000001</v>
      </c>
      <c r="J3556" s="49"/>
    </row>
    <row r="3557" spans="1:10" s="11" customFormat="1" ht="15" customHeight="1" x14ac:dyDescent="0.25">
      <c r="A3557" s="29"/>
      <c r="B3557" s="130">
        <v>7893</v>
      </c>
      <c r="C3557" s="132" t="s">
        <v>6245</v>
      </c>
      <c r="D3557" s="134">
        <v>49</v>
      </c>
      <c r="E3557" s="529" t="s">
        <v>1457</v>
      </c>
      <c r="F3557" s="52" t="s">
        <v>1457</v>
      </c>
      <c r="G3557" s="530">
        <f t="shared" si="138"/>
        <v>19.600000000000001</v>
      </c>
      <c r="H3557" s="524"/>
      <c r="I3557" s="352">
        <f t="shared" si="139"/>
        <v>19.600000000000001</v>
      </c>
      <c r="J3557" s="49"/>
    </row>
    <row r="3558" spans="1:10" s="11" customFormat="1" ht="15" customHeight="1" x14ac:dyDescent="0.25">
      <c r="A3558" s="29"/>
      <c r="B3558" s="130">
        <v>7810</v>
      </c>
      <c r="C3558" s="132" t="s">
        <v>5416</v>
      </c>
      <c r="D3558" s="134">
        <v>49.7</v>
      </c>
      <c r="E3558" s="529" t="s">
        <v>1457</v>
      </c>
      <c r="F3558" s="52" t="s">
        <v>1457</v>
      </c>
      <c r="G3558" s="530">
        <f t="shared" si="138"/>
        <v>19.880000000000003</v>
      </c>
      <c r="H3558" s="524"/>
      <c r="I3558" s="352">
        <f t="shared" si="139"/>
        <v>19.880000000000003</v>
      </c>
      <c r="J3558" s="49"/>
    </row>
    <row r="3559" spans="1:10" s="11" customFormat="1" ht="15" customHeight="1" x14ac:dyDescent="0.25">
      <c r="A3559" s="29"/>
      <c r="B3559" s="130">
        <v>7811</v>
      </c>
      <c r="C3559" s="132" t="s">
        <v>5417</v>
      </c>
      <c r="D3559" s="134">
        <v>49.7</v>
      </c>
      <c r="E3559" s="529" t="s">
        <v>1457</v>
      </c>
      <c r="F3559" s="52" t="s">
        <v>1457</v>
      </c>
      <c r="G3559" s="530">
        <f t="shared" si="138"/>
        <v>19.880000000000003</v>
      </c>
      <c r="H3559" s="524"/>
      <c r="I3559" s="352">
        <f t="shared" si="139"/>
        <v>19.880000000000003</v>
      </c>
      <c r="J3559" s="49"/>
    </row>
    <row r="3560" spans="1:10" s="11" customFormat="1" ht="15" customHeight="1" x14ac:dyDescent="0.25">
      <c r="A3560" s="29"/>
      <c r="B3560" s="130">
        <v>10041</v>
      </c>
      <c r="C3560" s="132" t="s">
        <v>6247</v>
      </c>
      <c r="D3560" s="134">
        <v>59</v>
      </c>
      <c r="E3560" s="529" t="s">
        <v>1457</v>
      </c>
      <c r="F3560" s="52" t="s">
        <v>1457</v>
      </c>
      <c r="G3560" s="530">
        <f t="shared" si="138"/>
        <v>23.6</v>
      </c>
      <c r="H3560" s="524"/>
      <c r="I3560" s="352">
        <f t="shared" si="139"/>
        <v>23.6</v>
      </c>
      <c r="J3560" s="49"/>
    </row>
    <row r="3561" spans="1:10" s="11" customFormat="1" ht="15" customHeight="1" x14ac:dyDescent="0.25">
      <c r="A3561" s="29"/>
      <c r="B3561" s="130">
        <v>10042</v>
      </c>
      <c r="C3561" s="132" t="s">
        <v>6248</v>
      </c>
      <c r="D3561" s="134">
        <v>59</v>
      </c>
      <c r="E3561" s="529" t="s">
        <v>1457</v>
      </c>
      <c r="F3561" s="52" t="s">
        <v>1457</v>
      </c>
      <c r="G3561" s="530">
        <f t="shared" si="138"/>
        <v>23.6</v>
      </c>
      <c r="H3561" s="524"/>
      <c r="I3561" s="352">
        <f t="shared" si="139"/>
        <v>23.6</v>
      </c>
      <c r="J3561" s="49"/>
    </row>
    <row r="3562" spans="1:10" s="11" customFormat="1" ht="15" customHeight="1" x14ac:dyDescent="0.25">
      <c r="A3562" s="29"/>
      <c r="B3562" s="130">
        <v>7812</v>
      </c>
      <c r="C3562" s="132" t="s">
        <v>5419</v>
      </c>
      <c r="D3562" s="134">
        <v>66.400000000000006</v>
      </c>
      <c r="E3562" s="529" t="s">
        <v>1457</v>
      </c>
      <c r="F3562" s="52" t="s">
        <v>1457</v>
      </c>
      <c r="G3562" s="530">
        <f t="shared" si="138"/>
        <v>26.560000000000002</v>
      </c>
      <c r="H3562" s="524"/>
      <c r="I3562" s="352">
        <f t="shared" si="139"/>
        <v>26.560000000000002</v>
      </c>
      <c r="J3562" s="49"/>
    </row>
    <row r="3563" spans="1:10" s="11" customFormat="1" ht="15" customHeight="1" x14ac:dyDescent="0.25">
      <c r="A3563" s="29"/>
      <c r="B3563" s="130">
        <v>7813</v>
      </c>
      <c r="C3563" s="132" t="s">
        <v>5420</v>
      </c>
      <c r="D3563" s="134">
        <v>66.400000000000006</v>
      </c>
      <c r="E3563" s="529" t="s">
        <v>1457</v>
      </c>
      <c r="F3563" s="52" t="s">
        <v>1457</v>
      </c>
      <c r="G3563" s="530">
        <f t="shared" si="138"/>
        <v>26.560000000000002</v>
      </c>
      <c r="H3563" s="524"/>
      <c r="I3563" s="352">
        <f t="shared" si="139"/>
        <v>26.560000000000002</v>
      </c>
      <c r="J3563" s="49"/>
    </row>
    <row r="3564" spans="1:10" s="11" customFormat="1" ht="15" customHeight="1" x14ac:dyDescent="0.25">
      <c r="A3564" s="29"/>
      <c r="B3564" s="130">
        <v>10467</v>
      </c>
      <c r="C3564" s="132" t="s">
        <v>6154</v>
      </c>
      <c r="D3564" s="134">
        <v>129</v>
      </c>
      <c r="E3564" s="529" t="s">
        <v>1457</v>
      </c>
      <c r="F3564" s="52" t="s">
        <v>1457</v>
      </c>
      <c r="G3564" s="530">
        <f t="shared" si="138"/>
        <v>51.6</v>
      </c>
      <c r="H3564" s="524"/>
      <c r="I3564" s="352">
        <f t="shared" si="139"/>
        <v>51.6</v>
      </c>
      <c r="J3564" s="49"/>
    </row>
    <row r="3565" spans="1:10" s="11" customFormat="1" ht="15" customHeight="1" x14ac:dyDescent="0.25">
      <c r="A3565" s="29"/>
      <c r="B3565" s="64" t="s">
        <v>985</v>
      </c>
      <c r="C3565" s="155" t="s">
        <v>987</v>
      </c>
      <c r="D3565" s="62">
        <v>838.95</v>
      </c>
      <c r="E3565" s="529" t="s">
        <v>1457</v>
      </c>
      <c r="F3565" s="52" t="s">
        <v>1457</v>
      </c>
      <c r="G3565" s="530">
        <f t="shared" si="138"/>
        <v>335.58000000000004</v>
      </c>
      <c r="H3565" s="524"/>
      <c r="I3565" s="352">
        <f t="shared" si="139"/>
        <v>335.58000000000004</v>
      </c>
      <c r="J3565" s="49"/>
    </row>
    <row r="3566" spans="1:10" s="11" customFormat="1" ht="15" customHeight="1" x14ac:dyDescent="0.25">
      <c r="A3566" s="29"/>
      <c r="B3566" s="64" t="s">
        <v>986</v>
      </c>
      <c r="C3566" s="155" t="s">
        <v>988</v>
      </c>
      <c r="D3566" s="62">
        <v>838.95</v>
      </c>
      <c r="E3566" s="529" t="s">
        <v>1457</v>
      </c>
      <c r="F3566" s="52" t="s">
        <v>1457</v>
      </c>
      <c r="G3566" s="530">
        <f t="shared" si="138"/>
        <v>335.58000000000004</v>
      </c>
      <c r="H3566" s="524"/>
      <c r="I3566" s="352">
        <f t="shared" si="139"/>
        <v>335.58000000000004</v>
      </c>
      <c r="J3566" s="49"/>
    </row>
    <row r="3567" spans="1:10" s="11" customFormat="1" ht="15" customHeight="1" x14ac:dyDescent="0.25">
      <c r="A3567" s="29"/>
      <c r="B3567" s="64" t="s">
        <v>1024</v>
      </c>
      <c r="C3567" s="155" t="s">
        <v>1023</v>
      </c>
      <c r="D3567" s="62">
        <v>198.45</v>
      </c>
      <c r="E3567" s="529" t="s">
        <v>1457</v>
      </c>
      <c r="F3567" s="52" t="s">
        <v>1457</v>
      </c>
      <c r="G3567" s="530">
        <f t="shared" si="138"/>
        <v>79.38</v>
      </c>
      <c r="H3567" s="524"/>
      <c r="I3567" s="352">
        <f t="shared" si="139"/>
        <v>79.38</v>
      </c>
      <c r="J3567" s="49"/>
    </row>
    <row r="3568" spans="1:10" s="11" customFormat="1" ht="15" customHeight="1" x14ac:dyDescent="0.25">
      <c r="A3568" s="29"/>
      <c r="B3568" s="130">
        <v>7655</v>
      </c>
      <c r="C3568" s="132" t="s">
        <v>4963</v>
      </c>
      <c r="D3568" s="134">
        <v>220</v>
      </c>
      <c r="E3568" s="529" t="s">
        <v>1457</v>
      </c>
      <c r="F3568" s="52" t="s">
        <v>1457</v>
      </c>
      <c r="G3568" s="530">
        <f t="shared" si="138"/>
        <v>88</v>
      </c>
      <c r="H3568" s="524"/>
      <c r="I3568" s="352">
        <f t="shared" si="139"/>
        <v>88</v>
      </c>
      <c r="J3568" s="49"/>
    </row>
    <row r="3569" spans="1:10" s="11" customFormat="1" ht="15" customHeight="1" x14ac:dyDescent="0.25">
      <c r="A3569" s="29"/>
      <c r="B3569" s="140" t="s">
        <v>5127</v>
      </c>
      <c r="C3569" s="181" t="s">
        <v>5050</v>
      </c>
      <c r="D3569" s="142">
        <v>330</v>
      </c>
      <c r="E3569" s="529" t="s">
        <v>1457</v>
      </c>
      <c r="F3569" s="52" t="s">
        <v>1457</v>
      </c>
      <c r="G3569" s="530">
        <f t="shared" si="138"/>
        <v>132</v>
      </c>
      <c r="H3569" s="524"/>
      <c r="I3569" s="352">
        <f t="shared" si="139"/>
        <v>132</v>
      </c>
      <c r="J3569" s="49"/>
    </row>
    <row r="3570" spans="1:10" s="11" customFormat="1" ht="15" customHeight="1" x14ac:dyDescent="0.25">
      <c r="A3570" s="29"/>
      <c r="B3570" s="140" t="s">
        <v>5051</v>
      </c>
      <c r="C3570" s="181" t="s">
        <v>5052</v>
      </c>
      <c r="D3570" s="142">
        <v>330</v>
      </c>
      <c r="E3570" s="529" t="s">
        <v>1457</v>
      </c>
      <c r="F3570" s="52" t="s">
        <v>1457</v>
      </c>
      <c r="G3570" s="530">
        <f t="shared" si="138"/>
        <v>132</v>
      </c>
      <c r="H3570" s="524"/>
      <c r="I3570" s="352">
        <f t="shared" si="139"/>
        <v>132</v>
      </c>
      <c r="J3570" s="49"/>
    </row>
    <row r="3571" spans="1:10" s="11" customFormat="1" ht="15" customHeight="1" x14ac:dyDescent="0.25">
      <c r="A3571" s="29"/>
      <c r="B3571" s="205" t="s">
        <v>5053</v>
      </c>
      <c r="C3571" s="204" t="s">
        <v>5054</v>
      </c>
      <c r="D3571" s="91">
        <v>39</v>
      </c>
      <c r="E3571" s="529" t="s">
        <v>1457</v>
      </c>
      <c r="F3571" s="52" t="s">
        <v>1457</v>
      </c>
      <c r="G3571" s="530">
        <f t="shared" si="138"/>
        <v>15.600000000000001</v>
      </c>
      <c r="H3571" s="524"/>
      <c r="I3571" s="352">
        <f t="shared" si="139"/>
        <v>15.600000000000001</v>
      </c>
      <c r="J3571" s="49"/>
    </row>
    <row r="3572" spans="1:10" s="42" customFormat="1" ht="15" customHeight="1" x14ac:dyDescent="0.25">
      <c r="A3572" s="29"/>
      <c r="B3572" s="64" t="s">
        <v>1565</v>
      </c>
      <c r="C3572" s="155" t="s">
        <v>1567</v>
      </c>
      <c r="D3572" s="62">
        <v>56.6</v>
      </c>
      <c r="E3572" s="529" t="s">
        <v>1457</v>
      </c>
      <c r="F3572" s="52" t="s">
        <v>1457</v>
      </c>
      <c r="G3572" s="530">
        <f t="shared" si="138"/>
        <v>22.64</v>
      </c>
      <c r="H3572" s="524"/>
      <c r="I3572" s="352">
        <f t="shared" si="139"/>
        <v>22.64</v>
      </c>
      <c r="J3572" s="49"/>
    </row>
    <row r="3573" spans="1:10" s="42" customFormat="1" ht="15" customHeight="1" x14ac:dyDescent="0.25">
      <c r="A3573" s="29"/>
      <c r="B3573" s="64" t="s">
        <v>1568</v>
      </c>
      <c r="C3573" s="155" t="s">
        <v>1569</v>
      </c>
      <c r="D3573" s="62">
        <v>56.6</v>
      </c>
      <c r="E3573" s="529" t="s">
        <v>1457</v>
      </c>
      <c r="F3573" s="52" t="s">
        <v>1457</v>
      </c>
      <c r="G3573" s="530">
        <f t="shared" si="138"/>
        <v>22.64</v>
      </c>
      <c r="H3573" s="524"/>
      <c r="I3573" s="352">
        <f t="shared" si="139"/>
        <v>22.64</v>
      </c>
      <c r="J3573" s="49"/>
    </row>
    <row r="3574" spans="1:10" s="42" customFormat="1" ht="15" customHeight="1" x14ac:dyDescent="0.25">
      <c r="A3574" s="29"/>
      <c r="B3574" s="64" t="s">
        <v>1570</v>
      </c>
      <c r="C3574" s="155" t="s">
        <v>1571</v>
      </c>
      <c r="D3574" s="62">
        <v>56.6</v>
      </c>
      <c r="E3574" s="529" t="s">
        <v>1457</v>
      </c>
      <c r="F3574" s="52" t="s">
        <v>1457</v>
      </c>
      <c r="G3574" s="530">
        <f t="shared" si="138"/>
        <v>22.64</v>
      </c>
      <c r="H3574" s="524"/>
      <c r="I3574" s="352">
        <f t="shared" si="139"/>
        <v>22.64</v>
      </c>
      <c r="J3574" s="49"/>
    </row>
    <row r="3575" spans="1:10" s="42" customFormat="1" ht="15" customHeight="1" x14ac:dyDescent="0.25">
      <c r="A3575" s="29"/>
      <c r="B3575" s="64" t="s">
        <v>1572</v>
      </c>
      <c r="C3575" s="155" t="s">
        <v>1574</v>
      </c>
      <c r="D3575" s="62">
        <v>76.069999999999993</v>
      </c>
      <c r="E3575" s="529" t="s">
        <v>1457</v>
      </c>
      <c r="F3575" s="52" t="s">
        <v>1457</v>
      </c>
      <c r="G3575" s="530">
        <f t="shared" si="138"/>
        <v>30.427999999999997</v>
      </c>
      <c r="H3575" s="524"/>
      <c r="I3575" s="352">
        <f t="shared" si="139"/>
        <v>30.427999999999997</v>
      </c>
      <c r="J3575" s="49"/>
    </row>
    <row r="3576" spans="1:10" s="42" customFormat="1" ht="15" customHeight="1" x14ac:dyDescent="0.25">
      <c r="A3576" s="29"/>
      <c r="B3576" s="64" t="s">
        <v>1575</v>
      </c>
      <c r="C3576" s="155" t="s">
        <v>1660</v>
      </c>
      <c r="D3576" s="62">
        <v>63.21</v>
      </c>
      <c r="E3576" s="529" t="s">
        <v>1457</v>
      </c>
      <c r="F3576" s="52" t="s">
        <v>1457</v>
      </c>
      <c r="G3576" s="530">
        <f t="shared" si="138"/>
        <v>25.284000000000002</v>
      </c>
      <c r="H3576" s="524"/>
      <c r="I3576" s="352">
        <f t="shared" si="139"/>
        <v>25.284000000000002</v>
      </c>
      <c r="J3576" s="49"/>
    </row>
    <row r="3577" spans="1:10" s="42" customFormat="1" ht="15" customHeight="1" x14ac:dyDescent="0.25">
      <c r="A3577" s="29"/>
      <c r="B3577" s="64" t="s">
        <v>1577</v>
      </c>
      <c r="C3577" s="155" t="s">
        <v>1659</v>
      </c>
      <c r="D3577" s="62">
        <v>63.21</v>
      </c>
      <c r="E3577" s="529" t="s">
        <v>1457</v>
      </c>
      <c r="F3577" s="52" t="s">
        <v>1457</v>
      </c>
      <c r="G3577" s="530">
        <f t="shared" si="138"/>
        <v>25.284000000000002</v>
      </c>
      <c r="H3577" s="524"/>
      <c r="I3577" s="352">
        <f t="shared" si="139"/>
        <v>25.284000000000002</v>
      </c>
      <c r="J3577" s="49"/>
    </row>
    <row r="3578" spans="1:10" s="42" customFormat="1" ht="15" customHeight="1" x14ac:dyDescent="0.25">
      <c r="A3578" s="29"/>
      <c r="B3578" s="64" t="s">
        <v>1578</v>
      </c>
      <c r="C3578" s="155" t="s">
        <v>1661</v>
      </c>
      <c r="D3578" s="62">
        <v>63.21</v>
      </c>
      <c r="E3578" s="529" t="s">
        <v>1457</v>
      </c>
      <c r="F3578" s="52" t="s">
        <v>1457</v>
      </c>
      <c r="G3578" s="530">
        <f t="shared" si="138"/>
        <v>25.284000000000002</v>
      </c>
      <c r="H3578" s="524"/>
      <c r="I3578" s="352">
        <f t="shared" si="139"/>
        <v>25.284000000000002</v>
      </c>
      <c r="J3578" s="49"/>
    </row>
    <row r="3579" spans="1:10" s="42" customFormat="1" ht="15" customHeight="1" x14ac:dyDescent="0.25">
      <c r="A3579" s="29"/>
      <c r="B3579" s="64" t="s">
        <v>1579</v>
      </c>
      <c r="C3579" s="155" t="s">
        <v>1662</v>
      </c>
      <c r="D3579" s="62">
        <v>82.69</v>
      </c>
      <c r="E3579" s="529" t="s">
        <v>1457</v>
      </c>
      <c r="F3579" s="52" t="s">
        <v>1457</v>
      </c>
      <c r="G3579" s="530">
        <f t="shared" si="138"/>
        <v>33.076000000000001</v>
      </c>
      <c r="H3579" s="524"/>
      <c r="I3579" s="352">
        <f t="shared" si="139"/>
        <v>33.076000000000001</v>
      </c>
      <c r="J3579" s="49"/>
    </row>
    <row r="3580" spans="1:10" s="42" customFormat="1" ht="15" customHeight="1" x14ac:dyDescent="0.25">
      <c r="A3580" s="29"/>
      <c r="B3580" s="139">
        <v>8024</v>
      </c>
      <c r="C3580" s="181" t="s">
        <v>5447</v>
      </c>
      <c r="D3580" s="142">
        <v>52.5</v>
      </c>
      <c r="E3580" s="529" t="s">
        <v>1457</v>
      </c>
      <c r="F3580" s="52" t="s">
        <v>1457</v>
      </c>
      <c r="G3580" s="530">
        <f t="shared" si="138"/>
        <v>21</v>
      </c>
      <c r="H3580" s="524"/>
      <c r="I3580" s="352">
        <f t="shared" si="139"/>
        <v>21</v>
      </c>
      <c r="J3580" s="49"/>
    </row>
    <row r="3581" spans="1:10" s="42" customFormat="1" ht="15" customHeight="1" x14ac:dyDescent="0.25">
      <c r="A3581" s="29"/>
      <c r="B3581" s="139">
        <v>8025</v>
      </c>
      <c r="C3581" s="181" t="s">
        <v>5449</v>
      </c>
      <c r="D3581" s="142">
        <v>56.25</v>
      </c>
      <c r="E3581" s="529" t="s">
        <v>1457</v>
      </c>
      <c r="F3581" s="52" t="s">
        <v>1457</v>
      </c>
      <c r="G3581" s="530">
        <f t="shared" si="138"/>
        <v>22.5</v>
      </c>
      <c r="H3581" s="524"/>
      <c r="I3581" s="352">
        <f t="shared" si="139"/>
        <v>22.5</v>
      </c>
      <c r="J3581" s="49"/>
    </row>
    <row r="3582" spans="1:10" s="42" customFormat="1" ht="15" customHeight="1" x14ac:dyDescent="0.25">
      <c r="A3582" s="29"/>
      <c r="B3582" s="139">
        <v>8026</v>
      </c>
      <c r="C3582" s="181" t="s">
        <v>5451</v>
      </c>
      <c r="D3582" s="142">
        <v>60</v>
      </c>
      <c r="E3582" s="529" t="s">
        <v>1457</v>
      </c>
      <c r="F3582" s="52" t="s">
        <v>1457</v>
      </c>
      <c r="G3582" s="530">
        <f t="shared" si="138"/>
        <v>24</v>
      </c>
      <c r="H3582" s="524"/>
      <c r="I3582" s="352">
        <f t="shared" si="139"/>
        <v>24</v>
      </c>
      <c r="J3582" s="49"/>
    </row>
    <row r="3583" spans="1:10" s="42" customFormat="1" ht="15" customHeight="1" x14ac:dyDescent="0.25">
      <c r="A3583" s="348" t="s">
        <v>6589</v>
      </c>
      <c r="B3583" s="96" t="s">
        <v>3563</v>
      </c>
      <c r="C3583" s="103" t="s">
        <v>3589</v>
      </c>
      <c r="D3583" s="104">
        <v>14.6</v>
      </c>
      <c r="E3583" s="529" t="s">
        <v>1457</v>
      </c>
      <c r="F3583" s="52" t="s">
        <v>1457</v>
      </c>
      <c r="G3583" s="530">
        <f>SUM(D3583)*0.4*5</f>
        <v>29.2</v>
      </c>
      <c r="H3583" s="524"/>
      <c r="I3583" s="352">
        <f t="shared" si="139"/>
        <v>29.2</v>
      </c>
      <c r="J3583" s="49"/>
    </row>
    <row r="3584" spans="1:10" s="42" customFormat="1" ht="15" customHeight="1" x14ac:dyDescent="0.25">
      <c r="A3584" s="347" t="s">
        <v>6588</v>
      </c>
      <c r="B3584" s="96" t="s">
        <v>1872</v>
      </c>
      <c r="C3584" s="103" t="s">
        <v>1874</v>
      </c>
      <c r="D3584" s="104">
        <v>13.23</v>
      </c>
      <c r="E3584" s="529" t="s">
        <v>1457</v>
      </c>
      <c r="F3584" s="52" t="s">
        <v>1457</v>
      </c>
      <c r="G3584" s="530">
        <f>SUM(D3584)*0.4*10</f>
        <v>52.920000000000009</v>
      </c>
      <c r="H3584" s="524"/>
      <c r="I3584" s="352">
        <f t="shared" si="139"/>
        <v>52.920000000000009</v>
      </c>
      <c r="J3584" s="49"/>
    </row>
    <row r="3585" spans="1:10" s="42" customFormat="1" ht="15" customHeight="1" x14ac:dyDescent="0.25">
      <c r="A3585" s="347" t="s">
        <v>6588</v>
      </c>
      <c r="B3585" s="96" t="s">
        <v>1875</v>
      </c>
      <c r="C3585" s="103" t="s">
        <v>1876</v>
      </c>
      <c r="D3585" s="104">
        <v>13.23</v>
      </c>
      <c r="E3585" s="529" t="s">
        <v>1457</v>
      </c>
      <c r="F3585" s="52" t="s">
        <v>1457</v>
      </c>
      <c r="G3585" s="530">
        <f t="shared" ref="G3585:G3603" si="140">SUM(D3585)*0.4*10</f>
        <v>52.920000000000009</v>
      </c>
      <c r="H3585" s="524"/>
      <c r="I3585" s="352">
        <f t="shared" si="139"/>
        <v>52.920000000000009</v>
      </c>
      <c r="J3585" s="49"/>
    </row>
    <row r="3586" spans="1:10" s="42" customFormat="1" ht="15" customHeight="1" x14ac:dyDescent="0.25">
      <c r="A3586" s="347" t="s">
        <v>6588</v>
      </c>
      <c r="B3586" s="96" t="s">
        <v>1877</v>
      </c>
      <c r="C3586" s="103" t="s">
        <v>1878</v>
      </c>
      <c r="D3586" s="104">
        <v>13.23</v>
      </c>
      <c r="E3586" s="529" t="s">
        <v>1457</v>
      </c>
      <c r="F3586" s="52" t="s">
        <v>1457</v>
      </c>
      <c r="G3586" s="530">
        <f t="shared" si="140"/>
        <v>52.920000000000009</v>
      </c>
      <c r="H3586" s="524"/>
      <c r="I3586" s="352">
        <f t="shared" si="139"/>
        <v>52.920000000000009</v>
      </c>
      <c r="J3586" s="49"/>
    </row>
    <row r="3587" spans="1:10" s="42" customFormat="1" ht="15" customHeight="1" x14ac:dyDescent="0.25">
      <c r="A3587" s="347" t="s">
        <v>6588</v>
      </c>
      <c r="B3587" s="96" t="s">
        <v>3500</v>
      </c>
      <c r="C3587" s="103" t="s">
        <v>3564</v>
      </c>
      <c r="D3587" s="104">
        <v>16.28</v>
      </c>
      <c r="E3587" s="529" t="s">
        <v>1457</v>
      </c>
      <c r="F3587" s="52" t="s">
        <v>1457</v>
      </c>
      <c r="G3587" s="530">
        <f t="shared" si="140"/>
        <v>65.12</v>
      </c>
      <c r="H3587" s="524"/>
      <c r="I3587" s="352">
        <f t="shared" si="139"/>
        <v>65.12</v>
      </c>
      <c r="J3587" s="49"/>
    </row>
    <row r="3588" spans="1:10" s="42" customFormat="1" ht="15" customHeight="1" x14ac:dyDescent="0.25">
      <c r="A3588" s="347" t="s">
        <v>6588</v>
      </c>
      <c r="B3588" s="96" t="s">
        <v>3565</v>
      </c>
      <c r="C3588" s="103" t="s">
        <v>3566</v>
      </c>
      <c r="D3588" s="104">
        <v>16.28</v>
      </c>
      <c r="E3588" s="529" t="s">
        <v>1457</v>
      </c>
      <c r="F3588" s="52" t="s">
        <v>1457</v>
      </c>
      <c r="G3588" s="530">
        <f t="shared" si="140"/>
        <v>65.12</v>
      </c>
      <c r="H3588" s="524"/>
      <c r="I3588" s="352">
        <f t="shared" si="139"/>
        <v>65.12</v>
      </c>
      <c r="J3588" s="49"/>
    </row>
    <row r="3589" spans="1:10" s="42" customFormat="1" ht="15" customHeight="1" x14ac:dyDescent="0.25">
      <c r="A3589" s="347" t="s">
        <v>6588</v>
      </c>
      <c r="B3589" s="96" t="s">
        <v>3501</v>
      </c>
      <c r="C3589" s="103" t="s">
        <v>3567</v>
      </c>
      <c r="D3589" s="104">
        <v>16.28</v>
      </c>
      <c r="E3589" s="529" t="s">
        <v>1457</v>
      </c>
      <c r="F3589" s="52" t="s">
        <v>1457</v>
      </c>
      <c r="G3589" s="530">
        <f t="shared" si="140"/>
        <v>65.12</v>
      </c>
      <c r="H3589" s="524"/>
      <c r="I3589" s="352">
        <f t="shared" si="139"/>
        <v>65.12</v>
      </c>
      <c r="J3589" s="49"/>
    </row>
    <row r="3590" spans="1:10" s="42" customFormat="1" ht="15" customHeight="1" x14ac:dyDescent="0.25">
      <c r="A3590" s="347" t="s">
        <v>6588</v>
      </c>
      <c r="B3590" s="96" t="s">
        <v>3568</v>
      </c>
      <c r="C3590" s="103" t="s">
        <v>3569</v>
      </c>
      <c r="D3590" s="104">
        <v>16.28</v>
      </c>
      <c r="E3590" s="529" t="s">
        <v>1457</v>
      </c>
      <c r="F3590" s="52" t="s">
        <v>1457</v>
      </c>
      <c r="G3590" s="530">
        <f t="shared" si="140"/>
        <v>65.12</v>
      </c>
      <c r="H3590" s="524"/>
      <c r="I3590" s="352">
        <f t="shared" si="139"/>
        <v>65.12</v>
      </c>
      <c r="J3590" s="49"/>
    </row>
    <row r="3591" spans="1:10" s="42" customFormat="1" ht="15" customHeight="1" x14ac:dyDescent="0.25">
      <c r="A3591" s="347" t="s">
        <v>6588</v>
      </c>
      <c r="B3591" s="96">
        <v>2513</v>
      </c>
      <c r="C3591" s="103" t="s">
        <v>5283</v>
      </c>
      <c r="D3591" s="104">
        <v>8.3000000000000007</v>
      </c>
      <c r="E3591" s="529" t="s">
        <v>1457</v>
      </c>
      <c r="F3591" s="52" t="s">
        <v>1457</v>
      </c>
      <c r="G3591" s="530">
        <f t="shared" si="140"/>
        <v>33.200000000000003</v>
      </c>
      <c r="H3591" s="524"/>
      <c r="I3591" s="352">
        <f t="shared" si="139"/>
        <v>33.200000000000003</v>
      </c>
      <c r="J3591" s="49"/>
    </row>
    <row r="3592" spans="1:10" s="42" customFormat="1" ht="15" customHeight="1" x14ac:dyDescent="0.25">
      <c r="A3592" s="347" t="s">
        <v>6588</v>
      </c>
      <c r="B3592" s="96">
        <v>2514</v>
      </c>
      <c r="C3592" s="103" t="s">
        <v>5284</v>
      </c>
      <c r="D3592" s="104">
        <v>8.3000000000000007</v>
      </c>
      <c r="E3592" s="529" t="s">
        <v>1457</v>
      </c>
      <c r="F3592" s="52" t="s">
        <v>1457</v>
      </c>
      <c r="G3592" s="530">
        <f t="shared" si="140"/>
        <v>33.200000000000003</v>
      </c>
      <c r="H3592" s="524"/>
      <c r="I3592" s="352">
        <f t="shared" si="139"/>
        <v>33.200000000000003</v>
      </c>
      <c r="J3592" s="49"/>
    </row>
    <row r="3593" spans="1:10" s="42" customFormat="1" ht="15" customHeight="1" x14ac:dyDescent="0.25">
      <c r="A3593" s="347" t="s">
        <v>6588</v>
      </c>
      <c r="B3593" s="96">
        <v>2512</v>
      </c>
      <c r="C3593" s="103" t="s">
        <v>5285</v>
      </c>
      <c r="D3593" s="104">
        <v>8.3000000000000007</v>
      </c>
      <c r="E3593" s="529" t="s">
        <v>1457</v>
      </c>
      <c r="F3593" s="52" t="s">
        <v>1457</v>
      </c>
      <c r="G3593" s="530">
        <f t="shared" si="140"/>
        <v>33.200000000000003</v>
      </c>
      <c r="H3593" s="524"/>
      <c r="I3593" s="352">
        <f t="shared" si="139"/>
        <v>33.200000000000003</v>
      </c>
      <c r="J3593" s="49"/>
    </row>
    <row r="3594" spans="1:10" s="42" customFormat="1" ht="15" customHeight="1" x14ac:dyDescent="0.25">
      <c r="A3594" s="347" t="s">
        <v>6588</v>
      </c>
      <c r="B3594" s="96">
        <v>2515</v>
      </c>
      <c r="C3594" s="103" t="s">
        <v>5286</v>
      </c>
      <c r="D3594" s="104">
        <v>8.3000000000000007</v>
      </c>
      <c r="E3594" s="529" t="s">
        <v>1457</v>
      </c>
      <c r="F3594" s="52" t="s">
        <v>1457</v>
      </c>
      <c r="G3594" s="530">
        <f t="shared" si="140"/>
        <v>33.200000000000003</v>
      </c>
      <c r="H3594" s="524"/>
      <c r="I3594" s="352">
        <f t="shared" si="139"/>
        <v>33.200000000000003</v>
      </c>
      <c r="J3594" s="49"/>
    </row>
    <row r="3595" spans="1:10" s="42" customFormat="1" ht="15" customHeight="1" x14ac:dyDescent="0.25">
      <c r="A3595" s="347" t="s">
        <v>6588</v>
      </c>
      <c r="B3595" s="96">
        <v>2516</v>
      </c>
      <c r="C3595" s="103" t="s">
        <v>5287</v>
      </c>
      <c r="D3595" s="104">
        <v>8.3000000000000007</v>
      </c>
      <c r="E3595" s="529" t="s">
        <v>1457</v>
      </c>
      <c r="F3595" s="52" t="s">
        <v>1457</v>
      </c>
      <c r="G3595" s="530">
        <f t="shared" si="140"/>
        <v>33.200000000000003</v>
      </c>
      <c r="H3595" s="524"/>
      <c r="I3595" s="352">
        <f t="shared" si="139"/>
        <v>33.200000000000003</v>
      </c>
      <c r="J3595" s="49"/>
    </row>
    <row r="3596" spans="1:10" s="42" customFormat="1" ht="15" customHeight="1" x14ac:dyDescent="0.25">
      <c r="A3596" s="347" t="s">
        <v>6588</v>
      </c>
      <c r="B3596" s="140">
        <v>6868</v>
      </c>
      <c r="C3596" s="181" t="s">
        <v>5223</v>
      </c>
      <c r="D3596" s="142">
        <v>19.899999999999999</v>
      </c>
      <c r="E3596" s="529" t="s">
        <v>1457</v>
      </c>
      <c r="F3596" s="52" t="s">
        <v>1457</v>
      </c>
      <c r="G3596" s="530">
        <f t="shared" si="140"/>
        <v>79.599999999999994</v>
      </c>
      <c r="H3596" s="524"/>
      <c r="I3596" s="352">
        <f t="shared" si="139"/>
        <v>79.599999999999994</v>
      </c>
      <c r="J3596" s="49"/>
    </row>
    <row r="3597" spans="1:10" s="42" customFormat="1" ht="15" customHeight="1" x14ac:dyDescent="0.25">
      <c r="A3597" s="347" t="s">
        <v>6588</v>
      </c>
      <c r="B3597" s="140">
        <v>6869</v>
      </c>
      <c r="C3597" s="181" t="s">
        <v>5224</v>
      </c>
      <c r="D3597" s="142">
        <v>19.899999999999999</v>
      </c>
      <c r="E3597" s="529" t="s">
        <v>1457</v>
      </c>
      <c r="F3597" s="52" t="s">
        <v>1457</v>
      </c>
      <c r="G3597" s="530">
        <f t="shared" si="140"/>
        <v>79.599999999999994</v>
      </c>
      <c r="H3597" s="524"/>
      <c r="I3597" s="352">
        <f t="shared" si="139"/>
        <v>79.599999999999994</v>
      </c>
      <c r="J3597" s="49"/>
    </row>
    <row r="3598" spans="1:10" s="42" customFormat="1" ht="15" customHeight="1" x14ac:dyDescent="0.25">
      <c r="A3598" s="347" t="s">
        <v>6588</v>
      </c>
      <c r="B3598" s="140">
        <v>6870</v>
      </c>
      <c r="C3598" s="181" t="s">
        <v>5225</v>
      </c>
      <c r="D3598" s="142">
        <v>19.899999999999999</v>
      </c>
      <c r="E3598" s="529" t="s">
        <v>1457</v>
      </c>
      <c r="F3598" s="52" t="s">
        <v>1457</v>
      </c>
      <c r="G3598" s="530">
        <f t="shared" si="140"/>
        <v>79.599999999999994</v>
      </c>
      <c r="H3598" s="524"/>
      <c r="I3598" s="352">
        <f t="shared" si="139"/>
        <v>79.599999999999994</v>
      </c>
      <c r="J3598" s="49"/>
    </row>
    <row r="3599" spans="1:10" s="42" customFormat="1" ht="15" customHeight="1" x14ac:dyDescent="0.25">
      <c r="A3599" s="347" t="s">
        <v>6588</v>
      </c>
      <c r="B3599" s="140">
        <v>6871</v>
      </c>
      <c r="C3599" s="181" t="s">
        <v>5226</v>
      </c>
      <c r="D3599" s="142">
        <v>19.899999999999999</v>
      </c>
      <c r="E3599" s="529" t="s">
        <v>1457</v>
      </c>
      <c r="F3599" s="52" t="s">
        <v>1457</v>
      </c>
      <c r="G3599" s="530">
        <f t="shared" si="140"/>
        <v>79.599999999999994</v>
      </c>
      <c r="H3599" s="524"/>
      <c r="I3599" s="352">
        <f t="shared" si="139"/>
        <v>79.599999999999994</v>
      </c>
      <c r="J3599" s="49"/>
    </row>
    <row r="3600" spans="1:10" s="42" customFormat="1" ht="15" customHeight="1" x14ac:dyDescent="0.25">
      <c r="A3600" s="347" t="s">
        <v>6588</v>
      </c>
      <c r="B3600" s="140">
        <v>6872</v>
      </c>
      <c r="C3600" s="181" t="s">
        <v>5227</v>
      </c>
      <c r="D3600" s="142">
        <v>19.899999999999999</v>
      </c>
      <c r="E3600" s="529" t="s">
        <v>1457</v>
      </c>
      <c r="F3600" s="52" t="s">
        <v>1457</v>
      </c>
      <c r="G3600" s="530">
        <f t="shared" si="140"/>
        <v>79.599999999999994</v>
      </c>
      <c r="H3600" s="524"/>
      <c r="I3600" s="352">
        <f t="shared" si="139"/>
        <v>79.599999999999994</v>
      </c>
      <c r="J3600" s="346"/>
    </row>
    <row r="3601" spans="1:10" s="42" customFormat="1" ht="15" customHeight="1" x14ac:dyDescent="0.25">
      <c r="A3601" s="347" t="s">
        <v>6588</v>
      </c>
      <c r="B3601" s="140">
        <v>6873</v>
      </c>
      <c r="C3601" s="181" t="s">
        <v>5228</v>
      </c>
      <c r="D3601" s="142">
        <v>19.899999999999999</v>
      </c>
      <c r="E3601" s="529" t="s">
        <v>1457</v>
      </c>
      <c r="F3601" s="52" t="s">
        <v>1457</v>
      </c>
      <c r="G3601" s="530">
        <f t="shared" si="140"/>
        <v>79.599999999999994</v>
      </c>
      <c r="H3601" s="524"/>
      <c r="I3601" s="352">
        <f t="shared" si="139"/>
        <v>79.599999999999994</v>
      </c>
      <c r="J3601" s="346"/>
    </row>
    <row r="3602" spans="1:10" s="42" customFormat="1" ht="15" customHeight="1" x14ac:dyDescent="0.25">
      <c r="A3602" s="347" t="s">
        <v>6588</v>
      </c>
      <c r="B3602" s="140">
        <v>6874</v>
      </c>
      <c r="C3602" s="181" t="s">
        <v>5229</v>
      </c>
      <c r="D3602" s="142">
        <v>19.899999999999999</v>
      </c>
      <c r="E3602" s="529" t="s">
        <v>1457</v>
      </c>
      <c r="F3602" s="52" t="s">
        <v>1457</v>
      </c>
      <c r="G3602" s="530">
        <f t="shared" si="140"/>
        <v>79.599999999999994</v>
      </c>
      <c r="H3602" s="524"/>
      <c r="I3602" s="352">
        <f t="shared" si="139"/>
        <v>79.599999999999994</v>
      </c>
      <c r="J3602" s="346"/>
    </row>
    <row r="3603" spans="1:10" s="42" customFormat="1" ht="15" customHeight="1" x14ac:dyDescent="0.25">
      <c r="A3603" s="347" t="s">
        <v>6588</v>
      </c>
      <c r="B3603" s="140">
        <v>6875</v>
      </c>
      <c r="C3603" s="181" t="s">
        <v>5231</v>
      </c>
      <c r="D3603" s="142">
        <v>21.9</v>
      </c>
      <c r="E3603" s="529" t="s">
        <v>1457</v>
      </c>
      <c r="F3603" s="52" t="s">
        <v>1457</v>
      </c>
      <c r="G3603" s="530">
        <f t="shared" si="140"/>
        <v>87.6</v>
      </c>
      <c r="H3603" s="524"/>
      <c r="I3603" s="352">
        <f t="shared" si="139"/>
        <v>87.6</v>
      </c>
      <c r="J3603" s="346"/>
    </row>
    <row r="3604" spans="1:10" s="42" customFormat="1" ht="15" customHeight="1" x14ac:dyDescent="0.25">
      <c r="A3604" s="348" t="s">
        <v>6589</v>
      </c>
      <c r="B3604" s="139">
        <v>6876</v>
      </c>
      <c r="C3604" s="181" t="s">
        <v>5380</v>
      </c>
      <c r="D3604" s="142">
        <v>35.5</v>
      </c>
      <c r="E3604" s="529" t="s">
        <v>1457</v>
      </c>
      <c r="F3604" s="52" t="s">
        <v>1457</v>
      </c>
      <c r="G3604" s="530">
        <f>SUM(D3604)*0.4*5</f>
        <v>71</v>
      </c>
      <c r="H3604" s="524"/>
      <c r="I3604" s="352">
        <f t="shared" si="139"/>
        <v>71</v>
      </c>
      <c r="J3604" s="346"/>
    </row>
    <row r="3605" spans="1:10" s="42" customFormat="1" ht="15" customHeight="1" x14ac:dyDescent="0.25">
      <c r="A3605" s="29"/>
      <c r="B3605" s="169">
        <v>2642</v>
      </c>
      <c r="C3605" s="184" t="s">
        <v>5232</v>
      </c>
      <c r="D3605" s="170">
        <v>0.35</v>
      </c>
      <c r="E3605" s="529" t="s">
        <v>1458</v>
      </c>
      <c r="F3605" s="368" t="s">
        <v>1458</v>
      </c>
      <c r="G3605" s="530">
        <f>SUM(D3605)*0.6</f>
        <v>0.21</v>
      </c>
      <c r="H3605" s="524"/>
      <c r="I3605" s="352">
        <f t="shared" si="139"/>
        <v>0.21</v>
      </c>
      <c r="J3605" s="346"/>
    </row>
    <row r="3606" spans="1:10" s="42" customFormat="1" ht="15" customHeight="1" x14ac:dyDescent="0.25">
      <c r="A3606" s="29"/>
      <c r="B3606" s="169">
        <v>6877</v>
      </c>
      <c r="C3606" s="184" t="s">
        <v>5233</v>
      </c>
      <c r="D3606" s="170">
        <v>0.49</v>
      </c>
      <c r="E3606" s="529" t="s">
        <v>1458</v>
      </c>
      <c r="F3606" s="368" t="s">
        <v>1458</v>
      </c>
      <c r="G3606" s="530">
        <f t="shared" ref="G3606:G3619" si="141">SUM(D3606)*0.6</f>
        <v>0.29399999999999998</v>
      </c>
      <c r="H3606" s="524"/>
      <c r="I3606" s="352">
        <f t="shared" si="139"/>
        <v>0.29399999999999998</v>
      </c>
      <c r="J3606" s="346"/>
    </row>
    <row r="3607" spans="1:10" s="42" customFormat="1" ht="15" customHeight="1" x14ac:dyDescent="0.25">
      <c r="A3607" s="29"/>
      <c r="B3607" s="169">
        <v>6878</v>
      </c>
      <c r="C3607" s="184" t="s">
        <v>5381</v>
      </c>
      <c r="D3607" s="170">
        <v>1.98</v>
      </c>
      <c r="E3607" s="529" t="s">
        <v>1458</v>
      </c>
      <c r="F3607" s="368" t="s">
        <v>1458</v>
      </c>
      <c r="G3607" s="530">
        <f t="shared" si="141"/>
        <v>1.1879999999999999</v>
      </c>
      <c r="H3607" s="524"/>
      <c r="I3607" s="352">
        <f t="shared" si="139"/>
        <v>1.1879999999999999</v>
      </c>
      <c r="J3607" s="346"/>
    </row>
    <row r="3608" spans="1:10" s="42" customFormat="1" ht="15" customHeight="1" x14ac:dyDescent="0.25">
      <c r="A3608" s="29"/>
      <c r="B3608" s="169">
        <v>6879</v>
      </c>
      <c r="C3608" s="184" t="s">
        <v>5234</v>
      </c>
      <c r="D3608" s="170">
        <v>0.45</v>
      </c>
      <c r="E3608" s="529" t="s">
        <v>1458</v>
      </c>
      <c r="F3608" s="368" t="s">
        <v>1458</v>
      </c>
      <c r="G3608" s="530">
        <f t="shared" si="141"/>
        <v>0.27</v>
      </c>
      <c r="H3608" s="524"/>
      <c r="I3608" s="352">
        <f t="shared" si="139"/>
        <v>0.27</v>
      </c>
      <c r="J3608" s="346"/>
    </row>
    <row r="3609" spans="1:10" s="42" customFormat="1" ht="15" customHeight="1" x14ac:dyDescent="0.25">
      <c r="A3609" s="29"/>
      <c r="B3609" s="169">
        <v>6880</v>
      </c>
      <c r="C3609" s="184" t="s">
        <v>5235</v>
      </c>
      <c r="D3609" s="170">
        <v>0.45</v>
      </c>
      <c r="E3609" s="529" t="s">
        <v>1458</v>
      </c>
      <c r="F3609" s="368" t="s">
        <v>1458</v>
      </c>
      <c r="G3609" s="530">
        <f t="shared" si="141"/>
        <v>0.27</v>
      </c>
      <c r="H3609" s="524"/>
      <c r="I3609" s="352">
        <f t="shared" si="139"/>
        <v>0.27</v>
      </c>
      <c r="J3609" s="362"/>
    </row>
    <row r="3610" spans="1:10" s="42" customFormat="1" ht="15" customHeight="1" x14ac:dyDescent="0.25">
      <c r="A3610" s="29"/>
      <c r="B3610" s="96" t="s">
        <v>1879</v>
      </c>
      <c r="C3610" s="103" t="s">
        <v>1910</v>
      </c>
      <c r="D3610" s="104">
        <v>1.1000000000000001</v>
      </c>
      <c r="E3610" s="529" t="s">
        <v>1458</v>
      </c>
      <c r="F3610" s="368" t="s">
        <v>1458</v>
      </c>
      <c r="G3610" s="530">
        <f t="shared" si="141"/>
        <v>0.66</v>
      </c>
      <c r="H3610" s="524"/>
      <c r="I3610" s="352">
        <f t="shared" si="139"/>
        <v>0.66</v>
      </c>
      <c r="J3610" s="362"/>
    </row>
    <row r="3611" spans="1:10" s="42" customFormat="1" ht="15" customHeight="1" x14ac:dyDescent="0.25">
      <c r="A3611" s="29"/>
      <c r="B3611" s="96" t="s">
        <v>1880</v>
      </c>
      <c r="C3611" s="103" t="s">
        <v>1881</v>
      </c>
      <c r="D3611" s="104">
        <v>0.11</v>
      </c>
      <c r="E3611" s="529" t="s">
        <v>1459</v>
      </c>
      <c r="F3611" s="368" t="s">
        <v>1459</v>
      </c>
      <c r="G3611" s="530">
        <f>SUM(D3611)*0.5</f>
        <v>5.5E-2</v>
      </c>
      <c r="H3611" s="524"/>
      <c r="I3611" s="352">
        <f t="shared" si="139"/>
        <v>5.5E-2</v>
      </c>
      <c r="J3611" s="362"/>
    </row>
    <row r="3612" spans="1:10" s="42" customFormat="1" ht="15" customHeight="1" x14ac:dyDescent="0.25">
      <c r="A3612" s="29"/>
      <c r="B3612" s="96" t="s">
        <v>3683</v>
      </c>
      <c r="C3612" s="103" t="s">
        <v>3684</v>
      </c>
      <c r="D3612" s="104">
        <v>0.11</v>
      </c>
      <c r="E3612" s="529" t="s">
        <v>1458</v>
      </c>
      <c r="F3612" s="368" t="s">
        <v>1458</v>
      </c>
      <c r="G3612" s="530">
        <f t="shared" si="141"/>
        <v>6.6000000000000003E-2</v>
      </c>
      <c r="H3612" s="524"/>
      <c r="I3612" s="352">
        <f t="shared" si="139"/>
        <v>6.6000000000000003E-2</v>
      </c>
      <c r="J3612" s="362"/>
    </row>
    <row r="3613" spans="1:10" s="42" customFormat="1" ht="15" customHeight="1" x14ac:dyDescent="0.25">
      <c r="A3613" s="29"/>
      <c r="B3613" s="96" t="s">
        <v>1882</v>
      </c>
      <c r="C3613" s="103" t="s">
        <v>1883</v>
      </c>
      <c r="D3613" s="104">
        <v>1.47</v>
      </c>
      <c r="E3613" s="529" t="s">
        <v>1458</v>
      </c>
      <c r="F3613" s="368" t="s">
        <v>1458</v>
      </c>
      <c r="G3613" s="530">
        <f t="shared" si="141"/>
        <v>0.88200000000000001</v>
      </c>
      <c r="H3613" s="524"/>
      <c r="I3613" s="352">
        <f t="shared" si="139"/>
        <v>0.88200000000000001</v>
      </c>
      <c r="J3613" s="362"/>
    </row>
    <row r="3614" spans="1:10" s="42" customFormat="1" ht="15" customHeight="1" x14ac:dyDescent="0.25">
      <c r="A3614" s="29"/>
      <c r="B3614" s="96" t="s">
        <v>233</v>
      </c>
      <c r="C3614" s="103" t="s">
        <v>239</v>
      </c>
      <c r="D3614" s="104">
        <v>2</v>
      </c>
      <c r="E3614" s="529" t="s">
        <v>1458</v>
      </c>
      <c r="F3614" s="368" t="s">
        <v>1458</v>
      </c>
      <c r="G3614" s="530">
        <f t="shared" si="141"/>
        <v>1.2</v>
      </c>
      <c r="H3614" s="524"/>
      <c r="I3614" s="352">
        <f t="shared" ref="I3614:I3677" si="142">SUM(G3614*H3614)+G3614</f>
        <v>1.2</v>
      </c>
      <c r="J3614" s="49"/>
    </row>
    <row r="3615" spans="1:10" s="42" customFormat="1" ht="15" customHeight="1" x14ac:dyDescent="0.25">
      <c r="A3615" s="29"/>
      <c r="B3615" s="96" t="s">
        <v>234</v>
      </c>
      <c r="C3615" s="103" t="s">
        <v>238</v>
      </c>
      <c r="D3615" s="104">
        <v>0.32</v>
      </c>
      <c r="E3615" s="529" t="s">
        <v>1458</v>
      </c>
      <c r="F3615" s="368" t="s">
        <v>1458</v>
      </c>
      <c r="G3615" s="530">
        <f t="shared" si="141"/>
        <v>0.192</v>
      </c>
      <c r="H3615" s="524"/>
      <c r="I3615" s="352">
        <f t="shared" si="142"/>
        <v>0.192</v>
      </c>
      <c r="J3615" s="49"/>
    </row>
    <row r="3616" spans="1:10" s="42" customFormat="1" ht="15" customHeight="1" x14ac:dyDescent="0.25">
      <c r="A3616" s="29"/>
      <c r="B3616" s="96" t="s">
        <v>235</v>
      </c>
      <c r="C3616" s="103" t="s">
        <v>237</v>
      </c>
      <c r="D3616" s="104">
        <v>0.21</v>
      </c>
      <c r="E3616" s="529" t="s">
        <v>1458</v>
      </c>
      <c r="F3616" s="368" t="s">
        <v>1458</v>
      </c>
      <c r="G3616" s="530">
        <f t="shared" si="141"/>
        <v>0.126</v>
      </c>
      <c r="H3616" s="524"/>
      <c r="I3616" s="352">
        <f t="shared" si="142"/>
        <v>0.126</v>
      </c>
      <c r="J3616" s="49"/>
    </row>
    <row r="3617" spans="1:10" s="42" customFormat="1" ht="15" customHeight="1" x14ac:dyDescent="0.25">
      <c r="A3617" s="29"/>
      <c r="B3617" s="96" t="s">
        <v>236</v>
      </c>
      <c r="C3617" s="103" t="s">
        <v>240</v>
      </c>
      <c r="D3617" s="104">
        <v>1.58</v>
      </c>
      <c r="E3617" s="529" t="s">
        <v>1458</v>
      </c>
      <c r="F3617" s="368" t="s">
        <v>1458</v>
      </c>
      <c r="G3617" s="530">
        <f t="shared" si="141"/>
        <v>0.94799999999999995</v>
      </c>
      <c r="H3617" s="524"/>
      <c r="I3617" s="352">
        <f t="shared" si="142"/>
        <v>0.94799999999999995</v>
      </c>
      <c r="J3617" s="49"/>
    </row>
    <row r="3618" spans="1:10" s="42" customFormat="1" ht="15" customHeight="1" x14ac:dyDescent="0.25">
      <c r="A3618" s="29"/>
      <c r="B3618" s="96" t="s">
        <v>193</v>
      </c>
      <c r="C3618" s="103" t="s">
        <v>195</v>
      </c>
      <c r="D3618" s="104">
        <v>4.7300000000000004</v>
      </c>
      <c r="E3618" s="529" t="s">
        <v>1458</v>
      </c>
      <c r="F3618" s="368" t="s">
        <v>1458</v>
      </c>
      <c r="G3618" s="530">
        <f t="shared" si="141"/>
        <v>2.8380000000000001</v>
      </c>
      <c r="H3618" s="524"/>
      <c r="I3618" s="352">
        <f t="shared" si="142"/>
        <v>2.8380000000000001</v>
      </c>
      <c r="J3618" s="49"/>
    </row>
    <row r="3619" spans="1:10" s="42" customFormat="1" ht="15" customHeight="1" x14ac:dyDescent="0.25">
      <c r="A3619" s="29"/>
      <c r="B3619" s="96" t="s">
        <v>194</v>
      </c>
      <c r="C3619" s="103" t="s">
        <v>196</v>
      </c>
      <c r="D3619" s="104">
        <v>0.47</v>
      </c>
      <c r="E3619" s="529" t="s">
        <v>1458</v>
      </c>
      <c r="F3619" s="368" t="s">
        <v>1458</v>
      </c>
      <c r="G3619" s="530">
        <f t="shared" si="141"/>
        <v>0.28199999999999997</v>
      </c>
      <c r="H3619" s="524"/>
      <c r="I3619" s="352">
        <f t="shared" si="142"/>
        <v>0.28199999999999997</v>
      </c>
      <c r="J3619" s="49"/>
    </row>
    <row r="3620" spans="1:10" s="42" customFormat="1" ht="15" customHeight="1" x14ac:dyDescent="0.25">
      <c r="A3620" s="29"/>
      <c r="B3620" s="97">
        <v>6052</v>
      </c>
      <c r="C3620" s="109" t="s">
        <v>2627</v>
      </c>
      <c r="D3620" s="104">
        <v>6.5</v>
      </c>
      <c r="E3620" s="529" t="s">
        <v>1457</v>
      </c>
      <c r="F3620" s="52" t="s">
        <v>1457</v>
      </c>
      <c r="G3620" s="530">
        <f t="shared" ref="G3620:G3625" si="143">SUM(D3620)*0.4</f>
        <v>2.6</v>
      </c>
      <c r="H3620" s="524"/>
      <c r="I3620" s="352">
        <f t="shared" si="142"/>
        <v>2.6</v>
      </c>
      <c r="J3620" s="49"/>
    </row>
    <row r="3621" spans="1:10" s="42" customFormat="1" ht="15" customHeight="1" x14ac:dyDescent="0.25">
      <c r="A3621" s="29"/>
      <c r="B3621" s="97">
        <v>6053</v>
      </c>
      <c r="C3621" s="109" t="s">
        <v>85</v>
      </c>
      <c r="D3621" s="104">
        <v>8</v>
      </c>
      <c r="E3621" s="529" t="s">
        <v>1457</v>
      </c>
      <c r="F3621" s="52" t="s">
        <v>1457</v>
      </c>
      <c r="G3621" s="530">
        <f t="shared" si="143"/>
        <v>3.2</v>
      </c>
      <c r="H3621" s="524"/>
      <c r="I3621" s="352">
        <f t="shared" si="142"/>
        <v>3.2</v>
      </c>
      <c r="J3621" s="49"/>
    </row>
    <row r="3622" spans="1:10" s="42" customFormat="1" ht="15" customHeight="1" x14ac:dyDescent="0.25">
      <c r="A3622" s="29"/>
      <c r="B3622" s="97">
        <v>6054</v>
      </c>
      <c r="C3622" s="109" t="s">
        <v>1920</v>
      </c>
      <c r="D3622" s="104">
        <v>9.5</v>
      </c>
      <c r="E3622" s="529" t="s">
        <v>1457</v>
      </c>
      <c r="F3622" s="52" t="s">
        <v>1457</v>
      </c>
      <c r="G3622" s="530">
        <f t="shared" si="143"/>
        <v>3.8000000000000003</v>
      </c>
      <c r="H3622" s="524"/>
      <c r="I3622" s="352">
        <f t="shared" si="142"/>
        <v>3.8000000000000003</v>
      </c>
      <c r="J3622" s="49"/>
    </row>
    <row r="3623" spans="1:10" s="42" customFormat="1" ht="15" customHeight="1" x14ac:dyDescent="0.25">
      <c r="A3623" s="29"/>
      <c r="B3623" s="97">
        <v>6055</v>
      </c>
      <c r="C3623" s="109" t="s">
        <v>1922</v>
      </c>
      <c r="D3623" s="104">
        <v>11.5</v>
      </c>
      <c r="E3623" s="529" t="s">
        <v>1457</v>
      </c>
      <c r="F3623" s="52" t="s">
        <v>1457</v>
      </c>
      <c r="G3623" s="530">
        <f t="shared" si="143"/>
        <v>4.6000000000000005</v>
      </c>
      <c r="H3623" s="524"/>
      <c r="I3623" s="352">
        <f t="shared" si="142"/>
        <v>4.6000000000000005</v>
      </c>
      <c r="J3623" s="49"/>
    </row>
    <row r="3624" spans="1:10" s="42" customFormat="1" ht="15" customHeight="1" x14ac:dyDescent="0.25">
      <c r="A3624" s="29"/>
      <c r="B3624" s="97">
        <v>6056</v>
      </c>
      <c r="C3624" s="183" t="s">
        <v>1924</v>
      </c>
      <c r="D3624" s="104">
        <v>11.5</v>
      </c>
      <c r="E3624" s="529" t="s">
        <v>1457</v>
      </c>
      <c r="F3624" s="52" t="s">
        <v>1457</v>
      </c>
      <c r="G3624" s="530">
        <f t="shared" si="143"/>
        <v>4.6000000000000005</v>
      </c>
      <c r="H3624" s="524"/>
      <c r="I3624" s="352">
        <f t="shared" si="142"/>
        <v>4.6000000000000005</v>
      </c>
      <c r="J3624" s="49"/>
    </row>
    <row r="3625" spans="1:10" s="42" customFormat="1" ht="15" customHeight="1" x14ac:dyDescent="0.25">
      <c r="A3625" s="29"/>
      <c r="B3625" s="97">
        <v>6057</v>
      </c>
      <c r="C3625" s="109" t="s">
        <v>1926</v>
      </c>
      <c r="D3625" s="104">
        <v>13.750000000000002</v>
      </c>
      <c r="E3625" s="529" t="s">
        <v>1457</v>
      </c>
      <c r="F3625" s="52" t="s">
        <v>1457</v>
      </c>
      <c r="G3625" s="530">
        <f t="shared" si="143"/>
        <v>5.5000000000000009</v>
      </c>
      <c r="H3625" s="524"/>
      <c r="I3625" s="352">
        <f t="shared" si="142"/>
        <v>5.5000000000000009</v>
      </c>
      <c r="J3625" s="49"/>
    </row>
    <row r="3626" spans="1:10" s="42" customFormat="1" ht="15" customHeight="1" x14ac:dyDescent="0.25">
      <c r="A3626" s="29"/>
      <c r="B3626" s="97">
        <v>3575</v>
      </c>
      <c r="C3626" s="109" t="s">
        <v>391</v>
      </c>
      <c r="D3626" s="104">
        <v>7.0926394155750021</v>
      </c>
      <c r="E3626" s="529" t="s">
        <v>1459</v>
      </c>
      <c r="F3626" s="368" t="s">
        <v>1459</v>
      </c>
      <c r="G3626" s="530">
        <f>SUM(D3626)*0.5</f>
        <v>3.5463197077875011</v>
      </c>
      <c r="H3626" s="524"/>
      <c r="I3626" s="352">
        <f t="shared" si="142"/>
        <v>3.5463197077875011</v>
      </c>
      <c r="J3626" s="49"/>
    </row>
    <row r="3627" spans="1:10" s="42" customFormat="1" ht="15" customHeight="1" x14ac:dyDescent="0.25">
      <c r="A3627" s="29"/>
      <c r="B3627" s="97">
        <v>35751</v>
      </c>
      <c r="C3627" s="109" t="s">
        <v>1029</v>
      </c>
      <c r="D3627" s="104">
        <v>7.0926394155750021</v>
      </c>
      <c r="E3627" s="529" t="s">
        <v>1459</v>
      </c>
      <c r="F3627" s="368" t="s">
        <v>1459</v>
      </c>
      <c r="G3627" s="530">
        <f t="shared" ref="G3627:G3638" si="144">SUM(D3627)*0.5</f>
        <v>3.5463197077875011</v>
      </c>
      <c r="H3627" s="524"/>
      <c r="I3627" s="352">
        <f t="shared" si="142"/>
        <v>3.5463197077875011</v>
      </c>
      <c r="J3627" s="49"/>
    </row>
    <row r="3628" spans="1:10" s="42" customFormat="1" ht="15" customHeight="1" x14ac:dyDescent="0.25">
      <c r="A3628" s="29"/>
      <c r="B3628" s="97">
        <v>3576</v>
      </c>
      <c r="C3628" s="109" t="s">
        <v>392</v>
      </c>
      <c r="D3628" s="104">
        <v>10.696260519000004</v>
      </c>
      <c r="E3628" s="529" t="s">
        <v>1459</v>
      </c>
      <c r="F3628" s="368" t="s">
        <v>1459</v>
      </c>
      <c r="G3628" s="530">
        <f t="shared" si="144"/>
        <v>5.3481302595000022</v>
      </c>
      <c r="H3628" s="524"/>
      <c r="I3628" s="352">
        <f t="shared" si="142"/>
        <v>5.3481302595000022</v>
      </c>
      <c r="J3628" s="49"/>
    </row>
    <row r="3629" spans="1:10" s="42" customFormat="1" ht="15" customHeight="1" x14ac:dyDescent="0.25">
      <c r="A3629" s="29"/>
      <c r="B3629" s="97">
        <v>35761</v>
      </c>
      <c r="C3629" s="109" t="s">
        <v>1030</v>
      </c>
      <c r="D3629" s="104">
        <v>10.696260519000004</v>
      </c>
      <c r="E3629" s="529" t="s">
        <v>1459</v>
      </c>
      <c r="F3629" s="368" t="s">
        <v>1459</v>
      </c>
      <c r="G3629" s="530">
        <f t="shared" si="144"/>
        <v>5.3481302595000022</v>
      </c>
      <c r="H3629" s="524"/>
      <c r="I3629" s="352">
        <f t="shared" si="142"/>
        <v>5.3481302595000022</v>
      </c>
      <c r="J3629" s="346"/>
    </row>
    <row r="3630" spans="1:10" s="42" customFormat="1" ht="15" customHeight="1" x14ac:dyDescent="0.25">
      <c r="A3630" s="29"/>
      <c r="B3630" s="97">
        <v>3577</v>
      </c>
      <c r="C3630" s="109" t="s">
        <v>393</v>
      </c>
      <c r="D3630" s="104">
        <v>14.439951700650003</v>
      </c>
      <c r="E3630" s="529" t="s">
        <v>1459</v>
      </c>
      <c r="F3630" s="368" t="s">
        <v>1459</v>
      </c>
      <c r="G3630" s="530">
        <f t="shared" si="144"/>
        <v>7.2199758503250013</v>
      </c>
      <c r="H3630" s="524"/>
      <c r="I3630" s="352">
        <f t="shared" si="142"/>
        <v>7.2199758503250013</v>
      </c>
      <c r="J3630" s="346"/>
    </row>
    <row r="3631" spans="1:10" s="42" customFormat="1" ht="15" customHeight="1" x14ac:dyDescent="0.25">
      <c r="A3631" s="29"/>
      <c r="B3631" s="97">
        <v>35771</v>
      </c>
      <c r="C3631" s="109" t="s">
        <v>1031</v>
      </c>
      <c r="D3631" s="104">
        <v>14.439951700650003</v>
      </c>
      <c r="E3631" s="529" t="s">
        <v>1459</v>
      </c>
      <c r="F3631" s="368" t="s">
        <v>1459</v>
      </c>
      <c r="G3631" s="530">
        <f t="shared" si="144"/>
        <v>7.2199758503250013</v>
      </c>
      <c r="H3631" s="524"/>
      <c r="I3631" s="352">
        <f t="shared" si="142"/>
        <v>7.2199758503250013</v>
      </c>
      <c r="J3631" s="346"/>
    </row>
    <row r="3632" spans="1:10" s="42" customFormat="1" ht="15" customHeight="1" x14ac:dyDescent="0.25">
      <c r="A3632" s="29"/>
      <c r="B3632" s="97">
        <v>3581</v>
      </c>
      <c r="C3632" s="109" t="s">
        <v>267</v>
      </c>
      <c r="D3632" s="104">
        <v>7.0926394155750021</v>
      </c>
      <c r="E3632" s="529" t="s">
        <v>1459</v>
      </c>
      <c r="F3632" s="368" t="s">
        <v>1459</v>
      </c>
      <c r="G3632" s="530">
        <f t="shared" si="144"/>
        <v>3.5463197077875011</v>
      </c>
      <c r="H3632" s="524"/>
      <c r="I3632" s="352">
        <f t="shared" si="142"/>
        <v>3.5463197077875011</v>
      </c>
      <c r="J3632" s="346"/>
    </row>
    <row r="3633" spans="1:10" s="42" customFormat="1" ht="15" customHeight="1" x14ac:dyDescent="0.25">
      <c r="A3633" s="29"/>
      <c r="B3633" s="97">
        <v>35811</v>
      </c>
      <c r="C3633" s="109" t="s">
        <v>1032</v>
      </c>
      <c r="D3633" s="104">
        <v>7.0926394155750021</v>
      </c>
      <c r="E3633" s="529" t="s">
        <v>1459</v>
      </c>
      <c r="F3633" s="368" t="s">
        <v>1459</v>
      </c>
      <c r="G3633" s="530">
        <f t="shared" si="144"/>
        <v>3.5463197077875011</v>
      </c>
      <c r="H3633" s="524"/>
      <c r="I3633" s="352">
        <f t="shared" si="142"/>
        <v>3.5463197077875011</v>
      </c>
      <c r="J3633" s="346"/>
    </row>
    <row r="3634" spans="1:10" s="42" customFormat="1" ht="15" customHeight="1" x14ac:dyDescent="0.25">
      <c r="A3634" s="29"/>
      <c r="B3634" s="97">
        <v>3582</v>
      </c>
      <c r="C3634" s="109" t="s">
        <v>268</v>
      </c>
      <c r="D3634" s="104">
        <v>10.696260519000004</v>
      </c>
      <c r="E3634" s="529" t="s">
        <v>1459</v>
      </c>
      <c r="F3634" s="368" t="s">
        <v>1459</v>
      </c>
      <c r="G3634" s="530">
        <f t="shared" si="144"/>
        <v>5.3481302595000022</v>
      </c>
      <c r="H3634" s="524"/>
      <c r="I3634" s="352">
        <f t="shared" si="142"/>
        <v>5.3481302595000022</v>
      </c>
      <c r="J3634" s="346"/>
    </row>
    <row r="3635" spans="1:10" s="42" customFormat="1" ht="15" customHeight="1" x14ac:dyDescent="0.25">
      <c r="A3635" s="29"/>
      <c r="B3635" s="97">
        <v>35821</v>
      </c>
      <c r="C3635" s="109" t="s">
        <v>1033</v>
      </c>
      <c r="D3635" s="104">
        <v>10.696260519000004</v>
      </c>
      <c r="E3635" s="529" t="s">
        <v>1459</v>
      </c>
      <c r="F3635" s="368" t="s">
        <v>1459</v>
      </c>
      <c r="G3635" s="530">
        <f t="shared" si="144"/>
        <v>5.3481302595000022</v>
      </c>
      <c r="H3635" s="524"/>
      <c r="I3635" s="352">
        <f t="shared" si="142"/>
        <v>5.3481302595000022</v>
      </c>
      <c r="J3635" s="346"/>
    </row>
    <row r="3636" spans="1:10" s="42" customFormat="1" ht="15" customHeight="1" x14ac:dyDescent="0.25">
      <c r="A3636" s="29"/>
      <c r="B3636" s="97">
        <v>3583</v>
      </c>
      <c r="C3636" s="109" t="s">
        <v>269</v>
      </c>
      <c r="D3636" s="104">
        <v>14.439951700650003</v>
      </c>
      <c r="E3636" s="529" t="s">
        <v>1459</v>
      </c>
      <c r="F3636" s="368" t="s">
        <v>1459</v>
      </c>
      <c r="G3636" s="530">
        <f t="shared" si="144"/>
        <v>7.2199758503250013</v>
      </c>
      <c r="H3636" s="524"/>
      <c r="I3636" s="352">
        <f t="shared" si="142"/>
        <v>7.2199758503250013</v>
      </c>
      <c r="J3636" s="346"/>
    </row>
    <row r="3637" spans="1:10" s="42" customFormat="1" ht="15" customHeight="1" x14ac:dyDescent="0.25">
      <c r="A3637" s="29"/>
      <c r="B3637" s="97">
        <v>35831</v>
      </c>
      <c r="C3637" s="109" t="s">
        <v>1034</v>
      </c>
      <c r="D3637" s="104">
        <v>14.439951700650003</v>
      </c>
      <c r="E3637" s="529" t="s">
        <v>1459</v>
      </c>
      <c r="F3637" s="368" t="s">
        <v>1459</v>
      </c>
      <c r="G3637" s="530">
        <f t="shared" si="144"/>
        <v>7.2199758503250013</v>
      </c>
      <c r="H3637" s="524"/>
      <c r="I3637" s="352">
        <f t="shared" si="142"/>
        <v>7.2199758503250013</v>
      </c>
      <c r="J3637" s="346"/>
    </row>
    <row r="3638" spans="1:10" s="42" customFormat="1" ht="15" customHeight="1" x14ac:dyDescent="0.25">
      <c r="A3638" s="29"/>
      <c r="B3638" s="521">
        <v>6203</v>
      </c>
      <c r="C3638" s="92" t="s">
        <v>177</v>
      </c>
      <c r="D3638" s="62">
        <v>24.15</v>
      </c>
      <c r="E3638" s="529" t="s">
        <v>1459</v>
      </c>
      <c r="F3638" s="368" t="s">
        <v>1459</v>
      </c>
      <c r="G3638" s="530">
        <f t="shared" si="144"/>
        <v>12.074999999999999</v>
      </c>
      <c r="H3638" s="524"/>
      <c r="I3638" s="352">
        <f t="shared" si="142"/>
        <v>12.074999999999999</v>
      </c>
      <c r="J3638" s="361"/>
    </row>
    <row r="3639" spans="1:10" s="42" customFormat="1" ht="15" customHeight="1" x14ac:dyDescent="0.25">
      <c r="A3639" s="29"/>
      <c r="B3639" s="521">
        <v>8071</v>
      </c>
      <c r="C3639" s="92" t="s">
        <v>178</v>
      </c>
      <c r="D3639" s="62">
        <v>2.42</v>
      </c>
      <c r="E3639" s="529" t="s">
        <v>1458</v>
      </c>
      <c r="F3639" s="368" t="s">
        <v>1458</v>
      </c>
      <c r="G3639" s="530">
        <f>SUM(D3639)*0.6</f>
        <v>1.452</v>
      </c>
      <c r="H3639" s="524"/>
      <c r="I3639" s="352">
        <f t="shared" si="142"/>
        <v>1.452</v>
      </c>
      <c r="J3639" s="361"/>
    </row>
    <row r="3640" spans="1:10" s="42" customFormat="1" ht="15" customHeight="1" x14ac:dyDescent="0.25">
      <c r="A3640" s="29"/>
      <c r="B3640" s="521">
        <v>8072</v>
      </c>
      <c r="C3640" s="92" t="s">
        <v>179</v>
      </c>
      <c r="D3640" s="62">
        <v>1.05</v>
      </c>
      <c r="E3640" s="529" t="s">
        <v>1458</v>
      </c>
      <c r="F3640" s="368" t="s">
        <v>1458</v>
      </c>
      <c r="G3640" s="530">
        <f>SUM(D3640)*0.6</f>
        <v>0.63</v>
      </c>
      <c r="H3640" s="524"/>
      <c r="I3640" s="352">
        <f t="shared" si="142"/>
        <v>0.63</v>
      </c>
      <c r="J3640" s="361"/>
    </row>
    <row r="3641" spans="1:10" s="42" customFormat="1" ht="15" customHeight="1" x14ac:dyDescent="0.25">
      <c r="A3641" s="29"/>
      <c r="B3641" s="521">
        <v>8569</v>
      </c>
      <c r="C3641" s="92" t="s">
        <v>2581</v>
      </c>
      <c r="D3641" s="62">
        <v>36.44</v>
      </c>
      <c r="E3641" s="529" t="s">
        <v>1457</v>
      </c>
      <c r="F3641" s="52" t="s">
        <v>1457</v>
      </c>
      <c r="G3641" s="530">
        <f t="shared" ref="G3641:G3704" si="145">SUM(D3641)*0.4</f>
        <v>14.576000000000001</v>
      </c>
      <c r="H3641" s="524"/>
      <c r="I3641" s="352">
        <f t="shared" si="142"/>
        <v>14.576000000000001</v>
      </c>
      <c r="J3641" s="361"/>
    </row>
    <row r="3642" spans="1:10" s="42" customFormat="1" ht="15" customHeight="1" x14ac:dyDescent="0.25">
      <c r="A3642" s="29"/>
      <c r="B3642" s="521">
        <v>8570</v>
      </c>
      <c r="C3642" s="92" t="s">
        <v>2643</v>
      </c>
      <c r="D3642" s="62">
        <v>36.44</v>
      </c>
      <c r="E3642" s="529" t="s">
        <v>1457</v>
      </c>
      <c r="F3642" s="52" t="s">
        <v>1457</v>
      </c>
      <c r="G3642" s="530">
        <f t="shared" si="145"/>
        <v>14.576000000000001</v>
      </c>
      <c r="H3642" s="524"/>
      <c r="I3642" s="352">
        <f t="shared" si="142"/>
        <v>14.576000000000001</v>
      </c>
      <c r="J3642" s="361"/>
    </row>
    <row r="3643" spans="1:10" s="42" customFormat="1" ht="15" customHeight="1" x14ac:dyDescent="0.25">
      <c r="A3643" s="29"/>
      <c r="B3643" s="521">
        <v>8571</v>
      </c>
      <c r="C3643" s="92" t="s">
        <v>2642</v>
      </c>
      <c r="D3643" s="62">
        <v>36.44</v>
      </c>
      <c r="E3643" s="529" t="s">
        <v>1457</v>
      </c>
      <c r="F3643" s="52" t="s">
        <v>1457</v>
      </c>
      <c r="G3643" s="530">
        <f t="shared" si="145"/>
        <v>14.576000000000001</v>
      </c>
      <c r="H3643" s="524"/>
      <c r="I3643" s="352">
        <f t="shared" si="142"/>
        <v>14.576000000000001</v>
      </c>
      <c r="J3643" s="361"/>
    </row>
    <row r="3644" spans="1:10" s="42" customFormat="1" ht="15" customHeight="1" x14ac:dyDescent="0.25">
      <c r="A3644" s="29"/>
      <c r="B3644" s="521">
        <v>7712</v>
      </c>
      <c r="C3644" s="92" t="s">
        <v>2839</v>
      </c>
      <c r="D3644" s="62">
        <v>15</v>
      </c>
      <c r="E3644" s="529" t="s">
        <v>1457</v>
      </c>
      <c r="F3644" s="52" t="s">
        <v>1457</v>
      </c>
      <c r="G3644" s="530">
        <f t="shared" si="145"/>
        <v>6</v>
      </c>
      <c r="H3644" s="524"/>
      <c r="I3644" s="352">
        <f t="shared" si="142"/>
        <v>6</v>
      </c>
      <c r="J3644" s="361"/>
    </row>
    <row r="3645" spans="1:10" s="42" customFormat="1" ht="15" customHeight="1" x14ac:dyDescent="0.25">
      <c r="A3645" s="29"/>
      <c r="B3645" s="521">
        <v>7713</v>
      </c>
      <c r="C3645" s="92" t="s">
        <v>2840</v>
      </c>
      <c r="D3645" s="62">
        <v>15</v>
      </c>
      <c r="E3645" s="529" t="s">
        <v>1457</v>
      </c>
      <c r="F3645" s="52" t="s">
        <v>1457</v>
      </c>
      <c r="G3645" s="530">
        <f t="shared" si="145"/>
        <v>6</v>
      </c>
      <c r="H3645" s="524"/>
      <c r="I3645" s="352">
        <f t="shared" si="142"/>
        <v>6</v>
      </c>
      <c r="J3645" s="361"/>
    </row>
    <row r="3646" spans="1:10" s="42" customFormat="1" ht="15" customHeight="1" x14ac:dyDescent="0.25">
      <c r="A3646" s="29"/>
      <c r="B3646" s="521">
        <v>7714</v>
      </c>
      <c r="C3646" s="92" t="s">
        <v>2841</v>
      </c>
      <c r="D3646" s="62">
        <v>15</v>
      </c>
      <c r="E3646" s="529" t="s">
        <v>1457</v>
      </c>
      <c r="F3646" s="52" t="s">
        <v>1457</v>
      </c>
      <c r="G3646" s="530">
        <f t="shared" si="145"/>
        <v>6</v>
      </c>
      <c r="H3646" s="524"/>
      <c r="I3646" s="352">
        <f t="shared" si="142"/>
        <v>6</v>
      </c>
      <c r="J3646" s="346"/>
    </row>
    <row r="3647" spans="1:10" s="42" customFormat="1" ht="15" customHeight="1" x14ac:dyDescent="0.25">
      <c r="A3647" s="29"/>
      <c r="B3647" s="521">
        <v>7715</v>
      </c>
      <c r="C3647" s="92" t="s">
        <v>2842</v>
      </c>
      <c r="D3647" s="62">
        <v>15</v>
      </c>
      <c r="E3647" s="529" t="s">
        <v>1457</v>
      </c>
      <c r="F3647" s="52" t="s">
        <v>1457</v>
      </c>
      <c r="G3647" s="530">
        <f t="shared" si="145"/>
        <v>6</v>
      </c>
      <c r="H3647" s="524"/>
      <c r="I3647" s="352">
        <f t="shared" si="142"/>
        <v>6</v>
      </c>
      <c r="J3647" s="346"/>
    </row>
    <row r="3648" spans="1:10" s="42" customFormat="1" ht="15" customHeight="1" x14ac:dyDescent="0.25">
      <c r="A3648" s="29"/>
      <c r="B3648" s="521">
        <v>7716</v>
      </c>
      <c r="C3648" s="92" t="s">
        <v>2844</v>
      </c>
      <c r="D3648" s="62">
        <v>32.26</v>
      </c>
      <c r="E3648" s="529" t="s">
        <v>1457</v>
      </c>
      <c r="F3648" s="52" t="s">
        <v>1457</v>
      </c>
      <c r="G3648" s="530">
        <f t="shared" si="145"/>
        <v>12.904</v>
      </c>
      <c r="H3648" s="524"/>
      <c r="I3648" s="352">
        <f t="shared" si="142"/>
        <v>12.904</v>
      </c>
      <c r="J3648" s="346"/>
    </row>
    <row r="3649" spans="1:10" s="42" customFormat="1" ht="15" customHeight="1" x14ac:dyDescent="0.25">
      <c r="A3649" s="29"/>
      <c r="B3649" s="521">
        <v>7717</v>
      </c>
      <c r="C3649" s="92" t="s">
        <v>2938</v>
      </c>
      <c r="D3649" s="62">
        <v>32.26</v>
      </c>
      <c r="E3649" s="529" t="s">
        <v>1457</v>
      </c>
      <c r="F3649" s="52" t="s">
        <v>1457</v>
      </c>
      <c r="G3649" s="530">
        <f t="shared" si="145"/>
        <v>12.904</v>
      </c>
      <c r="H3649" s="524"/>
      <c r="I3649" s="352">
        <f t="shared" si="142"/>
        <v>12.904</v>
      </c>
      <c r="J3649" s="346"/>
    </row>
    <row r="3650" spans="1:10" s="42" customFormat="1" ht="15" customHeight="1" x14ac:dyDescent="0.25">
      <c r="A3650" s="29"/>
      <c r="B3650" s="521">
        <v>7718</v>
      </c>
      <c r="C3650" s="92" t="s">
        <v>2939</v>
      </c>
      <c r="D3650" s="62">
        <v>32.26</v>
      </c>
      <c r="E3650" s="529" t="s">
        <v>1457</v>
      </c>
      <c r="F3650" s="52" t="s">
        <v>1457</v>
      </c>
      <c r="G3650" s="530">
        <f t="shared" si="145"/>
        <v>12.904</v>
      </c>
      <c r="H3650" s="524"/>
      <c r="I3650" s="352">
        <f t="shared" si="142"/>
        <v>12.904</v>
      </c>
      <c r="J3650" s="346"/>
    </row>
    <row r="3651" spans="1:10" s="42" customFormat="1" ht="15" customHeight="1" x14ac:dyDescent="0.25">
      <c r="A3651" s="29"/>
      <c r="B3651" s="521">
        <v>7719</v>
      </c>
      <c r="C3651" s="92" t="s">
        <v>2846</v>
      </c>
      <c r="D3651" s="62">
        <v>36.54</v>
      </c>
      <c r="E3651" s="529" t="s">
        <v>1457</v>
      </c>
      <c r="F3651" s="52" t="s">
        <v>1457</v>
      </c>
      <c r="G3651" s="530">
        <f t="shared" si="145"/>
        <v>14.616</v>
      </c>
      <c r="H3651" s="524"/>
      <c r="I3651" s="352">
        <f t="shared" si="142"/>
        <v>14.616</v>
      </c>
      <c r="J3651" s="346"/>
    </row>
    <row r="3652" spans="1:10" s="42" customFormat="1" ht="15" customHeight="1" x14ac:dyDescent="0.25">
      <c r="A3652" s="29"/>
      <c r="B3652" s="521">
        <v>7720</v>
      </c>
      <c r="C3652" s="92" t="s">
        <v>2940</v>
      </c>
      <c r="D3652" s="62">
        <v>36.54</v>
      </c>
      <c r="E3652" s="529" t="s">
        <v>1457</v>
      </c>
      <c r="F3652" s="52" t="s">
        <v>1457</v>
      </c>
      <c r="G3652" s="530">
        <f t="shared" si="145"/>
        <v>14.616</v>
      </c>
      <c r="H3652" s="524"/>
      <c r="I3652" s="352">
        <f t="shared" si="142"/>
        <v>14.616</v>
      </c>
      <c r="J3652" s="346"/>
    </row>
    <row r="3653" spans="1:10" s="42" customFormat="1" ht="15" customHeight="1" x14ac:dyDescent="0.25">
      <c r="A3653" s="29"/>
      <c r="B3653" s="521">
        <v>7721</v>
      </c>
      <c r="C3653" s="92" t="s">
        <v>2941</v>
      </c>
      <c r="D3653" s="62">
        <v>36.54</v>
      </c>
      <c r="E3653" s="529" t="s">
        <v>1457</v>
      </c>
      <c r="F3653" s="52" t="s">
        <v>1457</v>
      </c>
      <c r="G3653" s="530">
        <f t="shared" si="145"/>
        <v>14.616</v>
      </c>
      <c r="H3653" s="524"/>
      <c r="I3653" s="352">
        <f t="shared" si="142"/>
        <v>14.616</v>
      </c>
      <c r="J3653" s="346"/>
    </row>
    <row r="3654" spans="1:10" s="42" customFormat="1" ht="15" customHeight="1" x14ac:dyDescent="0.25">
      <c r="A3654" s="29"/>
      <c r="B3654" s="521">
        <v>7724</v>
      </c>
      <c r="C3654" s="92" t="s">
        <v>2942</v>
      </c>
      <c r="D3654" s="62">
        <v>37.68</v>
      </c>
      <c r="E3654" s="529" t="s">
        <v>1457</v>
      </c>
      <c r="F3654" s="52" t="s">
        <v>1457</v>
      </c>
      <c r="G3654" s="530">
        <f t="shared" si="145"/>
        <v>15.072000000000001</v>
      </c>
      <c r="H3654" s="524"/>
      <c r="I3654" s="352">
        <f t="shared" si="142"/>
        <v>15.072000000000001</v>
      </c>
      <c r="J3654" s="346"/>
    </row>
    <row r="3655" spans="1:10" s="42" customFormat="1" ht="15" customHeight="1" x14ac:dyDescent="0.25">
      <c r="A3655" s="29"/>
      <c r="B3655" s="521">
        <v>7725</v>
      </c>
      <c r="C3655" s="92" t="s">
        <v>2943</v>
      </c>
      <c r="D3655" s="62">
        <v>35.28</v>
      </c>
      <c r="E3655" s="529" t="s">
        <v>1457</v>
      </c>
      <c r="F3655" s="52" t="s">
        <v>1457</v>
      </c>
      <c r="G3655" s="530">
        <f t="shared" si="145"/>
        <v>14.112000000000002</v>
      </c>
      <c r="H3655" s="524"/>
      <c r="I3655" s="352">
        <f t="shared" si="142"/>
        <v>14.112000000000002</v>
      </c>
      <c r="J3655" s="346"/>
    </row>
    <row r="3656" spans="1:10" s="42" customFormat="1" ht="15" customHeight="1" x14ac:dyDescent="0.25">
      <c r="A3656" s="29"/>
      <c r="B3656" s="521">
        <v>7726</v>
      </c>
      <c r="C3656" s="92" t="s">
        <v>2944</v>
      </c>
      <c r="D3656" s="62">
        <v>31.38</v>
      </c>
      <c r="E3656" s="529" t="s">
        <v>1457</v>
      </c>
      <c r="F3656" s="52" t="s">
        <v>1457</v>
      </c>
      <c r="G3656" s="530">
        <f t="shared" si="145"/>
        <v>12.552</v>
      </c>
      <c r="H3656" s="524"/>
      <c r="I3656" s="352">
        <f t="shared" si="142"/>
        <v>12.552</v>
      </c>
      <c r="J3656" s="346"/>
    </row>
    <row r="3657" spans="1:10" s="42" customFormat="1" ht="15" customHeight="1" x14ac:dyDescent="0.25">
      <c r="A3657" s="29"/>
      <c r="B3657" s="521">
        <v>7733</v>
      </c>
      <c r="C3657" s="92" t="s">
        <v>3417</v>
      </c>
      <c r="D3657" s="62">
        <v>357.084</v>
      </c>
      <c r="E3657" s="529" t="s">
        <v>1457</v>
      </c>
      <c r="F3657" s="52" t="s">
        <v>1457</v>
      </c>
      <c r="G3657" s="530">
        <f t="shared" si="145"/>
        <v>142.83360000000002</v>
      </c>
      <c r="H3657" s="524"/>
      <c r="I3657" s="352">
        <f t="shared" si="142"/>
        <v>142.83360000000002</v>
      </c>
      <c r="J3657" s="346"/>
    </row>
    <row r="3658" spans="1:10" s="42" customFormat="1" ht="15" customHeight="1" x14ac:dyDescent="0.25">
      <c r="A3658" s="29"/>
      <c r="B3658" s="521">
        <v>7734</v>
      </c>
      <c r="C3658" s="92" t="s">
        <v>2978</v>
      </c>
      <c r="D3658" s="62">
        <v>301.51800000000003</v>
      </c>
      <c r="E3658" s="529" t="s">
        <v>1457</v>
      </c>
      <c r="F3658" s="52" t="s">
        <v>1457</v>
      </c>
      <c r="G3658" s="530">
        <f t="shared" si="145"/>
        <v>120.60720000000002</v>
      </c>
      <c r="H3658" s="524"/>
      <c r="I3658" s="352">
        <f t="shared" si="142"/>
        <v>120.60720000000002</v>
      </c>
      <c r="J3658" s="49"/>
    </row>
    <row r="3659" spans="1:10" s="42" customFormat="1" ht="15" customHeight="1" x14ac:dyDescent="0.25">
      <c r="A3659" s="29"/>
      <c r="B3659" s="521">
        <v>8980</v>
      </c>
      <c r="C3659" s="92" t="s">
        <v>3834</v>
      </c>
      <c r="D3659" s="62">
        <v>214.83000000000004</v>
      </c>
      <c r="E3659" s="529" t="s">
        <v>1457</v>
      </c>
      <c r="F3659" s="52" t="s">
        <v>1457</v>
      </c>
      <c r="G3659" s="530">
        <f t="shared" si="145"/>
        <v>85.932000000000016</v>
      </c>
      <c r="H3659" s="524"/>
      <c r="I3659" s="352">
        <f t="shared" si="142"/>
        <v>85.932000000000016</v>
      </c>
      <c r="J3659" s="49"/>
    </row>
    <row r="3660" spans="1:10" s="42" customFormat="1" ht="15" customHeight="1" x14ac:dyDescent="0.25">
      <c r="A3660" s="29"/>
      <c r="B3660" s="521">
        <v>8990</v>
      </c>
      <c r="C3660" s="92" t="s">
        <v>4004</v>
      </c>
      <c r="D3660" s="62">
        <v>229</v>
      </c>
      <c r="E3660" s="529" t="s">
        <v>1457</v>
      </c>
      <c r="F3660" s="52" t="s">
        <v>1457</v>
      </c>
      <c r="G3660" s="530">
        <f t="shared" si="145"/>
        <v>91.600000000000009</v>
      </c>
      <c r="H3660" s="524"/>
      <c r="I3660" s="352">
        <f t="shared" si="142"/>
        <v>91.600000000000009</v>
      </c>
      <c r="J3660" s="49"/>
    </row>
    <row r="3661" spans="1:10" s="42" customFormat="1" ht="15" customHeight="1" x14ac:dyDescent="0.25">
      <c r="A3661" s="29"/>
      <c r="B3661" s="521">
        <v>8981</v>
      </c>
      <c r="C3661" s="92" t="s">
        <v>3660</v>
      </c>
      <c r="D3661" s="62">
        <v>138.46800000000002</v>
      </c>
      <c r="E3661" s="529" t="s">
        <v>1457</v>
      </c>
      <c r="F3661" s="52" t="s">
        <v>1457</v>
      </c>
      <c r="G3661" s="530">
        <f t="shared" si="145"/>
        <v>55.387200000000007</v>
      </c>
      <c r="H3661" s="524"/>
      <c r="I3661" s="352">
        <f t="shared" si="142"/>
        <v>55.387200000000007</v>
      </c>
      <c r="J3661" s="49"/>
    </row>
    <row r="3662" spans="1:10" s="42" customFormat="1" ht="15" customHeight="1" x14ac:dyDescent="0.25">
      <c r="A3662" s="29"/>
      <c r="B3662" s="521">
        <v>8982</v>
      </c>
      <c r="C3662" s="92" t="s">
        <v>3662</v>
      </c>
      <c r="D3662" s="62">
        <v>409.5</v>
      </c>
      <c r="E3662" s="529" t="s">
        <v>1457</v>
      </c>
      <c r="F3662" s="52" t="s">
        <v>1457</v>
      </c>
      <c r="G3662" s="530">
        <f t="shared" si="145"/>
        <v>163.80000000000001</v>
      </c>
      <c r="H3662" s="524"/>
      <c r="I3662" s="352">
        <f t="shared" si="142"/>
        <v>163.80000000000001</v>
      </c>
      <c r="J3662" s="49"/>
    </row>
    <row r="3663" spans="1:10" s="42" customFormat="1" ht="15" customHeight="1" x14ac:dyDescent="0.25">
      <c r="A3663" s="29"/>
      <c r="B3663" s="521">
        <v>6663</v>
      </c>
      <c r="C3663" s="92" t="s">
        <v>4134</v>
      </c>
      <c r="D3663" s="62">
        <v>55</v>
      </c>
      <c r="E3663" s="529" t="s">
        <v>1457</v>
      </c>
      <c r="F3663" s="52" t="s">
        <v>1457</v>
      </c>
      <c r="G3663" s="530">
        <f t="shared" si="145"/>
        <v>22</v>
      </c>
      <c r="H3663" s="524"/>
      <c r="I3663" s="352">
        <f t="shared" si="142"/>
        <v>22</v>
      </c>
      <c r="J3663" s="49"/>
    </row>
    <row r="3664" spans="1:10" s="42" customFormat="1" ht="15" customHeight="1" x14ac:dyDescent="0.25">
      <c r="A3664" s="29"/>
      <c r="B3664" s="521">
        <v>6664</v>
      </c>
      <c r="C3664" s="92" t="s">
        <v>4136</v>
      </c>
      <c r="D3664" s="62">
        <v>49.9</v>
      </c>
      <c r="E3664" s="529" t="s">
        <v>1457</v>
      </c>
      <c r="F3664" s="52" t="s">
        <v>1457</v>
      </c>
      <c r="G3664" s="530">
        <f t="shared" si="145"/>
        <v>19.96</v>
      </c>
      <c r="H3664" s="524"/>
      <c r="I3664" s="352">
        <f t="shared" si="142"/>
        <v>19.96</v>
      </c>
      <c r="J3664" s="49"/>
    </row>
    <row r="3665" spans="1:10" s="42" customFormat="1" ht="15" customHeight="1" x14ac:dyDescent="0.25">
      <c r="A3665" s="29"/>
      <c r="B3665" s="521">
        <v>7735</v>
      </c>
      <c r="C3665" s="92" t="s">
        <v>2971</v>
      </c>
      <c r="D3665" s="62">
        <v>53.361000000000011</v>
      </c>
      <c r="E3665" s="529" t="s">
        <v>1457</v>
      </c>
      <c r="F3665" s="52" t="s">
        <v>1457</v>
      </c>
      <c r="G3665" s="530">
        <f t="shared" si="145"/>
        <v>21.344400000000007</v>
      </c>
      <c r="H3665" s="524"/>
      <c r="I3665" s="352">
        <f t="shared" si="142"/>
        <v>21.344400000000007</v>
      </c>
      <c r="J3665" s="49"/>
    </row>
    <row r="3666" spans="1:10" s="42" customFormat="1" ht="15" customHeight="1" x14ac:dyDescent="0.25">
      <c r="A3666" s="29"/>
      <c r="B3666" s="521">
        <v>8680</v>
      </c>
      <c r="C3666" s="92" t="s">
        <v>3419</v>
      </c>
      <c r="D3666" s="62">
        <v>109.158</v>
      </c>
      <c r="E3666" s="529" t="s">
        <v>1457</v>
      </c>
      <c r="F3666" s="52" t="s">
        <v>1457</v>
      </c>
      <c r="G3666" s="530">
        <f t="shared" si="145"/>
        <v>43.663200000000003</v>
      </c>
      <c r="H3666" s="524"/>
      <c r="I3666" s="352">
        <f t="shared" si="142"/>
        <v>43.663200000000003</v>
      </c>
      <c r="J3666" s="49"/>
    </row>
    <row r="3667" spans="1:10" s="42" customFormat="1" ht="15" customHeight="1" x14ac:dyDescent="0.25">
      <c r="A3667" s="29"/>
      <c r="B3667" s="521">
        <v>7736</v>
      </c>
      <c r="C3667" s="92" t="s">
        <v>2973</v>
      </c>
      <c r="D3667" s="62">
        <v>106.72200000000001</v>
      </c>
      <c r="E3667" s="529" t="s">
        <v>1457</v>
      </c>
      <c r="F3667" s="52" t="s">
        <v>1457</v>
      </c>
      <c r="G3667" s="530">
        <f t="shared" si="145"/>
        <v>42.688800000000008</v>
      </c>
      <c r="H3667" s="524"/>
      <c r="I3667" s="352">
        <f t="shared" si="142"/>
        <v>42.688800000000008</v>
      </c>
      <c r="J3667" s="49"/>
    </row>
    <row r="3668" spans="1:10" s="42" customFormat="1" ht="15" customHeight="1" x14ac:dyDescent="0.25">
      <c r="A3668" s="29"/>
      <c r="B3668" s="521">
        <v>7737</v>
      </c>
      <c r="C3668" s="92" t="s">
        <v>2973</v>
      </c>
      <c r="D3668" s="62">
        <v>106.72200000000001</v>
      </c>
      <c r="E3668" s="529" t="s">
        <v>1457</v>
      </c>
      <c r="F3668" s="52" t="s">
        <v>1457</v>
      </c>
      <c r="G3668" s="530">
        <f t="shared" si="145"/>
        <v>42.688800000000008</v>
      </c>
      <c r="H3668" s="524"/>
      <c r="I3668" s="352">
        <f t="shared" si="142"/>
        <v>42.688800000000008</v>
      </c>
      <c r="J3668" s="49"/>
    </row>
    <row r="3669" spans="1:10" s="42" customFormat="1" ht="15" customHeight="1" x14ac:dyDescent="0.25">
      <c r="A3669" s="29"/>
      <c r="B3669" s="521">
        <v>7738</v>
      </c>
      <c r="C3669" s="92" t="s">
        <v>2976</v>
      </c>
      <c r="D3669" s="62">
        <v>181.43400000000003</v>
      </c>
      <c r="E3669" s="529" t="s">
        <v>1457</v>
      </c>
      <c r="F3669" s="52" t="s">
        <v>1457</v>
      </c>
      <c r="G3669" s="530">
        <f t="shared" si="145"/>
        <v>72.573600000000013</v>
      </c>
      <c r="H3669" s="524"/>
      <c r="I3669" s="352">
        <f t="shared" si="142"/>
        <v>72.573600000000013</v>
      </c>
      <c r="J3669" s="49"/>
    </row>
    <row r="3670" spans="1:10" s="42" customFormat="1" ht="15" customHeight="1" x14ac:dyDescent="0.25">
      <c r="A3670" s="29"/>
      <c r="B3670" s="118">
        <v>7676</v>
      </c>
      <c r="C3670" s="116" t="s">
        <v>4554</v>
      </c>
      <c r="D3670" s="170">
        <v>109</v>
      </c>
      <c r="E3670" s="529" t="s">
        <v>1457</v>
      </c>
      <c r="F3670" s="52" t="s">
        <v>1457</v>
      </c>
      <c r="G3670" s="530">
        <f t="shared" si="145"/>
        <v>43.6</v>
      </c>
      <c r="H3670" s="524"/>
      <c r="I3670" s="352">
        <f t="shared" si="142"/>
        <v>43.6</v>
      </c>
      <c r="J3670" s="49"/>
    </row>
    <row r="3671" spans="1:10" s="42" customFormat="1" ht="15" customHeight="1" x14ac:dyDescent="0.25">
      <c r="A3671" s="29"/>
      <c r="B3671" s="118">
        <v>7677</v>
      </c>
      <c r="C3671" s="116" t="s">
        <v>4556</v>
      </c>
      <c r="D3671" s="170">
        <v>149</v>
      </c>
      <c r="E3671" s="529" t="s">
        <v>1457</v>
      </c>
      <c r="F3671" s="52" t="s">
        <v>1457</v>
      </c>
      <c r="G3671" s="530">
        <f t="shared" si="145"/>
        <v>59.6</v>
      </c>
      <c r="H3671" s="524"/>
      <c r="I3671" s="352">
        <f t="shared" si="142"/>
        <v>59.6</v>
      </c>
      <c r="J3671" s="49"/>
    </row>
    <row r="3672" spans="1:10" s="42" customFormat="1" ht="15" customHeight="1" x14ac:dyDescent="0.25">
      <c r="A3672" s="29"/>
      <c r="B3672" s="118">
        <v>10572</v>
      </c>
      <c r="C3672" s="115" t="s">
        <v>5947</v>
      </c>
      <c r="D3672" s="170">
        <v>5.25</v>
      </c>
      <c r="E3672" s="529" t="s">
        <v>1457</v>
      </c>
      <c r="F3672" s="52" t="s">
        <v>1457</v>
      </c>
      <c r="G3672" s="530">
        <f t="shared" si="145"/>
        <v>2.1</v>
      </c>
      <c r="H3672" s="524"/>
      <c r="I3672" s="352">
        <f t="shared" si="142"/>
        <v>2.1</v>
      </c>
      <c r="J3672" s="49"/>
    </row>
    <row r="3673" spans="1:10" s="42" customFormat="1" ht="15" customHeight="1" x14ac:dyDescent="0.25">
      <c r="A3673" s="29"/>
      <c r="B3673" s="118">
        <v>10573</v>
      </c>
      <c r="C3673" s="115" t="s">
        <v>5948</v>
      </c>
      <c r="D3673" s="170">
        <v>5.75</v>
      </c>
      <c r="E3673" s="529" t="s">
        <v>1457</v>
      </c>
      <c r="F3673" s="52" t="s">
        <v>1457</v>
      </c>
      <c r="G3673" s="530">
        <f t="shared" si="145"/>
        <v>2.3000000000000003</v>
      </c>
      <c r="H3673" s="524"/>
      <c r="I3673" s="352">
        <f t="shared" si="142"/>
        <v>2.3000000000000003</v>
      </c>
      <c r="J3673" s="49"/>
    </row>
    <row r="3674" spans="1:10" s="42" customFormat="1" ht="15" customHeight="1" x14ac:dyDescent="0.25">
      <c r="A3674" s="29"/>
      <c r="B3674" s="118">
        <v>10574</v>
      </c>
      <c r="C3674" s="115" t="s">
        <v>5949</v>
      </c>
      <c r="D3674" s="170">
        <v>6.5</v>
      </c>
      <c r="E3674" s="529" t="s">
        <v>1457</v>
      </c>
      <c r="F3674" s="52" t="s">
        <v>1457</v>
      </c>
      <c r="G3674" s="530">
        <f t="shared" si="145"/>
        <v>2.6</v>
      </c>
      <c r="H3674" s="524"/>
      <c r="I3674" s="352">
        <f t="shared" si="142"/>
        <v>2.6</v>
      </c>
      <c r="J3674" s="49"/>
    </row>
    <row r="3675" spans="1:10" s="42" customFormat="1" ht="15" customHeight="1" x14ac:dyDescent="0.25">
      <c r="A3675" s="29"/>
      <c r="B3675" s="118">
        <v>10575</v>
      </c>
      <c r="C3675" s="115" t="s">
        <v>5950</v>
      </c>
      <c r="D3675" s="170">
        <v>7</v>
      </c>
      <c r="E3675" s="529" t="s">
        <v>1457</v>
      </c>
      <c r="F3675" s="52" t="s">
        <v>1457</v>
      </c>
      <c r="G3675" s="530">
        <f t="shared" si="145"/>
        <v>2.8000000000000003</v>
      </c>
      <c r="H3675" s="524"/>
      <c r="I3675" s="352">
        <f t="shared" si="142"/>
        <v>2.8000000000000003</v>
      </c>
      <c r="J3675" s="49"/>
    </row>
    <row r="3676" spans="1:10" s="42" customFormat="1" ht="15" customHeight="1" x14ac:dyDescent="0.25">
      <c r="A3676" s="29"/>
      <c r="B3676" s="118">
        <v>10576</v>
      </c>
      <c r="C3676" s="115" t="s">
        <v>5951</v>
      </c>
      <c r="D3676" s="170">
        <v>7.5</v>
      </c>
      <c r="E3676" s="529" t="s">
        <v>1457</v>
      </c>
      <c r="F3676" s="52" t="s">
        <v>1457</v>
      </c>
      <c r="G3676" s="530">
        <f t="shared" si="145"/>
        <v>3</v>
      </c>
      <c r="H3676" s="524"/>
      <c r="I3676" s="352">
        <f t="shared" si="142"/>
        <v>3</v>
      </c>
      <c r="J3676" s="49"/>
    </row>
    <row r="3677" spans="1:10" s="42" customFormat="1" ht="15" customHeight="1" x14ac:dyDescent="0.25">
      <c r="A3677" s="29"/>
      <c r="B3677" s="521">
        <v>8520</v>
      </c>
      <c r="C3677" s="92" t="s">
        <v>1816</v>
      </c>
      <c r="D3677" s="62">
        <v>61.95</v>
      </c>
      <c r="E3677" s="529" t="s">
        <v>1457</v>
      </c>
      <c r="F3677" s="52" t="s">
        <v>1457</v>
      </c>
      <c r="G3677" s="530">
        <f t="shared" si="145"/>
        <v>24.78</v>
      </c>
      <c r="H3677" s="524"/>
      <c r="I3677" s="352">
        <f t="shared" si="142"/>
        <v>24.78</v>
      </c>
      <c r="J3677" s="49"/>
    </row>
    <row r="3678" spans="1:10" s="42" customFormat="1" ht="15" customHeight="1" x14ac:dyDescent="0.25">
      <c r="A3678" s="29"/>
      <c r="B3678" s="130">
        <v>218519</v>
      </c>
      <c r="C3678" s="166" t="s">
        <v>1885</v>
      </c>
      <c r="D3678" s="142">
        <v>85</v>
      </c>
      <c r="E3678" s="529" t="s">
        <v>1457</v>
      </c>
      <c r="F3678" s="52" t="s">
        <v>1457</v>
      </c>
      <c r="G3678" s="530">
        <f t="shared" si="145"/>
        <v>34</v>
      </c>
      <c r="H3678" s="524"/>
      <c r="I3678" s="352">
        <f t="shared" ref="I3678:I3741" si="146">SUM(G3678*H3678)+G3678</f>
        <v>34</v>
      </c>
      <c r="J3678" s="49"/>
    </row>
    <row r="3679" spans="1:10" s="42" customFormat="1" ht="15" customHeight="1" x14ac:dyDescent="0.25">
      <c r="A3679" s="29"/>
      <c r="B3679" s="521">
        <v>8500</v>
      </c>
      <c r="C3679" s="92" t="s">
        <v>3640</v>
      </c>
      <c r="D3679" s="62">
        <v>17.329999999999998</v>
      </c>
      <c r="E3679" s="529" t="s">
        <v>1457</v>
      </c>
      <c r="F3679" s="52" t="s">
        <v>1457</v>
      </c>
      <c r="G3679" s="530">
        <f t="shared" si="145"/>
        <v>6.9319999999999995</v>
      </c>
      <c r="H3679" s="524"/>
      <c r="I3679" s="352">
        <f t="shared" si="146"/>
        <v>6.9319999999999995</v>
      </c>
      <c r="J3679" s="49"/>
    </row>
    <row r="3680" spans="1:10" s="42" customFormat="1" ht="15" customHeight="1" x14ac:dyDescent="0.25">
      <c r="A3680" s="29"/>
      <c r="B3680" s="521">
        <v>3851</v>
      </c>
      <c r="C3680" s="156" t="s">
        <v>821</v>
      </c>
      <c r="D3680" s="62">
        <v>20.9</v>
      </c>
      <c r="E3680" s="529" t="s">
        <v>1457</v>
      </c>
      <c r="F3680" s="52" t="s">
        <v>1457</v>
      </c>
      <c r="G3680" s="530">
        <f t="shared" si="145"/>
        <v>8.36</v>
      </c>
      <c r="H3680" s="524"/>
      <c r="I3680" s="352">
        <f t="shared" si="146"/>
        <v>8.36</v>
      </c>
      <c r="J3680" s="49"/>
    </row>
    <row r="3681" spans="1:10" s="42" customFormat="1" ht="15" customHeight="1" x14ac:dyDescent="0.25">
      <c r="A3681" s="29"/>
      <c r="B3681" s="521">
        <v>3852</v>
      </c>
      <c r="C3681" s="92" t="s">
        <v>698</v>
      </c>
      <c r="D3681" s="62">
        <v>20.9</v>
      </c>
      <c r="E3681" s="529" t="s">
        <v>1457</v>
      </c>
      <c r="F3681" s="52" t="s">
        <v>1457</v>
      </c>
      <c r="G3681" s="530">
        <f t="shared" si="145"/>
        <v>8.36</v>
      </c>
      <c r="H3681" s="524"/>
      <c r="I3681" s="352">
        <f t="shared" si="146"/>
        <v>8.36</v>
      </c>
      <c r="J3681" s="49"/>
    </row>
    <row r="3682" spans="1:10" s="42" customFormat="1" ht="15" customHeight="1" x14ac:dyDescent="0.25">
      <c r="A3682" s="29"/>
      <c r="B3682" s="130">
        <v>23041</v>
      </c>
      <c r="C3682" s="166" t="s">
        <v>6481</v>
      </c>
      <c r="D3682" s="142">
        <v>37.5</v>
      </c>
      <c r="E3682" s="529" t="s">
        <v>1457</v>
      </c>
      <c r="F3682" s="52" t="s">
        <v>1457</v>
      </c>
      <c r="G3682" s="530">
        <f t="shared" si="145"/>
        <v>15</v>
      </c>
      <c r="H3682" s="524"/>
      <c r="I3682" s="352">
        <f t="shared" si="146"/>
        <v>15</v>
      </c>
      <c r="J3682" s="49"/>
    </row>
    <row r="3683" spans="1:10" s="42" customFormat="1" ht="15" customHeight="1" x14ac:dyDescent="0.25">
      <c r="A3683" s="29"/>
      <c r="B3683" s="130">
        <v>23042</v>
      </c>
      <c r="C3683" s="166" t="s">
        <v>6482</v>
      </c>
      <c r="D3683" s="142">
        <v>37.5</v>
      </c>
      <c r="E3683" s="529" t="s">
        <v>1457</v>
      </c>
      <c r="F3683" s="52" t="s">
        <v>1457</v>
      </c>
      <c r="G3683" s="530">
        <f t="shared" si="145"/>
        <v>15</v>
      </c>
      <c r="H3683" s="524"/>
      <c r="I3683" s="352">
        <f t="shared" si="146"/>
        <v>15</v>
      </c>
      <c r="J3683" s="49"/>
    </row>
    <row r="3684" spans="1:10" s="42" customFormat="1" ht="15" customHeight="1" x14ac:dyDescent="0.25">
      <c r="A3684" s="29"/>
      <c r="B3684" s="130">
        <v>23043</v>
      </c>
      <c r="C3684" s="166" t="s">
        <v>6483</v>
      </c>
      <c r="D3684" s="142">
        <v>37.5</v>
      </c>
      <c r="E3684" s="529" t="s">
        <v>1457</v>
      </c>
      <c r="F3684" s="52" t="s">
        <v>1457</v>
      </c>
      <c r="G3684" s="530">
        <f t="shared" si="145"/>
        <v>15</v>
      </c>
      <c r="H3684" s="524"/>
      <c r="I3684" s="352">
        <f t="shared" si="146"/>
        <v>15</v>
      </c>
      <c r="J3684" s="49"/>
    </row>
    <row r="3685" spans="1:10" s="42" customFormat="1" ht="15" customHeight="1" x14ac:dyDescent="0.25">
      <c r="A3685" s="29"/>
      <c r="B3685" s="521">
        <v>7098</v>
      </c>
      <c r="C3685" s="92" t="s">
        <v>3412</v>
      </c>
      <c r="D3685" s="62">
        <v>17.329999999999998</v>
      </c>
      <c r="E3685" s="529" t="s">
        <v>1457</v>
      </c>
      <c r="F3685" s="52" t="s">
        <v>1457</v>
      </c>
      <c r="G3685" s="530">
        <f t="shared" si="145"/>
        <v>6.9319999999999995</v>
      </c>
      <c r="H3685" s="524"/>
      <c r="I3685" s="352">
        <f t="shared" si="146"/>
        <v>6.9319999999999995</v>
      </c>
      <c r="J3685" s="49"/>
    </row>
    <row r="3686" spans="1:10" s="42" customFormat="1" ht="15" customHeight="1" x14ac:dyDescent="0.25">
      <c r="A3686" s="29"/>
      <c r="B3686" s="521">
        <v>7099</v>
      </c>
      <c r="C3686" s="92" t="s">
        <v>3413</v>
      </c>
      <c r="D3686" s="62">
        <v>17.329999999999998</v>
      </c>
      <c r="E3686" s="529" t="s">
        <v>1457</v>
      </c>
      <c r="F3686" s="52" t="s">
        <v>1457</v>
      </c>
      <c r="G3686" s="530">
        <f t="shared" si="145"/>
        <v>6.9319999999999995</v>
      </c>
      <c r="H3686" s="524"/>
      <c r="I3686" s="352">
        <f t="shared" si="146"/>
        <v>6.9319999999999995</v>
      </c>
      <c r="J3686" s="49"/>
    </row>
    <row r="3687" spans="1:10" s="42" customFormat="1" ht="15" customHeight="1" x14ac:dyDescent="0.25">
      <c r="A3687" s="29"/>
      <c r="B3687" s="521">
        <v>8501</v>
      </c>
      <c r="C3687" s="92" t="s">
        <v>1237</v>
      </c>
      <c r="D3687" s="62">
        <v>19.43</v>
      </c>
      <c r="E3687" s="529" t="s">
        <v>1457</v>
      </c>
      <c r="F3687" s="52" t="s">
        <v>1457</v>
      </c>
      <c r="G3687" s="530">
        <f t="shared" si="145"/>
        <v>7.7720000000000002</v>
      </c>
      <c r="H3687" s="524"/>
      <c r="I3687" s="352">
        <f t="shared" si="146"/>
        <v>7.7720000000000002</v>
      </c>
      <c r="J3687" s="49"/>
    </row>
    <row r="3688" spans="1:10" s="42" customFormat="1" ht="15" customHeight="1" x14ac:dyDescent="0.25">
      <c r="A3688" s="29"/>
      <c r="B3688" s="521">
        <v>8503</v>
      </c>
      <c r="C3688" s="92" t="s">
        <v>1238</v>
      </c>
      <c r="D3688" s="62">
        <v>19.43</v>
      </c>
      <c r="E3688" s="529" t="s">
        <v>1457</v>
      </c>
      <c r="F3688" s="52" t="s">
        <v>1457</v>
      </c>
      <c r="G3688" s="530">
        <f t="shared" si="145"/>
        <v>7.7720000000000002</v>
      </c>
      <c r="H3688" s="524"/>
      <c r="I3688" s="352">
        <f t="shared" si="146"/>
        <v>7.7720000000000002</v>
      </c>
      <c r="J3688" s="49"/>
    </row>
    <row r="3689" spans="1:10" s="42" customFormat="1" ht="15" customHeight="1" x14ac:dyDescent="0.25">
      <c r="A3689" s="29"/>
      <c r="B3689" s="130">
        <v>218600</v>
      </c>
      <c r="C3689" s="166" t="s">
        <v>3134</v>
      </c>
      <c r="D3689" s="142">
        <v>38.9</v>
      </c>
      <c r="E3689" s="529" t="s">
        <v>1457</v>
      </c>
      <c r="F3689" s="52" t="s">
        <v>1457</v>
      </c>
      <c r="G3689" s="530">
        <f t="shared" si="145"/>
        <v>15.56</v>
      </c>
      <c r="H3689" s="524"/>
      <c r="I3689" s="352">
        <f t="shared" si="146"/>
        <v>15.56</v>
      </c>
      <c r="J3689" s="49"/>
    </row>
    <row r="3690" spans="1:10" s="42" customFormat="1" ht="15" customHeight="1" x14ac:dyDescent="0.25">
      <c r="A3690" s="29"/>
      <c r="B3690" s="130">
        <v>218601</v>
      </c>
      <c r="C3690" s="166" t="s">
        <v>3135</v>
      </c>
      <c r="D3690" s="142">
        <v>38.9</v>
      </c>
      <c r="E3690" s="529" t="s">
        <v>1457</v>
      </c>
      <c r="F3690" s="52" t="s">
        <v>1457</v>
      </c>
      <c r="G3690" s="530">
        <f t="shared" si="145"/>
        <v>15.56</v>
      </c>
      <c r="H3690" s="524"/>
      <c r="I3690" s="352">
        <f t="shared" si="146"/>
        <v>15.56</v>
      </c>
      <c r="J3690" s="49"/>
    </row>
    <row r="3691" spans="1:10" s="42" customFormat="1" ht="15" customHeight="1" x14ac:dyDescent="0.25">
      <c r="A3691" s="29"/>
      <c r="B3691" s="130">
        <v>218602</v>
      </c>
      <c r="C3691" s="166" t="s">
        <v>3134</v>
      </c>
      <c r="D3691" s="142">
        <v>38.9</v>
      </c>
      <c r="E3691" s="529" t="s">
        <v>1457</v>
      </c>
      <c r="F3691" s="52" t="s">
        <v>1457</v>
      </c>
      <c r="G3691" s="530">
        <f t="shared" si="145"/>
        <v>15.56</v>
      </c>
      <c r="H3691" s="524"/>
      <c r="I3691" s="352">
        <f t="shared" si="146"/>
        <v>15.56</v>
      </c>
      <c r="J3691" s="49"/>
    </row>
    <row r="3692" spans="1:10" s="42" customFormat="1" ht="15" customHeight="1" x14ac:dyDescent="0.25">
      <c r="A3692" s="29"/>
      <c r="B3692" s="130">
        <v>218603</v>
      </c>
      <c r="C3692" s="166" t="s">
        <v>3135</v>
      </c>
      <c r="D3692" s="142">
        <v>38.9</v>
      </c>
      <c r="E3692" s="529" t="s">
        <v>1457</v>
      </c>
      <c r="F3692" s="52" t="s">
        <v>1457</v>
      </c>
      <c r="G3692" s="530">
        <f t="shared" si="145"/>
        <v>15.56</v>
      </c>
      <c r="H3692" s="524"/>
      <c r="I3692" s="352">
        <f t="shared" si="146"/>
        <v>15.56</v>
      </c>
      <c r="J3692" s="49"/>
    </row>
    <row r="3693" spans="1:10" s="42" customFormat="1" ht="15" customHeight="1" x14ac:dyDescent="0.25">
      <c r="A3693" s="29"/>
      <c r="B3693" s="130">
        <v>218604</v>
      </c>
      <c r="C3693" s="166" t="s">
        <v>3138</v>
      </c>
      <c r="D3693" s="142">
        <v>29.9</v>
      </c>
      <c r="E3693" s="529" t="s">
        <v>1457</v>
      </c>
      <c r="F3693" s="52" t="s">
        <v>1457</v>
      </c>
      <c r="G3693" s="530">
        <f t="shared" si="145"/>
        <v>11.96</v>
      </c>
      <c r="H3693" s="524"/>
      <c r="I3693" s="352">
        <f t="shared" si="146"/>
        <v>11.96</v>
      </c>
      <c r="J3693" s="49"/>
    </row>
    <row r="3694" spans="1:10" s="42" customFormat="1" ht="15" customHeight="1" x14ac:dyDescent="0.25">
      <c r="A3694" s="29"/>
      <c r="B3694" s="130">
        <v>218605</v>
      </c>
      <c r="C3694" s="166" t="s">
        <v>3139</v>
      </c>
      <c r="D3694" s="142">
        <v>29.9</v>
      </c>
      <c r="E3694" s="529" t="s">
        <v>1457</v>
      </c>
      <c r="F3694" s="52" t="s">
        <v>1457</v>
      </c>
      <c r="G3694" s="530">
        <f t="shared" si="145"/>
        <v>11.96</v>
      </c>
      <c r="H3694" s="524"/>
      <c r="I3694" s="352">
        <f t="shared" si="146"/>
        <v>11.96</v>
      </c>
      <c r="J3694" s="49"/>
    </row>
    <row r="3695" spans="1:10" s="42" customFormat="1" ht="15" customHeight="1" x14ac:dyDescent="0.25">
      <c r="A3695" s="29"/>
      <c r="B3695" s="521">
        <v>3975</v>
      </c>
      <c r="C3695" s="92" t="s">
        <v>1937</v>
      </c>
      <c r="D3695" s="62">
        <v>91.88</v>
      </c>
      <c r="E3695" s="529" t="s">
        <v>1457</v>
      </c>
      <c r="F3695" s="52" t="s">
        <v>1457</v>
      </c>
      <c r="G3695" s="530">
        <f t="shared" si="145"/>
        <v>36.752000000000002</v>
      </c>
      <c r="H3695" s="524"/>
      <c r="I3695" s="352">
        <f t="shared" si="146"/>
        <v>36.752000000000002</v>
      </c>
      <c r="J3695" s="49"/>
    </row>
    <row r="3696" spans="1:10" s="42" customFormat="1" ht="15" customHeight="1" x14ac:dyDescent="0.25">
      <c r="A3696" s="29"/>
      <c r="B3696" s="521">
        <v>3912</v>
      </c>
      <c r="C3696" s="92" t="s">
        <v>982</v>
      </c>
      <c r="D3696" s="62">
        <v>42.9</v>
      </c>
      <c r="E3696" s="529" t="s">
        <v>1457</v>
      </c>
      <c r="F3696" s="52" t="s">
        <v>1457</v>
      </c>
      <c r="G3696" s="530">
        <f t="shared" si="145"/>
        <v>17.16</v>
      </c>
      <c r="H3696" s="524"/>
      <c r="I3696" s="352">
        <f t="shared" si="146"/>
        <v>17.16</v>
      </c>
      <c r="J3696" s="49"/>
    </row>
    <row r="3697" spans="1:10" s="42" customFormat="1" ht="15" customHeight="1" x14ac:dyDescent="0.25">
      <c r="A3697" s="29"/>
      <c r="B3697" s="521">
        <v>3913</v>
      </c>
      <c r="C3697" s="92" t="s">
        <v>983</v>
      </c>
      <c r="D3697" s="62">
        <v>42.9</v>
      </c>
      <c r="E3697" s="529" t="s">
        <v>1457</v>
      </c>
      <c r="F3697" s="52" t="s">
        <v>1457</v>
      </c>
      <c r="G3697" s="530">
        <f t="shared" si="145"/>
        <v>17.16</v>
      </c>
      <c r="H3697" s="524"/>
      <c r="I3697" s="352">
        <f t="shared" si="146"/>
        <v>17.16</v>
      </c>
      <c r="J3697" s="49"/>
    </row>
    <row r="3698" spans="1:10" s="42" customFormat="1" ht="15" customHeight="1" x14ac:dyDescent="0.25">
      <c r="A3698" s="29"/>
      <c r="B3698" s="521">
        <v>3914</v>
      </c>
      <c r="C3698" s="92" t="s">
        <v>984</v>
      </c>
      <c r="D3698" s="62">
        <v>42.9</v>
      </c>
      <c r="E3698" s="529" t="s">
        <v>1457</v>
      </c>
      <c r="F3698" s="52" t="s">
        <v>1457</v>
      </c>
      <c r="G3698" s="530">
        <f t="shared" si="145"/>
        <v>17.16</v>
      </c>
      <c r="H3698" s="524"/>
      <c r="I3698" s="352">
        <f t="shared" si="146"/>
        <v>17.16</v>
      </c>
      <c r="J3698" s="49"/>
    </row>
    <row r="3699" spans="1:10" s="42" customFormat="1" ht="15" customHeight="1" x14ac:dyDescent="0.25">
      <c r="A3699" s="29"/>
      <c r="B3699" s="521">
        <v>6628</v>
      </c>
      <c r="C3699" s="92" t="s">
        <v>3968</v>
      </c>
      <c r="D3699" s="62">
        <v>69.900000000000006</v>
      </c>
      <c r="E3699" s="529" t="s">
        <v>1457</v>
      </c>
      <c r="F3699" s="52" t="s">
        <v>1457</v>
      </c>
      <c r="G3699" s="530">
        <f t="shared" si="145"/>
        <v>27.960000000000004</v>
      </c>
      <c r="H3699" s="524"/>
      <c r="I3699" s="352">
        <f t="shared" si="146"/>
        <v>27.960000000000004</v>
      </c>
      <c r="J3699" s="49"/>
    </row>
    <row r="3700" spans="1:10" s="42" customFormat="1" ht="15" customHeight="1" x14ac:dyDescent="0.25">
      <c r="A3700" s="29"/>
      <c r="B3700" s="521">
        <v>6629</v>
      </c>
      <c r="C3700" s="92" t="s">
        <v>3970</v>
      </c>
      <c r="D3700" s="62">
        <v>55.5</v>
      </c>
      <c r="E3700" s="529" t="s">
        <v>1457</v>
      </c>
      <c r="F3700" s="52" t="s">
        <v>1457</v>
      </c>
      <c r="G3700" s="530">
        <f t="shared" si="145"/>
        <v>22.200000000000003</v>
      </c>
      <c r="H3700" s="524"/>
      <c r="I3700" s="352">
        <f t="shared" si="146"/>
        <v>22.200000000000003</v>
      </c>
      <c r="J3700" s="49"/>
    </row>
    <row r="3701" spans="1:10" s="42" customFormat="1" ht="15" customHeight="1" x14ac:dyDescent="0.25">
      <c r="A3701" s="29"/>
      <c r="B3701" s="521">
        <v>6630</v>
      </c>
      <c r="C3701" s="92" t="s">
        <v>3964</v>
      </c>
      <c r="D3701" s="62">
        <v>39.9</v>
      </c>
      <c r="E3701" s="529" t="s">
        <v>1457</v>
      </c>
      <c r="F3701" s="52" t="s">
        <v>1457</v>
      </c>
      <c r="G3701" s="530">
        <f t="shared" si="145"/>
        <v>15.96</v>
      </c>
      <c r="H3701" s="524"/>
      <c r="I3701" s="352">
        <f t="shared" si="146"/>
        <v>15.96</v>
      </c>
      <c r="J3701" s="49"/>
    </row>
    <row r="3702" spans="1:10" s="42" customFormat="1" ht="15" customHeight="1" x14ac:dyDescent="0.25">
      <c r="A3702" s="29"/>
      <c r="B3702" s="521">
        <v>8930</v>
      </c>
      <c r="C3702" s="92" t="s">
        <v>3604</v>
      </c>
      <c r="D3702" s="62">
        <v>31.4</v>
      </c>
      <c r="E3702" s="529" t="s">
        <v>1457</v>
      </c>
      <c r="F3702" s="52" t="s">
        <v>1457</v>
      </c>
      <c r="G3702" s="530">
        <f t="shared" si="145"/>
        <v>12.56</v>
      </c>
      <c r="H3702" s="524"/>
      <c r="I3702" s="352">
        <f t="shared" si="146"/>
        <v>12.56</v>
      </c>
      <c r="J3702" s="49"/>
    </row>
    <row r="3703" spans="1:10" s="42" customFormat="1" ht="15" customHeight="1" x14ac:dyDescent="0.25">
      <c r="A3703" s="29"/>
      <c r="B3703" s="521">
        <v>8931</v>
      </c>
      <c r="C3703" s="92" t="s">
        <v>3880</v>
      </c>
      <c r="D3703" s="62">
        <v>52</v>
      </c>
      <c r="E3703" s="529" t="s">
        <v>1457</v>
      </c>
      <c r="F3703" s="52" t="s">
        <v>1457</v>
      </c>
      <c r="G3703" s="530">
        <f t="shared" si="145"/>
        <v>20.8</v>
      </c>
      <c r="H3703" s="524"/>
      <c r="I3703" s="352">
        <f t="shared" si="146"/>
        <v>20.8</v>
      </c>
      <c r="J3703" s="49"/>
    </row>
    <row r="3704" spans="1:10" s="42" customFormat="1" ht="15" customHeight="1" x14ac:dyDescent="0.25">
      <c r="A3704" s="29"/>
      <c r="B3704" s="521">
        <v>8670</v>
      </c>
      <c r="C3704" s="92" t="s">
        <v>3368</v>
      </c>
      <c r="D3704" s="62">
        <v>50.3</v>
      </c>
      <c r="E3704" s="529" t="s">
        <v>1457</v>
      </c>
      <c r="F3704" s="52" t="s">
        <v>1457</v>
      </c>
      <c r="G3704" s="530">
        <f t="shared" si="145"/>
        <v>20.12</v>
      </c>
      <c r="H3704" s="524"/>
      <c r="I3704" s="352">
        <f t="shared" si="146"/>
        <v>20.12</v>
      </c>
      <c r="J3704" s="49"/>
    </row>
    <row r="3705" spans="1:10" s="42" customFormat="1" ht="15" customHeight="1" x14ac:dyDescent="0.25">
      <c r="A3705" s="29"/>
      <c r="B3705" s="521">
        <v>8671</v>
      </c>
      <c r="C3705" s="92" t="s">
        <v>3324</v>
      </c>
      <c r="D3705" s="62">
        <v>20.9</v>
      </c>
      <c r="E3705" s="529" t="s">
        <v>1457</v>
      </c>
      <c r="F3705" s="52" t="s">
        <v>1457</v>
      </c>
      <c r="G3705" s="530">
        <f t="shared" ref="G3705:G3768" si="147">SUM(D3705)*0.4</f>
        <v>8.36</v>
      </c>
      <c r="H3705" s="524"/>
      <c r="I3705" s="352">
        <f t="shared" si="146"/>
        <v>8.36</v>
      </c>
      <c r="J3705" s="49"/>
    </row>
    <row r="3706" spans="1:10" s="42" customFormat="1" ht="15" customHeight="1" x14ac:dyDescent="0.25">
      <c r="A3706" s="29"/>
      <c r="B3706" s="521">
        <v>8672</v>
      </c>
      <c r="C3706" s="92" t="s">
        <v>3326</v>
      </c>
      <c r="D3706" s="62">
        <v>24.05</v>
      </c>
      <c r="E3706" s="529" t="s">
        <v>1457</v>
      </c>
      <c r="F3706" s="52" t="s">
        <v>1457</v>
      </c>
      <c r="G3706" s="530">
        <f t="shared" si="147"/>
        <v>9.620000000000001</v>
      </c>
      <c r="H3706" s="524"/>
      <c r="I3706" s="352">
        <f t="shared" si="146"/>
        <v>9.620000000000001</v>
      </c>
      <c r="J3706" s="49"/>
    </row>
    <row r="3707" spans="1:10" s="42" customFormat="1" ht="15" customHeight="1" x14ac:dyDescent="0.25">
      <c r="A3707" s="29"/>
      <c r="B3707" s="521">
        <v>8673</v>
      </c>
      <c r="C3707" s="92" t="s">
        <v>3328</v>
      </c>
      <c r="D3707" s="62">
        <v>26.15</v>
      </c>
      <c r="E3707" s="529" t="s">
        <v>1457</v>
      </c>
      <c r="F3707" s="52" t="s">
        <v>1457</v>
      </c>
      <c r="G3707" s="530">
        <f t="shared" si="147"/>
        <v>10.46</v>
      </c>
      <c r="H3707" s="524"/>
      <c r="I3707" s="352">
        <f t="shared" si="146"/>
        <v>10.46</v>
      </c>
      <c r="J3707" s="49"/>
    </row>
    <row r="3708" spans="1:10" s="42" customFormat="1" ht="15" customHeight="1" x14ac:dyDescent="0.25">
      <c r="A3708" s="29"/>
      <c r="B3708" s="118">
        <v>23047</v>
      </c>
      <c r="C3708" s="116" t="s">
        <v>6281</v>
      </c>
      <c r="D3708" s="170">
        <v>77</v>
      </c>
      <c r="E3708" s="529" t="s">
        <v>1457</v>
      </c>
      <c r="F3708" s="52" t="s">
        <v>1457</v>
      </c>
      <c r="G3708" s="530">
        <f t="shared" si="147"/>
        <v>30.8</v>
      </c>
      <c r="H3708" s="524"/>
      <c r="I3708" s="352">
        <f t="shared" si="146"/>
        <v>30.8</v>
      </c>
      <c r="J3708" s="49"/>
    </row>
    <row r="3709" spans="1:10" s="42" customFormat="1" ht="15" customHeight="1" x14ac:dyDescent="0.25">
      <c r="A3709" s="29"/>
      <c r="B3709" s="118">
        <v>23048</v>
      </c>
      <c r="C3709" s="116" t="s">
        <v>6283</v>
      </c>
      <c r="D3709" s="170">
        <v>14</v>
      </c>
      <c r="E3709" s="529" t="s">
        <v>1457</v>
      </c>
      <c r="F3709" s="52" t="s">
        <v>1457</v>
      </c>
      <c r="G3709" s="530">
        <f t="shared" si="147"/>
        <v>5.6000000000000005</v>
      </c>
      <c r="H3709" s="524"/>
      <c r="I3709" s="352">
        <f t="shared" si="146"/>
        <v>5.6000000000000005</v>
      </c>
      <c r="J3709" s="49"/>
    </row>
    <row r="3710" spans="1:10" s="42" customFormat="1" ht="15" customHeight="1" x14ac:dyDescent="0.25">
      <c r="A3710" s="29"/>
      <c r="B3710" s="521">
        <v>3940</v>
      </c>
      <c r="C3710" s="92" t="s">
        <v>1052</v>
      </c>
      <c r="D3710" s="62">
        <v>16.170000000000002</v>
      </c>
      <c r="E3710" s="529" t="s">
        <v>1457</v>
      </c>
      <c r="F3710" s="52" t="s">
        <v>1457</v>
      </c>
      <c r="G3710" s="530">
        <f t="shared" si="147"/>
        <v>6.4680000000000009</v>
      </c>
      <c r="H3710" s="524"/>
      <c r="I3710" s="352">
        <f t="shared" si="146"/>
        <v>6.4680000000000009</v>
      </c>
      <c r="J3710" s="49"/>
    </row>
    <row r="3711" spans="1:10" s="42" customFormat="1" ht="15" customHeight="1" x14ac:dyDescent="0.25">
      <c r="A3711" s="29"/>
      <c r="B3711" s="521">
        <v>3941</v>
      </c>
      <c r="C3711" s="92" t="s">
        <v>1056</v>
      </c>
      <c r="D3711" s="62">
        <v>16.170000000000002</v>
      </c>
      <c r="E3711" s="529" t="s">
        <v>1457</v>
      </c>
      <c r="F3711" s="52" t="s">
        <v>1457</v>
      </c>
      <c r="G3711" s="530">
        <f t="shared" si="147"/>
        <v>6.4680000000000009</v>
      </c>
      <c r="H3711" s="524"/>
      <c r="I3711" s="352">
        <f t="shared" si="146"/>
        <v>6.4680000000000009</v>
      </c>
      <c r="J3711" s="49"/>
    </row>
    <row r="3712" spans="1:10" s="42" customFormat="1" ht="15" customHeight="1" x14ac:dyDescent="0.25">
      <c r="A3712" s="29"/>
      <c r="B3712" s="521">
        <v>3942</v>
      </c>
      <c r="C3712" s="92" t="s">
        <v>1057</v>
      </c>
      <c r="D3712" s="62">
        <v>16.170000000000002</v>
      </c>
      <c r="E3712" s="529" t="s">
        <v>1457</v>
      </c>
      <c r="F3712" s="52" t="s">
        <v>1457</v>
      </c>
      <c r="G3712" s="530">
        <f t="shared" si="147"/>
        <v>6.4680000000000009</v>
      </c>
      <c r="H3712" s="524"/>
      <c r="I3712" s="352">
        <f t="shared" si="146"/>
        <v>6.4680000000000009</v>
      </c>
      <c r="J3712" s="49"/>
    </row>
    <row r="3713" spans="1:10" s="42" customFormat="1" ht="15" customHeight="1" x14ac:dyDescent="0.25">
      <c r="A3713" s="29"/>
      <c r="B3713" s="118">
        <v>2958</v>
      </c>
      <c r="C3713" s="116" t="s">
        <v>4635</v>
      </c>
      <c r="D3713" s="170">
        <v>29</v>
      </c>
      <c r="E3713" s="529" t="s">
        <v>1457</v>
      </c>
      <c r="F3713" s="52" t="s">
        <v>1457</v>
      </c>
      <c r="G3713" s="530">
        <f t="shared" si="147"/>
        <v>11.600000000000001</v>
      </c>
      <c r="H3713" s="524"/>
      <c r="I3713" s="352">
        <f t="shared" si="146"/>
        <v>11.600000000000001</v>
      </c>
      <c r="J3713" s="49"/>
    </row>
    <row r="3714" spans="1:10" s="42" customFormat="1" ht="15" customHeight="1" x14ac:dyDescent="0.25">
      <c r="A3714" s="29"/>
      <c r="B3714" s="118">
        <v>2959</v>
      </c>
      <c r="C3714" s="116" t="s">
        <v>4797</v>
      </c>
      <c r="D3714" s="170">
        <v>29</v>
      </c>
      <c r="E3714" s="529" t="s">
        <v>1457</v>
      </c>
      <c r="F3714" s="52" t="s">
        <v>1457</v>
      </c>
      <c r="G3714" s="530">
        <f t="shared" si="147"/>
        <v>11.600000000000001</v>
      </c>
      <c r="H3714" s="524"/>
      <c r="I3714" s="352">
        <f t="shared" si="146"/>
        <v>11.600000000000001</v>
      </c>
      <c r="J3714" s="49"/>
    </row>
    <row r="3715" spans="1:10" s="42" customFormat="1" ht="15" customHeight="1" x14ac:dyDescent="0.25">
      <c r="A3715" s="29"/>
      <c r="B3715" s="118">
        <v>2960</v>
      </c>
      <c r="C3715" s="116" t="s">
        <v>4798</v>
      </c>
      <c r="D3715" s="170">
        <v>29</v>
      </c>
      <c r="E3715" s="529" t="s">
        <v>1457</v>
      </c>
      <c r="F3715" s="52" t="s">
        <v>1457</v>
      </c>
      <c r="G3715" s="530">
        <f t="shared" si="147"/>
        <v>11.600000000000001</v>
      </c>
      <c r="H3715" s="524"/>
      <c r="I3715" s="352">
        <f t="shared" si="146"/>
        <v>11.600000000000001</v>
      </c>
      <c r="J3715" s="49"/>
    </row>
    <row r="3716" spans="1:10" s="42" customFormat="1" ht="15" customHeight="1" x14ac:dyDescent="0.25">
      <c r="A3716" s="29"/>
      <c r="B3716" s="118">
        <v>2961</v>
      </c>
      <c r="C3716" s="116" t="s">
        <v>4799</v>
      </c>
      <c r="D3716" s="170">
        <v>29</v>
      </c>
      <c r="E3716" s="529" t="s">
        <v>1457</v>
      </c>
      <c r="F3716" s="52" t="s">
        <v>1457</v>
      </c>
      <c r="G3716" s="530">
        <f t="shared" si="147"/>
        <v>11.600000000000001</v>
      </c>
      <c r="H3716" s="524"/>
      <c r="I3716" s="352">
        <f t="shared" si="146"/>
        <v>11.600000000000001</v>
      </c>
      <c r="J3716" s="49"/>
    </row>
    <row r="3717" spans="1:10" s="42" customFormat="1" ht="15" customHeight="1" x14ac:dyDescent="0.25">
      <c r="A3717" s="29"/>
      <c r="B3717" s="118">
        <v>2962</v>
      </c>
      <c r="C3717" s="116" t="s">
        <v>4801</v>
      </c>
      <c r="D3717" s="170">
        <v>35</v>
      </c>
      <c r="E3717" s="529" t="s">
        <v>1457</v>
      </c>
      <c r="F3717" s="52" t="s">
        <v>1457</v>
      </c>
      <c r="G3717" s="530">
        <f t="shared" si="147"/>
        <v>14</v>
      </c>
      <c r="H3717" s="524"/>
      <c r="I3717" s="352">
        <f t="shared" si="146"/>
        <v>14</v>
      </c>
      <c r="J3717" s="49"/>
    </row>
    <row r="3718" spans="1:10" s="42" customFormat="1" ht="15" customHeight="1" x14ac:dyDescent="0.25">
      <c r="A3718" s="29"/>
      <c r="B3718" s="118">
        <v>2963</v>
      </c>
      <c r="C3718" s="116" t="s">
        <v>4802</v>
      </c>
      <c r="D3718" s="170">
        <v>35</v>
      </c>
      <c r="E3718" s="529" t="s">
        <v>1457</v>
      </c>
      <c r="F3718" s="52" t="s">
        <v>1457</v>
      </c>
      <c r="G3718" s="530">
        <f t="shared" si="147"/>
        <v>14</v>
      </c>
      <c r="H3718" s="524"/>
      <c r="I3718" s="352">
        <f t="shared" si="146"/>
        <v>14</v>
      </c>
      <c r="J3718" s="49"/>
    </row>
    <row r="3719" spans="1:10" s="42" customFormat="1" ht="15" customHeight="1" x14ac:dyDescent="0.25">
      <c r="A3719" s="29"/>
      <c r="B3719" s="118">
        <v>2964</v>
      </c>
      <c r="C3719" s="116" t="s">
        <v>4803</v>
      </c>
      <c r="D3719" s="170">
        <v>35</v>
      </c>
      <c r="E3719" s="529" t="s">
        <v>1457</v>
      </c>
      <c r="F3719" s="52" t="s">
        <v>1457</v>
      </c>
      <c r="G3719" s="530">
        <f t="shared" si="147"/>
        <v>14</v>
      </c>
      <c r="H3719" s="524"/>
      <c r="I3719" s="352">
        <f t="shared" si="146"/>
        <v>14</v>
      </c>
      <c r="J3719" s="49"/>
    </row>
    <row r="3720" spans="1:10" s="42" customFormat="1" ht="15" customHeight="1" x14ac:dyDescent="0.25">
      <c r="A3720" s="29"/>
      <c r="B3720" s="118">
        <v>2965</v>
      </c>
      <c r="C3720" s="116" t="s">
        <v>4804</v>
      </c>
      <c r="D3720" s="170">
        <v>35</v>
      </c>
      <c r="E3720" s="529" t="s">
        <v>1457</v>
      </c>
      <c r="F3720" s="52" t="s">
        <v>1457</v>
      </c>
      <c r="G3720" s="530">
        <f t="shared" si="147"/>
        <v>14</v>
      </c>
      <c r="H3720" s="524"/>
      <c r="I3720" s="352">
        <f t="shared" si="146"/>
        <v>14</v>
      </c>
      <c r="J3720" s="49"/>
    </row>
    <row r="3721" spans="1:10" s="42" customFormat="1" ht="15" customHeight="1" x14ac:dyDescent="0.25">
      <c r="A3721" s="29"/>
      <c r="B3721" s="118">
        <v>2966</v>
      </c>
      <c r="C3721" s="116" t="s">
        <v>4806</v>
      </c>
      <c r="D3721" s="170">
        <v>45</v>
      </c>
      <c r="E3721" s="529" t="s">
        <v>1457</v>
      </c>
      <c r="F3721" s="52" t="s">
        <v>1457</v>
      </c>
      <c r="G3721" s="530">
        <f t="shared" si="147"/>
        <v>18</v>
      </c>
      <c r="H3721" s="524"/>
      <c r="I3721" s="352">
        <f t="shared" si="146"/>
        <v>18</v>
      </c>
      <c r="J3721" s="49"/>
    </row>
    <row r="3722" spans="1:10" s="42" customFormat="1" ht="15" customHeight="1" x14ac:dyDescent="0.25">
      <c r="A3722" s="29"/>
      <c r="B3722" s="118">
        <v>2967</v>
      </c>
      <c r="C3722" s="116" t="s">
        <v>4807</v>
      </c>
      <c r="D3722" s="170">
        <v>45</v>
      </c>
      <c r="E3722" s="529" t="s">
        <v>1457</v>
      </c>
      <c r="F3722" s="52" t="s">
        <v>1457</v>
      </c>
      <c r="G3722" s="530">
        <f t="shared" si="147"/>
        <v>18</v>
      </c>
      <c r="H3722" s="524"/>
      <c r="I3722" s="352">
        <f t="shared" si="146"/>
        <v>18</v>
      </c>
      <c r="J3722" s="49"/>
    </row>
    <row r="3723" spans="1:10" s="42" customFormat="1" ht="15" customHeight="1" x14ac:dyDescent="0.25">
      <c r="A3723" s="29"/>
      <c r="B3723" s="118">
        <v>2968</v>
      </c>
      <c r="C3723" s="116" t="s">
        <v>4808</v>
      </c>
      <c r="D3723" s="170">
        <v>45</v>
      </c>
      <c r="E3723" s="529" t="s">
        <v>1457</v>
      </c>
      <c r="F3723" s="52" t="s">
        <v>1457</v>
      </c>
      <c r="G3723" s="530">
        <f t="shared" si="147"/>
        <v>18</v>
      </c>
      <c r="H3723" s="524"/>
      <c r="I3723" s="352">
        <f t="shared" si="146"/>
        <v>18</v>
      </c>
      <c r="J3723" s="49"/>
    </row>
    <row r="3724" spans="1:10" s="42" customFormat="1" ht="15" customHeight="1" x14ac:dyDescent="0.25">
      <c r="A3724" s="29"/>
      <c r="B3724" s="118">
        <v>2969</v>
      </c>
      <c r="C3724" s="116" t="s">
        <v>4809</v>
      </c>
      <c r="D3724" s="170">
        <v>45</v>
      </c>
      <c r="E3724" s="529" t="s">
        <v>1457</v>
      </c>
      <c r="F3724" s="52" t="s">
        <v>1457</v>
      </c>
      <c r="G3724" s="530">
        <f t="shared" si="147"/>
        <v>18</v>
      </c>
      <c r="H3724" s="524"/>
      <c r="I3724" s="352">
        <f t="shared" si="146"/>
        <v>18</v>
      </c>
      <c r="J3724" s="49"/>
    </row>
    <row r="3725" spans="1:10" s="42" customFormat="1" ht="15" customHeight="1" x14ac:dyDescent="0.25">
      <c r="A3725" s="29"/>
      <c r="B3725" s="118">
        <v>7689</v>
      </c>
      <c r="C3725" s="116" t="s">
        <v>4637</v>
      </c>
      <c r="D3725" s="170">
        <v>59</v>
      </c>
      <c r="E3725" s="529" t="s">
        <v>1457</v>
      </c>
      <c r="F3725" s="52" t="s">
        <v>1457</v>
      </c>
      <c r="G3725" s="530">
        <f t="shared" si="147"/>
        <v>23.6</v>
      </c>
      <c r="H3725" s="524"/>
      <c r="I3725" s="352">
        <f t="shared" si="146"/>
        <v>23.6</v>
      </c>
      <c r="J3725" s="49"/>
    </row>
    <row r="3726" spans="1:10" s="42" customFormat="1" ht="15" customHeight="1" x14ac:dyDescent="0.25">
      <c r="A3726" s="29"/>
      <c r="B3726" s="118">
        <v>7690</v>
      </c>
      <c r="C3726" s="116" t="s">
        <v>4638</v>
      </c>
      <c r="D3726" s="170">
        <v>59</v>
      </c>
      <c r="E3726" s="529" t="s">
        <v>1457</v>
      </c>
      <c r="F3726" s="52" t="s">
        <v>1457</v>
      </c>
      <c r="G3726" s="530">
        <f t="shared" si="147"/>
        <v>23.6</v>
      </c>
      <c r="H3726" s="524"/>
      <c r="I3726" s="352">
        <f t="shared" si="146"/>
        <v>23.6</v>
      </c>
      <c r="J3726" s="49"/>
    </row>
    <row r="3727" spans="1:10" s="42" customFormat="1" ht="15" customHeight="1" x14ac:dyDescent="0.25">
      <c r="A3727" s="29"/>
      <c r="B3727" s="118">
        <v>7691</v>
      </c>
      <c r="C3727" s="116" t="s">
        <v>4637</v>
      </c>
      <c r="D3727" s="170">
        <v>69</v>
      </c>
      <c r="E3727" s="529" t="s">
        <v>1457</v>
      </c>
      <c r="F3727" s="52" t="s">
        <v>1457</v>
      </c>
      <c r="G3727" s="530">
        <f t="shared" si="147"/>
        <v>27.6</v>
      </c>
      <c r="H3727" s="524"/>
      <c r="I3727" s="352">
        <f t="shared" si="146"/>
        <v>27.6</v>
      </c>
      <c r="J3727" s="49"/>
    </row>
    <row r="3728" spans="1:10" s="42" customFormat="1" ht="15" customHeight="1" x14ac:dyDescent="0.25">
      <c r="A3728" s="29"/>
      <c r="B3728" s="118">
        <v>7692</v>
      </c>
      <c r="C3728" s="116" t="s">
        <v>4638</v>
      </c>
      <c r="D3728" s="170">
        <v>69</v>
      </c>
      <c r="E3728" s="529" t="s">
        <v>1457</v>
      </c>
      <c r="F3728" s="52" t="s">
        <v>1457</v>
      </c>
      <c r="G3728" s="530">
        <f t="shared" si="147"/>
        <v>27.6</v>
      </c>
      <c r="H3728" s="524"/>
      <c r="I3728" s="352">
        <f t="shared" si="146"/>
        <v>27.6</v>
      </c>
      <c r="J3728" s="49"/>
    </row>
    <row r="3729" spans="1:10" s="42" customFormat="1" ht="15" customHeight="1" x14ac:dyDescent="0.25">
      <c r="A3729" s="29"/>
      <c r="B3729" s="118">
        <v>7693</v>
      </c>
      <c r="C3729" s="116" t="s">
        <v>4795</v>
      </c>
      <c r="D3729" s="170">
        <v>69</v>
      </c>
      <c r="E3729" s="529" t="s">
        <v>1457</v>
      </c>
      <c r="F3729" s="52" t="s">
        <v>1457</v>
      </c>
      <c r="G3729" s="530">
        <f t="shared" si="147"/>
        <v>27.6</v>
      </c>
      <c r="H3729" s="524"/>
      <c r="I3729" s="352">
        <f t="shared" si="146"/>
        <v>27.6</v>
      </c>
      <c r="J3729" s="49"/>
    </row>
    <row r="3730" spans="1:10" s="42" customFormat="1" ht="15" customHeight="1" x14ac:dyDescent="0.25">
      <c r="A3730" s="29"/>
      <c r="B3730" s="118">
        <v>7651</v>
      </c>
      <c r="C3730" s="116" t="s">
        <v>4536</v>
      </c>
      <c r="D3730" s="170">
        <v>83.3</v>
      </c>
      <c r="E3730" s="529" t="s">
        <v>1457</v>
      </c>
      <c r="F3730" s="52" t="s">
        <v>1457</v>
      </c>
      <c r="G3730" s="530">
        <f t="shared" si="147"/>
        <v>33.32</v>
      </c>
      <c r="H3730" s="524"/>
      <c r="I3730" s="352">
        <f t="shared" si="146"/>
        <v>33.32</v>
      </c>
      <c r="J3730" s="49"/>
    </row>
    <row r="3731" spans="1:10" s="42" customFormat="1" ht="15" customHeight="1" x14ac:dyDescent="0.25">
      <c r="A3731" s="29"/>
      <c r="B3731" s="118">
        <v>7652</v>
      </c>
      <c r="C3731" s="116" t="s">
        <v>4537</v>
      </c>
      <c r="D3731" s="170">
        <v>83.3</v>
      </c>
      <c r="E3731" s="529" t="s">
        <v>1457</v>
      </c>
      <c r="F3731" s="52" t="s">
        <v>1457</v>
      </c>
      <c r="G3731" s="530">
        <f t="shared" si="147"/>
        <v>33.32</v>
      </c>
      <c r="H3731" s="524"/>
      <c r="I3731" s="352">
        <f t="shared" si="146"/>
        <v>33.32</v>
      </c>
      <c r="J3731" s="49"/>
    </row>
    <row r="3732" spans="1:10" s="42" customFormat="1" ht="15" customHeight="1" x14ac:dyDescent="0.25">
      <c r="A3732" s="29"/>
      <c r="B3732" s="118">
        <v>7653</v>
      </c>
      <c r="C3732" s="116" t="s">
        <v>4944</v>
      </c>
      <c r="D3732" s="170">
        <v>83.3</v>
      </c>
      <c r="E3732" s="529" t="s">
        <v>1457</v>
      </c>
      <c r="F3732" s="52" t="s">
        <v>1457</v>
      </c>
      <c r="G3732" s="530">
        <f t="shared" si="147"/>
        <v>33.32</v>
      </c>
      <c r="H3732" s="524"/>
      <c r="I3732" s="352">
        <f t="shared" si="146"/>
        <v>33.32</v>
      </c>
      <c r="J3732" s="49"/>
    </row>
    <row r="3733" spans="1:10" s="42" customFormat="1" ht="15" customHeight="1" x14ac:dyDescent="0.25">
      <c r="A3733" s="29"/>
      <c r="B3733" s="118">
        <v>7654</v>
      </c>
      <c r="C3733" s="116" t="s">
        <v>4538</v>
      </c>
      <c r="D3733" s="170">
        <v>83.3</v>
      </c>
      <c r="E3733" s="529" t="s">
        <v>1457</v>
      </c>
      <c r="F3733" s="52" t="s">
        <v>1457</v>
      </c>
      <c r="G3733" s="530">
        <f t="shared" si="147"/>
        <v>33.32</v>
      </c>
      <c r="H3733" s="524"/>
      <c r="I3733" s="352">
        <f t="shared" si="146"/>
        <v>33.32</v>
      </c>
      <c r="J3733" s="49"/>
    </row>
    <row r="3734" spans="1:10" s="42" customFormat="1" ht="15" customHeight="1" x14ac:dyDescent="0.25">
      <c r="A3734" s="29"/>
      <c r="B3734" s="118">
        <v>6821</v>
      </c>
      <c r="C3734" s="116" t="s">
        <v>5140</v>
      </c>
      <c r="D3734" s="170">
        <v>49.9</v>
      </c>
      <c r="E3734" s="529" t="s">
        <v>1457</v>
      </c>
      <c r="F3734" s="52" t="s">
        <v>1457</v>
      </c>
      <c r="G3734" s="530">
        <f t="shared" si="147"/>
        <v>19.96</v>
      </c>
      <c r="H3734" s="524"/>
      <c r="I3734" s="352">
        <f t="shared" si="146"/>
        <v>19.96</v>
      </c>
      <c r="J3734" s="49"/>
    </row>
    <row r="3735" spans="1:10" s="42" customFormat="1" ht="15" customHeight="1" x14ac:dyDescent="0.25">
      <c r="A3735" s="29"/>
      <c r="B3735" s="118">
        <v>10327</v>
      </c>
      <c r="C3735" s="116" t="s">
        <v>5953</v>
      </c>
      <c r="D3735" s="170">
        <v>35</v>
      </c>
      <c r="E3735" s="529" t="s">
        <v>1457</v>
      </c>
      <c r="F3735" s="52" t="s">
        <v>1457</v>
      </c>
      <c r="G3735" s="530">
        <f t="shared" si="147"/>
        <v>14</v>
      </c>
      <c r="H3735" s="524"/>
      <c r="I3735" s="352">
        <f t="shared" si="146"/>
        <v>14</v>
      </c>
      <c r="J3735" s="49"/>
    </row>
    <row r="3736" spans="1:10" s="42" customFormat="1" ht="15" customHeight="1" x14ac:dyDescent="0.25">
      <c r="A3736" s="29"/>
      <c r="B3736" s="118">
        <v>10328</v>
      </c>
      <c r="C3736" s="116" t="s">
        <v>5955</v>
      </c>
      <c r="D3736" s="170">
        <v>35</v>
      </c>
      <c r="E3736" s="529" t="s">
        <v>1457</v>
      </c>
      <c r="F3736" s="52" t="s">
        <v>1457</v>
      </c>
      <c r="G3736" s="530">
        <f t="shared" si="147"/>
        <v>14</v>
      </c>
      <c r="H3736" s="524"/>
      <c r="I3736" s="352">
        <f t="shared" si="146"/>
        <v>14</v>
      </c>
      <c r="J3736" s="49"/>
    </row>
    <row r="3737" spans="1:10" s="42" customFormat="1" ht="15" customHeight="1" x14ac:dyDescent="0.25">
      <c r="A3737" s="29"/>
      <c r="B3737" s="118">
        <v>10329</v>
      </c>
      <c r="C3737" s="116" t="s">
        <v>5956</v>
      </c>
      <c r="D3737" s="170">
        <v>35</v>
      </c>
      <c r="E3737" s="529" t="s">
        <v>1457</v>
      </c>
      <c r="F3737" s="52" t="s">
        <v>1457</v>
      </c>
      <c r="G3737" s="530">
        <f t="shared" si="147"/>
        <v>14</v>
      </c>
      <c r="H3737" s="524"/>
      <c r="I3737" s="352">
        <f t="shared" si="146"/>
        <v>14</v>
      </c>
      <c r="J3737" s="49"/>
    </row>
    <row r="3738" spans="1:10" s="42" customFormat="1" ht="15" customHeight="1" x14ac:dyDescent="0.25">
      <c r="A3738" s="29"/>
      <c r="B3738" s="118">
        <v>7946</v>
      </c>
      <c r="C3738" s="116" t="s">
        <v>5923</v>
      </c>
      <c r="D3738" s="170">
        <v>33</v>
      </c>
      <c r="E3738" s="529" t="s">
        <v>1457</v>
      </c>
      <c r="F3738" s="52" t="s">
        <v>1457</v>
      </c>
      <c r="G3738" s="530">
        <f t="shared" si="147"/>
        <v>13.200000000000001</v>
      </c>
      <c r="H3738" s="524"/>
      <c r="I3738" s="352">
        <f t="shared" si="146"/>
        <v>13.200000000000001</v>
      </c>
      <c r="J3738" s="49"/>
    </row>
    <row r="3739" spans="1:10" s="42" customFormat="1" ht="15" customHeight="1" x14ac:dyDescent="0.25">
      <c r="A3739" s="29"/>
      <c r="B3739" s="118">
        <v>10187</v>
      </c>
      <c r="C3739" s="116" t="s">
        <v>5640</v>
      </c>
      <c r="D3739" s="170">
        <v>29.75</v>
      </c>
      <c r="E3739" s="529" t="s">
        <v>1457</v>
      </c>
      <c r="F3739" s="52" t="s">
        <v>1457</v>
      </c>
      <c r="G3739" s="530">
        <f t="shared" si="147"/>
        <v>11.9</v>
      </c>
      <c r="H3739" s="524"/>
      <c r="I3739" s="352">
        <f t="shared" si="146"/>
        <v>11.9</v>
      </c>
      <c r="J3739" s="49"/>
    </row>
    <row r="3740" spans="1:10" s="42" customFormat="1" ht="15" customHeight="1" x14ac:dyDescent="0.25">
      <c r="A3740" s="29"/>
      <c r="B3740" s="118">
        <v>10188</v>
      </c>
      <c r="C3740" s="116" t="s">
        <v>5641</v>
      </c>
      <c r="D3740" s="170">
        <v>29.75</v>
      </c>
      <c r="E3740" s="529" t="s">
        <v>1457</v>
      </c>
      <c r="F3740" s="52" t="s">
        <v>1457</v>
      </c>
      <c r="G3740" s="530">
        <f t="shared" si="147"/>
        <v>11.9</v>
      </c>
      <c r="H3740" s="524"/>
      <c r="I3740" s="352">
        <f t="shared" si="146"/>
        <v>11.9</v>
      </c>
      <c r="J3740" s="49"/>
    </row>
    <row r="3741" spans="1:10" s="42" customFormat="1" ht="15" customHeight="1" x14ac:dyDescent="0.25">
      <c r="A3741" s="29"/>
      <c r="B3741" s="118">
        <v>10189</v>
      </c>
      <c r="C3741" s="116" t="s">
        <v>5642</v>
      </c>
      <c r="D3741" s="170">
        <v>29.75</v>
      </c>
      <c r="E3741" s="529" t="s">
        <v>1457</v>
      </c>
      <c r="F3741" s="52" t="s">
        <v>1457</v>
      </c>
      <c r="G3741" s="530">
        <f t="shared" si="147"/>
        <v>11.9</v>
      </c>
      <c r="H3741" s="524"/>
      <c r="I3741" s="352">
        <f t="shared" si="146"/>
        <v>11.9</v>
      </c>
      <c r="J3741" s="49"/>
    </row>
    <row r="3742" spans="1:10" s="42" customFormat="1" ht="15" customHeight="1" x14ac:dyDescent="0.25">
      <c r="A3742" s="29"/>
      <c r="B3742" s="118">
        <v>10190</v>
      </c>
      <c r="C3742" s="116" t="s">
        <v>5643</v>
      </c>
      <c r="D3742" s="170">
        <v>29.75</v>
      </c>
      <c r="E3742" s="529" t="s">
        <v>1457</v>
      </c>
      <c r="F3742" s="52" t="s">
        <v>1457</v>
      </c>
      <c r="G3742" s="530">
        <f t="shared" si="147"/>
        <v>11.9</v>
      </c>
      <c r="H3742" s="524"/>
      <c r="I3742" s="352">
        <f t="shared" ref="I3742:I3805" si="148">SUM(G3742*H3742)+G3742</f>
        <v>11.9</v>
      </c>
      <c r="J3742" s="49"/>
    </row>
    <row r="3743" spans="1:10" s="42" customFormat="1" ht="15" customHeight="1" x14ac:dyDescent="0.25">
      <c r="A3743" s="29"/>
      <c r="B3743" s="118">
        <v>10191</v>
      </c>
      <c r="C3743" s="116" t="s">
        <v>5644</v>
      </c>
      <c r="D3743" s="170">
        <v>29.75</v>
      </c>
      <c r="E3743" s="529" t="s">
        <v>1457</v>
      </c>
      <c r="F3743" s="52" t="s">
        <v>1457</v>
      </c>
      <c r="G3743" s="530">
        <f t="shared" si="147"/>
        <v>11.9</v>
      </c>
      <c r="H3743" s="524"/>
      <c r="I3743" s="352">
        <f t="shared" si="148"/>
        <v>11.9</v>
      </c>
      <c r="J3743" s="49"/>
    </row>
    <row r="3744" spans="1:10" s="42" customFormat="1" ht="15" customHeight="1" x14ac:dyDescent="0.25">
      <c r="A3744" s="29"/>
      <c r="B3744" s="118">
        <v>10192</v>
      </c>
      <c r="C3744" s="116" t="s">
        <v>5645</v>
      </c>
      <c r="D3744" s="170">
        <v>29.75</v>
      </c>
      <c r="E3744" s="529" t="s">
        <v>1457</v>
      </c>
      <c r="F3744" s="52" t="s">
        <v>1457</v>
      </c>
      <c r="G3744" s="530">
        <f t="shared" si="147"/>
        <v>11.9</v>
      </c>
      <c r="H3744" s="524"/>
      <c r="I3744" s="352">
        <f t="shared" si="148"/>
        <v>11.9</v>
      </c>
      <c r="J3744" s="49"/>
    </row>
    <row r="3745" spans="1:10" s="42" customFormat="1" ht="15" customHeight="1" x14ac:dyDescent="0.25">
      <c r="A3745" s="29"/>
      <c r="B3745" s="118">
        <v>10193</v>
      </c>
      <c r="C3745" s="116" t="s">
        <v>5646</v>
      </c>
      <c r="D3745" s="170">
        <v>29.75</v>
      </c>
      <c r="E3745" s="529" t="s">
        <v>1457</v>
      </c>
      <c r="F3745" s="52" t="s">
        <v>1457</v>
      </c>
      <c r="G3745" s="530">
        <f t="shared" si="147"/>
        <v>11.9</v>
      </c>
      <c r="H3745" s="524"/>
      <c r="I3745" s="352">
        <f t="shared" si="148"/>
        <v>11.9</v>
      </c>
      <c r="J3745" s="49"/>
    </row>
    <row r="3746" spans="1:10" s="42" customFormat="1" ht="15" customHeight="1" x14ac:dyDescent="0.25">
      <c r="A3746" s="29"/>
      <c r="B3746" s="118">
        <v>10194</v>
      </c>
      <c r="C3746" s="116" t="s">
        <v>5647</v>
      </c>
      <c r="D3746" s="170">
        <v>29.75</v>
      </c>
      <c r="E3746" s="529" t="s">
        <v>1457</v>
      </c>
      <c r="F3746" s="52" t="s">
        <v>1457</v>
      </c>
      <c r="G3746" s="530">
        <f t="shared" si="147"/>
        <v>11.9</v>
      </c>
      <c r="H3746" s="524"/>
      <c r="I3746" s="352">
        <f t="shared" si="148"/>
        <v>11.9</v>
      </c>
      <c r="J3746" s="49"/>
    </row>
    <row r="3747" spans="1:10" s="42" customFormat="1" ht="15" customHeight="1" x14ac:dyDescent="0.25">
      <c r="A3747" s="29"/>
      <c r="B3747" s="118">
        <v>10325</v>
      </c>
      <c r="C3747" s="116" t="s">
        <v>5958</v>
      </c>
      <c r="D3747" s="170">
        <v>33</v>
      </c>
      <c r="E3747" s="529" t="s">
        <v>1457</v>
      </c>
      <c r="F3747" s="52" t="s">
        <v>1457</v>
      </c>
      <c r="G3747" s="530">
        <f t="shared" si="147"/>
        <v>13.200000000000001</v>
      </c>
      <c r="H3747" s="524"/>
      <c r="I3747" s="352">
        <f t="shared" si="148"/>
        <v>13.200000000000001</v>
      </c>
      <c r="J3747" s="49"/>
    </row>
    <row r="3748" spans="1:10" s="42" customFormat="1" ht="15" customHeight="1" x14ac:dyDescent="0.25">
      <c r="A3748" s="29"/>
      <c r="B3748" s="118">
        <v>10326</v>
      </c>
      <c r="C3748" s="116" t="s">
        <v>5959</v>
      </c>
      <c r="D3748" s="170">
        <v>33</v>
      </c>
      <c r="E3748" s="529" t="s">
        <v>1457</v>
      </c>
      <c r="F3748" s="52" t="s">
        <v>1457</v>
      </c>
      <c r="G3748" s="530">
        <f t="shared" si="147"/>
        <v>13.200000000000001</v>
      </c>
      <c r="H3748" s="524"/>
      <c r="I3748" s="352">
        <f t="shared" si="148"/>
        <v>13.200000000000001</v>
      </c>
      <c r="J3748" s="49"/>
    </row>
    <row r="3749" spans="1:10" s="42" customFormat="1" ht="15" customHeight="1" x14ac:dyDescent="0.25">
      <c r="A3749" s="29"/>
      <c r="B3749" s="118">
        <v>10330</v>
      </c>
      <c r="C3749" s="116" t="s">
        <v>5958</v>
      </c>
      <c r="D3749" s="170">
        <v>33</v>
      </c>
      <c r="E3749" s="529" t="s">
        <v>1457</v>
      </c>
      <c r="F3749" s="52" t="s">
        <v>1457</v>
      </c>
      <c r="G3749" s="530">
        <f t="shared" si="147"/>
        <v>13.200000000000001</v>
      </c>
      <c r="H3749" s="524"/>
      <c r="I3749" s="352">
        <f t="shared" si="148"/>
        <v>13.200000000000001</v>
      </c>
      <c r="J3749" s="49"/>
    </row>
    <row r="3750" spans="1:10" s="42" customFormat="1" ht="15" customHeight="1" x14ac:dyDescent="0.25">
      <c r="A3750" s="29"/>
      <c r="B3750" s="118">
        <v>10324</v>
      </c>
      <c r="C3750" s="116" t="s">
        <v>5959</v>
      </c>
      <c r="D3750" s="170">
        <v>33</v>
      </c>
      <c r="E3750" s="529" t="s">
        <v>1457</v>
      </c>
      <c r="F3750" s="52" t="s">
        <v>1457</v>
      </c>
      <c r="G3750" s="530">
        <f t="shared" si="147"/>
        <v>13.200000000000001</v>
      </c>
      <c r="H3750" s="524"/>
      <c r="I3750" s="352">
        <f t="shared" si="148"/>
        <v>13.200000000000001</v>
      </c>
      <c r="J3750" s="49"/>
    </row>
    <row r="3751" spans="1:10" s="42" customFormat="1" ht="15" customHeight="1" x14ac:dyDescent="0.25">
      <c r="A3751" s="29"/>
      <c r="B3751" s="118">
        <v>7007</v>
      </c>
      <c r="C3751" s="116" t="s">
        <v>5429</v>
      </c>
      <c r="D3751" s="170">
        <v>97.3</v>
      </c>
      <c r="E3751" s="529" t="s">
        <v>1457</v>
      </c>
      <c r="F3751" s="52" t="s">
        <v>1457</v>
      </c>
      <c r="G3751" s="530">
        <f t="shared" si="147"/>
        <v>38.92</v>
      </c>
      <c r="H3751" s="524"/>
      <c r="I3751" s="352">
        <f t="shared" si="148"/>
        <v>38.92</v>
      </c>
      <c r="J3751" s="49"/>
    </row>
    <row r="3752" spans="1:10" s="42" customFormat="1" ht="15" customHeight="1" x14ac:dyDescent="0.25">
      <c r="A3752" s="29"/>
      <c r="B3752" s="118">
        <v>7008</v>
      </c>
      <c r="C3752" s="116" t="s">
        <v>5430</v>
      </c>
      <c r="D3752" s="170">
        <v>97.3</v>
      </c>
      <c r="E3752" s="529" t="s">
        <v>1457</v>
      </c>
      <c r="F3752" s="52" t="s">
        <v>1457</v>
      </c>
      <c r="G3752" s="530">
        <f t="shared" si="147"/>
        <v>38.92</v>
      </c>
      <c r="H3752" s="524"/>
      <c r="I3752" s="352">
        <f t="shared" si="148"/>
        <v>38.92</v>
      </c>
      <c r="J3752" s="49"/>
    </row>
    <row r="3753" spans="1:10" s="42" customFormat="1" ht="15" customHeight="1" x14ac:dyDescent="0.25">
      <c r="A3753" s="29"/>
      <c r="B3753" s="118">
        <v>7009</v>
      </c>
      <c r="C3753" s="116" t="s">
        <v>5431</v>
      </c>
      <c r="D3753" s="170">
        <v>97.3</v>
      </c>
      <c r="E3753" s="529" t="s">
        <v>1457</v>
      </c>
      <c r="F3753" s="52" t="s">
        <v>1457</v>
      </c>
      <c r="G3753" s="530">
        <f t="shared" si="147"/>
        <v>38.92</v>
      </c>
      <c r="H3753" s="524"/>
      <c r="I3753" s="352">
        <f t="shared" si="148"/>
        <v>38.92</v>
      </c>
      <c r="J3753" s="49"/>
    </row>
    <row r="3754" spans="1:10" s="42" customFormat="1" ht="15" customHeight="1" x14ac:dyDescent="0.25">
      <c r="A3754" s="29"/>
      <c r="B3754" s="118">
        <v>10345</v>
      </c>
      <c r="C3754" s="116" t="s">
        <v>6152</v>
      </c>
      <c r="D3754" s="170">
        <v>66</v>
      </c>
      <c r="E3754" s="529" t="s">
        <v>1457</v>
      </c>
      <c r="F3754" s="52" t="s">
        <v>1457</v>
      </c>
      <c r="G3754" s="530">
        <f t="shared" si="147"/>
        <v>26.400000000000002</v>
      </c>
      <c r="H3754" s="524"/>
      <c r="I3754" s="352">
        <f t="shared" si="148"/>
        <v>26.400000000000002</v>
      </c>
      <c r="J3754" s="49"/>
    </row>
    <row r="3755" spans="1:10" s="42" customFormat="1" ht="15" customHeight="1" x14ac:dyDescent="0.25">
      <c r="A3755" s="29"/>
      <c r="B3755" s="118">
        <v>10346</v>
      </c>
      <c r="C3755" s="116" t="s">
        <v>6153</v>
      </c>
      <c r="D3755" s="170">
        <v>66</v>
      </c>
      <c r="E3755" s="529" t="s">
        <v>1457</v>
      </c>
      <c r="F3755" s="52" t="s">
        <v>1457</v>
      </c>
      <c r="G3755" s="530">
        <f t="shared" si="147"/>
        <v>26.400000000000002</v>
      </c>
      <c r="H3755" s="524"/>
      <c r="I3755" s="352">
        <f t="shared" si="148"/>
        <v>26.400000000000002</v>
      </c>
      <c r="J3755" s="49"/>
    </row>
    <row r="3756" spans="1:10" s="42" customFormat="1" ht="15" customHeight="1" x14ac:dyDescent="0.25">
      <c r="A3756" s="29"/>
      <c r="B3756" s="118">
        <v>7894</v>
      </c>
      <c r="C3756" s="116" t="s">
        <v>5690</v>
      </c>
      <c r="D3756" s="170">
        <v>26.5</v>
      </c>
      <c r="E3756" s="529" t="s">
        <v>1457</v>
      </c>
      <c r="F3756" s="52" t="s">
        <v>1457</v>
      </c>
      <c r="G3756" s="530">
        <f t="shared" si="147"/>
        <v>10.600000000000001</v>
      </c>
      <c r="H3756" s="524"/>
      <c r="I3756" s="352">
        <f t="shared" si="148"/>
        <v>10.600000000000001</v>
      </c>
      <c r="J3756" s="49"/>
    </row>
    <row r="3757" spans="1:10" s="42" customFormat="1" ht="15" customHeight="1" x14ac:dyDescent="0.25">
      <c r="A3757" s="29"/>
      <c r="B3757" s="118">
        <v>7895</v>
      </c>
      <c r="C3757" s="116" t="s">
        <v>5803</v>
      </c>
      <c r="D3757" s="170">
        <v>22.5</v>
      </c>
      <c r="E3757" s="529" t="s">
        <v>1457</v>
      </c>
      <c r="F3757" s="52" t="s">
        <v>1457</v>
      </c>
      <c r="G3757" s="530">
        <f t="shared" si="147"/>
        <v>9</v>
      </c>
      <c r="H3757" s="524"/>
      <c r="I3757" s="352">
        <f t="shared" si="148"/>
        <v>9</v>
      </c>
      <c r="J3757" s="49"/>
    </row>
    <row r="3758" spans="1:10" s="42" customFormat="1" ht="15" customHeight="1" x14ac:dyDescent="0.25">
      <c r="A3758" s="29"/>
      <c r="B3758" s="118">
        <v>7896</v>
      </c>
      <c r="C3758" s="116" t="s">
        <v>5804</v>
      </c>
      <c r="D3758" s="170">
        <v>22.5</v>
      </c>
      <c r="E3758" s="529" t="s">
        <v>1457</v>
      </c>
      <c r="F3758" s="52" t="s">
        <v>1457</v>
      </c>
      <c r="G3758" s="530">
        <f t="shared" si="147"/>
        <v>9</v>
      </c>
      <c r="H3758" s="524"/>
      <c r="I3758" s="352">
        <f t="shared" si="148"/>
        <v>9</v>
      </c>
      <c r="J3758" s="49"/>
    </row>
    <row r="3759" spans="1:10" s="42" customFormat="1" ht="15" customHeight="1" x14ac:dyDescent="0.25">
      <c r="A3759" s="29"/>
      <c r="B3759" s="118">
        <v>7897</v>
      </c>
      <c r="C3759" s="116" t="s">
        <v>5805</v>
      </c>
      <c r="D3759" s="170">
        <v>22.5</v>
      </c>
      <c r="E3759" s="529" t="s">
        <v>1457</v>
      </c>
      <c r="F3759" s="52" t="s">
        <v>1457</v>
      </c>
      <c r="G3759" s="530">
        <f t="shared" si="147"/>
        <v>9</v>
      </c>
      <c r="H3759" s="524"/>
      <c r="I3759" s="352">
        <f t="shared" si="148"/>
        <v>9</v>
      </c>
      <c r="J3759" s="49"/>
    </row>
    <row r="3760" spans="1:10" s="42" customFormat="1" ht="15" customHeight="1" x14ac:dyDescent="0.25">
      <c r="A3760" s="29"/>
      <c r="B3760" s="118">
        <v>7898</v>
      </c>
      <c r="C3760" s="116" t="s">
        <v>5807</v>
      </c>
      <c r="D3760" s="170">
        <v>22.5</v>
      </c>
      <c r="E3760" s="529" t="s">
        <v>1457</v>
      </c>
      <c r="F3760" s="52" t="s">
        <v>1457</v>
      </c>
      <c r="G3760" s="530">
        <f t="shared" si="147"/>
        <v>9</v>
      </c>
      <c r="H3760" s="524"/>
      <c r="I3760" s="352">
        <f t="shared" si="148"/>
        <v>9</v>
      </c>
      <c r="J3760" s="49"/>
    </row>
    <row r="3761" spans="1:10" s="42" customFormat="1" ht="15" customHeight="1" x14ac:dyDescent="0.25">
      <c r="A3761" s="29"/>
      <c r="B3761" s="118">
        <v>7899</v>
      </c>
      <c r="C3761" s="116" t="s">
        <v>5808</v>
      </c>
      <c r="D3761" s="170">
        <v>22.5</v>
      </c>
      <c r="E3761" s="529" t="s">
        <v>1457</v>
      </c>
      <c r="F3761" s="52" t="s">
        <v>1457</v>
      </c>
      <c r="G3761" s="530">
        <f t="shared" si="147"/>
        <v>9</v>
      </c>
      <c r="H3761" s="524"/>
      <c r="I3761" s="352">
        <f t="shared" si="148"/>
        <v>9</v>
      </c>
      <c r="J3761" s="49"/>
    </row>
    <row r="3762" spans="1:10" s="42" customFormat="1" ht="15" customHeight="1" x14ac:dyDescent="0.25">
      <c r="A3762" s="29"/>
      <c r="B3762" s="118">
        <v>7937</v>
      </c>
      <c r="C3762" s="116" t="s">
        <v>5809</v>
      </c>
      <c r="D3762" s="170">
        <v>22.5</v>
      </c>
      <c r="E3762" s="529" t="s">
        <v>1457</v>
      </c>
      <c r="F3762" s="52" t="s">
        <v>1457</v>
      </c>
      <c r="G3762" s="530">
        <f t="shared" si="147"/>
        <v>9</v>
      </c>
      <c r="H3762" s="524"/>
      <c r="I3762" s="352">
        <f t="shared" si="148"/>
        <v>9</v>
      </c>
      <c r="J3762" s="49"/>
    </row>
    <row r="3763" spans="1:10" s="42" customFormat="1" ht="15" customHeight="1" x14ac:dyDescent="0.25">
      <c r="A3763" s="29"/>
      <c r="B3763" s="118">
        <v>7938</v>
      </c>
      <c r="C3763" s="116" t="s">
        <v>5962</v>
      </c>
      <c r="D3763" s="170">
        <v>29</v>
      </c>
      <c r="E3763" s="529" t="s">
        <v>1457</v>
      </c>
      <c r="F3763" s="52" t="s">
        <v>1457</v>
      </c>
      <c r="G3763" s="530">
        <f t="shared" si="147"/>
        <v>11.600000000000001</v>
      </c>
      <c r="H3763" s="524"/>
      <c r="I3763" s="352">
        <f t="shared" si="148"/>
        <v>11.600000000000001</v>
      </c>
      <c r="J3763" s="49"/>
    </row>
    <row r="3764" spans="1:10" s="42" customFormat="1" ht="15" customHeight="1" x14ac:dyDescent="0.25">
      <c r="A3764" s="29"/>
      <c r="B3764" s="118">
        <v>7939</v>
      </c>
      <c r="C3764" s="116" t="s">
        <v>5963</v>
      </c>
      <c r="D3764" s="170">
        <v>29</v>
      </c>
      <c r="E3764" s="529" t="s">
        <v>1457</v>
      </c>
      <c r="F3764" s="52" t="s">
        <v>1457</v>
      </c>
      <c r="G3764" s="530">
        <f t="shared" si="147"/>
        <v>11.600000000000001</v>
      </c>
      <c r="H3764" s="524"/>
      <c r="I3764" s="352">
        <f t="shared" si="148"/>
        <v>11.600000000000001</v>
      </c>
      <c r="J3764" s="49"/>
    </row>
    <row r="3765" spans="1:10" s="42" customFormat="1" ht="15" customHeight="1" x14ac:dyDescent="0.25">
      <c r="A3765" s="29"/>
      <c r="B3765" s="118">
        <v>7940</v>
      </c>
      <c r="C3765" s="116" t="s">
        <v>5692</v>
      </c>
      <c r="D3765" s="170">
        <v>49</v>
      </c>
      <c r="E3765" s="529" t="s">
        <v>1457</v>
      </c>
      <c r="F3765" s="52" t="s">
        <v>1457</v>
      </c>
      <c r="G3765" s="530">
        <f t="shared" si="147"/>
        <v>19.600000000000001</v>
      </c>
      <c r="H3765" s="524"/>
      <c r="I3765" s="352">
        <f t="shared" si="148"/>
        <v>19.600000000000001</v>
      </c>
      <c r="J3765" s="49"/>
    </row>
    <row r="3766" spans="1:10" s="42" customFormat="1" ht="15" customHeight="1" x14ac:dyDescent="0.25">
      <c r="A3766" s="29"/>
      <c r="B3766" s="118">
        <v>7941</v>
      </c>
      <c r="C3766" s="116" t="s">
        <v>5693</v>
      </c>
      <c r="D3766" s="170">
        <v>49</v>
      </c>
      <c r="E3766" s="529" t="s">
        <v>1457</v>
      </c>
      <c r="F3766" s="52" t="s">
        <v>1457</v>
      </c>
      <c r="G3766" s="530">
        <f t="shared" si="147"/>
        <v>19.600000000000001</v>
      </c>
      <c r="H3766" s="524"/>
      <c r="I3766" s="352">
        <f t="shared" si="148"/>
        <v>19.600000000000001</v>
      </c>
      <c r="J3766" s="49"/>
    </row>
    <row r="3767" spans="1:10" s="42" customFormat="1" ht="15" customHeight="1" x14ac:dyDescent="0.25">
      <c r="A3767" s="29"/>
      <c r="B3767" s="118">
        <v>7942</v>
      </c>
      <c r="C3767" s="116" t="s">
        <v>5694</v>
      </c>
      <c r="D3767" s="170">
        <v>49</v>
      </c>
      <c r="E3767" s="529" t="s">
        <v>1457</v>
      </c>
      <c r="F3767" s="52" t="s">
        <v>1457</v>
      </c>
      <c r="G3767" s="530">
        <f t="shared" si="147"/>
        <v>19.600000000000001</v>
      </c>
      <c r="H3767" s="524"/>
      <c r="I3767" s="352">
        <f t="shared" si="148"/>
        <v>19.600000000000001</v>
      </c>
      <c r="J3767" s="49"/>
    </row>
    <row r="3768" spans="1:10" s="42" customFormat="1" ht="15" customHeight="1" x14ac:dyDescent="0.25">
      <c r="A3768" s="29"/>
      <c r="B3768" s="118">
        <v>7943</v>
      </c>
      <c r="C3768" s="116" t="s">
        <v>5695</v>
      </c>
      <c r="D3768" s="170">
        <v>49</v>
      </c>
      <c r="E3768" s="529" t="s">
        <v>1457</v>
      </c>
      <c r="F3768" s="52" t="s">
        <v>1457</v>
      </c>
      <c r="G3768" s="530">
        <f t="shared" si="147"/>
        <v>19.600000000000001</v>
      </c>
      <c r="H3768" s="524"/>
      <c r="I3768" s="352">
        <f t="shared" si="148"/>
        <v>19.600000000000001</v>
      </c>
      <c r="J3768" s="49"/>
    </row>
    <row r="3769" spans="1:10" s="42" customFormat="1" ht="15" customHeight="1" x14ac:dyDescent="0.25">
      <c r="A3769" s="29"/>
      <c r="B3769" s="118">
        <v>7944</v>
      </c>
      <c r="C3769" s="116" t="s">
        <v>5696</v>
      </c>
      <c r="D3769" s="170">
        <v>49</v>
      </c>
      <c r="E3769" s="529" t="s">
        <v>1457</v>
      </c>
      <c r="F3769" s="52" t="s">
        <v>1457</v>
      </c>
      <c r="G3769" s="530">
        <f t="shared" ref="G3769:G3832" si="149">SUM(D3769)*0.4</f>
        <v>19.600000000000001</v>
      </c>
      <c r="H3769" s="524"/>
      <c r="I3769" s="352">
        <f t="shared" si="148"/>
        <v>19.600000000000001</v>
      </c>
      <c r="J3769" s="49"/>
    </row>
    <row r="3770" spans="1:10" s="42" customFormat="1" ht="15" customHeight="1" x14ac:dyDescent="0.25">
      <c r="A3770" s="29"/>
      <c r="B3770" s="118">
        <v>7945</v>
      </c>
      <c r="C3770" s="116" t="s">
        <v>5697</v>
      </c>
      <c r="D3770" s="170">
        <v>49</v>
      </c>
      <c r="E3770" s="529" t="s">
        <v>1457</v>
      </c>
      <c r="F3770" s="52" t="s">
        <v>1457</v>
      </c>
      <c r="G3770" s="530">
        <f t="shared" si="149"/>
        <v>19.600000000000001</v>
      </c>
      <c r="H3770" s="524"/>
      <c r="I3770" s="352">
        <f t="shared" si="148"/>
        <v>19.600000000000001</v>
      </c>
      <c r="J3770" s="49"/>
    </row>
    <row r="3771" spans="1:10" s="42" customFormat="1" ht="15" customHeight="1" x14ac:dyDescent="0.25">
      <c r="A3771" s="29"/>
      <c r="B3771" s="118">
        <v>7947</v>
      </c>
      <c r="C3771" s="116" t="s">
        <v>5699</v>
      </c>
      <c r="D3771" s="170">
        <v>34</v>
      </c>
      <c r="E3771" s="529" t="s">
        <v>1457</v>
      </c>
      <c r="F3771" s="52" t="s">
        <v>1457</v>
      </c>
      <c r="G3771" s="530">
        <f t="shared" si="149"/>
        <v>13.600000000000001</v>
      </c>
      <c r="H3771" s="524"/>
      <c r="I3771" s="352">
        <f t="shared" si="148"/>
        <v>13.600000000000001</v>
      </c>
      <c r="J3771" s="49"/>
    </row>
    <row r="3772" spans="1:10" s="42" customFormat="1" ht="15" customHeight="1" x14ac:dyDescent="0.25">
      <c r="A3772" s="29"/>
      <c r="B3772" s="118">
        <v>7948</v>
      </c>
      <c r="C3772" s="116" t="s">
        <v>5700</v>
      </c>
      <c r="D3772" s="170">
        <v>34</v>
      </c>
      <c r="E3772" s="529" t="s">
        <v>1457</v>
      </c>
      <c r="F3772" s="52" t="s">
        <v>1457</v>
      </c>
      <c r="G3772" s="530">
        <f t="shared" si="149"/>
        <v>13.600000000000001</v>
      </c>
      <c r="H3772" s="524"/>
      <c r="I3772" s="352">
        <f t="shared" si="148"/>
        <v>13.600000000000001</v>
      </c>
      <c r="J3772" s="49"/>
    </row>
    <row r="3773" spans="1:10" s="42" customFormat="1" ht="15" customHeight="1" x14ac:dyDescent="0.25">
      <c r="A3773" s="29"/>
      <c r="B3773" s="118">
        <v>7949</v>
      </c>
      <c r="C3773" s="116" t="s">
        <v>5701</v>
      </c>
      <c r="D3773" s="170">
        <v>34</v>
      </c>
      <c r="E3773" s="529" t="s">
        <v>1457</v>
      </c>
      <c r="F3773" s="52" t="s">
        <v>1457</v>
      </c>
      <c r="G3773" s="530">
        <f t="shared" si="149"/>
        <v>13.600000000000001</v>
      </c>
      <c r="H3773" s="524"/>
      <c r="I3773" s="352">
        <f t="shared" si="148"/>
        <v>13.600000000000001</v>
      </c>
      <c r="J3773" s="49"/>
    </row>
    <row r="3774" spans="1:10" s="42" customFormat="1" ht="15" customHeight="1" x14ac:dyDescent="0.25">
      <c r="A3774" s="29"/>
      <c r="B3774" s="118">
        <v>7985</v>
      </c>
      <c r="C3774" s="116" t="s">
        <v>5811</v>
      </c>
      <c r="D3774" s="170">
        <v>32.5</v>
      </c>
      <c r="E3774" s="529" t="s">
        <v>1457</v>
      </c>
      <c r="F3774" s="52" t="s">
        <v>1457</v>
      </c>
      <c r="G3774" s="530">
        <f t="shared" si="149"/>
        <v>13</v>
      </c>
      <c r="H3774" s="524"/>
      <c r="I3774" s="352">
        <f t="shared" si="148"/>
        <v>13</v>
      </c>
      <c r="J3774" s="49"/>
    </row>
    <row r="3775" spans="1:10" s="42" customFormat="1" ht="15" customHeight="1" x14ac:dyDescent="0.25">
      <c r="A3775" s="29"/>
      <c r="B3775" s="118">
        <v>7986</v>
      </c>
      <c r="C3775" s="116" t="s">
        <v>5812</v>
      </c>
      <c r="D3775" s="170">
        <v>32.5</v>
      </c>
      <c r="E3775" s="529" t="s">
        <v>1457</v>
      </c>
      <c r="F3775" s="52" t="s">
        <v>1457</v>
      </c>
      <c r="G3775" s="530">
        <f t="shared" si="149"/>
        <v>13</v>
      </c>
      <c r="H3775" s="524"/>
      <c r="I3775" s="352">
        <f t="shared" si="148"/>
        <v>13</v>
      </c>
      <c r="J3775" s="49"/>
    </row>
    <row r="3776" spans="1:10" s="42" customFormat="1" ht="15" customHeight="1" x14ac:dyDescent="0.25">
      <c r="A3776" s="29"/>
      <c r="B3776" s="118">
        <v>7987</v>
      </c>
      <c r="C3776" s="116" t="s">
        <v>5813</v>
      </c>
      <c r="D3776" s="170">
        <v>32.5</v>
      </c>
      <c r="E3776" s="529" t="s">
        <v>1457</v>
      </c>
      <c r="F3776" s="52" t="s">
        <v>1457</v>
      </c>
      <c r="G3776" s="530">
        <f t="shared" si="149"/>
        <v>13</v>
      </c>
      <c r="H3776" s="524"/>
      <c r="I3776" s="352">
        <f t="shared" si="148"/>
        <v>13</v>
      </c>
      <c r="J3776" s="49"/>
    </row>
    <row r="3777" spans="1:10" s="42" customFormat="1" ht="15" customHeight="1" x14ac:dyDescent="0.25">
      <c r="A3777" s="29"/>
      <c r="B3777" s="118">
        <v>7988</v>
      </c>
      <c r="C3777" s="116" t="s">
        <v>5703</v>
      </c>
      <c r="D3777" s="170">
        <v>59.900000000000006</v>
      </c>
      <c r="E3777" s="529" t="s">
        <v>1457</v>
      </c>
      <c r="F3777" s="52" t="s">
        <v>1457</v>
      </c>
      <c r="G3777" s="530">
        <f t="shared" si="149"/>
        <v>23.960000000000004</v>
      </c>
      <c r="H3777" s="524"/>
      <c r="I3777" s="352">
        <f t="shared" si="148"/>
        <v>23.960000000000004</v>
      </c>
      <c r="J3777" s="49"/>
    </row>
    <row r="3778" spans="1:10" s="42" customFormat="1" ht="15" customHeight="1" x14ac:dyDescent="0.25">
      <c r="A3778" s="29"/>
      <c r="B3778" s="118">
        <v>7989</v>
      </c>
      <c r="C3778" s="116" t="s">
        <v>5965</v>
      </c>
      <c r="D3778" s="170">
        <v>39</v>
      </c>
      <c r="E3778" s="529" t="s">
        <v>1457</v>
      </c>
      <c r="F3778" s="52" t="s">
        <v>1457</v>
      </c>
      <c r="G3778" s="530">
        <f t="shared" si="149"/>
        <v>15.600000000000001</v>
      </c>
      <c r="H3778" s="524"/>
      <c r="I3778" s="352">
        <f t="shared" si="148"/>
        <v>15.600000000000001</v>
      </c>
      <c r="J3778" s="49"/>
    </row>
    <row r="3779" spans="1:10" s="42" customFormat="1" ht="15" customHeight="1" x14ac:dyDescent="0.25">
      <c r="A3779" s="29"/>
      <c r="B3779" s="118">
        <v>7990</v>
      </c>
      <c r="C3779" s="116" t="s">
        <v>5966</v>
      </c>
      <c r="D3779" s="170">
        <v>39</v>
      </c>
      <c r="E3779" s="529" t="s">
        <v>1457</v>
      </c>
      <c r="F3779" s="52" t="s">
        <v>1457</v>
      </c>
      <c r="G3779" s="530">
        <f t="shared" si="149"/>
        <v>15.600000000000001</v>
      </c>
      <c r="H3779" s="524"/>
      <c r="I3779" s="352">
        <f t="shared" si="148"/>
        <v>15.600000000000001</v>
      </c>
      <c r="J3779" s="49"/>
    </row>
    <row r="3780" spans="1:10" s="42" customFormat="1" ht="15" customHeight="1" x14ac:dyDescent="0.25">
      <c r="A3780" s="29"/>
      <c r="B3780" s="118">
        <v>7991</v>
      </c>
      <c r="C3780" s="116" t="s">
        <v>5967</v>
      </c>
      <c r="D3780" s="170">
        <v>39</v>
      </c>
      <c r="E3780" s="529" t="s">
        <v>1457</v>
      </c>
      <c r="F3780" s="52" t="s">
        <v>1457</v>
      </c>
      <c r="G3780" s="530">
        <f t="shared" si="149"/>
        <v>15.600000000000001</v>
      </c>
      <c r="H3780" s="524"/>
      <c r="I3780" s="352">
        <f t="shared" si="148"/>
        <v>15.600000000000001</v>
      </c>
      <c r="J3780" s="49"/>
    </row>
    <row r="3781" spans="1:10" s="42" customFormat="1" ht="15" customHeight="1" x14ac:dyDescent="0.25">
      <c r="A3781" s="29"/>
      <c r="B3781" s="118">
        <v>10449</v>
      </c>
      <c r="C3781" s="116" t="s">
        <v>6350</v>
      </c>
      <c r="D3781" s="170">
        <v>39</v>
      </c>
      <c r="E3781" s="529" t="s">
        <v>1457</v>
      </c>
      <c r="F3781" s="52" t="s">
        <v>1457</v>
      </c>
      <c r="G3781" s="530">
        <f t="shared" si="149"/>
        <v>15.600000000000001</v>
      </c>
      <c r="H3781" s="524"/>
      <c r="I3781" s="352">
        <f t="shared" si="148"/>
        <v>15.600000000000001</v>
      </c>
      <c r="J3781" s="49"/>
    </row>
    <row r="3782" spans="1:10" s="42" customFormat="1" ht="15" customHeight="1" x14ac:dyDescent="0.25">
      <c r="A3782" s="29"/>
      <c r="B3782" s="118">
        <v>10450</v>
      </c>
      <c r="C3782" s="116" t="s">
        <v>6351</v>
      </c>
      <c r="D3782" s="170">
        <v>39</v>
      </c>
      <c r="E3782" s="529" t="s">
        <v>1457</v>
      </c>
      <c r="F3782" s="52" t="s">
        <v>1457</v>
      </c>
      <c r="G3782" s="530">
        <f t="shared" si="149"/>
        <v>15.600000000000001</v>
      </c>
      <c r="H3782" s="524"/>
      <c r="I3782" s="352">
        <f t="shared" si="148"/>
        <v>15.600000000000001</v>
      </c>
      <c r="J3782" s="49"/>
    </row>
    <row r="3783" spans="1:10" s="42" customFormat="1" ht="15" customHeight="1" x14ac:dyDescent="0.25">
      <c r="A3783" s="29"/>
      <c r="B3783" s="521">
        <v>2751</v>
      </c>
      <c r="C3783" s="92" t="s">
        <v>3078</v>
      </c>
      <c r="D3783" s="62">
        <v>11.45</v>
      </c>
      <c r="E3783" s="529" t="s">
        <v>1457</v>
      </c>
      <c r="F3783" s="52" t="s">
        <v>1457</v>
      </c>
      <c r="G3783" s="530">
        <f t="shared" si="149"/>
        <v>4.58</v>
      </c>
      <c r="H3783" s="524"/>
      <c r="I3783" s="352">
        <f t="shared" si="148"/>
        <v>4.58</v>
      </c>
      <c r="J3783" s="49"/>
    </row>
    <row r="3784" spans="1:10" s="42" customFormat="1" ht="15" customHeight="1" x14ac:dyDescent="0.25">
      <c r="A3784" s="29"/>
      <c r="B3784" s="130">
        <v>212752</v>
      </c>
      <c r="C3784" s="166" t="s">
        <v>4932</v>
      </c>
      <c r="D3784" s="142">
        <v>11.9</v>
      </c>
      <c r="E3784" s="529" t="s">
        <v>1457</v>
      </c>
      <c r="F3784" s="52" t="s">
        <v>1457</v>
      </c>
      <c r="G3784" s="530">
        <f t="shared" si="149"/>
        <v>4.7600000000000007</v>
      </c>
      <c r="H3784" s="524"/>
      <c r="I3784" s="352">
        <f t="shared" si="148"/>
        <v>4.7600000000000007</v>
      </c>
      <c r="J3784" s="49"/>
    </row>
    <row r="3785" spans="1:10" s="42" customFormat="1" ht="15" customHeight="1" x14ac:dyDescent="0.25">
      <c r="A3785" s="29"/>
      <c r="B3785" s="130">
        <v>212754</v>
      </c>
      <c r="C3785" s="166" t="s">
        <v>4961</v>
      </c>
      <c r="D3785" s="142">
        <v>11.5</v>
      </c>
      <c r="E3785" s="529" t="s">
        <v>1457</v>
      </c>
      <c r="F3785" s="52" t="s">
        <v>1457</v>
      </c>
      <c r="G3785" s="530">
        <f t="shared" si="149"/>
        <v>4.6000000000000005</v>
      </c>
      <c r="H3785" s="524"/>
      <c r="I3785" s="352">
        <f t="shared" si="148"/>
        <v>4.6000000000000005</v>
      </c>
      <c r="J3785" s="49"/>
    </row>
    <row r="3786" spans="1:10" s="42" customFormat="1" ht="15" customHeight="1" x14ac:dyDescent="0.25">
      <c r="A3786" s="29"/>
      <c r="B3786" s="521">
        <v>2755</v>
      </c>
      <c r="C3786" s="92" t="s">
        <v>3546</v>
      </c>
      <c r="D3786" s="62">
        <v>11.03</v>
      </c>
      <c r="E3786" s="529" t="s">
        <v>1457</v>
      </c>
      <c r="F3786" s="52" t="s">
        <v>1457</v>
      </c>
      <c r="G3786" s="530">
        <f t="shared" si="149"/>
        <v>4.4119999999999999</v>
      </c>
      <c r="H3786" s="524"/>
      <c r="I3786" s="352">
        <f t="shared" si="148"/>
        <v>4.4119999999999999</v>
      </c>
      <c r="J3786" s="49"/>
    </row>
    <row r="3787" spans="1:10" s="42" customFormat="1" ht="15" customHeight="1" x14ac:dyDescent="0.25">
      <c r="A3787" s="29"/>
      <c r="B3787" s="521">
        <v>2757</v>
      </c>
      <c r="C3787" s="92" t="s">
        <v>3548</v>
      </c>
      <c r="D3787" s="62">
        <v>11.03</v>
      </c>
      <c r="E3787" s="529" t="s">
        <v>1457</v>
      </c>
      <c r="F3787" s="52" t="s">
        <v>1457</v>
      </c>
      <c r="G3787" s="530">
        <f t="shared" si="149"/>
        <v>4.4119999999999999</v>
      </c>
      <c r="H3787" s="524"/>
      <c r="I3787" s="352">
        <f t="shared" si="148"/>
        <v>4.4119999999999999</v>
      </c>
      <c r="J3787" s="49"/>
    </row>
    <row r="3788" spans="1:10" s="42" customFormat="1" ht="15" customHeight="1" x14ac:dyDescent="0.25">
      <c r="A3788" s="29"/>
      <c r="B3788" s="521">
        <v>8080</v>
      </c>
      <c r="C3788" s="92" t="s">
        <v>2922</v>
      </c>
      <c r="D3788" s="62">
        <v>84.53</v>
      </c>
      <c r="E3788" s="529" t="s">
        <v>1457</v>
      </c>
      <c r="F3788" s="52" t="s">
        <v>1457</v>
      </c>
      <c r="G3788" s="530">
        <f t="shared" si="149"/>
        <v>33.812000000000005</v>
      </c>
      <c r="H3788" s="524"/>
      <c r="I3788" s="352">
        <f t="shared" si="148"/>
        <v>33.812000000000005</v>
      </c>
      <c r="J3788" s="49"/>
    </row>
    <row r="3789" spans="1:10" s="42" customFormat="1" ht="15" customHeight="1" x14ac:dyDescent="0.25">
      <c r="A3789" s="29"/>
      <c r="B3789" s="130">
        <v>3005</v>
      </c>
      <c r="C3789" s="166" t="s">
        <v>5246</v>
      </c>
      <c r="D3789" s="142">
        <v>89</v>
      </c>
      <c r="E3789" s="529" t="s">
        <v>1457</v>
      </c>
      <c r="F3789" s="52" t="s">
        <v>1457</v>
      </c>
      <c r="G3789" s="530">
        <f t="shared" si="149"/>
        <v>35.6</v>
      </c>
      <c r="H3789" s="524"/>
      <c r="I3789" s="352">
        <f t="shared" si="148"/>
        <v>35.6</v>
      </c>
      <c r="J3789" s="49"/>
    </row>
    <row r="3790" spans="1:10" s="42" customFormat="1" ht="15" customHeight="1" x14ac:dyDescent="0.25">
      <c r="A3790" s="29"/>
      <c r="B3790" s="521">
        <v>2628</v>
      </c>
      <c r="C3790" s="92" t="s">
        <v>3693</v>
      </c>
      <c r="D3790" s="62">
        <v>57.75</v>
      </c>
      <c r="E3790" s="529" t="s">
        <v>1457</v>
      </c>
      <c r="F3790" s="52" t="s">
        <v>1457</v>
      </c>
      <c r="G3790" s="530">
        <f t="shared" si="149"/>
        <v>23.1</v>
      </c>
      <c r="H3790" s="524"/>
      <c r="I3790" s="352">
        <f t="shared" si="148"/>
        <v>23.1</v>
      </c>
      <c r="J3790" s="49"/>
    </row>
    <row r="3791" spans="1:10" s="42" customFormat="1" ht="15" customHeight="1" x14ac:dyDescent="0.25">
      <c r="A3791" s="29"/>
      <c r="B3791" s="130">
        <v>2910</v>
      </c>
      <c r="C3791" s="166" t="s">
        <v>4941</v>
      </c>
      <c r="D3791" s="142">
        <v>55</v>
      </c>
      <c r="E3791" s="529" t="s">
        <v>1457</v>
      </c>
      <c r="F3791" s="52" t="s">
        <v>1457</v>
      </c>
      <c r="G3791" s="530">
        <f t="shared" si="149"/>
        <v>22</v>
      </c>
      <c r="H3791" s="524"/>
      <c r="I3791" s="352">
        <f t="shared" si="148"/>
        <v>22</v>
      </c>
      <c r="J3791" s="49"/>
    </row>
    <row r="3792" spans="1:10" s="42" customFormat="1" ht="15" customHeight="1" x14ac:dyDescent="0.25">
      <c r="A3792" s="29"/>
      <c r="B3792" s="130">
        <v>2926</v>
      </c>
      <c r="C3792" s="166" t="s">
        <v>4954</v>
      </c>
      <c r="D3792" s="142">
        <v>6.9</v>
      </c>
      <c r="E3792" s="529" t="s">
        <v>1457</v>
      </c>
      <c r="F3792" s="52" t="s">
        <v>1457</v>
      </c>
      <c r="G3792" s="530">
        <f t="shared" si="149"/>
        <v>2.7600000000000002</v>
      </c>
      <c r="H3792" s="524"/>
      <c r="I3792" s="352">
        <f t="shared" si="148"/>
        <v>2.7600000000000002</v>
      </c>
      <c r="J3792" s="49"/>
    </row>
    <row r="3793" spans="1:10" s="42" customFormat="1" ht="15" customHeight="1" x14ac:dyDescent="0.25">
      <c r="A3793" s="29"/>
      <c r="B3793" s="130">
        <v>2929</v>
      </c>
      <c r="C3793" s="166" t="s">
        <v>4955</v>
      </c>
      <c r="D3793" s="142">
        <v>6.9</v>
      </c>
      <c r="E3793" s="529" t="s">
        <v>1457</v>
      </c>
      <c r="F3793" s="52" t="s">
        <v>1457</v>
      </c>
      <c r="G3793" s="530">
        <f t="shared" si="149"/>
        <v>2.7600000000000002</v>
      </c>
      <c r="H3793" s="524"/>
      <c r="I3793" s="352">
        <f t="shared" si="148"/>
        <v>2.7600000000000002</v>
      </c>
      <c r="J3793" s="49"/>
    </row>
    <row r="3794" spans="1:10" s="42" customFormat="1" ht="15" customHeight="1" x14ac:dyDescent="0.25">
      <c r="A3794" s="29"/>
      <c r="B3794" s="130">
        <v>3028</v>
      </c>
      <c r="C3794" s="166" t="s">
        <v>5047</v>
      </c>
      <c r="D3794" s="142">
        <v>6.5</v>
      </c>
      <c r="E3794" s="529" t="s">
        <v>1457</v>
      </c>
      <c r="F3794" s="52" t="s">
        <v>1457</v>
      </c>
      <c r="G3794" s="530">
        <f t="shared" si="149"/>
        <v>2.6</v>
      </c>
      <c r="H3794" s="524"/>
      <c r="I3794" s="352">
        <f t="shared" si="148"/>
        <v>2.6</v>
      </c>
      <c r="J3794" s="49"/>
    </row>
    <row r="3795" spans="1:10" s="42" customFormat="1" ht="15" customHeight="1" x14ac:dyDescent="0.25">
      <c r="A3795" s="29"/>
      <c r="B3795" s="130">
        <v>3029</v>
      </c>
      <c r="C3795" s="166" t="s">
        <v>5048</v>
      </c>
      <c r="D3795" s="142">
        <v>6.5</v>
      </c>
      <c r="E3795" s="529" t="s">
        <v>1457</v>
      </c>
      <c r="F3795" s="52" t="s">
        <v>1457</v>
      </c>
      <c r="G3795" s="530">
        <f t="shared" si="149"/>
        <v>2.6</v>
      </c>
      <c r="H3795" s="524"/>
      <c r="I3795" s="352">
        <f t="shared" si="148"/>
        <v>2.6</v>
      </c>
      <c r="J3795" s="49"/>
    </row>
    <row r="3796" spans="1:10" s="42" customFormat="1" ht="15" customHeight="1" x14ac:dyDescent="0.25">
      <c r="A3796" s="29"/>
      <c r="B3796" s="130">
        <v>212756</v>
      </c>
      <c r="C3796" s="166" t="s">
        <v>5159</v>
      </c>
      <c r="D3796" s="142">
        <v>9.9</v>
      </c>
      <c r="E3796" s="529" t="s">
        <v>1457</v>
      </c>
      <c r="F3796" s="52" t="s">
        <v>1457</v>
      </c>
      <c r="G3796" s="530">
        <f t="shared" si="149"/>
        <v>3.9600000000000004</v>
      </c>
      <c r="H3796" s="524"/>
      <c r="I3796" s="352">
        <f t="shared" si="148"/>
        <v>3.9600000000000004</v>
      </c>
      <c r="J3796" s="49"/>
    </row>
    <row r="3797" spans="1:10" s="42" customFormat="1" ht="15" customHeight="1" x14ac:dyDescent="0.25">
      <c r="A3797" s="29"/>
      <c r="B3797" s="130">
        <v>3000</v>
      </c>
      <c r="C3797" s="166" t="s">
        <v>5136</v>
      </c>
      <c r="D3797" s="142">
        <v>11.75</v>
      </c>
      <c r="E3797" s="529" t="s">
        <v>1457</v>
      </c>
      <c r="F3797" s="52" t="s">
        <v>1457</v>
      </c>
      <c r="G3797" s="530">
        <f t="shared" si="149"/>
        <v>4.7</v>
      </c>
      <c r="H3797" s="524"/>
      <c r="I3797" s="352">
        <f t="shared" si="148"/>
        <v>4.7</v>
      </c>
      <c r="J3797" s="49"/>
    </row>
    <row r="3798" spans="1:10" s="42" customFormat="1" ht="15" customHeight="1" x14ac:dyDescent="0.25">
      <c r="A3798" s="29"/>
      <c r="B3798" s="130">
        <v>2927</v>
      </c>
      <c r="C3798" s="166" t="s">
        <v>4956</v>
      </c>
      <c r="D3798" s="142">
        <v>6.9</v>
      </c>
      <c r="E3798" s="529" t="s">
        <v>1457</v>
      </c>
      <c r="F3798" s="52" t="s">
        <v>1457</v>
      </c>
      <c r="G3798" s="530">
        <f t="shared" si="149"/>
        <v>2.7600000000000002</v>
      </c>
      <c r="H3798" s="524"/>
      <c r="I3798" s="352">
        <f t="shared" si="148"/>
        <v>2.7600000000000002</v>
      </c>
      <c r="J3798" s="49"/>
    </row>
    <row r="3799" spans="1:10" s="42" customFormat="1" ht="15" customHeight="1" x14ac:dyDescent="0.25">
      <c r="A3799" s="29"/>
      <c r="B3799" s="130">
        <v>2930</v>
      </c>
      <c r="C3799" s="166" t="s">
        <v>5117</v>
      </c>
      <c r="D3799" s="142">
        <v>6.9</v>
      </c>
      <c r="E3799" s="529" t="s">
        <v>1457</v>
      </c>
      <c r="F3799" s="52" t="s">
        <v>1457</v>
      </c>
      <c r="G3799" s="530">
        <f t="shared" si="149"/>
        <v>2.7600000000000002</v>
      </c>
      <c r="H3799" s="524"/>
      <c r="I3799" s="352">
        <f t="shared" si="148"/>
        <v>2.7600000000000002</v>
      </c>
      <c r="J3799" s="49"/>
    </row>
    <row r="3800" spans="1:10" s="42" customFormat="1" ht="15" customHeight="1" x14ac:dyDescent="0.25">
      <c r="A3800" s="29"/>
      <c r="B3800" s="130">
        <v>3001</v>
      </c>
      <c r="C3800" s="166" t="s">
        <v>5196</v>
      </c>
      <c r="D3800" s="142">
        <v>15.9</v>
      </c>
      <c r="E3800" s="529" t="s">
        <v>1457</v>
      </c>
      <c r="F3800" s="52" t="s">
        <v>1457</v>
      </c>
      <c r="G3800" s="530">
        <f t="shared" si="149"/>
        <v>6.36</v>
      </c>
      <c r="H3800" s="524"/>
      <c r="I3800" s="352">
        <f t="shared" si="148"/>
        <v>6.36</v>
      </c>
      <c r="J3800" s="49"/>
    </row>
    <row r="3801" spans="1:10" s="42" customFormat="1" ht="15" customHeight="1" x14ac:dyDescent="0.25">
      <c r="A3801" s="29"/>
      <c r="B3801" s="130">
        <v>2925</v>
      </c>
      <c r="C3801" s="166" t="s">
        <v>4958</v>
      </c>
      <c r="D3801" s="142">
        <v>7.9</v>
      </c>
      <c r="E3801" s="529" t="s">
        <v>1457</v>
      </c>
      <c r="F3801" s="52" t="s">
        <v>1457</v>
      </c>
      <c r="G3801" s="530">
        <f t="shared" si="149"/>
        <v>3.16</v>
      </c>
      <c r="H3801" s="524"/>
      <c r="I3801" s="352">
        <f t="shared" si="148"/>
        <v>3.16</v>
      </c>
      <c r="J3801" s="49"/>
    </row>
    <row r="3802" spans="1:10" s="42" customFormat="1" ht="15" customHeight="1" x14ac:dyDescent="0.25">
      <c r="A3802" s="29"/>
      <c r="B3802" s="130">
        <v>2928</v>
      </c>
      <c r="C3802" s="166" t="s">
        <v>4959</v>
      </c>
      <c r="D3802" s="142">
        <v>7.9</v>
      </c>
      <c r="E3802" s="529" t="s">
        <v>1457</v>
      </c>
      <c r="F3802" s="52" t="s">
        <v>1457</v>
      </c>
      <c r="G3802" s="530">
        <f t="shared" si="149"/>
        <v>3.16</v>
      </c>
      <c r="H3802" s="524"/>
      <c r="I3802" s="352">
        <f t="shared" si="148"/>
        <v>3.16</v>
      </c>
      <c r="J3802" s="49"/>
    </row>
    <row r="3803" spans="1:10" s="42" customFormat="1" ht="15" customHeight="1" x14ac:dyDescent="0.25">
      <c r="A3803" s="29"/>
      <c r="B3803" s="130">
        <v>2998</v>
      </c>
      <c r="C3803" s="166" t="s">
        <v>5150</v>
      </c>
      <c r="D3803" s="142">
        <v>10.9</v>
      </c>
      <c r="E3803" s="529" t="s">
        <v>1457</v>
      </c>
      <c r="F3803" s="52" t="s">
        <v>1457</v>
      </c>
      <c r="G3803" s="530">
        <f t="shared" si="149"/>
        <v>4.3600000000000003</v>
      </c>
      <c r="H3803" s="524"/>
      <c r="I3803" s="352">
        <f t="shared" si="148"/>
        <v>4.3600000000000003</v>
      </c>
      <c r="J3803" s="49"/>
    </row>
    <row r="3804" spans="1:10" s="42" customFormat="1" ht="15" customHeight="1" x14ac:dyDescent="0.25">
      <c r="A3804" s="29"/>
      <c r="B3804" s="130">
        <v>2999</v>
      </c>
      <c r="C3804" s="166" t="s">
        <v>5139</v>
      </c>
      <c r="D3804" s="142">
        <v>12.75</v>
      </c>
      <c r="E3804" s="529" t="s">
        <v>1457</v>
      </c>
      <c r="F3804" s="52" t="s">
        <v>1457</v>
      </c>
      <c r="G3804" s="530">
        <f t="shared" si="149"/>
        <v>5.1000000000000005</v>
      </c>
      <c r="H3804" s="524"/>
      <c r="I3804" s="352">
        <f t="shared" si="148"/>
        <v>5.1000000000000005</v>
      </c>
      <c r="J3804" s="49"/>
    </row>
    <row r="3805" spans="1:10" s="42" customFormat="1" ht="15" customHeight="1" x14ac:dyDescent="0.25">
      <c r="A3805" s="29"/>
      <c r="B3805" s="521">
        <v>1497</v>
      </c>
      <c r="C3805" s="92" t="s">
        <v>3198</v>
      </c>
      <c r="D3805" s="62">
        <v>66.05</v>
      </c>
      <c r="E3805" s="529" t="s">
        <v>1457</v>
      </c>
      <c r="F3805" s="52" t="s">
        <v>1457</v>
      </c>
      <c r="G3805" s="530">
        <f t="shared" si="149"/>
        <v>26.42</v>
      </c>
      <c r="H3805" s="524"/>
      <c r="I3805" s="352">
        <f t="shared" si="148"/>
        <v>26.42</v>
      </c>
      <c r="J3805" s="49"/>
    </row>
    <row r="3806" spans="1:10" s="42" customFormat="1" ht="15" customHeight="1" x14ac:dyDescent="0.25">
      <c r="A3806" s="29"/>
      <c r="B3806" s="521">
        <v>1498</v>
      </c>
      <c r="C3806" s="92" t="s">
        <v>3200</v>
      </c>
      <c r="D3806" s="62">
        <v>83.9</v>
      </c>
      <c r="E3806" s="529" t="s">
        <v>1457</v>
      </c>
      <c r="F3806" s="52" t="s">
        <v>1457</v>
      </c>
      <c r="G3806" s="530">
        <f t="shared" si="149"/>
        <v>33.56</v>
      </c>
      <c r="H3806" s="524"/>
      <c r="I3806" s="352">
        <f t="shared" ref="I3806:I3869" si="150">SUM(G3806*H3806)+G3806</f>
        <v>33.56</v>
      </c>
      <c r="J3806" s="49"/>
    </row>
    <row r="3807" spans="1:10" s="42" customFormat="1" ht="15" customHeight="1" x14ac:dyDescent="0.25">
      <c r="A3807" s="29"/>
      <c r="B3807" s="130">
        <v>7694</v>
      </c>
      <c r="C3807" s="166" t="s">
        <v>5192</v>
      </c>
      <c r="D3807" s="142">
        <v>35</v>
      </c>
      <c r="E3807" s="529" t="s">
        <v>1457</v>
      </c>
      <c r="F3807" s="52" t="s">
        <v>1457</v>
      </c>
      <c r="G3807" s="530">
        <f t="shared" si="149"/>
        <v>14</v>
      </c>
      <c r="H3807" s="524"/>
      <c r="I3807" s="352">
        <f t="shared" si="150"/>
        <v>14</v>
      </c>
      <c r="J3807" s="49"/>
    </row>
    <row r="3808" spans="1:10" s="42" customFormat="1" ht="15" customHeight="1" x14ac:dyDescent="0.25">
      <c r="A3808" s="29"/>
      <c r="B3808" s="130">
        <v>7695</v>
      </c>
      <c r="C3808" s="166" t="s">
        <v>5194</v>
      </c>
      <c r="D3808" s="142">
        <v>47.5</v>
      </c>
      <c r="E3808" s="529" t="s">
        <v>1457</v>
      </c>
      <c r="F3808" s="52" t="s">
        <v>1457</v>
      </c>
      <c r="G3808" s="530">
        <f t="shared" si="149"/>
        <v>19</v>
      </c>
      <c r="H3808" s="524"/>
      <c r="I3808" s="352">
        <f t="shared" si="150"/>
        <v>19</v>
      </c>
      <c r="J3808" s="49"/>
    </row>
    <row r="3809" spans="1:10" s="42" customFormat="1" ht="15" customHeight="1" x14ac:dyDescent="0.25">
      <c r="A3809" s="29"/>
      <c r="B3809" s="130">
        <v>3027</v>
      </c>
      <c r="C3809" s="166" t="s">
        <v>5152</v>
      </c>
      <c r="D3809" s="142">
        <v>33</v>
      </c>
      <c r="E3809" s="529" t="s">
        <v>1457</v>
      </c>
      <c r="F3809" s="52" t="s">
        <v>1457</v>
      </c>
      <c r="G3809" s="530">
        <f t="shared" si="149"/>
        <v>13.200000000000001</v>
      </c>
      <c r="H3809" s="524"/>
      <c r="I3809" s="352">
        <f t="shared" si="150"/>
        <v>13.200000000000001</v>
      </c>
      <c r="J3809" s="49"/>
    </row>
    <row r="3810" spans="1:10" s="42" customFormat="1" ht="15" customHeight="1" x14ac:dyDescent="0.25">
      <c r="A3810" s="29"/>
      <c r="B3810" s="130">
        <v>3010</v>
      </c>
      <c r="C3810" s="166" t="s">
        <v>5154</v>
      </c>
      <c r="D3810" s="142">
        <v>36.9</v>
      </c>
      <c r="E3810" s="529" t="s">
        <v>1457</v>
      </c>
      <c r="F3810" s="52" t="s">
        <v>1457</v>
      </c>
      <c r="G3810" s="530">
        <f t="shared" si="149"/>
        <v>14.76</v>
      </c>
      <c r="H3810" s="524"/>
      <c r="I3810" s="352">
        <f t="shared" si="150"/>
        <v>14.76</v>
      </c>
      <c r="J3810" s="49"/>
    </row>
    <row r="3811" spans="1:10" s="42" customFormat="1" ht="15" customHeight="1" x14ac:dyDescent="0.25">
      <c r="A3811" s="29"/>
      <c r="B3811" s="130">
        <v>3006</v>
      </c>
      <c r="C3811" s="166" t="s">
        <v>5197</v>
      </c>
      <c r="D3811" s="142">
        <v>24.9</v>
      </c>
      <c r="E3811" s="529" t="s">
        <v>1457</v>
      </c>
      <c r="F3811" s="52" t="s">
        <v>1457</v>
      </c>
      <c r="G3811" s="530">
        <f t="shared" si="149"/>
        <v>9.9600000000000009</v>
      </c>
      <c r="H3811" s="524"/>
      <c r="I3811" s="352">
        <f t="shared" si="150"/>
        <v>9.9600000000000009</v>
      </c>
      <c r="J3811" s="49"/>
    </row>
    <row r="3812" spans="1:10" s="42" customFormat="1" ht="15" customHeight="1" x14ac:dyDescent="0.25">
      <c r="A3812" s="29"/>
      <c r="B3812" s="130">
        <v>3025</v>
      </c>
      <c r="C3812" s="166" t="s">
        <v>5155</v>
      </c>
      <c r="D3812" s="142">
        <v>29.9</v>
      </c>
      <c r="E3812" s="529" t="s">
        <v>1457</v>
      </c>
      <c r="F3812" s="52" t="s">
        <v>1457</v>
      </c>
      <c r="G3812" s="530">
        <f t="shared" si="149"/>
        <v>11.96</v>
      </c>
      <c r="H3812" s="524"/>
      <c r="I3812" s="352">
        <f t="shared" si="150"/>
        <v>11.96</v>
      </c>
      <c r="J3812" s="49"/>
    </row>
    <row r="3813" spans="1:10" s="42" customFormat="1" ht="15" customHeight="1" x14ac:dyDescent="0.25">
      <c r="A3813" s="29"/>
      <c r="B3813" s="130">
        <v>3026</v>
      </c>
      <c r="C3813" s="166" t="s">
        <v>5157</v>
      </c>
      <c r="D3813" s="142">
        <v>49</v>
      </c>
      <c r="E3813" s="529" t="s">
        <v>1457</v>
      </c>
      <c r="F3813" s="52" t="s">
        <v>1457</v>
      </c>
      <c r="G3813" s="530">
        <f t="shared" si="149"/>
        <v>19.600000000000001</v>
      </c>
      <c r="H3813" s="524"/>
      <c r="I3813" s="352">
        <f t="shared" si="150"/>
        <v>19.600000000000001</v>
      </c>
      <c r="J3813" s="49"/>
    </row>
    <row r="3814" spans="1:10" s="42" customFormat="1" ht="15" customHeight="1" x14ac:dyDescent="0.25">
      <c r="A3814" s="29"/>
      <c r="B3814" s="202">
        <v>405851</v>
      </c>
      <c r="C3814" s="210" t="s">
        <v>5199</v>
      </c>
      <c r="D3814" s="91">
        <v>22.5</v>
      </c>
      <c r="E3814" s="529" t="s">
        <v>1457</v>
      </c>
      <c r="F3814" s="52" t="s">
        <v>1457</v>
      </c>
      <c r="G3814" s="530">
        <f t="shared" si="149"/>
        <v>9</v>
      </c>
      <c r="H3814" s="524"/>
      <c r="I3814" s="352">
        <f t="shared" si="150"/>
        <v>9</v>
      </c>
      <c r="J3814" s="49"/>
    </row>
    <row r="3815" spans="1:10" s="42" customFormat="1" ht="15" customHeight="1" x14ac:dyDescent="0.25">
      <c r="A3815" s="29"/>
      <c r="B3815" s="202">
        <v>405861</v>
      </c>
      <c r="C3815" s="210" t="s">
        <v>5433</v>
      </c>
      <c r="D3815" s="91">
        <v>39</v>
      </c>
      <c r="E3815" s="529" t="s">
        <v>1457</v>
      </c>
      <c r="F3815" s="52" t="s">
        <v>1457</v>
      </c>
      <c r="G3815" s="530">
        <f t="shared" si="149"/>
        <v>15.600000000000001</v>
      </c>
      <c r="H3815" s="524"/>
      <c r="I3815" s="352">
        <f t="shared" si="150"/>
        <v>15.600000000000001</v>
      </c>
      <c r="J3815" s="49"/>
    </row>
    <row r="3816" spans="1:10" s="42" customFormat="1" ht="15" customHeight="1" x14ac:dyDescent="0.25">
      <c r="A3816" s="29"/>
      <c r="B3816" s="202">
        <v>405871</v>
      </c>
      <c r="C3816" s="210" t="s">
        <v>5245</v>
      </c>
      <c r="D3816" s="91">
        <v>55</v>
      </c>
      <c r="E3816" s="529" t="s">
        <v>1457</v>
      </c>
      <c r="F3816" s="52" t="s">
        <v>1457</v>
      </c>
      <c r="G3816" s="530">
        <f t="shared" si="149"/>
        <v>22</v>
      </c>
      <c r="H3816" s="524"/>
      <c r="I3816" s="352">
        <f t="shared" si="150"/>
        <v>22</v>
      </c>
      <c r="J3816" s="49"/>
    </row>
    <row r="3817" spans="1:10" s="42" customFormat="1" ht="15" customHeight="1" x14ac:dyDescent="0.25">
      <c r="A3817" s="29"/>
      <c r="B3817" s="202">
        <v>3014</v>
      </c>
      <c r="C3817" s="210" t="s">
        <v>5201</v>
      </c>
      <c r="D3817" s="91">
        <v>34.5</v>
      </c>
      <c r="E3817" s="529" t="s">
        <v>1457</v>
      </c>
      <c r="F3817" s="52" t="s">
        <v>1457</v>
      </c>
      <c r="G3817" s="530">
        <f t="shared" si="149"/>
        <v>13.8</v>
      </c>
      <c r="H3817" s="524"/>
      <c r="I3817" s="352">
        <f t="shared" si="150"/>
        <v>13.8</v>
      </c>
      <c r="J3817" s="49"/>
    </row>
    <row r="3818" spans="1:10" s="42" customFormat="1" ht="15" customHeight="1" x14ac:dyDescent="0.25">
      <c r="A3818" s="29"/>
      <c r="B3818" s="202">
        <v>3015</v>
      </c>
      <c r="C3818" s="210" t="s">
        <v>5203</v>
      </c>
      <c r="D3818" s="91">
        <v>130</v>
      </c>
      <c r="E3818" s="529" t="s">
        <v>1457</v>
      </c>
      <c r="F3818" s="52" t="s">
        <v>1457</v>
      </c>
      <c r="G3818" s="530">
        <f t="shared" si="149"/>
        <v>52</v>
      </c>
      <c r="H3818" s="524"/>
      <c r="I3818" s="352">
        <f t="shared" si="150"/>
        <v>52</v>
      </c>
      <c r="J3818" s="49"/>
    </row>
    <row r="3819" spans="1:10" s="42" customFormat="1" ht="15" customHeight="1" x14ac:dyDescent="0.25">
      <c r="A3819" s="29"/>
      <c r="B3819" s="521">
        <v>8415</v>
      </c>
      <c r="C3819" s="92" t="s">
        <v>1973</v>
      </c>
      <c r="D3819" s="62">
        <v>23.89</v>
      </c>
      <c r="E3819" s="529" t="s">
        <v>1457</v>
      </c>
      <c r="F3819" s="52" t="s">
        <v>1457</v>
      </c>
      <c r="G3819" s="530">
        <f t="shared" si="149"/>
        <v>9.5560000000000009</v>
      </c>
      <c r="H3819" s="524"/>
      <c r="I3819" s="352">
        <f t="shared" si="150"/>
        <v>9.5560000000000009</v>
      </c>
      <c r="J3819" s="49"/>
    </row>
    <row r="3820" spans="1:10" s="42" customFormat="1" ht="15" customHeight="1" x14ac:dyDescent="0.25">
      <c r="A3820" s="29"/>
      <c r="B3820" s="521">
        <v>8470</v>
      </c>
      <c r="C3820" s="92" t="s">
        <v>2651</v>
      </c>
      <c r="D3820" s="62">
        <v>21.79</v>
      </c>
      <c r="E3820" s="529" t="s">
        <v>1457</v>
      </c>
      <c r="F3820" s="52" t="s">
        <v>1457</v>
      </c>
      <c r="G3820" s="530">
        <f t="shared" si="149"/>
        <v>8.7159999999999993</v>
      </c>
      <c r="H3820" s="524"/>
      <c r="I3820" s="352">
        <f t="shared" si="150"/>
        <v>8.7159999999999993</v>
      </c>
      <c r="J3820" s="49"/>
    </row>
    <row r="3821" spans="1:10" s="42" customFormat="1" ht="15" customHeight="1" x14ac:dyDescent="0.25">
      <c r="A3821" s="29"/>
      <c r="B3821" s="521">
        <v>8416</v>
      </c>
      <c r="C3821" s="92" t="s">
        <v>1975</v>
      </c>
      <c r="D3821" s="62">
        <v>24.99</v>
      </c>
      <c r="E3821" s="529" t="s">
        <v>1457</v>
      </c>
      <c r="F3821" s="52" t="s">
        <v>1457</v>
      </c>
      <c r="G3821" s="530">
        <f t="shared" si="149"/>
        <v>9.9960000000000004</v>
      </c>
      <c r="H3821" s="524"/>
      <c r="I3821" s="352">
        <f t="shared" si="150"/>
        <v>9.9960000000000004</v>
      </c>
      <c r="J3821" s="49"/>
    </row>
    <row r="3822" spans="1:10" s="42" customFormat="1" ht="15" customHeight="1" x14ac:dyDescent="0.25">
      <c r="A3822" s="29"/>
      <c r="B3822" s="521">
        <v>8432</v>
      </c>
      <c r="C3822" s="63" t="s">
        <v>2215</v>
      </c>
      <c r="D3822" s="154">
        <v>38.64</v>
      </c>
      <c r="E3822" s="529" t="s">
        <v>1457</v>
      </c>
      <c r="F3822" s="52" t="s">
        <v>1457</v>
      </c>
      <c r="G3822" s="530">
        <f t="shared" si="149"/>
        <v>15.456000000000001</v>
      </c>
      <c r="H3822" s="524"/>
      <c r="I3822" s="352">
        <f t="shared" si="150"/>
        <v>15.456000000000001</v>
      </c>
      <c r="J3822" s="49"/>
    </row>
    <row r="3823" spans="1:10" s="42" customFormat="1" ht="15" customHeight="1" x14ac:dyDescent="0.25">
      <c r="A3823" s="29"/>
      <c r="B3823" s="521">
        <v>8433</v>
      </c>
      <c r="C3823" s="63" t="s">
        <v>2216</v>
      </c>
      <c r="D3823" s="154">
        <v>38.64</v>
      </c>
      <c r="E3823" s="529" t="s">
        <v>1457</v>
      </c>
      <c r="F3823" s="52" t="s">
        <v>1457</v>
      </c>
      <c r="G3823" s="530">
        <f t="shared" si="149"/>
        <v>15.456000000000001</v>
      </c>
      <c r="H3823" s="524"/>
      <c r="I3823" s="352">
        <f t="shared" si="150"/>
        <v>15.456000000000001</v>
      </c>
      <c r="J3823" s="49"/>
    </row>
    <row r="3824" spans="1:10" s="42" customFormat="1" ht="15" customHeight="1" x14ac:dyDescent="0.25">
      <c r="A3824" s="29"/>
      <c r="B3824" s="521">
        <v>8797</v>
      </c>
      <c r="C3824" s="63" t="s">
        <v>2714</v>
      </c>
      <c r="D3824" s="154">
        <v>38.64</v>
      </c>
      <c r="E3824" s="529" t="s">
        <v>1457</v>
      </c>
      <c r="F3824" s="52" t="s">
        <v>1457</v>
      </c>
      <c r="G3824" s="530">
        <f t="shared" si="149"/>
        <v>15.456000000000001</v>
      </c>
      <c r="H3824" s="524"/>
      <c r="I3824" s="352">
        <f t="shared" si="150"/>
        <v>15.456000000000001</v>
      </c>
      <c r="J3824" s="49"/>
    </row>
    <row r="3825" spans="1:10" s="42" customFormat="1" ht="15" customHeight="1" x14ac:dyDescent="0.25">
      <c r="A3825" s="29"/>
      <c r="B3825" s="521">
        <v>8798</v>
      </c>
      <c r="C3825" s="63" t="s">
        <v>2715</v>
      </c>
      <c r="D3825" s="154">
        <v>38.64</v>
      </c>
      <c r="E3825" s="529" t="s">
        <v>1457</v>
      </c>
      <c r="F3825" s="52" t="s">
        <v>1457</v>
      </c>
      <c r="G3825" s="530">
        <f t="shared" si="149"/>
        <v>15.456000000000001</v>
      </c>
      <c r="H3825" s="524"/>
      <c r="I3825" s="352">
        <f t="shared" si="150"/>
        <v>15.456000000000001</v>
      </c>
      <c r="J3825" s="49"/>
    </row>
    <row r="3826" spans="1:10" s="42" customFormat="1" ht="15" customHeight="1" x14ac:dyDescent="0.25">
      <c r="A3826" s="29"/>
      <c r="B3826" s="118">
        <v>7696</v>
      </c>
      <c r="C3826" s="168" t="s">
        <v>5175</v>
      </c>
      <c r="D3826" s="95">
        <v>21</v>
      </c>
      <c r="E3826" s="529" t="s">
        <v>1457</v>
      </c>
      <c r="F3826" s="52" t="s">
        <v>1457</v>
      </c>
      <c r="G3826" s="530">
        <f t="shared" si="149"/>
        <v>8.4</v>
      </c>
      <c r="H3826" s="524"/>
      <c r="I3826" s="352">
        <f t="shared" si="150"/>
        <v>8.4</v>
      </c>
      <c r="J3826" s="49"/>
    </row>
    <row r="3827" spans="1:10" s="42" customFormat="1" ht="15" customHeight="1" x14ac:dyDescent="0.25">
      <c r="A3827" s="29"/>
      <c r="B3827" s="118">
        <v>7698</v>
      </c>
      <c r="C3827" s="168" t="s">
        <v>5175</v>
      </c>
      <c r="D3827" s="95">
        <v>25</v>
      </c>
      <c r="E3827" s="529" t="s">
        <v>1457</v>
      </c>
      <c r="F3827" s="52" t="s">
        <v>1457</v>
      </c>
      <c r="G3827" s="530">
        <f t="shared" si="149"/>
        <v>10</v>
      </c>
      <c r="H3827" s="524"/>
      <c r="I3827" s="352">
        <f t="shared" si="150"/>
        <v>10</v>
      </c>
      <c r="J3827" s="49"/>
    </row>
    <row r="3828" spans="1:10" s="42" customFormat="1" ht="15" customHeight="1" x14ac:dyDescent="0.25">
      <c r="A3828" s="29"/>
      <c r="B3828" s="521">
        <v>8417</v>
      </c>
      <c r="C3828" s="92" t="s">
        <v>1977</v>
      </c>
      <c r="D3828" s="62">
        <v>29.4</v>
      </c>
      <c r="E3828" s="529" t="s">
        <v>1457</v>
      </c>
      <c r="F3828" s="52" t="s">
        <v>1457</v>
      </c>
      <c r="G3828" s="530">
        <f t="shared" si="149"/>
        <v>11.76</v>
      </c>
      <c r="H3828" s="524"/>
      <c r="I3828" s="352">
        <f t="shared" si="150"/>
        <v>11.76</v>
      </c>
      <c r="J3828" s="49"/>
    </row>
    <row r="3829" spans="1:10" s="42" customFormat="1" ht="15" customHeight="1" x14ac:dyDescent="0.25">
      <c r="A3829" s="29"/>
      <c r="B3829" s="521">
        <v>8423</v>
      </c>
      <c r="C3829" s="92" t="s">
        <v>1978</v>
      </c>
      <c r="D3829" s="62">
        <v>29.4</v>
      </c>
      <c r="E3829" s="529" t="s">
        <v>1457</v>
      </c>
      <c r="F3829" s="52" t="s">
        <v>1457</v>
      </c>
      <c r="G3829" s="530">
        <f t="shared" si="149"/>
        <v>11.76</v>
      </c>
      <c r="H3829" s="524"/>
      <c r="I3829" s="352">
        <f t="shared" si="150"/>
        <v>11.76</v>
      </c>
      <c r="J3829" s="49"/>
    </row>
    <row r="3830" spans="1:10" s="42" customFormat="1" ht="15" customHeight="1" x14ac:dyDescent="0.25">
      <c r="A3830" s="29"/>
      <c r="B3830" s="521">
        <v>8418</v>
      </c>
      <c r="C3830" s="92" t="s">
        <v>1980</v>
      </c>
      <c r="D3830" s="62">
        <v>31.24</v>
      </c>
      <c r="E3830" s="529" t="s">
        <v>1457</v>
      </c>
      <c r="F3830" s="52" t="s">
        <v>1457</v>
      </c>
      <c r="G3830" s="530">
        <f t="shared" si="149"/>
        <v>12.496</v>
      </c>
      <c r="H3830" s="524"/>
      <c r="I3830" s="352">
        <f t="shared" si="150"/>
        <v>12.496</v>
      </c>
      <c r="J3830" s="49"/>
    </row>
    <row r="3831" spans="1:10" s="42" customFormat="1" ht="15" customHeight="1" x14ac:dyDescent="0.25">
      <c r="A3831" s="29"/>
      <c r="B3831" s="521">
        <v>8424</v>
      </c>
      <c r="C3831" s="92" t="s">
        <v>1981</v>
      </c>
      <c r="D3831" s="62">
        <v>31.24</v>
      </c>
      <c r="E3831" s="529" t="s">
        <v>1457</v>
      </c>
      <c r="F3831" s="52" t="s">
        <v>1457</v>
      </c>
      <c r="G3831" s="530">
        <f t="shared" si="149"/>
        <v>12.496</v>
      </c>
      <c r="H3831" s="524"/>
      <c r="I3831" s="352">
        <f t="shared" si="150"/>
        <v>12.496</v>
      </c>
      <c r="J3831" s="49"/>
    </row>
    <row r="3832" spans="1:10" s="42" customFormat="1" ht="15" customHeight="1" x14ac:dyDescent="0.25">
      <c r="A3832" s="29"/>
      <c r="B3832" s="521">
        <v>8419</v>
      </c>
      <c r="C3832" s="92" t="s">
        <v>1983</v>
      </c>
      <c r="D3832" s="62">
        <v>33.08</v>
      </c>
      <c r="E3832" s="529" t="s">
        <v>1457</v>
      </c>
      <c r="F3832" s="52" t="s">
        <v>1457</v>
      </c>
      <c r="G3832" s="530">
        <f t="shared" si="149"/>
        <v>13.231999999999999</v>
      </c>
      <c r="H3832" s="524"/>
      <c r="I3832" s="352">
        <f t="shared" si="150"/>
        <v>13.231999999999999</v>
      </c>
      <c r="J3832" s="346"/>
    </row>
    <row r="3833" spans="1:10" s="42" customFormat="1" ht="15" customHeight="1" x14ac:dyDescent="0.25">
      <c r="A3833" s="29"/>
      <c r="B3833" s="521">
        <v>8425</v>
      </c>
      <c r="C3833" s="92" t="s">
        <v>1984</v>
      </c>
      <c r="D3833" s="62">
        <v>33.08</v>
      </c>
      <c r="E3833" s="529" t="s">
        <v>1457</v>
      </c>
      <c r="F3833" s="52" t="s">
        <v>1457</v>
      </c>
      <c r="G3833" s="530">
        <f>SUM(D3833)*0.4</f>
        <v>13.231999999999999</v>
      </c>
      <c r="H3833" s="524"/>
      <c r="I3833" s="352">
        <f t="shared" si="150"/>
        <v>13.231999999999999</v>
      </c>
      <c r="J3833" s="346"/>
    </row>
    <row r="3834" spans="1:10" s="42" customFormat="1" ht="15" customHeight="1" x14ac:dyDescent="0.25">
      <c r="A3834" s="29"/>
      <c r="B3834" s="521">
        <v>8420</v>
      </c>
      <c r="C3834" s="92" t="s">
        <v>1986</v>
      </c>
      <c r="D3834" s="62">
        <v>69.83</v>
      </c>
      <c r="E3834" s="529" t="s">
        <v>1457</v>
      </c>
      <c r="F3834" s="52" t="s">
        <v>1457</v>
      </c>
      <c r="G3834" s="530">
        <f>SUM(D3834)*0.4</f>
        <v>27.932000000000002</v>
      </c>
      <c r="H3834" s="524"/>
      <c r="I3834" s="352">
        <f t="shared" si="150"/>
        <v>27.932000000000002</v>
      </c>
      <c r="J3834" s="346"/>
    </row>
    <row r="3835" spans="1:10" s="42" customFormat="1" ht="15" customHeight="1" x14ac:dyDescent="0.25">
      <c r="A3835" s="29"/>
      <c r="B3835" s="521">
        <v>8447</v>
      </c>
      <c r="C3835" s="92" t="s">
        <v>2764</v>
      </c>
      <c r="D3835" s="62">
        <v>46.1</v>
      </c>
      <c r="E3835" s="529" t="s">
        <v>1457</v>
      </c>
      <c r="F3835" s="52" t="s">
        <v>1457</v>
      </c>
      <c r="G3835" s="530">
        <f>SUM(D3835)*0.4</f>
        <v>18.440000000000001</v>
      </c>
      <c r="H3835" s="524"/>
      <c r="I3835" s="352">
        <f t="shared" si="150"/>
        <v>18.440000000000001</v>
      </c>
      <c r="J3835" s="346"/>
    </row>
    <row r="3836" spans="1:10" s="42" customFormat="1" ht="15" customHeight="1" x14ac:dyDescent="0.25">
      <c r="A3836" s="29"/>
      <c r="B3836" s="521">
        <v>8421</v>
      </c>
      <c r="C3836" s="92" t="s">
        <v>1988</v>
      </c>
      <c r="D3836" s="62">
        <v>23.89</v>
      </c>
      <c r="E3836" s="529" t="s">
        <v>1457</v>
      </c>
      <c r="F3836" s="52" t="s">
        <v>1457</v>
      </c>
      <c r="G3836" s="530">
        <f>SUM(D3836)*0.4</f>
        <v>9.5560000000000009</v>
      </c>
      <c r="H3836" s="524"/>
      <c r="I3836" s="352">
        <f t="shared" si="150"/>
        <v>9.5560000000000009</v>
      </c>
      <c r="J3836" s="346"/>
    </row>
    <row r="3837" spans="1:10" s="42" customFormat="1" ht="15" customHeight="1" x14ac:dyDescent="0.25">
      <c r="A3837" s="29"/>
      <c r="B3837" s="521">
        <v>8422</v>
      </c>
      <c r="C3837" s="92" t="s">
        <v>1990</v>
      </c>
      <c r="D3837" s="62">
        <v>14.33</v>
      </c>
      <c r="E3837" s="529" t="s">
        <v>1457</v>
      </c>
      <c r="F3837" s="370" t="s">
        <v>3836</v>
      </c>
      <c r="G3837" s="530">
        <v>3.14</v>
      </c>
      <c r="H3837" s="524"/>
      <c r="I3837" s="352">
        <f t="shared" si="150"/>
        <v>3.14</v>
      </c>
      <c r="J3837" s="346"/>
    </row>
    <row r="3838" spans="1:10" s="42" customFormat="1" ht="15" customHeight="1" x14ac:dyDescent="0.25">
      <c r="A3838" s="29"/>
      <c r="B3838" s="118">
        <v>6882</v>
      </c>
      <c r="C3838" s="116" t="s">
        <v>5562</v>
      </c>
      <c r="D3838" s="170">
        <v>42.5</v>
      </c>
      <c r="E3838" s="529" t="s">
        <v>1457</v>
      </c>
      <c r="F3838" s="52" t="s">
        <v>1457</v>
      </c>
      <c r="G3838" s="530">
        <f t="shared" ref="G3838:G3866" si="151">SUM(D3838)*0.4</f>
        <v>17</v>
      </c>
      <c r="H3838" s="524"/>
      <c r="I3838" s="352">
        <f t="shared" si="150"/>
        <v>17</v>
      </c>
      <c r="J3838" s="346"/>
    </row>
    <row r="3839" spans="1:10" s="42" customFormat="1" ht="15" customHeight="1" x14ac:dyDescent="0.25">
      <c r="A3839" s="29"/>
      <c r="B3839" s="118">
        <v>6883</v>
      </c>
      <c r="C3839" s="116" t="s">
        <v>5564</v>
      </c>
      <c r="D3839" s="170">
        <v>52.9</v>
      </c>
      <c r="E3839" s="529" t="s">
        <v>1457</v>
      </c>
      <c r="F3839" s="52" t="s">
        <v>1457</v>
      </c>
      <c r="G3839" s="530">
        <f t="shared" si="151"/>
        <v>21.16</v>
      </c>
      <c r="H3839" s="524"/>
      <c r="I3839" s="352">
        <f t="shared" si="150"/>
        <v>21.16</v>
      </c>
      <c r="J3839" s="346"/>
    </row>
    <row r="3840" spans="1:10" s="42" customFormat="1" ht="15" customHeight="1" x14ac:dyDescent="0.25">
      <c r="A3840" s="29"/>
      <c r="B3840" s="118">
        <v>6884</v>
      </c>
      <c r="C3840" s="116" t="s">
        <v>5566</v>
      </c>
      <c r="D3840" s="170">
        <v>54.85</v>
      </c>
      <c r="E3840" s="529" t="s">
        <v>1457</v>
      </c>
      <c r="F3840" s="52" t="s">
        <v>1457</v>
      </c>
      <c r="G3840" s="530">
        <f t="shared" si="151"/>
        <v>21.94</v>
      </c>
      <c r="H3840" s="524"/>
      <c r="I3840" s="352">
        <f t="shared" si="150"/>
        <v>21.94</v>
      </c>
      <c r="J3840" s="346"/>
    </row>
    <row r="3841" spans="1:10" s="42" customFormat="1" ht="15" customHeight="1" x14ac:dyDescent="0.25">
      <c r="A3841" s="29"/>
      <c r="B3841" s="118">
        <v>6885</v>
      </c>
      <c r="C3841" s="116" t="s">
        <v>5564</v>
      </c>
      <c r="D3841" s="170">
        <v>79.800000000000011</v>
      </c>
      <c r="E3841" s="529" t="s">
        <v>1457</v>
      </c>
      <c r="F3841" s="52" t="s">
        <v>1457</v>
      </c>
      <c r="G3841" s="530">
        <f t="shared" si="151"/>
        <v>31.920000000000005</v>
      </c>
      <c r="H3841" s="524"/>
      <c r="I3841" s="352">
        <f t="shared" si="150"/>
        <v>31.920000000000005</v>
      </c>
      <c r="J3841" s="346"/>
    </row>
    <row r="3842" spans="1:10" s="42" customFormat="1" ht="15" customHeight="1" x14ac:dyDescent="0.25">
      <c r="A3842" s="29"/>
      <c r="B3842" s="118">
        <v>6886</v>
      </c>
      <c r="C3842" s="116" t="s">
        <v>5569</v>
      </c>
      <c r="D3842" s="170">
        <v>52.9</v>
      </c>
      <c r="E3842" s="529" t="s">
        <v>1457</v>
      </c>
      <c r="F3842" s="52" t="s">
        <v>1457</v>
      </c>
      <c r="G3842" s="530">
        <f t="shared" si="151"/>
        <v>21.16</v>
      </c>
      <c r="H3842" s="524"/>
      <c r="I3842" s="352">
        <f t="shared" si="150"/>
        <v>21.16</v>
      </c>
      <c r="J3842" s="346"/>
    </row>
    <row r="3843" spans="1:10" s="42" customFormat="1" ht="15" customHeight="1" x14ac:dyDescent="0.25">
      <c r="A3843" s="29"/>
      <c r="B3843" s="118">
        <v>6887</v>
      </c>
      <c r="C3843" s="116" t="s">
        <v>5571</v>
      </c>
      <c r="D3843" s="170">
        <v>73.650000000000006</v>
      </c>
      <c r="E3843" s="529" t="s">
        <v>1457</v>
      </c>
      <c r="F3843" s="52" t="s">
        <v>1457</v>
      </c>
      <c r="G3843" s="530">
        <f t="shared" si="151"/>
        <v>29.460000000000004</v>
      </c>
      <c r="H3843" s="524"/>
      <c r="I3843" s="352">
        <f t="shared" si="150"/>
        <v>29.460000000000004</v>
      </c>
      <c r="J3843" s="362"/>
    </row>
    <row r="3844" spans="1:10" s="42" customFormat="1" ht="15" customHeight="1" x14ac:dyDescent="0.25">
      <c r="A3844" s="29"/>
      <c r="B3844" s="118">
        <v>6888</v>
      </c>
      <c r="C3844" s="116" t="s">
        <v>5573</v>
      </c>
      <c r="D3844" s="170">
        <v>56.5</v>
      </c>
      <c r="E3844" s="529" t="s">
        <v>1457</v>
      </c>
      <c r="F3844" s="52" t="s">
        <v>1457</v>
      </c>
      <c r="G3844" s="530">
        <f t="shared" si="151"/>
        <v>22.6</v>
      </c>
      <c r="H3844" s="524"/>
      <c r="I3844" s="352">
        <f t="shared" si="150"/>
        <v>22.6</v>
      </c>
      <c r="J3844" s="346"/>
    </row>
    <row r="3845" spans="1:10" s="42" customFormat="1" ht="15" customHeight="1" x14ac:dyDescent="0.25">
      <c r="A3845" s="29"/>
      <c r="B3845" s="118">
        <v>6889</v>
      </c>
      <c r="C3845" s="116" t="s">
        <v>5574</v>
      </c>
      <c r="D3845" s="170">
        <v>62.25</v>
      </c>
      <c r="E3845" s="529" t="s">
        <v>1457</v>
      </c>
      <c r="F3845" s="52" t="s">
        <v>1457</v>
      </c>
      <c r="G3845" s="530">
        <f t="shared" si="151"/>
        <v>24.900000000000002</v>
      </c>
      <c r="H3845" s="524"/>
      <c r="I3845" s="352">
        <f t="shared" si="150"/>
        <v>24.900000000000002</v>
      </c>
      <c r="J3845" s="346"/>
    </row>
    <row r="3846" spans="1:10" s="42" customFormat="1" ht="15" customHeight="1" x14ac:dyDescent="0.25">
      <c r="A3846" s="29"/>
      <c r="B3846" s="118">
        <v>6890</v>
      </c>
      <c r="C3846" s="116" t="s">
        <v>5575</v>
      </c>
      <c r="D3846" s="170">
        <v>22.200000000000003</v>
      </c>
      <c r="E3846" s="529" t="s">
        <v>1457</v>
      </c>
      <c r="F3846" s="52" t="s">
        <v>1457</v>
      </c>
      <c r="G3846" s="530">
        <f t="shared" si="151"/>
        <v>8.8800000000000008</v>
      </c>
      <c r="H3846" s="524"/>
      <c r="I3846" s="352">
        <f t="shared" si="150"/>
        <v>8.8800000000000008</v>
      </c>
      <c r="J3846" s="346"/>
    </row>
    <row r="3847" spans="1:10" s="42" customFormat="1" ht="15" customHeight="1" x14ac:dyDescent="0.25">
      <c r="A3847" s="29"/>
      <c r="B3847" s="118">
        <v>6891</v>
      </c>
      <c r="C3847" s="116" t="s">
        <v>5576</v>
      </c>
      <c r="D3847" s="170">
        <v>44.400000000000006</v>
      </c>
      <c r="E3847" s="529" t="s">
        <v>1457</v>
      </c>
      <c r="F3847" s="52" t="s">
        <v>1457</v>
      </c>
      <c r="G3847" s="530">
        <f t="shared" si="151"/>
        <v>17.760000000000002</v>
      </c>
      <c r="H3847" s="524"/>
      <c r="I3847" s="352">
        <f t="shared" si="150"/>
        <v>17.760000000000002</v>
      </c>
      <c r="J3847" s="346"/>
    </row>
    <row r="3848" spans="1:10" s="42" customFormat="1" ht="15" customHeight="1" x14ac:dyDescent="0.25">
      <c r="A3848" s="29"/>
      <c r="B3848" s="118">
        <v>6892</v>
      </c>
      <c r="C3848" s="116" t="s">
        <v>5577</v>
      </c>
      <c r="D3848" s="170">
        <v>0.65</v>
      </c>
      <c r="E3848" s="529" t="s">
        <v>1457</v>
      </c>
      <c r="F3848" s="52" t="s">
        <v>1457</v>
      </c>
      <c r="G3848" s="530">
        <f t="shared" si="151"/>
        <v>0.26</v>
      </c>
      <c r="H3848" s="524"/>
      <c r="I3848" s="352">
        <f t="shared" si="150"/>
        <v>0.26</v>
      </c>
      <c r="J3848" s="346"/>
    </row>
    <row r="3849" spans="1:10" s="42" customFormat="1" ht="15" customHeight="1" x14ac:dyDescent="0.25">
      <c r="A3849" s="29"/>
      <c r="B3849" s="118">
        <v>6893</v>
      </c>
      <c r="C3849" s="116" t="s">
        <v>5578</v>
      </c>
      <c r="D3849" s="170">
        <v>9.25</v>
      </c>
      <c r="E3849" s="529" t="s">
        <v>1457</v>
      </c>
      <c r="F3849" s="52" t="s">
        <v>1457</v>
      </c>
      <c r="G3849" s="530">
        <f t="shared" si="151"/>
        <v>3.7</v>
      </c>
      <c r="H3849" s="524"/>
      <c r="I3849" s="352">
        <f t="shared" si="150"/>
        <v>3.7</v>
      </c>
      <c r="J3849" s="346"/>
    </row>
    <row r="3850" spans="1:10" s="42" customFormat="1" ht="15" customHeight="1" x14ac:dyDescent="0.25">
      <c r="A3850" s="29"/>
      <c r="B3850" s="118">
        <v>6894</v>
      </c>
      <c r="C3850" s="116" t="s">
        <v>5578</v>
      </c>
      <c r="D3850" s="170">
        <v>9.25</v>
      </c>
      <c r="E3850" s="529" t="s">
        <v>1457</v>
      </c>
      <c r="F3850" s="52" t="s">
        <v>1457</v>
      </c>
      <c r="G3850" s="530">
        <f t="shared" si="151"/>
        <v>3.7</v>
      </c>
      <c r="H3850" s="524"/>
      <c r="I3850" s="352">
        <f t="shared" si="150"/>
        <v>3.7</v>
      </c>
      <c r="J3850" s="346"/>
    </row>
    <row r="3851" spans="1:10" s="42" customFormat="1" ht="15" customHeight="1" x14ac:dyDescent="0.25">
      <c r="A3851" s="29"/>
      <c r="B3851" s="118">
        <v>6895</v>
      </c>
      <c r="C3851" s="116" t="s">
        <v>5579</v>
      </c>
      <c r="D3851" s="170">
        <v>75.75</v>
      </c>
      <c r="E3851" s="529" t="s">
        <v>1457</v>
      </c>
      <c r="F3851" s="52" t="s">
        <v>1457</v>
      </c>
      <c r="G3851" s="530">
        <f t="shared" si="151"/>
        <v>30.3</v>
      </c>
      <c r="H3851" s="524"/>
      <c r="I3851" s="352">
        <f t="shared" si="150"/>
        <v>30.3</v>
      </c>
      <c r="J3851" s="346"/>
    </row>
    <row r="3852" spans="1:10" s="42" customFormat="1" ht="15" customHeight="1" x14ac:dyDescent="0.25">
      <c r="A3852" s="29"/>
      <c r="B3852" s="118">
        <v>6896</v>
      </c>
      <c r="C3852" s="116" t="s">
        <v>5580</v>
      </c>
      <c r="D3852" s="170">
        <v>21.7</v>
      </c>
      <c r="E3852" s="529" t="s">
        <v>1457</v>
      </c>
      <c r="F3852" s="52" t="s">
        <v>1457</v>
      </c>
      <c r="G3852" s="530">
        <f t="shared" si="151"/>
        <v>8.68</v>
      </c>
      <c r="H3852" s="524"/>
      <c r="I3852" s="352">
        <f t="shared" si="150"/>
        <v>8.68</v>
      </c>
      <c r="J3852" s="346"/>
    </row>
    <row r="3853" spans="1:10" s="42" customFormat="1" ht="15" customHeight="1" x14ac:dyDescent="0.25">
      <c r="A3853" s="29"/>
      <c r="B3853" s="118">
        <v>6897</v>
      </c>
      <c r="C3853" s="116" t="s">
        <v>5581</v>
      </c>
      <c r="D3853" s="170">
        <v>43.4</v>
      </c>
      <c r="E3853" s="529" t="s">
        <v>1457</v>
      </c>
      <c r="F3853" s="52" t="s">
        <v>1457</v>
      </c>
      <c r="G3853" s="530">
        <f t="shared" si="151"/>
        <v>17.36</v>
      </c>
      <c r="H3853" s="524"/>
      <c r="I3853" s="352">
        <f t="shared" si="150"/>
        <v>17.36</v>
      </c>
      <c r="J3853" s="346"/>
    </row>
    <row r="3854" spans="1:10" s="42" customFormat="1" ht="15" customHeight="1" x14ac:dyDescent="0.25">
      <c r="A3854" s="29"/>
      <c r="B3854" s="118">
        <v>6898</v>
      </c>
      <c r="C3854" s="116" t="s">
        <v>5582</v>
      </c>
      <c r="D3854" s="170">
        <v>0.65</v>
      </c>
      <c r="E3854" s="529" t="s">
        <v>1457</v>
      </c>
      <c r="F3854" s="52" t="s">
        <v>1457</v>
      </c>
      <c r="G3854" s="530">
        <f t="shared" si="151"/>
        <v>0.26</v>
      </c>
      <c r="H3854" s="524"/>
      <c r="I3854" s="352">
        <f t="shared" si="150"/>
        <v>0.26</v>
      </c>
      <c r="J3854" s="346"/>
    </row>
    <row r="3855" spans="1:10" s="42" customFormat="1" ht="15" customHeight="1" x14ac:dyDescent="0.25">
      <c r="A3855" s="29"/>
      <c r="B3855" s="118">
        <v>6899</v>
      </c>
      <c r="C3855" s="116" t="s">
        <v>5583</v>
      </c>
      <c r="D3855" s="170">
        <v>9.25</v>
      </c>
      <c r="E3855" s="529" t="s">
        <v>1457</v>
      </c>
      <c r="F3855" s="52" t="s">
        <v>1457</v>
      </c>
      <c r="G3855" s="530">
        <f t="shared" si="151"/>
        <v>3.7</v>
      </c>
      <c r="H3855" s="524"/>
      <c r="I3855" s="352">
        <f t="shared" si="150"/>
        <v>3.7</v>
      </c>
      <c r="J3855" s="346"/>
    </row>
    <row r="3856" spans="1:10" s="42" customFormat="1" ht="15" customHeight="1" x14ac:dyDescent="0.25">
      <c r="A3856" s="29"/>
      <c r="B3856" s="118">
        <v>6900</v>
      </c>
      <c r="C3856" s="116" t="s">
        <v>5583</v>
      </c>
      <c r="D3856" s="170">
        <v>9.25</v>
      </c>
      <c r="E3856" s="529" t="s">
        <v>1457</v>
      </c>
      <c r="F3856" s="52" t="s">
        <v>1457</v>
      </c>
      <c r="G3856" s="530">
        <f t="shared" si="151"/>
        <v>3.7</v>
      </c>
      <c r="H3856" s="524"/>
      <c r="I3856" s="352">
        <f t="shared" si="150"/>
        <v>3.7</v>
      </c>
      <c r="J3856" s="346"/>
    </row>
    <row r="3857" spans="1:10" s="42" customFormat="1" ht="15" customHeight="1" x14ac:dyDescent="0.25">
      <c r="A3857" s="29"/>
      <c r="B3857" s="118">
        <v>6901</v>
      </c>
      <c r="C3857" s="116" t="s">
        <v>5584</v>
      </c>
      <c r="D3857" s="170">
        <v>5.85</v>
      </c>
      <c r="E3857" s="529" t="s">
        <v>1457</v>
      </c>
      <c r="F3857" s="52" t="s">
        <v>1457</v>
      </c>
      <c r="G3857" s="530">
        <f t="shared" si="151"/>
        <v>2.34</v>
      </c>
      <c r="H3857" s="524"/>
      <c r="I3857" s="352">
        <f t="shared" si="150"/>
        <v>2.34</v>
      </c>
      <c r="J3857" s="346"/>
    </row>
    <row r="3858" spans="1:10" s="42" customFormat="1" ht="15" customHeight="1" x14ac:dyDescent="0.25">
      <c r="A3858" s="29"/>
      <c r="B3858" s="118">
        <v>6902</v>
      </c>
      <c r="C3858" s="116" t="s">
        <v>5585</v>
      </c>
      <c r="D3858" s="170">
        <v>9.25</v>
      </c>
      <c r="E3858" s="529" t="s">
        <v>1457</v>
      </c>
      <c r="F3858" s="52" t="s">
        <v>1457</v>
      </c>
      <c r="G3858" s="530">
        <f t="shared" si="151"/>
        <v>3.7</v>
      </c>
      <c r="H3858" s="524"/>
      <c r="I3858" s="352">
        <f t="shared" si="150"/>
        <v>3.7</v>
      </c>
      <c r="J3858" s="346"/>
    </row>
    <row r="3859" spans="1:10" s="42" customFormat="1" ht="15" customHeight="1" x14ac:dyDescent="0.25">
      <c r="A3859" s="29"/>
      <c r="B3859" s="521">
        <v>8460</v>
      </c>
      <c r="C3859" s="92" t="s">
        <v>2629</v>
      </c>
      <c r="D3859" s="62">
        <v>12.92</v>
      </c>
      <c r="E3859" s="529" t="s">
        <v>1457</v>
      </c>
      <c r="F3859" s="52" t="s">
        <v>1457</v>
      </c>
      <c r="G3859" s="530">
        <f t="shared" si="151"/>
        <v>5.1680000000000001</v>
      </c>
      <c r="H3859" s="524"/>
      <c r="I3859" s="352">
        <f t="shared" si="150"/>
        <v>5.1680000000000001</v>
      </c>
      <c r="J3859" s="357"/>
    </row>
    <row r="3860" spans="1:10" s="42" customFormat="1" ht="15" customHeight="1" x14ac:dyDescent="0.25">
      <c r="A3860" s="29"/>
      <c r="B3860" s="521">
        <v>8461</v>
      </c>
      <c r="C3860" s="92" t="s">
        <v>2631</v>
      </c>
      <c r="D3860" s="62">
        <v>14.49</v>
      </c>
      <c r="E3860" s="529" t="s">
        <v>1457</v>
      </c>
      <c r="F3860" s="52" t="s">
        <v>1457</v>
      </c>
      <c r="G3860" s="530">
        <f t="shared" si="151"/>
        <v>5.7960000000000003</v>
      </c>
      <c r="H3860" s="524"/>
      <c r="I3860" s="352">
        <f t="shared" si="150"/>
        <v>5.7960000000000003</v>
      </c>
      <c r="J3860" s="357"/>
    </row>
    <row r="3861" spans="1:10" s="42" customFormat="1" ht="15" customHeight="1" x14ac:dyDescent="0.25">
      <c r="A3861" s="29"/>
      <c r="B3861" s="521">
        <v>8462</v>
      </c>
      <c r="C3861" s="92" t="s">
        <v>2633</v>
      </c>
      <c r="D3861" s="62">
        <v>16.07</v>
      </c>
      <c r="E3861" s="529" t="s">
        <v>1457</v>
      </c>
      <c r="F3861" s="52" t="s">
        <v>1457</v>
      </c>
      <c r="G3861" s="530">
        <f t="shared" si="151"/>
        <v>6.4280000000000008</v>
      </c>
      <c r="H3861" s="524"/>
      <c r="I3861" s="352">
        <f t="shared" si="150"/>
        <v>6.4280000000000008</v>
      </c>
      <c r="J3861" s="357"/>
    </row>
    <row r="3862" spans="1:10" s="42" customFormat="1" ht="15" customHeight="1" x14ac:dyDescent="0.25">
      <c r="A3862" s="29"/>
      <c r="B3862" s="521">
        <v>8463</v>
      </c>
      <c r="C3862" s="92" t="s">
        <v>2635</v>
      </c>
      <c r="D3862" s="62">
        <v>5.04</v>
      </c>
      <c r="E3862" s="529" t="s">
        <v>1457</v>
      </c>
      <c r="F3862" s="52" t="s">
        <v>1457</v>
      </c>
      <c r="G3862" s="530">
        <f t="shared" si="151"/>
        <v>2.016</v>
      </c>
      <c r="H3862" s="524"/>
      <c r="I3862" s="352">
        <f t="shared" si="150"/>
        <v>2.016</v>
      </c>
      <c r="J3862" s="357"/>
    </row>
    <row r="3863" spans="1:10" s="42" customFormat="1" ht="15" customHeight="1" x14ac:dyDescent="0.25">
      <c r="A3863" s="29"/>
      <c r="B3863" s="118">
        <v>6781</v>
      </c>
      <c r="C3863" s="116" t="s">
        <v>5219</v>
      </c>
      <c r="D3863" s="170">
        <v>25</v>
      </c>
      <c r="E3863" s="529" t="s">
        <v>1457</v>
      </c>
      <c r="F3863" s="52" t="s">
        <v>1457</v>
      </c>
      <c r="G3863" s="530">
        <f t="shared" si="151"/>
        <v>10</v>
      </c>
      <c r="H3863" s="524"/>
      <c r="I3863" s="352">
        <f t="shared" si="150"/>
        <v>10</v>
      </c>
      <c r="J3863" s="357"/>
    </row>
    <row r="3864" spans="1:10" s="42" customFormat="1" ht="15" customHeight="1" x14ac:dyDescent="0.25">
      <c r="A3864" s="29"/>
      <c r="B3864" s="118">
        <v>6782</v>
      </c>
      <c r="C3864" s="116" t="s">
        <v>5221</v>
      </c>
      <c r="D3864" s="170">
        <v>18</v>
      </c>
      <c r="E3864" s="529" t="s">
        <v>1457</v>
      </c>
      <c r="F3864" s="52" t="s">
        <v>1457</v>
      </c>
      <c r="G3864" s="530">
        <f t="shared" si="151"/>
        <v>7.2</v>
      </c>
      <c r="H3864" s="524"/>
      <c r="I3864" s="352">
        <f t="shared" si="150"/>
        <v>7.2</v>
      </c>
      <c r="J3864" s="357"/>
    </row>
    <row r="3865" spans="1:10" s="42" customFormat="1" ht="15" customHeight="1" x14ac:dyDescent="0.25">
      <c r="A3865" s="29"/>
      <c r="B3865" s="521">
        <v>8458</v>
      </c>
      <c r="C3865" s="92" t="s">
        <v>2637</v>
      </c>
      <c r="D3865" s="62">
        <v>12.92</v>
      </c>
      <c r="E3865" s="529" t="s">
        <v>1457</v>
      </c>
      <c r="F3865" s="52" t="s">
        <v>1457</v>
      </c>
      <c r="G3865" s="530">
        <f t="shared" si="151"/>
        <v>5.1680000000000001</v>
      </c>
      <c r="H3865" s="524"/>
      <c r="I3865" s="352">
        <f t="shared" si="150"/>
        <v>5.1680000000000001</v>
      </c>
      <c r="J3865" s="357"/>
    </row>
    <row r="3866" spans="1:10" s="42" customFormat="1" ht="15" customHeight="1" x14ac:dyDescent="0.25">
      <c r="A3866" s="29"/>
      <c r="B3866" s="521">
        <v>8459</v>
      </c>
      <c r="C3866" s="92" t="s">
        <v>2639</v>
      </c>
      <c r="D3866" s="62">
        <v>27.83</v>
      </c>
      <c r="E3866" s="529" t="s">
        <v>1457</v>
      </c>
      <c r="F3866" s="52" t="s">
        <v>1457</v>
      </c>
      <c r="G3866" s="530">
        <f t="shared" si="151"/>
        <v>11.132</v>
      </c>
      <c r="H3866" s="524"/>
      <c r="I3866" s="352">
        <f t="shared" si="150"/>
        <v>11.132</v>
      </c>
      <c r="J3866" s="357"/>
    </row>
    <row r="3867" spans="1:10" s="42" customFormat="1" ht="15" customHeight="1" x14ac:dyDescent="0.25">
      <c r="A3867" s="29"/>
      <c r="B3867" s="521">
        <v>8466</v>
      </c>
      <c r="C3867" s="92" t="s">
        <v>2717</v>
      </c>
      <c r="D3867" s="62">
        <v>25.41</v>
      </c>
      <c r="E3867" s="529" t="s">
        <v>1457</v>
      </c>
      <c r="F3867" s="52" t="s">
        <v>1457</v>
      </c>
      <c r="G3867" s="530">
        <f t="shared" ref="G3867:G3875" si="152">SUM(D3867)*0.4</f>
        <v>10.164000000000001</v>
      </c>
      <c r="H3867" s="524"/>
      <c r="I3867" s="352">
        <f t="shared" si="150"/>
        <v>10.164000000000001</v>
      </c>
      <c r="J3867" s="357"/>
    </row>
    <row r="3868" spans="1:10" s="42" customFormat="1" ht="15" customHeight="1" x14ac:dyDescent="0.25">
      <c r="A3868" s="29"/>
      <c r="B3868" s="521">
        <v>8467</v>
      </c>
      <c r="C3868" s="92" t="s">
        <v>2719</v>
      </c>
      <c r="D3868" s="62">
        <v>20.58</v>
      </c>
      <c r="E3868" s="529" t="s">
        <v>1457</v>
      </c>
      <c r="F3868" s="52" t="s">
        <v>1457</v>
      </c>
      <c r="G3868" s="530">
        <f t="shared" si="152"/>
        <v>8.2319999999999993</v>
      </c>
      <c r="H3868" s="524"/>
      <c r="I3868" s="352">
        <f t="shared" si="150"/>
        <v>8.2319999999999993</v>
      </c>
      <c r="J3868" s="357"/>
    </row>
    <row r="3869" spans="1:10" s="42" customFormat="1" ht="15" customHeight="1" x14ac:dyDescent="0.25">
      <c r="A3869" s="29"/>
      <c r="B3869" s="521">
        <v>8468</v>
      </c>
      <c r="C3869" s="92" t="s">
        <v>2721</v>
      </c>
      <c r="D3869" s="62">
        <v>11.03</v>
      </c>
      <c r="E3869" s="529" t="s">
        <v>1457</v>
      </c>
      <c r="F3869" s="52" t="s">
        <v>1457</v>
      </c>
      <c r="G3869" s="530">
        <f t="shared" si="152"/>
        <v>4.4119999999999999</v>
      </c>
      <c r="H3869" s="524"/>
      <c r="I3869" s="352">
        <f t="shared" si="150"/>
        <v>4.4119999999999999</v>
      </c>
      <c r="J3869" s="357"/>
    </row>
    <row r="3870" spans="1:10" s="42" customFormat="1" ht="15" customHeight="1" x14ac:dyDescent="0.25">
      <c r="A3870" s="29"/>
      <c r="B3870" s="521">
        <v>8469</v>
      </c>
      <c r="C3870" s="92" t="s">
        <v>2723</v>
      </c>
      <c r="D3870" s="62">
        <v>8.09</v>
      </c>
      <c r="E3870" s="529" t="s">
        <v>1457</v>
      </c>
      <c r="F3870" s="52" t="s">
        <v>1457</v>
      </c>
      <c r="G3870" s="530">
        <f t="shared" si="152"/>
        <v>3.2360000000000002</v>
      </c>
      <c r="H3870" s="524"/>
      <c r="I3870" s="352">
        <f t="shared" ref="I3870:I3933" si="153">SUM(G3870*H3870)+G3870</f>
        <v>3.2360000000000002</v>
      </c>
      <c r="J3870" s="357"/>
    </row>
    <row r="3871" spans="1:10" s="42" customFormat="1" ht="15" customHeight="1" x14ac:dyDescent="0.25">
      <c r="A3871" s="29"/>
      <c r="B3871" s="521">
        <v>7908</v>
      </c>
      <c r="C3871" s="92" t="s">
        <v>3421</v>
      </c>
      <c r="D3871" s="62">
        <v>78.650000000000006</v>
      </c>
      <c r="E3871" s="529" t="s">
        <v>1457</v>
      </c>
      <c r="F3871" s="52" t="s">
        <v>1457</v>
      </c>
      <c r="G3871" s="530">
        <f t="shared" si="152"/>
        <v>31.460000000000004</v>
      </c>
      <c r="H3871" s="524"/>
      <c r="I3871" s="352">
        <f t="shared" si="153"/>
        <v>31.460000000000004</v>
      </c>
      <c r="J3871" s="357"/>
    </row>
    <row r="3872" spans="1:10" s="42" customFormat="1" ht="15" customHeight="1" x14ac:dyDescent="0.25">
      <c r="A3872" s="29"/>
      <c r="B3872" s="521">
        <v>8651</v>
      </c>
      <c r="C3872" s="92" t="s">
        <v>2948</v>
      </c>
      <c r="D3872" s="62">
        <v>26.15</v>
      </c>
      <c r="E3872" s="529" t="s">
        <v>1457</v>
      </c>
      <c r="F3872" s="52" t="s">
        <v>1457</v>
      </c>
      <c r="G3872" s="530">
        <f t="shared" si="152"/>
        <v>10.46</v>
      </c>
      <c r="H3872" s="524"/>
      <c r="I3872" s="352">
        <f t="shared" si="153"/>
        <v>10.46</v>
      </c>
      <c r="J3872" s="357"/>
    </row>
    <row r="3873" spans="1:10" s="42" customFormat="1" ht="15" customHeight="1" x14ac:dyDescent="0.25">
      <c r="A3873" s="29"/>
      <c r="B3873" s="118">
        <v>11412</v>
      </c>
      <c r="C3873" s="116" t="s">
        <v>5176</v>
      </c>
      <c r="D3873" s="170">
        <v>19.899999999999999</v>
      </c>
      <c r="E3873" s="529" t="s">
        <v>1457</v>
      </c>
      <c r="F3873" s="52" t="s">
        <v>1457</v>
      </c>
      <c r="G3873" s="530">
        <f t="shared" si="152"/>
        <v>7.96</v>
      </c>
      <c r="H3873" s="524"/>
      <c r="I3873" s="352">
        <f t="shared" si="153"/>
        <v>7.96</v>
      </c>
      <c r="J3873" s="357"/>
    </row>
    <row r="3874" spans="1:10" s="42" customFormat="1" ht="15" customHeight="1" x14ac:dyDescent="0.25">
      <c r="A3874" s="29"/>
      <c r="B3874" s="521">
        <v>8659</v>
      </c>
      <c r="C3874" s="92" t="s">
        <v>3653</v>
      </c>
      <c r="D3874" s="62">
        <v>173.25</v>
      </c>
      <c r="E3874" s="529" t="s">
        <v>1457</v>
      </c>
      <c r="F3874" s="52" t="s">
        <v>1457</v>
      </c>
      <c r="G3874" s="530">
        <f t="shared" si="152"/>
        <v>69.3</v>
      </c>
      <c r="H3874" s="524"/>
      <c r="I3874" s="352">
        <f t="shared" si="153"/>
        <v>69.3</v>
      </c>
      <c r="J3874" s="357"/>
    </row>
    <row r="3875" spans="1:10" s="42" customFormat="1" ht="15" customHeight="1" x14ac:dyDescent="0.25">
      <c r="A3875" s="29"/>
      <c r="B3875" s="521">
        <v>8660</v>
      </c>
      <c r="C3875" s="92" t="s">
        <v>3654</v>
      </c>
      <c r="D3875" s="62">
        <v>173.25</v>
      </c>
      <c r="E3875" s="529" t="s">
        <v>1457</v>
      </c>
      <c r="F3875" s="52" t="s">
        <v>1457</v>
      </c>
      <c r="G3875" s="530">
        <f t="shared" si="152"/>
        <v>69.3</v>
      </c>
      <c r="H3875" s="524"/>
      <c r="I3875" s="352">
        <f t="shared" si="153"/>
        <v>69.3</v>
      </c>
      <c r="J3875" s="357"/>
    </row>
    <row r="3876" spans="1:10" s="42" customFormat="1" ht="15" customHeight="1" x14ac:dyDescent="0.25">
      <c r="A3876" s="29"/>
      <c r="B3876" s="521">
        <v>8649</v>
      </c>
      <c r="C3876" s="92" t="s">
        <v>2994</v>
      </c>
      <c r="D3876" s="62">
        <v>342.2</v>
      </c>
      <c r="E3876" s="529" t="s">
        <v>1457</v>
      </c>
      <c r="F3876" s="367" t="s">
        <v>3837</v>
      </c>
      <c r="G3876" s="530">
        <v>115.4</v>
      </c>
      <c r="H3876" s="524"/>
      <c r="I3876" s="352">
        <f t="shared" si="153"/>
        <v>115.4</v>
      </c>
      <c r="J3876" s="357"/>
    </row>
    <row r="3877" spans="1:10" s="42" customFormat="1" ht="15" customHeight="1" x14ac:dyDescent="0.25">
      <c r="A3877" s="29"/>
      <c r="B3877" s="521">
        <v>8650</v>
      </c>
      <c r="C3877" s="92" t="s">
        <v>2995</v>
      </c>
      <c r="D3877" s="62">
        <v>342.2</v>
      </c>
      <c r="E3877" s="529" t="s">
        <v>1457</v>
      </c>
      <c r="F3877" s="367" t="s">
        <v>3837</v>
      </c>
      <c r="G3877" s="530">
        <v>115.4</v>
      </c>
      <c r="H3877" s="524"/>
      <c r="I3877" s="352">
        <f t="shared" si="153"/>
        <v>115.4</v>
      </c>
      <c r="J3877" s="357"/>
    </row>
    <row r="3878" spans="1:10" s="42" customFormat="1" ht="15" customHeight="1" x14ac:dyDescent="0.25">
      <c r="A3878" s="29"/>
      <c r="B3878" s="521">
        <v>7933</v>
      </c>
      <c r="C3878" s="92" t="s">
        <v>3835</v>
      </c>
      <c r="D3878" s="62">
        <v>523.95000000000005</v>
      </c>
      <c r="E3878" s="529" t="s">
        <v>1457</v>
      </c>
      <c r="F3878" s="370" t="s">
        <v>3838</v>
      </c>
      <c r="G3878" s="530">
        <v>198.45</v>
      </c>
      <c r="H3878" s="524"/>
      <c r="I3878" s="352">
        <f t="shared" si="153"/>
        <v>198.45</v>
      </c>
      <c r="J3878" s="357"/>
    </row>
    <row r="3879" spans="1:10" s="42" customFormat="1" ht="15" customHeight="1" x14ac:dyDescent="0.25">
      <c r="A3879" s="29"/>
      <c r="B3879" s="521">
        <v>8992</v>
      </c>
      <c r="C3879" s="92" t="s">
        <v>3741</v>
      </c>
      <c r="D3879" s="62">
        <v>523.95000000000005</v>
      </c>
      <c r="E3879" s="529" t="s">
        <v>1457</v>
      </c>
      <c r="F3879" s="370" t="s">
        <v>3838</v>
      </c>
      <c r="G3879" s="530">
        <v>198.45</v>
      </c>
      <c r="H3879" s="524"/>
      <c r="I3879" s="352">
        <f t="shared" si="153"/>
        <v>198.45</v>
      </c>
      <c r="J3879" s="357"/>
    </row>
    <row r="3880" spans="1:10" s="42" customFormat="1" ht="15" customHeight="1" x14ac:dyDescent="0.25">
      <c r="A3880" s="29"/>
      <c r="B3880" s="118">
        <v>11364</v>
      </c>
      <c r="C3880" s="116" t="s">
        <v>4520</v>
      </c>
      <c r="D3880" s="170">
        <v>59</v>
      </c>
      <c r="E3880" s="529" t="s">
        <v>1457</v>
      </c>
      <c r="F3880" s="52" t="s">
        <v>1457</v>
      </c>
      <c r="G3880" s="530">
        <f t="shared" ref="G3880:G3943" si="154">SUM(D3880)*0.4</f>
        <v>23.6</v>
      </c>
      <c r="H3880" s="524"/>
      <c r="I3880" s="352">
        <f t="shared" si="153"/>
        <v>23.6</v>
      </c>
      <c r="J3880" s="357"/>
    </row>
    <row r="3881" spans="1:10" s="42" customFormat="1" ht="15" customHeight="1" x14ac:dyDescent="0.25">
      <c r="A3881" s="29"/>
      <c r="B3881" s="118">
        <v>11365</v>
      </c>
      <c r="C3881" s="116" t="s">
        <v>4521</v>
      </c>
      <c r="D3881" s="170">
        <v>77</v>
      </c>
      <c r="E3881" s="529" t="s">
        <v>1457</v>
      </c>
      <c r="F3881" s="52" t="s">
        <v>1457</v>
      </c>
      <c r="G3881" s="530">
        <f t="shared" si="154"/>
        <v>30.8</v>
      </c>
      <c r="H3881" s="524"/>
      <c r="I3881" s="352">
        <f t="shared" si="153"/>
        <v>30.8</v>
      </c>
      <c r="J3881" s="357"/>
    </row>
    <row r="3882" spans="1:10" s="42" customFormat="1" ht="15" customHeight="1" x14ac:dyDescent="0.25">
      <c r="A3882" s="29"/>
      <c r="B3882" s="521">
        <v>11147</v>
      </c>
      <c r="C3882" s="92" t="s">
        <v>3396</v>
      </c>
      <c r="D3882" s="62">
        <v>2</v>
      </c>
      <c r="E3882" s="529" t="s">
        <v>1457</v>
      </c>
      <c r="F3882" s="52" t="s">
        <v>1457</v>
      </c>
      <c r="G3882" s="530">
        <f t="shared" si="154"/>
        <v>0.8</v>
      </c>
      <c r="H3882" s="524"/>
      <c r="I3882" s="352">
        <f t="shared" si="153"/>
        <v>0.8</v>
      </c>
      <c r="J3882" s="357"/>
    </row>
    <row r="3883" spans="1:10" s="42" customFormat="1" ht="15" customHeight="1" x14ac:dyDescent="0.25">
      <c r="A3883" s="29"/>
      <c r="B3883" s="521">
        <v>11148</v>
      </c>
      <c r="C3883" s="92" t="s">
        <v>3397</v>
      </c>
      <c r="D3883" s="62">
        <v>2</v>
      </c>
      <c r="E3883" s="529" t="s">
        <v>1457</v>
      </c>
      <c r="F3883" s="52" t="s">
        <v>1457</v>
      </c>
      <c r="G3883" s="530">
        <f t="shared" si="154"/>
        <v>0.8</v>
      </c>
      <c r="H3883" s="524"/>
      <c r="I3883" s="352">
        <f t="shared" si="153"/>
        <v>0.8</v>
      </c>
      <c r="J3883" s="357"/>
    </row>
    <row r="3884" spans="1:10" s="42" customFormat="1" ht="15" customHeight="1" x14ac:dyDescent="0.25">
      <c r="A3884" s="29"/>
      <c r="B3884" s="521">
        <v>11149</v>
      </c>
      <c r="C3884" s="92" t="s">
        <v>3398</v>
      </c>
      <c r="D3884" s="62">
        <v>2</v>
      </c>
      <c r="E3884" s="529" t="s">
        <v>1457</v>
      </c>
      <c r="F3884" s="52" t="s">
        <v>1457</v>
      </c>
      <c r="G3884" s="530">
        <f t="shared" si="154"/>
        <v>0.8</v>
      </c>
      <c r="H3884" s="524"/>
      <c r="I3884" s="352">
        <f t="shared" si="153"/>
        <v>0.8</v>
      </c>
      <c r="J3884" s="357"/>
    </row>
    <row r="3885" spans="1:10" s="42" customFormat="1" ht="15" customHeight="1" x14ac:dyDescent="0.25">
      <c r="A3885" s="29"/>
      <c r="B3885" s="521">
        <v>11150</v>
      </c>
      <c r="C3885" s="92" t="s">
        <v>3399</v>
      </c>
      <c r="D3885" s="62">
        <v>2</v>
      </c>
      <c r="E3885" s="529" t="s">
        <v>1457</v>
      </c>
      <c r="F3885" s="52" t="s">
        <v>1457</v>
      </c>
      <c r="G3885" s="530">
        <f t="shared" si="154"/>
        <v>0.8</v>
      </c>
      <c r="H3885" s="524"/>
      <c r="I3885" s="352">
        <f t="shared" si="153"/>
        <v>0.8</v>
      </c>
      <c r="J3885" s="357"/>
    </row>
    <row r="3886" spans="1:10" s="42" customFormat="1" ht="15" customHeight="1" x14ac:dyDescent="0.25">
      <c r="A3886" s="29"/>
      <c r="B3886" s="521">
        <v>11151</v>
      </c>
      <c r="C3886" s="92" t="s">
        <v>3400</v>
      </c>
      <c r="D3886" s="62">
        <v>45.05</v>
      </c>
      <c r="E3886" s="529" t="s">
        <v>1457</v>
      </c>
      <c r="F3886" s="52" t="s">
        <v>1457</v>
      </c>
      <c r="G3886" s="530">
        <f t="shared" si="154"/>
        <v>18.02</v>
      </c>
      <c r="H3886" s="524"/>
      <c r="I3886" s="352">
        <f t="shared" si="153"/>
        <v>18.02</v>
      </c>
      <c r="J3886" s="357"/>
    </row>
    <row r="3887" spans="1:10" s="42" customFormat="1" ht="15" customHeight="1" x14ac:dyDescent="0.25">
      <c r="A3887" s="29"/>
      <c r="B3887" s="521">
        <v>11152</v>
      </c>
      <c r="C3887" s="92" t="s">
        <v>3401</v>
      </c>
      <c r="D3887" s="62">
        <v>20.9</v>
      </c>
      <c r="E3887" s="529" t="s">
        <v>1457</v>
      </c>
      <c r="F3887" s="52" t="s">
        <v>1457</v>
      </c>
      <c r="G3887" s="530">
        <f t="shared" si="154"/>
        <v>8.36</v>
      </c>
      <c r="H3887" s="524"/>
      <c r="I3887" s="352">
        <f t="shared" si="153"/>
        <v>8.36</v>
      </c>
      <c r="J3887" s="357"/>
    </row>
    <row r="3888" spans="1:10" s="42" customFormat="1" ht="15" customHeight="1" x14ac:dyDescent="0.25">
      <c r="A3888" s="29"/>
      <c r="B3888" s="521">
        <v>100067</v>
      </c>
      <c r="C3888" s="92" t="s">
        <v>2649</v>
      </c>
      <c r="D3888" s="62">
        <v>63</v>
      </c>
      <c r="E3888" s="529" t="s">
        <v>1457</v>
      </c>
      <c r="F3888" s="52" t="s">
        <v>1457</v>
      </c>
      <c r="G3888" s="530">
        <f t="shared" si="154"/>
        <v>25.200000000000003</v>
      </c>
      <c r="H3888" s="524"/>
      <c r="I3888" s="352">
        <f t="shared" si="153"/>
        <v>25.200000000000003</v>
      </c>
      <c r="J3888" s="357"/>
    </row>
    <row r="3889" spans="1:10" s="42" customFormat="1" ht="15" customHeight="1" x14ac:dyDescent="0.25">
      <c r="A3889" s="29"/>
      <c r="B3889" s="521">
        <v>8377</v>
      </c>
      <c r="C3889" s="92" t="s">
        <v>2396</v>
      </c>
      <c r="D3889" s="62">
        <v>42.53</v>
      </c>
      <c r="E3889" s="529" t="s">
        <v>1457</v>
      </c>
      <c r="F3889" s="52" t="s">
        <v>1457</v>
      </c>
      <c r="G3889" s="530">
        <f t="shared" si="154"/>
        <v>17.012</v>
      </c>
      <c r="H3889" s="524"/>
      <c r="I3889" s="352">
        <f t="shared" si="153"/>
        <v>17.012</v>
      </c>
      <c r="J3889" s="357"/>
    </row>
    <row r="3890" spans="1:10" s="42" customFormat="1" ht="15" customHeight="1" x14ac:dyDescent="0.25">
      <c r="A3890" s="29"/>
      <c r="B3890" s="521">
        <v>8474</v>
      </c>
      <c r="C3890" s="92" t="s">
        <v>2868</v>
      </c>
      <c r="D3890" s="62">
        <v>29.3</v>
      </c>
      <c r="E3890" s="529" t="s">
        <v>1457</v>
      </c>
      <c r="F3890" s="52" t="s">
        <v>1457</v>
      </c>
      <c r="G3890" s="530">
        <f t="shared" si="154"/>
        <v>11.72</v>
      </c>
      <c r="H3890" s="524"/>
      <c r="I3890" s="352">
        <f t="shared" si="153"/>
        <v>11.72</v>
      </c>
      <c r="J3890" s="357"/>
    </row>
    <row r="3891" spans="1:10" s="42" customFormat="1" ht="15" customHeight="1" x14ac:dyDescent="0.25">
      <c r="A3891" s="29"/>
      <c r="B3891" s="521">
        <v>8439</v>
      </c>
      <c r="C3891" s="92" t="s">
        <v>2398</v>
      </c>
      <c r="D3891" s="62">
        <v>42.53</v>
      </c>
      <c r="E3891" s="529" t="s">
        <v>1457</v>
      </c>
      <c r="F3891" s="52" t="s">
        <v>1457</v>
      </c>
      <c r="G3891" s="530">
        <f t="shared" si="154"/>
        <v>17.012</v>
      </c>
      <c r="H3891" s="524"/>
      <c r="I3891" s="352">
        <f t="shared" si="153"/>
        <v>17.012</v>
      </c>
      <c r="J3891" s="357"/>
    </row>
    <row r="3892" spans="1:10" s="42" customFormat="1" ht="15" customHeight="1" x14ac:dyDescent="0.25">
      <c r="A3892" s="29"/>
      <c r="B3892" s="521">
        <v>8441</v>
      </c>
      <c r="C3892" s="92" t="s">
        <v>2400</v>
      </c>
      <c r="D3892" s="62">
        <v>60.38</v>
      </c>
      <c r="E3892" s="529" t="s">
        <v>1457</v>
      </c>
      <c r="F3892" s="52" t="s">
        <v>1457</v>
      </c>
      <c r="G3892" s="530">
        <f t="shared" si="154"/>
        <v>24.152000000000001</v>
      </c>
      <c r="H3892" s="524"/>
      <c r="I3892" s="352">
        <f t="shared" si="153"/>
        <v>24.152000000000001</v>
      </c>
      <c r="J3892" s="357"/>
    </row>
    <row r="3893" spans="1:10" s="42" customFormat="1" ht="15" customHeight="1" x14ac:dyDescent="0.25">
      <c r="A3893" s="29"/>
      <c r="B3893" s="521">
        <v>8400</v>
      </c>
      <c r="C3893" s="92" t="s">
        <v>2402</v>
      </c>
      <c r="D3893" s="62">
        <v>330.75</v>
      </c>
      <c r="E3893" s="529" t="s">
        <v>1457</v>
      </c>
      <c r="F3893" s="52" t="s">
        <v>1457</v>
      </c>
      <c r="G3893" s="530">
        <f t="shared" si="154"/>
        <v>132.30000000000001</v>
      </c>
      <c r="H3893" s="524"/>
      <c r="I3893" s="352">
        <f t="shared" si="153"/>
        <v>132.30000000000001</v>
      </c>
      <c r="J3893" s="357"/>
    </row>
    <row r="3894" spans="1:10" s="42" customFormat="1" ht="15" customHeight="1" x14ac:dyDescent="0.25">
      <c r="A3894" s="29"/>
      <c r="B3894" s="521">
        <v>8478</v>
      </c>
      <c r="C3894" s="92" t="s">
        <v>2926</v>
      </c>
      <c r="D3894" s="62">
        <v>44.1</v>
      </c>
      <c r="E3894" s="529" t="s">
        <v>1457</v>
      </c>
      <c r="F3894" s="52" t="s">
        <v>1457</v>
      </c>
      <c r="G3894" s="530">
        <f t="shared" si="154"/>
        <v>17.64</v>
      </c>
      <c r="H3894" s="524"/>
      <c r="I3894" s="352">
        <f t="shared" si="153"/>
        <v>17.64</v>
      </c>
      <c r="J3894" s="357"/>
    </row>
    <row r="3895" spans="1:10" s="42" customFormat="1" ht="15" customHeight="1" x14ac:dyDescent="0.25">
      <c r="A3895" s="29"/>
      <c r="B3895" s="521">
        <v>8479</v>
      </c>
      <c r="C3895" s="92" t="s">
        <v>2928</v>
      </c>
      <c r="D3895" s="62">
        <v>61.43</v>
      </c>
      <c r="E3895" s="529" t="s">
        <v>1457</v>
      </c>
      <c r="F3895" s="52" t="s">
        <v>1457</v>
      </c>
      <c r="G3895" s="530">
        <f t="shared" si="154"/>
        <v>24.572000000000003</v>
      </c>
      <c r="H3895" s="524"/>
      <c r="I3895" s="352">
        <f t="shared" si="153"/>
        <v>24.572000000000003</v>
      </c>
      <c r="J3895" s="357"/>
    </row>
    <row r="3896" spans="1:10" s="42" customFormat="1" ht="15" customHeight="1" x14ac:dyDescent="0.25">
      <c r="A3896" s="29"/>
      <c r="B3896" s="521">
        <v>8475</v>
      </c>
      <c r="C3896" s="92" t="s">
        <v>2930</v>
      </c>
      <c r="D3896" s="62">
        <v>34.340000000000003</v>
      </c>
      <c r="E3896" s="529" t="s">
        <v>1457</v>
      </c>
      <c r="F3896" s="52" t="s">
        <v>1457</v>
      </c>
      <c r="G3896" s="530">
        <f t="shared" si="154"/>
        <v>13.736000000000002</v>
      </c>
      <c r="H3896" s="524"/>
      <c r="I3896" s="352">
        <f t="shared" si="153"/>
        <v>13.736000000000002</v>
      </c>
      <c r="J3896" s="357"/>
    </row>
    <row r="3897" spans="1:10" s="42" customFormat="1" ht="15" customHeight="1" x14ac:dyDescent="0.25">
      <c r="A3897" s="29"/>
      <c r="B3897" s="521">
        <v>8476</v>
      </c>
      <c r="C3897" s="92" t="s">
        <v>2870</v>
      </c>
      <c r="D3897" s="62">
        <v>53.55</v>
      </c>
      <c r="E3897" s="529" t="s">
        <v>1457</v>
      </c>
      <c r="F3897" s="52" t="s">
        <v>1457</v>
      </c>
      <c r="G3897" s="530">
        <f t="shared" si="154"/>
        <v>21.42</v>
      </c>
      <c r="H3897" s="524"/>
      <c r="I3897" s="352">
        <f t="shared" si="153"/>
        <v>21.42</v>
      </c>
      <c r="J3897" s="357"/>
    </row>
    <row r="3898" spans="1:10" s="42" customFormat="1" ht="15" customHeight="1" x14ac:dyDescent="0.25">
      <c r="A3898" s="29"/>
      <c r="B3898" s="521">
        <v>8355</v>
      </c>
      <c r="C3898" s="92" t="s">
        <v>2404</v>
      </c>
      <c r="D3898" s="62">
        <v>94.5</v>
      </c>
      <c r="E3898" s="529" t="s">
        <v>1457</v>
      </c>
      <c r="F3898" s="52" t="s">
        <v>1457</v>
      </c>
      <c r="G3898" s="530">
        <f t="shared" si="154"/>
        <v>37.800000000000004</v>
      </c>
      <c r="H3898" s="524"/>
      <c r="I3898" s="352">
        <f t="shared" si="153"/>
        <v>37.800000000000004</v>
      </c>
      <c r="J3898" s="357"/>
    </row>
    <row r="3899" spans="1:10" s="42" customFormat="1" ht="15" customHeight="1" x14ac:dyDescent="0.25">
      <c r="A3899" s="29"/>
      <c r="B3899" s="521">
        <v>8445</v>
      </c>
      <c r="C3899" s="92" t="s">
        <v>2406</v>
      </c>
      <c r="D3899" s="62">
        <v>12.6</v>
      </c>
      <c r="E3899" s="529" t="s">
        <v>1457</v>
      </c>
      <c r="F3899" s="52" t="s">
        <v>1457</v>
      </c>
      <c r="G3899" s="530">
        <f t="shared" si="154"/>
        <v>5.04</v>
      </c>
      <c r="H3899" s="524"/>
      <c r="I3899" s="352">
        <f t="shared" si="153"/>
        <v>5.04</v>
      </c>
      <c r="J3899" s="357"/>
    </row>
    <row r="3900" spans="1:10" s="42" customFormat="1" ht="15" customHeight="1" x14ac:dyDescent="0.25">
      <c r="A3900" s="29"/>
      <c r="B3900" s="521">
        <v>8477</v>
      </c>
      <c r="C3900" s="92" t="s">
        <v>2872</v>
      </c>
      <c r="D3900" s="62">
        <v>6.3</v>
      </c>
      <c r="E3900" s="529" t="s">
        <v>1457</v>
      </c>
      <c r="F3900" s="52" t="s">
        <v>1457</v>
      </c>
      <c r="G3900" s="530">
        <f t="shared" si="154"/>
        <v>2.52</v>
      </c>
      <c r="H3900" s="524"/>
      <c r="I3900" s="352">
        <f t="shared" si="153"/>
        <v>2.52</v>
      </c>
      <c r="J3900" s="346"/>
    </row>
    <row r="3901" spans="1:10" s="42" customFormat="1" ht="15" customHeight="1" x14ac:dyDescent="0.25">
      <c r="A3901" s="29"/>
      <c r="B3901" s="521">
        <v>8986</v>
      </c>
      <c r="C3901" s="92" t="s">
        <v>3716</v>
      </c>
      <c r="D3901" s="62">
        <v>60.38</v>
      </c>
      <c r="E3901" s="529" t="s">
        <v>1457</v>
      </c>
      <c r="F3901" s="52" t="s">
        <v>1457</v>
      </c>
      <c r="G3901" s="530">
        <f t="shared" si="154"/>
        <v>24.152000000000001</v>
      </c>
      <c r="H3901" s="524"/>
      <c r="I3901" s="352">
        <f t="shared" si="153"/>
        <v>24.152000000000001</v>
      </c>
      <c r="J3901" s="346"/>
    </row>
    <row r="3902" spans="1:10" s="42" customFormat="1" ht="15" customHeight="1" x14ac:dyDescent="0.25">
      <c r="A3902" s="29"/>
      <c r="B3902" s="521">
        <v>8987</v>
      </c>
      <c r="C3902" s="92" t="s">
        <v>3718</v>
      </c>
      <c r="D3902" s="62">
        <v>83.48</v>
      </c>
      <c r="E3902" s="529" t="s">
        <v>1457</v>
      </c>
      <c r="F3902" s="52" t="s">
        <v>1457</v>
      </c>
      <c r="G3902" s="530">
        <f t="shared" si="154"/>
        <v>33.392000000000003</v>
      </c>
      <c r="H3902" s="524"/>
      <c r="I3902" s="352">
        <f t="shared" si="153"/>
        <v>33.392000000000003</v>
      </c>
      <c r="J3902" s="346"/>
    </row>
    <row r="3903" spans="1:10" s="42" customFormat="1" ht="15" customHeight="1" x14ac:dyDescent="0.25">
      <c r="A3903" s="29"/>
      <c r="B3903" s="521">
        <v>8988</v>
      </c>
      <c r="C3903" s="92" t="s">
        <v>3720</v>
      </c>
      <c r="D3903" s="62">
        <v>89.78</v>
      </c>
      <c r="E3903" s="529" t="s">
        <v>1457</v>
      </c>
      <c r="F3903" s="52" t="s">
        <v>1457</v>
      </c>
      <c r="G3903" s="530">
        <f t="shared" si="154"/>
        <v>35.911999999999999</v>
      </c>
      <c r="H3903" s="524"/>
      <c r="I3903" s="352">
        <f t="shared" si="153"/>
        <v>35.911999999999999</v>
      </c>
      <c r="J3903" s="346"/>
    </row>
    <row r="3904" spans="1:10" s="42" customFormat="1" ht="15" customHeight="1" x14ac:dyDescent="0.25">
      <c r="A3904" s="29"/>
      <c r="B3904" s="521">
        <v>8989</v>
      </c>
      <c r="C3904" s="92" t="s">
        <v>3722</v>
      </c>
      <c r="D3904" s="62">
        <v>103.95</v>
      </c>
      <c r="E3904" s="529" t="s">
        <v>1457</v>
      </c>
      <c r="F3904" s="52" t="s">
        <v>1457</v>
      </c>
      <c r="G3904" s="530">
        <f t="shared" si="154"/>
        <v>41.580000000000005</v>
      </c>
      <c r="H3904" s="524"/>
      <c r="I3904" s="352">
        <f t="shared" si="153"/>
        <v>41.580000000000005</v>
      </c>
      <c r="J3904" s="346"/>
    </row>
    <row r="3905" spans="1:10" s="42" customFormat="1" ht="15" customHeight="1" x14ac:dyDescent="0.25">
      <c r="A3905" s="29"/>
      <c r="B3905" s="118">
        <v>11616</v>
      </c>
      <c r="C3905" s="116" t="s">
        <v>5237</v>
      </c>
      <c r="D3905" s="170">
        <v>233</v>
      </c>
      <c r="E3905" s="529" t="s">
        <v>1457</v>
      </c>
      <c r="F3905" s="52" t="s">
        <v>1457</v>
      </c>
      <c r="G3905" s="530">
        <f t="shared" si="154"/>
        <v>93.2</v>
      </c>
      <c r="H3905" s="524"/>
      <c r="I3905" s="352">
        <f t="shared" si="153"/>
        <v>93.2</v>
      </c>
      <c r="J3905" s="346"/>
    </row>
    <row r="3906" spans="1:10" s="42" customFormat="1" ht="15" customHeight="1" x14ac:dyDescent="0.25">
      <c r="A3906" s="29"/>
      <c r="B3906" s="118">
        <v>11615</v>
      </c>
      <c r="C3906" s="116" t="s">
        <v>5238</v>
      </c>
      <c r="D3906" s="170">
        <v>233</v>
      </c>
      <c r="E3906" s="529" t="s">
        <v>1457</v>
      </c>
      <c r="F3906" s="52" t="s">
        <v>1457</v>
      </c>
      <c r="G3906" s="530">
        <f t="shared" si="154"/>
        <v>93.2</v>
      </c>
      <c r="H3906" s="524"/>
      <c r="I3906" s="352">
        <f t="shared" si="153"/>
        <v>93.2</v>
      </c>
      <c r="J3906" s="346"/>
    </row>
    <row r="3907" spans="1:10" s="42" customFormat="1" ht="15" customHeight="1" x14ac:dyDescent="0.25">
      <c r="A3907" s="29"/>
      <c r="B3907" s="118">
        <v>11618</v>
      </c>
      <c r="C3907" s="116" t="s">
        <v>5240</v>
      </c>
      <c r="D3907" s="170">
        <v>177</v>
      </c>
      <c r="E3907" s="529" t="s">
        <v>1457</v>
      </c>
      <c r="F3907" s="52" t="s">
        <v>1457</v>
      </c>
      <c r="G3907" s="530">
        <f t="shared" si="154"/>
        <v>70.8</v>
      </c>
      <c r="H3907" s="524"/>
      <c r="I3907" s="352">
        <f t="shared" si="153"/>
        <v>70.8</v>
      </c>
      <c r="J3907" s="346"/>
    </row>
    <row r="3908" spans="1:10" s="42" customFormat="1" ht="15" customHeight="1" x14ac:dyDescent="0.25">
      <c r="A3908" s="29"/>
      <c r="B3908" s="118">
        <v>11617</v>
      </c>
      <c r="C3908" s="116" t="s">
        <v>5241</v>
      </c>
      <c r="D3908" s="170">
        <v>177</v>
      </c>
      <c r="E3908" s="529" t="s">
        <v>1457</v>
      </c>
      <c r="F3908" s="52" t="s">
        <v>1457</v>
      </c>
      <c r="G3908" s="530">
        <f t="shared" si="154"/>
        <v>70.8</v>
      </c>
      <c r="H3908" s="524"/>
      <c r="I3908" s="352">
        <f t="shared" si="153"/>
        <v>70.8</v>
      </c>
      <c r="J3908" s="346"/>
    </row>
    <row r="3909" spans="1:10" s="42" customFormat="1" ht="15" customHeight="1" x14ac:dyDescent="0.25">
      <c r="A3909" s="29"/>
      <c r="B3909" s="97">
        <v>8450</v>
      </c>
      <c r="C3909" s="109" t="s">
        <v>2409</v>
      </c>
      <c r="D3909" s="104">
        <v>2.94</v>
      </c>
      <c r="E3909" s="529" t="s">
        <v>1457</v>
      </c>
      <c r="F3909" s="52" t="s">
        <v>1457</v>
      </c>
      <c r="G3909" s="530">
        <f t="shared" si="154"/>
        <v>1.1759999999999999</v>
      </c>
      <c r="H3909" s="524"/>
      <c r="I3909" s="352">
        <f t="shared" si="153"/>
        <v>1.1759999999999999</v>
      </c>
      <c r="J3909" s="346"/>
    </row>
    <row r="3910" spans="1:10" s="42" customFormat="1" ht="15" customHeight="1" x14ac:dyDescent="0.25">
      <c r="A3910" s="29"/>
      <c r="B3910" s="97">
        <v>8448</v>
      </c>
      <c r="C3910" s="109" t="s">
        <v>2410</v>
      </c>
      <c r="D3910" s="104">
        <v>2.94</v>
      </c>
      <c r="E3910" s="529" t="s">
        <v>1457</v>
      </c>
      <c r="F3910" s="52" t="s">
        <v>1457</v>
      </c>
      <c r="G3910" s="530">
        <f t="shared" si="154"/>
        <v>1.1759999999999999</v>
      </c>
      <c r="H3910" s="524"/>
      <c r="I3910" s="352">
        <f t="shared" si="153"/>
        <v>1.1759999999999999</v>
      </c>
      <c r="J3910" s="49"/>
    </row>
    <row r="3911" spans="1:10" s="42" customFormat="1" ht="15" customHeight="1" x14ac:dyDescent="0.25">
      <c r="A3911" s="29"/>
      <c r="B3911" s="97">
        <v>8456</v>
      </c>
      <c r="C3911" s="109" t="s">
        <v>2412</v>
      </c>
      <c r="D3911" s="104">
        <v>2.94</v>
      </c>
      <c r="E3911" s="529" t="s">
        <v>1457</v>
      </c>
      <c r="F3911" s="52" t="s">
        <v>1457</v>
      </c>
      <c r="G3911" s="530">
        <f t="shared" si="154"/>
        <v>1.1759999999999999</v>
      </c>
      <c r="H3911" s="524"/>
      <c r="I3911" s="352">
        <f t="shared" si="153"/>
        <v>1.1759999999999999</v>
      </c>
      <c r="J3911" s="49"/>
    </row>
    <row r="3912" spans="1:10" s="42" customFormat="1" ht="15" customHeight="1" x14ac:dyDescent="0.25">
      <c r="A3912" s="29"/>
      <c r="B3912" s="97">
        <v>8454</v>
      </c>
      <c r="C3912" s="109" t="s">
        <v>2413</v>
      </c>
      <c r="D3912" s="104">
        <v>2.94</v>
      </c>
      <c r="E3912" s="529" t="s">
        <v>1457</v>
      </c>
      <c r="F3912" s="52" t="s">
        <v>1457</v>
      </c>
      <c r="G3912" s="530">
        <f t="shared" si="154"/>
        <v>1.1759999999999999</v>
      </c>
      <c r="H3912" s="524"/>
      <c r="I3912" s="352">
        <f t="shared" si="153"/>
        <v>1.1759999999999999</v>
      </c>
      <c r="J3912" s="49"/>
    </row>
    <row r="3913" spans="1:10" s="42" customFormat="1" ht="15" customHeight="1" x14ac:dyDescent="0.25">
      <c r="A3913" s="29"/>
      <c r="B3913" s="97">
        <v>8452</v>
      </c>
      <c r="C3913" s="109" t="s">
        <v>2583</v>
      </c>
      <c r="D3913" s="104">
        <v>12.92</v>
      </c>
      <c r="E3913" s="529" t="s">
        <v>1457</v>
      </c>
      <c r="F3913" s="52" t="s">
        <v>1457</v>
      </c>
      <c r="G3913" s="530">
        <f t="shared" si="154"/>
        <v>5.1680000000000001</v>
      </c>
      <c r="H3913" s="524"/>
      <c r="I3913" s="352">
        <f t="shared" si="153"/>
        <v>5.1680000000000001</v>
      </c>
      <c r="J3913" s="49"/>
    </row>
    <row r="3914" spans="1:10" s="42" customFormat="1" ht="15" customHeight="1" x14ac:dyDescent="0.25">
      <c r="A3914" s="29"/>
      <c r="B3914" s="97">
        <v>8453</v>
      </c>
      <c r="C3914" s="109" t="s">
        <v>2584</v>
      </c>
      <c r="D3914" s="104">
        <v>12.92</v>
      </c>
      <c r="E3914" s="529" t="s">
        <v>1457</v>
      </c>
      <c r="F3914" s="52" t="s">
        <v>1457</v>
      </c>
      <c r="G3914" s="530">
        <f t="shared" si="154"/>
        <v>5.1680000000000001</v>
      </c>
      <c r="H3914" s="524"/>
      <c r="I3914" s="352">
        <f t="shared" si="153"/>
        <v>5.1680000000000001</v>
      </c>
      <c r="J3914" s="49"/>
    </row>
    <row r="3915" spans="1:10" s="42" customFormat="1" ht="15" customHeight="1" x14ac:dyDescent="0.25">
      <c r="A3915" s="29"/>
      <c r="B3915" s="97">
        <v>8451</v>
      </c>
      <c r="C3915" s="109" t="s">
        <v>2415</v>
      </c>
      <c r="D3915" s="104">
        <v>3.89</v>
      </c>
      <c r="E3915" s="529" t="s">
        <v>1457</v>
      </c>
      <c r="F3915" s="52" t="s">
        <v>1457</v>
      </c>
      <c r="G3915" s="530">
        <f t="shared" si="154"/>
        <v>1.556</v>
      </c>
      <c r="H3915" s="524"/>
      <c r="I3915" s="352">
        <f t="shared" si="153"/>
        <v>1.556</v>
      </c>
      <c r="J3915" s="49"/>
    </row>
    <row r="3916" spans="1:10" s="42" customFormat="1" ht="15" customHeight="1" x14ac:dyDescent="0.25">
      <c r="A3916" s="29"/>
      <c r="B3916" s="97">
        <v>8449</v>
      </c>
      <c r="C3916" s="109" t="s">
        <v>2416</v>
      </c>
      <c r="D3916" s="104">
        <v>3.89</v>
      </c>
      <c r="E3916" s="529" t="s">
        <v>1457</v>
      </c>
      <c r="F3916" s="52" t="s">
        <v>1457</v>
      </c>
      <c r="G3916" s="530">
        <f t="shared" si="154"/>
        <v>1.556</v>
      </c>
      <c r="H3916" s="524"/>
      <c r="I3916" s="352">
        <f t="shared" si="153"/>
        <v>1.556</v>
      </c>
      <c r="J3916" s="49"/>
    </row>
    <row r="3917" spans="1:10" s="42" customFormat="1" ht="15" customHeight="1" x14ac:dyDescent="0.25">
      <c r="A3917" s="29"/>
      <c r="B3917" s="97">
        <v>8457</v>
      </c>
      <c r="C3917" s="109" t="s">
        <v>2418</v>
      </c>
      <c r="D3917" s="104">
        <v>3.89</v>
      </c>
      <c r="E3917" s="529" t="s">
        <v>1457</v>
      </c>
      <c r="F3917" s="52" t="s">
        <v>1457</v>
      </c>
      <c r="G3917" s="530">
        <f t="shared" si="154"/>
        <v>1.556</v>
      </c>
      <c r="H3917" s="524"/>
      <c r="I3917" s="352">
        <f t="shared" si="153"/>
        <v>1.556</v>
      </c>
      <c r="J3917" s="49"/>
    </row>
    <row r="3918" spans="1:10" s="42" customFormat="1" ht="15" customHeight="1" x14ac:dyDescent="0.25">
      <c r="A3918" s="29"/>
      <c r="B3918" s="97">
        <v>8455</v>
      </c>
      <c r="C3918" s="109" t="s">
        <v>2419</v>
      </c>
      <c r="D3918" s="104">
        <v>3.89</v>
      </c>
      <c r="E3918" s="529" t="s">
        <v>1457</v>
      </c>
      <c r="F3918" s="52" t="s">
        <v>1457</v>
      </c>
      <c r="G3918" s="530">
        <f t="shared" si="154"/>
        <v>1.556</v>
      </c>
      <c r="H3918" s="524"/>
      <c r="I3918" s="352">
        <f t="shared" si="153"/>
        <v>1.556</v>
      </c>
      <c r="J3918" s="49"/>
    </row>
    <row r="3919" spans="1:10" s="42" customFormat="1" ht="15" customHeight="1" x14ac:dyDescent="0.25">
      <c r="A3919" s="29"/>
      <c r="B3919" s="97">
        <v>8471</v>
      </c>
      <c r="C3919" s="109" t="s">
        <v>2586</v>
      </c>
      <c r="D3919" s="104">
        <v>0.84</v>
      </c>
      <c r="E3919" s="529" t="s">
        <v>1457</v>
      </c>
      <c r="F3919" s="52" t="s">
        <v>1457</v>
      </c>
      <c r="G3919" s="530">
        <f t="shared" si="154"/>
        <v>0.33600000000000002</v>
      </c>
      <c r="H3919" s="524"/>
      <c r="I3919" s="352">
        <f t="shared" si="153"/>
        <v>0.33600000000000002</v>
      </c>
      <c r="J3919" s="49"/>
    </row>
    <row r="3920" spans="1:10" s="42" customFormat="1" ht="15" customHeight="1" x14ac:dyDescent="0.25">
      <c r="A3920" s="29"/>
      <c r="B3920" s="97">
        <v>8472</v>
      </c>
      <c r="C3920" s="109" t="s">
        <v>2587</v>
      </c>
      <c r="D3920" s="104">
        <v>0.84</v>
      </c>
      <c r="E3920" s="529" t="s">
        <v>1457</v>
      </c>
      <c r="F3920" s="52" t="s">
        <v>1457</v>
      </c>
      <c r="G3920" s="530">
        <f t="shared" si="154"/>
        <v>0.33600000000000002</v>
      </c>
      <c r="H3920" s="524"/>
      <c r="I3920" s="352">
        <f t="shared" si="153"/>
        <v>0.33600000000000002</v>
      </c>
      <c r="J3920" s="49"/>
    </row>
    <row r="3921" spans="1:10" s="42" customFormat="1" ht="15" customHeight="1" x14ac:dyDescent="0.25">
      <c r="A3921" s="29"/>
      <c r="B3921" s="97">
        <v>8480</v>
      </c>
      <c r="C3921" s="109" t="s">
        <v>2874</v>
      </c>
      <c r="D3921" s="104">
        <v>1.29</v>
      </c>
      <c r="E3921" s="529" t="s">
        <v>1457</v>
      </c>
      <c r="F3921" s="52" t="s">
        <v>1457</v>
      </c>
      <c r="G3921" s="530">
        <f t="shared" si="154"/>
        <v>0.51600000000000001</v>
      </c>
      <c r="H3921" s="524"/>
      <c r="I3921" s="352">
        <f t="shared" si="153"/>
        <v>0.51600000000000001</v>
      </c>
      <c r="J3921" s="49"/>
    </row>
    <row r="3922" spans="1:10" s="42" customFormat="1" ht="15" customHeight="1" x14ac:dyDescent="0.25">
      <c r="A3922" s="29"/>
      <c r="B3922" s="97">
        <v>8481</v>
      </c>
      <c r="C3922" s="109" t="s">
        <v>2875</v>
      </c>
      <c r="D3922" s="104">
        <v>1.29</v>
      </c>
      <c r="E3922" s="529" t="s">
        <v>1457</v>
      </c>
      <c r="F3922" s="52" t="s">
        <v>1457</v>
      </c>
      <c r="G3922" s="530">
        <f t="shared" si="154"/>
        <v>0.51600000000000001</v>
      </c>
      <c r="H3922" s="524"/>
      <c r="I3922" s="352">
        <f t="shared" si="153"/>
        <v>0.51600000000000001</v>
      </c>
      <c r="J3922" s="49"/>
    </row>
    <row r="3923" spans="1:10" s="42" customFormat="1" ht="15" customHeight="1" x14ac:dyDescent="0.25">
      <c r="A3923" s="29"/>
      <c r="B3923" s="97">
        <v>8482</v>
      </c>
      <c r="C3923" s="109" t="s">
        <v>2877</v>
      </c>
      <c r="D3923" s="104">
        <v>1.52</v>
      </c>
      <c r="E3923" s="529" t="s">
        <v>1457</v>
      </c>
      <c r="F3923" s="52" t="s">
        <v>1457</v>
      </c>
      <c r="G3923" s="530">
        <f t="shared" si="154"/>
        <v>0.6080000000000001</v>
      </c>
      <c r="H3923" s="524"/>
      <c r="I3923" s="352">
        <f t="shared" si="153"/>
        <v>0.6080000000000001</v>
      </c>
      <c r="J3923" s="49"/>
    </row>
    <row r="3924" spans="1:10" s="42" customFormat="1" ht="15" customHeight="1" x14ac:dyDescent="0.25">
      <c r="A3924" s="29"/>
      <c r="B3924" s="97">
        <v>8483</v>
      </c>
      <c r="C3924" s="109" t="s">
        <v>2878</v>
      </c>
      <c r="D3924" s="104">
        <v>1.52</v>
      </c>
      <c r="E3924" s="529" t="s">
        <v>1457</v>
      </c>
      <c r="F3924" s="52" t="s">
        <v>1457</v>
      </c>
      <c r="G3924" s="530">
        <f t="shared" si="154"/>
        <v>0.6080000000000001</v>
      </c>
      <c r="H3924" s="524"/>
      <c r="I3924" s="352">
        <f t="shared" si="153"/>
        <v>0.6080000000000001</v>
      </c>
      <c r="J3924" s="49"/>
    </row>
    <row r="3925" spans="1:10" s="42" customFormat="1" ht="15" customHeight="1" x14ac:dyDescent="0.25">
      <c r="A3925" s="29"/>
      <c r="B3925" s="118">
        <v>6681</v>
      </c>
      <c r="C3925" s="116" t="s">
        <v>4257</v>
      </c>
      <c r="D3925" s="170">
        <v>4.3</v>
      </c>
      <c r="E3925" s="529" t="s">
        <v>1457</v>
      </c>
      <c r="F3925" s="52" t="s">
        <v>1457</v>
      </c>
      <c r="G3925" s="530">
        <f t="shared" si="154"/>
        <v>1.72</v>
      </c>
      <c r="H3925" s="524"/>
      <c r="I3925" s="352">
        <f t="shared" si="153"/>
        <v>1.72</v>
      </c>
      <c r="J3925" s="49"/>
    </row>
    <row r="3926" spans="1:10" s="42" customFormat="1" ht="15" customHeight="1" x14ac:dyDescent="0.25">
      <c r="A3926" s="29"/>
      <c r="B3926" s="97">
        <v>8484</v>
      </c>
      <c r="C3926" s="109" t="s">
        <v>2880</v>
      </c>
      <c r="D3926" s="104">
        <v>1.52</v>
      </c>
      <c r="E3926" s="529" t="s">
        <v>1457</v>
      </c>
      <c r="F3926" s="52" t="s">
        <v>1457</v>
      </c>
      <c r="G3926" s="530">
        <f t="shared" si="154"/>
        <v>0.6080000000000001</v>
      </c>
      <c r="H3926" s="524"/>
      <c r="I3926" s="352">
        <f t="shared" si="153"/>
        <v>0.6080000000000001</v>
      </c>
      <c r="J3926" s="49"/>
    </row>
    <row r="3927" spans="1:10" s="42" customFormat="1" ht="15" customHeight="1" x14ac:dyDescent="0.25">
      <c r="A3927" s="29"/>
      <c r="B3927" s="97">
        <v>8485</v>
      </c>
      <c r="C3927" s="109" t="s">
        <v>2881</v>
      </c>
      <c r="D3927" s="104">
        <v>1.52</v>
      </c>
      <c r="E3927" s="529" t="s">
        <v>1457</v>
      </c>
      <c r="F3927" s="52" t="s">
        <v>1457</v>
      </c>
      <c r="G3927" s="530">
        <f t="shared" si="154"/>
        <v>0.6080000000000001</v>
      </c>
      <c r="H3927" s="524"/>
      <c r="I3927" s="352">
        <f t="shared" si="153"/>
        <v>0.6080000000000001</v>
      </c>
      <c r="J3927" s="49"/>
    </row>
    <row r="3928" spans="1:10" s="42" customFormat="1" ht="15" customHeight="1" x14ac:dyDescent="0.25">
      <c r="A3928" s="29"/>
      <c r="B3928" s="97">
        <v>8486</v>
      </c>
      <c r="C3928" s="109" t="s">
        <v>2883</v>
      </c>
      <c r="D3928" s="104">
        <v>1.94</v>
      </c>
      <c r="E3928" s="529" t="s">
        <v>1457</v>
      </c>
      <c r="F3928" s="52" t="s">
        <v>1457</v>
      </c>
      <c r="G3928" s="530">
        <f t="shared" si="154"/>
        <v>0.77600000000000002</v>
      </c>
      <c r="H3928" s="524"/>
      <c r="I3928" s="352">
        <f t="shared" si="153"/>
        <v>0.77600000000000002</v>
      </c>
      <c r="J3928" s="49"/>
    </row>
    <row r="3929" spans="1:10" s="42" customFormat="1" ht="15" customHeight="1" x14ac:dyDescent="0.25">
      <c r="A3929" s="29"/>
      <c r="B3929" s="97">
        <v>8487</v>
      </c>
      <c r="C3929" s="109" t="s">
        <v>2884</v>
      </c>
      <c r="D3929" s="104">
        <v>1.94</v>
      </c>
      <c r="E3929" s="529" t="s">
        <v>1457</v>
      </c>
      <c r="F3929" s="52" t="s">
        <v>1457</v>
      </c>
      <c r="G3929" s="530">
        <f t="shared" si="154"/>
        <v>0.77600000000000002</v>
      </c>
      <c r="H3929" s="524"/>
      <c r="I3929" s="352">
        <f t="shared" si="153"/>
        <v>0.77600000000000002</v>
      </c>
      <c r="J3929" s="49"/>
    </row>
    <row r="3930" spans="1:10" s="42" customFormat="1" ht="15" customHeight="1" x14ac:dyDescent="0.25">
      <c r="A3930" s="29"/>
      <c r="B3930" s="97">
        <v>8488</v>
      </c>
      <c r="C3930" s="109" t="s">
        <v>2886</v>
      </c>
      <c r="D3930" s="104">
        <v>2.36</v>
      </c>
      <c r="E3930" s="529" t="s">
        <v>1457</v>
      </c>
      <c r="F3930" s="52" t="s">
        <v>1457</v>
      </c>
      <c r="G3930" s="530">
        <f t="shared" si="154"/>
        <v>0.94399999999999995</v>
      </c>
      <c r="H3930" s="524"/>
      <c r="I3930" s="352">
        <f t="shared" si="153"/>
        <v>0.94399999999999995</v>
      </c>
      <c r="J3930" s="49"/>
    </row>
    <row r="3931" spans="1:10" s="42" customFormat="1" ht="15" customHeight="1" x14ac:dyDescent="0.25">
      <c r="A3931" s="29"/>
      <c r="B3931" s="97">
        <v>8489</v>
      </c>
      <c r="C3931" s="109" t="s">
        <v>2887</v>
      </c>
      <c r="D3931" s="104">
        <v>2.36</v>
      </c>
      <c r="E3931" s="529" t="s">
        <v>1457</v>
      </c>
      <c r="F3931" s="52" t="s">
        <v>1457</v>
      </c>
      <c r="G3931" s="530">
        <f t="shared" si="154"/>
        <v>0.94399999999999995</v>
      </c>
      <c r="H3931" s="524"/>
      <c r="I3931" s="352">
        <f t="shared" si="153"/>
        <v>0.94399999999999995</v>
      </c>
      <c r="J3931" s="49"/>
    </row>
    <row r="3932" spans="1:10" s="42" customFormat="1" ht="15" customHeight="1" x14ac:dyDescent="0.25">
      <c r="A3932" s="29"/>
      <c r="B3932" s="97">
        <v>8490</v>
      </c>
      <c r="C3932" s="109" t="s">
        <v>2888</v>
      </c>
      <c r="D3932" s="104">
        <v>2.36</v>
      </c>
      <c r="E3932" s="529" t="s">
        <v>1457</v>
      </c>
      <c r="F3932" s="52" t="s">
        <v>1457</v>
      </c>
      <c r="G3932" s="530">
        <f t="shared" si="154"/>
        <v>0.94399999999999995</v>
      </c>
      <c r="H3932" s="524"/>
      <c r="I3932" s="352">
        <f t="shared" si="153"/>
        <v>0.94399999999999995</v>
      </c>
      <c r="J3932" s="49"/>
    </row>
    <row r="3933" spans="1:10" s="42" customFormat="1" ht="15" customHeight="1" x14ac:dyDescent="0.25">
      <c r="A3933" s="29"/>
      <c r="B3933" s="97">
        <v>8491</v>
      </c>
      <c r="C3933" s="109" t="s">
        <v>2890</v>
      </c>
      <c r="D3933" s="104">
        <v>2.63</v>
      </c>
      <c r="E3933" s="529" t="s">
        <v>1457</v>
      </c>
      <c r="F3933" s="52" t="s">
        <v>1457</v>
      </c>
      <c r="G3933" s="530">
        <f t="shared" si="154"/>
        <v>1.052</v>
      </c>
      <c r="H3933" s="524"/>
      <c r="I3933" s="352">
        <f t="shared" si="153"/>
        <v>1.052</v>
      </c>
      <c r="J3933" s="49"/>
    </row>
    <row r="3934" spans="1:10" s="42" customFormat="1" ht="15" customHeight="1" x14ac:dyDescent="0.25">
      <c r="A3934" s="29"/>
      <c r="B3934" s="97">
        <v>8492</v>
      </c>
      <c r="C3934" s="109" t="s">
        <v>2891</v>
      </c>
      <c r="D3934" s="104">
        <v>2.63</v>
      </c>
      <c r="E3934" s="529" t="s">
        <v>1457</v>
      </c>
      <c r="F3934" s="52" t="s">
        <v>1457</v>
      </c>
      <c r="G3934" s="530">
        <f t="shared" si="154"/>
        <v>1.052</v>
      </c>
      <c r="H3934" s="524"/>
      <c r="I3934" s="352">
        <f t="shared" ref="I3934:I3997" si="155">SUM(G3934*H3934)+G3934</f>
        <v>1.052</v>
      </c>
      <c r="J3934" s="49"/>
    </row>
    <row r="3935" spans="1:10" s="42" customFormat="1" ht="15" customHeight="1" x14ac:dyDescent="0.25">
      <c r="A3935" s="29"/>
      <c r="B3935" s="97">
        <v>8493</v>
      </c>
      <c r="C3935" s="109" t="s">
        <v>2892</v>
      </c>
      <c r="D3935" s="104">
        <v>2.63</v>
      </c>
      <c r="E3935" s="529" t="s">
        <v>1457</v>
      </c>
      <c r="F3935" s="52" t="s">
        <v>1457</v>
      </c>
      <c r="G3935" s="530">
        <f t="shared" si="154"/>
        <v>1.052</v>
      </c>
      <c r="H3935" s="524"/>
      <c r="I3935" s="352">
        <f t="shared" si="155"/>
        <v>1.052</v>
      </c>
      <c r="J3935" s="49"/>
    </row>
    <row r="3936" spans="1:10" s="42" customFormat="1" ht="15" customHeight="1" x14ac:dyDescent="0.25">
      <c r="A3936" s="29"/>
      <c r="B3936" s="97">
        <v>8494</v>
      </c>
      <c r="C3936" s="109" t="s">
        <v>2894</v>
      </c>
      <c r="D3936" s="104">
        <v>3.78</v>
      </c>
      <c r="E3936" s="529" t="s">
        <v>1457</v>
      </c>
      <c r="F3936" s="52" t="s">
        <v>1457</v>
      </c>
      <c r="G3936" s="530">
        <f t="shared" si="154"/>
        <v>1.512</v>
      </c>
      <c r="H3936" s="524"/>
      <c r="I3936" s="352">
        <f t="shared" si="155"/>
        <v>1.512</v>
      </c>
      <c r="J3936" s="49"/>
    </row>
    <row r="3937" spans="1:10" s="42" customFormat="1" ht="15" customHeight="1" x14ac:dyDescent="0.25">
      <c r="A3937" s="29"/>
      <c r="B3937" s="97">
        <v>8495</v>
      </c>
      <c r="C3937" s="109" t="s">
        <v>2895</v>
      </c>
      <c r="D3937" s="104">
        <v>3.78</v>
      </c>
      <c r="E3937" s="529" t="s">
        <v>1457</v>
      </c>
      <c r="F3937" s="52" t="s">
        <v>1457</v>
      </c>
      <c r="G3937" s="530">
        <f t="shared" si="154"/>
        <v>1.512</v>
      </c>
      <c r="H3937" s="524"/>
      <c r="I3937" s="352">
        <f t="shared" si="155"/>
        <v>1.512</v>
      </c>
      <c r="J3937" s="49"/>
    </row>
    <row r="3938" spans="1:10" s="42" customFormat="1" ht="15" customHeight="1" x14ac:dyDescent="0.25">
      <c r="A3938" s="29"/>
      <c r="B3938" s="97">
        <v>8496</v>
      </c>
      <c r="C3938" s="109" t="s">
        <v>2896</v>
      </c>
      <c r="D3938" s="104">
        <v>3.78</v>
      </c>
      <c r="E3938" s="529" t="s">
        <v>1457</v>
      </c>
      <c r="F3938" s="52" t="s">
        <v>1457</v>
      </c>
      <c r="G3938" s="530">
        <f t="shared" si="154"/>
        <v>1.512</v>
      </c>
      <c r="H3938" s="524"/>
      <c r="I3938" s="352">
        <f t="shared" si="155"/>
        <v>1.512</v>
      </c>
      <c r="J3938" s="49"/>
    </row>
    <row r="3939" spans="1:10" s="42" customFormat="1" ht="15" customHeight="1" x14ac:dyDescent="0.25">
      <c r="A3939" s="29"/>
      <c r="B3939" s="97">
        <v>8497</v>
      </c>
      <c r="C3939" s="109" t="s">
        <v>2897</v>
      </c>
      <c r="D3939" s="104">
        <v>3.78</v>
      </c>
      <c r="E3939" s="529" t="s">
        <v>1457</v>
      </c>
      <c r="F3939" s="52" t="s">
        <v>1457</v>
      </c>
      <c r="G3939" s="530">
        <f t="shared" si="154"/>
        <v>1.512</v>
      </c>
      <c r="H3939" s="524"/>
      <c r="I3939" s="352">
        <f t="shared" si="155"/>
        <v>1.512</v>
      </c>
      <c r="J3939" s="49"/>
    </row>
    <row r="3940" spans="1:10" s="42" customFormat="1" ht="15" customHeight="1" x14ac:dyDescent="0.25">
      <c r="A3940" s="29"/>
      <c r="B3940" s="97">
        <v>8498</v>
      </c>
      <c r="C3940" s="109" t="s">
        <v>2899</v>
      </c>
      <c r="D3940" s="104">
        <v>4.0999999999999996</v>
      </c>
      <c r="E3940" s="529" t="s">
        <v>1457</v>
      </c>
      <c r="F3940" s="52" t="s">
        <v>1457</v>
      </c>
      <c r="G3940" s="530">
        <f t="shared" si="154"/>
        <v>1.64</v>
      </c>
      <c r="H3940" s="524"/>
      <c r="I3940" s="352">
        <f t="shared" si="155"/>
        <v>1.64</v>
      </c>
      <c r="J3940" s="49"/>
    </row>
    <row r="3941" spans="1:10" s="42" customFormat="1" ht="15" customHeight="1" x14ac:dyDescent="0.25">
      <c r="A3941" s="29"/>
      <c r="B3941" s="97">
        <v>8499</v>
      </c>
      <c r="C3941" s="109" t="s">
        <v>2900</v>
      </c>
      <c r="D3941" s="104">
        <v>4.0999999999999996</v>
      </c>
      <c r="E3941" s="529" t="s">
        <v>1457</v>
      </c>
      <c r="F3941" s="52" t="s">
        <v>1457</v>
      </c>
      <c r="G3941" s="530">
        <f t="shared" si="154"/>
        <v>1.64</v>
      </c>
      <c r="H3941" s="524"/>
      <c r="I3941" s="352">
        <f t="shared" si="155"/>
        <v>1.64</v>
      </c>
      <c r="J3941" s="49"/>
    </row>
    <row r="3942" spans="1:10" s="42" customFormat="1" ht="15" customHeight="1" x14ac:dyDescent="0.25">
      <c r="A3942" s="29"/>
      <c r="B3942" s="97">
        <v>8630</v>
      </c>
      <c r="C3942" s="109" t="s">
        <v>2901</v>
      </c>
      <c r="D3942" s="104">
        <v>4.0999999999999996</v>
      </c>
      <c r="E3942" s="529" t="s">
        <v>1457</v>
      </c>
      <c r="F3942" s="52" t="s">
        <v>1457</v>
      </c>
      <c r="G3942" s="530">
        <f t="shared" si="154"/>
        <v>1.64</v>
      </c>
      <c r="H3942" s="524"/>
      <c r="I3942" s="352">
        <f t="shared" si="155"/>
        <v>1.64</v>
      </c>
      <c r="J3942" s="49"/>
    </row>
    <row r="3943" spans="1:10" s="42" customFormat="1" ht="15" customHeight="1" x14ac:dyDescent="0.25">
      <c r="A3943" s="29"/>
      <c r="B3943" s="97">
        <v>8631</v>
      </c>
      <c r="C3943" s="109" t="s">
        <v>2902</v>
      </c>
      <c r="D3943" s="104">
        <v>4.0999999999999996</v>
      </c>
      <c r="E3943" s="529" t="s">
        <v>1457</v>
      </c>
      <c r="F3943" s="52" t="s">
        <v>1457</v>
      </c>
      <c r="G3943" s="530">
        <f t="shared" si="154"/>
        <v>1.64</v>
      </c>
      <c r="H3943" s="524"/>
      <c r="I3943" s="352">
        <f t="shared" si="155"/>
        <v>1.64</v>
      </c>
      <c r="J3943" s="49"/>
    </row>
    <row r="3944" spans="1:10" s="42" customFormat="1" ht="15" customHeight="1" x14ac:dyDescent="0.25">
      <c r="A3944" s="29"/>
      <c r="B3944" s="97">
        <v>8633</v>
      </c>
      <c r="C3944" s="109" t="s">
        <v>2904</v>
      </c>
      <c r="D3944" s="104">
        <v>3.57</v>
      </c>
      <c r="E3944" s="529" t="s">
        <v>1457</v>
      </c>
      <c r="F3944" s="52" t="s">
        <v>1457</v>
      </c>
      <c r="G3944" s="530">
        <f t="shared" ref="G3944:G4007" si="156">SUM(D3944)*0.4</f>
        <v>1.4279999999999999</v>
      </c>
      <c r="H3944" s="524"/>
      <c r="I3944" s="352">
        <f t="shared" si="155"/>
        <v>1.4279999999999999</v>
      </c>
      <c r="J3944" s="49"/>
    </row>
    <row r="3945" spans="1:10" s="42" customFormat="1" ht="15" customHeight="1" x14ac:dyDescent="0.25">
      <c r="A3945" s="29"/>
      <c r="B3945" s="97">
        <v>8634</v>
      </c>
      <c r="C3945" s="109" t="s">
        <v>2902</v>
      </c>
      <c r="D3945" s="104">
        <v>3.57</v>
      </c>
      <c r="E3945" s="529" t="s">
        <v>1457</v>
      </c>
      <c r="F3945" s="52" t="s">
        <v>1457</v>
      </c>
      <c r="G3945" s="530">
        <f t="shared" si="156"/>
        <v>1.4279999999999999</v>
      </c>
      <c r="H3945" s="524"/>
      <c r="I3945" s="352">
        <f t="shared" si="155"/>
        <v>1.4279999999999999</v>
      </c>
      <c r="J3945" s="49"/>
    </row>
    <row r="3946" spans="1:10" s="42" customFormat="1" ht="15" customHeight="1" x14ac:dyDescent="0.25">
      <c r="A3946" s="29"/>
      <c r="B3946" s="97">
        <v>8635</v>
      </c>
      <c r="C3946" s="109" t="s">
        <v>2906</v>
      </c>
      <c r="D3946" s="104">
        <v>3.57</v>
      </c>
      <c r="E3946" s="529" t="s">
        <v>1457</v>
      </c>
      <c r="F3946" s="52" t="s">
        <v>1457</v>
      </c>
      <c r="G3946" s="530">
        <f t="shared" si="156"/>
        <v>1.4279999999999999</v>
      </c>
      <c r="H3946" s="524"/>
      <c r="I3946" s="352">
        <f t="shared" si="155"/>
        <v>1.4279999999999999</v>
      </c>
      <c r="J3946" s="49"/>
    </row>
    <row r="3947" spans="1:10" s="42" customFormat="1" ht="15" customHeight="1" x14ac:dyDescent="0.25">
      <c r="A3947" s="29"/>
      <c r="B3947" s="97">
        <v>8636</v>
      </c>
      <c r="C3947" s="109" t="s">
        <v>2907</v>
      </c>
      <c r="D3947" s="104">
        <v>3.57</v>
      </c>
      <c r="E3947" s="529" t="s">
        <v>1457</v>
      </c>
      <c r="F3947" s="52" t="s">
        <v>1457</v>
      </c>
      <c r="G3947" s="530">
        <f t="shared" si="156"/>
        <v>1.4279999999999999</v>
      </c>
      <c r="H3947" s="524"/>
      <c r="I3947" s="352">
        <f t="shared" si="155"/>
        <v>1.4279999999999999</v>
      </c>
      <c r="J3947" s="49"/>
    </row>
    <row r="3948" spans="1:10" s="42" customFormat="1" ht="15" customHeight="1" x14ac:dyDescent="0.25">
      <c r="A3948" s="29"/>
      <c r="B3948" s="97">
        <v>8637</v>
      </c>
      <c r="C3948" s="109" t="s">
        <v>2909</v>
      </c>
      <c r="D3948" s="104">
        <v>3.57</v>
      </c>
      <c r="E3948" s="529" t="s">
        <v>1457</v>
      </c>
      <c r="F3948" s="52" t="s">
        <v>1457</v>
      </c>
      <c r="G3948" s="530">
        <f t="shared" si="156"/>
        <v>1.4279999999999999</v>
      </c>
      <c r="H3948" s="524"/>
      <c r="I3948" s="352">
        <f t="shared" si="155"/>
        <v>1.4279999999999999</v>
      </c>
      <c r="J3948" s="49"/>
    </row>
    <row r="3949" spans="1:10" s="42" customFormat="1" ht="15" customHeight="1" x14ac:dyDescent="0.25">
      <c r="A3949" s="29"/>
      <c r="B3949" s="97">
        <v>8638</v>
      </c>
      <c r="C3949" s="109" t="s">
        <v>2910</v>
      </c>
      <c r="D3949" s="104">
        <v>3.78</v>
      </c>
      <c r="E3949" s="529" t="s">
        <v>1457</v>
      </c>
      <c r="F3949" s="52" t="s">
        <v>1457</v>
      </c>
      <c r="G3949" s="530">
        <f t="shared" si="156"/>
        <v>1.512</v>
      </c>
      <c r="H3949" s="524"/>
      <c r="I3949" s="352">
        <f t="shared" si="155"/>
        <v>1.512</v>
      </c>
      <c r="J3949" s="49"/>
    </row>
    <row r="3950" spans="1:10" s="42" customFormat="1" ht="15" customHeight="1" x14ac:dyDescent="0.25">
      <c r="A3950" s="29"/>
      <c r="B3950" s="97">
        <v>8639</v>
      </c>
      <c r="C3950" s="109" t="s">
        <v>2911</v>
      </c>
      <c r="D3950" s="104">
        <v>3.78</v>
      </c>
      <c r="E3950" s="529" t="s">
        <v>1457</v>
      </c>
      <c r="F3950" s="52" t="s">
        <v>1457</v>
      </c>
      <c r="G3950" s="530">
        <f t="shared" si="156"/>
        <v>1.512</v>
      </c>
      <c r="H3950" s="524"/>
      <c r="I3950" s="352">
        <f t="shared" si="155"/>
        <v>1.512</v>
      </c>
      <c r="J3950" s="49"/>
    </row>
    <row r="3951" spans="1:10" s="42" customFormat="1" ht="15" customHeight="1" x14ac:dyDescent="0.25">
      <c r="A3951" s="29"/>
      <c r="B3951" s="97">
        <v>8640</v>
      </c>
      <c r="C3951" s="109" t="s">
        <v>2912</v>
      </c>
      <c r="D3951" s="104">
        <v>3.78</v>
      </c>
      <c r="E3951" s="529" t="s">
        <v>1457</v>
      </c>
      <c r="F3951" s="52" t="s">
        <v>1457</v>
      </c>
      <c r="G3951" s="530">
        <f t="shared" si="156"/>
        <v>1.512</v>
      </c>
      <c r="H3951" s="524"/>
      <c r="I3951" s="352">
        <f t="shared" si="155"/>
        <v>1.512</v>
      </c>
      <c r="J3951" s="49"/>
    </row>
    <row r="3952" spans="1:10" s="42" customFormat="1" ht="15" customHeight="1" x14ac:dyDescent="0.25">
      <c r="A3952" s="29"/>
      <c r="B3952" s="97">
        <v>8632</v>
      </c>
      <c r="C3952" s="109" t="s">
        <v>2910</v>
      </c>
      <c r="D3952" s="104">
        <v>3.57</v>
      </c>
      <c r="E3952" s="529" t="s">
        <v>1457</v>
      </c>
      <c r="F3952" s="52" t="s">
        <v>1457</v>
      </c>
      <c r="G3952" s="530">
        <f t="shared" si="156"/>
        <v>1.4279999999999999</v>
      </c>
      <c r="H3952" s="524"/>
      <c r="I3952" s="352">
        <f t="shared" si="155"/>
        <v>1.4279999999999999</v>
      </c>
      <c r="J3952" s="49"/>
    </row>
    <row r="3953" spans="1:10" s="42" customFormat="1" ht="15" customHeight="1" x14ac:dyDescent="0.25">
      <c r="A3953" s="29"/>
      <c r="B3953" s="118">
        <v>7744</v>
      </c>
      <c r="C3953" s="116" t="s">
        <v>5109</v>
      </c>
      <c r="D3953" s="170">
        <v>16.5</v>
      </c>
      <c r="E3953" s="529" t="s">
        <v>1457</v>
      </c>
      <c r="F3953" s="52" t="s">
        <v>1457</v>
      </c>
      <c r="G3953" s="530">
        <f t="shared" si="156"/>
        <v>6.6000000000000005</v>
      </c>
      <c r="H3953" s="524"/>
      <c r="I3953" s="352">
        <f t="shared" si="155"/>
        <v>6.6000000000000005</v>
      </c>
      <c r="J3953" s="49"/>
    </row>
    <row r="3954" spans="1:10" s="42" customFormat="1" ht="15" customHeight="1" x14ac:dyDescent="0.25">
      <c r="A3954" s="29"/>
      <c r="B3954" s="118">
        <v>7745</v>
      </c>
      <c r="C3954" s="116" t="s">
        <v>5110</v>
      </c>
      <c r="D3954" s="170">
        <v>3.75</v>
      </c>
      <c r="E3954" s="529" t="s">
        <v>1457</v>
      </c>
      <c r="F3954" s="52" t="s">
        <v>1457</v>
      </c>
      <c r="G3954" s="530">
        <f t="shared" si="156"/>
        <v>1.5</v>
      </c>
      <c r="H3954" s="524"/>
      <c r="I3954" s="352">
        <f t="shared" si="155"/>
        <v>1.5</v>
      </c>
      <c r="J3954" s="49"/>
    </row>
    <row r="3955" spans="1:10" s="42" customFormat="1" ht="15" customHeight="1" x14ac:dyDescent="0.25">
      <c r="A3955" s="29"/>
      <c r="B3955" s="118">
        <v>7746</v>
      </c>
      <c r="C3955" s="116" t="s">
        <v>5111</v>
      </c>
      <c r="D3955" s="170">
        <v>12.75</v>
      </c>
      <c r="E3955" s="529" t="s">
        <v>1457</v>
      </c>
      <c r="F3955" s="52" t="s">
        <v>1457</v>
      </c>
      <c r="G3955" s="530">
        <f t="shared" si="156"/>
        <v>5.1000000000000005</v>
      </c>
      <c r="H3955" s="524"/>
      <c r="I3955" s="352">
        <f t="shared" si="155"/>
        <v>5.1000000000000005</v>
      </c>
      <c r="J3955" s="49"/>
    </row>
    <row r="3956" spans="1:10" s="42" customFormat="1" ht="15" customHeight="1" x14ac:dyDescent="0.25">
      <c r="A3956" s="29"/>
      <c r="B3956" s="118">
        <v>7747</v>
      </c>
      <c r="C3956" s="116" t="s">
        <v>5113</v>
      </c>
      <c r="D3956" s="170">
        <v>12.75</v>
      </c>
      <c r="E3956" s="529" t="s">
        <v>1457</v>
      </c>
      <c r="F3956" s="52" t="s">
        <v>1457</v>
      </c>
      <c r="G3956" s="530">
        <f t="shared" si="156"/>
        <v>5.1000000000000005</v>
      </c>
      <c r="H3956" s="524"/>
      <c r="I3956" s="352">
        <f t="shared" si="155"/>
        <v>5.1000000000000005</v>
      </c>
      <c r="J3956" s="49"/>
    </row>
    <row r="3957" spans="1:10" s="42" customFormat="1" ht="15" customHeight="1" x14ac:dyDescent="0.25">
      <c r="A3957" s="29"/>
      <c r="B3957" s="118">
        <v>7748</v>
      </c>
      <c r="C3957" s="116" t="s">
        <v>5115</v>
      </c>
      <c r="D3957" s="170">
        <v>7.9</v>
      </c>
      <c r="E3957" s="529" t="s">
        <v>1457</v>
      </c>
      <c r="F3957" s="52" t="s">
        <v>1457</v>
      </c>
      <c r="G3957" s="530">
        <f t="shared" si="156"/>
        <v>3.16</v>
      </c>
      <c r="H3957" s="524"/>
      <c r="I3957" s="352">
        <f t="shared" si="155"/>
        <v>3.16</v>
      </c>
      <c r="J3957" s="49"/>
    </row>
    <row r="3958" spans="1:10" s="42" customFormat="1" ht="15" customHeight="1" x14ac:dyDescent="0.25">
      <c r="A3958" s="29"/>
      <c r="B3958" s="97">
        <v>8641</v>
      </c>
      <c r="C3958" s="109" t="s">
        <v>3169</v>
      </c>
      <c r="D3958" s="104">
        <v>9.98</v>
      </c>
      <c r="E3958" s="529" t="s">
        <v>1457</v>
      </c>
      <c r="F3958" s="52" t="s">
        <v>1457</v>
      </c>
      <c r="G3958" s="530">
        <f t="shared" si="156"/>
        <v>3.9920000000000004</v>
      </c>
      <c r="H3958" s="524"/>
      <c r="I3958" s="352">
        <f t="shared" si="155"/>
        <v>3.9920000000000004</v>
      </c>
      <c r="J3958" s="49"/>
    </row>
    <row r="3959" spans="1:10" s="42" customFormat="1" ht="15" customHeight="1" x14ac:dyDescent="0.25">
      <c r="A3959" s="29"/>
      <c r="B3959" s="97">
        <v>8643</v>
      </c>
      <c r="C3959" s="109" t="s">
        <v>3171</v>
      </c>
      <c r="D3959" s="104">
        <v>9.98</v>
      </c>
      <c r="E3959" s="529" t="s">
        <v>1457</v>
      </c>
      <c r="F3959" s="52" t="s">
        <v>1457</v>
      </c>
      <c r="G3959" s="530">
        <f t="shared" si="156"/>
        <v>3.9920000000000004</v>
      </c>
      <c r="H3959" s="524"/>
      <c r="I3959" s="352">
        <f t="shared" si="155"/>
        <v>3.9920000000000004</v>
      </c>
      <c r="J3959" s="49"/>
    </row>
    <row r="3960" spans="1:10" s="42" customFormat="1" ht="15" customHeight="1" x14ac:dyDescent="0.25">
      <c r="A3960" s="29"/>
      <c r="B3960" s="97">
        <v>8645</v>
      </c>
      <c r="C3960" s="109" t="s">
        <v>3141</v>
      </c>
      <c r="D3960" s="104">
        <v>6.3</v>
      </c>
      <c r="E3960" s="529" t="s">
        <v>1457</v>
      </c>
      <c r="F3960" s="52" t="s">
        <v>1457</v>
      </c>
      <c r="G3960" s="530">
        <f t="shared" si="156"/>
        <v>2.52</v>
      </c>
      <c r="H3960" s="524"/>
      <c r="I3960" s="352">
        <f t="shared" si="155"/>
        <v>2.52</v>
      </c>
      <c r="J3960" s="49"/>
    </row>
    <row r="3961" spans="1:10" s="42" customFormat="1" ht="15" customHeight="1" x14ac:dyDescent="0.25">
      <c r="A3961" s="29"/>
      <c r="B3961" s="97">
        <v>8647</v>
      </c>
      <c r="C3961" s="109" t="s">
        <v>3143</v>
      </c>
      <c r="D3961" s="104">
        <v>6.3</v>
      </c>
      <c r="E3961" s="529" t="s">
        <v>1457</v>
      </c>
      <c r="F3961" s="52" t="s">
        <v>1457</v>
      </c>
      <c r="G3961" s="530">
        <f t="shared" si="156"/>
        <v>2.52</v>
      </c>
      <c r="H3961" s="524"/>
      <c r="I3961" s="352">
        <f t="shared" si="155"/>
        <v>2.52</v>
      </c>
      <c r="J3961" s="49"/>
    </row>
    <row r="3962" spans="1:10" s="42" customFormat="1" ht="15" customHeight="1" x14ac:dyDescent="0.25">
      <c r="A3962" s="29"/>
      <c r="B3962" s="97">
        <v>7739</v>
      </c>
      <c r="C3962" s="109" t="s">
        <v>3145</v>
      </c>
      <c r="D3962" s="104">
        <v>12.08</v>
      </c>
      <c r="E3962" s="529" t="s">
        <v>1457</v>
      </c>
      <c r="F3962" s="52" t="s">
        <v>1457</v>
      </c>
      <c r="G3962" s="530">
        <f t="shared" si="156"/>
        <v>4.8320000000000007</v>
      </c>
      <c r="H3962" s="524"/>
      <c r="I3962" s="352">
        <f t="shared" si="155"/>
        <v>4.8320000000000007</v>
      </c>
      <c r="J3962" s="49"/>
    </row>
    <row r="3963" spans="1:10" s="42" customFormat="1" ht="15" customHeight="1" x14ac:dyDescent="0.25">
      <c r="A3963" s="29"/>
      <c r="B3963" s="97">
        <v>7740</v>
      </c>
      <c r="C3963" s="109" t="s">
        <v>3146</v>
      </c>
      <c r="D3963" s="104">
        <v>12.08</v>
      </c>
      <c r="E3963" s="529" t="s">
        <v>1457</v>
      </c>
      <c r="F3963" s="52" t="s">
        <v>1457</v>
      </c>
      <c r="G3963" s="530">
        <f t="shared" si="156"/>
        <v>4.8320000000000007</v>
      </c>
      <c r="H3963" s="524"/>
      <c r="I3963" s="352">
        <f t="shared" si="155"/>
        <v>4.8320000000000007</v>
      </c>
      <c r="J3963" s="49"/>
    </row>
    <row r="3964" spans="1:10" s="42" customFormat="1" ht="15" customHeight="1" x14ac:dyDescent="0.25">
      <c r="A3964" s="29"/>
      <c r="B3964" s="97">
        <v>7741</v>
      </c>
      <c r="C3964" s="109" t="s">
        <v>3147</v>
      </c>
      <c r="D3964" s="104">
        <v>12.08</v>
      </c>
      <c r="E3964" s="529" t="s">
        <v>1457</v>
      </c>
      <c r="F3964" s="52" t="s">
        <v>1457</v>
      </c>
      <c r="G3964" s="530">
        <f t="shared" si="156"/>
        <v>4.8320000000000007</v>
      </c>
      <c r="H3964" s="524"/>
      <c r="I3964" s="352">
        <f t="shared" si="155"/>
        <v>4.8320000000000007</v>
      </c>
      <c r="J3964" s="49"/>
    </row>
    <row r="3965" spans="1:10" s="42" customFormat="1" ht="15" customHeight="1" x14ac:dyDescent="0.25">
      <c r="A3965" s="29"/>
      <c r="B3965" s="97">
        <v>8191</v>
      </c>
      <c r="C3965" s="109" t="s">
        <v>2589</v>
      </c>
      <c r="D3965" s="104">
        <v>11.03</v>
      </c>
      <c r="E3965" s="529" t="s">
        <v>1457</v>
      </c>
      <c r="F3965" s="52" t="s">
        <v>1457</v>
      </c>
      <c r="G3965" s="530">
        <f t="shared" si="156"/>
        <v>4.4119999999999999</v>
      </c>
      <c r="H3965" s="524"/>
      <c r="I3965" s="352">
        <f t="shared" si="155"/>
        <v>4.4119999999999999</v>
      </c>
      <c r="J3965" s="49"/>
    </row>
    <row r="3966" spans="1:10" s="42" customFormat="1" ht="15" customHeight="1" x14ac:dyDescent="0.25">
      <c r="A3966" s="29"/>
      <c r="B3966" s="96" t="s">
        <v>2590</v>
      </c>
      <c r="C3966" s="109" t="s">
        <v>2591</v>
      </c>
      <c r="D3966" s="104">
        <v>11.03</v>
      </c>
      <c r="E3966" s="529" t="s">
        <v>1457</v>
      </c>
      <c r="F3966" s="52" t="s">
        <v>1457</v>
      </c>
      <c r="G3966" s="530">
        <f t="shared" si="156"/>
        <v>4.4119999999999999</v>
      </c>
      <c r="H3966" s="524"/>
      <c r="I3966" s="352">
        <f t="shared" si="155"/>
        <v>4.4119999999999999</v>
      </c>
      <c r="J3966" s="49"/>
    </row>
    <row r="3967" spans="1:10" s="42" customFormat="1" ht="15" customHeight="1" x14ac:dyDescent="0.25">
      <c r="A3967" s="29"/>
      <c r="B3967" s="96" t="s">
        <v>2592</v>
      </c>
      <c r="C3967" s="109" t="s">
        <v>2593</v>
      </c>
      <c r="D3967" s="104">
        <v>11.03</v>
      </c>
      <c r="E3967" s="529" t="s">
        <v>1457</v>
      </c>
      <c r="F3967" s="52" t="s">
        <v>1457</v>
      </c>
      <c r="G3967" s="530">
        <f t="shared" si="156"/>
        <v>4.4119999999999999</v>
      </c>
      <c r="H3967" s="524"/>
      <c r="I3967" s="352">
        <f t="shared" si="155"/>
        <v>4.4119999999999999</v>
      </c>
      <c r="J3967" s="49"/>
    </row>
    <row r="3968" spans="1:10" s="42" customFormat="1" ht="15" customHeight="1" x14ac:dyDescent="0.25">
      <c r="A3968" s="29"/>
      <c r="B3968" s="96" t="s">
        <v>2594</v>
      </c>
      <c r="C3968" s="109" t="s">
        <v>2595</v>
      </c>
      <c r="D3968" s="104">
        <v>11.03</v>
      </c>
      <c r="E3968" s="529" t="s">
        <v>1457</v>
      </c>
      <c r="F3968" s="52" t="s">
        <v>1457</v>
      </c>
      <c r="G3968" s="530">
        <f t="shared" si="156"/>
        <v>4.4119999999999999</v>
      </c>
      <c r="H3968" s="524"/>
      <c r="I3968" s="352">
        <f t="shared" si="155"/>
        <v>4.4119999999999999</v>
      </c>
      <c r="J3968" s="49"/>
    </row>
    <row r="3969" spans="1:10" s="42" customFormat="1" ht="15" customHeight="1" x14ac:dyDescent="0.25">
      <c r="A3969" s="51"/>
      <c r="B3969" s="96" t="s">
        <v>2596</v>
      </c>
      <c r="C3969" s="109" t="s">
        <v>2597</v>
      </c>
      <c r="D3969" s="104">
        <v>11.03</v>
      </c>
      <c r="E3969" s="529" t="s">
        <v>1457</v>
      </c>
      <c r="F3969" s="52" t="s">
        <v>1457</v>
      </c>
      <c r="G3969" s="530">
        <f t="shared" si="156"/>
        <v>4.4119999999999999</v>
      </c>
      <c r="H3969" s="524"/>
      <c r="I3969" s="352">
        <f t="shared" si="155"/>
        <v>4.4119999999999999</v>
      </c>
      <c r="J3969" s="346"/>
    </row>
    <row r="3970" spans="1:10" s="42" customFormat="1" ht="15" customHeight="1" x14ac:dyDescent="0.25">
      <c r="A3970" s="51"/>
      <c r="B3970" s="96" t="s">
        <v>2598</v>
      </c>
      <c r="C3970" s="109" t="s">
        <v>2599</v>
      </c>
      <c r="D3970" s="104">
        <v>11.03</v>
      </c>
      <c r="E3970" s="529" t="s">
        <v>1457</v>
      </c>
      <c r="F3970" s="52" t="s">
        <v>1457</v>
      </c>
      <c r="G3970" s="530">
        <f t="shared" si="156"/>
        <v>4.4119999999999999</v>
      </c>
      <c r="H3970" s="524"/>
      <c r="I3970" s="352">
        <f t="shared" si="155"/>
        <v>4.4119999999999999</v>
      </c>
      <c r="J3970" s="346"/>
    </row>
    <row r="3971" spans="1:10" s="42" customFormat="1" ht="15" customHeight="1" x14ac:dyDescent="0.25">
      <c r="A3971" s="51"/>
      <c r="B3971" s="97">
        <v>8850</v>
      </c>
      <c r="C3971" s="109" t="s">
        <v>2601</v>
      </c>
      <c r="D3971" s="104">
        <v>18.8</v>
      </c>
      <c r="E3971" s="529" t="s">
        <v>1457</v>
      </c>
      <c r="F3971" s="52" t="s">
        <v>1457</v>
      </c>
      <c r="G3971" s="530">
        <f t="shared" si="156"/>
        <v>7.5200000000000005</v>
      </c>
      <c r="H3971" s="524"/>
      <c r="I3971" s="352">
        <f t="shared" si="155"/>
        <v>7.5200000000000005</v>
      </c>
      <c r="J3971" s="346"/>
    </row>
    <row r="3972" spans="1:10" s="42" customFormat="1" ht="15" customHeight="1" x14ac:dyDescent="0.25">
      <c r="A3972" s="51"/>
      <c r="B3972" s="97">
        <v>8851</v>
      </c>
      <c r="C3972" s="109" t="s">
        <v>2602</v>
      </c>
      <c r="D3972" s="104">
        <v>18.8</v>
      </c>
      <c r="E3972" s="529" t="s">
        <v>1457</v>
      </c>
      <c r="F3972" s="52" t="s">
        <v>1457</v>
      </c>
      <c r="G3972" s="530">
        <f t="shared" si="156"/>
        <v>7.5200000000000005</v>
      </c>
      <c r="H3972" s="524"/>
      <c r="I3972" s="352">
        <f t="shared" si="155"/>
        <v>7.5200000000000005</v>
      </c>
      <c r="J3972" s="346"/>
    </row>
    <row r="3973" spans="1:10" s="42" customFormat="1" ht="15" customHeight="1" x14ac:dyDescent="0.25">
      <c r="A3973" s="51"/>
      <c r="B3973" s="97">
        <v>8852</v>
      </c>
      <c r="C3973" s="109" t="s">
        <v>2603</v>
      </c>
      <c r="D3973" s="104">
        <v>18.8</v>
      </c>
      <c r="E3973" s="529" t="s">
        <v>1457</v>
      </c>
      <c r="F3973" s="52" t="s">
        <v>1457</v>
      </c>
      <c r="G3973" s="530">
        <f t="shared" si="156"/>
        <v>7.5200000000000005</v>
      </c>
      <c r="H3973" s="524"/>
      <c r="I3973" s="352">
        <f t="shared" si="155"/>
        <v>7.5200000000000005</v>
      </c>
      <c r="J3973" s="346"/>
    </row>
    <row r="3974" spans="1:10" s="42" customFormat="1" ht="15" customHeight="1" x14ac:dyDescent="0.25">
      <c r="A3974" s="51"/>
      <c r="B3974" s="97">
        <v>8853</v>
      </c>
      <c r="C3974" s="109" t="s">
        <v>2604</v>
      </c>
      <c r="D3974" s="104">
        <v>18.8</v>
      </c>
      <c r="E3974" s="529" t="s">
        <v>1457</v>
      </c>
      <c r="F3974" s="52" t="s">
        <v>1457</v>
      </c>
      <c r="G3974" s="530">
        <f t="shared" si="156"/>
        <v>7.5200000000000005</v>
      </c>
      <c r="H3974" s="524"/>
      <c r="I3974" s="352">
        <f t="shared" si="155"/>
        <v>7.5200000000000005</v>
      </c>
      <c r="J3974" s="346"/>
    </row>
    <row r="3975" spans="1:10" s="42" customFormat="1" ht="15" customHeight="1" x14ac:dyDescent="0.25">
      <c r="A3975" s="51"/>
      <c r="B3975" s="97">
        <v>8187</v>
      </c>
      <c r="C3975" s="109" t="s">
        <v>2606</v>
      </c>
      <c r="D3975" s="104">
        <v>18.38</v>
      </c>
      <c r="E3975" s="529" t="s">
        <v>1457</v>
      </c>
      <c r="F3975" s="52" t="s">
        <v>1457</v>
      </c>
      <c r="G3975" s="530">
        <f t="shared" si="156"/>
        <v>7.3520000000000003</v>
      </c>
      <c r="H3975" s="524"/>
      <c r="I3975" s="352">
        <f t="shared" si="155"/>
        <v>7.3520000000000003</v>
      </c>
      <c r="J3975" s="346"/>
    </row>
    <row r="3976" spans="1:10" s="42" customFormat="1" ht="15" customHeight="1" x14ac:dyDescent="0.25">
      <c r="A3976" s="51"/>
      <c r="B3976" s="97">
        <v>8188</v>
      </c>
      <c r="C3976" s="109" t="s">
        <v>2607</v>
      </c>
      <c r="D3976" s="104">
        <v>18.38</v>
      </c>
      <c r="E3976" s="529" t="s">
        <v>1457</v>
      </c>
      <c r="F3976" s="52" t="s">
        <v>1457</v>
      </c>
      <c r="G3976" s="530">
        <f t="shared" si="156"/>
        <v>7.3520000000000003</v>
      </c>
      <c r="H3976" s="524"/>
      <c r="I3976" s="352">
        <f t="shared" si="155"/>
        <v>7.3520000000000003</v>
      </c>
      <c r="J3976" s="346"/>
    </row>
    <row r="3977" spans="1:10" s="42" customFormat="1" ht="15" customHeight="1" x14ac:dyDescent="0.25">
      <c r="A3977" s="51"/>
      <c r="B3977" s="97">
        <v>8854</v>
      </c>
      <c r="C3977" s="109" t="s">
        <v>2609</v>
      </c>
      <c r="D3977" s="104">
        <v>27.83</v>
      </c>
      <c r="E3977" s="529" t="s">
        <v>1457</v>
      </c>
      <c r="F3977" s="52" t="s">
        <v>1457</v>
      </c>
      <c r="G3977" s="530">
        <f t="shared" si="156"/>
        <v>11.132</v>
      </c>
      <c r="H3977" s="524"/>
      <c r="I3977" s="352">
        <f t="shared" si="155"/>
        <v>11.132</v>
      </c>
      <c r="J3977" s="346"/>
    </row>
    <row r="3978" spans="1:10" s="42" customFormat="1" ht="15" customHeight="1" x14ac:dyDescent="0.25">
      <c r="A3978" s="51"/>
      <c r="B3978" s="97">
        <v>8855</v>
      </c>
      <c r="C3978" s="109" t="s">
        <v>2610</v>
      </c>
      <c r="D3978" s="104">
        <v>27.83</v>
      </c>
      <c r="E3978" s="529" t="s">
        <v>1457</v>
      </c>
      <c r="F3978" s="52" t="s">
        <v>1457</v>
      </c>
      <c r="G3978" s="530">
        <f t="shared" si="156"/>
        <v>11.132</v>
      </c>
      <c r="H3978" s="524"/>
      <c r="I3978" s="352">
        <f t="shared" si="155"/>
        <v>11.132</v>
      </c>
      <c r="J3978" s="346"/>
    </row>
    <row r="3979" spans="1:10" s="42" customFormat="1" ht="15" customHeight="1" x14ac:dyDescent="0.25">
      <c r="A3979" s="51"/>
      <c r="B3979" s="97">
        <v>8189</v>
      </c>
      <c r="C3979" s="109" t="s">
        <v>2612</v>
      </c>
      <c r="D3979" s="104">
        <v>28.35</v>
      </c>
      <c r="E3979" s="529" t="s">
        <v>1457</v>
      </c>
      <c r="F3979" s="52" t="s">
        <v>1457</v>
      </c>
      <c r="G3979" s="530">
        <f t="shared" si="156"/>
        <v>11.340000000000002</v>
      </c>
      <c r="H3979" s="524"/>
      <c r="I3979" s="352">
        <f t="shared" si="155"/>
        <v>11.340000000000002</v>
      </c>
      <c r="J3979" s="346"/>
    </row>
    <row r="3980" spans="1:10" s="42" customFormat="1" ht="15" customHeight="1" x14ac:dyDescent="0.25">
      <c r="A3980" s="51"/>
      <c r="B3980" s="97">
        <v>8190</v>
      </c>
      <c r="C3980" s="109" t="s">
        <v>2613</v>
      </c>
      <c r="D3980" s="104">
        <v>28.35</v>
      </c>
      <c r="E3980" s="529" t="s">
        <v>1457</v>
      </c>
      <c r="F3980" s="52" t="s">
        <v>1457</v>
      </c>
      <c r="G3980" s="530">
        <f t="shared" si="156"/>
        <v>11.340000000000002</v>
      </c>
      <c r="H3980" s="524"/>
      <c r="I3980" s="352">
        <f t="shared" si="155"/>
        <v>11.340000000000002</v>
      </c>
      <c r="J3980" s="346"/>
    </row>
    <row r="3981" spans="1:10" s="42" customFormat="1" ht="15" customHeight="1" x14ac:dyDescent="0.25">
      <c r="A3981" s="51"/>
      <c r="B3981" s="97">
        <v>7708</v>
      </c>
      <c r="C3981" s="109" t="s">
        <v>2836</v>
      </c>
      <c r="D3981" s="104">
        <v>17.329999999999998</v>
      </c>
      <c r="E3981" s="529" t="s">
        <v>1457</v>
      </c>
      <c r="F3981" s="52" t="s">
        <v>1457</v>
      </c>
      <c r="G3981" s="530">
        <f t="shared" si="156"/>
        <v>6.9319999999999995</v>
      </c>
      <c r="H3981" s="524"/>
      <c r="I3981" s="352">
        <f t="shared" si="155"/>
        <v>6.9319999999999995</v>
      </c>
      <c r="J3981" s="346"/>
    </row>
    <row r="3982" spans="1:10" s="42" customFormat="1" ht="15" customHeight="1" x14ac:dyDescent="0.25">
      <c r="A3982" s="51"/>
      <c r="B3982" s="97">
        <v>7709</v>
      </c>
      <c r="C3982" s="109" t="s">
        <v>2837</v>
      </c>
      <c r="D3982" s="104">
        <v>17.329999999999998</v>
      </c>
      <c r="E3982" s="529" t="s">
        <v>1457</v>
      </c>
      <c r="F3982" s="52" t="s">
        <v>1457</v>
      </c>
      <c r="G3982" s="530">
        <f t="shared" si="156"/>
        <v>6.9319999999999995</v>
      </c>
      <c r="H3982" s="524"/>
      <c r="I3982" s="352">
        <f t="shared" si="155"/>
        <v>6.9319999999999995</v>
      </c>
      <c r="J3982" s="346"/>
    </row>
    <row r="3983" spans="1:10" s="42" customFormat="1" ht="15" customHeight="1" x14ac:dyDescent="0.25">
      <c r="A3983" s="51"/>
      <c r="B3983" s="97">
        <v>8859</v>
      </c>
      <c r="C3983" s="109" t="s">
        <v>2853</v>
      </c>
      <c r="D3983" s="104">
        <v>43.04</v>
      </c>
      <c r="E3983" s="529" t="s">
        <v>1457</v>
      </c>
      <c r="F3983" s="52" t="s">
        <v>1457</v>
      </c>
      <c r="G3983" s="530">
        <f t="shared" si="156"/>
        <v>17.216000000000001</v>
      </c>
      <c r="H3983" s="524"/>
      <c r="I3983" s="352">
        <f t="shared" si="155"/>
        <v>17.216000000000001</v>
      </c>
      <c r="J3983" s="346"/>
    </row>
    <row r="3984" spans="1:10" s="42" customFormat="1" ht="15" customHeight="1" x14ac:dyDescent="0.25">
      <c r="A3984" s="51"/>
      <c r="B3984" s="97">
        <v>8860</v>
      </c>
      <c r="C3984" s="109" t="s">
        <v>2854</v>
      </c>
      <c r="D3984" s="104">
        <v>43.04</v>
      </c>
      <c r="E3984" s="529" t="s">
        <v>1457</v>
      </c>
      <c r="F3984" s="52" t="s">
        <v>1457</v>
      </c>
      <c r="G3984" s="530">
        <f t="shared" si="156"/>
        <v>17.216000000000001</v>
      </c>
      <c r="H3984" s="524"/>
      <c r="I3984" s="352">
        <f t="shared" si="155"/>
        <v>17.216000000000001</v>
      </c>
      <c r="J3984" s="346"/>
    </row>
    <row r="3985" spans="1:10" s="42" customFormat="1" ht="15" customHeight="1" x14ac:dyDescent="0.25">
      <c r="A3985" s="51"/>
      <c r="B3985" s="97">
        <v>8861</v>
      </c>
      <c r="C3985" s="109" t="s">
        <v>2960</v>
      </c>
      <c r="D3985" s="104">
        <v>36.75</v>
      </c>
      <c r="E3985" s="529" t="s">
        <v>1457</v>
      </c>
      <c r="F3985" s="52" t="s">
        <v>1457</v>
      </c>
      <c r="G3985" s="530">
        <f t="shared" si="156"/>
        <v>14.700000000000001</v>
      </c>
      <c r="H3985" s="524"/>
      <c r="I3985" s="352">
        <f t="shared" si="155"/>
        <v>14.700000000000001</v>
      </c>
      <c r="J3985" s="346"/>
    </row>
    <row r="3986" spans="1:10" s="42" customFormat="1" ht="15" customHeight="1" x14ac:dyDescent="0.25">
      <c r="A3986" s="51"/>
      <c r="B3986" s="97">
        <v>8862</v>
      </c>
      <c r="C3986" s="109" t="s">
        <v>2961</v>
      </c>
      <c r="D3986" s="104">
        <v>36.75</v>
      </c>
      <c r="E3986" s="529" t="s">
        <v>1457</v>
      </c>
      <c r="F3986" s="52" t="s">
        <v>1457</v>
      </c>
      <c r="G3986" s="530">
        <f t="shared" si="156"/>
        <v>14.700000000000001</v>
      </c>
      <c r="H3986" s="524"/>
      <c r="I3986" s="352">
        <f t="shared" si="155"/>
        <v>14.700000000000001</v>
      </c>
      <c r="J3986" s="346"/>
    </row>
    <row r="3987" spans="1:10" s="42" customFormat="1" ht="15" customHeight="1" x14ac:dyDescent="0.25">
      <c r="A3987" s="51"/>
      <c r="B3987" s="97">
        <v>8863</v>
      </c>
      <c r="C3987" s="109" t="s">
        <v>2962</v>
      </c>
      <c r="D3987" s="104">
        <v>36.75</v>
      </c>
      <c r="E3987" s="529" t="s">
        <v>1457</v>
      </c>
      <c r="F3987" s="52" t="s">
        <v>1457</v>
      </c>
      <c r="G3987" s="530">
        <f t="shared" si="156"/>
        <v>14.700000000000001</v>
      </c>
      <c r="H3987" s="524"/>
      <c r="I3987" s="352">
        <f t="shared" si="155"/>
        <v>14.700000000000001</v>
      </c>
      <c r="J3987" s="346"/>
    </row>
    <row r="3988" spans="1:10" s="42" customFormat="1" ht="15" customHeight="1" x14ac:dyDescent="0.25">
      <c r="A3988" s="51"/>
      <c r="B3988" s="97">
        <v>8864</v>
      </c>
      <c r="C3988" s="109" t="s">
        <v>2857</v>
      </c>
      <c r="D3988" s="104">
        <v>13.13</v>
      </c>
      <c r="E3988" s="529" t="s">
        <v>1457</v>
      </c>
      <c r="F3988" s="52" t="s">
        <v>1457</v>
      </c>
      <c r="G3988" s="530">
        <f t="shared" si="156"/>
        <v>5.2520000000000007</v>
      </c>
      <c r="H3988" s="524"/>
      <c r="I3988" s="352">
        <f t="shared" si="155"/>
        <v>5.2520000000000007</v>
      </c>
      <c r="J3988" s="346"/>
    </row>
    <row r="3989" spans="1:10" s="42" customFormat="1" ht="15" customHeight="1" x14ac:dyDescent="0.25">
      <c r="A3989" s="51"/>
      <c r="B3989" s="97">
        <v>8865</v>
      </c>
      <c r="C3989" s="109" t="s">
        <v>2858</v>
      </c>
      <c r="D3989" s="104">
        <v>13.13</v>
      </c>
      <c r="E3989" s="529" t="s">
        <v>1457</v>
      </c>
      <c r="F3989" s="52" t="s">
        <v>1457</v>
      </c>
      <c r="G3989" s="530">
        <f t="shared" si="156"/>
        <v>5.2520000000000007</v>
      </c>
      <c r="H3989" s="524"/>
      <c r="I3989" s="352">
        <f t="shared" si="155"/>
        <v>5.2520000000000007</v>
      </c>
      <c r="J3989" s="346"/>
    </row>
    <row r="3990" spans="1:10" s="42" customFormat="1" ht="15" customHeight="1" x14ac:dyDescent="0.25">
      <c r="A3990" s="51"/>
      <c r="B3990" s="97">
        <v>8866</v>
      </c>
      <c r="C3990" s="109" t="s">
        <v>2931</v>
      </c>
      <c r="D3990" s="104">
        <v>13.13</v>
      </c>
      <c r="E3990" s="529" t="s">
        <v>1457</v>
      </c>
      <c r="F3990" s="52" t="s">
        <v>1457</v>
      </c>
      <c r="G3990" s="530">
        <f t="shared" si="156"/>
        <v>5.2520000000000007</v>
      </c>
      <c r="H3990" s="524"/>
      <c r="I3990" s="352">
        <f t="shared" si="155"/>
        <v>5.2520000000000007</v>
      </c>
      <c r="J3990" s="346"/>
    </row>
    <row r="3991" spans="1:10" s="42" customFormat="1" ht="15" customHeight="1" x14ac:dyDescent="0.25">
      <c r="A3991" s="51"/>
      <c r="B3991" s="97">
        <v>8867</v>
      </c>
      <c r="C3991" s="109" t="s">
        <v>2859</v>
      </c>
      <c r="D3991" s="104">
        <v>13.13</v>
      </c>
      <c r="E3991" s="529" t="s">
        <v>1457</v>
      </c>
      <c r="F3991" s="52" t="s">
        <v>1457</v>
      </c>
      <c r="G3991" s="530">
        <f t="shared" si="156"/>
        <v>5.2520000000000007</v>
      </c>
      <c r="H3991" s="524"/>
      <c r="I3991" s="352">
        <f t="shared" si="155"/>
        <v>5.2520000000000007</v>
      </c>
      <c r="J3991" s="346"/>
    </row>
    <row r="3992" spans="1:10" s="42" customFormat="1" ht="15" customHeight="1" x14ac:dyDescent="0.25">
      <c r="A3992" s="51"/>
      <c r="B3992" s="97">
        <v>8868</v>
      </c>
      <c r="C3992" s="109" t="s">
        <v>2932</v>
      </c>
      <c r="D3992" s="104">
        <v>13.13</v>
      </c>
      <c r="E3992" s="529" t="s">
        <v>1457</v>
      </c>
      <c r="F3992" s="52" t="s">
        <v>1457</v>
      </c>
      <c r="G3992" s="530">
        <f t="shared" si="156"/>
        <v>5.2520000000000007</v>
      </c>
      <c r="H3992" s="524"/>
      <c r="I3992" s="352">
        <f t="shared" si="155"/>
        <v>5.2520000000000007</v>
      </c>
      <c r="J3992" s="346"/>
    </row>
    <row r="3993" spans="1:10" s="42" customFormat="1" ht="15" customHeight="1" x14ac:dyDescent="0.25">
      <c r="A3993" s="51"/>
      <c r="B3993" s="97">
        <v>8892</v>
      </c>
      <c r="C3993" s="109" t="s">
        <v>3013</v>
      </c>
      <c r="D3993" s="104">
        <v>10.4</v>
      </c>
      <c r="E3993" s="529" t="s">
        <v>1457</v>
      </c>
      <c r="F3993" s="52" t="s">
        <v>1457</v>
      </c>
      <c r="G3993" s="530">
        <f t="shared" si="156"/>
        <v>4.16</v>
      </c>
      <c r="H3993" s="524"/>
      <c r="I3993" s="352">
        <f t="shared" si="155"/>
        <v>4.16</v>
      </c>
      <c r="J3993" s="346"/>
    </row>
    <row r="3994" spans="1:10" s="42" customFormat="1" ht="15" customHeight="1" x14ac:dyDescent="0.25">
      <c r="A3994" s="51"/>
      <c r="B3994" s="97">
        <v>8893</v>
      </c>
      <c r="C3994" s="109" t="s">
        <v>3014</v>
      </c>
      <c r="D3994" s="104">
        <v>10.4</v>
      </c>
      <c r="E3994" s="529" t="s">
        <v>1457</v>
      </c>
      <c r="F3994" s="52" t="s">
        <v>1457</v>
      </c>
      <c r="G3994" s="530">
        <f t="shared" si="156"/>
        <v>4.16</v>
      </c>
      <c r="H3994" s="524"/>
      <c r="I3994" s="352">
        <f t="shared" si="155"/>
        <v>4.16</v>
      </c>
      <c r="J3994" s="346"/>
    </row>
    <row r="3995" spans="1:10" s="42" customFormat="1" ht="15" customHeight="1" x14ac:dyDescent="0.25">
      <c r="A3995" s="51"/>
      <c r="B3995" s="97">
        <v>8894</v>
      </c>
      <c r="C3995" s="109" t="s">
        <v>3015</v>
      </c>
      <c r="D3995" s="104">
        <v>10.4</v>
      </c>
      <c r="E3995" s="529" t="s">
        <v>1457</v>
      </c>
      <c r="F3995" s="52" t="s">
        <v>1457</v>
      </c>
      <c r="G3995" s="530">
        <f t="shared" si="156"/>
        <v>4.16</v>
      </c>
      <c r="H3995" s="524"/>
      <c r="I3995" s="352">
        <f t="shared" si="155"/>
        <v>4.16</v>
      </c>
      <c r="J3995" s="346"/>
    </row>
    <row r="3996" spans="1:10" s="42" customFormat="1" ht="15" customHeight="1" x14ac:dyDescent="0.25">
      <c r="A3996" s="51"/>
      <c r="B3996" s="97">
        <v>8895</v>
      </c>
      <c r="C3996" s="109" t="s">
        <v>3101</v>
      </c>
      <c r="D3996" s="104">
        <v>10.4</v>
      </c>
      <c r="E3996" s="529" t="s">
        <v>1457</v>
      </c>
      <c r="F3996" s="52" t="s">
        <v>1457</v>
      </c>
      <c r="G3996" s="530">
        <f t="shared" si="156"/>
        <v>4.16</v>
      </c>
      <c r="H3996" s="524"/>
      <c r="I3996" s="352">
        <f t="shared" si="155"/>
        <v>4.16</v>
      </c>
      <c r="J3996" s="346"/>
    </row>
    <row r="3997" spans="1:10" s="42" customFormat="1" ht="15" customHeight="1" x14ac:dyDescent="0.25">
      <c r="A3997" s="51"/>
      <c r="B3997" s="97">
        <v>8896</v>
      </c>
      <c r="C3997" s="109" t="s">
        <v>3102</v>
      </c>
      <c r="D3997" s="104">
        <v>10.4</v>
      </c>
      <c r="E3997" s="529" t="s">
        <v>1457</v>
      </c>
      <c r="F3997" s="52" t="s">
        <v>1457</v>
      </c>
      <c r="G3997" s="530">
        <f t="shared" si="156"/>
        <v>4.16</v>
      </c>
      <c r="H3997" s="524"/>
      <c r="I3997" s="352">
        <f t="shared" si="155"/>
        <v>4.16</v>
      </c>
      <c r="J3997" s="346"/>
    </row>
    <row r="3998" spans="1:10" s="42" customFormat="1" ht="15" customHeight="1" x14ac:dyDescent="0.25">
      <c r="A3998" s="51"/>
      <c r="B3998" s="97">
        <v>8897</v>
      </c>
      <c r="C3998" s="109" t="s">
        <v>3017</v>
      </c>
      <c r="D3998" s="104">
        <v>14.6</v>
      </c>
      <c r="E3998" s="529" t="s">
        <v>1457</v>
      </c>
      <c r="F3998" s="52" t="s">
        <v>1457</v>
      </c>
      <c r="G3998" s="530">
        <f t="shared" si="156"/>
        <v>5.84</v>
      </c>
      <c r="H3998" s="524"/>
      <c r="I3998" s="352">
        <f t="shared" ref="I3998:I4061" si="157">SUM(G3998*H3998)+G3998</f>
        <v>5.84</v>
      </c>
      <c r="J3998" s="346"/>
    </row>
    <row r="3999" spans="1:10" s="42" customFormat="1" ht="15" customHeight="1" x14ac:dyDescent="0.25">
      <c r="A3999" s="51"/>
      <c r="B3999" s="97">
        <v>8898</v>
      </c>
      <c r="C3999" s="109" t="s">
        <v>3018</v>
      </c>
      <c r="D3999" s="104">
        <v>14.6</v>
      </c>
      <c r="E3999" s="529" t="s">
        <v>1457</v>
      </c>
      <c r="F3999" s="52" t="s">
        <v>1457</v>
      </c>
      <c r="G3999" s="530">
        <f t="shared" si="156"/>
        <v>5.84</v>
      </c>
      <c r="H3999" s="524"/>
      <c r="I3999" s="352">
        <f t="shared" si="157"/>
        <v>5.84</v>
      </c>
      <c r="J3999" s="346"/>
    </row>
    <row r="4000" spans="1:10" s="42" customFormat="1" ht="15" customHeight="1" x14ac:dyDescent="0.25">
      <c r="A4000" s="51"/>
      <c r="B4000" s="97">
        <v>8899</v>
      </c>
      <c r="C4000" s="109" t="s">
        <v>3019</v>
      </c>
      <c r="D4000" s="104">
        <v>14.6</v>
      </c>
      <c r="E4000" s="529" t="s">
        <v>1457</v>
      </c>
      <c r="F4000" s="52" t="s">
        <v>1457</v>
      </c>
      <c r="G4000" s="530">
        <f t="shared" si="156"/>
        <v>5.84</v>
      </c>
      <c r="H4000" s="524"/>
      <c r="I4000" s="352">
        <f t="shared" si="157"/>
        <v>5.84</v>
      </c>
      <c r="J4000" s="346"/>
    </row>
    <row r="4001" spans="1:10" s="42" customFormat="1" ht="15" customHeight="1" x14ac:dyDescent="0.25">
      <c r="A4001" s="51"/>
      <c r="B4001" s="97">
        <v>8900</v>
      </c>
      <c r="C4001" s="109" t="s">
        <v>3103</v>
      </c>
      <c r="D4001" s="104">
        <v>14.6</v>
      </c>
      <c r="E4001" s="529" t="s">
        <v>1457</v>
      </c>
      <c r="F4001" s="52" t="s">
        <v>1457</v>
      </c>
      <c r="G4001" s="530">
        <f t="shared" si="156"/>
        <v>5.84</v>
      </c>
      <c r="H4001" s="524"/>
      <c r="I4001" s="352">
        <f t="shared" si="157"/>
        <v>5.84</v>
      </c>
      <c r="J4001" s="346"/>
    </row>
    <row r="4002" spans="1:10" s="42" customFormat="1" ht="15" customHeight="1" x14ac:dyDescent="0.25">
      <c r="A4002" s="51"/>
      <c r="B4002" s="97">
        <v>8901</v>
      </c>
      <c r="C4002" s="109" t="s">
        <v>3306</v>
      </c>
      <c r="D4002" s="104">
        <v>44</v>
      </c>
      <c r="E4002" s="529" t="s">
        <v>1457</v>
      </c>
      <c r="F4002" s="52" t="s">
        <v>1457</v>
      </c>
      <c r="G4002" s="530">
        <f t="shared" si="156"/>
        <v>17.600000000000001</v>
      </c>
      <c r="H4002" s="524"/>
      <c r="I4002" s="352">
        <f t="shared" si="157"/>
        <v>17.600000000000001</v>
      </c>
      <c r="J4002" s="346"/>
    </row>
    <row r="4003" spans="1:10" s="42" customFormat="1" ht="15" customHeight="1" x14ac:dyDescent="0.25">
      <c r="A4003" s="51"/>
      <c r="B4003" s="97">
        <v>8902</v>
      </c>
      <c r="C4003" s="109" t="s">
        <v>3307</v>
      </c>
      <c r="D4003" s="104">
        <v>44</v>
      </c>
      <c r="E4003" s="529" t="s">
        <v>1457</v>
      </c>
      <c r="F4003" s="52" t="s">
        <v>1457</v>
      </c>
      <c r="G4003" s="530">
        <f t="shared" si="156"/>
        <v>17.600000000000001</v>
      </c>
      <c r="H4003" s="524"/>
      <c r="I4003" s="352">
        <f t="shared" si="157"/>
        <v>17.600000000000001</v>
      </c>
      <c r="J4003" s="346"/>
    </row>
    <row r="4004" spans="1:10" s="42" customFormat="1" ht="15" customHeight="1" x14ac:dyDescent="0.25">
      <c r="A4004" s="51"/>
      <c r="B4004" s="97">
        <v>8903</v>
      </c>
      <c r="C4004" s="109" t="s">
        <v>3021</v>
      </c>
      <c r="D4004" s="104">
        <v>26.15</v>
      </c>
      <c r="E4004" s="529" t="s">
        <v>1457</v>
      </c>
      <c r="F4004" s="52" t="s">
        <v>1457</v>
      </c>
      <c r="G4004" s="530">
        <f t="shared" si="156"/>
        <v>10.46</v>
      </c>
      <c r="H4004" s="524"/>
      <c r="I4004" s="352">
        <f t="shared" si="157"/>
        <v>10.46</v>
      </c>
      <c r="J4004" s="346"/>
    </row>
    <row r="4005" spans="1:10" s="42" customFormat="1" ht="15" customHeight="1" x14ac:dyDescent="0.25">
      <c r="A4005" s="51"/>
      <c r="B4005" s="97">
        <v>8904</v>
      </c>
      <c r="C4005" s="109" t="s">
        <v>3022</v>
      </c>
      <c r="D4005" s="104">
        <v>26.15</v>
      </c>
      <c r="E4005" s="529" t="s">
        <v>1457</v>
      </c>
      <c r="F4005" s="52" t="s">
        <v>1457</v>
      </c>
      <c r="G4005" s="530">
        <f t="shared" si="156"/>
        <v>10.46</v>
      </c>
      <c r="H4005" s="524"/>
      <c r="I4005" s="352">
        <f t="shared" si="157"/>
        <v>10.46</v>
      </c>
      <c r="J4005" s="346"/>
    </row>
    <row r="4006" spans="1:10" s="42" customFormat="1" ht="15" customHeight="1" x14ac:dyDescent="0.25">
      <c r="A4006" s="51"/>
      <c r="B4006" s="97">
        <v>8905</v>
      </c>
      <c r="C4006" s="109" t="s">
        <v>3309</v>
      </c>
      <c r="D4006" s="104">
        <v>27.2</v>
      </c>
      <c r="E4006" s="529" t="s">
        <v>1457</v>
      </c>
      <c r="F4006" s="52" t="s">
        <v>1457</v>
      </c>
      <c r="G4006" s="530">
        <f t="shared" si="156"/>
        <v>10.88</v>
      </c>
      <c r="H4006" s="524"/>
      <c r="I4006" s="352">
        <f t="shared" si="157"/>
        <v>10.88</v>
      </c>
      <c r="J4006" s="346"/>
    </row>
    <row r="4007" spans="1:10" s="42" customFormat="1" ht="15" customHeight="1" x14ac:dyDescent="0.25">
      <c r="A4007" s="51"/>
      <c r="B4007" s="97">
        <v>8906</v>
      </c>
      <c r="C4007" s="109" t="s">
        <v>3310</v>
      </c>
      <c r="D4007" s="104">
        <v>27.2</v>
      </c>
      <c r="E4007" s="529" t="s">
        <v>1457</v>
      </c>
      <c r="F4007" s="52" t="s">
        <v>1457</v>
      </c>
      <c r="G4007" s="530">
        <f t="shared" si="156"/>
        <v>10.88</v>
      </c>
      <c r="H4007" s="524"/>
      <c r="I4007" s="352">
        <f t="shared" si="157"/>
        <v>10.88</v>
      </c>
      <c r="J4007" s="346"/>
    </row>
    <row r="4008" spans="1:10" s="42" customFormat="1" ht="15" customHeight="1" x14ac:dyDescent="0.25">
      <c r="A4008" s="51"/>
      <c r="B4008" s="97">
        <v>8907</v>
      </c>
      <c r="C4008" s="109" t="s">
        <v>3312</v>
      </c>
      <c r="D4008" s="104">
        <v>18.38</v>
      </c>
      <c r="E4008" s="529" t="s">
        <v>1457</v>
      </c>
      <c r="F4008" s="52" t="s">
        <v>1457</v>
      </c>
      <c r="G4008" s="530">
        <f t="shared" ref="G4008:G4052" si="158">SUM(D4008)*0.4</f>
        <v>7.3520000000000003</v>
      </c>
      <c r="H4008" s="524"/>
      <c r="I4008" s="352">
        <f t="shared" si="157"/>
        <v>7.3520000000000003</v>
      </c>
      <c r="J4008" s="346"/>
    </row>
    <row r="4009" spans="1:10" s="42" customFormat="1" ht="15" customHeight="1" x14ac:dyDescent="0.25">
      <c r="A4009" s="51"/>
      <c r="B4009" s="97">
        <v>8908</v>
      </c>
      <c r="C4009" s="109" t="s">
        <v>3314</v>
      </c>
      <c r="D4009" s="104">
        <v>27.83</v>
      </c>
      <c r="E4009" s="529" t="s">
        <v>1457</v>
      </c>
      <c r="F4009" s="52" t="s">
        <v>1457</v>
      </c>
      <c r="G4009" s="530">
        <f t="shared" si="158"/>
        <v>11.132</v>
      </c>
      <c r="H4009" s="524"/>
      <c r="I4009" s="352">
        <f t="shared" si="157"/>
        <v>11.132</v>
      </c>
      <c r="J4009" s="346"/>
    </row>
    <row r="4010" spans="1:10" s="42" customFormat="1" ht="15" customHeight="1" x14ac:dyDescent="0.25">
      <c r="A4010" s="51"/>
      <c r="B4010" s="97">
        <v>8909</v>
      </c>
      <c r="C4010" s="109" t="s">
        <v>3105</v>
      </c>
      <c r="D4010" s="104">
        <v>21.95</v>
      </c>
      <c r="E4010" s="529" t="s">
        <v>1457</v>
      </c>
      <c r="F4010" s="52" t="s">
        <v>1457</v>
      </c>
      <c r="G4010" s="530">
        <f t="shared" si="158"/>
        <v>8.7799999999999994</v>
      </c>
      <c r="H4010" s="524"/>
      <c r="I4010" s="352">
        <f t="shared" si="157"/>
        <v>8.7799999999999994</v>
      </c>
      <c r="J4010" s="346"/>
    </row>
    <row r="4011" spans="1:10" s="42" customFormat="1" ht="15" customHeight="1" x14ac:dyDescent="0.25">
      <c r="A4011" s="51"/>
      <c r="B4011" s="97">
        <v>8910</v>
      </c>
      <c r="C4011" s="109" t="s">
        <v>3107</v>
      </c>
      <c r="D4011" s="104">
        <v>19.850000000000001</v>
      </c>
      <c r="E4011" s="529" t="s">
        <v>1457</v>
      </c>
      <c r="F4011" s="52" t="s">
        <v>1457</v>
      </c>
      <c r="G4011" s="530">
        <f t="shared" si="158"/>
        <v>7.9400000000000013</v>
      </c>
      <c r="H4011" s="524"/>
      <c r="I4011" s="352">
        <f t="shared" si="157"/>
        <v>7.9400000000000013</v>
      </c>
      <c r="J4011" s="346"/>
    </row>
    <row r="4012" spans="1:10" s="42" customFormat="1" ht="15" customHeight="1" x14ac:dyDescent="0.25">
      <c r="A4012" s="51"/>
      <c r="B4012" s="97">
        <v>8911</v>
      </c>
      <c r="C4012" s="109" t="s">
        <v>3839</v>
      </c>
      <c r="D4012" s="104">
        <v>12.5</v>
      </c>
      <c r="E4012" s="529" t="s">
        <v>1457</v>
      </c>
      <c r="F4012" s="52" t="s">
        <v>1457</v>
      </c>
      <c r="G4012" s="530">
        <f t="shared" si="158"/>
        <v>5</v>
      </c>
      <c r="H4012" s="524"/>
      <c r="I4012" s="352">
        <f t="shared" si="157"/>
        <v>5</v>
      </c>
      <c r="J4012" s="346"/>
    </row>
    <row r="4013" spans="1:10" s="42" customFormat="1" ht="15" customHeight="1" x14ac:dyDescent="0.25">
      <c r="A4013" s="51"/>
      <c r="B4013" s="97">
        <v>8869</v>
      </c>
      <c r="C4013" s="109" t="s">
        <v>2861</v>
      </c>
      <c r="D4013" s="104">
        <v>19.95</v>
      </c>
      <c r="E4013" s="529" t="s">
        <v>1457</v>
      </c>
      <c r="F4013" s="52" t="s">
        <v>1457</v>
      </c>
      <c r="G4013" s="530">
        <f t="shared" si="158"/>
        <v>7.98</v>
      </c>
      <c r="H4013" s="524"/>
      <c r="I4013" s="352">
        <f t="shared" si="157"/>
        <v>7.98</v>
      </c>
      <c r="J4013" s="346"/>
    </row>
    <row r="4014" spans="1:10" s="42" customFormat="1" ht="15" customHeight="1" x14ac:dyDescent="0.25">
      <c r="A4014" s="51"/>
      <c r="B4014" s="97">
        <v>8870</v>
      </c>
      <c r="C4014" s="109" t="s">
        <v>2862</v>
      </c>
      <c r="D4014" s="104">
        <v>19.95</v>
      </c>
      <c r="E4014" s="529" t="s">
        <v>1457</v>
      </c>
      <c r="F4014" s="52" t="s">
        <v>1457</v>
      </c>
      <c r="G4014" s="530">
        <f t="shared" si="158"/>
        <v>7.98</v>
      </c>
      <c r="H4014" s="524"/>
      <c r="I4014" s="352">
        <f t="shared" si="157"/>
        <v>7.98</v>
      </c>
      <c r="J4014" s="346"/>
    </row>
    <row r="4015" spans="1:10" s="42" customFormat="1" ht="15" customHeight="1" x14ac:dyDescent="0.25">
      <c r="A4015" s="51"/>
      <c r="B4015" s="97">
        <v>8871</v>
      </c>
      <c r="C4015" s="109" t="s">
        <v>2863</v>
      </c>
      <c r="D4015" s="104">
        <v>19.95</v>
      </c>
      <c r="E4015" s="529" t="s">
        <v>1457</v>
      </c>
      <c r="F4015" s="52" t="s">
        <v>1457</v>
      </c>
      <c r="G4015" s="530">
        <f t="shared" si="158"/>
        <v>7.98</v>
      </c>
      <c r="H4015" s="524"/>
      <c r="I4015" s="352">
        <f t="shared" si="157"/>
        <v>7.98</v>
      </c>
      <c r="J4015" s="346"/>
    </row>
    <row r="4016" spans="1:10" s="42" customFormat="1" ht="15" customHeight="1" x14ac:dyDescent="0.25">
      <c r="A4016" s="51"/>
      <c r="B4016" s="97">
        <v>8872</v>
      </c>
      <c r="C4016" s="109" t="s">
        <v>2864</v>
      </c>
      <c r="D4016" s="104">
        <v>19.95</v>
      </c>
      <c r="E4016" s="529" t="s">
        <v>1457</v>
      </c>
      <c r="F4016" s="52" t="s">
        <v>1457</v>
      </c>
      <c r="G4016" s="530">
        <f t="shared" si="158"/>
        <v>7.98</v>
      </c>
      <c r="H4016" s="524"/>
      <c r="I4016" s="352">
        <f t="shared" si="157"/>
        <v>7.98</v>
      </c>
      <c r="J4016" s="346"/>
    </row>
    <row r="4017" spans="1:10" s="42" customFormat="1" ht="15" customHeight="1" x14ac:dyDescent="0.25">
      <c r="A4017" s="51"/>
      <c r="B4017" s="97">
        <v>8873</v>
      </c>
      <c r="C4017" s="109" t="s">
        <v>2865</v>
      </c>
      <c r="D4017" s="104">
        <v>19.95</v>
      </c>
      <c r="E4017" s="529" t="s">
        <v>1457</v>
      </c>
      <c r="F4017" s="52" t="s">
        <v>1457</v>
      </c>
      <c r="G4017" s="530">
        <f t="shared" si="158"/>
        <v>7.98</v>
      </c>
      <c r="H4017" s="524"/>
      <c r="I4017" s="352">
        <f t="shared" si="157"/>
        <v>7.98</v>
      </c>
      <c r="J4017" s="346"/>
    </row>
    <row r="4018" spans="1:10" s="42" customFormat="1" ht="15" customHeight="1" x14ac:dyDescent="0.25">
      <c r="A4018" s="51"/>
      <c r="B4018" s="118">
        <v>7831</v>
      </c>
      <c r="C4018" s="116" t="s">
        <v>5383</v>
      </c>
      <c r="D4018" s="170">
        <v>17.899999999999999</v>
      </c>
      <c r="E4018" s="529" t="s">
        <v>1457</v>
      </c>
      <c r="F4018" s="52" t="s">
        <v>1457</v>
      </c>
      <c r="G4018" s="530">
        <f t="shared" si="158"/>
        <v>7.16</v>
      </c>
      <c r="H4018" s="524"/>
      <c r="I4018" s="352">
        <f t="shared" si="157"/>
        <v>7.16</v>
      </c>
      <c r="J4018" s="346"/>
    </row>
    <row r="4019" spans="1:10" s="42" customFormat="1" ht="15" customHeight="1" x14ac:dyDescent="0.25">
      <c r="A4019" s="51"/>
      <c r="B4019" s="118">
        <v>7833</v>
      </c>
      <c r="C4019" s="116" t="s">
        <v>5383</v>
      </c>
      <c r="D4019" s="170">
        <v>17.899999999999999</v>
      </c>
      <c r="E4019" s="529" t="s">
        <v>1457</v>
      </c>
      <c r="F4019" s="52" t="s">
        <v>1457</v>
      </c>
      <c r="G4019" s="530">
        <f t="shared" si="158"/>
        <v>7.16</v>
      </c>
      <c r="H4019" s="524"/>
      <c r="I4019" s="352">
        <f t="shared" si="157"/>
        <v>7.16</v>
      </c>
      <c r="J4019" s="346"/>
    </row>
    <row r="4020" spans="1:10" s="42" customFormat="1" ht="15" customHeight="1" x14ac:dyDescent="0.25">
      <c r="A4020" s="51"/>
      <c r="B4020" s="118">
        <v>7832</v>
      </c>
      <c r="C4020" s="116" t="s">
        <v>5385</v>
      </c>
      <c r="D4020" s="170">
        <v>17.899999999999999</v>
      </c>
      <c r="E4020" s="529" t="s">
        <v>1457</v>
      </c>
      <c r="F4020" s="52" t="s">
        <v>1457</v>
      </c>
      <c r="G4020" s="530">
        <f t="shared" si="158"/>
        <v>7.16</v>
      </c>
      <c r="H4020" s="524"/>
      <c r="I4020" s="352">
        <f t="shared" si="157"/>
        <v>7.16</v>
      </c>
      <c r="J4020" s="346"/>
    </row>
    <row r="4021" spans="1:10" s="42" customFormat="1" ht="15" customHeight="1" x14ac:dyDescent="0.25">
      <c r="A4021" s="51"/>
      <c r="B4021" s="118">
        <v>7834</v>
      </c>
      <c r="C4021" s="116" t="s">
        <v>5385</v>
      </c>
      <c r="D4021" s="170">
        <v>17.899999999999999</v>
      </c>
      <c r="E4021" s="529" t="s">
        <v>1457</v>
      </c>
      <c r="F4021" s="52" t="s">
        <v>1457</v>
      </c>
      <c r="G4021" s="530">
        <f t="shared" si="158"/>
        <v>7.16</v>
      </c>
      <c r="H4021" s="524"/>
      <c r="I4021" s="352">
        <f t="shared" si="157"/>
        <v>7.16</v>
      </c>
      <c r="J4021" s="346"/>
    </row>
    <row r="4022" spans="1:10" s="42" customFormat="1" ht="15" customHeight="1" x14ac:dyDescent="0.25">
      <c r="A4022" s="51"/>
      <c r="B4022" s="118">
        <v>7835</v>
      </c>
      <c r="C4022" s="116" t="s">
        <v>5387</v>
      </c>
      <c r="D4022" s="170">
        <v>29.9</v>
      </c>
      <c r="E4022" s="529" t="s">
        <v>1457</v>
      </c>
      <c r="F4022" s="52" t="s">
        <v>1457</v>
      </c>
      <c r="G4022" s="530">
        <f t="shared" si="158"/>
        <v>11.96</v>
      </c>
      <c r="H4022" s="524"/>
      <c r="I4022" s="352">
        <f t="shared" si="157"/>
        <v>11.96</v>
      </c>
      <c r="J4022" s="346"/>
    </row>
    <row r="4023" spans="1:10" s="42" customFormat="1" ht="15" customHeight="1" x14ac:dyDescent="0.25">
      <c r="A4023" s="51"/>
      <c r="B4023" s="118">
        <v>7836</v>
      </c>
      <c r="C4023" s="116" t="s">
        <v>5389</v>
      </c>
      <c r="D4023" s="170">
        <v>57.5</v>
      </c>
      <c r="E4023" s="529" t="s">
        <v>1457</v>
      </c>
      <c r="F4023" s="52" t="s">
        <v>1457</v>
      </c>
      <c r="G4023" s="530">
        <f t="shared" si="158"/>
        <v>23</v>
      </c>
      <c r="H4023" s="524"/>
      <c r="I4023" s="352">
        <f t="shared" si="157"/>
        <v>23</v>
      </c>
      <c r="J4023" s="346"/>
    </row>
    <row r="4024" spans="1:10" s="42" customFormat="1" ht="15" customHeight="1" x14ac:dyDescent="0.25">
      <c r="A4024" s="51"/>
      <c r="B4024" s="118">
        <v>7849</v>
      </c>
      <c r="C4024" s="116" t="s">
        <v>5391</v>
      </c>
      <c r="D4024" s="170">
        <v>55</v>
      </c>
      <c r="E4024" s="529" t="s">
        <v>1457</v>
      </c>
      <c r="F4024" s="52" t="s">
        <v>1457</v>
      </c>
      <c r="G4024" s="530">
        <f t="shared" si="158"/>
        <v>22</v>
      </c>
      <c r="H4024" s="524"/>
      <c r="I4024" s="352">
        <f t="shared" si="157"/>
        <v>22</v>
      </c>
      <c r="J4024" s="346"/>
    </row>
    <row r="4025" spans="1:10" s="42" customFormat="1" ht="15" customHeight="1" x14ac:dyDescent="0.25">
      <c r="A4025" s="51"/>
      <c r="B4025" s="118">
        <v>7850</v>
      </c>
      <c r="C4025" s="116" t="s">
        <v>5393</v>
      </c>
      <c r="D4025" s="170">
        <v>46.9</v>
      </c>
      <c r="E4025" s="529" t="s">
        <v>1457</v>
      </c>
      <c r="F4025" s="52" t="s">
        <v>1457</v>
      </c>
      <c r="G4025" s="530">
        <f t="shared" si="158"/>
        <v>18.760000000000002</v>
      </c>
      <c r="H4025" s="524"/>
      <c r="I4025" s="352">
        <f t="shared" si="157"/>
        <v>18.760000000000002</v>
      </c>
      <c r="J4025" s="346"/>
    </row>
    <row r="4026" spans="1:10" s="42" customFormat="1" ht="15" customHeight="1" x14ac:dyDescent="0.25">
      <c r="A4026" s="51"/>
      <c r="B4026" s="118">
        <v>7851</v>
      </c>
      <c r="C4026" s="116" t="s">
        <v>5393</v>
      </c>
      <c r="D4026" s="170">
        <v>46.9</v>
      </c>
      <c r="E4026" s="529" t="s">
        <v>1457</v>
      </c>
      <c r="F4026" s="52" t="s">
        <v>1457</v>
      </c>
      <c r="G4026" s="530">
        <f t="shared" si="158"/>
        <v>18.760000000000002</v>
      </c>
      <c r="H4026" s="524"/>
      <c r="I4026" s="352">
        <f t="shared" si="157"/>
        <v>18.760000000000002</v>
      </c>
      <c r="J4026" s="346"/>
    </row>
    <row r="4027" spans="1:10" s="42" customFormat="1" ht="15" customHeight="1" x14ac:dyDescent="0.25">
      <c r="A4027" s="51"/>
      <c r="B4027" s="97">
        <v>7704</v>
      </c>
      <c r="C4027" s="109" t="s">
        <v>2725</v>
      </c>
      <c r="D4027" s="104">
        <v>12.6</v>
      </c>
      <c r="E4027" s="529" t="s">
        <v>1457</v>
      </c>
      <c r="F4027" s="52" t="s">
        <v>1457</v>
      </c>
      <c r="G4027" s="530">
        <f t="shared" si="158"/>
        <v>5.04</v>
      </c>
      <c r="H4027" s="524"/>
      <c r="I4027" s="352">
        <f t="shared" si="157"/>
        <v>5.04</v>
      </c>
      <c r="J4027" s="346"/>
    </row>
    <row r="4028" spans="1:10" s="42" customFormat="1" ht="15" customHeight="1" x14ac:dyDescent="0.25">
      <c r="A4028" s="51"/>
      <c r="B4028" s="97">
        <v>7705</v>
      </c>
      <c r="C4028" s="109" t="s">
        <v>2726</v>
      </c>
      <c r="D4028" s="104">
        <v>12.6</v>
      </c>
      <c r="E4028" s="529" t="s">
        <v>1457</v>
      </c>
      <c r="F4028" s="52" t="s">
        <v>1457</v>
      </c>
      <c r="G4028" s="530">
        <f t="shared" si="158"/>
        <v>5.04</v>
      </c>
      <c r="H4028" s="524"/>
      <c r="I4028" s="352">
        <f t="shared" si="157"/>
        <v>5.04</v>
      </c>
      <c r="J4028" s="346"/>
    </row>
    <row r="4029" spans="1:10" s="42" customFormat="1" ht="15" customHeight="1" x14ac:dyDescent="0.25">
      <c r="A4029" s="51"/>
      <c r="B4029" s="97">
        <v>7700</v>
      </c>
      <c r="C4029" s="109" t="s">
        <v>2728</v>
      </c>
      <c r="D4029" s="104">
        <v>10</v>
      </c>
      <c r="E4029" s="529" t="s">
        <v>1457</v>
      </c>
      <c r="F4029" s="52" t="s">
        <v>1457</v>
      </c>
      <c r="G4029" s="530">
        <f t="shared" si="158"/>
        <v>4</v>
      </c>
      <c r="H4029" s="524"/>
      <c r="I4029" s="352">
        <f t="shared" si="157"/>
        <v>4</v>
      </c>
      <c r="J4029" s="346"/>
    </row>
    <row r="4030" spans="1:10" s="42" customFormat="1" ht="15" customHeight="1" x14ac:dyDescent="0.25">
      <c r="A4030" s="51"/>
      <c r="B4030" s="97">
        <v>7701</v>
      </c>
      <c r="C4030" s="109" t="s">
        <v>2729</v>
      </c>
      <c r="D4030" s="104">
        <v>10</v>
      </c>
      <c r="E4030" s="529" t="s">
        <v>1457</v>
      </c>
      <c r="F4030" s="52" t="s">
        <v>1457</v>
      </c>
      <c r="G4030" s="530">
        <f t="shared" si="158"/>
        <v>4</v>
      </c>
      <c r="H4030" s="524"/>
      <c r="I4030" s="352">
        <f t="shared" si="157"/>
        <v>4</v>
      </c>
      <c r="J4030" s="346"/>
    </row>
    <row r="4031" spans="1:10" s="42" customFormat="1" ht="15" customHeight="1" x14ac:dyDescent="0.25">
      <c r="A4031" s="51"/>
      <c r="B4031" s="97">
        <v>7702</v>
      </c>
      <c r="C4031" s="109" t="s">
        <v>2731</v>
      </c>
      <c r="D4031" s="104">
        <v>15.75</v>
      </c>
      <c r="E4031" s="529" t="s">
        <v>1457</v>
      </c>
      <c r="F4031" s="52" t="s">
        <v>1457</v>
      </c>
      <c r="G4031" s="530">
        <f t="shared" si="158"/>
        <v>6.3000000000000007</v>
      </c>
      <c r="H4031" s="524"/>
      <c r="I4031" s="352">
        <f t="shared" si="157"/>
        <v>6.3000000000000007</v>
      </c>
      <c r="J4031" s="346"/>
    </row>
    <row r="4032" spans="1:10" s="42" customFormat="1" ht="15" customHeight="1" x14ac:dyDescent="0.25">
      <c r="A4032" s="51"/>
      <c r="B4032" s="97">
        <v>7703</v>
      </c>
      <c r="C4032" s="109" t="s">
        <v>2732</v>
      </c>
      <c r="D4032" s="104">
        <v>15.75</v>
      </c>
      <c r="E4032" s="529" t="s">
        <v>1457</v>
      </c>
      <c r="F4032" s="52" t="s">
        <v>1457</v>
      </c>
      <c r="G4032" s="530">
        <f t="shared" si="158"/>
        <v>6.3000000000000007</v>
      </c>
      <c r="H4032" s="524"/>
      <c r="I4032" s="352">
        <f t="shared" si="157"/>
        <v>6.3000000000000007</v>
      </c>
      <c r="J4032" s="346"/>
    </row>
    <row r="4033" spans="1:10" s="42" customFormat="1" ht="15" customHeight="1" x14ac:dyDescent="0.25">
      <c r="A4033" s="51"/>
      <c r="B4033" s="97">
        <v>7710</v>
      </c>
      <c r="C4033" s="109" t="s">
        <v>2734</v>
      </c>
      <c r="D4033" s="104">
        <v>18.11</v>
      </c>
      <c r="E4033" s="529" t="s">
        <v>1457</v>
      </c>
      <c r="F4033" s="52" t="s">
        <v>1457</v>
      </c>
      <c r="G4033" s="530">
        <f t="shared" si="158"/>
        <v>7.2439999999999998</v>
      </c>
      <c r="H4033" s="524"/>
      <c r="I4033" s="352">
        <f t="shared" si="157"/>
        <v>7.2439999999999998</v>
      </c>
      <c r="J4033" s="346"/>
    </row>
    <row r="4034" spans="1:10" s="42" customFormat="1" ht="15" customHeight="1" x14ac:dyDescent="0.25">
      <c r="A4034" s="51"/>
      <c r="B4034" s="97">
        <v>7711</v>
      </c>
      <c r="C4034" s="109" t="s">
        <v>2735</v>
      </c>
      <c r="D4034" s="104">
        <v>18.11</v>
      </c>
      <c r="E4034" s="529" t="s">
        <v>1457</v>
      </c>
      <c r="F4034" s="52" t="s">
        <v>1457</v>
      </c>
      <c r="G4034" s="530">
        <f t="shared" si="158"/>
        <v>7.2439999999999998</v>
      </c>
      <c r="H4034" s="524"/>
      <c r="I4034" s="352">
        <f t="shared" si="157"/>
        <v>7.2439999999999998</v>
      </c>
      <c r="J4034" s="346"/>
    </row>
    <row r="4035" spans="1:10" s="42" customFormat="1" ht="15" customHeight="1" x14ac:dyDescent="0.25">
      <c r="A4035" s="51"/>
      <c r="B4035" s="97">
        <v>7706</v>
      </c>
      <c r="C4035" s="109" t="s">
        <v>2737</v>
      </c>
      <c r="D4035" s="104">
        <v>6.93</v>
      </c>
      <c r="E4035" s="529" t="s">
        <v>1457</v>
      </c>
      <c r="F4035" s="52" t="s">
        <v>1457</v>
      </c>
      <c r="G4035" s="530">
        <f t="shared" si="158"/>
        <v>2.7720000000000002</v>
      </c>
      <c r="H4035" s="524"/>
      <c r="I4035" s="352">
        <f t="shared" si="157"/>
        <v>2.7720000000000002</v>
      </c>
      <c r="J4035" s="346"/>
    </row>
    <row r="4036" spans="1:10" s="42" customFormat="1" ht="15" customHeight="1" x14ac:dyDescent="0.25">
      <c r="A4036" s="51"/>
      <c r="B4036" s="97">
        <v>7707</v>
      </c>
      <c r="C4036" s="109" t="s">
        <v>2739</v>
      </c>
      <c r="D4036" s="104">
        <v>5.51</v>
      </c>
      <c r="E4036" s="529" t="s">
        <v>1457</v>
      </c>
      <c r="F4036" s="52" t="s">
        <v>1457</v>
      </c>
      <c r="G4036" s="530">
        <f t="shared" si="158"/>
        <v>2.2040000000000002</v>
      </c>
      <c r="H4036" s="524"/>
      <c r="I4036" s="352">
        <f t="shared" si="157"/>
        <v>2.2040000000000002</v>
      </c>
      <c r="J4036" s="346"/>
    </row>
    <row r="4037" spans="1:10" s="42" customFormat="1" ht="15" customHeight="1" x14ac:dyDescent="0.25">
      <c r="A4037" s="51"/>
      <c r="B4037" s="97">
        <v>7727</v>
      </c>
      <c r="C4037" s="109" t="s">
        <v>2997</v>
      </c>
      <c r="D4037" s="104">
        <v>28.35</v>
      </c>
      <c r="E4037" s="529" t="s">
        <v>1457</v>
      </c>
      <c r="F4037" s="52" t="s">
        <v>1457</v>
      </c>
      <c r="G4037" s="530">
        <f t="shared" si="158"/>
        <v>11.340000000000002</v>
      </c>
      <c r="H4037" s="524"/>
      <c r="I4037" s="352">
        <f t="shared" si="157"/>
        <v>11.340000000000002</v>
      </c>
      <c r="J4037" s="346"/>
    </row>
    <row r="4038" spans="1:10" s="42" customFormat="1" ht="15" customHeight="1" x14ac:dyDescent="0.25">
      <c r="A4038" s="51"/>
      <c r="B4038" s="97">
        <v>7728</v>
      </c>
      <c r="C4038" s="109" t="s">
        <v>2998</v>
      </c>
      <c r="D4038" s="104">
        <v>28.35</v>
      </c>
      <c r="E4038" s="529" t="s">
        <v>1457</v>
      </c>
      <c r="F4038" s="52" t="s">
        <v>1457</v>
      </c>
      <c r="G4038" s="530">
        <f t="shared" si="158"/>
        <v>11.340000000000002</v>
      </c>
      <c r="H4038" s="524"/>
      <c r="I4038" s="352">
        <f t="shared" si="157"/>
        <v>11.340000000000002</v>
      </c>
      <c r="J4038" s="346"/>
    </row>
    <row r="4039" spans="1:10" s="42" customFormat="1" ht="15" customHeight="1" x14ac:dyDescent="0.25">
      <c r="A4039" s="51"/>
      <c r="B4039" s="97">
        <v>7729</v>
      </c>
      <c r="C4039" s="109" t="s">
        <v>2999</v>
      </c>
      <c r="D4039" s="104">
        <v>28.35</v>
      </c>
      <c r="E4039" s="529" t="s">
        <v>1457</v>
      </c>
      <c r="F4039" s="52" t="s">
        <v>1457</v>
      </c>
      <c r="G4039" s="530">
        <f t="shared" si="158"/>
        <v>11.340000000000002</v>
      </c>
      <c r="H4039" s="524"/>
      <c r="I4039" s="352">
        <f t="shared" si="157"/>
        <v>11.340000000000002</v>
      </c>
      <c r="J4039" s="346"/>
    </row>
    <row r="4040" spans="1:10" s="42" customFormat="1" ht="15" customHeight="1" x14ac:dyDescent="0.25">
      <c r="A4040" s="51"/>
      <c r="B4040" s="97">
        <v>7730</v>
      </c>
      <c r="C4040" s="109" t="s">
        <v>3000</v>
      </c>
      <c r="D4040" s="104">
        <v>28.35</v>
      </c>
      <c r="E4040" s="529" t="s">
        <v>1457</v>
      </c>
      <c r="F4040" s="52" t="s">
        <v>1457</v>
      </c>
      <c r="G4040" s="530">
        <f t="shared" si="158"/>
        <v>11.340000000000002</v>
      </c>
      <c r="H4040" s="524"/>
      <c r="I4040" s="352">
        <f t="shared" si="157"/>
        <v>11.340000000000002</v>
      </c>
      <c r="J4040" s="346"/>
    </row>
    <row r="4041" spans="1:10" s="42" customFormat="1" ht="15" customHeight="1" x14ac:dyDescent="0.25">
      <c r="A4041" s="51"/>
      <c r="B4041" s="97">
        <v>7731</v>
      </c>
      <c r="C4041" s="109" t="s">
        <v>3001</v>
      </c>
      <c r="D4041" s="104">
        <v>28.35</v>
      </c>
      <c r="E4041" s="529" t="s">
        <v>1457</v>
      </c>
      <c r="F4041" s="52" t="s">
        <v>1457</v>
      </c>
      <c r="G4041" s="530">
        <f t="shared" si="158"/>
        <v>11.340000000000002</v>
      </c>
      <c r="H4041" s="524"/>
      <c r="I4041" s="352">
        <f t="shared" si="157"/>
        <v>11.340000000000002</v>
      </c>
      <c r="J4041" s="346"/>
    </row>
    <row r="4042" spans="1:10" s="42" customFormat="1" ht="15" customHeight="1" x14ac:dyDescent="0.25">
      <c r="A4042" s="51"/>
      <c r="B4042" s="97">
        <v>7732</v>
      </c>
      <c r="C4042" s="109" t="s">
        <v>3002</v>
      </c>
      <c r="D4042" s="104">
        <v>28.35</v>
      </c>
      <c r="E4042" s="529" t="s">
        <v>1457</v>
      </c>
      <c r="F4042" s="52" t="s">
        <v>1457</v>
      </c>
      <c r="G4042" s="530">
        <f t="shared" si="158"/>
        <v>11.340000000000002</v>
      </c>
      <c r="H4042" s="524"/>
      <c r="I4042" s="352">
        <f t="shared" si="157"/>
        <v>11.340000000000002</v>
      </c>
      <c r="J4042" s="346"/>
    </row>
    <row r="4043" spans="1:10" s="42" customFormat="1" ht="15" customHeight="1" x14ac:dyDescent="0.25">
      <c r="A4043" s="51"/>
      <c r="B4043" s="118">
        <v>6677</v>
      </c>
      <c r="C4043" s="116" t="s">
        <v>4251</v>
      </c>
      <c r="D4043" s="170">
        <v>17.5</v>
      </c>
      <c r="E4043" s="529" t="s">
        <v>1457</v>
      </c>
      <c r="F4043" s="52" t="s">
        <v>1457</v>
      </c>
      <c r="G4043" s="530">
        <f t="shared" si="158"/>
        <v>7</v>
      </c>
      <c r="H4043" s="524"/>
      <c r="I4043" s="352">
        <f t="shared" si="157"/>
        <v>7</v>
      </c>
      <c r="J4043" s="346"/>
    </row>
    <row r="4044" spans="1:10" s="42" customFormat="1" ht="15" customHeight="1" x14ac:dyDescent="0.25">
      <c r="A4044" s="51"/>
      <c r="B4044" s="118">
        <v>6678</v>
      </c>
      <c r="C4044" s="116" t="s">
        <v>4252</v>
      </c>
      <c r="D4044" s="170">
        <v>17.5</v>
      </c>
      <c r="E4044" s="529" t="s">
        <v>1457</v>
      </c>
      <c r="F4044" s="52" t="s">
        <v>1457</v>
      </c>
      <c r="G4044" s="530">
        <f t="shared" si="158"/>
        <v>7</v>
      </c>
      <c r="H4044" s="524"/>
      <c r="I4044" s="352">
        <f t="shared" si="157"/>
        <v>7</v>
      </c>
      <c r="J4044" s="346"/>
    </row>
    <row r="4045" spans="1:10" s="42" customFormat="1" ht="15" customHeight="1" x14ac:dyDescent="0.25">
      <c r="A4045" s="51"/>
      <c r="B4045" s="118">
        <v>6679</v>
      </c>
      <c r="C4045" s="116" t="s">
        <v>4254</v>
      </c>
      <c r="D4045" s="170">
        <v>23.5</v>
      </c>
      <c r="E4045" s="529" t="s">
        <v>1457</v>
      </c>
      <c r="F4045" s="52" t="s">
        <v>1457</v>
      </c>
      <c r="G4045" s="530">
        <f t="shared" si="158"/>
        <v>9.4</v>
      </c>
      <c r="H4045" s="524"/>
      <c r="I4045" s="352">
        <f t="shared" si="157"/>
        <v>9.4</v>
      </c>
      <c r="J4045" s="346"/>
    </row>
    <row r="4046" spans="1:10" s="42" customFormat="1" ht="15" customHeight="1" x14ac:dyDescent="0.25">
      <c r="A4046" s="51"/>
      <c r="B4046" s="118">
        <v>6680</v>
      </c>
      <c r="C4046" s="116" t="s">
        <v>4255</v>
      </c>
      <c r="D4046" s="170">
        <v>23.5</v>
      </c>
      <c r="E4046" s="529" t="s">
        <v>1457</v>
      </c>
      <c r="F4046" s="52" t="s">
        <v>1457</v>
      </c>
      <c r="G4046" s="530">
        <f t="shared" si="158"/>
        <v>9.4</v>
      </c>
      <c r="H4046" s="524"/>
      <c r="I4046" s="352">
        <f t="shared" si="157"/>
        <v>9.4</v>
      </c>
      <c r="J4046" s="346"/>
    </row>
    <row r="4047" spans="1:10" s="42" customFormat="1" ht="15" customHeight="1" x14ac:dyDescent="0.25">
      <c r="A4047" s="51"/>
      <c r="B4047" s="118">
        <v>23035</v>
      </c>
      <c r="C4047" s="116" t="s">
        <v>6056</v>
      </c>
      <c r="D4047" s="170">
        <v>19.8</v>
      </c>
      <c r="E4047" s="529" t="s">
        <v>1457</v>
      </c>
      <c r="F4047" s="52" t="s">
        <v>1457</v>
      </c>
      <c r="G4047" s="530">
        <f t="shared" si="158"/>
        <v>7.9200000000000008</v>
      </c>
      <c r="H4047" s="524"/>
      <c r="I4047" s="352">
        <f t="shared" si="157"/>
        <v>7.9200000000000008</v>
      </c>
      <c r="J4047" s="346"/>
    </row>
    <row r="4048" spans="1:10" s="42" customFormat="1" ht="15" customHeight="1" x14ac:dyDescent="0.25">
      <c r="A4048" s="51"/>
      <c r="B4048" s="118">
        <v>23036</v>
      </c>
      <c r="C4048" s="116" t="s">
        <v>6057</v>
      </c>
      <c r="D4048" s="170">
        <v>19.8</v>
      </c>
      <c r="E4048" s="529" t="s">
        <v>1457</v>
      </c>
      <c r="F4048" s="52" t="s">
        <v>1457</v>
      </c>
      <c r="G4048" s="530">
        <f t="shared" si="158"/>
        <v>7.9200000000000008</v>
      </c>
      <c r="H4048" s="524"/>
      <c r="I4048" s="352">
        <f t="shared" si="157"/>
        <v>7.9200000000000008</v>
      </c>
      <c r="J4048" s="346"/>
    </row>
    <row r="4049" spans="1:10" s="42" customFormat="1" ht="15" customHeight="1" x14ac:dyDescent="0.25">
      <c r="A4049" s="51"/>
      <c r="B4049" s="118">
        <v>23037</v>
      </c>
      <c r="C4049" s="116" t="s">
        <v>6058</v>
      </c>
      <c r="D4049" s="170">
        <v>19.8</v>
      </c>
      <c r="E4049" s="529" t="s">
        <v>1457</v>
      </c>
      <c r="F4049" s="52" t="s">
        <v>1457</v>
      </c>
      <c r="G4049" s="530">
        <f t="shared" si="158"/>
        <v>7.9200000000000008</v>
      </c>
      <c r="H4049" s="524"/>
      <c r="I4049" s="352">
        <f t="shared" si="157"/>
        <v>7.9200000000000008</v>
      </c>
      <c r="J4049" s="346"/>
    </row>
    <row r="4050" spans="1:10" s="42" customFormat="1" ht="15" customHeight="1" x14ac:dyDescent="0.25">
      <c r="A4050" s="51"/>
      <c r="B4050" s="118">
        <v>23038</v>
      </c>
      <c r="C4050" s="116" t="s">
        <v>6060</v>
      </c>
      <c r="D4050" s="170">
        <v>39.15</v>
      </c>
      <c r="E4050" s="529" t="s">
        <v>1457</v>
      </c>
      <c r="F4050" s="52" t="s">
        <v>1457</v>
      </c>
      <c r="G4050" s="530">
        <f t="shared" si="158"/>
        <v>15.66</v>
      </c>
      <c r="H4050" s="524"/>
      <c r="I4050" s="352">
        <f t="shared" si="157"/>
        <v>15.66</v>
      </c>
      <c r="J4050" s="346"/>
    </row>
    <row r="4051" spans="1:10" s="42" customFormat="1" ht="15" customHeight="1" x14ac:dyDescent="0.25">
      <c r="A4051" s="51"/>
      <c r="B4051" s="118">
        <v>23039</v>
      </c>
      <c r="C4051" s="116" t="s">
        <v>6061</v>
      </c>
      <c r="D4051" s="170">
        <v>39.15</v>
      </c>
      <c r="E4051" s="529" t="s">
        <v>1457</v>
      </c>
      <c r="F4051" s="52" t="s">
        <v>1457</v>
      </c>
      <c r="G4051" s="530">
        <f t="shared" si="158"/>
        <v>15.66</v>
      </c>
      <c r="H4051" s="524"/>
      <c r="I4051" s="352">
        <f t="shared" si="157"/>
        <v>15.66</v>
      </c>
      <c r="J4051" s="346"/>
    </row>
    <row r="4052" spans="1:10" s="42" customFormat="1" ht="15" customHeight="1" x14ac:dyDescent="0.25">
      <c r="A4052" s="51"/>
      <c r="B4052" s="118">
        <v>23040</v>
      </c>
      <c r="C4052" s="116" t="s">
        <v>6062</v>
      </c>
      <c r="D4052" s="170">
        <v>39.15</v>
      </c>
      <c r="E4052" s="529" t="s">
        <v>1457</v>
      </c>
      <c r="F4052" s="52" t="s">
        <v>1457</v>
      </c>
      <c r="G4052" s="530">
        <f t="shared" si="158"/>
        <v>15.66</v>
      </c>
      <c r="H4052" s="524"/>
      <c r="I4052" s="352">
        <f t="shared" si="157"/>
        <v>15.66</v>
      </c>
      <c r="J4052" s="346"/>
    </row>
    <row r="4053" spans="1:10" s="42" customFormat="1" ht="15" customHeight="1" x14ac:dyDescent="0.25">
      <c r="A4053" s="51"/>
      <c r="B4053" s="521">
        <v>5116</v>
      </c>
      <c r="C4053" s="155" t="s">
        <v>1239</v>
      </c>
      <c r="D4053" s="154">
        <v>0.89</v>
      </c>
      <c r="E4053" s="529" t="s">
        <v>1459</v>
      </c>
      <c r="F4053" s="368" t="s">
        <v>1459</v>
      </c>
      <c r="G4053" s="530">
        <f>SUM(D4053)*0.5</f>
        <v>0.44500000000000001</v>
      </c>
      <c r="H4053" s="524"/>
      <c r="I4053" s="352">
        <f t="shared" si="157"/>
        <v>0.44500000000000001</v>
      </c>
      <c r="J4053" s="346"/>
    </row>
    <row r="4054" spans="1:10" s="42" customFormat="1" ht="15" customHeight="1" x14ac:dyDescent="0.25">
      <c r="A4054" s="51"/>
      <c r="B4054" s="521">
        <v>5117</v>
      </c>
      <c r="C4054" s="155" t="s">
        <v>1240</v>
      </c>
      <c r="D4054" s="154">
        <v>0.89</v>
      </c>
      <c r="E4054" s="529" t="s">
        <v>1459</v>
      </c>
      <c r="F4054" s="368" t="s">
        <v>1459</v>
      </c>
      <c r="G4054" s="530">
        <f t="shared" ref="G4054:G4078" si="159">SUM(D4054)*0.5</f>
        <v>0.44500000000000001</v>
      </c>
      <c r="H4054" s="524"/>
      <c r="I4054" s="352">
        <f t="shared" si="157"/>
        <v>0.44500000000000001</v>
      </c>
      <c r="J4054" s="346"/>
    </row>
    <row r="4055" spans="1:10" s="42" customFormat="1" ht="15" customHeight="1" x14ac:dyDescent="0.25">
      <c r="A4055" s="51"/>
      <c r="B4055" s="521">
        <v>5118</v>
      </c>
      <c r="C4055" s="155" t="s">
        <v>1241</v>
      </c>
      <c r="D4055" s="154">
        <v>0.89</v>
      </c>
      <c r="E4055" s="529" t="s">
        <v>1459</v>
      </c>
      <c r="F4055" s="368" t="s">
        <v>1459</v>
      </c>
      <c r="G4055" s="530">
        <f t="shared" si="159"/>
        <v>0.44500000000000001</v>
      </c>
      <c r="H4055" s="524"/>
      <c r="I4055" s="352">
        <f t="shared" si="157"/>
        <v>0.44500000000000001</v>
      </c>
      <c r="J4055" s="346"/>
    </row>
    <row r="4056" spans="1:10" s="42" customFormat="1" ht="15" customHeight="1" x14ac:dyDescent="0.25">
      <c r="A4056" s="51"/>
      <c r="B4056" s="521">
        <v>5119</v>
      </c>
      <c r="C4056" s="155" t="s">
        <v>1242</v>
      </c>
      <c r="D4056" s="154">
        <v>0.89</v>
      </c>
      <c r="E4056" s="529" t="s">
        <v>1459</v>
      </c>
      <c r="F4056" s="368" t="s">
        <v>1459</v>
      </c>
      <c r="G4056" s="530">
        <f t="shared" si="159"/>
        <v>0.44500000000000001</v>
      </c>
      <c r="H4056" s="524"/>
      <c r="I4056" s="352">
        <f t="shared" si="157"/>
        <v>0.44500000000000001</v>
      </c>
      <c r="J4056" s="346"/>
    </row>
    <row r="4057" spans="1:10" s="42" customFormat="1" ht="15" customHeight="1" x14ac:dyDescent="0.25">
      <c r="A4057" s="51"/>
      <c r="B4057" s="521">
        <v>5120</v>
      </c>
      <c r="C4057" s="155" t="s">
        <v>1243</v>
      </c>
      <c r="D4057" s="154">
        <v>0.48</v>
      </c>
      <c r="E4057" s="529" t="s">
        <v>1459</v>
      </c>
      <c r="F4057" s="368" t="s">
        <v>1459</v>
      </c>
      <c r="G4057" s="530">
        <f t="shared" si="159"/>
        <v>0.24</v>
      </c>
      <c r="H4057" s="524"/>
      <c r="I4057" s="352">
        <f t="shared" si="157"/>
        <v>0.24</v>
      </c>
      <c r="J4057" s="346"/>
    </row>
    <row r="4058" spans="1:10" s="42" customFormat="1" ht="15" customHeight="1" x14ac:dyDescent="0.25">
      <c r="A4058" s="51"/>
      <c r="B4058" s="521">
        <v>5121</v>
      </c>
      <c r="C4058" s="155" t="s">
        <v>1244</v>
      </c>
      <c r="D4058" s="154">
        <v>0.48</v>
      </c>
      <c r="E4058" s="529" t="s">
        <v>1459</v>
      </c>
      <c r="F4058" s="368" t="s">
        <v>1459</v>
      </c>
      <c r="G4058" s="530">
        <f t="shared" si="159"/>
        <v>0.24</v>
      </c>
      <c r="H4058" s="524"/>
      <c r="I4058" s="352">
        <f t="shared" si="157"/>
        <v>0.24</v>
      </c>
      <c r="J4058" s="346"/>
    </row>
    <row r="4059" spans="1:10" s="42" customFormat="1" ht="15" customHeight="1" x14ac:dyDescent="0.25">
      <c r="A4059" s="51"/>
      <c r="B4059" s="521">
        <v>5122</v>
      </c>
      <c r="C4059" s="155" t="s">
        <v>1245</v>
      </c>
      <c r="D4059" s="154">
        <v>0.48</v>
      </c>
      <c r="E4059" s="529" t="s">
        <v>1459</v>
      </c>
      <c r="F4059" s="368" t="s">
        <v>1459</v>
      </c>
      <c r="G4059" s="530">
        <f t="shared" si="159"/>
        <v>0.24</v>
      </c>
      <c r="H4059" s="524"/>
      <c r="I4059" s="352">
        <f t="shared" si="157"/>
        <v>0.24</v>
      </c>
      <c r="J4059" s="346"/>
    </row>
    <row r="4060" spans="1:10" s="42" customFormat="1" ht="15" customHeight="1" x14ac:dyDescent="0.25">
      <c r="A4060" s="51"/>
      <c r="B4060" s="521">
        <v>5123</v>
      </c>
      <c r="C4060" s="155" t="s">
        <v>1246</v>
      </c>
      <c r="D4060" s="154">
        <v>0.48</v>
      </c>
      <c r="E4060" s="529" t="s">
        <v>1459</v>
      </c>
      <c r="F4060" s="368" t="s">
        <v>1459</v>
      </c>
      <c r="G4060" s="530">
        <f t="shared" si="159"/>
        <v>0.24</v>
      </c>
      <c r="H4060" s="524"/>
      <c r="I4060" s="352">
        <f t="shared" si="157"/>
        <v>0.24</v>
      </c>
      <c r="J4060" s="346"/>
    </row>
    <row r="4061" spans="1:10" s="42" customFormat="1" ht="15" customHeight="1" x14ac:dyDescent="0.25">
      <c r="A4061" s="51"/>
      <c r="B4061" s="521">
        <v>5124</v>
      </c>
      <c r="C4061" s="155" t="s">
        <v>1247</v>
      </c>
      <c r="D4061" s="154">
        <v>0.65</v>
      </c>
      <c r="E4061" s="529" t="s">
        <v>1459</v>
      </c>
      <c r="F4061" s="368" t="s">
        <v>1459</v>
      </c>
      <c r="G4061" s="530">
        <f t="shared" si="159"/>
        <v>0.32500000000000001</v>
      </c>
      <c r="H4061" s="524"/>
      <c r="I4061" s="352">
        <f t="shared" si="157"/>
        <v>0.32500000000000001</v>
      </c>
      <c r="J4061" s="346"/>
    </row>
    <row r="4062" spans="1:10" s="42" customFormat="1" ht="15" customHeight="1" x14ac:dyDescent="0.25">
      <c r="A4062" s="51"/>
      <c r="B4062" s="521">
        <v>5125</v>
      </c>
      <c r="C4062" s="155" t="s">
        <v>1248</v>
      </c>
      <c r="D4062" s="154">
        <v>0.65</v>
      </c>
      <c r="E4062" s="529" t="s">
        <v>1459</v>
      </c>
      <c r="F4062" s="368" t="s">
        <v>1459</v>
      </c>
      <c r="G4062" s="530">
        <f t="shared" si="159"/>
        <v>0.32500000000000001</v>
      </c>
      <c r="H4062" s="524"/>
      <c r="I4062" s="352">
        <f t="shared" ref="I4062:I4092" si="160">SUM(G4062*H4062)+G4062</f>
        <v>0.32500000000000001</v>
      </c>
      <c r="J4062" s="346"/>
    </row>
    <row r="4063" spans="1:10" s="42" customFormat="1" ht="15" customHeight="1" x14ac:dyDescent="0.25">
      <c r="A4063" s="51"/>
      <c r="B4063" s="521">
        <v>5126</v>
      </c>
      <c r="C4063" s="155" t="s">
        <v>1249</v>
      </c>
      <c r="D4063" s="154">
        <v>0.65</v>
      </c>
      <c r="E4063" s="529" t="s">
        <v>1459</v>
      </c>
      <c r="F4063" s="368" t="s">
        <v>1459</v>
      </c>
      <c r="G4063" s="530">
        <f t="shared" si="159"/>
        <v>0.32500000000000001</v>
      </c>
      <c r="H4063" s="524"/>
      <c r="I4063" s="352">
        <f t="shared" si="160"/>
        <v>0.32500000000000001</v>
      </c>
      <c r="J4063" s="346"/>
    </row>
    <row r="4064" spans="1:10" s="42" customFormat="1" ht="15" customHeight="1" x14ac:dyDescent="0.25">
      <c r="A4064" s="51"/>
      <c r="B4064" s="521">
        <v>5127</v>
      </c>
      <c r="C4064" s="155" t="s">
        <v>1250</v>
      </c>
      <c r="D4064" s="154">
        <v>0.65</v>
      </c>
      <c r="E4064" s="529" t="s">
        <v>1459</v>
      </c>
      <c r="F4064" s="368" t="s">
        <v>1459</v>
      </c>
      <c r="G4064" s="530">
        <f t="shared" si="159"/>
        <v>0.32500000000000001</v>
      </c>
      <c r="H4064" s="524"/>
      <c r="I4064" s="352">
        <f t="shared" si="160"/>
        <v>0.32500000000000001</v>
      </c>
      <c r="J4064" s="346"/>
    </row>
    <row r="4065" spans="1:10" s="42" customFormat="1" ht="15" customHeight="1" x14ac:dyDescent="0.25">
      <c r="A4065" s="51"/>
      <c r="B4065" s="521">
        <v>5128</v>
      </c>
      <c r="C4065" s="155" t="s">
        <v>1251</v>
      </c>
      <c r="D4065" s="154">
        <v>0.65</v>
      </c>
      <c r="E4065" s="529" t="s">
        <v>1459</v>
      </c>
      <c r="F4065" s="368" t="s">
        <v>1459</v>
      </c>
      <c r="G4065" s="530">
        <f t="shared" si="159"/>
        <v>0.32500000000000001</v>
      </c>
      <c r="H4065" s="524"/>
      <c r="I4065" s="352">
        <f t="shared" si="160"/>
        <v>0.32500000000000001</v>
      </c>
      <c r="J4065" s="346"/>
    </row>
    <row r="4066" spans="1:10" s="42" customFormat="1" ht="15" customHeight="1" x14ac:dyDescent="0.25">
      <c r="A4066" s="51"/>
      <c r="B4066" s="521">
        <v>5129</v>
      </c>
      <c r="C4066" s="155" t="s">
        <v>1252</v>
      </c>
      <c r="D4066" s="154">
        <v>0.91</v>
      </c>
      <c r="E4066" s="529" t="s">
        <v>1459</v>
      </c>
      <c r="F4066" s="368" t="s">
        <v>1459</v>
      </c>
      <c r="G4066" s="530">
        <f t="shared" si="159"/>
        <v>0.45500000000000002</v>
      </c>
      <c r="H4066" s="524"/>
      <c r="I4066" s="352">
        <f t="shared" si="160"/>
        <v>0.45500000000000002</v>
      </c>
      <c r="J4066" s="346"/>
    </row>
    <row r="4067" spans="1:10" s="42" customFormat="1" ht="15" customHeight="1" x14ac:dyDescent="0.25">
      <c r="A4067" s="51"/>
      <c r="B4067" s="521">
        <v>5130</v>
      </c>
      <c r="C4067" s="155" t="s">
        <v>1253</v>
      </c>
      <c r="D4067" s="154">
        <v>0.91</v>
      </c>
      <c r="E4067" s="529" t="s">
        <v>1459</v>
      </c>
      <c r="F4067" s="368" t="s">
        <v>1459</v>
      </c>
      <c r="G4067" s="530">
        <f t="shared" si="159"/>
        <v>0.45500000000000002</v>
      </c>
      <c r="H4067" s="524"/>
      <c r="I4067" s="352">
        <f t="shared" si="160"/>
        <v>0.45500000000000002</v>
      </c>
      <c r="J4067" s="346"/>
    </row>
    <row r="4068" spans="1:10" s="42" customFormat="1" ht="15" customHeight="1" x14ac:dyDescent="0.25">
      <c r="A4068" s="51"/>
      <c r="B4068" s="521">
        <v>5131</v>
      </c>
      <c r="C4068" s="155" t="s">
        <v>1254</v>
      </c>
      <c r="D4068" s="154">
        <v>1.02</v>
      </c>
      <c r="E4068" s="529" t="s">
        <v>1459</v>
      </c>
      <c r="F4068" s="368" t="s">
        <v>1459</v>
      </c>
      <c r="G4068" s="530">
        <f t="shared" si="159"/>
        <v>0.51</v>
      </c>
      <c r="H4068" s="524"/>
      <c r="I4068" s="352">
        <f t="shared" si="160"/>
        <v>0.51</v>
      </c>
      <c r="J4068" s="346"/>
    </row>
    <row r="4069" spans="1:10" s="42" customFormat="1" ht="15" customHeight="1" x14ac:dyDescent="0.25">
      <c r="A4069" s="51"/>
      <c r="B4069" s="521">
        <v>5132</v>
      </c>
      <c r="C4069" s="155" t="s">
        <v>1255</v>
      </c>
      <c r="D4069" s="154">
        <v>1.02</v>
      </c>
      <c r="E4069" s="529" t="s">
        <v>1459</v>
      </c>
      <c r="F4069" s="368" t="s">
        <v>1459</v>
      </c>
      <c r="G4069" s="530">
        <f t="shared" si="159"/>
        <v>0.51</v>
      </c>
      <c r="H4069" s="524"/>
      <c r="I4069" s="352">
        <f t="shared" si="160"/>
        <v>0.51</v>
      </c>
      <c r="J4069" s="346"/>
    </row>
    <row r="4070" spans="1:10" s="42" customFormat="1" ht="15" customHeight="1" x14ac:dyDescent="0.25">
      <c r="A4070" s="51"/>
      <c r="B4070" s="521">
        <v>5133</v>
      </c>
      <c r="C4070" s="155" t="s">
        <v>1256</v>
      </c>
      <c r="D4070" s="154">
        <v>1.02</v>
      </c>
      <c r="E4070" s="529" t="s">
        <v>1459</v>
      </c>
      <c r="F4070" s="368" t="s">
        <v>1459</v>
      </c>
      <c r="G4070" s="530">
        <f t="shared" si="159"/>
        <v>0.51</v>
      </c>
      <c r="H4070" s="524"/>
      <c r="I4070" s="352">
        <f t="shared" si="160"/>
        <v>0.51</v>
      </c>
      <c r="J4070" s="346"/>
    </row>
    <row r="4071" spans="1:10" s="42" customFormat="1" ht="15" customHeight="1" x14ac:dyDescent="0.25">
      <c r="A4071" s="51"/>
      <c r="B4071" s="521">
        <v>5134</v>
      </c>
      <c r="C4071" s="155" t="s">
        <v>1257</v>
      </c>
      <c r="D4071" s="154">
        <v>0.86</v>
      </c>
      <c r="E4071" s="529" t="s">
        <v>1459</v>
      </c>
      <c r="F4071" s="368" t="s">
        <v>1459</v>
      </c>
      <c r="G4071" s="530">
        <f t="shared" si="159"/>
        <v>0.43</v>
      </c>
      <c r="H4071" s="524"/>
      <c r="I4071" s="352">
        <f t="shared" si="160"/>
        <v>0.43</v>
      </c>
      <c r="J4071" s="346"/>
    </row>
    <row r="4072" spans="1:10" s="42" customFormat="1" ht="15" customHeight="1" x14ac:dyDescent="0.25">
      <c r="A4072" s="51"/>
      <c r="B4072" s="521">
        <v>5135</v>
      </c>
      <c r="C4072" s="155" t="s">
        <v>1258</v>
      </c>
      <c r="D4072" s="154">
        <v>0.48</v>
      </c>
      <c r="E4072" s="529" t="s">
        <v>1459</v>
      </c>
      <c r="F4072" s="368" t="s">
        <v>1459</v>
      </c>
      <c r="G4072" s="530">
        <f t="shared" si="159"/>
        <v>0.24</v>
      </c>
      <c r="H4072" s="524"/>
      <c r="I4072" s="352">
        <f t="shared" si="160"/>
        <v>0.24</v>
      </c>
      <c r="J4072" s="346"/>
    </row>
    <row r="4073" spans="1:10" s="42" customFormat="1" ht="15" customHeight="1" x14ac:dyDescent="0.25">
      <c r="A4073" s="51"/>
      <c r="B4073" s="521">
        <v>5141</v>
      </c>
      <c r="C4073" s="155" t="s">
        <v>3402</v>
      </c>
      <c r="D4073" s="154">
        <v>0.48</v>
      </c>
      <c r="E4073" s="529" t="s">
        <v>1459</v>
      </c>
      <c r="F4073" s="368" t="s">
        <v>1459</v>
      </c>
      <c r="G4073" s="530">
        <f t="shared" si="159"/>
        <v>0.24</v>
      </c>
      <c r="H4073" s="524"/>
      <c r="I4073" s="352">
        <f t="shared" si="160"/>
        <v>0.24</v>
      </c>
      <c r="J4073" s="346"/>
    </row>
    <row r="4074" spans="1:10" s="42" customFormat="1" ht="15" customHeight="1" x14ac:dyDescent="0.25">
      <c r="A4074" s="51"/>
      <c r="B4074" s="521">
        <v>5136</v>
      </c>
      <c r="C4074" s="155" t="s">
        <v>1259</v>
      </c>
      <c r="D4074" s="154">
        <v>0.48</v>
      </c>
      <c r="E4074" s="529" t="s">
        <v>1459</v>
      </c>
      <c r="F4074" s="368" t="s">
        <v>1459</v>
      </c>
      <c r="G4074" s="530">
        <f t="shared" si="159"/>
        <v>0.24</v>
      </c>
      <c r="H4074" s="524"/>
      <c r="I4074" s="352">
        <f t="shared" si="160"/>
        <v>0.24</v>
      </c>
      <c r="J4074" s="346"/>
    </row>
    <row r="4075" spans="1:10" ht="15" customHeight="1" x14ac:dyDescent="0.25">
      <c r="A4075" s="51"/>
      <c r="B4075" s="521">
        <v>5137</v>
      </c>
      <c r="C4075" s="155" t="s">
        <v>1261</v>
      </c>
      <c r="D4075" s="154">
        <v>0.54</v>
      </c>
      <c r="E4075" s="529" t="s">
        <v>1459</v>
      </c>
      <c r="F4075" s="368" t="s">
        <v>1459</v>
      </c>
      <c r="G4075" s="530">
        <f t="shared" si="159"/>
        <v>0.27</v>
      </c>
      <c r="H4075" s="524"/>
      <c r="I4075" s="352">
        <f t="shared" si="160"/>
        <v>0.27</v>
      </c>
    </row>
    <row r="4076" spans="1:10" ht="15" customHeight="1" x14ac:dyDescent="0.25">
      <c r="A4076" s="51"/>
      <c r="B4076" s="521">
        <v>5138</v>
      </c>
      <c r="C4076" s="155" t="s">
        <v>1260</v>
      </c>
      <c r="D4076" s="154">
        <v>0.54</v>
      </c>
      <c r="E4076" s="529" t="s">
        <v>1459</v>
      </c>
      <c r="F4076" s="368" t="s">
        <v>1459</v>
      </c>
      <c r="G4076" s="530">
        <f t="shared" si="159"/>
        <v>0.27</v>
      </c>
      <c r="H4076" s="524"/>
      <c r="I4076" s="352">
        <f t="shared" si="160"/>
        <v>0.27</v>
      </c>
    </row>
    <row r="4077" spans="1:10" ht="15" customHeight="1" x14ac:dyDescent="0.25">
      <c r="A4077" s="51"/>
      <c r="B4077" s="521">
        <v>5139</v>
      </c>
      <c r="C4077" s="155" t="s">
        <v>1262</v>
      </c>
      <c r="D4077" s="154">
        <v>0.54</v>
      </c>
      <c r="E4077" s="529" t="s">
        <v>1459</v>
      </c>
      <c r="F4077" s="368" t="s">
        <v>1459</v>
      </c>
      <c r="G4077" s="530">
        <f t="shared" si="159"/>
        <v>0.27</v>
      </c>
      <c r="H4077" s="524"/>
      <c r="I4077" s="352">
        <f t="shared" si="160"/>
        <v>0.27</v>
      </c>
    </row>
    <row r="4078" spans="1:10" ht="15" customHeight="1" x14ac:dyDescent="0.25">
      <c r="A4078" s="51"/>
      <c r="B4078" s="521">
        <v>5140</v>
      </c>
      <c r="C4078" s="155" t="s">
        <v>1263</v>
      </c>
      <c r="D4078" s="154">
        <v>0.54</v>
      </c>
      <c r="E4078" s="529" t="s">
        <v>1459</v>
      </c>
      <c r="F4078" s="368" t="s">
        <v>1459</v>
      </c>
      <c r="G4078" s="530">
        <f t="shared" si="159"/>
        <v>0.27</v>
      </c>
      <c r="H4078" s="524"/>
      <c r="I4078" s="352">
        <f t="shared" si="160"/>
        <v>0.27</v>
      </c>
    </row>
    <row r="4079" spans="1:10" ht="15" customHeight="1" x14ac:dyDescent="0.25">
      <c r="A4079" s="51"/>
      <c r="B4079" s="521">
        <v>11077</v>
      </c>
      <c r="C4079" s="155" t="s">
        <v>587</v>
      </c>
      <c r="D4079" s="154">
        <v>624.75</v>
      </c>
      <c r="E4079" s="529" t="s">
        <v>3697</v>
      </c>
      <c r="F4079" s="371" t="s">
        <v>3697</v>
      </c>
      <c r="G4079" s="530">
        <f>SUM(D4079)*0.35</f>
        <v>218.66249999999999</v>
      </c>
      <c r="H4079" s="524"/>
      <c r="I4079" s="352">
        <f t="shared" si="160"/>
        <v>218.66249999999999</v>
      </c>
    </row>
    <row r="4080" spans="1:10" ht="15" customHeight="1" x14ac:dyDescent="0.25">
      <c r="A4080" s="51"/>
      <c r="B4080" s="521">
        <v>11078</v>
      </c>
      <c r="C4080" s="155" t="s">
        <v>2420</v>
      </c>
      <c r="D4080" s="154">
        <v>1291.5</v>
      </c>
      <c r="E4080" s="529" t="s">
        <v>3697</v>
      </c>
      <c r="F4080" s="371" t="s">
        <v>3697</v>
      </c>
      <c r="G4080" s="530">
        <f t="shared" ref="G4080:G4092" si="161">SUM(D4080)*0.35</f>
        <v>452.02499999999998</v>
      </c>
      <c r="H4080" s="524"/>
      <c r="I4080" s="352">
        <f t="shared" si="160"/>
        <v>452.02499999999998</v>
      </c>
    </row>
    <row r="4081" spans="1:10" ht="15" customHeight="1" x14ac:dyDescent="0.25">
      <c r="A4081" s="51"/>
      <c r="B4081" s="521">
        <v>11079</v>
      </c>
      <c r="C4081" s="155" t="s">
        <v>694</v>
      </c>
      <c r="D4081" s="154">
        <v>716.7</v>
      </c>
      <c r="E4081" s="529" t="s">
        <v>3697</v>
      </c>
      <c r="F4081" s="371" t="s">
        <v>3697</v>
      </c>
      <c r="G4081" s="530">
        <f t="shared" si="161"/>
        <v>250.845</v>
      </c>
      <c r="H4081" s="524"/>
      <c r="I4081" s="352">
        <f t="shared" si="160"/>
        <v>250.845</v>
      </c>
    </row>
    <row r="4082" spans="1:10" ht="15" customHeight="1" x14ac:dyDescent="0.25">
      <c r="A4082" s="51"/>
      <c r="B4082" s="521">
        <v>11109</v>
      </c>
      <c r="C4082" s="155" t="s">
        <v>2421</v>
      </c>
      <c r="D4082" s="154">
        <v>1135.05</v>
      </c>
      <c r="E4082" s="529" t="s">
        <v>3697</v>
      </c>
      <c r="F4082" s="371" t="s">
        <v>3697</v>
      </c>
      <c r="G4082" s="530">
        <f t="shared" si="161"/>
        <v>397.26749999999998</v>
      </c>
      <c r="H4082" s="524"/>
      <c r="I4082" s="352">
        <f t="shared" si="160"/>
        <v>397.26749999999998</v>
      </c>
    </row>
    <row r="4083" spans="1:10" ht="15" customHeight="1" x14ac:dyDescent="0.25">
      <c r="A4083" s="51"/>
      <c r="B4083" s="521">
        <v>11081</v>
      </c>
      <c r="C4083" s="155" t="s">
        <v>761</v>
      </c>
      <c r="D4083" s="154">
        <v>1755.71</v>
      </c>
      <c r="E4083" s="529" t="s">
        <v>3697</v>
      </c>
      <c r="F4083" s="371" t="s">
        <v>3697</v>
      </c>
      <c r="G4083" s="530">
        <f t="shared" si="161"/>
        <v>614.49849999999992</v>
      </c>
      <c r="H4083" s="524"/>
      <c r="I4083" s="352">
        <f t="shared" si="160"/>
        <v>614.49849999999992</v>
      </c>
    </row>
    <row r="4084" spans="1:10" ht="15" customHeight="1" x14ac:dyDescent="0.25">
      <c r="A4084" s="51"/>
      <c r="B4084" s="521">
        <v>11082</v>
      </c>
      <c r="C4084" s="155" t="s">
        <v>760</v>
      </c>
      <c r="D4084" s="154">
        <v>2172.83</v>
      </c>
      <c r="E4084" s="529" t="s">
        <v>3697</v>
      </c>
      <c r="F4084" s="371" t="s">
        <v>3697</v>
      </c>
      <c r="G4084" s="530">
        <f t="shared" si="161"/>
        <v>760.49049999999988</v>
      </c>
      <c r="H4084" s="524"/>
      <c r="I4084" s="352">
        <f t="shared" si="160"/>
        <v>760.49049999999988</v>
      </c>
    </row>
    <row r="4085" spans="1:10" ht="15" customHeight="1" x14ac:dyDescent="0.25">
      <c r="A4085" s="51"/>
      <c r="B4085" s="521">
        <v>11083</v>
      </c>
      <c r="C4085" s="155" t="s">
        <v>762</v>
      </c>
      <c r="D4085" s="154">
        <v>2589.9499999999998</v>
      </c>
      <c r="E4085" s="529" t="s">
        <v>3697</v>
      </c>
      <c r="F4085" s="371" t="s">
        <v>3697</v>
      </c>
      <c r="G4085" s="530">
        <f t="shared" si="161"/>
        <v>906.48249999999985</v>
      </c>
      <c r="H4085" s="524"/>
      <c r="I4085" s="352">
        <f t="shared" si="160"/>
        <v>906.48249999999985</v>
      </c>
    </row>
    <row r="4086" spans="1:10" ht="15" customHeight="1" x14ac:dyDescent="0.25">
      <c r="A4086" s="51"/>
      <c r="B4086" s="521">
        <v>500082</v>
      </c>
      <c r="C4086" s="155" t="s">
        <v>3840</v>
      </c>
      <c r="D4086" s="154">
        <v>367.5</v>
      </c>
      <c r="E4086" s="529" t="s">
        <v>3697</v>
      </c>
      <c r="F4086" s="371" t="s">
        <v>3697</v>
      </c>
      <c r="G4086" s="530">
        <f t="shared" si="161"/>
        <v>128.625</v>
      </c>
      <c r="H4086" s="524"/>
      <c r="I4086" s="352">
        <f t="shared" si="160"/>
        <v>128.625</v>
      </c>
    </row>
    <row r="4087" spans="1:10" ht="15" customHeight="1" x14ac:dyDescent="0.25">
      <c r="A4087" s="51"/>
      <c r="B4087" s="521">
        <v>9703</v>
      </c>
      <c r="C4087" s="155" t="s">
        <v>604</v>
      </c>
      <c r="D4087" s="154">
        <v>10.5</v>
      </c>
      <c r="E4087" s="529" t="s">
        <v>3697</v>
      </c>
      <c r="F4087" s="371" t="s">
        <v>3697</v>
      </c>
      <c r="G4087" s="530">
        <f t="shared" si="161"/>
        <v>3.6749999999999998</v>
      </c>
      <c r="H4087" s="524"/>
      <c r="I4087" s="352">
        <f t="shared" si="160"/>
        <v>3.6749999999999998</v>
      </c>
    </row>
    <row r="4088" spans="1:10" s="21" customFormat="1" ht="15" customHeight="1" x14ac:dyDescent="0.25">
      <c r="A4088" s="51"/>
      <c r="B4088" s="521">
        <v>500081</v>
      </c>
      <c r="C4088" s="155" t="s">
        <v>3365</v>
      </c>
      <c r="D4088" s="154">
        <v>441</v>
      </c>
      <c r="E4088" s="529" t="s">
        <v>3697</v>
      </c>
      <c r="F4088" s="371" t="s">
        <v>3697</v>
      </c>
      <c r="G4088" s="530">
        <f t="shared" si="161"/>
        <v>154.35</v>
      </c>
      <c r="H4088" s="524"/>
      <c r="I4088" s="352">
        <f t="shared" si="160"/>
        <v>154.35</v>
      </c>
      <c r="J4088" s="346"/>
    </row>
    <row r="4089" spans="1:10" s="21" customFormat="1" ht="15" customHeight="1" x14ac:dyDescent="0.25">
      <c r="A4089" s="51"/>
      <c r="B4089" s="521">
        <v>500085</v>
      </c>
      <c r="C4089" s="155" t="s">
        <v>2422</v>
      </c>
      <c r="D4089" s="154">
        <v>70.349999999999994</v>
      </c>
      <c r="E4089" s="529" t="s">
        <v>3697</v>
      </c>
      <c r="F4089" s="371" t="s">
        <v>3697</v>
      </c>
      <c r="G4089" s="530">
        <f t="shared" si="161"/>
        <v>24.622499999999995</v>
      </c>
      <c r="H4089" s="524"/>
      <c r="I4089" s="352">
        <f t="shared" si="160"/>
        <v>24.622499999999995</v>
      </c>
      <c r="J4089" s="346"/>
    </row>
    <row r="4090" spans="1:10" s="21" customFormat="1" ht="15" customHeight="1" x14ac:dyDescent="0.25">
      <c r="A4090" s="540"/>
      <c r="B4090" s="521">
        <v>11110</v>
      </c>
      <c r="C4090" s="155" t="s">
        <v>2423</v>
      </c>
      <c r="D4090" s="154">
        <v>77.180000000000007</v>
      </c>
      <c r="E4090" s="529" t="s">
        <v>3697</v>
      </c>
      <c r="F4090" s="371" t="s">
        <v>3697</v>
      </c>
      <c r="G4090" s="530">
        <f t="shared" si="161"/>
        <v>27.013000000000002</v>
      </c>
      <c r="H4090" s="524"/>
      <c r="I4090" s="352">
        <f t="shared" si="160"/>
        <v>27.013000000000002</v>
      </c>
      <c r="J4090" s="346"/>
    </row>
    <row r="4091" spans="1:10" s="21" customFormat="1" ht="15" customHeight="1" x14ac:dyDescent="0.25">
      <c r="A4091" s="540"/>
      <c r="B4091" s="521">
        <v>9550</v>
      </c>
      <c r="C4091" s="155" t="s">
        <v>1310</v>
      </c>
      <c r="D4091" s="154">
        <v>1197</v>
      </c>
      <c r="E4091" s="529" t="s">
        <v>3697</v>
      </c>
      <c r="F4091" s="371" t="s">
        <v>3697</v>
      </c>
      <c r="G4091" s="530">
        <f t="shared" si="161"/>
        <v>418.95</v>
      </c>
      <c r="H4091" s="524"/>
      <c r="I4091" s="352">
        <f t="shared" si="160"/>
        <v>418.95</v>
      </c>
      <c r="J4091" s="346"/>
    </row>
    <row r="4092" spans="1:10" s="21" customFormat="1" ht="15" customHeight="1" x14ac:dyDescent="0.25">
      <c r="A4092" s="51"/>
      <c r="B4092" s="521">
        <v>9711</v>
      </c>
      <c r="C4092" s="155" t="s">
        <v>588</v>
      </c>
      <c r="D4092" s="154">
        <v>342.77</v>
      </c>
      <c r="E4092" s="529" t="s">
        <v>3697</v>
      </c>
      <c r="F4092" s="371" t="s">
        <v>3697</v>
      </c>
      <c r="G4092" s="530">
        <f t="shared" si="161"/>
        <v>119.96949999999998</v>
      </c>
      <c r="H4092" s="524"/>
      <c r="I4092" s="352">
        <f t="shared" si="160"/>
        <v>119.96949999999998</v>
      </c>
      <c r="J4092" s="346"/>
    </row>
    <row r="4093" spans="1:10" ht="15" customHeight="1" x14ac:dyDescent="0.3">
      <c r="A4093" s="51"/>
      <c r="B4093" s="110">
        <v>8750</v>
      </c>
      <c r="C4093" s="111" t="s">
        <v>2388</v>
      </c>
      <c r="D4093" s="104">
        <v>0.57999999999999996</v>
      </c>
      <c r="E4093" s="529" t="s">
        <v>1457</v>
      </c>
      <c r="F4093" s="52" t="s">
        <v>1457</v>
      </c>
      <c r="G4093" s="530">
        <f t="shared" ref="G4093:G4156" si="162">SUM(D4093)*0.4</f>
        <v>0.23199999999999998</v>
      </c>
      <c r="H4093" s="524"/>
      <c r="I4093" s="352">
        <f t="shared" ref="I4093:I4156" si="163">SUM(G4093*H4093)+G4093</f>
        <v>0.23199999999999998</v>
      </c>
    </row>
    <row r="4094" spans="1:10" ht="15" customHeight="1" x14ac:dyDescent="0.3">
      <c r="A4094" s="51"/>
      <c r="B4094" s="110">
        <v>8751</v>
      </c>
      <c r="C4094" s="111" t="s">
        <v>3841</v>
      </c>
      <c r="D4094" s="104">
        <v>0.57999999999999996</v>
      </c>
      <c r="E4094" s="529" t="s">
        <v>1457</v>
      </c>
      <c r="F4094" s="52" t="s">
        <v>1457</v>
      </c>
      <c r="G4094" s="530">
        <f t="shared" si="162"/>
        <v>0.23199999999999998</v>
      </c>
      <c r="H4094" s="524"/>
      <c r="I4094" s="352">
        <f t="shared" si="163"/>
        <v>0.23199999999999998</v>
      </c>
    </row>
    <row r="4095" spans="1:10" ht="15" customHeight="1" x14ac:dyDescent="0.3">
      <c r="A4095" s="51"/>
      <c r="B4095" s="110">
        <v>8752</v>
      </c>
      <c r="C4095" s="111" t="s">
        <v>2236</v>
      </c>
      <c r="D4095" s="104">
        <v>0.85</v>
      </c>
      <c r="E4095" s="529" t="s">
        <v>1457</v>
      </c>
      <c r="F4095" s="52" t="s">
        <v>1457</v>
      </c>
      <c r="G4095" s="530">
        <f t="shared" si="162"/>
        <v>0.34</v>
      </c>
      <c r="H4095" s="524"/>
      <c r="I4095" s="352">
        <f t="shared" si="163"/>
        <v>0.34</v>
      </c>
    </row>
    <row r="4096" spans="1:10" ht="15" customHeight="1" x14ac:dyDescent="0.3">
      <c r="A4096" s="51"/>
      <c r="B4096" s="110">
        <v>8753</v>
      </c>
      <c r="C4096" s="111" t="s">
        <v>2237</v>
      </c>
      <c r="D4096" s="104">
        <v>0.85</v>
      </c>
      <c r="E4096" s="529" t="s">
        <v>1457</v>
      </c>
      <c r="F4096" s="52" t="s">
        <v>1457</v>
      </c>
      <c r="G4096" s="530">
        <f t="shared" si="162"/>
        <v>0.34</v>
      </c>
      <c r="H4096" s="524"/>
      <c r="I4096" s="352">
        <f t="shared" si="163"/>
        <v>0.34</v>
      </c>
    </row>
    <row r="4097" spans="1:10" ht="15" customHeight="1" x14ac:dyDescent="0.3">
      <c r="A4097" s="51"/>
      <c r="B4097" s="110">
        <v>8839</v>
      </c>
      <c r="C4097" s="111" t="s">
        <v>3585</v>
      </c>
      <c r="D4097" s="104">
        <v>0.62</v>
      </c>
      <c r="E4097" s="529" t="s">
        <v>1457</v>
      </c>
      <c r="F4097" s="52" t="s">
        <v>1457</v>
      </c>
      <c r="G4097" s="530">
        <f t="shared" si="162"/>
        <v>0.248</v>
      </c>
      <c r="H4097" s="524"/>
      <c r="I4097" s="352">
        <f t="shared" si="163"/>
        <v>0.248</v>
      </c>
    </row>
    <row r="4098" spans="1:10" ht="15" customHeight="1" x14ac:dyDescent="0.3">
      <c r="A4098" s="51"/>
      <c r="B4098" s="110">
        <v>8840</v>
      </c>
      <c r="C4098" s="111" t="s">
        <v>3586</v>
      </c>
      <c r="D4098" s="104">
        <v>0.42</v>
      </c>
      <c r="E4098" s="529" t="s">
        <v>1457</v>
      </c>
      <c r="F4098" s="52" t="s">
        <v>1457</v>
      </c>
      <c r="G4098" s="530">
        <f t="shared" si="162"/>
        <v>0.16800000000000001</v>
      </c>
      <c r="H4098" s="524"/>
      <c r="I4098" s="352">
        <f t="shared" si="163"/>
        <v>0.16800000000000001</v>
      </c>
    </row>
    <row r="4099" spans="1:10" ht="15" customHeight="1" x14ac:dyDescent="0.3">
      <c r="A4099" s="51"/>
      <c r="B4099" s="110">
        <v>11272</v>
      </c>
      <c r="C4099" s="111" t="s">
        <v>3913</v>
      </c>
      <c r="D4099" s="104">
        <v>0.99</v>
      </c>
      <c r="E4099" s="529" t="s">
        <v>1457</v>
      </c>
      <c r="F4099" s="52" t="s">
        <v>1457</v>
      </c>
      <c r="G4099" s="530">
        <f t="shared" si="162"/>
        <v>0.39600000000000002</v>
      </c>
      <c r="H4099" s="524"/>
      <c r="I4099" s="352">
        <f t="shared" si="163"/>
        <v>0.39600000000000002</v>
      </c>
    </row>
    <row r="4100" spans="1:10" ht="15" customHeight="1" x14ac:dyDescent="0.25">
      <c r="A4100" s="51"/>
      <c r="B4100" s="97">
        <v>3620</v>
      </c>
      <c r="C4100" s="103" t="s">
        <v>244</v>
      </c>
      <c r="D4100" s="151">
        <v>0.80221953892500042</v>
      </c>
      <c r="E4100" s="529" t="s">
        <v>1460</v>
      </c>
      <c r="F4100" s="368" t="s">
        <v>1460</v>
      </c>
      <c r="G4100" s="530">
        <f>SUM(D4100)*0.45</f>
        <v>0.36099879251625022</v>
      </c>
      <c r="H4100" s="524"/>
      <c r="I4100" s="352">
        <f t="shared" si="163"/>
        <v>0.36099879251625022</v>
      </c>
    </row>
    <row r="4101" spans="1:10" ht="15" customHeight="1" x14ac:dyDescent="0.25">
      <c r="A4101" s="51"/>
      <c r="B4101" s="97">
        <v>36205</v>
      </c>
      <c r="C4101" s="103" t="s">
        <v>1770</v>
      </c>
      <c r="D4101" s="151">
        <v>4.0110976946250005</v>
      </c>
      <c r="E4101" s="529" t="s">
        <v>1460</v>
      </c>
      <c r="F4101" s="368" t="s">
        <v>1460</v>
      </c>
      <c r="G4101" s="530">
        <f>SUM(D4101)*0.45</f>
        <v>1.8049939625812503</v>
      </c>
      <c r="H4101" s="524"/>
      <c r="I4101" s="352">
        <f t="shared" si="163"/>
        <v>1.8049939625812503</v>
      </c>
    </row>
    <row r="4102" spans="1:10" ht="15" customHeight="1" x14ac:dyDescent="0.25">
      <c r="A4102" s="51"/>
      <c r="B4102" s="97">
        <v>3423</v>
      </c>
      <c r="C4102" s="103" t="s">
        <v>406</v>
      </c>
      <c r="D4102" s="151">
        <v>0.43</v>
      </c>
      <c r="E4102" s="529" t="s">
        <v>1460</v>
      </c>
      <c r="F4102" s="368" t="s">
        <v>1460</v>
      </c>
      <c r="G4102" s="530">
        <f>SUM(D4102)*0.45</f>
        <v>0.19350000000000001</v>
      </c>
      <c r="H4102" s="524"/>
      <c r="I4102" s="352">
        <f t="shared" si="163"/>
        <v>0.19350000000000001</v>
      </c>
    </row>
    <row r="4103" spans="1:10" ht="15" customHeight="1" x14ac:dyDescent="0.25">
      <c r="A4103" s="51"/>
      <c r="B4103" s="97">
        <v>34235</v>
      </c>
      <c r="C4103" s="103" t="s">
        <v>407</v>
      </c>
      <c r="D4103" s="151">
        <v>2.0119156690500004</v>
      </c>
      <c r="E4103" s="529" t="s">
        <v>1460</v>
      </c>
      <c r="F4103" s="368" t="s">
        <v>1460</v>
      </c>
      <c r="G4103" s="530">
        <f>SUM(D4103)*0.45</f>
        <v>0.90536205107250023</v>
      </c>
      <c r="H4103" s="524"/>
      <c r="I4103" s="352">
        <f t="shared" si="163"/>
        <v>0.90536205107250023</v>
      </c>
    </row>
    <row r="4104" spans="1:10" ht="15" customHeight="1" x14ac:dyDescent="0.25">
      <c r="A4104" s="51"/>
      <c r="B4104" s="97">
        <v>36265</v>
      </c>
      <c r="C4104" s="103" t="s">
        <v>408</v>
      </c>
      <c r="D4104" s="151">
        <v>2.0119156690500004</v>
      </c>
      <c r="E4104" s="529" t="s">
        <v>1460</v>
      </c>
      <c r="F4104" s="368" t="s">
        <v>1460</v>
      </c>
      <c r="G4104" s="530">
        <f>SUM(D4104)*0.45</f>
        <v>0.90536205107250023</v>
      </c>
      <c r="H4104" s="524"/>
      <c r="I4104" s="352">
        <f t="shared" si="163"/>
        <v>0.90536205107250023</v>
      </c>
    </row>
    <row r="4105" spans="1:10" s="42" customFormat="1" ht="15" customHeight="1" x14ac:dyDescent="0.25">
      <c r="A4105" s="51"/>
      <c r="B4105" s="97">
        <v>3673</v>
      </c>
      <c r="C4105" s="103" t="s">
        <v>1698</v>
      </c>
      <c r="D4105" s="106">
        <v>61.519500000000008</v>
      </c>
      <c r="E4105" s="529" t="s">
        <v>1457</v>
      </c>
      <c r="F4105" s="52" t="s">
        <v>1457</v>
      </c>
      <c r="G4105" s="530">
        <f t="shared" si="162"/>
        <v>24.607800000000005</v>
      </c>
      <c r="H4105" s="524"/>
      <c r="I4105" s="352">
        <f t="shared" si="163"/>
        <v>24.607800000000005</v>
      </c>
      <c r="J4105" s="346"/>
    </row>
    <row r="4106" spans="1:10" s="42" customFormat="1" ht="15" customHeight="1" x14ac:dyDescent="0.25">
      <c r="A4106" s="51"/>
      <c r="B4106" s="97">
        <v>3698</v>
      </c>
      <c r="C4106" s="103" t="s">
        <v>1716</v>
      </c>
      <c r="D4106" s="106">
        <v>39.984000000000002</v>
      </c>
      <c r="E4106" s="529" t="s">
        <v>1457</v>
      </c>
      <c r="F4106" s="52" t="s">
        <v>1457</v>
      </c>
      <c r="G4106" s="530">
        <f t="shared" si="162"/>
        <v>15.993600000000001</v>
      </c>
      <c r="H4106" s="524"/>
      <c r="I4106" s="352">
        <f t="shared" si="163"/>
        <v>15.993600000000001</v>
      </c>
      <c r="J4106" s="346"/>
    </row>
    <row r="4107" spans="1:10" s="42" customFormat="1" ht="15" customHeight="1" x14ac:dyDescent="0.25">
      <c r="A4107" s="51"/>
      <c r="B4107" s="97">
        <v>7435</v>
      </c>
      <c r="C4107" s="103" t="s">
        <v>2048</v>
      </c>
      <c r="D4107" s="106">
        <v>36.907499999999999</v>
      </c>
      <c r="E4107" s="529" t="s">
        <v>1457</v>
      </c>
      <c r="F4107" s="52" t="s">
        <v>1457</v>
      </c>
      <c r="G4107" s="530">
        <f t="shared" si="162"/>
        <v>14.763</v>
      </c>
      <c r="H4107" s="524"/>
      <c r="I4107" s="352">
        <f t="shared" si="163"/>
        <v>14.763</v>
      </c>
      <c r="J4107" s="346"/>
    </row>
    <row r="4108" spans="1:10" s="42" customFormat="1" ht="15" customHeight="1" x14ac:dyDescent="0.25">
      <c r="A4108" s="51"/>
      <c r="B4108" s="97">
        <v>7437</v>
      </c>
      <c r="C4108" s="103" t="s">
        <v>2050</v>
      </c>
      <c r="D4108" s="106">
        <v>36.907499999999999</v>
      </c>
      <c r="E4108" s="529" t="s">
        <v>1457</v>
      </c>
      <c r="F4108" s="52" t="s">
        <v>1457</v>
      </c>
      <c r="G4108" s="530">
        <f t="shared" si="162"/>
        <v>14.763</v>
      </c>
      <c r="H4108" s="524"/>
      <c r="I4108" s="352">
        <f t="shared" si="163"/>
        <v>14.763</v>
      </c>
      <c r="J4108" s="346"/>
    </row>
    <row r="4109" spans="1:10" s="42" customFormat="1" ht="15" customHeight="1" x14ac:dyDescent="0.25">
      <c r="A4109" s="51"/>
      <c r="B4109" s="130">
        <v>217436</v>
      </c>
      <c r="C4109" s="181" t="s">
        <v>2049</v>
      </c>
      <c r="D4109" s="142">
        <v>37.5</v>
      </c>
      <c r="E4109" s="529" t="s">
        <v>1457</v>
      </c>
      <c r="F4109" s="52" t="s">
        <v>1457</v>
      </c>
      <c r="G4109" s="530">
        <f t="shared" si="162"/>
        <v>15</v>
      </c>
      <c r="H4109" s="524"/>
      <c r="I4109" s="352">
        <f t="shared" si="163"/>
        <v>15</v>
      </c>
      <c r="J4109" s="346"/>
    </row>
    <row r="4110" spans="1:10" s="42" customFormat="1" ht="15" customHeight="1" x14ac:dyDescent="0.25">
      <c r="A4110" s="51"/>
      <c r="B4110" s="97">
        <v>7438</v>
      </c>
      <c r="C4110" s="103" t="s">
        <v>2051</v>
      </c>
      <c r="D4110" s="106">
        <v>60.427500000000002</v>
      </c>
      <c r="E4110" s="529" t="s">
        <v>1457</v>
      </c>
      <c r="F4110" s="52" t="s">
        <v>1457</v>
      </c>
      <c r="G4110" s="530">
        <f t="shared" si="162"/>
        <v>24.171000000000003</v>
      </c>
      <c r="H4110" s="524"/>
      <c r="I4110" s="352">
        <f t="shared" si="163"/>
        <v>24.171000000000003</v>
      </c>
      <c r="J4110" s="346"/>
    </row>
    <row r="4111" spans="1:10" s="42" customFormat="1" ht="15" customHeight="1" x14ac:dyDescent="0.25">
      <c r="A4111" s="51"/>
      <c r="B4111" s="97">
        <v>7440</v>
      </c>
      <c r="C4111" s="103" t="s">
        <v>2053</v>
      </c>
      <c r="D4111" s="106">
        <v>60.427500000000002</v>
      </c>
      <c r="E4111" s="529" t="s">
        <v>1457</v>
      </c>
      <c r="F4111" s="52" t="s">
        <v>1457</v>
      </c>
      <c r="G4111" s="530">
        <f t="shared" si="162"/>
        <v>24.171000000000003</v>
      </c>
      <c r="H4111" s="524"/>
      <c r="I4111" s="352">
        <f t="shared" si="163"/>
        <v>24.171000000000003</v>
      </c>
      <c r="J4111" s="346"/>
    </row>
    <row r="4112" spans="1:10" s="42" customFormat="1" ht="15" customHeight="1" x14ac:dyDescent="0.25">
      <c r="A4112" s="51"/>
      <c r="B4112" s="130">
        <v>217440</v>
      </c>
      <c r="C4112" s="181" t="s">
        <v>2053</v>
      </c>
      <c r="D4112" s="142">
        <v>65</v>
      </c>
      <c r="E4112" s="529" t="s">
        <v>1457</v>
      </c>
      <c r="F4112" s="52" t="s">
        <v>1457</v>
      </c>
      <c r="G4112" s="530">
        <f t="shared" si="162"/>
        <v>26</v>
      </c>
      <c r="H4112" s="524"/>
      <c r="I4112" s="352">
        <f t="shared" si="163"/>
        <v>26</v>
      </c>
      <c r="J4112" s="346"/>
    </row>
    <row r="4113" spans="1:10" s="42" customFormat="1" ht="15" customHeight="1" x14ac:dyDescent="0.25">
      <c r="A4113" s="51"/>
      <c r="B4113" s="130">
        <v>217439</v>
      </c>
      <c r="C4113" s="181" t="s">
        <v>2052</v>
      </c>
      <c r="D4113" s="142">
        <v>55</v>
      </c>
      <c r="E4113" s="529" t="s">
        <v>1457</v>
      </c>
      <c r="F4113" s="52" t="s">
        <v>1457</v>
      </c>
      <c r="G4113" s="530">
        <f t="shared" si="162"/>
        <v>22</v>
      </c>
      <c r="H4113" s="524"/>
      <c r="I4113" s="352">
        <f t="shared" si="163"/>
        <v>22</v>
      </c>
      <c r="J4113" s="346"/>
    </row>
    <row r="4114" spans="1:10" s="42" customFormat="1" ht="15" customHeight="1" x14ac:dyDescent="0.25">
      <c r="A4114" s="51"/>
      <c r="B4114" s="130">
        <v>212728</v>
      </c>
      <c r="C4114" s="181" t="s">
        <v>2425</v>
      </c>
      <c r="D4114" s="142">
        <v>35</v>
      </c>
      <c r="E4114" s="529" t="s">
        <v>1457</v>
      </c>
      <c r="F4114" s="52" t="s">
        <v>1457</v>
      </c>
      <c r="G4114" s="530">
        <f t="shared" si="162"/>
        <v>14</v>
      </c>
      <c r="H4114" s="524"/>
      <c r="I4114" s="352">
        <f t="shared" si="163"/>
        <v>14</v>
      </c>
      <c r="J4114" s="346"/>
    </row>
    <row r="4115" spans="1:10" s="42" customFormat="1" ht="15" customHeight="1" x14ac:dyDescent="0.25">
      <c r="A4115" s="51"/>
      <c r="B4115" s="202">
        <v>7699</v>
      </c>
      <c r="C4115" s="204" t="s">
        <v>4943</v>
      </c>
      <c r="D4115" s="91">
        <v>59</v>
      </c>
      <c r="E4115" s="529" t="s">
        <v>1457</v>
      </c>
      <c r="F4115" s="52" t="s">
        <v>1457</v>
      </c>
      <c r="G4115" s="530">
        <f t="shared" si="162"/>
        <v>23.6</v>
      </c>
      <c r="H4115" s="524"/>
      <c r="I4115" s="352">
        <f t="shared" si="163"/>
        <v>23.6</v>
      </c>
      <c r="J4115" s="346"/>
    </row>
    <row r="4116" spans="1:10" s="42" customFormat="1" ht="15" customHeight="1" x14ac:dyDescent="0.25">
      <c r="A4116" s="51"/>
      <c r="B4116" s="202">
        <v>7804</v>
      </c>
      <c r="C4116" s="204" t="s">
        <v>5243</v>
      </c>
      <c r="D4116" s="91">
        <v>31.75</v>
      </c>
      <c r="E4116" s="529" t="s">
        <v>1457</v>
      </c>
      <c r="F4116" s="52" t="s">
        <v>1457</v>
      </c>
      <c r="G4116" s="530">
        <f t="shared" si="162"/>
        <v>12.700000000000001</v>
      </c>
      <c r="H4116" s="524"/>
      <c r="I4116" s="352">
        <f t="shared" si="163"/>
        <v>12.700000000000001</v>
      </c>
      <c r="J4116" s="346"/>
    </row>
    <row r="4117" spans="1:10" s="42" customFormat="1" ht="15" customHeight="1" x14ac:dyDescent="0.25">
      <c r="A4117" s="51"/>
      <c r="B4117" s="202">
        <v>23034</v>
      </c>
      <c r="C4117" s="204" t="s">
        <v>6006</v>
      </c>
      <c r="D4117" s="91">
        <v>75</v>
      </c>
      <c r="E4117" s="529" t="s">
        <v>1457</v>
      </c>
      <c r="F4117" s="52" t="s">
        <v>1457</v>
      </c>
      <c r="G4117" s="530">
        <f t="shared" si="162"/>
        <v>30</v>
      </c>
      <c r="H4117" s="524"/>
      <c r="I4117" s="352">
        <f t="shared" si="163"/>
        <v>30</v>
      </c>
      <c r="J4117" s="346"/>
    </row>
    <row r="4118" spans="1:10" s="42" customFormat="1" ht="15" customHeight="1" x14ac:dyDescent="0.25">
      <c r="A4118" s="51"/>
      <c r="B4118" s="202">
        <v>23159</v>
      </c>
      <c r="C4118" s="204" t="s">
        <v>6367</v>
      </c>
      <c r="D4118" s="91">
        <v>44</v>
      </c>
      <c r="E4118" s="529" t="s">
        <v>1457</v>
      </c>
      <c r="F4118" s="52" t="s">
        <v>1457</v>
      </c>
      <c r="G4118" s="530">
        <f t="shared" si="162"/>
        <v>17.600000000000001</v>
      </c>
      <c r="H4118" s="524"/>
      <c r="I4118" s="352">
        <f t="shared" si="163"/>
        <v>17.600000000000001</v>
      </c>
      <c r="J4118" s="346"/>
    </row>
    <row r="4119" spans="1:10" s="42" customFormat="1" ht="15" customHeight="1" x14ac:dyDescent="0.25">
      <c r="A4119" s="51"/>
      <c r="B4119" s="97">
        <v>8559</v>
      </c>
      <c r="C4119" s="103" t="s">
        <v>2741</v>
      </c>
      <c r="D4119" s="106">
        <v>19.3935</v>
      </c>
      <c r="E4119" s="529" t="s">
        <v>1457</v>
      </c>
      <c r="F4119" s="52" t="s">
        <v>1457</v>
      </c>
      <c r="G4119" s="530">
        <f t="shared" si="162"/>
        <v>7.7574000000000005</v>
      </c>
      <c r="H4119" s="524"/>
      <c r="I4119" s="352">
        <f t="shared" si="163"/>
        <v>7.7574000000000005</v>
      </c>
      <c r="J4119" s="346"/>
    </row>
    <row r="4120" spans="1:10" s="39" customFormat="1" ht="15" customHeight="1" x14ac:dyDescent="0.25">
      <c r="A4120" s="51"/>
      <c r="B4120" s="59">
        <v>3910</v>
      </c>
      <c r="C4120" s="163" t="s">
        <v>1627</v>
      </c>
      <c r="D4120" s="158">
        <v>214.2</v>
      </c>
      <c r="E4120" s="529" t="s">
        <v>1457</v>
      </c>
      <c r="F4120" s="52" t="s">
        <v>1457</v>
      </c>
      <c r="G4120" s="530">
        <f t="shared" si="162"/>
        <v>85.68</v>
      </c>
      <c r="H4120" s="524"/>
      <c r="I4120" s="352">
        <f t="shared" si="163"/>
        <v>85.68</v>
      </c>
      <c r="J4120" s="346"/>
    </row>
    <row r="4121" spans="1:10" s="39" customFormat="1" ht="15" customHeight="1" x14ac:dyDescent="0.25">
      <c r="A4121" s="51"/>
      <c r="B4121" s="59">
        <v>3911</v>
      </c>
      <c r="C4121" s="163" t="s">
        <v>1628</v>
      </c>
      <c r="D4121" s="158">
        <v>214.2</v>
      </c>
      <c r="E4121" s="529" t="s">
        <v>1457</v>
      </c>
      <c r="F4121" s="52" t="s">
        <v>1457</v>
      </c>
      <c r="G4121" s="530">
        <f t="shared" si="162"/>
        <v>85.68</v>
      </c>
      <c r="H4121" s="524"/>
      <c r="I4121" s="352">
        <f t="shared" si="163"/>
        <v>85.68</v>
      </c>
      <c r="J4121" s="346"/>
    </row>
    <row r="4122" spans="1:10" s="39" customFormat="1" ht="15" customHeight="1" x14ac:dyDescent="0.25">
      <c r="A4122" s="51"/>
      <c r="B4122" s="59">
        <v>3874</v>
      </c>
      <c r="C4122" s="163" t="s">
        <v>3588</v>
      </c>
      <c r="D4122" s="158">
        <v>176.4</v>
      </c>
      <c r="E4122" s="529" t="s">
        <v>1457</v>
      </c>
      <c r="F4122" s="52" t="s">
        <v>1457</v>
      </c>
      <c r="G4122" s="530">
        <f t="shared" si="162"/>
        <v>70.56</v>
      </c>
      <c r="H4122" s="524"/>
      <c r="I4122" s="352">
        <f t="shared" si="163"/>
        <v>70.56</v>
      </c>
      <c r="J4122" s="346"/>
    </row>
    <row r="4123" spans="1:10" s="39" customFormat="1" ht="15" customHeight="1" x14ac:dyDescent="0.25">
      <c r="A4123" s="51"/>
      <c r="B4123" s="139">
        <v>213986</v>
      </c>
      <c r="C4123" s="196" t="s">
        <v>2963</v>
      </c>
      <c r="D4123" s="142">
        <v>279</v>
      </c>
      <c r="E4123" s="529" t="s">
        <v>1457</v>
      </c>
      <c r="F4123" s="52" t="s">
        <v>1457</v>
      </c>
      <c r="G4123" s="530">
        <f t="shared" si="162"/>
        <v>111.60000000000001</v>
      </c>
      <c r="H4123" s="524"/>
      <c r="I4123" s="352">
        <f t="shared" si="163"/>
        <v>111.60000000000001</v>
      </c>
      <c r="J4123" s="346"/>
    </row>
    <row r="4124" spans="1:10" s="39" customFormat="1" ht="15" customHeight="1" x14ac:dyDescent="0.25">
      <c r="A4124" s="51"/>
      <c r="B4124" s="139">
        <v>213987</v>
      </c>
      <c r="C4124" s="196" t="s">
        <v>2964</v>
      </c>
      <c r="D4124" s="142">
        <v>279</v>
      </c>
      <c r="E4124" s="529" t="s">
        <v>1457</v>
      </c>
      <c r="F4124" s="52" t="s">
        <v>1457</v>
      </c>
      <c r="G4124" s="530">
        <f t="shared" si="162"/>
        <v>111.60000000000001</v>
      </c>
      <c r="H4124" s="524"/>
      <c r="I4124" s="352">
        <f t="shared" si="163"/>
        <v>111.60000000000001</v>
      </c>
      <c r="J4124" s="346"/>
    </row>
    <row r="4125" spans="1:10" s="39" customFormat="1" ht="15" customHeight="1" x14ac:dyDescent="0.25">
      <c r="A4125" s="51"/>
      <c r="B4125" s="139">
        <v>213988</v>
      </c>
      <c r="C4125" s="196" t="s">
        <v>2965</v>
      </c>
      <c r="D4125" s="142">
        <v>279</v>
      </c>
      <c r="E4125" s="529" t="s">
        <v>1457</v>
      </c>
      <c r="F4125" s="52" t="s">
        <v>1457</v>
      </c>
      <c r="G4125" s="530">
        <f t="shared" si="162"/>
        <v>111.60000000000001</v>
      </c>
      <c r="H4125" s="524"/>
      <c r="I4125" s="352">
        <f t="shared" si="163"/>
        <v>111.60000000000001</v>
      </c>
      <c r="J4125" s="346"/>
    </row>
    <row r="4126" spans="1:10" s="39" customFormat="1" ht="15" customHeight="1" x14ac:dyDescent="0.25">
      <c r="A4126" s="51"/>
      <c r="B4126" s="139">
        <v>213989</v>
      </c>
      <c r="C4126" s="196" t="s">
        <v>2054</v>
      </c>
      <c r="D4126" s="142">
        <v>299</v>
      </c>
      <c r="E4126" s="529" t="s">
        <v>1457</v>
      </c>
      <c r="F4126" s="52" t="s">
        <v>1457</v>
      </c>
      <c r="G4126" s="530">
        <f t="shared" si="162"/>
        <v>119.60000000000001</v>
      </c>
      <c r="H4126" s="524"/>
      <c r="I4126" s="352">
        <f t="shared" si="163"/>
        <v>119.60000000000001</v>
      </c>
      <c r="J4126" s="346"/>
    </row>
    <row r="4127" spans="1:10" s="39" customFormat="1" ht="15" customHeight="1" x14ac:dyDescent="0.25">
      <c r="A4127" s="51"/>
      <c r="B4127" s="139">
        <v>213990</v>
      </c>
      <c r="C4127" s="196" t="s">
        <v>2055</v>
      </c>
      <c r="D4127" s="142">
        <v>299</v>
      </c>
      <c r="E4127" s="529" t="s">
        <v>1457</v>
      </c>
      <c r="F4127" s="52" t="s">
        <v>1457</v>
      </c>
      <c r="G4127" s="530">
        <f t="shared" si="162"/>
        <v>119.60000000000001</v>
      </c>
      <c r="H4127" s="524"/>
      <c r="I4127" s="352">
        <f t="shared" si="163"/>
        <v>119.60000000000001</v>
      </c>
      <c r="J4127" s="346"/>
    </row>
    <row r="4128" spans="1:10" s="39" customFormat="1" ht="15" customHeight="1" x14ac:dyDescent="0.25">
      <c r="A4128" s="51"/>
      <c r="B4128" s="139">
        <v>213991</v>
      </c>
      <c r="C4128" s="196" t="s">
        <v>2056</v>
      </c>
      <c r="D4128" s="142">
        <v>299</v>
      </c>
      <c r="E4128" s="529" t="s">
        <v>1457</v>
      </c>
      <c r="F4128" s="52" t="s">
        <v>1457</v>
      </c>
      <c r="G4128" s="530">
        <f t="shared" si="162"/>
        <v>119.60000000000001</v>
      </c>
      <c r="H4128" s="524"/>
      <c r="I4128" s="352">
        <f t="shared" si="163"/>
        <v>119.60000000000001</v>
      </c>
      <c r="J4128" s="346"/>
    </row>
    <row r="4129" spans="1:10" ht="15" customHeight="1" x14ac:dyDescent="0.25">
      <c r="A4129" s="51"/>
      <c r="B4129" s="97">
        <v>3477</v>
      </c>
      <c r="C4129" s="128" t="s">
        <v>382</v>
      </c>
      <c r="D4129" s="104">
        <v>3.15</v>
      </c>
      <c r="E4129" s="529" t="s">
        <v>1457</v>
      </c>
      <c r="F4129" s="52" t="s">
        <v>1457</v>
      </c>
      <c r="G4129" s="530">
        <f t="shared" si="162"/>
        <v>1.26</v>
      </c>
      <c r="H4129" s="524"/>
      <c r="I4129" s="352">
        <f t="shared" si="163"/>
        <v>1.26</v>
      </c>
    </row>
    <row r="4130" spans="1:10" ht="15" customHeight="1" x14ac:dyDescent="0.25">
      <c r="A4130" s="51"/>
      <c r="B4130" s="97">
        <v>3475</v>
      </c>
      <c r="C4130" s="128" t="s">
        <v>289</v>
      </c>
      <c r="D4130" s="104">
        <v>3.15</v>
      </c>
      <c r="E4130" s="529" t="s">
        <v>1457</v>
      </c>
      <c r="F4130" s="52" t="s">
        <v>1457</v>
      </c>
      <c r="G4130" s="530">
        <f t="shared" si="162"/>
        <v>1.26</v>
      </c>
      <c r="H4130" s="524"/>
      <c r="I4130" s="352">
        <f t="shared" si="163"/>
        <v>1.26</v>
      </c>
    </row>
    <row r="4131" spans="1:10" ht="15" customHeight="1" x14ac:dyDescent="0.25">
      <c r="A4131" s="51"/>
      <c r="B4131" s="97">
        <v>3476</v>
      </c>
      <c r="C4131" s="128" t="s">
        <v>290</v>
      </c>
      <c r="D4131" s="104">
        <v>3.15</v>
      </c>
      <c r="E4131" s="529" t="s">
        <v>1457</v>
      </c>
      <c r="F4131" s="52" t="s">
        <v>1457</v>
      </c>
      <c r="G4131" s="530">
        <f t="shared" si="162"/>
        <v>1.26</v>
      </c>
      <c r="H4131" s="524"/>
      <c r="I4131" s="352">
        <f t="shared" si="163"/>
        <v>1.26</v>
      </c>
    </row>
    <row r="4132" spans="1:10" ht="15" customHeight="1" x14ac:dyDescent="0.25">
      <c r="A4132" s="51"/>
      <c r="B4132" s="97">
        <v>3479</v>
      </c>
      <c r="C4132" s="128" t="s">
        <v>291</v>
      </c>
      <c r="D4132" s="104">
        <v>3.15</v>
      </c>
      <c r="E4132" s="529" t="s">
        <v>1457</v>
      </c>
      <c r="F4132" s="52" t="s">
        <v>1457</v>
      </c>
      <c r="G4132" s="530">
        <f t="shared" si="162"/>
        <v>1.26</v>
      </c>
      <c r="H4132" s="524"/>
      <c r="I4132" s="352">
        <f t="shared" si="163"/>
        <v>1.26</v>
      </c>
    </row>
    <row r="4133" spans="1:10" ht="15" customHeight="1" x14ac:dyDescent="0.25">
      <c r="A4133" s="51"/>
      <c r="B4133" s="97">
        <v>3480</v>
      </c>
      <c r="C4133" s="128" t="s">
        <v>292</v>
      </c>
      <c r="D4133" s="104">
        <v>3.15</v>
      </c>
      <c r="E4133" s="529" t="s">
        <v>1457</v>
      </c>
      <c r="F4133" s="52" t="s">
        <v>1457</v>
      </c>
      <c r="G4133" s="530">
        <f t="shared" si="162"/>
        <v>1.26</v>
      </c>
      <c r="H4133" s="524"/>
      <c r="I4133" s="352">
        <f t="shared" si="163"/>
        <v>1.26</v>
      </c>
    </row>
    <row r="4134" spans="1:10" ht="15" customHeight="1" x14ac:dyDescent="0.25">
      <c r="A4134" s="51"/>
      <c r="B4134" s="97">
        <v>3481</v>
      </c>
      <c r="C4134" s="128" t="s">
        <v>293</v>
      </c>
      <c r="D4134" s="104">
        <v>3.15</v>
      </c>
      <c r="E4134" s="529" t="s">
        <v>1457</v>
      </c>
      <c r="F4134" s="52" t="s">
        <v>1457</v>
      </c>
      <c r="G4134" s="530">
        <f t="shared" si="162"/>
        <v>1.26</v>
      </c>
      <c r="H4134" s="524"/>
      <c r="I4134" s="352">
        <f t="shared" si="163"/>
        <v>1.26</v>
      </c>
    </row>
    <row r="4135" spans="1:10" s="42" customFormat="1" ht="15" customHeight="1" x14ac:dyDescent="0.25">
      <c r="A4135" s="51"/>
      <c r="B4135" s="97">
        <v>3482</v>
      </c>
      <c r="C4135" s="128" t="s">
        <v>394</v>
      </c>
      <c r="D4135" s="104">
        <v>3.15</v>
      </c>
      <c r="E4135" s="529" t="s">
        <v>1457</v>
      </c>
      <c r="F4135" s="52" t="s">
        <v>1457</v>
      </c>
      <c r="G4135" s="530">
        <f t="shared" si="162"/>
        <v>1.26</v>
      </c>
      <c r="H4135" s="524"/>
      <c r="I4135" s="352">
        <f t="shared" si="163"/>
        <v>1.26</v>
      </c>
      <c r="J4135" s="346"/>
    </row>
    <row r="4136" spans="1:10" s="42" customFormat="1" ht="15" customHeight="1" x14ac:dyDescent="0.25">
      <c r="A4136" s="51"/>
      <c r="B4136" s="97">
        <v>3483</v>
      </c>
      <c r="C4136" s="128" t="s">
        <v>402</v>
      </c>
      <c r="D4136" s="104">
        <v>3.15</v>
      </c>
      <c r="E4136" s="529" t="s">
        <v>1457</v>
      </c>
      <c r="F4136" s="52" t="s">
        <v>1457</v>
      </c>
      <c r="G4136" s="530">
        <f t="shared" si="162"/>
        <v>1.26</v>
      </c>
      <c r="H4136" s="524"/>
      <c r="I4136" s="352">
        <f t="shared" si="163"/>
        <v>1.26</v>
      </c>
      <c r="J4136" s="346"/>
    </row>
    <row r="4137" spans="1:10" s="42" customFormat="1" ht="15" customHeight="1" x14ac:dyDescent="0.25">
      <c r="A4137" s="51"/>
      <c r="B4137" s="97">
        <v>3484</v>
      </c>
      <c r="C4137" s="128" t="s">
        <v>403</v>
      </c>
      <c r="D4137" s="104">
        <v>3.15</v>
      </c>
      <c r="E4137" s="529" t="s">
        <v>1457</v>
      </c>
      <c r="F4137" s="52" t="s">
        <v>1457</v>
      </c>
      <c r="G4137" s="530">
        <f t="shared" si="162"/>
        <v>1.26</v>
      </c>
      <c r="H4137" s="524"/>
      <c r="I4137" s="352">
        <f t="shared" si="163"/>
        <v>1.26</v>
      </c>
      <c r="J4137" s="346"/>
    </row>
    <row r="4138" spans="1:10" s="42" customFormat="1" ht="15" customHeight="1" x14ac:dyDescent="0.25">
      <c r="A4138" s="51"/>
      <c r="B4138" s="97">
        <v>3485</v>
      </c>
      <c r="C4138" s="128" t="s">
        <v>404</v>
      </c>
      <c r="D4138" s="104">
        <v>3.15</v>
      </c>
      <c r="E4138" s="529" t="s">
        <v>1457</v>
      </c>
      <c r="F4138" s="52" t="s">
        <v>1457</v>
      </c>
      <c r="G4138" s="530">
        <f t="shared" si="162"/>
        <v>1.26</v>
      </c>
      <c r="H4138" s="524"/>
      <c r="I4138" s="352">
        <f t="shared" si="163"/>
        <v>1.26</v>
      </c>
      <c r="J4138" s="346"/>
    </row>
    <row r="4139" spans="1:10" s="42" customFormat="1" ht="15" customHeight="1" x14ac:dyDescent="0.25">
      <c r="A4139" s="51"/>
      <c r="B4139" s="97">
        <v>3486</v>
      </c>
      <c r="C4139" s="128" t="s">
        <v>405</v>
      </c>
      <c r="D4139" s="104">
        <v>3.15</v>
      </c>
      <c r="E4139" s="529" t="s">
        <v>1457</v>
      </c>
      <c r="F4139" s="52" t="s">
        <v>1457</v>
      </c>
      <c r="G4139" s="530">
        <f t="shared" si="162"/>
        <v>1.26</v>
      </c>
      <c r="H4139" s="524"/>
      <c r="I4139" s="352">
        <f t="shared" si="163"/>
        <v>1.26</v>
      </c>
      <c r="J4139" s="346"/>
    </row>
    <row r="4140" spans="1:10" s="42" customFormat="1" ht="15" customHeight="1" x14ac:dyDescent="0.25">
      <c r="A4140" s="51"/>
      <c r="B4140" s="97">
        <v>3705</v>
      </c>
      <c r="C4140" s="128" t="s">
        <v>1264</v>
      </c>
      <c r="D4140" s="104">
        <v>40.950000000000003</v>
      </c>
      <c r="E4140" s="529" t="s">
        <v>1457</v>
      </c>
      <c r="F4140" s="52" t="s">
        <v>1457</v>
      </c>
      <c r="G4140" s="530">
        <f t="shared" si="162"/>
        <v>16.380000000000003</v>
      </c>
      <c r="H4140" s="524"/>
      <c r="I4140" s="352">
        <f t="shared" si="163"/>
        <v>16.380000000000003</v>
      </c>
      <c r="J4140" s="346"/>
    </row>
    <row r="4141" spans="1:10" s="42" customFormat="1" ht="15" customHeight="1" x14ac:dyDescent="0.25">
      <c r="A4141" s="51"/>
      <c r="B4141" s="97">
        <v>3706</v>
      </c>
      <c r="C4141" s="128" t="s">
        <v>1265</v>
      </c>
      <c r="D4141" s="104">
        <v>47.25</v>
      </c>
      <c r="E4141" s="529" t="s">
        <v>1457</v>
      </c>
      <c r="F4141" s="52" t="s">
        <v>1457</v>
      </c>
      <c r="G4141" s="530">
        <f t="shared" si="162"/>
        <v>18.900000000000002</v>
      </c>
      <c r="H4141" s="524"/>
      <c r="I4141" s="352">
        <f t="shared" si="163"/>
        <v>18.900000000000002</v>
      </c>
      <c r="J4141" s="346"/>
    </row>
    <row r="4142" spans="1:10" s="42" customFormat="1" ht="15" customHeight="1" x14ac:dyDescent="0.25">
      <c r="A4142" s="51"/>
      <c r="B4142" s="97">
        <v>3707</v>
      </c>
      <c r="C4142" s="128" t="s">
        <v>1266</v>
      </c>
      <c r="D4142" s="104">
        <v>40.950000000000003</v>
      </c>
      <c r="E4142" s="529" t="s">
        <v>1457</v>
      </c>
      <c r="F4142" s="52" t="s">
        <v>1457</v>
      </c>
      <c r="G4142" s="530">
        <f t="shared" si="162"/>
        <v>16.380000000000003</v>
      </c>
      <c r="H4142" s="524"/>
      <c r="I4142" s="352">
        <f t="shared" si="163"/>
        <v>16.380000000000003</v>
      </c>
      <c r="J4142" s="346"/>
    </row>
    <row r="4143" spans="1:10" s="42" customFormat="1" ht="15" customHeight="1" x14ac:dyDescent="0.25">
      <c r="A4143" s="51"/>
      <c r="B4143" s="97">
        <v>3710</v>
      </c>
      <c r="C4143" s="128" t="s">
        <v>3382</v>
      </c>
      <c r="D4143" s="104">
        <v>70.349999999999994</v>
      </c>
      <c r="E4143" s="529" t="s">
        <v>1457</v>
      </c>
      <c r="F4143" s="52" t="s">
        <v>1457</v>
      </c>
      <c r="G4143" s="530">
        <f t="shared" si="162"/>
        <v>28.14</v>
      </c>
      <c r="H4143" s="524"/>
      <c r="I4143" s="352">
        <f t="shared" si="163"/>
        <v>28.14</v>
      </c>
      <c r="J4143" s="346"/>
    </row>
    <row r="4144" spans="1:10" s="42" customFormat="1" ht="15" customHeight="1" x14ac:dyDescent="0.25">
      <c r="A4144" s="51"/>
      <c r="B4144" s="97">
        <v>3711</v>
      </c>
      <c r="C4144" s="128" t="s">
        <v>1267</v>
      </c>
      <c r="D4144" s="104">
        <v>47.25</v>
      </c>
      <c r="E4144" s="529" t="s">
        <v>1457</v>
      </c>
      <c r="F4144" s="52" t="s">
        <v>1457</v>
      </c>
      <c r="G4144" s="530">
        <f t="shared" si="162"/>
        <v>18.900000000000002</v>
      </c>
      <c r="H4144" s="524"/>
      <c r="I4144" s="352">
        <f t="shared" si="163"/>
        <v>18.900000000000002</v>
      </c>
      <c r="J4144" s="346"/>
    </row>
    <row r="4145" spans="1:10" s="42" customFormat="1" ht="15" customHeight="1" x14ac:dyDescent="0.25">
      <c r="A4145" s="51"/>
      <c r="B4145" s="97">
        <v>3713</v>
      </c>
      <c r="C4145" s="128" t="s">
        <v>1268</v>
      </c>
      <c r="D4145" s="104">
        <v>37.799999999999997</v>
      </c>
      <c r="E4145" s="529" t="s">
        <v>1457</v>
      </c>
      <c r="F4145" s="52" t="s">
        <v>1457</v>
      </c>
      <c r="G4145" s="530">
        <f t="shared" si="162"/>
        <v>15.12</v>
      </c>
      <c r="H4145" s="524"/>
      <c r="I4145" s="352">
        <f t="shared" si="163"/>
        <v>15.12</v>
      </c>
      <c r="J4145" s="346"/>
    </row>
    <row r="4146" spans="1:10" s="42" customFormat="1" ht="15" customHeight="1" x14ac:dyDescent="0.3">
      <c r="A4146" s="51"/>
      <c r="B4146" s="97">
        <v>3714</v>
      </c>
      <c r="C4146" s="128" t="s">
        <v>5394</v>
      </c>
      <c r="D4146" s="104">
        <v>30.45</v>
      </c>
      <c r="E4146" s="529" t="s">
        <v>1457</v>
      </c>
      <c r="F4146" s="52" t="s">
        <v>1457</v>
      </c>
      <c r="G4146" s="530">
        <f t="shared" si="162"/>
        <v>12.18</v>
      </c>
      <c r="H4146" s="524"/>
      <c r="I4146" s="352">
        <f t="shared" si="163"/>
        <v>12.18</v>
      </c>
      <c r="J4146" s="346"/>
    </row>
    <row r="4147" spans="1:10" s="42" customFormat="1" ht="15" customHeight="1" x14ac:dyDescent="0.25">
      <c r="A4147" s="51"/>
      <c r="B4147" s="97">
        <v>3715</v>
      </c>
      <c r="C4147" s="128" t="s">
        <v>1269</v>
      </c>
      <c r="D4147" s="104">
        <v>45.15</v>
      </c>
      <c r="E4147" s="529" t="s">
        <v>1457</v>
      </c>
      <c r="F4147" s="52" t="s">
        <v>1457</v>
      </c>
      <c r="G4147" s="530">
        <f t="shared" si="162"/>
        <v>18.059999999999999</v>
      </c>
      <c r="H4147" s="524"/>
      <c r="I4147" s="352">
        <f t="shared" si="163"/>
        <v>18.059999999999999</v>
      </c>
      <c r="J4147" s="346"/>
    </row>
    <row r="4148" spans="1:10" s="42" customFormat="1" ht="15" customHeight="1" x14ac:dyDescent="0.3">
      <c r="A4148" s="51"/>
      <c r="B4148" s="97">
        <v>3716</v>
      </c>
      <c r="C4148" s="128" t="s">
        <v>5395</v>
      </c>
      <c r="D4148" s="104">
        <v>47.25</v>
      </c>
      <c r="E4148" s="529" t="s">
        <v>1457</v>
      </c>
      <c r="F4148" s="52" t="s">
        <v>1457</v>
      </c>
      <c r="G4148" s="530">
        <f t="shared" si="162"/>
        <v>18.900000000000002</v>
      </c>
      <c r="H4148" s="524"/>
      <c r="I4148" s="352">
        <f t="shared" si="163"/>
        <v>18.900000000000002</v>
      </c>
      <c r="J4148" s="346"/>
    </row>
    <row r="4149" spans="1:10" s="42" customFormat="1" ht="15" customHeight="1" x14ac:dyDescent="0.25">
      <c r="A4149" s="51"/>
      <c r="B4149" s="97">
        <v>3718</v>
      </c>
      <c r="C4149" s="128" t="s">
        <v>763</v>
      </c>
      <c r="D4149" s="104">
        <v>1.31</v>
      </c>
      <c r="E4149" s="529" t="s">
        <v>1457</v>
      </c>
      <c r="F4149" s="52" t="s">
        <v>1457</v>
      </c>
      <c r="G4149" s="530">
        <f t="shared" si="162"/>
        <v>0.52400000000000002</v>
      </c>
      <c r="H4149" s="524"/>
      <c r="I4149" s="352">
        <f t="shared" si="163"/>
        <v>0.52400000000000002</v>
      </c>
      <c r="J4149" s="346"/>
    </row>
    <row r="4150" spans="1:10" s="42" customFormat="1" ht="15" customHeight="1" x14ac:dyDescent="0.25">
      <c r="A4150" s="51"/>
      <c r="B4150" s="97">
        <v>3719</v>
      </c>
      <c r="C4150" s="128" t="s">
        <v>764</v>
      </c>
      <c r="D4150" s="104">
        <v>1.31</v>
      </c>
      <c r="E4150" s="529" t="s">
        <v>1457</v>
      </c>
      <c r="F4150" s="52" t="s">
        <v>1457</v>
      </c>
      <c r="G4150" s="530">
        <f t="shared" si="162"/>
        <v>0.52400000000000002</v>
      </c>
      <c r="H4150" s="524"/>
      <c r="I4150" s="352">
        <f t="shared" si="163"/>
        <v>0.52400000000000002</v>
      </c>
      <c r="J4150" s="346"/>
    </row>
    <row r="4151" spans="1:10" s="42" customFormat="1" ht="15" customHeight="1" x14ac:dyDescent="0.25">
      <c r="A4151" s="51"/>
      <c r="B4151" s="97">
        <v>3720</v>
      </c>
      <c r="C4151" s="128" t="s">
        <v>562</v>
      </c>
      <c r="D4151" s="104">
        <v>12.5</v>
      </c>
      <c r="E4151" s="529" t="s">
        <v>1457</v>
      </c>
      <c r="F4151" s="52" t="s">
        <v>1457</v>
      </c>
      <c r="G4151" s="530">
        <f t="shared" si="162"/>
        <v>5</v>
      </c>
      <c r="H4151" s="524"/>
      <c r="I4151" s="352">
        <f t="shared" si="163"/>
        <v>5</v>
      </c>
      <c r="J4151" s="346"/>
    </row>
    <row r="4152" spans="1:10" s="42" customFormat="1" ht="15" customHeight="1" x14ac:dyDescent="0.25">
      <c r="A4152" s="51"/>
      <c r="B4152" s="97">
        <v>3721</v>
      </c>
      <c r="C4152" s="128" t="s">
        <v>564</v>
      </c>
      <c r="D4152" s="104">
        <v>12.5</v>
      </c>
      <c r="E4152" s="529" t="s">
        <v>1457</v>
      </c>
      <c r="F4152" s="52" t="s">
        <v>1457</v>
      </c>
      <c r="G4152" s="530">
        <f t="shared" si="162"/>
        <v>5</v>
      </c>
      <c r="H4152" s="524"/>
      <c r="I4152" s="352">
        <f t="shared" si="163"/>
        <v>5</v>
      </c>
      <c r="J4152" s="346"/>
    </row>
    <row r="4153" spans="1:10" s="42" customFormat="1" ht="15" customHeight="1" x14ac:dyDescent="0.25">
      <c r="A4153" s="51"/>
      <c r="B4153" s="97">
        <v>3722</v>
      </c>
      <c r="C4153" s="128" t="s">
        <v>575</v>
      </c>
      <c r="D4153" s="104">
        <v>12.5</v>
      </c>
      <c r="E4153" s="529" t="s">
        <v>1457</v>
      </c>
      <c r="F4153" s="52" t="s">
        <v>1457</v>
      </c>
      <c r="G4153" s="530">
        <f t="shared" si="162"/>
        <v>5</v>
      </c>
      <c r="H4153" s="524"/>
      <c r="I4153" s="352">
        <f t="shared" si="163"/>
        <v>5</v>
      </c>
      <c r="J4153" s="346"/>
    </row>
    <row r="4154" spans="1:10" s="42" customFormat="1" ht="15" customHeight="1" x14ac:dyDescent="0.25">
      <c r="A4154" s="51"/>
      <c r="B4154" s="97">
        <v>3723</v>
      </c>
      <c r="C4154" s="128" t="s">
        <v>561</v>
      </c>
      <c r="D4154" s="104">
        <v>12.5</v>
      </c>
      <c r="E4154" s="529" t="s">
        <v>1457</v>
      </c>
      <c r="F4154" s="52" t="s">
        <v>1457</v>
      </c>
      <c r="G4154" s="530">
        <f t="shared" si="162"/>
        <v>5</v>
      </c>
      <c r="H4154" s="524"/>
      <c r="I4154" s="352">
        <f t="shared" si="163"/>
        <v>5</v>
      </c>
      <c r="J4154" s="346"/>
    </row>
    <row r="4155" spans="1:10" s="42" customFormat="1" ht="15" customHeight="1" x14ac:dyDescent="0.25">
      <c r="A4155" s="51"/>
      <c r="B4155" s="97">
        <v>3724</v>
      </c>
      <c r="C4155" s="128" t="s">
        <v>576</v>
      </c>
      <c r="D4155" s="104">
        <v>12.5</v>
      </c>
      <c r="E4155" s="529" t="s">
        <v>1457</v>
      </c>
      <c r="F4155" s="52" t="s">
        <v>1457</v>
      </c>
      <c r="G4155" s="530">
        <f t="shared" si="162"/>
        <v>5</v>
      </c>
      <c r="H4155" s="524"/>
      <c r="I4155" s="352">
        <f t="shared" si="163"/>
        <v>5</v>
      </c>
      <c r="J4155" s="346"/>
    </row>
    <row r="4156" spans="1:10" s="42" customFormat="1" ht="15" customHeight="1" x14ac:dyDescent="0.25">
      <c r="A4156" s="51"/>
      <c r="B4156" s="97">
        <v>3725</v>
      </c>
      <c r="C4156" s="128" t="s">
        <v>577</v>
      </c>
      <c r="D4156" s="104">
        <v>12.5</v>
      </c>
      <c r="E4156" s="529" t="s">
        <v>1457</v>
      </c>
      <c r="F4156" s="52" t="s">
        <v>1457</v>
      </c>
      <c r="G4156" s="530">
        <f t="shared" si="162"/>
        <v>5</v>
      </c>
      <c r="H4156" s="524"/>
      <c r="I4156" s="352">
        <f t="shared" si="163"/>
        <v>5</v>
      </c>
      <c r="J4156" s="346"/>
    </row>
    <row r="4157" spans="1:10" s="42" customFormat="1" ht="15" customHeight="1" x14ac:dyDescent="0.25">
      <c r="A4157" s="51"/>
      <c r="B4157" s="97">
        <v>8970</v>
      </c>
      <c r="C4157" s="128" t="s">
        <v>3706</v>
      </c>
      <c r="D4157" s="104">
        <v>67.914000000000016</v>
      </c>
      <c r="E4157" s="529" t="s">
        <v>1457</v>
      </c>
      <c r="F4157" s="52" t="s">
        <v>1457</v>
      </c>
      <c r="G4157" s="530">
        <f t="shared" ref="G4157:G4220" si="164">SUM(D4157)*0.4</f>
        <v>27.165600000000008</v>
      </c>
      <c r="H4157" s="524"/>
      <c r="I4157" s="352">
        <f t="shared" ref="I4157:I4220" si="165">SUM(G4157*H4157)+G4157</f>
        <v>27.165600000000008</v>
      </c>
      <c r="J4157" s="346"/>
    </row>
    <row r="4158" spans="1:10" s="42" customFormat="1" ht="15" customHeight="1" x14ac:dyDescent="0.25">
      <c r="A4158" s="51"/>
      <c r="B4158" s="97">
        <v>8971</v>
      </c>
      <c r="C4158" s="128" t="s">
        <v>3708</v>
      </c>
      <c r="D4158" s="104">
        <v>225.57150000000001</v>
      </c>
      <c r="E4158" s="529" t="s">
        <v>1457</v>
      </c>
      <c r="F4158" s="52" t="s">
        <v>1457</v>
      </c>
      <c r="G4158" s="530">
        <f t="shared" si="164"/>
        <v>90.228600000000014</v>
      </c>
      <c r="H4158" s="524"/>
      <c r="I4158" s="352">
        <f t="shared" si="165"/>
        <v>90.228600000000014</v>
      </c>
      <c r="J4158" s="346"/>
    </row>
    <row r="4159" spans="1:10" s="42" customFormat="1" ht="15" customHeight="1" x14ac:dyDescent="0.25">
      <c r="A4159" s="51"/>
      <c r="B4159" s="97">
        <v>8972</v>
      </c>
      <c r="C4159" s="128" t="s">
        <v>3706</v>
      </c>
      <c r="D4159" s="104">
        <v>97.02000000000001</v>
      </c>
      <c r="E4159" s="529" t="s">
        <v>1457</v>
      </c>
      <c r="F4159" s="52" t="s">
        <v>1457</v>
      </c>
      <c r="G4159" s="530">
        <f t="shared" si="164"/>
        <v>38.808000000000007</v>
      </c>
      <c r="H4159" s="524"/>
      <c r="I4159" s="352">
        <f t="shared" si="165"/>
        <v>38.808000000000007</v>
      </c>
      <c r="J4159" s="346"/>
    </row>
    <row r="4160" spans="1:10" s="42" customFormat="1" ht="15" customHeight="1" x14ac:dyDescent="0.25">
      <c r="A4160" s="51"/>
      <c r="B4160" s="97">
        <v>8973</v>
      </c>
      <c r="C4160" s="128" t="s">
        <v>3733</v>
      </c>
      <c r="D4160" s="104">
        <v>109.14750000000001</v>
      </c>
      <c r="E4160" s="529" t="s">
        <v>1457</v>
      </c>
      <c r="F4160" s="52" t="s">
        <v>1457</v>
      </c>
      <c r="G4160" s="530">
        <f t="shared" si="164"/>
        <v>43.659000000000006</v>
      </c>
      <c r="H4160" s="524"/>
      <c r="I4160" s="352">
        <f t="shared" si="165"/>
        <v>43.659000000000006</v>
      </c>
      <c r="J4160" s="346"/>
    </row>
    <row r="4161" spans="1:10" s="42" customFormat="1" ht="15" customHeight="1" x14ac:dyDescent="0.25">
      <c r="A4161" s="51"/>
      <c r="B4161" s="97">
        <v>8974</v>
      </c>
      <c r="C4161" s="128" t="s">
        <v>3708</v>
      </c>
      <c r="D4161" s="104">
        <v>363.82499999999999</v>
      </c>
      <c r="E4161" s="529" t="s">
        <v>1457</v>
      </c>
      <c r="F4161" s="52" t="s">
        <v>1457</v>
      </c>
      <c r="G4161" s="530">
        <f t="shared" si="164"/>
        <v>145.53</v>
      </c>
      <c r="H4161" s="524"/>
      <c r="I4161" s="352">
        <f t="shared" si="165"/>
        <v>145.53</v>
      </c>
      <c r="J4161" s="346"/>
    </row>
    <row r="4162" spans="1:10" s="42" customFormat="1" ht="15" customHeight="1" x14ac:dyDescent="0.25">
      <c r="A4162" s="51"/>
      <c r="B4162" s="97">
        <v>8975</v>
      </c>
      <c r="C4162" s="128" t="s">
        <v>3710</v>
      </c>
      <c r="D4162" s="104">
        <v>419.61150000000004</v>
      </c>
      <c r="E4162" s="529" t="s">
        <v>1457</v>
      </c>
      <c r="F4162" s="52" t="s">
        <v>1457</v>
      </c>
      <c r="G4162" s="530">
        <f t="shared" si="164"/>
        <v>167.84460000000001</v>
      </c>
      <c r="H4162" s="524"/>
      <c r="I4162" s="352">
        <f t="shared" si="165"/>
        <v>167.84460000000001</v>
      </c>
      <c r="J4162" s="346"/>
    </row>
    <row r="4163" spans="1:10" s="42" customFormat="1" ht="15" customHeight="1" x14ac:dyDescent="0.25">
      <c r="A4163" s="51"/>
      <c r="B4163" s="97">
        <v>40501</v>
      </c>
      <c r="C4163" s="128" t="s">
        <v>3534</v>
      </c>
      <c r="D4163" s="104">
        <v>99</v>
      </c>
      <c r="E4163" s="529" t="s">
        <v>1457</v>
      </c>
      <c r="F4163" s="52" t="s">
        <v>1457</v>
      </c>
      <c r="G4163" s="530">
        <f t="shared" si="164"/>
        <v>39.6</v>
      </c>
      <c r="H4163" s="524"/>
      <c r="I4163" s="352">
        <f t="shared" si="165"/>
        <v>39.6</v>
      </c>
      <c r="J4163" s="346"/>
    </row>
    <row r="4164" spans="1:10" s="42" customFormat="1" ht="15" customHeight="1" x14ac:dyDescent="0.25">
      <c r="A4164" s="51"/>
      <c r="B4164" s="97">
        <v>40511</v>
      </c>
      <c r="C4164" s="128" t="s">
        <v>3536</v>
      </c>
      <c r="D4164" s="104">
        <v>90</v>
      </c>
      <c r="E4164" s="529" t="s">
        <v>1457</v>
      </c>
      <c r="F4164" s="52" t="s">
        <v>1457</v>
      </c>
      <c r="G4164" s="530">
        <f t="shared" si="164"/>
        <v>36</v>
      </c>
      <c r="H4164" s="524"/>
      <c r="I4164" s="352">
        <f t="shared" si="165"/>
        <v>36</v>
      </c>
      <c r="J4164" s="346"/>
    </row>
    <row r="4165" spans="1:10" s="42" customFormat="1" ht="15" customHeight="1" x14ac:dyDescent="0.25">
      <c r="A4165" s="51"/>
      <c r="B4165" s="97">
        <v>40521</v>
      </c>
      <c r="C4165" s="128" t="s">
        <v>3538</v>
      </c>
      <c r="D4165" s="104">
        <v>68.150000000000006</v>
      </c>
      <c r="E4165" s="529" t="s">
        <v>1457</v>
      </c>
      <c r="F4165" s="52" t="s">
        <v>1457</v>
      </c>
      <c r="G4165" s="530">
        <f t="shared" si="164"/>
        <v>27.260000000000005</v>
      </c>
      <c r="H4165" s="524"/>
      <c r="I4165" s="352">
        <f t="shared" si="165"/>
        <v>27.260000000000005</v>
      </c>
      <c r="J4165" s="346"/>
    </row>
    <row r="4166" spans="1:10" s="42" customFormat="1" ht="15" customHeight="1" x14ac:dyDescent="0.25">
      <c r="A4166" s="51"/>
      <c r="B4166" s="97">
        <v>40531</v>
      </c>
      <c r="C4166" s="128" t="s">
        <v>3540</v>
      </c>
      <c r="D4166" s="104">
        <v>69</v>
      </c>
      <c r="E4166" s="529" t="s">
        <v>1457</v>
      </c>
      <c r="F4166" s="52" t="s">
        <v>1457</v>
      </c>
      <c r="G4166" s="530">
        <f t="shared" si="164"/>
        <v>27.6</v>
      </c>
      <c r="H4166" s="524"/>
      <c r="I4166" s="352">
        <f t="shared" si="165"/>
        <v>27.6</v>
      </c>
      <c r="J4166" s="346"/>
    </row>
    <row r="4167" spans="1:10" s="42" customFormat="1" ht="15" customHeight="1" x14ac:dyDescent="0.25">
      <c r="A4167" s="51"/>
      <c r="B4167" s="97">
        <v>40541</v>
      </c>
      <c r="C4167" s="128" t="s">
        <v>3542</v>
      </c>
      <c r="D4167" s="104">
        <v>125</v>
      </c>
      <c r="E4167" s="529" t="s">
        <v>1457</v>
      </c>
      <c r="F4167" s="52" t="s">
        <v>1457</v>
      </c>
      <c r="G4167" s="530">
        <f t="shared" si="164"/>
        <v>50</v>
      </c>
      <c r="H4167" s="524"/>
      <c r="I4167" s="352">
        <f t="shared" si="165"/>
        <v>50</v>
      </c>
      <c r="J4167" s="346"/>
    </row>
    <row r="4168" spans="1:10" s="42" customFormat="1" ht="15" customHeight="1" x14ac:dyDescent="0.25">
      <c r="A4168" s="51"/>
      <c r="B4168" s="97">
        <v>40551</v>
      </c>
      <c r="C4168" s="128" t="s">
        <v>3544</v>
      </c>
      <c r="D4168" s="104">
        <v>125</v>
      </c>
      <c r="E4168" s="529" t="s">
        <v>1457</v>
      </c>
      <c r="F4168" s="52" t="s">
        <v>1457</v>
      </c>
      <c r="G4168" s="530">
        <f t="shared" si="164"/>
        <v>50</v>
      </c>
      <c r="H4168" s="524"/>
      <c r="I4168" s="352">
        <f t="shared" si="165"/>
        <v>50</v>
      </c>
      <c r="J4168" s="346"/>
    </row>
    <row r="4169" spans="1:10" s="42" customFormat="1" ht="15" customHeight="1" x14ac:dyDescent="0.25">
      <c r="A4169" s="51"/>
      <c r="B4169" s="97">
        <v>40561</v>
      </c>
      <c r="C4169" s="128" t="s">
        <v>3508</v>
      </c>
      <c r="D4169" s="104">
        <v>121.28</v>
      </c>
      <c r="E4169" s="529" t="s">
        <v>1457</v>
      </c>
      <c r="F4169" s="52" t="s">
        <v>1457</v>
      </c>
      <c r="G4169" s="530">
        <f t="shared" si="164"/>
        <v>48.512</v>
      </c>
      <c r="H4169" s="524"/>
      <c r="I4169" s="352">
        <f t="shared" si="165"/>
        <v>48.512</v>
      </c>
      <c r="J4169" s="346"/>
    </row>
    <row r="4170" spans="1:10" s="42" customFormat="1" ht="15" customHeight="1" x14ac:dyDescent="0.25">
      <c r="A4170" s="51"/>
      <c r="B4170" s="97">
        <v>40571</v>
      </c>
      <c r="C4170" s="128" t="s">
        <v>3510</v>
      </c>
      <c r="D4170" s="104">
        <v>102.8</v>
      </c>
      <c r="E4170" s="529" t="s">
        <v>1457</v>
      </c>
      <c r="F4170" s="52" t="s">
        <v>1457</v>
      </c>
      <c r="G4170" s="530">
        <f t="shared" si="164"/>
        <v>41.120000000000005</v>
      </c>
      <c r="H4170" s="524"/>
      <c r="I4170" s="352">
        <f t="shared" si="165"/>
        <v>41.120000000000005</v>
      </c>
      <c r="J4170" s="346"/>
    </row>
    <row r="4171" spans="1:10" s="42" customFormat="1" ht="15" customHeight="1" x14ac:dyDescent="0.25">
      <c r="A4171" s="51"/>
      <c r="B4171" s="97">
        <v>3727</v>
      </c>
      <c r="C4171" s="128" t="s">
        <v>1270</v>
      </c>
      <c r="D4171" s="104">
        <v>48.9</v>
      </c>
      <c r="E4171" s="529" t="s">
        <v>1457</v>
      </c>
      <c r="F4171" s="52" t="s">
        <v>1457</v>
      </c>
      <c r="G4171" s="530">
        <f t="shared" si="164"/>
        <v>19.560000000000002</v>
      </c>
      <c r="H4171" s="524"/>
      <c r="I4171" s="352">
        <f t="shared" si="165"/>
        <v>19.560000000000002</v>
      </c>
      <c r="J4171" s="346"/>
    </row>
    <row r="4172" spans="1:10" s="42" customFormat="1" ht="15" customHeight="1" x14ac:dyDescent="0.25">
      <c r="A4172" s="51"/>
      <c r="B4172" s="97">
        <v>3726</v>
      </c>
      <c r="C4172" s="128" t="s">
        <v>1271</v>
      </c>
      <c r="D4172" s="104">
        <v>48.9</v>
      </c>
      <c r="E4172" s="529" t="s">
        <v>1457</v>
      </c>
      <c r="F4172" s="52" t="s">
        <v>1457</v>
      </c>
      <c r="G4172" s="530">
        <f t="shared" si="164"/>
        <v>19.560000000000002</v>
      </c>
      <c r="H4172" s="524"/>
      <c r="I4172" s="352">
        <f t="shared" si="165"/>
        <v>19.560000000000002</v>
      </c>
      <c r="J4172" s="346"/>
    </row>
    <row r="4173" spans="1:10" s="42" customFormat="1" ht="15" customHeight="1" x14ac:dyDescent="0.25">
      <c r="A4173" s="51"/>
      <c r="B4173" s="97">
        <v>3728</v>
      </c>
      <c r="C4173" s="128" t="s">
        <v>528</v>
      </c>
      <c r="D4173" s="104">
        <v>34.130000000000003</v>
      </c>
      <c r="E4173" s="529" t="s">
        <v>1457</v>
      </c>
      <c r="F4173" s="52" t="s">
        <v>1457</v>
      </c>
      <c r="G4173" s="530">
        <f t="shared" si="164"/>
        <v>13.652000000000001</v>
      </c>
      <c r="H4173" s="524"/>
      <c r="I4173" s="352">
        <f t="shared" si="165"/>
        <v>13.652000000000001</v>
      </c>
      <c r="J4173" s="346"/>
    </row>
    <row r="4174" spans="1:10" s="42" customFormat="1" ht="15" customHeight="1" x14ac:dyDescent="0.25">
      <c r="A4174" s="51"/>
      <c r="B4174" s="97">
        <v>3729</v>
      </c>
      <c r="C4174" s="128" t="s">
        <v>529</v>
      </c>
      <c r="D4174" s="104">
        <v>34.130000000000003</v>
      </c>
      <c r="E4174" s="529" t="s">
        <v>1457</v>
      </c>
      <c r="F4174" s="52" t="s">
        <v>1457</v>
      </c>
      <c r="G4174" s="530">
        <f t="shared" si="164"/>
        <v>13.652000000000001</v>
      </c>
      <c r="H4174" s="524"/>
      <c r="I4174" s="352">
        <f t="shared" si="165"/>
        <v>13.652000000000001</v>
      </c>
      <c r="J4174" s="346"/>
    </row>
    <row r="4175" spans="1:10" s="42" customFormat="1" ht="15" customHeight="1" x14ac:dyDescent="0.25">
      <c r="A4175" s="51"/>
      <c r="B4175" s="97">
        <v>3730</v>
      </c>
      <c r="C4175" s="128" t="s">
        <v>1272</v>
      </c>
      <c r="D4175" s="104">
        <v>44.63</v>
      </c>
      <c r="E4175" s="529" t="s">
        <v>1457</v>
      </c>
      <c r="F4175" s="52" t="s">
        <v>1457</v>
      </c>
      <c r="G4175" s="530">
        <f t="shared" si="164"/>
        <v>17.852</v>
      </c>
      <c r="H4175" s="524"/>
      <c r="I4175" s="352">
        <f t="shared" si="165"/>
        <v>17.852</v>
      </c>
      <c r="J4175" s="346"/>
    </row>
    <row r="4176" spans="1:10" s="42" customFormat="1" ht="15" customHeight="1" x14ac:dyDescent="0.25">
      <c r="A4176" s="51"/>
      <c r="B4176" s="97">
        <v>3732</v>
      </c>
      <c r="C4176" s="128" t="s">
        <v>1273</v>
      </c>
      <c r="D4176" s="104">
        <v>31.5</v>
      </c>
      <c r="E4176" s="529" t="s">
        <v>1457</v>
      </c>
      <c r="F4176" s="52" t="s">
        <v>1457</v>
      </c>
      <c r="G4176" s="530">
        <f t="shared" si="164"/>
        <v>12.600000000000001</v>
      </c>
      <c r="H4176" s="524"/>
      <c r="I4176" s="352">
        <f t="shared" si="165"/>
        <v>12.600000000000001</v>
      </c>
      <c r="J4176" s="346"/>
    </row>
    <row r="4177" spans="1:10" s="42" customFormat="1" ht="15" customHeight="1" x14ac:dyDescent="0.25">
      <c r="A4177" s="51"/>
      <c r="B4177" s="97">
        <v>3735</v>
      </c>
      <c r="C4177" s="128" t="s">
        <v>1275</v>
      </c>
      <c r="D4177" s="104">
        <v>31.5</v>
      </c>
      <c r="E4177" s="529" t="s">
        <v>1457</v>
      </c>
      <c r="F4177" s="52" t="s">
        <v>1457</v>
      </c>
      <c r="G4177" s="530">
        <f t="shared" si="164"/>
        <v>12.600000000000001</v>
      </c>
      <c r="H4177" s="524"/>
      <c r="I4177" s="352">
        <f t="shared" si="165"/>
        <v>12.600000000000001</v>
      </c>
      <c r="J4177" s="346"/>
    </row>
    <row r="4178" spans="1:10" s="42" customFormat="1" ht="15" customHeight="1" x14ac:dyDescent="0.25">
      <c r="A4178" s="51"/>
      <c r="B4178" s="97">
        <v>3737</v>
      </c>
      <c r="C4178" s="128" t="s">
        <v>1276</v>
      </c>
      <c r="D4178" s="104">
        <v>44.63</v>
      </c>
      <c r="E4178" s="529" t="s">
        <v>1457</v>
      </c>
      <c r="F4178" s="52" t="s">
        <v>1457</v>
      </c>
      <c r="G4178" s="530">
        <f t="shared" si="164"/>
        <v>17.852</v>
      </c>
      <c r="H4178" s="524"/>
      <c r="I4178" s="352">
        <f t="shared" si="165"/>
        <v>17.852</v>
      </c>
      <c r="J4178" s="346"/>
    </row>
    <row r="4179" spans="1:10" s="42" customFormat="1" ht="15" customHeight="1" x14ac:dyDescent="0.25">
      <c r="A4179" s="51"/>
      <c r="B4179" s="97">
        <v>3738</v>
      </c>
      <c r="C4179" s="128" t="s">
        <v>1277</v>
      </c>
      <c r="D4179" s="104">
        <v>33.6</v>
      </c>
      <c r="E4179" s="529" t="s">
        <v>1457</v>
      </c>
      <c r="F4179" s="52" t="s">
        <v>1457</v>
      </c>
      <c r="G4179" s="530">
        <f t="shared" si="164"/>
        <v>13.440000000000001</v>
      </c>
      <c r="H4179" s="524"/>
      <c r="I4179" s="352">
        <f t="shared" si="165"/>
        <v>13.440000000000001</v>
      </c>
      <c r="J4179" s="346"/>
    </row>
    <row r="4180" spans="1:10" s="42" customFormat="1" ht="15" customHeight="1" x14ac:dyDescent="0.25">
      <c r="A4180" s="51"/>
      <c r="B4180" s="97">
        <v>37372</v>
      </c>
      <c r="C4180" s="128" t="s">
        <v>1665</v>
      </c>
      <c r="D4180" s="104">
        <v>38.85</v>
      </c>
      <c r="E4180" s="529" t="s">
        <v>1457</v>
      </c>
      <c r="F4180" s="52" t="s">
        <v>1457</v>
      </c>
      <c r="G4180" s="530">
        <f t="shared" si="164"/>
        <v>15.540000000000001</v>
      </c>
      <c r="H4180" s="524"/>
      <c r="I4180" s="352">
        <f t="shared" si="165"/>
        <v>15.540000000000001</v>
      </c>
      <c r="J4180" s="346"/>
    </row>
    <row r="4181" spans="1:10" s="42" customFormat="1" ht="15" customHeight="1" x14ac:dyDescent="0.25">
      <c r="A4181" s="51"/>
      <c r="B4181" s="97">
        <v>3739</v>
      </c>
      <c r="C4181" s="128" t="s">
        <v>1278</v>
      </c>
      <c r="D4181" s="104">
        <v>44.63</v>
      </c>
      <c r="E4181" s="529" t="s">
        <v>1457</v>
      </c>
      <c r="F4181" s="52" t="s">
        <v>1457</v>
      </c>
      <c r="G4181" s="530">
        <f t="shared" si="164"/>
        <v>17.852</v>
      </c>
      <c r="H4181" s="524"/>
      <c r="I4181" s="352">
        <f t="shared" si="165"/>
        <v>17.852</v>
      </c>
      <c r="J4181" s="346"/>
    </row>
    <row r="4182" spans="1:10" s="42" customFormat="1" ht="15" customHeight="1" x14ac:dyDescent="0.25">
      <c r="A4182" s="51"/>
      <c r="B4182" s="97">
        <v>37392</v>
      </c>
      <c r="C4182" s="128" t="s">
        <v>1665</v>
      </c>
      <c r="D4182" s="104">
        <v>37.799999999999997</v>
      </c>
      <c r="E4182" s="529" t="s">
        <v>1457</v>
      </c>
      <c r="F4182" s="52" t="s">
        <v>1457</v>
      </c>
      <c r="G4182" s="530">
        <f t="shared" si="164"/>
        <v>15.12</v>
      </c>
      <c r="H4182" s="524"/>
      <c r="I4182" s="352">
        <f t="shared" si="165"/>
        <v>15.12</v>
      </c>
      <c r="J4182" s="346"/>
    </row>
    <row r="4183" spans="1:10" s="42" customFormat="1" ht="15" customHeight="1" x14ac:dyDescent="0.25">
      <c r="A4183" s="51"/>
      <c r="B4183" s="97">
        <v>3742</v>
      </c>
      <c r="C4183" s="128" t="s">
        <v>605</v>
      </c>
      <c r="D4183" s="104">
        <v>7.25</v>
      </c>
      <c r="E4183" s="529" t="s">
        <v>1457</v>
      </c>
      <c r="F4183" s="52" t="s">
        <v>1457</v>
      </c>
      <c r="G4183" s="530">
        <f t="shared" si="164"/>
        <v>2.9000000000000004</v>
      </c>
      <c r="H4183" s="524"/>
      <c r="I4183" s="352">
        <f t="shared" si="165"/>
        <v>2.9000000000000004</v>
      </c>
      <c r="J4183" s="346"/>
    </row>
    <row r="4184" spans="1:10" s="42" customFormat="1" ht="15" customHeight="1" x14ac:dyDescent="0.25">
      <c r="A4184" s="51"/>
      <c r="B4184" s="97">
        <v>3743</v>
      </c>
      <c r="C4184" s="128" t="s">
        <v>548</v>
      </c>
      <c r="D4184" s="104">
        <v>7.25</v>
      </c>
      <c r="E4184" s="529" t="s">
        <v>1457</v>
      </c>
      <c r="F4184" s="52" t="s">
        <v>1457</v>
      </c>
      <c r="G4184" s="530">
        <f t="shared" si="164"/>
        <v>2.9000000000000004</v>
      </c>
      <c r="H4184" s="524"/>
      <c r="I4184" s="352">
        <f t="shared" si="165"/>
        <v>2.9000000000000004</v>
      </c>
      <c r="J4184" s="346"/>
    </row>
    <row r="4185" spans="1:10" s="42" customFormat="1" ht="15" customHeight="1" x14ac:dyDescent="0.25">
      <c r="A4185" s="51"/>
      <c r="B4185" s="97">
        <v>3744</v>
      </c>
      <c r="C4185" s="128" t="s">
        <v>578</v>
      </c>
      <c r="D4185" s="104">
        <v>7.25</v>
      </c>
      <c r="E4185" s="529" t="s">
        <v>1457</v>
      </c>
      <c r="F4185" s="52" t="s">
        <v>1457</v>
      </c>
      <c r="G4185" s="530">
        <f t="shared" si="164"/>
        <v>2.9000000000000004</v>
      </c>
      <c r="H4185" s="524"/>
      <c r="I4185" s="352">
        <f t="shared" si="165"/>
        <v>2.9000000000000004</v>
      </c>
      <c r="J4185" s="346"/>
    </row>
    <row r="4186" spans="1:10" s="42" customFormat="1" ht="15" customHeight="1" x14ac:dyDescent="0.25">
      <c r="A4186" s="51"/>
      <c r="B4186" s="97">
        <v>3745</v>
      </c>
      <c r="C4186" s="128" t="s">
        <v>579</v>
      </c>
      <c r="D4186" s="104">
        <v>7.25</v>
      </c>
      <c r="E4186" s="529" t="s">
        <v>1457</v>
      </c>
      <c r="F4186" s="52" t="s">
        <v>1457</v>
      </c>
      <c r="G4186" s="530">
        <f t="shared" si="164"/>
        <v>2.9000000000000004</v>
      </c>
      <c r="H4186" s="524"/>
      <c r="I4186" s="352">
        <f t="shared" si="165"/>
        <v>2.9000000000000004</v>
      </c>
      <c r="J4186" s="346"/>
    </row>
    <row r="4187" spans="1:10" s="42" customFormat="1" ht="15" customHeight="1" x14ac:dyDescent="0.25">
      <c r="A4187" s="51"/>
      <c r="B4187" s="97">
        <v>3746</v>
      </c>
      <c r="C4187" s="128" t="s">
        <v>549</v>
      </c>
      <c r="D4187" s="104">
        <v>7.25</v>
      </c>
      <c r="E4187" s="529" t="s">
        <v>1457</v>
      </c>
      <c r="F4187" s="52" t="s">
        <v>1457</v>
      </c>
      <c r="G4187" s="530">
        <f t="shared" si="164"/>
        <v>2.9000000000000004</v>
      </c>
      <c r="H4187" s="524"/>
      <c r="I4187" s="352">
        <f t="shared" si="165"/>
        <v>2.9000000000000004</v>
      </c>
      <c r="J4187" s="346"/>
    </row>
    <row r="4188" spans="1:10" s="42" customFormat="1" ht="15" customHeight="1" x14ac:dyDescent="0.25">
      <c r="A4188" s="51"/>
      <c r="B4188" s="97">
        <v>3747</v>
      </c>
      <c r="C4188" s="128" t="s">
        <v>580</v>
      </c>
      <c r="D4188" s="104">
        <v>7.25</v>
      </c>
      <c r="E4188" s="529" t="s">
        <v>1457</v>
      </c>
      <c r="F4188" s="52" t="s">
        <v>1457</v>
      </c>
      <c r="G4188" s="530">
        <f t="shared" si="164"/>
        <v>2.9000000000000004</v>
      </c>
      <c r="H4188" s="524"/>
      <c r="I4188" s="352">
        <f t="shared" si="165"/>
        <v>2.9000000000000004</v>
      </c>
      <c r="J4188" s="346"/>
    </row>
    <row r="4189" spans="1:10" s="42" customFormat="1" ht="15" customHeight="1" x14ac:dyDescent="0.25">
      <c r="A4189" s="51"/>
      <c r="B4189" s="97">
        <v>3748</v>
      </c>
      <c r="C4189" s="128" t="s">
        <v>565</v>
      </c>
      <c r="D4189" s="104">
        <v>7.25</v>
      </c>
      <c r="E4189" s="529" t="s">
        <v>1457</v>
      </c>
      <c r="F4189" s="52" t="s">
        <v>1457</v>
      </c>
      <c r="G4189" s="530">
        <f t="shared" si="164"/>
        <v>2.9000000000000004</v>
      </c>
      <c r="H4189" s="524"/>
      <c r="I4189" s="352">
        <f t="shared" si="165"/>
        <v>2.9000000000000004</v>
      </c>
      <c r="J4189" s="346"/>
    </row>
    <row r="4190" spans="1:10" s="42" customFormat="1" ht="15" customHeight="1" x14ac:dyDescent="0.25">
      <c r="A4190" s="51"/>
      <c r="B4190" s="97">
        <v>3749</v>
      </c>
      <c r="C4190" s="128" t="s">
        <v>550</v>
      </c>
      <c r="D4190" s="104">
        <v>7.25</v>
      </c>
      <c r="E4190" s="529" t="s">
        <v>1457</v>
      </c>
      <c r="F4190" s="52" t="s">
        <v>1457</v>
      </c>
      <c r="G4190" s="530">
        <f t="shared" si="164"/>
        <v>2.9000000000000004</v>
      </c>
      <c r="H4190" s="524"/>
      <c r="I4190" s="352">
        <f t="shared" si="165"/>
        <v>2.9000000000000004</v>
      </c>
      <c r="J4190" s="346"/>
    </row>
    <row r="4191" spans="1:10" s="42" customFormat="1" ht="15" customHeight="1" x14ac:dyDescent="0.25">
      <c r="A4191" s="51"/>
      <c r="B4191" s="97">
        <v>3750</v>
      </c>
      <c r="C4191" s="128" t="s">
        <v>551</v>
      </c>
      <c r="D4191" s="104">
        <v>7.25</v>
      </c>
      <c r="E4191" s="529" t="s">
        <v>1457</v>
      </c>
      <c r="F4191" s="52" t="s">
        <v>1457</v>
      </c>
      <c r="G4191" s="530">
        <f t="shared" si="164"/>
        <v>2.9000000000000004</v>
      </c>
      <c r="H4191" s="524"/>
      <c r="I4191" s="352">
        <f t="shared" si="165"/>
        <v>2.9000000000000004</v>
      </c>
      <c r="J4191" s="346"/>
    </row>
    <row r="4192" spans="1:10" s="42" customFormat="1" ht="15" customHeight="1" x14ac:dyDescent="0.25">
      <c r="A4192" s="51"/>
      <c r="B4192" s="97">
        <v>3751</v>
      </c>
      <c r="C4192" s="128" t="s">
        <v>585</v>
      </c>
      <c r="D4192" s="104">
        <v>36.75</v>
      </c>
      <c r="E4192" s="529" t="s">
        <v>1457</v>
      </c>
      <c r="F4192" s="52" t="s">
        <v>1457</v>
      </c>
      <c r="G4192" s="530">
        <f t="shared" si="164"/>
        <v>14.700000000000001</v>
      </c>
      <c r="H4192" s="524"/>
      <c r="I4192" s="352">
        <f t="shared" si="165"/>
        <v>14.700000000000001</v>
      </c>
      <c r="J4192" s="346"/>
    </row>
    <row r="4193" spans="1:10" s="42" customFormat="1" ht="15" customHeight="1" x14ac:dyDescent="0.25">
      <c r="A4193" s="51"/>
      <c r="B4193" s="97">
        <v>3752</v>
      </c>
      <c r="C4193" s="128" t="s">
        <v>546</v>
      </c>
      <c r="D4193" s="104">
        <v>36.75</v>
      </c>
      <c r="E4193" s="529" t="s">
        <v>1457</v>
      </c>
      <c r="F4193" s="52" t="s">
        <v>1457</v>
      </c>
      <c r="G4193" s="530">
        <f t="shared" si="164"/>
        <v>14.700000000000001</v>
      </c>
      <c r="H4193" s="524"/>
      <c r="I4193" s="352">
        <f t="shared" si="165"/>
        <v>14.700000000000001</v>
      </c>
      <c r="J4193" s="346"/>
    </row>
    <row r="4194" spans="1:10" s="42" customFormat="1" ht="15" customHeight="1" x14ac:dyDescent="0.25">
      <c r="A4194" s="51"/>
      <c r="B4194" s="97">
        <v>3753</v>
      </c>
      <c r="C4194" s="128" t="s">
        <v>531</v>
      </c>
      <c r="D4194" s="104">
        <v>36.54</v>
      </c>
      <c r="E4194" s="529" t="s">
        <v>1457</v>
      </c>
      <c r="F4194" s="52" t="s">
        <v>1457</v>
      </c>
      <c r="G4194" s="530">
        <f t="shared" si="164"/>
        <v>14.616</v>
      </c>
      <c r="H4194" s="524"/>
      <c r="I4194" s="352">
        <f t="shared" si="165"/>
        <v>14.616</v>
      </c>
      <c r="J4194" s="346"/>
    </row>
    <row r="4195" spans="1:10" s="42" customFormat="1" ht="15" customHeight="1" x14ac:dyDescent="0.25">
      <c r="A4195" s="51"/>
      <c r="B4195" s="97">
        <v>3756</v>
      </c>
      <c r="C4195" s="128" t="s">
        <v>555</v>
      </c>
      <c r="D4195" s="104">
        <v>36.54</v>
      </c>
      <c r="E4195" s="529" t="s">
        <v>1457</v>
      </c>
      <c r="F4195" s="52" t="s">
        <v>1457</v>
      </c>
      <c r="G4195" s="530">
        <f t="shared" si="164"/>
        <v>14.616</v>
      </c>
      <c r="H4195" s="524"/>
      <c r="I4195" s="352">
        <f t="shared" si="165"/>
        <v>14.616</v>
      </c>
      <c r="J4195" s="346"/>
    </row>
    <row r="4196" spans="1:10" s="42" customFormat="1" ht="15" customHeight="1" x14ac:dyDescent="0.25">
      <c r="A4196" s="51"/>
      <c r="B4196" s="97">
        <v>3757</v>
      </c>
      <c r="C4196" s="128" t="s">
        <v>556</v>
      </c>
      <c r="D4196" s="104">
        <v>36.54</v>
      </c>
      <c r="E4196" s="529" t="s">
        <v>1457</v>
      </c>
      <c r="F4196" s="52" t="s">
        <v>1457</v>
      </c>
      <c r="G4196" s="530">
        <f t="shared" si="164"/>
        <v>14.616</v>
      </c>
      <c r="H4196" s="524"/>
      <c r="I4196" s="352">
        <f t="shared" si="165"/>
        <v>14.616</v>
      </c>
      <c r="J4196" s="346"/>
    </row>
    <row r="4197" spans="1:10" s="42" customFormat="1" ht="15" customHeight="1" x14ac:dyDescent="0.25">
      <c r="A4197" s="51"/>
      <c r="B4197" s="97">
        <v>3758</v>
      </c>
      <c r="C4197" s="128" t="s">
        <v>518</v>
      </c>
      <c r="D4197" s="104">
        <v>29.4</v>
      </c>
      <c r="E4197" s="529" t="s">
        <v>1457</v>
      </c>
      <c r="F4197" s="52" t="s">
        <v>1457</v>
      </c>
      <c r="G4197" s="530">
        <f t="shared" si="164"/>
        <v>11.76</v>
      </c>
      <c r="H4197" s="524"/>
      <c r="I4197" s="352">
        <f t="shared" si="165"/>
        <v>11.76</v>
      </c>
      <c r="J4197" s="346"/>
    </row>
    <row r="4198" spans="1:10" s="42" customFormat="1" ht="15" customHeight="1" x14ac:dyDescent="0.25">
      <c r="A4198" s="51"/>
      <c r="B4198" s="97">
        <v>3761</v>
      </c>
      <c r="C4198" s="128" t="s">
        <v>1279</v>
      </c>
      <c r="D4198" s="104">
        <v>40.950000000000003</v>
      </c>
      <c r="E4198" s="529" t="s">
        <v>1457</v>
      </c>
      <c r="F4198" s="52" t="s">
        <v>1457</v>
      </c>
      <c r="G4198" s="530">
        <f t="shared" si="164"/>
        <v>16.380000000000003</v>
      </c>
      <c r="H4198" s="524"/>
      <c r="I4198" s="352">
        <f t="shared" si="165"/>
        <v>16.380000000000003</v>
      </c>
      <c r="J4198" s="346"/>
    </row>
    <row r="4199" spans="1:10" s="42" customFormat="1" ht="15" customHeight="1" x14ac:dyDescent="0.25">
      <c r="A4199" s="51"/>
      <c r="B4199" s="97">
        <v>3762</v>
      </c>
      <c r="C4199" s="128" t="s">
        <v>1280</v>
      </c>
      <c r="D4199" s="104">
        <v>43.05</v>
      </c>
      <c r="E4199" s="529" t="s">
        <v>1457</v>
      </c>
      <c r="F4199" s="52" t="s">
        <v>1457</v>
      </c>
      <c r="G4199" s="530">
        <f t="shared" si="164"/>
        <v>17.22</v>
      </c>
      <c r="H4199" s="524"/>
      <c r="I4199" s="352">
        <f t="shared" si="165"/>
        <v>17.22</v>
      </c>
      <c r="J4199" s="346"/>
    </row>
    <row r="4200" spans="1:10" s="42" customFormat="1" ht="15" customHeight="1" x14ac:dyDescent="0.25">
      <c r="A4200" s="51"/>
      <c r="B4200" s="97">
        <v>3763</v>
      </c>
      <c r="C4200" s="128" t="s">
        <v>1279</v>
      </c>
      <c r="D4200" s="104">
        <v>42</v>
      </c>
      <c r="E4200" s="529" t="s">
        <v>1457</v>
      </c>
      <c r="F4200" s="52" t="s">
        <v>1457</v>
      </c>
      <c r="G4200" s="530">
        <f t="shared" si="164"/>
        <v>16.8</v>
      </c>
      <c r="H4200" s="524"/>
      <c r="I4200" s="352">
        <f t="shared" si="165"/>
        <v>16.8</v>
      </c>
      <c r="J4200" s="346"/>
    </row>
    <row r="4201" spans="1:10" s="42" customFormat="1" ht="15" customHeight="1" x14ac:dyDescent="0.25">
      <c r="A4201" s="51"/>
      <c r="B4201" s="97">
        <v>3764</v>
      </c>
      <c r="C4201" s="128" t="s">
        <v>1281</v>
      </c>
      <c r="D4201" s="104">
        <v>44.63</v>
      </c>
      <c r="E4201" s="529" t="s">
        <v>1457</v>
      </c>
      <c r="F4201" s="52" t="s">
        <v>1457</v>
      </c>
      <c r="G4201" s="530">
        <f t="shared" si="164"/>
        <v>17.852</v>
      </c>
      <c r="H4201" s="524"/>
      <c r="I4201" s="352">
        <f t="shared" si="165"/>
        <v>17.852</v>
      </c>
      <c r="J4201" s="346"/>
    </row>
    <row r="4202" spans="1:10" s="42" customFormat="1" ht="15" customHeight="1" x14ac:dyDescent="0.25">
      <c r="A4202" s="51"/>
      <c r="B4202" s="97">
        <v>3765</v>
      </c>
      <c r="C4202" s="128" t="s">
        <v>1282</v>
      </c>
      <c r="D4202" s="104">
        <v>49</v>
      </c>
      <c r="E4202" s="529" t="s">
        <v>1457</v>
      </c>
      <c r="F4202" s="52" t="s">
        <v>1457</v>
      </c>
      <c r="G4202" s="530">
        <f t="shared" si="164"/>
        <v>19.600000000000001</v>
      </c>
      <c r="H4202" s="524"/>
      <c r="I4202" s="352">
        <f t="shared" si="165"/>
        <v>19.600000000000001</v>
      </c>
      <c r="J4202" s="346"/>
    </row>
    <row r="4203" spans="1:10" s="42" customFormat="1" ht="15" customHeight="1" x14ac:dyDescent="0.25">
      <c r="A4203" s="51"/>
      <c r="B4203" s="97">
        <v>3766</v>
      </c>
      <c r="C4203" s="128" t="s">
        <v>1283</v>
      </c>
      <c r="D4203" s="104">
        <v>44.63</v>
      </c>
      <c r="E4203" s="529" t="s">
        <v>1457</v>
      </c>
      <c r="F4203" s="52" t="s">
        <v>1457</v>
      </c>
      <c r="G4203" s="530">
        <f t="shared" si="164"/>
        <v>17.852</v>
      </c>
      <c r="H4203" s="524"/>
      <c r="I4203" s="352">
        <f t="shared" si="165"/>
        <v>17.852</v>
      </c>
      <c r="J4203" s="346"/>
    </row>
    <row r="4204" spans="1:10" s="42" customFormat="1" ht="15" customHeight="1" x14ac:dyDescent="0.25">
      <c r="A4204" s="51"/>
      <c r="B4204" s="97">
        <v>3767</v>
      </c>
      <c r="C4204" s="128" t="s">
        <v>1284</v>
      </c>
      <c r="D4204" s="104">
        <v>16</v>
      </c>
      <c r="E4204" s="529" t="s">
        <v>1457</v>
      </c>
      <c r="F4204" s="52" t="s">
        <v>1457</v>
      </c>
      <c r="G4204" s="530">
        <f t="shared" si="164"/>
        <v>6.4</v>
      </c>
      <c r="H4204" s="524"/>
      <c r="I4204" s="352">
        <f t="shared" si="165"/>
        <v>6.4</v>
      </c>
      <c r="J4204" s="346"/>
    </row>
    <row r="4205" spans="1:10" s="42" customFormat="1" ht="15" customHeight="1" x14ac:dyDescent="0.25">
      <c r="A4205" s="51"/>
      <c r="B4205" s="97">
        <v>3768</v>
      </c>
      <c r="C4205" s="128" t="s">
        <v>1286</v>
      </c>
      <c r="D4205" s="104">
        <v>16</v>
      </c>
      <c r="E4205" s="529" t="s">
        <v>1457</v>
      </c>
      <c r="F4205" s="52" t="s">
        <v>1457</v>
      </c>
      <c r="G4205" s="530">
        <f t="shared" si="164"/>
        <v>6.4</v>
      </c>
      <c r="H4205" s="524"/>
      <c r="I4205" s="352">
        <f t="shared" si="165"/>
        <v>6.4</v>
      </c>
      <c r="J4205" s="346"/>
    </row>
    <row r="4206" spans="1:10" s="42" customFormat="1" ht="15" customHeight="1" x14ac:dyDescent="0.25">
      <c r="A4206" s="51"/>
      <c r="B4206" s="97">
        <v>3769</v>
      </c>
      <c r="C4206" s="128" t="s">
        <v>1285</v>
      </c>
      <c r="D4206" s="104">
        <v>16</v>
      </c>
      <c r="E4206" s="529" t="s">
        <v>1457</v>
      </c>
      <c r="F4206" s="52" t="s">
        <v>1457</v>
      </c>
      <c r="G4206" s="530">
        <f t="shared" si="164"/>
        <v>6.4</v>
      </c>
      <c r="H4206" s="524"/>
      <c r="I4206" s="352">
        <f t="shared" si="165"/>
        <v>6.4</v>
      </c>
      <c r="J4206" s="346"/>
    </row>
    <row r="4207" spans="1:10" s="42" customFormat="1" ht="15" customHeight="1" x14ac:dyDescent="0.25">
      <c r="A4207" s="51"/>
      <c r="B4207" s="97">
        <v>3770</v>
      </c>
      <c r="C4207" s="128" t="s">
        <v>1287</v>
      </c>
      <c r="D4207" s="104">
        <v>16</v>
      </c>
      <c r="E4207" s="529" t="s">
        <v>1457</v>
      </c>
      <c r="F4207" s="52" t="s">
        <v>1457</v>
      </c>
      <c r="G4207" s="530">
        <f t="shared" si="164"/>
        <v>6.4</v>
      </c>
      <c r="H4207" s="524"/>
      <c r="I4207" s="352">
        <f t="shared" si="165"/>
        <v>6.4</v>
      </c>
      <c r="J4207" s="346"/>
    </row>
    <row r="4208" spans="1:10" s="42" customFormat="1" ht="15" customHeight="1" x14ac:dyDescent="0.25">
      <c r="A4208" s="51"/>
      <c r="B4208" s="97">
        <v>3771</v>
      </c>
      <c r="C4208" s="128" t="s">
        <v>1288</v>
      </c>
      <c r="D4208" s="104">
        <v>16</v>
      </c>
      <c r="E4208" s="529" t="s">
        <v>1457</v>
      </c>
      <c r="F4208" s="52" t="s">
        <v>1457</v>
      </c>
      <c r="G4208" s="530">
        <f t="shared" si="164"/>
        <v>6.4</v>
      </c>
      <c r="H4208" s="524"/>
      <c r="I4208" s="352">
        <f t="shared" si="165"/>
        <v>6.4</v>
      </c>
      <c r="J4208" s="346"/>
    </row>
    <row r="4209" spans="1:10" s="42" customFormat="1" ht="15" customHeight="1" x14ac:dyDescent="0.25">
      <c r="A4209" s="51"/>
      <c r="B4209" s="97">
        <v>3772</v>
      </c>
      <c r="C4209" s="128" t="s">
        <v>1289</v>
      </c>
      <c r="D4209" s="104">
        <v>16</v>
      </c>
      <c r="E4209" s="529" t="s">
        <v>1457</v>
      </c>
      <c r="F4209" s="52" t="s">
        <v>1457</v>
      </c>
      <c r="G4209" s="530">
        <f t="shared" si="164"/>
        <v>6.4</v>
      </c>
      <c r="H4209" s="524"/>
      <c r="I4209" s="352">
        <f t="shared" si="165"/>
        <v>6.4</v>
      </c>
      <c r="J4209" s="346"/>
    </row>
    <row r="4210" spans="1:10" s="42" customFormat="1" ht="15" customHeight="1" x14ac:dyDescent="0.25">
      <c r="A4210" s="51"/>
      <c r="B4210" s="97">
        <v>3773</v>
      </c>
      <c r="C4210" s="128" t="s">
        <v>1290</v>
      </c>
      <c r="D4210" s="104">
        <v>16</v>
      </c>
      <c r="E4210" s="529" t="s">
        <v>1457</v>
      </c>
      <c r="F4210" s="52" t="s">
        <v>1457</v>
      </c>
      <c r="G4210" s="530">
        <f t="shared" si="164"/>
        <v>6.4</v>
      </c>
      <c r="H4210" s="524"/>
      <c r="I4210" s="352">
        <f t="shared" si="165"/>
        <v>6.4</v>
      </c>
      <c r="J4210" s="346"/>
    </row>
    <row r="4211" spans="1:10" s="42" customFormat="1" ht="15" customHeight="1" x14ac:dyDescent="0.25">
      <c r="A4211" s="51"/>
      <c r="B4211" s="97">
        <v>3774</v>
      </c>
      <c r="C4211" s="128" t="s">
        <v>1291</v>
      </c>
      <c r="D4211" s="104">
        <v>16</v>
      </c>
      <c r="E4211" s="529" t="s">
        <v>1457</v>
      </c>
      <c r="F4211" s="52" t="s">
        <v>1457</v>
      </c>
      <c r="G4211" s="530">
        <f t="shared" si="164"/>
        <v>6.4</v>
      </c>
      <c r="H4211" s="524"/>
      <c r="I4211" s="352">
        <f t="shared" si="165"/>
        <v>6.4</v>
      </c>
      <c r="J4211" s="346"/>
    </row>
    <row r="4212" spans="1:10" s="42" customFormat="1" ht="15" customHeight="1" x14ac:dyDescent="0.25">
      <c r="A4212" s="51"/>
      <c r="B4212" s="97">
        <v>3775</v>
      </c>
      <c r="C4212" s="128" t="s">
        <v>1292</v>
      </c>
      <c r="D4212" s="104">
        <v>16</v>
      </c>
      <c r="E4212" s="529" t="s">
        <v>1457</v>
      </c>
      <c r="F4212" s="52" t="s">
        <v>1457</v>
      </c>
      <c r="G4212" s="530">
        <f t="shared" si="164"/>
        <v>6.4</v>
      </c>
      <c r="H4212" s="524"/>
      <c r="I4212" s="352">
        <f t="shared" si="165"/>
        <v>6.4</v>
      </c>
      <c r="J4212" s="346"/>
    </row>
    <row r="4213" spans="1:10" s="42" customFormat="1" ht="15" customHeight="1" x14ac:dyDescent="0.25">
      <c r="A4213" s="51"/>
      <c r="B4213" s="97">
        <v>3776</v>
      </c>
      <c r="C4213" s="128" t="s">
        <v>1293</v>
      </c>
      <c r="D4213" s="104">
        <v>16</v>
      </c>
      <c r="E4213" s="529" t="s">
        <v>1457</v>
      </c>
      <c r="F4213" s="52" t="s">
        <v>1457</v>
      </c>
      <c r="G4213" s="530">
        <f t="shared" si="164"/>
        <v>6.4</v>
      </c>
      <c r="H4213" s="524"/>
      <c r="I4213" s="352">
        <f t="shared" si="165"/>
        <v>6.4</v>
      </c>
      <c r="J4213" s="346"/>
    </row>
    <row r="4214" spans="1:10" s="42" customFormat="1" ht="15" customHeight="1" x14ac:dyDescent="0.25">
      <c r="A4214" s="51"/>
      <c r="B4214" s="97">
        <v>3777</v>
      </c>
      <c r="C4214" s="128" t="s">
        <v>526</v>
      </c>
      <c r="D4214" s="104">
        <v>5.78</v>
      </c>
      <c r="E4214" s="529" t="s">
        <v>1457</v>
      </c>
      <c r="F4214" s="52" t="s">
        <v>1457</v>
      </c>
      <c r="G4214" s="530">
        <f t="shared" si="164"/>
        <v>2.3120000000000003</v>
      </c>
      <c r="H4214" s="524"/>
      <c r="I4214" s="352">
        <f t="shared" si="165"/>
        <v>2.3120000000000003</v>
      </c>
      <c r="J4214" s="346"/>
    </row>
    <row r="4215" spans="1:10" s="42" customFormat="1" ht="15" customHeight="1" x14ac:dyDescent="0.25">
      <c r="A4215" s="51"/>
      <c r="B4215" s="97">
        <v>3755</v>
      </c>
      <c r="C4215" s="128" t="s">
        <v>566</v>
      </c>
      <c r="D4215" s="104">
        <v>5.25</v>
      </c>
      <c r="E4215" s="529" t="s">
        <v>1457</v>
      </c>
      <c r="F4215" s="52" t="s">
        <v>1457</v>
      </c>
      <c r="G4215" s="530">
        <f t="shared" si="164"/>
        <v>2.1</v>
      </c>
      <c r="H4215" s="524"/>
      <c r="I4215" s="352">
        <f t="shared" si="165"/>
        <v>2.1</v>
      </c>
      <c r="J4215" s="346"/>
    </row>
    <row r="4216" spans="1:10" s="42" customFormat="1" ht="15" customHeight="1" x14ac:dyDescent="0.25">
      <c r="A4216" s="51"/>
      <c r="B4216" s="97">
        <v>3782</v>
      </c>
      <c r="C4216" s="128" t="s">
        <v>563</v>
      </c>
      <c r="D4216" s="104">
        <v>5.25</v>
      </c>
      <c r="E4216" s="529" t="s">
        <v>1457</v>
      </c>
      <c r="F4216" s="52" t="s">
        <v>1457</v>
      </c>
      <c r="G4216" s="530">
        <f t="shared" si="164"/>
        <v>2.1</v>
      </c>
      <c r="H4216" s="524"/>
      <c r="I4216" s="352">
        <f t="shared" si="165"/>
        <v>2.1</v>
      </c>
      <c r="J4216" s="346"/>
    </row>
    <row r="4217" spans="1:10" s="42" customFormat="1" ht="15" customHeight="1" x14ac:dyDescent="0.25">
      <c r="A4217" s="51"/>
      <c r="B4217" s="97">
        <v>3783</v>
      </c>
      <c r="C4217" s="128" t="s">
        <v>567</v>
      </c>
      <c r="D4217" s="104">
        <v>5.25</v>
      </c>
      <c r="E4217" s="529" t="s">
        <v>1457</v>
      </c>
      <c r="F4217" s="52" t="s">
        <v>1457</v>
      </c>
      <c r="G4217" s="530">
        <f t="shared" si="164"/>
        <v>2.1</v>
      </c>
      <c r="H4217" s="524"/>
      <c r="I4217" s="352">
        <f t="shared" si="165"/>
        <v>2.1</v>
      </c>
      <c r="J4217" s="346"/>
    </row>
    <row r="4218" spans="1:10" s="42" customFormat="1" ht="15" customHeight="1" x14ac:dyDescent="0.25">
      <c r="A4218" s="51"/>
      <c r="B4218" s="97">
        <v>3784</v>
      </c>
      <c r="C4218" s="128" t="s">
        <v>581</v>
      </c>
      <c r="D4218" s="104">
        <v>5.25</v>
      </c>
      <c r="E4218" s="529" t="s">
        <v>1457</v>
      </c>
      <c r="F4218" s="52" t="s">
        <v>1457</v>
      </c>
      <c r="G4218" s="530">
        <f t="shared" si="164"/>
        <v>2.1</v>
      </c>
      <c r="H4218" s="524"/>
      <c r="I4218" s="352">
        <f t="shared" si="165"/>
        <v>2.1</v>
      </c>
      <c r="J4218" s="346"/>
    </row>
    <row r="4219" spans="1:10" s="42" customFormat="1" ht="15" customHeight="1" x14ac:dyDescent="0.25">
      <c r="A4219" s="51"/>
      <c r="B4219" s="97">
        <v>3785</v>
      </c>
      <c r="C4219" s="128" t="s">
        <v>568</v>
      </c>
      <c r="D4219" s="104">
        <v>5.25</v>
      </c>
      <c r="E4219" s="529" t="s">
        <v>1457</v>
      </c>
      <c r="F4219" s="52" t="s">
        <v>1457</v>
      </c>
      <c r="G4219" s="530">
        <f t="shared" si="164"/>
        <v>2.1</v>
      </c>
      <c r="H4219" s="524"/>
      <c r="I4219" s="352">
        <f t="shared" si="165"/>
        <v>2.1</v>
      </c>
      <c r="J4219" s="346"/>
    </row>
    <row r="4220" spans="1:10" s="42" customFormat="1" ht="15" customHeight="1" x14ac:dyDescent="0.25">
      <c r="A4220" s="51"/>
      <c r="B4220" s="97">
        <v>3786</v>
      </c>
      <c r="C4220" s="128" t="s">
        <v>700</v>
      </c>
      <c r="D4220" s="104">
        <v>5.25</v>
      </c>
      <c r="E4220" s="529" t="s">
        <v>1457</v>
      </c>
      <c r="F4220" s="52" t="s">
        <v>1457</v>
      </c>
      <c r="G4220" s="530">
        <f t="shared" si="164"/>
        <v>2.1</v>
      </c>
      <c r="H4220" s="524"/>
      <c r="I4220" s="352">
        <f t="shared" si="165"/>
        <v>2.1</v>
      </c>
      <c r="J4220" s="346"/>
    </row>
    <row r="4221" spans="1:10" s="42" customFormat="1" ht="15" customHeight="1" x14ac:dyDescent="0.25">
      <c r="A4221" s="51"/>
      <c r="B4221" s="97">
        <v>3787</v>
      </c>
      <c r="C4221" s="128" t="s">
        <v>567</v>
      </c>
      <c r="D4221" s="104">
        <v>5.25</v>
      </c>
      <c r="E4221" s="529" t="s">
        <v>1457</v>
      </c>
      <c r="F4221" s="52" t="s">
        <v>1457</v>
      </c>
      <c r="G4221" s="530">
        <f t="shared" ref="G4221:G4284" si="166">SUM(D4221)*0.4</f>
        <v>2.1</v>
      </c>
      <c r="H4221" s="524"/>
      <c r="I4221" s="352">
        <f t="shared" ref="I4221:I4284" si="167">SUM(G4221*H4221)+G4221</f>
        <v>2.1</v>
      </c>
      <c r="J4221" s="346"/>
    </row>
    <row r="4222" spans="1:10" s="42" customFormat="1" ht="15" customHeight="1" x14ac:dyDescent="0.25">
      <c r="A4222" s="51"/>
      <c r="B4222" s="97">
        <v>3788</v>
      </c>
      <c r="C4222" s="128" t="s">
        <v>582</v>
      </c>
      <c r="D4222" s="104">
        <v>5.25</v>
      </c>
      <c r="E4222" s="529" t="s">
        <v>1457</v>
      </c>
      <c r="F4222" s="52" t="s">
        <v>1457</v>
      </c>
      <c r="G4222" s="530">
        <f t="shared" si="166"/>
        <v>2.1</v>
      </c>
      <c r="H4222" s="524"/>
      <c r="I4222" s="352">
        <f t="shared" si="167"/>
        <v>2.1</v>
      </c>
      <c r="J4222" s="346"/>
    </row>
    <row r="4223" spans="1:10" s="42" customFormat="1" ht="15" customHeight="1" x14ac:dyDescent="0.25">
      <c r="A4223" s="51"/>
      <c r="B4223" s="97">
        <v>3789</v>
      </c>
      <c r="C4223" s="128" t="s">
        <v>701</v>
      </c>
      <c r="D4223" s="104">
        <v>5.25</v>
      </c>
      <c r="E4223" s="529" t="s">
        <v>1457</v>
      </c>
      <c r="F4223" s="52" t="s">
        <v>1457</v>
      </c>
      <c r="G4223" s="530">
        <f t="shared" si="166"/>
        <v>2.1</v>
      </c>
      <c r="H4223" s="524"/>
      <c r="I4223" s="352">
        <f t="shared" si="167"/>
        <v>2.1</v>
      </c>
      <c r="J4223" s="346"/>
    </row>
    <row r="4224" spans="1:10" s="42" customFormat="1" ht="15" customHeight="1" x14ac:dyDescent="0.25">
      <c r="A4224" s="51"/>
      <c r="B4224" s="97">
        <v>3790</v>
      </c>
      <c r="C4224" s="128" t="s">
        <v>606</v>
      </c>
      <c r="D4224" s="104">
        <v>5.25</v>
      </c>
      <c r="E4224" s="529" t="s">
        <v>1457</v>
      </c>
      <c r="F4224" s="52" t="s">
        <v>1457</v>
      </c>
      <c r="G4224" s="530">
        <f t="shared" si="166"/>
        <v>2.1</v>
      </c>
      <c r="H4224" s="524"/>
      <c r="I4224" s="352">
        <f t="shared" si="167"/>
        <v>2.1</v>
      </c>
      <c r="J4224" s="346"/>
    </row>
    <row r="4225" spans="1:10" s="42" customFormat="1" ht="15" customHeight="1" x14ac:dyDescent="0.25">
      <c r="A4225" s="51"/>
      <c r="B4225" s="97">
        <v>3791</v>
      </c>
      <c r="C4225" s="128" t="s">
        <v>553</v>
      </c>
      <c r="D4225" s="104">
        <v>5.25</v>
      </c>
      <c r="E4225" s="529" t="s">
        <v>1457</v>
      </c>
      <c r="F4225" s="52" t="s">
        <v>1457</v>
      </c>
      <c r="G4225" s="530">
        <f t="shared" si="166"/>
        <v>2.1</v>
      </c>
      <c r="H4225" s="524"/>
      <c r="I4225" s="352">
        <f t="shared" si="167"/>
        <v>2.1</v>
      </c>
      <c r="J4225" s="346"/>
    </row>
    <row r="4226" spans="1:10" s="42" customFormat="1" ht="15" customHeight="1" x14ac:dyDescent="0.25">
      <c r="A4226" s="51"/>
      <c r="B4226" s="97">
        <v>3792</v>
      </c>
      <c r="C4226" s="128" t="s">
        <v>583</v>
      </c>
      <c r="D4226" s="104">
        <v>5.25</v>
      </c>
      <c r="E4226" s="529" t="s">
        <v>1457</v>
      </c>
      <c r="F4226" s="52" t="s">
        <v>1457</v>
      </c>
      <c r="G4226" s="530">
        <f t="shared" si="166"/>
        <v>2.1</v>
      </c>
      <c r="H4226" s="524"/>
      <c r="I4226" s="352">
        <f t="shared" si="167"/>
        <v>2.1</v>
      </c>
      <c r="J4226" s="346"/>
    </row>
    <row r="4227" spans="1:10" s="42" customFormat="1" ht="15" customHeight="1" x14ac:dyDescent="0.25">
      <c r="A4227" s="51"/>
      <c r="B4227" s="97">
        <v>3793</v>
      </c>
      <c r="C4227" s="128" t="s">
        <v>584</v>
      </c>
      <c r="D4227" s="104">
        <v>5.25</v>
      </c>
      <c r="E4227" s="529" t="s">
        <v>1457</v>
      </c>
      <c r="F4227" s="52" t="s">
        <v>1457</v>
      </c>
      <c r="G4227" s="530">
        <f t="shared" si="166"/>
        <v>2.1</v>
      </c>
      <c r="H4227" s="524"/>
      <c r="I4227" s="352">
        <f t="shared" si="167"/>
        <v>2.1</v>
      </c>
      <c r="J4227" s="346"/>
    </row>
    <row r="4228" spans="1:10" s="42" customFormat="1" ht="15" customHeight="1" x14ac:dyDescent="0.25">
      <c r="A4228" s="51"/>
      <c r="B4228" s="97">
        <v>3794</v>
      </c>
      <c r="C4228" s="128" t="s">
        <v>607</v>
      </c>
      <c r="D4228" s="104">
        <v>5.25</v>
      </c>
      <c r="E4228" s="529" t="s">
        <v>1457</v>
      </c>
      <c r="F4228" s="52" t="s">
        <v>1457</v>
      </c>
      <c r="G4228" s="530">
        <f t="shared" si="166"/>
        <v>2.1</v>
      </c>
      <c r="H4228" s="524"/>
      <c r="I4228" s="352">
        <f t="shared" si="167"/>
        <v>2.1</v>
      </c>
      <c r="J4228" s="346"/>
    </row>
    <row r="4229" spans="1:10" s="42" customFormat="1" ht="15" customHeight="1" x14ac:dyDescent="0.25">
      <c r="A4229" s="51"/>
      <c r="B4229" s="97">
        <v>3797</v>
      </c>
      <c r="C4229" s="128" t="s">
        <v>617</v>
      </c>
      <c r="D4229" s="104">
        <v>3.05</v>
      </c>
      <c r="E4229" s="529" t="s">
        <v>1457</v>
      </c>
      <c r="F4229" s="52" t="s">
        <v>1457</v>
      </c>
      <c r="G4229" s="530">
        <f t="shared" si="166"/>
        <v>1.22</v>
      </c>
      <c r="H4229" s="524"/>
      <c r="I4229" s="352">
        <f t="shared" si="167"/>
        <v>1.22</v>
      </c>
      <c r="J4229" s="346"/>
    </row>
    <row r="4230" spans="1:10" s="42" customFormat="1" ht="15" customHeight="1" x14ac:dyDescent="0.25">
      <c r="A4230" s="51"/>
      <c r="B4230" s="97">
        <v>3798</v>
      </c>
      <c r="C4230" s="128" t="s">
        <v>618</v>
      </c>
      <c r="D4230" s="104">
        <v>3.05</v>
      </c>
      <c r="E4230" s="529" t="s">
        <v>1457</v>
      </c>
      <c r="F4230" s="52" t="s">
        <v>1457</v>
      </c>
      <c r="G4230" s="530">
        <f t="shared" si="166"/>
        <v>1.22</v>
      </c>
      <c r="H4230" s="524"/>
      <c r="I4230" s="352">
        <f t="shared" si="167"/>
        <v>1.22</v>
      </c>
      <c r="J4230" s="346"/>
    </row>
    <row r="4231" spans="1:10" s="42" customFormat="1" ht="15" customHeight="1" x14ac:dyDescent="0.25">
      <c r="A4231" s="51"/>
      <c r="B4231" s="97">
        <v>3799</v>
      </c>
      <c r="C4231" s="128" t="s">
        <v>619</v>
      </c>
      <c r="D4231" s="104">
        <v>3.05</v>
      </c>
      <c r="E4231" s="529" t="s">
        <v>1457</v>
      </c>
      <c r="F4231" s="52" t="s">
        <v>1457</v>
      </c>
      <c r="G4231" s="530">
        <f t="shared" si="166"/>
        <v>1.22</v>
      </c>
      <c r="H4231" s="524"/>
      <c r="I4231" s="352">
        <f t="shared" si="167"/>
        <v>1.22</v>
      </c>
      <c r="J4231" s="346"/>
    </row>
    <row r="4232" spans="1:10" s="42" customFormat="1" ht="15" customHeight="1" x14ac:dyDescent="0.25">
      <c r="A4232" s="51"/>
      <c r="B4232" s="97">
        <v>3800</v>
      </c>
      <c r="C4232" s="128" t="s">
        <v>620</v>
      </c>
      <c r="D4232" s="104">
        <v>3.05</v>
      </c>
      <c r="E4232" s="529" t="s">
        <v>1457</v>
      </c>
      <c r="F4232" s="52" t="s">
        <v>1457</v>
      </c>
      <c r="G4232" s="530">
        <f t="shared" si="166"/>
        <v>1.22</v>
      </c>
      <c r="H4232" s="524"/>
      <c r="I4232" s="352">
        <f t="shared" si="167"/>
        <v>1.22</v>
      </c>
      <c r="J4232" s="346"/>
    </row>
    <row r="4233" spans="1:10" s="42" customFormat="1" ht="15" customHeight="1" x14ac:dyDescent="0.25">
      <c r="A4233" s="51"/>
      <c r="B4233" s="97">
        <v>3801</v>
      </c>
      <c r="C4233" s="128" t="s">
        <v>621</v>
      </c>
      <c r="D4233" s="104">
        <v>3.05</v>
      </c>
      <c r="E4233" s="529" t="s">
        <v>1457</v>
      </c>
      <c r="F4233" s="52" t="s">
        <v>1457</v>
      </c>
      <c r="G4233" s="530">
        <f t="shared" si="166"/>
        <v>1.22</v>
      </c>
      <c r="H4233" s="524"/>
      <c r="I4233" s="352">
        <f t="shared" si="167"/>
        <v>1.22</v>
      </c>
      <c r="J4233" s="346"/>
    </row>
    <row r="4234" spans="1:10" s="42" customFormat="1" ht="15" customHeight="1" x14ac:dyDescent="0.25">
      <c r="A4234" s="51"/>
      <c r="B4234" s="97">
        <v>3802</v>
      </c>
      <c r="C4234" s="128" t="s">
        <v>622</v>
      </c>
      <c r="D4234" s="104">
        <v>3.05</v>
      </c>
      <c r="E4234" s="529" t="s">
        <v>1457</v>
      </c>
      <c r="F4234" s="52" t="s">
        <v>1457</v>
      </c>
      <c r="G4234" s="530">
        <f t="shared" si="166"/>
        <v>1.22</v>
      </c>
      <c r="H4234" s="524"/>
      <c r="I4234" s="352">
        <f t="shared" si="167"/>
        <v>1.22</v>
      </c>
      <c r="J4234" s="346"/>
    </row>
    <row r="4235" spans="1:10" s="42" customFormat="1" ht="15" customHeight="1" x14ac:dyDescent="0.25">
      <c r="A4235" s="51"/>
      <c r="B4235" s="97">
        <v>3803</v>
      </c>
      <c r="C4235" s="128" t="s">
        <v>623</v>
      </c>
      <c r="D4235" s="104">
        <v>11.466000000000001</v>
      </c>
      <c r="E4235" s="529" t="s">
        <v>1457</v>
      </c>
      <c r="F4235" s="52" t="s">
        <v>1457</v>
      </c>
      <c r="G4235" s="530">
        <f t="shared" si="166"/>
        <v>4.5864000000000003</v>
      </c>
      <c r="H4235" s="524"/>
      <c r="I4235" s="352">
        <f t="shared" si="167"/>
        <v>4.5864000000000003</v>
      </c>
      <c r="J4235" s="346"/>
    </row>
    <row r="4236" spans="1:10" s="42" customFormat="1" ht="15" customHeight="1" x14ac:dyDescent="0.25">
      <c r="A4236" s="51"/>
      <c r="B4236" s="97">
        <v>3804</v>
      </c>
      <c r="C4236" s="128" t="s">
        <v>624</v>
      </c>
      <c r="D4236" s="104">
        <v>11.466000000000001</v>
      </c>
      <c r="E4236" s="529" t="s">
        <v>1457</v>
      </c>
      <c r="F4236" s="52" t="s">
        <v>1457</v>
      </c>
      <c r="G4236" s="530">
        <f t="shared" si="166"/>
        <v>4.5864000000000003</v>
      </c>
      <c r="H4236" s="524"/>
      <c r="I4236" s="352">
        <f t="shared" si="167"/>
        <v>4.5864000000000003</v>
      </c>
      <c r="J4236" s="346"/>
    </row>
    <row r="4237" spans="1:10" s="42" customFormat="1" ht="15" customHeight="1" x14ac:dyDescent="0.25">
      <c r="A4237" s="51"/>
      <c r="B4237" s="97">
        <v>3805</v>
      </c>
      <c r="C4237" s="128" t="s">
        <v>625</v>
      </c>
      <c r="D4237" s="104">
        <v>11.466000000000001</v>
      </c>
      <c r="E4237" s="529" t="s">
        <v>1457</v>
      </c>
      <c r="F4237" s="52" t="s">
        <v>1457</v>
      </c>
      <c r="G4237" s="530">
        <f t="shared" si="166"/>
        <v>4.5864000000000003</v>
      </c>
      <c r="H4237" s="524"/>
      <c r="I4237" s="352">
        <f t="shared" si="167"/>
        <v>4.5864000000000003</v>
      </c>
      <c r="J4237" s="346"/>
    </row>
    <row r="4238" spans="1:10" s="42" customFormat="1" ht="15" customHeight="1" x14ac:dyDescent="0.25">
      <c r="A4238" s="51"/>
      <c r="B4238" s="97">
        <v>3806</v>
      </c>
      <c r="C4238" s="128" t="s">
        <v>626</v>
      </c>
      <c r="D4238" s="104">
        <v>11.466000000000001</v>
      </c>
      <c r="E4238" s="529" t="s">
        <v>1457</v>
      </c>
      <c r="F4238" s="52" t="s">
        <v>1457</v>
      </c>
      <c r="G4238" s="530">
        <f t="shared" si="166"/>
        <v>4.5864000000000003</v>
      </c>
      <c r="H4238" s="524"/>
      <c r="I4238" s="352">
        <f t="shared" si="167"/>
        <v>4.5864000000000003</v>
      </c>
      <c r="J4238" s="346"/>
    </row>
    <row r="4239" spans="1:10" s="42" customFormat="1" ht="15" customHeight="1" x14ac:dyDescent="0.25">
      <c r="A4239" s="51"/>
      <c r="B4239" s="97">
        <v>3807</v>
      </c>
      <c r="C4239" s="128" t="s">
        <v>627</v>
      </c>
      <c r="D4239" s="104">
        <v>11.466000000000001</v>
      </c>
      <c r="E4239" s="529" t="s">
        <v>1457</v>
      </c>
      <c r="F4239" s="52" t="s">
        <v>1457</v>
      </c>
      <c r="G4239" s="530">
        <f t="shared" si="166"/>
        <v>4.5864000000000003</v>
      </c>
      <c r="H4239" s="524"/>
      <c r="I4239" s="352">
        <f t="shared" si="167"/>
        <v>4.5864000000000003</v>
      </c>
      <c r="J4239" s="346"/>
    </row>
    <row r="4240" spans="1:10" s="42" customFormat="1" ht="15" customHeight="1" x14ac:dyDescent="0.25">
      <c r="A4240" s="51"/>
      <c r="B4240" s="97">
        <v>3808</v>
      </c>
      <c r="C4240" s="128" t="s">
        <v>628</v>
      </c>
      <c r="D4240" s="104">
        <v>11.466000000000001</v>
      </c>
      <c r="E4240" s="529" t="s">
        <v>1457</v>
      </c>
      <c r="F4240" s="52" t="s">
        <v>1457</v>
      </c>
      <c r="G4240" s="530">
        <f t="shared" si="166"/>
        <v>4.5864000000000003</v>
      </c>
      <c r="H4240" s="524"/>
      <c r="I4240" s="352">
        <f t="shared" si="167"/>
        <v>4.5864000000000003</v>
      </c>
      <c r="J4240" s="346"/>
    </row>
    <row r="4241" spans="1:10" s="42" customFormat="1" ht="15" customHeight="1" x14ac:dyDescent="0.25">
      <c r="A4241" s="51"/>
      <c r="B4241" s="97">
        <v>3809</v>
      </c>
      <c r="C4241" s="128" t="s">
        <v>629</v>
      </c>
      <c r="D4241" s="104">
        <v>11.466000000000001</v>
      </c>
      <c r="E4241" s="529" t="s">
        <v>1457</v>
      </c>
      <c r="F4241" s="52" t="s">
        <v>1457</v>
      </c>
      <c r="G4241" s="530">
        <f t="shared" si="166"/>
        <v>4.5864000000000003</v>
      </c>
      <c r="H4241" s="524"/>
      <c r="I4241" s="352">
        <f t="shared" si="167"/>
        <v>4.5864000000000003</v>
      </c>
      <c r="J4241" s="346"/>
    </row>
    <row r="4242" spans="1:10" s="42" customFormat="1" ht="15" customHeight="1" x14ac:dyDescent="0.25">
      <c r="A4242" s="51"/>
      <c r="B4242" s="97">
        <v>3810</v>
      </c>
      <c r="C4242" s="128" t="s">
        <v>630</v>
      </c>
      <c r="D4242" s="104">
        <v>11.466000000000001</v>
      </c>
      <c r="E4242" s="529" t="s">
        <v>1457</v>
      </c>
      <c r="F4242" s="52" t="s">
        <v>1457</v>
      </c>
      <c r="G4242" s="530">
        <f t="shared" si="166"/>
        <v>4.5864000000000003</v>
      </c>
      <c r="H4242" s="524"/>
      <c r="I4242" s="352">
        <f t="shared" si="167"/>
        <v>4.5864000000000003</v>
      </c>
      <c r="J4242" s="346"/>
    </row>
    <row r="4243" spans="1:10" s="42" customFormat="1" ht="15" customHeight="1" x14ac:dyDescent="0.25">
      <c r="A4243" s="51"/>
      <c r="B4243" s="97">
        <v>3811</v>
      </c>
      <c r="C4243" s="128" t="s">
        <v>558</v>
      </c>
      <c r="D4243" s="104">
        <v>16.7</v>
      </c>
      <c r="E4243" s="529" t="s">
        <v>1457</v>
      </c>
      <c r="F4243" s="52" t="s">
        <v>1457</v>
      </c>
      <c r="G4243" s="530">
        <f t="shared" si="166"/>
        <v>6.68</v>
      </c>
      <c r="H4243" s="524"/>
      <c r="I4243" s="352">
        <f t="shared" si="167"/>
        <v>6.68</v>
      </c>
      <c r="J4243" s="346"/>
    </row>
    <row r="4244" spans="1:10" s="42" customFormat="1" ht="15" customHeight="1" x14ac:dyDescent="0.25">
      <c r="A4244" s="51"/>
      <c r="B4244" s="97">
        <v>3812</v>
      </c>
      <c r="C4244" s="128" t="s">
        <v>571</v>
      </c>
      <c r="D4244" s="104">
        <v>16.7</v>
      </c>
      <c r="E4244" s="529" t="s">
        <v>1457</v>
      </c>
      <c r="F4244" s="52" t="s">
        <v>1457</v>
      </c>
      <c r="G4244" s="530">
        <f t="shared" si="166"/>
        <v>6.68</v>
      </c>
      <c r="H4244" s="524"/>
      <c r="I4244" s="352">
        <f t="shared" si="167"/>
        <v>6.68</v>
      </c>
      <c r="J4244" s="346"/>
    </row>
    <row r="4245" spans="1:10" s="42" customFormat="1" ht="15" customHeight="1" x14ac:dyDescent="0.25">
      <c r="A4245" s="51"/>
      <c r="B4245" s="97">
        <v>3813</v>
      </c>
      <c r="C4245" s="128" t="s">
        <v>572</v>
      </c>
      <c r="D4245" s="104">
        <v>16.7</v>
      </c>
      <c r="E4245" s="529" t="s">
        <v>1457</v>
      </c>
      <c r="F4245" s="52" t="s">
        <v>1457</v>
      </c>
      <c r="G4245" s="530">
        <f t="shared" si="166"/>
        <v>6.68</v>
      </c>
      <c r="H4245" s="524"/>
      <c r="I4245" s="352">
        <f t="shared" si="167"/>
        <v>6.68</v>
      </c>
      <c r="J4245" s="346"/>
    </row>
    <row r="4246" spans="1:10" s="42" customFormat="1" ht="15" customHeight="1" x14ac:dyDescent="0.25">
      <c r="A4246" s="51"/>
      <c r="B4246" s="97">
        <v>3814</v>
      </c>
      <c r="C4246" s="128" t="s">
        <v>573</v>
      </c>
      <c r="D4246" s="104">
        <v>16.7</v>
      </c>
      <c r="E4246" s="529" t="s">
        <v>1457</v>
      </c>
      <c r="F4246" s="52" t="s">
        <v>1457</v>
      </c>
      <c r="G4246" s="530">
        <f t="shared" si="166"/>
        <v>6.68</v>
      </c>
      <c r="H4246" s="524"/>
      <c r="I4246" s="352">
        <f t="shared" si="167"/>
        <v>6.68</v>
      </c>
      <c r="J4246" s="346"/>
    </row>
    <row r="4247" spans="1:10" s="42" customFormat="1" ht="15" customHeight="1" x14ac:dyDescent="0.25">
      <c r="A4247" s="51"/>
      <c r="B4247" s="97">
        <v>3815</v>
      </c>
      <c r="C4247" s="128" t="s">
        <v>574</v>
      </c>
      <c r="D4247" s="104">
        <v>16.7</v>
      </c>
      <c r="E4247" s="529" t="s">
        <v>1457</v>
      </c>
      <c r="F4247" s="52" t="s">
        <v>1457</v>
      </c>
      <c r="G4247" s="530">
        <f t="shared" si="166"/>
        <v>6.68</v>
      </c>
      <c r="H4247" s="524"/>
      <c r="I4247" s="352">
        <f t="shared" si="167"/>
        <v>6.68</v>
      </c>
      <c r="J4247" s="346"/>
    </row>
    <row r="4248" spans="1:10" s="42" customFormat="1" ht="15" customHeight="1" x14ac:dyDescent="0.25">
      <c r="A4248" s="51"/>
      <c r="B4248" s="97">
        <v>3820</v>
      </c>
      <c r="C4248" s="128" t="s">
        <v>559</v>
      </c>
      <c r="D4248" s="104">
        <v>36.75</v>
      </c>
      <c r="E4248" s="529" t="s">
        <v>1457</v>
      </c>
      <c r="F4248" s="52" t="s">
        <v>1457</v>
      </c>
      <c r="G4248" s="530">
        <f t="shared" si="166"/>
        <v>14.700000000000001</v>
      </c>
      <c r="H4248" s="524"/>
      <c r="I4248" s="352">
        <f t="shared" si="167"/>
        <v>14.700000000000001</v>
      </c>
      <c r="J4248" s="346"/>
    </row>
    <row r="4249" spans="1:10" s="42" customFormat="1" ht="15" customHeight="1" x14ac:dyDescent="0.25">
      <c r="A4249" s="51"/>
      <c r="B4249" s="97">
        <v>3821</v>
      </c>
      <c r="C4249" s="128" t="s">
        <v>542</v>
      </c>
      <c r="D4249" s="104">
        <v>47.25</v>
      </c>
      <c r="E4249" s="529" t="s">
        <v>1457</v>
      </c>
      <c r="F4249" s="52" t="s">
        <v>1457</v>
      </c>
      <c r="G4249" s="530">
        <f t="shared" si="166"/>
        <v>18.900000000000002</v>
      </c>
      <c r="H4249" s="524"/>
      <c r="I4249" s="352">
        <f t="shared" si="167"/>
        <v>18.900000000000002</v>
      </c>
      <c r="J4249" s="346"/>
    </row>
    <row r="4250" spans="1:10" s="42" customFormat="1" ht="15" customHeight="1" x14ac:dyDescent="0.25">
      <c r="A4250" s="51"/>
      <c r="B4250" s="97">
        <v>3822</v>
      </c>
      <c r="C4250" s="128" t="s">
        <v>569</v>
      </c>
      <c r="D4250" s="104">
        <v>47.25</v>
      </c>
      <c r="E4250" s="529" t="s">
        <v>1457</v>
      </c>
      <c r="F4250" s="52" t="s">
        <v>1457</v>
      </c>
      <c r="G4250" s="530">
        <f t="shared" si="166"/>
        <v>18.900000000000002</v>
      </c>
      <c r="H4250" s="524"/>
      <c r="I4250" s="352">
        <f t="shared" si="167"/>
        <v>18.900000000000002</v>
      </c>
      <c r="J4250" s="346"/>
    </row>
    <row r="4251" spans="1:10" s="42" customFormat="1" ht="15" customHeight="1" x14ac:dyDescent="0.25">
      <c r="A4251" s="51"/>
      <c r="B4251" s="97">
        <v>3823</v>
      </c>
      <c r="C4251" s="128" t="s">
        <v>541</v>
      </c>
      <c r="D4251" s="104">
        <v>47.25</v>
      </c>
      <c r="E4251" s="529" t="s">
        <v>1457</v>
      </c>
      <c r="F4251" s="52" t="s">
        <v>1457</v>
      </c>
      <c r="G4251" s="530">
        <f t="shared" si="166"/>
        <v>18.900000000000002</v>
      </c>
      <c r="H4251" s="524"/>
      <c r="I4251" s="352">
        <f t="shared" si="167"/>
        <v>18.900000000000002</v>
      </c>
      <c r="J4251" s="346"/>
    </row>
    <row r="4252" spans="1:10" s="42" customFormat="1" ht="15" customHeight="1" x14ac:dyDescent="0.25">
      <c r="A4252" s="51"/>
      <c r="B4252" s="97">
        <v>3824</v>
      </c>
      <c r="C4252" s="128" t="s">
        <v>542</v>
      </c>
      <c r="D4252" s="104">
        <v>23</v>
      </c>
      <c r="E4252" s="529" t="s">
        <v>1457</v>
      </c>
      <c r="F4252" s="52" t="s">
        <v>1457</v>
      </c>
      <c r="G4252" s="530">
        <f t="shared" si="166"/>
        <v>9.2000000000000011</v>
      </c>
      <c r="H4252" s="524"/>
      <c r="I4252" s="352">
        <f t="shared" si="167"/>
        <v>9.2000000000000011</v>
      </c>
      <c r="J4252" s="346"/>
    </row>
    <row r="4253" spans="1:10" s="42" customFormat="1" ht="15" customHeight="1" x14ac:dyDescent="0.25">
      <c r="A4253" s="51"/>
      <c r="B4253" s="97">
        <v>3825</v>
      </c>
      <c r="C4253" s="128" t="s">
        <v>543</v>
      </c>
      <c r="D4253" s="104">
        <v>23</v>
      </c>
      <c r="E4253" s="529" t="s">
        <v>1457</v>
      </c>
      <c r="F4253" s="52" t="s">
        <v>1457</v>
      </c>
      <c r="G4253" s="530">
        <f t="shared" si="166"/>
        <v>9.2000000000000011</v>
      </c>
      <c r="H4253" s="524"/>
      <c r="I4253" s="352">
        <f t="shared" si="167"/>
        <v>9.2000000000000011</v>
      </c>
      <c r="J4253" s="346"/>
    </row>
    <row r="4254" spans="1:10" s="42" customFormat="1" ht="15" customHeight="1" x14ac:dyDescent="0.25">
      <c r="A4254" s="51"/>
      <c r="B4254" s="97">
        <v>3826</v>
      </c>
      <c r="C4254" s="128" t="s">
        <v>541</v>
      </c>
      <c r="D4254" s="104">
        <v>23</v>
      </c>
      <c r="E4254" s="529" t="s">
        <v>1457</v>
      </c>
      <c r="F4254" s="52" t="s">
        <v>1457</v>
      </c>
      <c r="G4254" s="530">
        <f t="shared" si="166"/>
        <v>9.2000000000000011</v>
      </c>
      <c r="H4254" s="524"/>
      <c r="I4254" s="352">
        <f t="shared" si="167"/>
        <v>9.2000000000000011</v>
      </c>
      <c r="J4254" s="346"/>
    </row>
    <row r="4255" spans="1:10" s="42" customFormat="1" ht="15" customHeight="1" x14ac:dyDescent="0.25">
      <c r="A4255" s="51"/>
      <c r="B4255" s="97">
        <v>3827</v>
      </c>
      <c r="C4255" s="128" t="s">
        <v>542</v>
      </c>
      <c r="D4255" s="104">
        <v>23</v>
      </c>
      <c r="E4255" s="529" t="s">
        <v>1457</v>
      </c>
      <c r="F4255" s="52" t="s">
        <v>1457</v>
      </c>
      <c r="G4255" s="530">
        <f t="shared" si="166"/>
        <v>9.2000000000000011</v>
      </c>
      <c r="H4255" s="524"/>
      <c r="I4255" s="352">
        <f t="shared" si="167"/>
        <v>9.2000000000000011</v>
      </c>
      <c r="J4255" s="346"/>
    </row>
    <row r="4256" spans="1:10" s="42" customFormat="1" ht="15" customHeight="1" x14ac:dyDescent="0.25">
      <c r="A4256" s="51"/>
      <c r="B4256" s="97">
        <v>3828</v>
      </c>
      <c r="C4256" s="128" t="s">
        <v>542</v>
      </c>
      <c r="D4256" s="104">
        <v>23</v>
      </c>
      <c r="E4256" s="529" t="s">
        <v>1457</v>
      </c>
      <c r="F4256" s="52" t="s">
        <v>1457</v>
      </c>
      <c r="G4256" s="530">
        <f t="shared" si="166"/>
        <v>9.2000000000000011</v>
      </c>
      <c r="H4256" s="524"/>
      <c r="I4256" s="352">
        <f t="shared" si="167"/>
        <v>9.2000000000000011</v>
      </c>
      <c r="J4256" s="346"/>
    </row>
    <row r="4257" spans="1:10" s="42" customFormat="1" ht="15" customHeight="1" x14ac:dyDescent="0.25">
      <c r="A4257" s="51"/>
      <c r="B4257" s="97">
        <v>3829</v>
      </c>
      <c r="C4257" s="128" t="s">
        <v>541</v>
      </c>
      <c r="D4257" s="104">
        <v>23</v>
      </c>
      <c r="E4257" s="529" t="s">
        <v>1457</v>
      </c>
      <c r="F4257" s="52" t="s">
        <v>1457</v>
      </c>
      <c r="G4257" s="530">
        <f t="shared" si="166"/>
        <v>9.2000000000000011</v>
      </c>
      <c r="H4257" s="524"/>
      <c r="I4257" s="352">
        <f t="shared" si="167"/>
        <v>9.2000000000000011</v>
      </c>
      <c r="J4257" s="346"/>
    </row>
    <row r="4258" spans="1:10" s="42" customFormat="1" ht="15" customHeight="1" x14ac:dyDescent="0.25">
      <c r="A4258" s="51"/>
      <c r="B4258" s="97">
        <v>40111</v>
      </c>
      <c r="C4258" s="128" t="s">
        <v>2175</v>
      </c>
      <c r="D4258" s="104">
        <v>27.518400000000003</v>
      </c>
      <c r="E4258" s="529" t="s">
        <v>1457</v>
      </c>
      <c r="F4258" s="52" t="s">
        <v>1457</v>
      </c>
      <c r="G4258" s="530">
        <f t="shared" si="166"/>
        <v>11.007360000000002</v>
      </c>
      <c r="H4258" s="524"/>
      <c r="I4258" s="352">
        <f t="shared" si="167"/>
        <v>11.007360000000002</v>
      </c>
      <c r="J4258" s="346"/>
    </row>
    <row r="4259" spans="1:10" s="42" customFormat="1" ht="15" customHeight="1" x14ac:dyDescent="0.25">
      <c r="A4259" s="51"/>
      <c r="B4259" s="97">
        <v>40121</v>
      </c>
      <c r="C4259" s="128" t="s">
        <v>2177</v>
      </c>
      <c r="D4259" s="104">
        <v>44.725200000000001</v>
      </c>
      <c r="E4259" s="529" t="s">
        <v>1457</v>
      </c>
      <c r="F4259" s="52" t="s">
        <v>1457</v>
      </c>
      <c r="G4259" s="530">
        <f t="shared" si="166"/>
        <v>17.890080000000001</v>
      </c>
      <c r="H4259" s="524"/>
      <c r="I4259" s="352">
        <f t="shared" si="167"/>
        <v>17.890080000000001</v>
      </c>
      <c r="J4259" s="346"/>
    </row>
    <row r="4260" spans="1:10" s="42" customFormat="1" ht="15" customHeight="1" x14ac:dyDescent="0.25">
      <c r="A4260" s="51"/>
      <c r="B4260" s="97">
        <v>40131</v>
      </c>
      <c r="C4260" s="128" t="s">
        <v>2179</v>
      </c>
      <c r="D4260" s="104">
        <v>59.623199999999997</v>
      </c>
      <c r="E4260" s="529" t="s">
        <v>1457</v>
      </c>
      <c r="F4260" s="52" t="s">
        <v>1457</v>
      </c>
      <c r="G4260" s="530">
        <f t="shared" si="166"/>
        <v>23.84928</v>
      </c>
      <c r="H4260" s="524"/>
      <c r="I4260" s="352">
        <f t="shared" si="167"/>
        <v>23.84928</v>
      </c>
      <c r="J4260" s="346"/>
    </row>
    <row r="4261" spans="1:10" s="42" customFormat="1" ht="15" customHeight="1" x14ac:dyDescent="0.25">
      <c r="A4261" s="51"/>
      <c r="B4261" s="97">
        <v>3832</v>
      </c>
      <c r="C4261" s="128" t="s">
        <v>570</v>
      </c>
      <c r="D4261" s="104">
        <v>21</v>
      </c>
      <c r="E4261" s="529" t="s">
        <v>1457</v>
      </c>
      <c r="F4261" s="52" t="s">
        <v>1457</v>
      </c>
      <c r="G4261" s="530">
        <f t="shared" si="166"/>
        <v>8.4</v>
      </c>
      <c r="H4261" s="524"/>
      <c r="I4261" s="352">
        <f t="shared" si="167"/>
        <v>8.4</v>
      </c>
      <c r="J4261" s="346"/>
    </row>
    <row r="4262" spans="1:10" s="42" customFormat="1" ht="15" customHeight="1" x14ac:dyDescent="0.25">
      <c r="A4262" s="51"/>
      <c r="B4262" s="97">
        <v>3833</v>
      </c>
      <c r="C4262" s="128" t="s">
        <v>542</v>
      </c>
      <c r="D4262" s="104">
        <v>21</v>
      </c>
      <c r="E4262" s="529" t="s">
        <v>1457</v>
      </c>
      <c r="F4262" s="52" t="s">
        <v>1457</v>
      </c>
      <c r="G4262" s="530">
        <f t="shared" si="166"/>
        <v>8.4</v>
      </c>
      <c r="H4262" s="524"/>
      <c r="I4262" s="352">
        <f t="shared" si="167"/>
        <v>8.4</v>
      </c>
      <c r="J4262" s="346"/>
    </row>
    <row r="4263" spans="1:10" s="42" customFormat="1" ht="15" customHeight="1" x14ac:dyDescent="0.25">
      <c r="A4263" s="51"/>
      <c r="B4263" s="97">
        <v>3834</v>
      </c>
      <c r="C4263" s="128" t="s">
        <v>543</v>
      </c>
      <c r="D4263" s="104">
        <v>21</v>
      </c>
      <c r="E4263" s="529" t="s">
        <v>1457</v>
      </c>
      <c r="F4263" s="52" t="s">
        <v>1457</v>
      </c>
      <c r="G4263" s="530">
        <f t="shared" si="166"/>
        <v>8.4</v>
      </c>
      <c r="H4263" s="524"/>
      <c r="I4263" s="352">
        <f t="shared" si="167"/>
        <v>8.4</v>
      </c>
      <c r="J4263" s="346"/>
    </row>
    <row r="4264" spans="1:10" s="42" customFormat="1" ht="15" customHeight="1" x14ac:dyDescent="0.25">
      <c r="A4264" s="51"/>
      <c r="B4264" s="97">
        <v>3835</v>
      </c>
      <c r="C4264" s="128" t="s">
        <v>542</v>
      </c>
      <c r="D4264" s="104">
        <v>18.899999999999999</v>
      </c>
      <c r="E4264" s="529" t="s">
        <v>1457</v>
      </c>
      <c r="F4264" s="52" t="s">
        <v>1457</v>
      </c>
      <c r="G4264" s="530">
        <f t="shared" si="166"/>
        <v>7.56</v>
      </c>
      <c r="H4264" s="524"/>
      <c r="I4264" s="352">
        <f t="shared" si="167"/>
        <v>7.56</v>
      </c>
      <c r="J4264" s="346"/>
    </row>
    <row r="4265" spans="1:10" s="42" customFormat="1" ht="15" customHeight="1" x14ac:dyDescent="0.25">
      <c r="A4265" s="51"/>
      <c r="B4265" s="97">
        <v>3836</v>
      </c>
      <c r="C4265" s="128" t="s">
        <v>543</v>
      </c>
      <c r="D4265" s="104">
        <v>18.899999999999999</v>
      </c>
      <c r="E4265" s="529" t="s">
        <v>1457</v>
      </c>
      <c r="F4265" s="52" t="s">
        <v>1457</v>
      </c>
      <c r="G4265" s="530">
        <f t="shared" si="166"/>
        <v>7.56</v>
      </c>
      <c r="H4265" s="524"/>
      <c r="I4265" s="352">
        <f t="shared" si="167"/>
        <v>7.56</v>
      </c>
      <c r="J4265" s="346"/>
    </row>
    <row r="4266" spans="1:10" s="42" customFormat="1" ht="15" customHeight="1" x14ac:dyDescent="0.25">
      <c r="A4266" s="51"/>
      <c r="B4266" s="97">
        <v>3837</v>
      </c>
      <c r="C4266" s="128" t="s">
        <v>590</v>
      </c>
      <c r="D4266" s="104">
        <v>18.899999999999999</v>
      </c>
      <c r="E4266" s="529" t="s">
        <v>1457</v>
      </c>
      <c r="F4266" s="52" t="s">
        <v>1457</v>
      </c>
      <c r="G4266" s="530">
        <f t="shared" si="166"/>
        <v>7.56</v>
      </c>
      <c r="H4266" s="524"/>
      <c r="I4266" s="352">
        <f t="shared" si="167"/>
        <v>7.56</v>
      </c>
      <c r="J4266" s="346"/>
    </row>
    <row r="4267" spans="1:10" s="42" customFormat="1" ht="15" customHeight="1" x14ac:dyDescent="0.25">
      <c r="A4267" s="51"/>
      <c r="B4267" s="97">
        <v>3839</v>
      </c>
      <c r="C4267" s="128" t="s">
        <v>544</v>
      </c>
      <c r="D4267" s="104">
        <v>45</v>
      </c>
      <c r="E4267" s="529" t="s">
        <v>1457</v>
      </c>
      <c r="F4267" s="52" t="s">
        <v>1457</v>
      </c>
      <c r="G4267" s="530">
        <f t="shared" si="166"/>
        <v>18</v>
      </c>
      <c r="H4267" s="524"/>
      <c r="I4267" s="352">
        <f t="shared" si="167"/>
        <v>18</v>
      </c>
      <c r="J4267" s="346"/>
    </row>
    <row r="4268" spans="1:10" s="42" customFormat="1" ht="15" customHeight="1" x14ac:dyDescent="0.25">
      <c r="A4268" s="51"/>
      <c r="B4268" s="97">
        <v>3840</v>
      </c>
      <c r="C4268" s="128" t="s">
        <v>632</v>
      </c>
      <c r="D4268" s="104">
        <v>13.55</v>
      </c>
      <c r="E4268" s="529" t="s">
        <v>1457</v>
      </c>
      <c r="F4268" s="52" t="s">
        <v>1457</v>
      </c>
      <c r="G4268" s="530">
        <f t="shared" si="166"/>
        <v>5.4200000000000008</v>
      </c>
      <c r="H4268" s="524"/>
      <c r="I4268" s="352">
        <f t="shared" si="167"/>
        <v>5.4200000000000008</v>
      </c>
      <c r="J4268" s="346"/>
    </row>
    <row r="4269" spans="1:10" s="42" customFormat="1" ht="15" customHeight="1" x14ac:dyDescent="0.25">
      <c r="A4269" s="51"/>
      <c r="B4269" s="97">
        <v>3841</v>
      </c>
      <c r="C4269" s="128" t="s">
        <v>633</v>
      </c>
      <c r="D4269" s="104">
        <v>13.55</v>
      </c>
      <c r="E4269" s="529" t="s">
        <v>1457</v>
      </c>
      <c r="F4269" s="52" t="s">
        <v>1457</v>
      </c>
      <c r="G4269" s="530">
        <f t="shared" si="166"/>
        <v>5.4200000000000008</v>
      </c>
      <c r="H4269" s="524"/>
      <c r="I4269" s="352">
        <f t="shared" si="167"/>
        <v>5.4200000000000008</v>
      </c>
      <c r="J4269" s="346"/>
    </row>
    <row r="4270" spans="1:10" s="42" customFormat="1" ht="15" customHeight="1" x14ac:dyDescent="0.25">
      <c r="A4270" s="51"/>
      <c r="B4270" s="97">
        <v>3842</v>
      </c>
      <c r="C4270" s="128" t="s">
        <v>699</v>
      </c>
      <c r="D4270" s="104">
        <v>13.55</v>
      </c>
      <c r="E4270" s="529" t="s">
        <v>1457</v>
      </c>
      <c r="F4270" s="52" t="s">
        <v>1457</v>
      </c>
      <c r="G4270" s="530">
        <f t="shared" si="166"/>
        <v>5.4200000000000008</v>
      </c>
      <c r="H4270" s="524"/>
      <c r="I4270" s="352">
        <f t="shared" si="167"/>
        <v>5.4200000000000008</v>
      </c>
      <c r="J4270" s="346"/>
    </row>
    <row r="4271" spans="1:10" s="42" customFormat="1" ht="15" customHeight="1" x14ac:dyDescent="0.25">
      <c r="A4271" s="51"/>
      <c r="B4271" s="97">
        <v>3843</v>
      </c>
      <c r="C4271" s="128" t="s">
        <v>634</v>
      </c>
      <c r="D4271" s="104">
        <v>13.55</v>
      </c>
      <c r="E4271" s="529" t="s">
        <v>1457</v>
      </c>
      <c r="F4271" s="52" t="s">
        <v>1457</v>
      </c>
      <c r="G4271" s="530">
        <f t="shared" si="166"/>
        <v>5.4200000000000008</v>
      </c>
      <c r="H4271" s="524"/>
      <c r="I4271" s="352">
        <f t="shared" si="167"/>
        <v>5.4200000000000008</v>
      </c>
      <c r="J4271" s="346"/>
    </row>
    <row r="4272" spans="1:10" s="42" customFormat="1" ht="15" customHeight="1" x14ac:dyDescent="0.25">
      <c r="A4272" s="51"/>
      <c r="B4272" s="97">
        <v>3844</v>
      </c>
      <c r="C4272" s="128" t="s">
        <v>765</v>
      </c>
      <c r="D4272" s="104">
        <v>13.55</v>
      </c>
      <c r="E4272" s="529" t="s">
        <v>1457</v>
      </c>
      <c r="F4272" s="52" t="s">
        <v>1457</v>
      </c>
      <c r="G4272" s="530">
        <f t="shared" si="166"/>
        <v>5.4200000000000008</v>
      </c>
      <c r="H4272" s="524"/>
      <c r="I4272" s="352">
        <f t="shared" si="167"/>
        <v>5.4200000000000008</v>
      </c>
      <c r="J4272" s="346"/>
    </row>
    <row r="4273" spans="1:10" s="42" customFormat="1" ht="15" customHeight="1" x14ac:dyDescent="0.25">
      <c r="A4273" s="51"/>
      <c r="B4273" s="97">
        <v>3845</v>
      </c>
      <c r="C4273" s="128" t="s">
        <v>766</v>
      </c>
      <c r="D4273" s="104">
        <v>39.64</v>
      </c>
      <c r="E4273" s="529" t="s">
        <v>1457</v>
      </c>
      <c r="F4273" s="52" t="s">
        <v>1457</v>
      </c>
      <c r="G4273" s="530">
        <f t="shared" si="166"/>
        <v>15.856000000000002</v>
      </c>
      <c r="H4273" s="524"/>
      <c r="I4273" s="352">
        <f t="shared" si="167"/>
        <v>15.856000000000002</v>
      </c>
      <c r="J4273" s="346"/>
    </row>
    <row r="4274" spans="1:10" s="42" customFormat="1" ht="15" customHeight="1" x14ac:dyDescent="0.25">
      <c r="A4274" s="51"/>
      <c r="B4274" s="97">
        <v>3850</v>
      </c>
      <c r="C4274" s="128" t="s">
        <v>635</v>
      </c>
      <c r="D4274" s="104">
        <v>27.2</v>
      </c>
      <c r="E4274" s="529" t="s">
        <v>1457</v>
      </c>
      <c r="F4274" s="52" t="s">
        <v>1457</v>
      </c>
      <c r="G4274" s="530">
        <f t="shared" si="166"/>
        <v>10.88</v>
      </c>
      <c r="H4274" s="524"/>
      <c r="I4274" s="352">
        <f t="shared" si="167"/>
        <v>10.88</v>
      </c>
      <c r="J4274" s="346"/>
    </row>
    <row r="4275" spans="1:10" s="42" customFormat="1" ht="15" customHeight="1" x14ac:dyDescent="0.25">
      <c r="A4275" s="51"/>
      <c r="B4275" s="97">
        <v>3853</v>
      </c>
      <c r="C4275" s="128" t="s">
        <v>636</v>
      </c>
      <c r="D4275" s="104">
        <v>26.15</v>
      </c>
      <c r="E4275" s="529" t="s">
        <v>1457</v>
      </c>
      <c r="F4275" s="52" t="s">
        <v>1457</v>
      </c>
      <c r="G4275" s="530">
        <f t="shared" si="166"/>
        <v>10.46</v>
      </c>
      <c r="H4275" s="524"/>
      <c r="I4275" s="352">
        <f t="shared" si="167"/>
        <v>10.46</v>
      </c>
      <c r="J4275" s="346"/>
    </row>
    <row r="4276" spans="1:10" s="42" customFormat="1" ht="15" customHeight="1" x14ac:dyDescent="0.25">
      <c r="A4276" s="51"/>
      <c r="B4276" s="97">
        <v>3857</v>
      </c>
      <c r="C4276" s="128" t="s">
        <v>767</v>
      </c>
      <c r="D4276" s="104">
        <v>24.36</v>
      </c>
      <c r="E4276" s="529" t="s">
        <v>1457</v>
      </c>
      <c r="F4276" s="52" t="s">
        <v>1457</v>
      </c>
      <c r="G4276" s="530">
        <f t="shared" si="166"/>
        <v>9.7439999999999998</v>
      </c>
      <c r="H4276" s="524"/>
      <c r="I4276" s="352">
        <f t="shared" si="167"/>
        <v>9.7439999999999998</v>
      </c>
      <c r="J4276" s="346"/>
    </row>
    <row r="4277" spans="1:10" s="42" customFormat="1" ht="15" customHeight="1" x14ac:dyDescent="0.25">
      <c r="A4277" s="51"/>
      <c r="B4277" s="97">
        <v>3859</v>
      </c>
      <c r="C4277" s="128" t="s">
        <v>776</v>
      </c>
      <c r="D4277" s="104">
        <v>45</v>
      </c>
      <c r="E4277" s="529" t="s">
        <v>1457</v>
      </c>
      <c r="F4277" s="52" t="s">
        <v>1457</v>
      </c>
      <c r="G4277" s="530">
        <f t="shared" si="166"/>
        <v>18</v>
      </c>
      <c r="H4277" s="524"/>
      <c r="I4277" s="352">
        <f t="shared" si="167"/>
        <v>18</v>
      </c>
      <c r="J4277" s="346"/>
    </row>
    <row r="4278" spans="1:10" s="42" customFormat="1" ht="15" customHeight="1" x14ac:dyDescent="0.25">
      <c r="A4278" s="51"/>
      <c r="B4278" s="97">
        <v>3860</v>
      </c>
      <c r="C4278" s="128" t="s">
        <v>787</v>
      </c>
      <c r="D4278" s="104">
        <v>25.2</v>
      </c>
      <c r="E4278" s="529" t="s">
        <v>1457</v>
      </c>
      <c r="F4278" s="52" t="s">
        <v>1457</v>
      </c>
      <c r="G4278" s="530">
        <f t="shared" si="166"/>
        <v>10.08</v>
      </c>
      <c r="H4278" s="524"/>
      <c r="I4278" s="352">
        <f t="shared" si="167"/>
        <v>10.08</v>
      </c>
      <c r="J4278" s="346"/>
    </row>
    <row r="4279" spans="1:10" s="42" customFormat="1" ht="15" customHeight="1" x14ac:dyDescent="0.25">
      <c r="A4279" s="51"/>
      <c r="B4279" s="97">
        <v>3861</v>
      </c>
      <c r="C4279" s="128" t="s">
        <v>779</v>
      </c>
      <c r="D4279" s="104">
        <v>26.25</v>
      </c>
      <c r="E4279" s="529" t="s">
        <v>1457</v>
      </c>
      <c r="F4279" s="52" t="s">
        <v>1457</v>
      </c>
      <c r="G4279" s="530">
        <f t="shared" si="166"/>
        <v>10.5</v>
      </c>
      <c r="H4279" s="524"/>
      <c r="I4279" s="352">
        <f t="shared" si="167"/>
        <v>10.5</v>
      </c>
      <c r="J4279" s="346"/>
    </row>
    <row r="4280" spans="1:10" s="42" customFormat="1" ht="15" customHeight="1" x14ac:dyDescent="0.25">
      <c r="A4280" s="51"/>
      <c r="B4280" s="97">
        <v>3862</v>
      </c>
      <c r="C4280" s="128" t="s">
        <v>780</v>
      </c>
      <c r="D4280" s="104">
        <v>26.25</v>
      </c>
      <c r="E4280" s="529" t="s">
        <v>1457</v>
      </c>
      <c r="F4280" s="52" t="s">
        <v>1457</v>
      </c>
      <c r="G4280" s="530">
        <f t="shared" si="166"/>
        <v>10.5</v>
      </c>
      <c r="H4280" s="524"/>
      <c r="I4280" s="352">
        <f t="shared" si="167"/>
        <v>10.5</v>
      </c>
      <c r="J4280" s="346"/>
    </row>
    <row r="4281" spans="1:10" s="42" customFormat="1" ht="15" customHeight="1" x14ac:dyDescent="0.25">
      <c r="A4281" s="51"/>
      <c r="B4281" s="97">
        <v>3863</v>
      </c>
      <c r="C4281" s="128" t="s">
        <v>786</v>
      </c>
      <c r="D4281" s="104">
        <v>27.83</v>
      </c>
      <c r="E4281" s="529" t="s">
        <v>1457</v>
      </c>
      <c r="F4281" s="52" t="s">
        <v>1457</v>
      </c>
      <c r="G4281" s="530">
        <f t="shared" si="166"/>
        <v>11.132</v>
      </c>
      <c r="H4281" s="524"/>
      <c r="I4281" s="352">
        <f t="shared" si="167"/>
        <v>11.132</v>
      </c>
      <c r="J4281" s="346"/>
    </row>
    <row r="4282" spans="1:10" s="42" customFormat="1" ht="15" customHeight="1" x14ac:dyDescent="0.25">
      <c r="A4282" s="51"/>
      <c r="B4282" s="97">
        <v>3864</v>
      </c>
      <c r="C4282" s="128" t="s">
        <v>777</v>
      </c>
      <c r="D4282" s="104">
        <v>29.61</v>
      </c>
      <c r="E4282" s="529" t="s">
        <v>1457</v>
      </c>
      <c r="F4282" s="52" t="s">
        <v>1457</v>
      </c>
      <c r="G4282" s="530">
        <f t="shared" si="166"/>
        <v>11.844000000000001</v>
      </c>
      <c r="H4282" s="524"/>
      <c r="I4282" s="352">
        <f t="shared" si="167"/>
        <v>11.844000000000001</v>
      </c>
      <c r="J4282" s="346"/>
    </row>
    <row r="4283" spans="1:10" s="42" customFormat="1" ht="15" customHeight="1" x14ac:dyDescent="0.25">
      <c r="A4283" s="51"/>
      <c r="B4283" s="97">
        <v>3865</v>
      </c>
      <c r="C4283" s="128" t="s">
        <v>775</v>
      </c>
      <c r="D4283" s="104">
        <v>39</v>
      </c>
      <c r="E4283" s="529" t="s">
        <v>1457</v>
      </c>
      <c r="F4283" s="52" t="s">
        <v>1457</v>
      </c>
      <c r="G4283" s="530">
        <f t="shared" si="166"/>
        <v>15.600000000000001</v>
      </c>
      <c r="H4283" s="524"/>
      <c r="I4283" s="352">
        <f t="shared" si="167"/>
        <v>15.600000000000001</v>
      </c>
      <c r="J4283" s="346"/>
    </row>
    <row r="4284" spans="1:10" s="42" customFormat="1" ht="15" customHeight="1" x14ac:dyDescent="0.25">
      <c r="A4284" s="51"/>
      <c r="B4284" s="97">
        <v>3867</v>
      </c>
      <c r="C4284" s="128" t="s">
        <v>781</v>
      </c>
      <c r="D4284" s="104">
        <v>31.5</v>
      </c>
      <c r="E4284" s="529" t="s">
        <v>1457</v>
      </c>
      <c r="F4284" s="52" t="s">
        <v>1457</v>
      </c>
      <c r="G4284" s="530">
        <f t="shared" si="166"/>
        <v>12.600000000000001</v>
      </c>
      <c r="H4284" s="524"/>
      <c r="I4284" s="352">
        <f t="shared" si="167"/>
        <v>12.600000000000001</v>
      </c>
      <c r="J4284" s="346"/>
    </row>
    <row r="4285" spans="1:10" s="42" customFormat="1" ht="15" customHeight="1" x14ac:dyDescent="0.25">
      <c r="A4285" s="51"/>
      <c r="B4285" s="97">
        <v>3877</v>
      </c>
      <c r="C4285" s="128" t="s">
        <v>859</v>
      </c>
      <c r="D4285" s="104">
        <v>49.9</v>
      </c>
      <c r="E4285" s="529" t="s">
        <v>1457</v>
      </c>
      <c r="F4285" s="52" t="s">
        <v>1457</v>
      </c>
      <c r="G4285" s="530">
        <f t="shared" ref="G4285:G4323" si="168">SUM(D4285)*0.4</f>
        <v>19.96</v>
      </c>
      <c r="H4285" s="524"/>
      <c r="I4285" s="352">
        <f t="shared" ref="I4285:I4348" si="169">SUM(G4285*H4285)+G4285</f>
        <v>19.96</v>
      </c>
      <c r="J4285" s="346"/>
    </row>
    <row r="4286" spans="1:10" s="42" customFormat="1" ht="15" customHeight="1" x14ac:dyDescent="0.25">
      <c r="A4286" s="51"/>
      <c r="B4286" s="97">
        <v>3878</v>
      </c>
      <c r="C4286" s="128" t="s">
        <v>829</v>
      </c>
      <c r="D4286" s="104">
        <v>49.9</v>
      </c>
      <c r="E4286" s="529" t="s">
        <v>1457</v>
      </c>
      <c r="F4286" s="52" t="s">
        <v>1457</v>
      </c>
      <c r="G4286" s="530">
        <f t="shared" si="168"/>
        <v>19.96</v>
      </c>
      <c r="H4286" s="524"/>
      <c r="I4286" s="352">
        <f t="shared" si="169"/>
        <v>19.96</v>
      </c>
      <c r="J4286" s="346"/>
    </row>
    <row r="4287" spans="1:10" s="42" customFormat="1" ht="15" customHeight="1" x14ac:dyDescent="0.25">
      <c r="A4287" s="51"/>
      <c r="B4287" s="97">
        <v>3879</v>
      </c>
      <c r="C4287" s="128" t="s">
        <v>788</v>
      </c>
      <c r="D4287" s="104">
        <v>70.88</v>
      </c>
      <c r="E4287" s="529" t="s">
        <v>1457</v>
      </c>
      <c r="F4287" s="52" t="s">
        <v>1457</v>
      </c>
      <c r="G4287" s="530">
        <f t="shared" si="168"/>
        <v>28.352</v>
      </c>
      <c r="H4287" s="524"/>
      <c r="I4287" s="352">
        <f t="shared" si="169"/>
        <v>28.352</v>
      </c>
      <c r="J4287" s="346"/>
    </row>
    <row r="4288" spans="1:10" s="42" customFormat="1" ht="15" customHeight="1" x14ac:dyDescent="0.25">
      <c r="A4288" s="51"/>
      <c r="B4288" s="97">
        <v>3880</v>
      </c>
      <c r="C4288" s="128" t="s">
        <v>789</v>
      </c>
      <c r="D4288" s="104">
        <v>70.88</v>
      </c>
      <c r="E4288" s="529" t="s">
        <v>1457</v>
      </c>
      <c r="F4288" s="52" t="s">
        <v>1457</v>
      </c>
      <c r="G4288" s="530">
        <f t="shared" si="168"/>
        <v>28.352</v>
      </c>
      <c r="H4288" s="524"/>
      <c r="I4288" s="352">
        <f t="shared" si="169"/>
        <v>28.352</v>
      </c>
      <c r="J4288" s="346"/>
    </row>
    <row r="4289" spans="1:10" s="42" customFormat="1" ht="15" customHeight="1" x14ac:dyDescent="0.25">
      <c r="A4289" s="51"/>
      <c r="B4289" s="97">
        <v>3881</v>
      </c>
      <c r="C4289" s="128" t="s">
        <v>904</v>
      </c>
      <c r="D4289" s="104">
        <v>44.1</v>
      </c>
      <c r="E4289" s="529" t="s">
        <v>1457</v>
      </c>
      <c r="F4289" s="52" t="s">
        <v>1457</v>
      </c>
      <c r="G4289" s="530">
        <f t="shared" si="168"/>
        <v>17.64</v>
      </c>
      <c r="H4289" s="524"/>
      <c r="I4289" s="352">
        <f t="shared" si="169"/>
        <v>17.64</v>
      </c>
      <c r="J4289" s="346"/>
    </row>
    <row r="4290" spans="1:10" s="42" customFormat="1" ht="15" customHeight="1" x14ac:dyDescent="0.25">
      <c r="A4290" s="51"/>
      <c r="B4290" s="97">
        <v>3882</v>
      </c>
      <c r="C4290" s="128" t="s">
        <v>860</v>
      </c>
      <c r="D4290" s="104">
        <v>46.2</v>
      </c>
      <c r="E4290" s="529" t="s">
        <v>1457</v>
      </c>
      <c r="F4290" s="52" t="s">
        <v>1457</v>
      </c>
      <c r="G4290" s="530">
        <f t="shared" si="168"/>
        <v>18.48</v>
      </c>
      <c r="H4290" s="524"/>
      <c r="I4290" s="352">
        <f t="shared" si="169"/>
        <v>18.48</v>
      </c>
      <c r="J4290" s="346"/>
    </row>
    <row r="4291" spans="1:10" s="42" customFormat="1" ht="15" customHeight="1" x14ac:dyDescent="0.25">
      <c r="A4291" s="51"/>
      <c r="B4291" s="97">
        <v>3884</v>
      </c>
      <c r="C4291" s="128" t="s">
        <v>5396</v>
      </c>
      <c r="D4291" s="104">
        <v>46.2</v>
      </c>
      <c r="E4291" s="529" t="s">
        <v>1457</v>
      </c>
      <c r="F4291" s="52" t="s">
        <v>1457</v>
      </c>
      <c r="G4291" s="530">
        <f t="shared" si="168"/>
        <v>18.48</v>
      </c>
      <c r="H4291" s="524"/>
      <c r="I4291" s="352">
        <f t="shared" si="169"/>
        <v>18.48</v>
      </c>
      <c r="J4291" s="346"/>
    </row>
    <row r="4292" spans="1:10" s="42" customFormat="1" ht="15" customHeight="1" x14ac:dyDescent="0.25">
      <c r="A4292" s="51"/>
      <c r="B4292" s="97">
        <v>3885</v>
      </c>
      <c r="C4292" s="128" t="s">
        <v>5397</v>
      </c>
      <c r="D4292" s="104">
        <v>46.2</v>
      </c>
      <c r="E4292" s="529" t="s">
        <v>1457</v>
      </c>
      <c r="F4292" s="52" t="s">
        <v>1457</v>
      </c>
      <c r="G4292" s="530">
        <f t="shared" si="168"/>
        <v>18.48</v>
      </c>
      <c r="H4292" s="524"/>
      <c r="I4292" s="352">
        <f t="shared" si="169"/>
        <v>18.48</v>
      </c>
      <c r="J4292" s="346"/>
    </row>
    <row r="4293" spans="1:10" s="42" customFormat="1" ht="15" customHeight="1" x14ac:dyDescent="0.25">
      <c r="A4293" s="51"/>
      <c r="B4293" s="97">
        <v>3890</v>
      </c>
      <c r="C4293" s="128" t="s">
        <v>830</v>
      </c>
      <c r="D4293" s="104">
        <v>74.55</v>
      </c>
      <c r="E4293" s="529" t="s">
        <v>1457</v>
      </c>
      <c r="F4293" s="52" t="s">
        <v>1457</v>
      </c>
      <c r="G4293" s="530">
        <f t="shared" si="168"/>
        <v>29.82</v>
      </c>
      <c r="H4293" s="524"/>
      <c r="I4293" s="352">
        <f t="shared" si="169"/>
        <v>29.82</v>
      </c>
      <c r="J4293" s="346"/>
    </row>
    <row r="4294" spans="1:10" s="42" customFormat="1" ht="15" customHeight="1" x14ac:dyDescent="0.25">
      <c r="A4294" s="51"/>
      <c r="B4294" s="97">
        <v>3891</v>
      </c>
      <c r="C4294" s="128" t="s">
        <v>831</v>
      </c>
      <c r="D4294" s="104">
        <v>93.03</v>
      </c>
      <c r="E4294" s="529" t="s">
        <v>1457</v>
      </c>
      <c r="F4294" s="52" t="s">
        <v>1457</v>
      </c>
      <c r="G4294" s="530">
        <f t="shared" si="168"/>
        <v>37.212000000000003</v>
      </c>
      <c r="H4294" s="524"/>
      <c r="I4294" s="352">
        <f t="shared" si="169"/>
        <v>37.212000000000003</v>
      </c>
      <c r="J4294" s="346"/>
    </row>
    <row r="4295" spans="1:10" s="42" customFormat="1" ht="15" customHeight="1" x14ac:dyDescent="0.25">
      <c r="A4295" s="51"/>
      <c r="B4295" s="97">
        <v>3892</v>
      </c>
      <c r="C4295" s="128" t="s">
        <v>899</v>
      </c>
      <c r="D4295" s="104">
        <v>161.69999999999999</v>
      </c>
      <c r="E4295" s="529" t="s">
        <v>1457</v>
      </c>
      <c r="F4295" s="52" t="s">
        <v>1457</v>
      </c>
      <c r="G4295" s="530">
        <f t="shared" si="168"/>
        <v>64.679999999999993</v>
      </c>
      <c r="H4295" s="524"/>
      <c r="I4295" s="352">
        <f t="shared" si="169"/>
        <v>64.679999999999993</v>
      </c>
      <c r="J4295" s="346"/>
    </row>
    <row r="4296" spans="1:10" s="42" customFormat="1" ht="15" customHeight="1" x14ac:dyDescent="0.25">
      <c r="A4296" s="51"/>
      <c r="B4296" s="97">
        <v>3893</v>
      </c>
      <c r="C4296" s="128" t="s">
        <v>898</v>
      </c>
      <c r="D4296" s="104">
        <v>136.5</v>
      </c>
      <c r="E4296" s="529" t="s">
        <v>1457</v>
      </c>
      <c r="F4296" s="52" t="s">
        <v>1457</v>
      </c>
      <c r="G4296" s="530">
        <f t="shared" si="168"/>
        <v>54.6</v>
      </c>
      <c r="H4296" s="524"/>
      <c r="I4296" s="352">
        <f t="shared" si="169"/>
        <v>54.6</v>
      </c>
      <c r="J4296" s="346"/>
    </row>
    <row r="4297" spans="1:10" s="42" customFormat="1" ht="15" customHeight="1" x14ac:dyDescent="0.25">
      <c r="A4297" s="51"/>
      <c r="B4297" s="130">
        <v>405811</v>
      </c>
      <c r="C4297" s="196" t="s">
        <v>5028</v>
      </c>
      <c r="D4297" s="142">
        <v>69</v>
      </c>
      <c r="E4297" s="529" t="s">
        <v>1457</v>
      </c>
      <c r="F4297" s="52" t="s">
        <v>1457</v>
      </c>
      <c r="G4297" s="530">
        <f t="shared" si="168"/>
        <v>27.6</v>
      </c>
      <c r="H4297" s="524"/>
      <c r="I4297" s="352">
        <f t="shared" si="169"/>
        <v>27.6</v>
      </c>
      <c r="J4297" s="346"/>
    </row>
    <row r="4298" spans="1:10" s="42" customFormat="1" ht="15" customHeight="1" x14ac:dyDescent="0.25">
      <c r="A4298" s="51"/>
      <c r="B4298" s="130">
        <v>405821</v>
      </c>
      <c r="C4298" s="196" t="s">
        <v>5029</v>
      </c>
      <c r="D4298" s="142">
        <v>69</v>
      </c>
      <c r="E4298" s="529" t="s">
        <v>1457</v>
      </c>
      <c r="F4298" s="52" t="s">
        <v>1457</v>
      </c>
      <c r="G4298" s="530">
        <f t="shared" si="168"/>
        <v>27.6</v>
      </c>
      <c r="H4298" s="524"/>
      <c r="I4298" s="352">
        <f t="shared" si="169"/>
        <v>27.6</v>
      </c>
      <c r="J4298" s="346"/>
    </row>
    <row r="4299" spans="1:10" s="42" customFormat="1" ht="15" customHeight="1" x14ac:dyDescent="0.25">
      <c r="A4299" s="51"/>
      <c r="B4299" s="130">
        <v>405831</v>
      </c>
      <c r="C4299" s="196" t="s">
        <v>5030</v>
      </c>
      <c r="D4299" s="142">
        <v>69</v>
      </c>
      <c r="E4299" s="529" t="s">
        <v>1457</v>
      </c>
      <c r="F4299" s="52" t="s">
        <v>1457</v>
      </c>
      <c r="G4299" s="530">
        <f t="shared" si="168"/>
        <v>27.6</v>
      </c>
      <c r="H4299" s="524"/>
      <c r="I4299" s="352">
        <f t="shared" si="169"/>
        <v>27.6</v>
      </c>
      <c r="J4299" s="346"/>
    </row>
    <row r="4300" spans="1:10" s="42" customFormat="1" ht="15" customHeight="1" x14ac:dyDescent="0.25">
      <c r="A4300" s="51"/>
      <c r="B4300" s="130">
        <v>405841</v>
      </c>
      <c r="C4300" s="196" t="s">
        <v>5031</v>
      </c>
      <c r="D4300" s="142">
        <v>69</v>
      </c>
      <c r="E4300" s="529" t="s">
        <v>1457</v>
      </c>
      <c r="F4300" s="52" t="s">
        <v>1457</v>
      </c>
      <c r="G4300" s="530">
        <f t="shared" si="168"/>
        <v>27.6</v>
      </c>
      <c r="H4300" s="524"/>
      <c r="I4300" s="352">
        <f t="shared" si="169"/>
        <v>27.6</v>
      </c>
      <c r="J4300" s="346"/>
    </row>
    <row r="4301" spans="1:10" s="42" customFormat="1" ht="15" customHeight="1" x14ac:dyDescent="0.25">
      <c r="A4301" s="51"/>
      <c r="B4301" s="130">
        <v>213895</v>
      </c>
      <c r="C4301" s="196" t="s">
        <v>832</v>
      </c>
      <c r="D4301" s="142">
        <v>62.5</v>
      </c>
      <c r="E4301" s="529" t="s">
        <v>1457</v>
      </c>
      <c r="F4301" s="52" t="s">
        <v>1457</v>
      </c>
      <c r="G4301" s="530">
        <f t="shared" si="168"/>
        <v>25</v>
      </c>
      <c r="H4301" s="524"/>
      <c r="I4301" s="352">
        <f t="shared" si="169"/>
        <v>25</v>
      </c>
      <c r="J4301" s="346"/>
    </row>
    <row r="4302" spans="1:10" s="42" customFormat="1" ht="15" customHeight="1" x14ac:dyDescent="0.25">
      <c r="A4302" s="51"/>
      <c r="B4302" s="130">
        <v>213982</v>
      </c>
      <c r="C4302" s="196" t="s">
        <v>1851</v>
      </c>
      <c r="D4302" s="142">
        <v>62.5</v>
      </c>
      <c r="E4302" s="529" t="s">
        <v>1457</v>
      </c>
      <c r="F4302" s="52" t="s">
        <v>1457</v>
      </c>
      <c r="G4302" s="530">
        <f t="shared" si="168"/>
        <v>25</v>
      </c>
      <c r="H4302" s="524"/>
      <c r="I4302" s="352">
        <f t="shared" si="169"/>
        <v>25</v>
      </c>
      <c r="J4302" s="346"/>
    </row>
    <row r="4303" spans="1:10" s="42" customFormat="1" ht="15" customHeight="1" x14ac:dyDescent="0.25">
      <c r="A4303" s="51"/>
      <c r="B4303" s="130">
        <v>213894</v>
      </c>
      <c r="C4303" s="166" t="s">
        <v>1853</v>
      </c>
      <c r="D4303" s="142">
        <v>59</v>
      </c>
      <c r="E4303" s="529" t="s">
        <v>1457</v>
      </c>
      <c r="F4303" s="52" t="s">
        <v>1457</v>
      </c>
      <c r="G4303" s="530">
        <f t="shared" si="168"/>
        <v>23.6</v>
      </c>
      <c r="H4303" s="524"/>
      <c r="I4303" s="352">
        <f t="shared" si="169"/>
        <v>23.6</v>
      </c>
      <c r="J4303" s="346"/>
    </row>
    <row r="4304" spans="1:10" s="42" customFormat="1" ht="15" customHeight="1" x14ac:dyDescent="0.25">
      <c r="A4304" s="51"/>
      <c r="B4304" s="130">
        <v>213985</v>
      </c>
      <c r="C4304" s="166" t="s">
        <v>1854</v>
      </c>
      <c r="D4304" s="142">
        <v>59</v>
      </c>
      <c r="E4304" s="529" t="s">
        <v>1457</v>
      </c>
      <c r="F4304" s="52" t="s">
        <v>1457</v>
      </c>
      <c r="G4304" s="530">
        <f t="shared" si="168"/>
        <v>23.6</v>
      </c>
      <c r="H4304" s="524"/>
      <c r="I4304" s="352">
        <f t="shared" si="169"/>
        <v>23.6</v>
      </c>
      <c r="J4304" s="346"/>
    </row>
    <row r="4305" spans="1:10" s="42" customFormat="1" ht="15" customHeight="1" x14ac:dyDescent="0.25">
      <c r="A4305" s="51"/>
      <c r="B4305" s="130">
        <v>213901</v>
      </c>
      <c r="C4305" s="166" t="s">
        <v>1856</v>
      </c>
      <c r="D4305" s="142">
        <v>57.5</v>
      </c>
      <c r="E4305" s="529" t="s">
        <v>1457</v>
      </c>
      <c r="F4305" s="52" t="s">
        <v>1457</v>
      </c>
      <c r="G4305" s="530">
        <f t="shared" si="168"/>
        <v>23</v>
      </c>
      <c r="H4305" s="524"/>
      <c r="I4305" s="352">
        <f t="shared" si="169"/>
        <v>23</v>
      </c>
      <c r="J4305" s="346"/>
    </row>
    <row r="4306" spans="1:10" s="42" customFormat="1" ht="15" customHeight="1" x14ac:dyDescent="0.25">
      <c r="A4306" s="51"/>
      <c r="B4306" s="130">
        <v>213983</v>
      </c>
      <c r="C4306" s="166" t="s">
        <v>1857</v>
      </c>
      <c r="D4306" s="142">
        <v>57.5</v>
      </c>
      <c r="E4306" s="529" t="s">
        <v>1457</v>
      </c>
      <c r="F4306" s="52" t="s">
        <v>1457</v>
      </c>
      <c r="G4306" s="530">
        <f t="shared" si="168"/>
        <v>23</v>
      </c>
      <c r="H4306" s="524"/>
      <c r="I4306" s="352">
        <f t="shared" si="169"/>
        <v>23</v>
      </c>
      <c r="J4306" s="346"/>
    </row>
    <row r="4307" spans="1:10" s="42" customFormat="1" ht="15" customHeight="1" x14ac:dyDescent="0.25">
      <c r="A4307" s="51"/>
      <c r="B4307" s="130">
        <v>213900</v>
      </c>
      <c r="C4307" s="166" t="s">
        <v>1859</v>
      </c>
      <c r="D4307" s="142">
        <v>57.5</v>
      </c>
      <c r="E4307" s="529" t="s">
        <v>1457</v>
      </c>
      <c r="F4307" s="52" t="s">
        <v>1457</v>
      </c>
      <c r="G4307" s="530">
        <f t="shared" si="168"/>
        <v>23</v>
      </c>
      <c r="H4307" s="524"/>
      <c r="I4307" s="352">
        <f t="shared" si="169"/>
        <v>23</v>
      </c>
      <c r="J4307" s="346"/>
    </row>
    <row r="4308" spans="1:10" s="42" customFormat="1" ht="15" customHeight="1" x14ac:dyDescent="0.25">
      <c r="A4308" s="51"/>
      <c r="B4308" s="130">
        <v>213984</v>
      </c>
      <c r="C4308" s="166" t="s">
        <v>1860</v>
      </c>
      <c r="D4308" s="142">
        <v>57.5</v>
      </c>
      <c r="E4308" s="529" t="s">
        <v>1457</v>
      </c>
      <c r="F4308" s="52" t="s">
        <v>1457</v>
      </c>
      <c r="G4308" s="530">
        <f t="shared" si="168"/>
        <v>23</v>
      </c>
      <c r="H4308" s="524"/>
      <c r="I4308" s="352">
        <f t="shared" si="169"/>
        <v>23</v>
      </c>
      <c r="J4308" s="346"/>
    </row>
    <row r="4309" spans="1:10" s="42" customFormat="1" ht="15" customHeight="1" x14ac:dyDescent="0.25">
      <c r="A4309" s="51"/>
      <c r="B4309" s="97">
        <v>3897</v>
      </c>
      <c r="C4309" s="128" t="s">
        <v>900</v>
      </c>
      <c r="D4309" s="104">
        <v>74.55</v>
      </c>
      <c r="E4309" s="529" t="s">
        <v>1457</v>
      </c>
      <c r="F4309" s="52" t="s">
        <v>1457</v>
      </c>
      <c r="G4309" s="530">
        <f t="shared" si="168"/>
        <v>29.82</v>
      </c>
      <c r="H4309" s="524"/>
      <c r="I4309" s="352">
        <f t="shared" si="169"/>
        <v>29.82</v>
      </c>
      <c r="J4309" s="346"/>
    </row>
    <row r="4310" spans="1:10" s="42" customFormat="1" ht="15" customHeight="1" x14ac:dyDescent="0.25">
      <c r="A4310" s="51"/>
      <c r="B4310" s="97">
        <v>3899</v>
      </c>
      <c r="C4310" s="128" t="s">
        <v>901</v>
      </c>
      <c r="D4310" s="104">
        <v>194.25</v>
      </c>
      <c r="E4310" s="529" t="s">
        <v>1457</v>
      </c>
      <c r="F4310" s="52" t="s">
        <v>1457</v>
      </c>
      <c r="G4310" s="530">
        <f t="shared" si="168"/>
        <v>77.7</v>
      </c>
      <c r="H4310" s="524"/>
      <c r="I4310" s="352">
        <f t="shared" si="169"/>
        <v>77.7</v>
      </c>
      <c r="J4310" s="346"/>
    </row>
    <row r="4311" spans="1:10" s="42" customFormat="1" ht="15" customHeight="1" x14ac:dyDescent="0.25">
      <c r="A4311" s="51"/>
      <c r="B4311" s="97">
        <v>8504</v>
      </c>
      <c r="C4311" s="128" t="s">
        <v>813</v>
      </c>
      <c r="D4311" s="104">
        <v>17.54</v>
      </c>
      <c r="E4311" s="529" t="s">
        <v>1457</v>
      </c>
      <c r="F4311" s="52" t="s">
        <v>1457</v>
      </c>
      <c r="G4311" s="530">
        <f t="shared" si="168"/>
        <v>7.016</v>
      </c>
      <c r="H4311" s="524"/>
      <c r="I4311" s="352">
        <f t="shared" si="169"/>
        <v>7.016</v>
      </c>
      <c r="J4311" s="346"/>
    </row>
    <row r="4312" spans="1:10" s="42" customFormat="1" ht="15" customHeight="1" x14ac:dyDescent="0.25">
      <c r="A4312" s="51"/>
      <c r="B4312" s="97">
        <v>8505</v>
      </c>
      <c r="C4312" s="128" t="s">
        <v>814</v>
      </c>
      <c r="D4312" s="104">
        <v>17.54</v>
      </c>
      <c r="E4312" s="529" t="s">
        <v>1457</v>
      </c>
      <c r="F4312" s="52" t="s">
        <v>1457</v>
      </c>
      <c r="G4312" s="530">
        <f t="shared" si="168"/>
        <v>7.016</v>
      </c>
      <c r="H4312" s="524"/>
      <c r="I4312" s="352">
        <f t="shared" si="169"/>
        <v>7.016</v>
      </c>
      <c r="J4312" s="346"/>
    </row>
    <row r="4313" spans="1:10" s="42" customFormat="1" ht="15" customHeight="1" x14ac:dyDescent="0.25">
      <c r="A4313" s="51"/>
      <c r="B4313" s="97">
        <v>8506</v>
      </c>
      <c r="C4313" s="128" t="s">
        <v>815</v>
      </c>
      <c r="D4313" s="104">
        <v>17.54</v>
      </c>
      <c r="E4313" s="529" t="s">
        <v>1457</v>
      </c>
      <c r="F4313" s="52" t="s">
        <v>1457</v>
      </c>
      <c r="G4313" s="530">
        <f t="shared" si="168"/>
        <v>7.016</v>
      </c>
      <c r="H4313" s="524"/>
      <c r="I4313" s="352">
        <f t="shared" si="169"/>
        <v>7.016</v>
      </c>
      <c r="J4313" s="346"/>
    </row>
    <row r="4314" spans="1:10" s="42" customFormat="1" ht="15" customHeight="1" x14ac:dyDescent="0.25">
      <c r="A4314" s="51"/>
      <c r="B4314" s="97">
        <v>3896</v>
      </c>
      <c r="C4314" s="128" t="s">
        <v>792</v>
      </c>
      <c r="D4314" s="104">
        <v>52.4</v>
      </c>
      <c r="E4314" s="529" t="s">
        <v>1457</v>
      </c>
      <c r="F4314" s="52" t="s">
        <v>1457</v>
      </c>
      <c r="G4314" s="530">
        <f t="shared" si="168"/>
        <v>20.96</v>
      </c>
      <c r="H4314" s="524"/>
      <c r="I4314" s="352">
        <f t="shared" si="169"/>
        <v>20.96</v>
      </c>
      <c r="J4314" s="346"/>
    </row>
    <row r="4315" spans="1:10" s="42" customFormat="1" ht="15" customHeight="1" x14ac:dyDescent="0.25">
      <c r="A4315" s="51"/>
      <c r="B4315" s="97">
        <v>3898</v>
      </c>
      <c r="C4315" s="128" t="s">
        <v>833</v>
      </c>
      <c r="D4315" s="104">
        <v>93.03</v>
      </c>
      <c r="E4315" s="529" t="s">
        <v>1457</v>
      </c>
      <c r="F4315" s="52" t="s">
        <v>1457</v>
      </c>
      <c r="G4315" s="530">
        <f t="shared" si="168"/>
        <v>37.212000000000003</v>
      </c>
      <c r="H4315" s="524"/>
      <c r="I4315" s="352">
        <f t="shared" si="169"/>
        <v>37.212000000000003</v>
      </c>
      <c r="J4315" s="346"/>
    </row>
    <row r="4316" spans="1:10" s="42" customFormat="1" ht="15" customHeight="1" x14ac:dyDescent="0.25">
      <c r="A4316" s="51"/>
      <c r="B4316" s="97">
        <v>3902</v>
      </c>
      <c r="C4316" s="128" t="s">
        <v>793</v>
      </c>
      <c r="D4316" s="104">
        <v>46.2</v>
      </c>
      <c r="E4316" s="529" t="s">
        <v>1457</v>
      </c>
      <c r="F4316" s="52" t="s">
        <v>1457</v>
      </c>
      <c r="G4316" s="530">
        <f t="shared" si="168"/>
        <v>18.48</v>
      </c>
      <c r="H4316" s="524"/>
      <c r="I4316" s="352">
        <f t="shared" si="169"/>
        <v>18.48</v>
      </c>
      <c r="J4316" s="346"/>
    </row>
    <row r="4317" spans="1:10" s="42" customFormat="1" ht="15" customHeight="1" x14ac:dyDescent="0.25">
      <c r="A4317" s="51"/>
      <c r="B4317" s="97">
        <v>3903</v>
      </c>
      <c r="C4317" s="128" t="s">
        <v>834</v>
      </c>
      <c r="D4317" s="104">
        <v>57.12</v>
      </c>
      <c r="E4317" s="529" t="s">
        <v>1457</v>
      </c>
      <c r="F4317" s="52" t="s">
        <v>1457</v>
      </c>
      <c r="G4317" s="530">
        <f t="shared" si="168"/>
        <v>22.847999999999999</v>
      </c>
      <c r="H4317" s="524"/>
      <c r="I4317" s="352">
        <f t="shared" si="169"/>
        <v>22.847999999999999</v>
      </c>
      <c r="J4317" s="346"/>
    </row>
    <row r="4318" spans="1:10" s="42" customFormat="1" ht="15" customHeight="1" x14ac:dyDescent="0.25">
      <c r="A4318" s="51"/>
      <c r="B4318" s="97">
        <v>7055</v>
      </c>
      <c r="C4318" s="109" t="s">
        <v>1274</v>
      </c>
      <c r="D4318" s="104">
        <v>31.5</v>
      </c>
      <c r="E4318" s="529" t="s">
        <v>1457</v>
      </c>
      <c r="F4318" s="52" t="s">
        <v>1457</v>
      </c>
      <c r="G4318" s="530">
        <f t="shared" si="168"/>
        <v>12.600000000000001</v>
      </c>
      <c r="H4318" s="524"/>
      <c r="I4318" s="352">
        <f t="shared" si="169"/>
        <v>12.600000000000001</v>
      </c>
      <c r="J4318" s="346"/>
    </row>
    <row r="4319" spans="1:10" s="42" customFormat="1" ht="15" customHeight="1" x14ac:dyDescent="0.25">
      <c r="A4319" s="51"/>
      <c r="B4319" s="97">
        <v>7056</v>
      </c>
      <c r="C4319" s="109" t="s">
        <v>1294</v>
      </c>
      <c r="D4319" s="104">
        <v>31.5</v>
      </c>
      <c r="E4319" s="529" t="s">
        <v>1457</v>
      </c>
      <c r="F4319" s="52" t="s">
        <v>1457</v>
      </c>
      <c r="G4319" s="530">
        <f t="shared" si="168"/>
        <v>12.600000000000001</v>
      </c>
      <c r="H4319" s="524"/>
      <c r="I4319" s="352">
        <f t="shared" si="169"/>
        <v>12.600000000000001</v>
      </c>
      <c r="J4319" s="346"/>
    </row>
    <row r="4320" spans="1:10" s="42" customFormat="1" ht="15" customHeight="1" x14ac:dyDescent="0.25">
      <c r="A4320" s="51"/>
      <c r="B4320" s="97">
        <v>3703</v>
      </c>
      <c r="C4320" s="109" t="s">
        <v>1295</v>
      </c>
      <c r="D4320" s="104">
        <v>33.6</v>
      </c>
      <c r="E4320" s="529" t="s">
        <v>1457</v>
      </c>
      <c r="F4320" s="52" t="s">
        <v>1457</v>
      </c>
      <c r="G4320" s="530">
        <f t="shared" si="168"/>
        <v>13.440000000000001</v>
      </c>
      <c r="H4320" s="524"/>
      <c r="I4320" s="352">
        <f t="shared" si="169"/>
        <v>13.440000000000001</v>
      </c>
      <c r="J4320" s="346"/>
    </row>
    <row r="4321" spans="1:10" s="42" customFormat="1" ht="15" customHeight="1" x14ac:dyDescent="0.25">
      <c r="A4321" s="51"/>
      <c r="B4321" s="97">
        <v>3704</v>
      </c>
      <c r="C4321" s="109" t="s">
        <v>1296</v>
      </c>
      <c r="D4321" s="104">
        <v>33.6</v>
      </c>
      <c r="E4321" s="529" t="s">
        <v>1457</v>
      </c>
      <c r="F4321" s="52" t="s">
        <v>1457</v>
      </c>
      <c r="G4321" s="530">
        <f t="shared" si="168"/>
        <v>13.440000000000001</v>
      </c>
      <c r="H4321" s="524"/>
      <c r="I4321" s="352">
        <f t="shared" si="169"/>
        <v>13.440000000000001</v>
      </c>
      <c r="J4321" s="346"/>
    </row>
    <row r="4322" spans="1:10" s="42" customFormat="1" ht="15" customHeight="1" x14ac:dyDescent="0.25">
      <c r="A4322" s="51"/>
      <c r="B4322" s="97">
        <v>8507</v>
      </c>
      <c r="C4322" s="109" t="s">
        <v>816</v>
      </c>
      <c r="D4322" s="104">
        <v>36.119999999999997</v>
      </c>
      <c r="E4322" s="529" t="s">
        <v>1457</v>
      </c>
      <c r="F4322" s="52" t="s">
        <v>1457</v>
      </c>
      <c r="G4322" s="530">
        <f t="shared" si="168"/>
        <v>14.448</v>
      </c>
      <c r="H4322" s="524"/>
      <c r="I4322" s="352">
        <f t="shared" si="169"/>
        <v>14.448</v>
      </c>
      <c r="J4322" s="346"/>
    </row>
    <row r="4323" spans="1:10" s="42" customFormat="1" ht="15" customHeight="1" x14ac:dyDescent="0.25">
      <c r="A4323" s="51"/>
      <c r="B4323" s="97">
        <v>8508</v>
      </c>
      <c r="C4323" s="109" t="s">
        <v>817</v>
      </c>
      <c r="D4323" s="104">
        <v>36.119999999999997</v>
      </c>
      <c r="E4323" s="529" t="s">
        <v>1457</v>
      </c>
      <c r="F4323" s="52" t="s">
        <v>1457</v>
      </c>
      <c r="G4323" s="530">
        <f t="shared" si="168"/>
        <v>14.448</v>
      </c>
      <c r="H4323" s="524"/>
      <c r="I4323" s="352">
        <f t="shared" si="169"/>
        <v>14.448</v>
      </c>
      <c r="J4323" s="346"/>
    </row>
    <row r="4324" spans="1:10" s="42" customFormat="1" ht="15" customHeight="1" x14ac:dyDescent="0.25">
      <c r="A4324" s="51"/>
      <c r="B4324" s="97">
        <v>8564</v>
      </c>
      <c r="C4324" s="109" t="s">
        <v>2427</v>
      </c>
      <c r="D4324" s="104">
        <v>157.5</v>
      </c>
      <c r="E4324" s="529" t="s">
        <v>1457</v>
      </c>
      <c r="F4324" s="367" t="s">
        <v>3843</v>
      </c>
      <c r="G4324" s="530">
        <v>52.4</v>
      </c>
      <c r="H4324" s="524"/>
      <c r="I4324" s="352">
        <f t="shared" si="169"/>
        <v>52.4</v>
      </c>
      <c r="J4324" s="346"/>
    </row>
    <row r="4325" spans="1:10" s="42" customFormat="1" ht="15" customHeight="1" x14ac:dyDescent="0.25">
      <c r="A4325" s="51"/>
      <c r="B4325" s="97">
        <v>8565</v>
      </c>
      <c r="C4325" s="109" t="s">
        <v>2428</v>
      </c>
      <c r="D4325" s="104">
        <v>157.5</v>
      </c>
      <c r="E4325" s="529" t="s">
        <v>1457</v>
      </c>
      <c r="F4325" s="367" t="s">
        <v>3843</v>
      </c>
      <c r="G4325" s="530">
        <v>52.4</v>
      </c>
      <c r="H4325" s="524"/>
      <c r="I4325" s="352">
        <f t="shared" si="169"/>
        <v>52.4</v>
      </c>
      <c r="J4325" s="346"/>
    </row>
    <row r="4326" spans="1:10" s="42" customFormat="1" ht="15" customHeight="1" x14ac:dyDescent="0.25">
      <c r="A4326" s="51"/>
      <c r="B4326" s="97">
        <v>7064</v>
      </c>
      <c r="C4326" s="109" t="s">
        <v>1297</v>
      </c>
      <c r="D4326" s="104">
        <v>27.72</v>
      </c>
      <c r="E4326" s="529" t="s">
        <v>1457</v>
      </c>
      <c r="F4326" s="52" t="s">
        <v>1457</v>
      </c>
      <c r="G4326" s="530">
        <f t="shared" ref="G4326:G4348" si="170">SUM(D4326)*0.4</f>
        <v>11.088000000000001</v>
      </c>
      <c r="H4326" s="524"/>
      <c r="I4326" s="352">
        <f t="shared" si="169"/>
        <v>11.088000000000001</v>
      </c>
      <c r="J4326" s="346"/>
    </row>
    <row r="4327" spans="1:10" ht="15" customHeight="1" x14ac:dyDescent="0.25">
      <c r="A4327" s="51"/>
      <c r="B4327" s="97">
        <v>7065</v>
      </c>
      <c r="C4327" s="109" t="s">
        <v>1298</v>
      </c>
      <c r="D4327" s="104">
        <v>27.72</v>
      </c>
      <c r="E4327" s="529" t="s">
        <v>1457</v>
      </c>
      <c r="F4327" s="52" t="s">
        <v>1457</v>
      </c>
      <c r="G4327" s="530">
        <f t="shared" si="170"/>
        <v>11.088000000000001</v>
      </c>
      <c r="H4327" s="524"/>
      <c r="I4327" s="352">
        <f t="shared" si="169"/>
        <v>11.088000000000001</v>
      </c>
    </row>
    <row r="4328" spans="1:10" s="21" customFormat="1" ht="15" customHeight="1" x14ac:dyDescent="0.25">
      <c r="A4328" s="51"/>
      <c r="B4328" s="97">
        <v>3916</v>
      </c>
      <c r="C4328" s="109" t="s">
        <v>993</v>
      </c>
      <c r="D4328" s="104">
        <v>26.04</v>
      </c>
      <c r="E4328" s="529" t="s">
        <v>1457</v>
      </c>
      <c r="F4328" s="52" t="s">
        <v>1457</v>
      </c>
      <c r="G4328" s="530">
        <f t="shared" si="170"/>
        <v>10.416</v>
      </c>
      <c r="H4328" s="524"/>
      <c r="I4328" s="352">
        <f t="shared" si="169"/>
        <v>10.416</v>
      </c>
      <c r="J4328" s="346"/>
    </row>
    <row r="4329" spans="1:10" ht="15" customHeight="1" x14ac:dyDescent="0.25">
      <c r="A4329" s="51"/>
      <c r="B4329" s="97">
        <v>3917</v>
      </c>
      <c r="C4329" s="109" t="s">
        <v>994</v>
      </c>
      <c r="D4329" s="104">
        <v>26.04</v>
      </c>
      <c r="E4329" s="529" t="s">
        <v>1457</v>
      </c>
      <c r="F4329" s="52" t="s">
        <v>1457</v>
      </c>
      <c r="G4329" s="530">
        <f t="shared" si="170"/>
        <v>10.416</v>
      </c>
      <c r="H4329" s="524"/>
      <c r="I4329" s="352">
        <f t="shared" si="169"/>
        <v>10.416</v>
      </c>
    </row>
    <row r="4330" spans="1:10" ht="15" customHeight="1" x14ac:dyDescent="0.25">
      <c r="A4330" s="51"/>
      <c r="B4330" s="97">
        <v>3918</v>
      </c>
      <c r="C4330" s="109" t="s">
        <v>995</v>
      </c>
      <c r="D4330" s="104">
        <v>26.04</v>
      </c>
      <c r="E4330" s="529" t="s">
        <v>1457</v>
      </c>
      <c r="F4330" s="52" t="s">
        <v>1457</v>
      </c>
      <c r="G4330" s="530">
        <f t="shared" si="170"/>
        <v>10.416</v>
      </c>
      <c r="H4330" s="524"/>
      <c r="I4330" s="352">
        <f t="shared" si="169"/>
        <v>10.416</v>
      </c>
    </row>
    <row r="4331" spans="1:10" ht="15" customHeight="1" x14ac:dyDescent="0.25">
      <c r="A4331" s="51"/>
      <c r="B4331" s="97">
        <v>3919</v>
      </c>
      <c r="C4331" s="109" t="s">
        <v>996</v>
      </c>
      <c r="D4331" s="104">
        <v>26.04</v>
      </c>
      <c r="E4331" s="529" t="s">
        <v>1457</v>
      </c>
      <c r="F4331" s="52" t="s">
        <v>1457</v>
      </c>
      <c r="G4331" s="530">
        <f t="shared" si="170"/>
        <v>10.416</v>
      </c>
      <c r="H4331" s="524"/>
      <c r="I4331" s="352">
        <f t="shared" si="169"/>
        <v>10.416</v>
      </c>
    </row>
    <row r="4332" spans="1:10" ht="15" customHeight="1" x14ac:dyDescent="0.25">
      <c r="A4332" s="51"/>
      <c r="B4332" s="97">
        <v>3920</v>
      </c>
      <c r="C4332" s="109" t="s">
        <v>1018</v>
      </c>
      <c r="D4332" s="104">
        <v>25.2</v>
      </c>
      <c r="E4332" s="529" t="s">
        <v>1457</v>
      </c>
      <c r="F4332" s="52" t="s">
        <v>1457</v>
      </c>
      <c r="G4332" s="530">
        <f t="shared" si="170"/>
        <v>10.08</v>
      </c>
      <c r="H4332" s="524"/>
      <c r="I4332" s="352">
        <f t="shared" si="169"/>
        <v>10.08</v>
      </c>
    </row>
    <row r="4333" spans="1:10" ht="15" customHeight="1" x14ac:dyDescent="0.25">
      <c r="A4333" s="51"/>
      <c r="B4333" s="97">
        <v>3921</v>
      </c>
      <c r="C4333" s="109" t="s">
        <v>1308</v>
      </c>
      <c r="D4333" s="104">
        <v>25.2</v>
      </c>
      <c r="E4333" s="529" t="s">
        <v>1457</v>
      </c>
      <c r="F4333" s="52" t="s">
        <v>1457</v>
      </c>
      <c r="G4333" s="530">
        <f t="shared" si="170"/>
        <v>10.08</v>
      </c>
      <c r="H4333" s="524"/>
      <c r="I4333" s="352">
        <f t="shared" si="169"/>
        <v>10.08</v>
      </c>
    </row>
    <row r="4334" spans="1:10" ht="15" customHeight="1" x14ac:dyDescent="0.25">
      <c r="A4334" s="51"/>
      <c r="B4334" s="97">
        <v>3922</v>
      </c>
      <c r="C4334" s="109" t="s">
        <v>1019</v>
      </c>
      <c r="D4334" s="104">
        <v>25.2</v>
      </c>
      <c r="E4334" s="529" t="s">
        <v>1457</v>
      </c>
      <c r="F4334" s="52" t="s">
        <v>1457</v>
      </c>
      <c r="G4334" s="530">
        <f t="shared" si="170"/>
        <v>10.08</v>
      </c>
      <c r="H4334" s="524"/>
      <c r="I4334" s="352">
        <f t="shared" si="169"/>
        <v>10.08</v>
      </c>
    </row>
    <row r="4335" spans="1:10" ht="15" customHeight="1" x14ac:dyDescent="0.25">
      <c r="A4335" s="51"/>
      <c r="B4335" s="97">
        <v>3923</v>
      </c>
      <c r="C4335" s="109" t="s">
        <v>1020</v>
      </c>
      <c r="D4335" s="104">
        <v>25.2</v>
      </c>
      <c r="E4335" s="529" t="s">
        <v>1457</v>
      </c>
      <c r="F4335" s="52" t="s">
        <v>1457</v>
      </c>
      <c r="G4335" s="530">
        <f t="shared" si="170"/>
        <v>10.08</v>
      </c>
      <c r="H4335" s="524"/>
      <c r="I4335" s="352">
        <f t="shared" si="169"/>
        <v>10.08</v>
      </c>
    </row>
    <row r="4336" spans="1:10" ht="15" customHeight="1" x14ac:dyDescent="0.25">
      <c r="A4336" s="51"/>
      <c r="B4336" s="97">
        <v>3924</v>
      </c>
      <c r="C4336" s="109" t="s">
        <v>1021</v>
      </c>
      <c r="D4336" s="104">
        <v>25.2</v>
      </c>
      <c r="E4336" s="529" t="s">
        <v>1457</v>
      </c>
      <c r="F4336" s="52" t="s">
        <v>1457</v>
      </c>
      <c r="G4336" s="530">
        <f t="shared" si="170"/>
        <v>10.08</v>
      </c>
      <c r="H4336" s="524"/>
      <c r="I4336" s="352">
        <f t="shared" si="169"/>
        <v>10.08</v>
      </c>
    </row>
    <row r="4337" spans="1:10" ht="15" customHeight="1" x14ac:dyDescent="0.25">
      <c r="A4337" s="51"/>
      <c r="B4337" s="97">
        <v>3925</v>
      </c>
      <c r="C4337" s="109" t="s">
        <v>1022</v>
      </c>
      <c r="D4337" s="104">
        <v>25.2</v>
      </c>
      <c r="E4337" s="529" t="s">
        <v>1457</v>
      </c>
      <c r="F4337" s="52" t="s">
        <v>1457</v>
      </c>
      <c r="G4337" s="530">
        <f t="shared" si="170"/>
        <v>10.08</v>
      </c>
      <c r="H4337" s="524"/>
      <c r="I4337" s="352">
        <f t="shared" si="169"/>
        <v>10.08</v>
      </c>
    </row>
    <row r="4338" spans="1:10" ht="15" customHeight="1" x14ac:dyDescent="0.25">
      <c r="A4338" s="51"/>
      <c r="B4338" s="97">
        <v>3927</v>
      </c>
      <c r="C4338" s="109" t="s">
        <v>1008</v>
      </c>
      <c r="D4338" s="104">
        <v>45</v>
      </c>
      <c r="E4338" s="529" t="s">
        <v>1457</v>
      </c>
      <c r="F4338" s="52" t="s">
        <v>1457</v>
      </c>
      <c r="G4338" s="530">
        <f t="shared" si="170"/>
        <v>18</v>
      </c>
      <c r="H4338" s="524"/>
      <c r="I4338" s="352">
        <f t="shared" si="169"/>
        <v>18</v>
      </c>
    </row>
    <row r="4339" spans="1:10" ht="15" customHeight="1" x14ac:dyDescent="0.25">
      <c r="A4339" s="51"/>
      <c r="B4339" s="97">
        <v>3928</v>
      </c>
      <c r="C4339" s="109" t="s">
        <v>1054</v>
      </c>
      <c r="D4339" s="104">
        <v>56.7</v>
      </c>
      <c r="E4339" s="529" t="s">
        <v>1457</v>
      </c>
      <c r="F4339" s="52" t="s">
        <v>1457</v>
      </c>
      <c r="G4339" s="530">
        <f t="shared" si="170"/>
        <v>22.680000000000003</v>
      </c>
      <c r="H4339" s="524"/>
      <c r="I4339" s="352">
        <f t="shared" si="169"/>
        <v>22.680000000000003</v>
      </c>
    </row>
    <row r="4340" spans="1:10" ht="15" customHeight="1" x14ac:dyDescent="0.25">
      <c r="A4340" s="51"/>
      <c r="B4340" s="97">
        <v>3929</v>
      </c>
      <c r="C4340" s="109" t="s">
        <v>1053</v>
      </c>
      <c r="D4340" s="104">
        <v>56.7</v>
      </c>
      <c r="E4340" s="529" t="s">
        <v>1457</v>
      </c>
      <c r="F4340" s="52" t="s">
        <v>1457</v>
      </c>
      <c r="G4340" s="530">
        <f t="shared" si="170"/>
        <v>22.680000000000003</v>
      </c>
      <c r="H4340" s="524"/>
      <c r="I4340" s="352">
        <f t="shared" si="169"/>
        <v>22.680000000000003</v>
      </c>
    </row>
    <row r="4341" spans="1:10" ht="15" customHeight="1" x14ac:dyDescent="0.25">
      <c r="A4341" s="51"/>
      <c r="B4341" s="97">
        <v>3934</v>
      </c>
      <c r="C4341" s="109" t="s">
        <v>1055</v>
      </c>
      <c r="D4341" s="104">
        <v>56.7</v>
      </c>
      <c r="E4341" s="529" t="s">
        <v>1457</v>
      </c>
      <c r="F4341" s="52" t="s">
        <v>1457</v>
      </c>
      <c r="G4341" s="530">
        <f t="shared" si="170"/>
        <v>22.680000000000003</v>
      </c>
      <c r="H4341" s="524"/>
      <c r="I4341" s="352">
        <f t="shared" si="169"/>
        <v>22.680000000000003</v>
      </c>
    </row>
    <row r="4342" spans="1:10" ht="15" customHeight="1" x14ac:dyDescent="0.25">
      <c r="A4342" s="51"/>
      <c r="B4342" s="97">
        <v>3931</v>
      </c>
      <c r="C4342" s="109" t="s">
        <v>1058</v>
      </c>
      <c r="D4342" s="104">
        <v>66.150000000000006</v>
      </c>
      <c r="E4342" s="529" t="s">
        <v>1457</v>
      </c>
      <c r="F4342" s="52" t="s">
        <v>1457</v>
      </c>
      <c r="G4342" s="530">
        <f t="shared" si="170"/>
        <v>26.460000000000004</v>
      </c>
      <c r="H4342" s="524"/>
      <c r="I4342" s="352">
        <f t="shared" si="169"/>
        <v>26.460000000000004</v>
      </c>
    </row>
    <row r="4343" spans="1:10" ht="15" customHeight="1" x14ac:dyDescent="0.25">
      <c r="A4343" s="51"/>
      <c r="B4343" s="97">
        <v>3936</v>
      </c>
      <c r="C4343" s="109" t="s">
        <v>1059</v>
      </c>
      <c r="D4343" s="104">
        <v>66.150000000000006</v>
      </c>
      <c r="E4343" s="529" t="s">
        <v>1457</v>
      </c>
      <c r="F4343" s="52" t="s">
        <v>1457</v>
      </c>
      <c r="G4343" s="530">
        <f t="shared" si="170"/>
        <v>26.460000000000004</v>
      </c>
      <c r="H4343" s="524"/>
      <c r="I4343" s="352">
        <f t="shared" si="169"/>
        <v>26.460000000000004</v>
      </c>
    </row>
    <row r="4344" spans="1:10" s="27" customFormat="1" ht="15" customHeight="1" x14ac:dyDescent="0.25">
      <c r="A4344" s="51"/>
      <c r="B4344" s="97">
        <v>3937</v>
      </c>
      <c r="C4344" s="109" t="s">
        <v>1060</v>
      </c>
      <c r="D4344" s="104">
        <v>66.150000000000006</v>
      </c>
      <c r="E4344" s="529" t="s">
        <v>1457</v>
      </c>
      <c r="F4344" s="52" t="s">
        <v>1457</v>
      </c>
      <c r="G4344" s="530">
        <f t="shared" si="170"/>
        <v>26.460000000000004</v>
      </c>
      <c r="H4344" s="524"/>
      <c r="I4344" s="352">
        <f t="shared" si="169"/>
        <v>26.460000000000004</v>
      </c>
      <c r="J4344" s="346"/>
    </row>
    <row r="4345" spans="1:10" s="27" customFormat="1" ht="15" customHeight="1" x14ac:dyDescent="0.25">
      <c r="A4345" s="51"/>
      <c r="B4345" s="97">
        <v>3932</v>
      </c>
      <c r="C4345" s="109" t="s">
        <v>1061</v>
      </c>
      <c r="D4345" s="104">
        <v>73.5</v>
      </c>
      <c r="E4345" s="529" t="s">
        <v>1457</v>
      </c>
      <c r="F4345" s="52" t="s">
        <v>1457</v>
      </c>
      <c r="G4345" s="530">
        <f t="shared" si="170"/>
        <v>29.400000000000002</v>
      </c>
      <c r="H4345" s="524"/>
      <c r="I4345" s="352">
        <f t="shared" si="169"/>
        <v>29.400000000000002</v>
      </c>
      <c r="J4345" s="346"/>
    </row>
    <row r="4346" spans="1:10" s="27" customFormat="1" ht="15" customHeight="1" x14ac:dyDescent="0.25">
      <c r="A4346" s="51"/>
      <c r="B4346" s="97">
        <v>3933</v>
      </c>
      <c r="C4346" s="109" t="s">
        <v>1062</v>
      </c>
      <c r="D4346" s="104">
        <v>73.5</v>
      </c>
      <c r="E4346" s="529" t="s">
        <v>1457</v>
      </c>
      <c r="F4346" s="52" t="s">
        <v>1457</v>
      </c>
      <c r="G4346" s="530">
        <f t="shared" si="170"/>
        <v>29.400000000000002</v>
      </c>
      <c r="H4346" s="524"/>
      <c r="I4346" s="352">
        <f t="shared" si="169"/>
        <v>29.400000000000002</v>
      </c>
      <c r="J4346" s="346"/>
    </row>
    <row r="4347" spans="1:10" s="27" customFormat="1" ht="15" customHeight="1" x14ac:dyDescent="0.25">
      <c r="A4347" s="51"/>
      <c r="B4347" s="97">
        <v>3938</v>
      </c>
      <c r="C4347" s="109" t="s">
        <v>1063</v>
      </c>
      <c r="D4347" s="104">
        <v>73.5</v>
      </c>
      <c r="E4347" s="529" t="s">
        <v>1457</v>
      </c>
      <c r="F4347" s="52" t="s">
        <v>1457</v>
      </c>
      <c r="G4347" s="530">
        <f t="shared" si="170"/>
        <v>29.400000000000002</v>
      </c>
      <c r="H4347" s="524"/>
      <c r="I4347" s="352">
        <f t="shared" si="169"/>
        <v>29.400000000000002</v>
      </c>
      <c r="J4347" s="346"/>
    </row>
    <row r="4348" spans="1:10" s="27" customFormat="1" ht="15" customHeight="1" x14ac:dyDescent="0.25">
      <c r="A4348" s="51"/>
      <c r="B4348" s="97">
        <v>3939</v>
      </c>
      <c r="C4348" s="109" t="s">
        <v>1064</v>
      </c>
      <c r="D4348" s="104">
        <v>73.5</v>
      </c>
      <c r="E4348" s="529" t="s">
        <v>1457</v>
      </c>
      <c r="F4348" s="52" t="s">
        <v>1457</v>
      </c>
      <c r="G4348" s="530">
        <f t="shared" si="170"/>
        <v>29.400000000000002</v>
      </c>
      <c r="H4348" s="524"/>
      <c r="I4348" s="352">
        <f t="shared" si="169"/>
        <v>29.400000000000002</v>
      </c>
      <c r="J4348" s="346"/>
    </row>
    <row r="4349" spans="1:10" s="27" customFormat="1" ht="15" customHeight="1" x14ac:dyDescent="0.25">
      <c r="A4349" s="51"/>
      <c r="B4349" s="97">
        <v>8344</v>
      </c>
      <c r="C4349" s="109" t="s">
        <v>1537</v>
      </c>
      <c r="D4349" s="104">
        <v>32.549999999999997</v>
      </c>
      <c r="E4349" s="529" t="s">
        <v>1457</v>
      </c>
      <c r="F4349" s="52" t="s">
        <v>1457</v>
      </c>
      <c r="G4349" s="530">
        <f>SUM(D4349)*0.4</f>
        <v>13.02</v>
      </c>
      <c r="H4349" s="524"/>
      <c r="I4349" s="352">
        <f t="shared" ref="I4349:I4412" si="171">SUM(G4349*H4349)+G4349</f>
        <v>13.02</v>
      </c>
      <c r="J4349" s="346"/>
    </row>
    <row r="4350" spans="1:10" s="27" customFormat="1" ht="15" customHeight="1" x14ac:dyDescent="0.25">
      <c r="A4350" s="51"/>
      <c r="B4350" s="97">
        <v>8345</v>
      </c>
      <c r="C4350" s="109" t="s">
        <v>1538</v>
      </c>
      <c r="D4350" s="104">
        <v>32.549999999999997</v>
      </c>
      <c r="E4350" s="529" t="s">
        <v>1457</v>
      </c>
      <c r="F4350" s="52" t="s">
        <v>1457</v>
      </c>
      <c r="G4350" s="530">
        <f>SUM(D4350)*0.4</f>
        <v>13.02</v>
      </c>
      <c r="H4350" s="524"/>
      <c r="I4350" s="352">
        <f t="shared" si="171"/>
        <v>13.02</v>
      </c>
      <c r="J4350" s="346"/>
    </row>
    <row r="4351" spans="1:10" s="27" customFormat="1" ht="15" customHeight="1" x14ac:dyDescent="0.25">
      <c r="A4351" s="51"/>
      <c r="B4351" s="97">
        <v>8346</v>
      </c>
      <c r="C4351" s="109" t="s">
        <v>1539</v>
      </c>
      <c r="D4351" s="104">
        <v>32.549999999999997</v>
      </c>
      <c r="E4351" s="529" t="s">
        <v>1457</v>
      </c>
      <c r="F4351" s="52" t="s">
        <v>1457</v>
      </c>
      <c r="G4351" s="530">
        <f>SUM(D4351)*0.4</f>
        <v>13.02</v>
      </c>
      <c r="H4351" s="524"/>
      <c r="I4351" s="352">
        <f t="shared" si="171"/>
        <v>13.02</v>
      </c>
      <c r="J4351" s="346"/>
    </row>
    <row r="4352" spans="1:10" s="27" customFormat="1" ht="15" customHeight="1" x14ac:dyDescent="0.25">
      <c r="A4352" s="51"/>
      <c r="B4352" s="97">
        <v>8347</v>
      </c>
      <c r="C4352" s="109" t="s">
        <v>1540</v>
      </c>
      <c r="D4352" s="104">
        <v>32.549999999999997</v>
      </c>
      <c r="E4352" s="529" t="s">
        <v>1457</v>
      </c>
      <c r="F4352" s="52" t="s">
        <v>1457</v>
      </c>
      <c r="G4352" s="530">
        <f>SUM(D4352)*0.4</f>
        <v>13.02</v>
      </c>
      <c r="H4352" s="524"/>
      <c r="I4352" s="352">
        <f t="shared" si="171"/>
        <v>13.02</v>
      </c>
      <c r="J4352" s="346"/>
    </row>
    <row r="4353" spans="1:10" s="27" customFormat="1" ht="15" customHeight="1" x14ac:dyDescent="0.25">
      <c r="A4353" s="51"/>
      <c r="B4353" s="97">
        <v>7084</v>
      </c>
      <c r="C4353" s="147" t="s">
        <v>1232</v>
      </c>
      <c r="D4353" s="104">
        <v>22.05</v>
      </c>
      <c r="E4353" s="529" t="s">
        <v>1457</v>
      </c>
      <c r="F4353" s="371" t="s">
        <v>1850</v>
      </c>
      <c r="G4353" s="530">
        <f>SUM(D4353)*0.3</f>
        <v>6.6150000000000002</v>
      </c>
      <c r="H4353" s="524"/>
      <c r="I4353" s="352">
        <f t="shared" si="171"/>
        <v>6.6150000000000002</v>
      </c>
      <c r="J4353" s="346"/>
    </row>
    <row r="4354" spans="1:10" s="27" customFormat="1" ht="15" customHeight="1" x14ac:dyDescent="0.25">
      <c r="A4354" s="51"/>
      <c r="B4354" s="97">
        <v>7094</v>
      </c>
      <c r="C4354" s="147" t="s">
        <v>1231</v>
      </c>
      <c r="D4354" s="104">
        <v>22.05</v>
      </c>
      <c r="E4354" s="529" t="s">
        <v>1457</v>
      </c>
      <c r="F4354" s="371" t="s">
        <v>1850</v>
      </c>
      <c r="G4354" s="530">
        <f>SUM(D4354)*0.3</f>
        <v>6.6150000000000002</v>
      </c>
      <c r="H4354" s="524"/>
      <c r="I4354" s="352">
        <f t="shared" si="171"/>
        <v>6.6150000000000002</v>
      </c>
      <c r="J4354" s="346"/>
    </row>
    <row r="4355" spans="1:10" s="27" customFormat="1" ht="15" customHeight="1" x14ac:dyDescent="0.25">
      <c r="A4355" s="51"/>
      <c r="B4355" s="97">
        <v>7086</v>
      </c>
      <c r="C4355" s="147" t="s">
        <v>1230</v>
      </c>
      <c r="D4355" s="104">
        <v>46.2</v>
      </c>
      <c r="E4355" s="529" t="s">
        <v>1457</v>
      </c>
      <c r="F4355" s="52" t="s">
        <v>1457</v>
      </c>
      <c r="G4355" s="530">
        <f t="shared" ref="G4355:G4418" si="172">SUM(D4355)*0.4</f>
        <v>18.48</v>
      </c>
      <c r="H4355" s="524"/>
      <c r="I4355" s="352">
        <f t="shared" si="171"/>
        <v>18.48</v>
      </c>
      <c r="J4355" s="346"/>
    </row>
    <row r="4356" spans="1:10" s="27" customFormat="1" ht="15" customHeight="1" x14ac:dyDescent="0.25">
      <c r="A4356" s="51"/>
      <c r="B4356" s="130">
        <v>217093</v>
      </c>
      <c r="C4356" s="141" t="s">
        <v>1229</v>
      </c>
      <c r="D4356" s="142">
        <v>65</v>
      </c>
      <c r="E4356" s="529" t="s">
        <v>1457</v>
      </c>
      <c r="F4356" s="52" t="s">
        <v>1457</v>
      </c>
      <c r="G4356" s="530">
        <f t="shared" si="172"/>
        <v>26</v>
      </c>
      <c r="H4356" s="524"/>
      <c r="I4356" s="352">
        <f t="shared" si="171"/>
        <v>26</v>
      </c>
      <c r="J4356" s="346"/>
    </row>
    <row r="4357" spans="1:10" s="27" customFormat="1" ht="15" customHeight="1" x14ac:dyDescent="0.25">
      <c r="A4357" s="51"/>
      <c r="B4357" s="97">
        <v>3992</v>
      </c>
      <c r="C4357" s="147" t="s">
        <v>2057</v>
      </c>
      <c r="D4357" s="104">
        <v>105.84</v>
      </c>
      <c r="E4357" s="529" t="s">
        <v>1457</v>
      </c>
      <c r="F4357" s="52" t="s">
        <v>1457</v>
      </c>
      <c r="G4357" s="530">
        <f t="shared" si="172"/>
        <v>42.336000000000006</v>
      </c>
      <c r="H4357" s="524"/>
      <c r="I4357" s="352">
        <f t="shared" si="171"/>
        <v>42.336000000000006</v>
      </c>
      <c r="J4357" s="346"/>
    </row>
    <row r="4358" spans="1:10" s="27" customFormat="1" ht="15" customHeight="1" x14ac:dyDescent="0.25">
      <c r="A4358" s="51"/>
      <c r="B4358" s="97">
        <v>3993</v>
      </c>
      <c r="C4358" s="147" t="s">
        <v>2058</v>
      </c>
      <c r="D4358" s="104">
        <v>105.84</v>
      </c>
      <c r="E4358" s="529" t="s">
        <v>1457</v>
      </c>
      <c r="F4358" s="52" t="s">
        <v>1457</v>
      </c>
      <c r="G4358" s="530">
        <f t="shared" si="172"/>
        <v>42.336000000000006</v>
      </c>
      <c r="H4358" s="524"/>
      <c r="I4358" s="352">
        <f t="shared" si="171"/>
        <v>42.336000000000006</v>
      </c>
      <c r="J4358" s="346"/>
    </row>
    <row r="4359" spans="1:10" s="27" customFormat="1" ht="15" customHeight="1" x14ac:dyDescent="0.25">
      <c r="A4359" s="51"/>
      <c r="B4359" s="97">
        <v>3994</v>
      </c>
      <c r="C4359" s="147" t="s">
        <v>2059</v>
      </c>
      <c r="D4359" s="104">
        <v>105.84</v>
      </c>
      <c r="E4359" s="529" t="s">
        <v>1457</v>
      </c>
      <c r="F4359" s="52" t="s">
        <v>1457</v>
      </c>
      <c r="G4359" s="530">
        <f t="shared" si="172"/>
        <v>42.336000000000006</v>
      </c>
      <c r="H4359" s="524"/>
      <c r="I4359" s="352">
        <f t="shared" si="171"/>
        <v>42.336000000000006</v>
      </c>
      <c r="J4359" s="346"/>
    </row>
    <row r="4360" spans="1:10" s="27" customFormat="1" ht="15" customHeight="1" x14ac:dyDescent="0.25">
      <c r="A4360" s="51"/>
      <c r="B4360" s="97">
        <v>3995</v>
      </c>
      <c r="C4360" s="147" t="s">
        <v>1901</v>
      </c>
      <c r="D4360" s="104">
        <v>124.95</v>
      </c>
      <c r="E4360" s="529" t="s">
        <v>1457</v>
      </c>
      <c r="F4360" s="52" t="s">
        <v>1457</v>
      </c>
      <c r="G4360" s="530">
        <f t="shared" si="172"/>
        <v>49.980000000000004</v>
      </c>
      <c r="H4360" s="524"/>
      <c r="I4360" s="352">
        <f t="shared" si="171"/>
        <v>49.980000000000004</v>
      </c>
      <c r="J4360" s="346"/>
    </row>
    <row r="4361" spans="1:10" s="27" customFormat="1" ht="15" customHeight="1" x14ac:dyDescent="0.25">
      <c r="A4361" s="51"/>
      <c r="B4361" s="97">
        <v>3996</v>
      </c>
      <c r="C4361" s="147" t="s">
        <v>1902</v>
      </c>
      <c r="D4361" s="104">
        <v>124.95</v>
      </c>
      <c r="E4361" s="529" t="s">
        <v>1457</v>
      </c>
      <c r="F4361" s="52" t="s">
        <v>1457</v>
      </c>
      <c r="G4361" s="530">
        <f t="shared" si="172"/>
        <v>49.980000000000004</v>
      </c>
      <c r="H4361" s="524"/>
      <c r="I4361" s="352">
        <f t="shared" si="171"/>
        <v>49.980000000000004</v>
      </c>
      <c r="J4361" s="346"/>
    </row>
    <row r="4362" spans="1:10" s="27" customFormat="1" ht="15" customHeight="1" x14ac:dyDescent="0.25">
      <c r="A4362" s="51"/>
      <c r="B4362" s="97">
        <v>3997</v>
      </c>
      <c r="C4362" s="147" t="s">
        <v>1903</v>
      </c>
      <c r="D4362" s="104">
        <v>124.95</v>
      </c>
      <c r="E4362" s="529" t="s">
        <v>1457</v>
      </c>
      <c r="F4362" s="52" t="s">
        <v>1457</v>
      </c>
      <c r="G4362" s="530">
        <f t="shared" si="172"/>
        <v>49.980000000000004</v>
      </c>
      <c r="H4362" s="524"/>
      <c r="I4362" s="352">
        <f t="shared" si="171"/>
        <v>49.980000000000004</v>
      </c>
      <c r="J4362" s="346"/>
    </row>
    <row r="4363" spans="1:10" s="27" customFormat="1" ht="15" customHeight="1" x14ac:dyDescent="0.25">
      <c r="A4363" s="51"/>
      <c r="B4363" s="130">
        <v>213959</v>
      </c>
      <c r="C4363" s="141" t="s">
        <v>5032</v>
      </c>
      <c r="D4363" s="142">
        <v>215</v>
      </c>
      <c r="E4363" s="529" t="s">
        <v>1457</v>
      </c>
      <c r="F4363" s="52" t="s">
        <v>1457</v>
      </c>
      <c r="G4363" s="530">
        <f t="shared" si="172"/>
        <v>86</v>
      </c>
      <c r="H4363" s="524"/>
      <c r="I4363" s="352">
        <f t="shared" si="171"/>
        <v>86</v>
      </c>
      <c r="J4363" s="346"/>
    </row>
    <row r="4364" spans="1:10" s="27" customFormat="1" ht="15" customHeight="1" x14ac:dyDescent="0.25">
      <c r="A4364" s="51"/>
      <c r="B4364" s="97">
        <v>3960</v>
      </c>
      <c r="C4364" s="147" t="s">
        <v>1888</v>
      </c>
      <c r="D4364" s="104">
        <v>294</v>
      </c>
      <c r="E4364" s="529" t="s">
        <v>1457</v>
      </c>
      <c r="F4364" s="52" t="s">
        <v>1457</v>
      </c>
      <c r="G4364" s="530">
        <f t="shared" si="172"/>
        <v>117.60000000000001</v>
      </c>
      <c r="H4364" s="524"/>
      <c r="I4364" s="352">
        <f t="shared" si="171"/>
        <v>117.60000000000001</v>
      </c>
      <c r="J4364" s="346"/>
    </row>
    <row r="4365" spans="1:10" s="27" customFormat="1" ht="15" customHeight="1" x14ac:dyDescent="0.25">
      <c r="A4365" s="51"/>
      <c r="B4365" s="130">
        <v>213966</v>
      </c>
      <c r="C4365" s="141" t="s">
        <v>5033</v>
      </c>
      <c r="D4365" s="142">
        <v>85</v>
      </c>
      <c r="E4365" s="529" t="s">
        <v>1457</v>
      </c>
      <c r="F4365" s="52" t="s">
        <v>1457</v>
      </c>
      <c r="G4365" s="530">
        <f t="shared" si="172"/>
        <v>34</v>
      </c>
      <c r="H4365" s="524"/>
      <c r="I4365" s="352">
        <f t="shared" si="171"/>
        <v>34</v>
      </c>
      <c r="J4365" s="346"/>
    </row>
    <row r="4366" spans="1:10" s="27" customFormat="1" ht="15" customHeight="1" x14ac:dyDescent="0.25">
      <c r="A4366" s="51"/>
      <c r="B4366" s="97">
        <v>3967</v>
      </c>
      <c r="C4366" s="147" t="s">
        <v>1818</v>
      </c>
      <c r="D4366" s="104">
        <v>142.80000000000001</v>
      </c>
      <c r="E4366" s="529" t="s">
        <v>1457</v>
      </c>
      <c r="F4366" s="52" t="s">
        <v>1457</v>
      </c>
      <c r="G4366" s="530">
        <f t="shared" si="172"/>
        <v>57.120000000000005</v>
      </c>
      <c r="H4366" s="524"/>
      <c r="I4366" s="352">
        <f t="shared" si="171"/>
        <v>57.120000000000005</v>
      </c>
      <c r="J4366" s="346"/>
    </row>
    <row r="4367" spans="1:10" s="27" customFormat="1" ht="15" customHeight="1" x14ac:dyDescent="0.25">
      <c r="A4367" s="51"/>
      <c r="B4367" s="97">
        <v>3968</v>
      </c>
      <c r="C4367" s="147" t="s">
        <v>1820</v>
      </c>
      <c r="D4367" s="104">
        <v>173.25</v>
      </c>
      <c r="E4367" s="529" t="s">
        <v>1457</v>
      </c>
      <c r="F4367" s="52" t="s">
        <v>1457</v>
      </c>
      <c r="G4367" s="530">
        <f t="shared" si="172"/>
        <v>69.3</v>
      </c>
      <c r="H4367" s="524"/>
      <c r="I4367" s="352">
        <f t="shared" si="171"/>
        <v>69.3</v>
      </c>
      <c r="J4367" s="346"/>
    </row>
    <row r="4368" spans="1:10" s="27" customFormat="1" ht="15" customHeight="1" x14ac:dyDescent="0.25">
      <c r="A4368" s="51"/>
      <c r="B4368" s="97">
        <v>3969</v>
      </c>
      <c r="C4368" s="147" t="s">
        <v>1822</v>
      </c>
      <c r="D4368" s="104">
        <v>294</v>
      </c>
      <c r="E4368" s="529" t="s">
        <v>1457</v>
      </c>
      <c r="F4368" s="52" t="s">
        <v>1457</v>
      </c>
      <c r="G4368" s="530">
        <f t="shared" si="172"/>
        <v>117.60000000000001</v>
      </c>
      <c r="H4368" s="524"/>
      <c r="I4368" s="352">
        <f t="shared" si="171"/>
        <v>117.60000000000001</v>
      </c>
      <c r="J4368" s="346"/>
    </row>
    <row r="4369" spans="1:10" s="27" customFormat="1" ht="15" customHeight="1" x14ac:dyDescent="0.25">
      <c r="A4369" s="51"/>
      <c r="B4369" s="130">
        <v>213969</v>
      </c>
      <c r="C4369" s="141" t="s">
        <v>5034</v>
      </c>
      <c r="D4369" s="142">
        <v>399</v>
      </c>
      <c r="E4369" s="529" t="s">
        <v>1457</v>
      </c>
      <c r="F4369" s="52" t="s">
        <v>1457</v>
      </c>
      <c r="G4369" s="530">
        <f t="shared" si="172"/>
        <v>159.60000000000002</v>
      </c>
      <c r="H4369" s="524"/>
      <c r="I4369" s="352">
        <f t="shared" si="171"/>
        <v>159.60000000000002</v>
      </c>
      <c r="J4369" s="346"/>
    </row>
    <row r="4370" spans="1:10" s="27" customFormat="1" ht="15" customHeight="1" x14ac:dyDescent="0.25">
      <c r="A4370" s="51"/>
      <c r="B4370" s="97">
        <v>3961</v>
      </c>
      <c r="C4370" s="147" t="s">
        <v>1928</v>
      </c>
      <c r="D4370" s="104">
        <v>235.2</v>
      </c>
      <c r="E4370" s="529" t="s">
        <v>1457</v>
      </c>
      <c r="F4370" s="52" t="s">
        <v>1457</v>
      </c>
      <c r="G4370" s="530">
        <f t="shared" si="172"/>
        <v>94.08</v>
      </c>
      <c r="H4370" s="524"/>
      <c r="I4370" s="352">
        <f t="shared" si="171"/>
        <v>94.08</v>
      </c>
      <c r="J4370" s="346"/>
    </row>
    <row r="4371" spans="1:10" s="27" customFormat="1" ht="15" customHeight="1" x14ac:dyDescent="0.25">
      <c r="A4371" s="51"/>
      <c r="B4371" s="97">
        <v>3963</v>
      </c>
      <c r="C4371" s="147" t="s">
        <v>1891</v>
      </c>
      <c r="D4371" s="104">
        <v>180.08</v>
      </c>
      <c r="E4371" s="529" t="s">
        <v>1457</v>
      </c>
      <c r="F4371" s="52" t="s">
        <v>1457</v>
      </c>
      <c r="G4371" s="530">
        <f t="shared" si="172"/>
        <v>72.032000000000011</v>
      </c>
      <c r="H4371" s="524"/>
      <c r="I4371" s="352">
        <f t="shared" si="171"/>
        <v>72.032000000000011</v>
      </c>
      <c r="J4371" s="346"/>
    </row>
    <row r="4372" spans="1:10" s="27" customFormat="1" ht="15" customHeight="1" x14ac:dyDescent="0.25">
      <c r="A4372" s="51"/>
      <c r="B4372" s="130">
        <v>213970</v>
      </c>
      <c r="C4372" s="141" t="s">
        <v>5035</v>
      </c>
      <c r="D4372" s="142">
        <v>89</v>
      </c>
      <c r="E4372" s="529" t="s">
        <v>1457</v>
      </c>
      <c r="F4372" s="52" t="s">
        <v>1457</v>
      </c>
      <c r="G4372" s="530">
        <f t="shared" si="172"/>
        <v>35.6</v>
      </c>
      <c r="H4372" s="524"/>
      <c r="I4372" s="352">
        <f t="shared" si="171"/>
        <v>35.6</v>
      </c>
      <c r="J4372" s="346"/>
    </row>
    <row r="4373" spans="1:10" s="27" customFormat="1" ht="15" customHeight="1" x14ac:dyDescent="0.25">
      <c r="A4373" s="51"/>
      <c r="B4373" s="130">
        <v>213971</v>
      </c>
      <c r="C4373" s="141" t="s">
        <v>1825</v>
      </c>
      <c r="D4373" s="142">
        <v>149</v>
      </c>
      <c r="E4373" s="529" t="s">
        <v>1457</v>
      </c>
      <c r="F4373" s="52" t="s">
        <v>1457</v>
      </c>
      <c r="G4373" s="530">
        <f t="shared" si="172"/>
        <v>59.6</v>
      </c>
      <c r="H4373" s="524"/>
      <c r="I4373" s="352">
        <f t="shared" si="171"/>
        <v>59.6</v>
      </c>
      <c r="J4373" s="346"/>
    </row>
    <row r="4374" spans="1:10" s="27" customFormat="1" ht="15" customHeight="1" x14ac:dyDescent="0.25">
      <c r="A4374" s="51"/>
      <c r="B4374" s="97">
        <v>3972</v>
      </c>
      <c r="C4374" s="147" t="s">
        <v>1827</v>
      </c>
      <c r="D4374" s="104">
        <v>201.6</v>
      </c>
      <c r="E4374" s="529" t="s">
        <v>1457</v>
      </c>
      <c r="F4374" s="52" t="s">
        <v>1457</v>
      </c>
      <c r="G4374" s="530">
        <f t="shared" si="172"/>
        <v>80.64</v>
      </c>
      <c r="H4374" s="524"/>
      <c r="I4374" s="352">
        <f t="shared" si="171"/>
        <v>80.64</v>
      </c>
      <c r="J4374" s="346"/>
    </row>
    <row r="4375" spans="1:10" s="27" customFormat="1" ht="15" customHeight="1" x14ac:dyDescent="0.25">
      <c r="A4375" s="51"/>
      <c r="B4375" s="97">
        <v>3973</v>
      </c>
      <c r="C4375" s="147" t="s">
        <v>1829</v>
      </c>
      <c r="D4375" s="104">
        <v>344.4</v>
      </c>
      <c r="E4375" s="529" t="s">
        <v>1457</v>
      </c>
      <c r="F4375" s="52" t="s">
        <v>1457</v>
      </c>
      <c r="G4375" s="530">
        <f t="shared" si="172"/>
        <v>137.76</v>
      </c>
      <c r="H4375" s="524"/>
      <c r="I4375" s="352">
        <f t="shared" si="171"/>
        <v>137.76</v>
      </c>
      <c r="J4375" s="346"/>
    </row>
    <row r="4376" spans="1:10" s="27" customFormat="1" ht="15" customHeight="1" x14ac:dyDescent="0.25">
      <c r="A4376" s="51"/>
      <c r="B4376" s="97">
        <v>3943</v>
      </c>
      <c r="C4376" s="109" t="s">
        <v>1431</v>
      </c>
      <c r="D4376" s="104">
        <v>51.66</v>
      </c>
      <c r="E4376" s="529" t="s">
        <v>1457</v>
      </c>
      <c r="F4376" s="52" t="s">
        <v>1457</v>
      </c>
      <c r="G4376" s="530">
        <f t="shared" si="172"/>
        <v>20.664000000000001</v>
      </c>
      <c r="H4376" s="524"/>
      <c r="I4376" s="352">
        <f t="shared" si="171"/>
        <v>20.664000000000001</v>
      </c>
      <c r="J4376" s="346"/>
    </row>
    <row r="4377" spans="1:10" s="27" customFormat="1" ht="15" customHeight="1" x14ac:dyDescent="0.25">
      <c r="A4377" s="51"/>
      <c r="B4377" s="97">
        <v>3944</v>
      </c>
      <c r="C4377" s="109" t="s">
        <v>1432</v>
      </c>
      <c r="D4377" s="104">
        <v>51.66</v>
      </c>
      <c r="E4377" s="529" t="s">
        <v>1457</v>
      </c>
      <c r="F4377" s="52" t="s">
        <v>1457</v>
      </c>
      <c r="G4377" s="530">
        <f t="shared" si="172"/>
        <v>20.664000000000001</v>
      </c>
      <c r="H4377" s="524"/>
      <c r="I4377" s="352">
        <f t="shared" si="171"/>
        <v>20.664000000000001</v>
      </c>
      <c r="J4377" s="346"/>
    </row>
    <row r="4378" spans="1:10" s="27" customFormat="1" ht="15" customHeight="1" x14ac:dyDescent="0.25">
      <c r="A4378" s="51"/>
      <c r="B4378" s="97">
        <v>3946</v>
      </c>
      <c r="C4378" s="109" t="s">
        <v>1395</v>
      </c>
      <c r="D4378" s="104">
        <v>39.380000000000003</v>
      </c>
      <c r="E4378" s="529" t="s">
        <v>1457</v>
      </c>
      <c r="F4378" s="52" t="s">
        <v>1457</v>
      </c>
      <c r="G4378" s="530">
        <f t="shared" si="172"/>
        <v>15.752000000000002</v>
      </c>
      <c r="H4378" s="524"/>
      <c r="I4378" s="352">
        <f t="shared" si="171"/>
        <v>15.752000000000002</v>
      </c>
      <c r="J4378" s="346"/>
    </row>
    <row r="4379" spans="1:10" s="27" customFormat="1" ht="15" customHeight="1" x14ac:dyDescent="0.25">
      <c r="A4379" s="51"/>
      <c r="B4379" s="97">
        <v>3947</v>
      </c>
      <c r="C4379" s="109" t="s">
        <v>1396</v>
      </c>
      <c r="D4379" s="104">
        <v>39.380000000000003</v>
      </c>
      <c r="E4379" s="529" t="s">
        <v>1457</v>
      </c>
      <c r="F4379" s="52" t="s">
        <v>1457</v>
      </c>
      <c r="G4379" s="530">
        <f t="shared" si="172"/>
        <v>15.752000000000002</v>
      </c>
      <c r="H4379" s="524"/>
      <c r="I4379" s="352">
        <f t="shared" si="171"/>
        <v>15.752000000000002</v>
      </c>
      <c r="J4379" s="346"/>
    </row>
    <row r="4380" spans="1:10" s="27" customFormat="1" ht="15" customHeight="1" x14ac:dyDescent="0.25">
      <c r="A4380" s="51"/>
      <c r="B4380" s="97">
        <v>3948</v>
      </c>
      <c r="C4380" s="109" t="s">
        <v>1397</v>
      </c>
      <c r="D4380" s="104">
        <v>39.380000000000003</v>
      </c>
      <c r="E4380" s="529" t="s">
        <v>1457</v>
      </c>
      <c r="F4380" s="52" t="s">
        <v>1457</v>
      </c>
      <c r="G4380" s="530">
        <f t="shared" si="172"/>
        <v>15.752000000000002</v>
      </c>
      <c r="H4380" s="524"/>
      <c r="I4380" s="352">
        <f t="shared" si="171"/>
        <v>15.752000000000002</v>
      </c>
      <c r="J4380" s="346"/>
    </row>
    <row r="4381" spans="1:10" s="27" customFormat="1" ht="15" customHeight="1" x14ac:dyDescent="0.25">
      <c r="A4381" s="51"/>
      <c r="B4381" s="97">
        <v>3950</v>
      </c>
      <c r="C4381" s="109" t="s">
        <v>1398</v>
      </c>
      <c r="D4381" s="104">
        <v>51.98</v>
      </c>
      <c r="E4381" s="529" t="s">
        <v>1457</v>
      </c>
      <c r="F4381" s="52" t="s">
        <v>1457</v>
      </c>
      <c r="G4381" s="530">
        <f t="shared" si="172"/>
        <v>20.792000000000002</v>
      </c>
      <c r="H4381" s="524"/>
      <c r="I4381" s="352">
        <f t="shared" si="171"/>
        <v>20.792000000000002</v>
      </c>
      <c r="J4381" s="346"/>
    </row>
    <row r="4382" spans="1:10" s="27" customFormat="1" ht="15" customHeight="1" x14ac:dyDescent="0.25">
      <c r="A4382" s="51"/>
      <c r="B4382" s="97">
        <v>3951</v>
      </c>
      <c r="C4382" s="109" t="s">
        <v>1402</v>
      </c>
      <c r="D4382" s="104">
        <v>51.98</v>
      </c>
      <c r="E4382" s="529" t="s">
        <v>1457</v>
      </c>
      <c r="F4382" s="52" t="s">
        <v>1457</v>
      </c>
      <c r="G4382" s="530">
        <f t="shared" si="172"/>
        <v>20.792000000000002</v>
      </c>
      <c r="H4382" s="524"/>
      <c r="I4382" s="352">
        <f t="shared" si="171"/>
        <v>20.792000000000002</v>
      </c>
      <c r="J4382" s="346"/>
    </row>
    <row r="4383" spans="1:10" s="27" customFormat="1" ht="15" customHeight="1" x14ac:dyDescent="0.25">
      <c r="A4383" s="51"/>
      <c r="B4383" s="97">
        <v>3952</v>
      </c>
      <c r="C4383" s="109" t="s">
        <v>1446</v>
      </c>
      <c r="D4383" s="104">
        <v>50.4</v>
      </c>
      <c r="E4383" s="529" t="s">
        <v>1457</v>
      </c>
      <c r="F4383" s="52" t="s">
        <v>1457</v>
      </c>
      <c r="G4383" s="530">
        <f t="shared" si="172"/>
        <v>20.16</v>
      </c>
      <c r="H4383" s="524"/>
      <c r="I4383" s="352">
        <f t="shared" si="171"/>
        <v>20.16</v>
      </c>
      <c r="J4383" s="346"/>
    </row>
    <row r="4384" spans="1:10" s="27" customFormat="1" ht="15" customHeight="1" x14ac:dyDescent="0.25">
      <c r="A4384" s="51"/>
      <c r="B4384" s="97">
        <v>3953</v>
      </c>
      <c r="C4384" s="109" t="s">
        <v>1447</v>
      </c>
      <c r="D4384" s="104">
        <v>50.4</v>
      </c>
      <c r="E4384" s="529" t="s">
        <v>1457</v>
      </c>
      <c r="F4384" s="52" t="s">
        <v>1457</v>
      </c>
      <c r="G4384" s="530">
        <f t="shared" si="172"/>
        <v>20.16</v>
      </c>
      <c r="H4384" s="524"/>
      <c r="I4384" s="352">
        <f t="shared" si="171"/>
        <v>20.16</v>
      </c>
      <c r="J4384" s="346"/>
    </row>
    <row r="4385" spans="1:10" s="27" customFormat="1" ht="15" customHeight="1" x14ac:dyDescent="0.25">
      <c r="A4385" s="51"/>
      <c r="B4385" s="97">
        <v>3954</v>
      </c>
      <c r="C4385" s="109" t="s">
        <v>1448</v>
      </c>
      <c r="D4385" s="104">
        <v>50.4</v>
      </c>
      <c r="E4385" s="529" t="s">
        <v>1457</v>
      </c>
      <c r="F4385" s="52" t="s">
        <v>1457</v>
      </c>
      <c r="G4385" s="530">
        <f t="shared" si="172"/>
        <v>20.16</v>
      </c>
      <c r="H4385" s="524"/>
      <c r="I4385" s="352">
        <f t="shared" si="171"/>
        <v>20.16</v>
      </c>
      <c r="J4385" s="346"/>
    </row>
    <row r="4386" spans="1:10" ht="15" customHeight="1" x14ac:dyDescent="0.25">
      <c r="A4386" s="51"/>
      <c r="B4386" s="97">
        <v>3978</v>
      </c>
      <c r="C4386" s="109" t="s">
        <v>5399</v>
      </c>
      <c r="D4386" s="104">
        <v>161.69999999999999</v>
      </c>
      <c r="E4386" s="529" t="s">
        <v>1457</v>
      </c>
      <c r="F4386" s="52" t="s">
        <v>1457</v>
      </c>
      <c r="G4386" s="530">
        <f t="shared" si="172"/>
        <v>64.679999999999993</v>
      </c>
      <c r="H4386" s="524"/>
      <c r="I4386" s="352">
        <f t="shared" si="171"/>
        <v>64.679999999999993</v>
      </c>
    </row>
    <row r="4387" spans="1:10" ht="15" customHeight="1" x14ac:dyDescent="0.25">
      <c r="A4387" s="51"/>
      <c r="B4387" s="97">
        <v>3979</v>
      </c>
      <c r="C4387" s="109" t="s">
        <v>2060</v>
      </c>
      <c r="D4387" s="104">
        <v>223.65</v>
      </c>
      <c r="E4387" s="529" t="s">
        <v>1457</v>
      </c>
      <c r="F4387" s="52" t="s">
        <v>1457</v>
      </c>
      <c r="G4387" s="530">
        <f t="shared" si="172"/>
        <v>89.460000000000008</v>
      </c>
      <c r="H4387" s="524"/>
      <c r="I4387" s="352">
        <f t="shared" si="171"/>
        <v>89.460000000000008</v>
      </c>
    </row>
    <row r="4388" spans="1:10" ht="15" customHeight="1" x14ac:dyDescent="0.25">
      <c r="A4388" s="51"/>
      <c r="B4388" s="97">
        <v>3980</v>
      </c>
      <c r="C4388" s="109" t="s">
        <v>2061</v>
      </c>
      <c r="D4388" s="104">
        <v>99.23</v>
      </c>
      <c r="E4388" s="529" t="s">
        <v>1457</v>
      </c>
      <c r="F4388" s="52" t="s">
        <v>1457</v>
      </c>
      <c r="G4388" s="530">
        <f t="shared" si="172"/>
        <v>39.692000000000007</v>
      </c>
      <c r="H4388" s="524"/>
      <c r="I4388" s="352">
        <f t="shared" si="171"/>
        <v>39.692000000000007</v>
      </c>
    </row>
    <row r="4389" spans="1:10" ht="15" customHeight="1" x14ac:dyDescent="0.25">
      <c r="A4389" s="51"/>
      <c r="B4389" s="97">
        <v>3981</v>
      </c>
      <c r="C4389" s="109" t="s">
        <v>2062</v>
      </c>
      <c r="D4389" s="104">
        <v>165.38</v>
      </c>
      <c r="E4389" s="529" t="s">
        <v>1457</v>
      </c>
      <c r="F4389" s="52" t="s">
        <v>1457</v>
      </c>
      <c r="G4389" s="530">
        <f t="shared" si="172"/>
        <v>66.152000000000001</v>
      </c>
      <c r="H4389" s="524"/>
      <c r="I4389" s="352">
        <f t="shared" si="171"/>
        <v>66.152000000000001</v>
      </c>
    </row>
    <row r="4390" spans="1:10" ht="15" customHeight="1" x14ac:dyDescent="0.25">
      <c r="A4390" s="51"/>
      <c r="B4390" s="130">
        <v>218562</v>
      </c>
      <c r="C4390" s="166" t="s">
        <v>2805</v>
      </c>
      <c r="D4390" s="142">
        <v>22</v>
      </c>
      <c r="E4390" s="529" t="s">
        <v>1457</v>
      </c>
      <c r="F4390" s="52" t="s">
        <v>1457</v>
      </c>
      <c r="G4390" s="530">
        <f t="shared" si="172"/>
        <v>8.8000000000000007</v>
      </c>
      <c r="H4390" s="524"/>
      <c r="I4390" s="352">
        <f t="shared" si="171"/>
        <v>8.8000000000000007</v>
      </c>
    </row>
    <row r="4391" spans="1:10" s="42" customFormat="1" ht="15" customHeight="1" x14ac:dyDescent="0.25">
      <c r="A4391" s="51"/>
      <c r="B4391" s="130">
        <v>218561</v>
      </c>
      <c r="C4391" s="166" t="s">
        <v>2806</v>
      </c>
      <c r="D4391" s="142">
        <v>22</v>
      </c>
      <c r="E4391" s="529" t="s">
        <v>1457</v>
      </c>
      <c r="F4391" s="52" t="s">
        <v>1457</v>
      </c>
      <c r="G4391" s="530">
        <f t="shared" si="172"/>
        <v>8.8000000000000007</v>
      </c>
      <c r="H4391" s="524"/>
      <c r="I4391" s="352">
        <f t="shared" si="171"/>
        <v>8.8000000000000007</v>
      </c>
      <c r="J4391" s="346"/>
    </row>
    <row r="4392" spans="1:10" s="42" customFormat="1" ht="15" customHeight="1" x14ac:dyDescent="0.25">
      <c r="A4392" s="51"/>
      <c r="B4392" s="130">
        <v>218563</v>
      </c>
      <c r="C4392" s="166" t="s">
        <v>2807</v>
      </c>
      <c r="D4392" s="142">
        <v>22</v>
      </c>
      <c r="E4392" s="529" t="s">
        <v>1457</v>
      </c>
      <c r="F4392" s="52" t="s">
        <v>1457</v>
      </c>
      <c r="G4392" s="530">
        <f t="shared" si="172"/>
        <v>8.8000000000000007</v>
      </c>
      <c r="H4392" s="524"/>
      <c r="I4392" s="352">
        <f t="shared" si="171"/>
        <v>8.8000000000000007</v>
      </c>
      <c r="J4392" s="346"/>
    </row>
    <row r="4393" spans="1:10" s="42" customFormat="1" ht="15" customHeight="1" x14ac:dyDescent="0.25">
      <c r="A4393" s="51"/>
      <c r="B4393" s="130">
        <v>218560</v>
      </c>
      <c r="C4393" s="166" t="s">
        <v>2804</v>
      </c>
      <c r="D4393" s="142">
        <v>22</v>
      </c>
      <c r="E4393" s="529" t="s">
        <v>1457</v>
      </c>
      <c r="F4393" s="52" t="s">
        <v>1457</v>
      </c>
      <c r="G4393" s="530">
        <f t="shared" si="172"/>
        <v>8.8000000000000007</v>
      </c>
      <c r="H4393" s="524"/>
      <c r="I4393" s="352">
        <f t="shared" si="171"/>
        <v>8.8000000000000007</v>
      </c>
      <c r="J4393" s="346"/>
    </row>
    <row r="4394" spans="1:10" s="42" customFormat="1" ht="15" customHeight="1" x14ac:dyDescent="0.25">
      <c r="A4394" s="51"/>
      <c r="B4394" s="130">
        <v>218250</v>
      </c>
      <c r="C4394" s="166" t="s">
        <v>2063</v>
      </c>
      <c r="D4394" s="142">
        <v>19.899999999999999</v>
      </c>
      <c r="E4394" s="529" t="s">
        <v>1457</v>
      </c>
      <c r="F4394" s="52" t="s">
        <v>1457</v>
      </c>
      <c r="G4394" s="530">
        <f t="shared" si="172"/>
        <v>7.96</v>
      </c>
      <c r="H4394" s="524"/>
      <c r="I4394" s="352">
        <f t="shared" si="171"/>
        <v>7.96</v>
      </c>
      <c r="J4394" s="346"/>
    </row>
    <row r="4395" spans="1:10" s="42" customFormat="1" ht="15" customHeight="1" x14ac:dyDescent="0.25">
      <c r="A4395" s="51"/>
      <c r="B4395" s="130">
        <v>218251</v>
      </c>
      <c r="C4395" s="166" t="s">
        <v>2064</v>
      </c>
      <c r="D4395" s="142">
        <v>19.899999999999999</v>
      </c>
      <c r="E4395" s="529" t="s">
        <v>1457</v>
      </c>
      <c r="F4395" s="52" t="s">
        <v>1457</v>
      </c>
      <c r="G4395" s="530">
        <f t="shared" si="172"/>
        <v>7.96</v>
      </c>
      <c r="H4395" s="524"/>
      <c r="I4395" s="352">
        <f t="shared" si="171"/>
        <v>7.96</v>
      </c>
      <c r="J4395" s="346"/>
    </row>
    <row r="4396" spans="1:10" s="42" customFormat="1" ht="15" customHeight="1" x14ac:dyDescent="0.25">
      <c r="A4396" s="51"/>
      <c r="B4396" s="130">
        <v>218252</v>
      </c>
      <c r="C4396" s="166" t="s">
        <v>2065</v>
      </c>
      <c r="D4396" s="142">
        <v>19.899999999999999</v>
      </c>
      <c r="E4396" s="529" t="s">
        <v>1457</v>
      </c>
      <c r="F4396" s="52" t="s">
        <v>1457</v>
      </c>
      <c r="G4396" s="530">
        <f t="shared" si="172"/>
        <v>7.96</v>
      </c>
      <c r="H4396" s="524"/>
      <c r="I4396" s="352">
        <f t="shared" si="171"/>
        <v>7.96</v>
      </c>
      <c r="J4396" s="346"/>
    </row>
    <row r="4397" spans="1:10" s="42" customFormat="1" ht="15" customHeight="1" x14ac:dyDescent="0.25">
      <c r="A4397" s="51"/>
      <c r="B4397" s="130">
        <v>218253</v>
      </c>
      <c r="C4397" s="166" t="s">
        <v>2066</v>
      </c>
      <c r="D4397" s="142">
        <v>19.899999999999999</v>
      </c>
      <c r="E4397" s="529" t="s">
        <v>1457</v>
      </c>
      <c r="F4397" s="52" t="s">
        <v>1457</v>
      </c>
      <c r="G4397" s="530">
        <f t="shared" si="172"/>
        <v>7.96</v>
      </c>
      <c r="H4397" s="524"/>
      <c r="I4397" s="352">
        <f t="shared" si="171"/>
        <v>7.96</v>
      </c>
      <c r="J4397" s="346"/>
    </row>
    <row r="4398" spans="1:10" s="42" customFormat="1" ht="15" customHeight="1" x14ac:dyDescent="0.25">
      <c r="A4398" s="51"/>
      <c r="B4398" s="97">
        <v>8611</v>
      </c>
      <c r="C4398" s="109" t="s">
        <v>1955</v>
      </c>
      <c r="D4398" s="104">
        <v>20.506500000000003</v>
      </c>
      <c r="E4398" s="529" t="s">
        <v>1457</v>
      </c>
      <c r="F4398" s="52" t="s">
        <v>1457</v>
      </c>
      <c r="G4398" s="530">
        <f t="shared" si="172"/>
        <v>8.2026000000000021</v>
      </c>
      <c r="H4398" s="524"/>
      <c r="I4398" s="352">
        <f t="shared" si="171"/>
        <v>8.2026000000000021</v>
      </c>
      <c r="J4398" s="346"/>
    </row>
    <row r="4399" spans="1:10" s="42" customFormat="1" ht="15" customHeight="1" x14ac:dyDescent="0.25">
      <c r="A4399" s="51"/>
      <c r="B4399" s="130">
        <v>218609</v>
      </c>
      <c r="C4399" s="166" t="s">
        <v>4820</v>
      </c>
      <c r="D4399" s="142">
        <v>28.9</v>
      </c>
      <c r="E4399" s="529" t="s">
        <v>1457</v>
      </c>
      <c r="F4399" s="52" t="s">
        <v>1457</v>
      </c>
      <c r="G4399" s="530">
        <f t="shared" si="172"/>
        <v>11.56</v>
      </c>
      <c r="H4399" s="524"/>
      <c r="I4399" s="352">
        <f t="shared" si="171"/>
        <v>11.56</v>
      </c>
      <c r="J4399" s="346"/>
    </row>
    <row r="4400" spans="1:10" s="42" customFormat="1" ht="15" customHeight="1" x14ac:dyDescent="0.25">
      <c r="A4400" s="51"/>
      <c r="B4400" s="130">
        <v>218610</v>
      </c>
      <c r="C4400" s="166" t="s">
        <v>4821</v>
      </c>
      <c r="D4400" s="142">
        <v>28.9</v>
      </c>
      <c r="E4400" s="529" t="s">
        <v>1457</v>
      </c>
      <c r="F4400" s="52" t="s">
        <v>1457</v>
      </c>
      <c r="G4400" s="530">
        <f t="shared" si="172"/>
        <v>11.56</v>
      </c>
      <c r="H4400" s="524"/>
      <c r="I4400" s="352">
        <f t="shared" si="171"/>
        <v>11.56</v>
      </c>
      <c r="J4400" s="346"/>
    </row>
    <row r="4401" spans="1:10" s="42" customFormat="1" ht="15" customHeight="1" x14ac:dyDescent="0.25">
      <c r="A4401" s="51"/>
      <c r="B4401" s="130">
        <v>218612</v>
      </c>
      <c r="C4401" s="166" t="s">
        <v>4822</v>
      </c>
      <c r="D4401" s="142">
        <v>28.9</v>
      </c>
      <c r="E4401" s="529" t="s">
        <v>1457</v>
      </c>
      <c r="F4401" s="52" t="s">
        <v>1457</v>
      </c>
      <c r="G4401" s="530">
        <f t="shared" si="172"/>
        <v>11.56</v>
      </c>
      <c r="H4401" s="524"/>
      <c r="I4401" s="352">
        <f t="shared" si="171"/>
        <v>11.56</v>
      </c>
      <c r="J4401" s="346"/>
    </row>
    <row r="4402" spans="1:10" s="42" customFormat="1" ht="15" customHeight="1" x14ac:dyDescent="0.25">
      <c r="A4402" s="51"/>
      <c r="B4402" s="130">
        <v>10282</v>
      </c>
      <c r="C4402" s="166" t="s">
        <v>5732</v>
      </c>
      <c r="D4402" s="142">
        <v>22</v>
      </c>
      <c r="E4402" s="529" t="s">
        <v>1457</v>
      </c>
      <c r="F4402" s="52" t="s">
        <v>1457</v>
      </c>
      <c r="G4402" s="530">
        <f t="shared" si="172"/>
        <v>8.8000000000000007</v>
      </c>
      <c r="H4402" s="524"/>
      <c r="I4402" s="352">
        <f t="shared" si="171"/>
        <v>8.8000000000000007</v>
      </c>
      <c r="J4402" s="346"/>
    </row>
    <row r="4403" spans="1:10" s="42" customFormat="1" ht="15" customHeight="1" x14ac:dyDescent="0.25">
      <c r="A4403" s="51"/>
      <c r="B4403" s="130">
        <v>10283</v>
      </c>
      <c r="C4403" s="166" t="s">
        <v>5733</v>
      </c>
      <c r="D4403" s="142">
        <v>22</v>
      </c>
      <c r="E4403" s="529" t="s">
        <v>1457</v>
      </c>
      <c r="F4403" s="52" t="s">
        <v>1457</v>
      </c>
      <c r="G4403" s="530">
        <f t="shared" si="172"/>
        <v>8.8000000000000007</v>
      </c>
      <c r="H4403" s="524"/>
      <c r="I4403" s="352">
        <f t="shared" si="171"/>
        <v>8.8000000000000007</v>
      </c>
      <c r="J4403" s="346"/>
    </row>
    <row r="4404" spans="1:10" s="42" customFormat="1" ht="15" customHeight="1" x14ac:dyDescent="0.25">
      <c r="A4404" s="51"/>
      <c r="B4404" s="130">
        <v>10284</v>
      </c>
      <c r="C4404" s="166" t="s">
        <v>5732</v>
      </c>
      <c r="D4404" s="142">
        <v>23</v>
      </c>
      <c r="E4404" s="529" t="s">
        <v>1457</v>
      </c>
      <c r="F4404" s="52" t="s">
        <v>1457</v>
      </c>
      <c r="G4404" s="530">
        <f t="shared" si="172"/>
        <v>9.2000000000000011</v>
      </c>
      <c r="H4404" s="524"/>
      <c r="I4404" s="352">
        <f t="shared" si="171"/>
        <v>9.2000000000000011</v>
      </c>
      <c r="J4404" s="346"/>
    </row>
    <row r="4405" spans="1:10" s="42" customFormat="1" ht="15" customHeight="1" x14ac:dyDescent="0.25">
      <c r="A4405" s="51"/>
      <c r="B4405" s="130">
        <v>10285</v>
      </c>
      <c r="C4405" s="166" t="s">
        <v>5733</v>
      </c>
      <c r="D4405" s="142">
        <v>23</v>
      </c>
      <c r="E4405" s="529" t="s">
        <v>1457</v>
      </c>
      <c r="F4405" s="52" t="s">
        <v>1457</v>
      </c>
      <c r="G4405" s="530">
        <f t="shared" si="172"/>
        <v>9.2000000000000011</v>
      </c>
      <c r="H4405" s="524"/>
      <c r="I4405" s="352">
        <f t="shared" si="171"/>
        <v>9.2000000000000011</v>
      </c>
      <c r="J4405" s="346"/>
    </row>
    <row r="4406" spans="1:10" s="42" customFormat="1" ht="15" customHeight="1" x14ac:dyDescent="0.25">
      <c r="A4406" s="51"/>
      <c r="B4406" s="130">
        <v>7853</v>
      </c>
      <c r="C4406" s="166" t="s">
        <v>5736</v>
      </c>
      <c r="D4406" s="142">
        <v>30</v>
      </c>
      <c r="E4406" s="529" t="s">
        <v>1457</v>
      </c>
      <c r="F4406" s="52" t="s">
        <v>1457</v>
      </c>
      <c r="G4406" s="530">
        <f t="shared" si="172"/>
        <v>12</v>
      </c>
      <c r="H4406" s="524"/>
      <c r="I4406" s="352">
        <f t="shared" si="171"/>
        <v>12</v>
      </c>
      <c r="J4406" s="346"/>
    </row>
    <row r="4407" spans="1:10" s="42" customFormat="1" ht="15" customHeight="1" x14ac:dyDescent="0.25">
      <c r="A4407" s="51"/>
      <c r="B4407" s="130">
        <v>7854</v>
      </c>
      <c r="C4407" s="166" t="s">
        <v>5737</v>
      </c>
      <c r="D4407" s="142">
        <v>30</v>
      </c>
      <c r="E4407" s="529" t="s">
        <v>1457</v>
      </c>
      <c r="F4407" s="52" t="s">
        <v>1457</v>
      </c>
      <c r="G4407" s="530">
        <f t="shared" si="172"/>
        <v>12</v>
      </c>
      <c r="H4407" s="524"/>
      <c r="I4407" s="352">
        <f t="shared" si="171"/>
        <v>12</v>
      </c>
      <c r="J4407" s="346"/>
    </row>
    <row r="4408" spans="1:10" s="42" customFormat="1" ht="15" customHeight="1" x14ac:dyDescent="0.25">
      <c r="A4408" s="51"/>
      <c r="B4408" s="130">
        <v>218537</v>
      </c>
      <c r="C4408" s="166" t="s">
        <v>1950</v>
      </c>
      <c r="D4408" s="142">
        <v>39.9</v>
      </c>
      <c r="E4408" s="529" t="s">
        <v>1457</v>
      </c>
      <c r="F4408" s="52" t="s">
        <v>1457</v>
      </c>
      <c r="G4408" s="530">
        <f t="shared" si="172"/>
        <v>15.96</v>
      </c>
      <c r="H4408" s="524"/>
      <c r="I4408" s="352">
        <f t="shared" si="171"/>
        <v>15.96</v>
      </c>
      <c r="J4408" s="346"/>
    </row>
    <row r="4409" spans="1:10" s="42" customFormat="1" ht="15" customHeight="1" x14ac:dyDescent="0.25">
      <c r="A4409" s="51"/>
      <c r="B4409" s="130">
        <v>218538</v>
      </c>
      <c r="C4409" s="166" t="s">
        <v>1951</v>
      </c>
      <c r="D4409" s="142">
        <v>39.9</v>
      </c>
      <c r="E4409" s="529" t="s">
        <v>1457</v>
      </c>
      <c r="F4409" s="52" t="s">
        <v>1457</v>
      </c>
      <c r="G4409" s="530">
        <f t="shared" si="172"/>
        <v>15.96</v>
      </c>
      <c r="H4409" s="524"/>
      <c r="I4409" s="352">
        <f t="shared" si="171"/>
        <v>15.96</v>
      </c>
      <c r="J4409" s="346"/>
    </row>
    <row r="4410" spans="1:10" s="42" customFormat="1" ht="15" customHeight="1" x14ac:dyDescent="0.25">
      <c r="A4410" s="51"/>
      <c r="B4410" s="130">
        <v>218539</v>
      </c>
      <c r="C4410" s="166" t="s">
        <v>1952</v>
      </c>
      <c r="D4410" s="142">
        <v>39.9</v>
      </c>
      <c r="E4410" s="529" t="s">
        <v>1457</v>
      </c>
      <c r="F4410" s="52" t="s">
        <v>1457</v>
      </c>
      <c r="G4410" s="530">
        <f t="shared" si="172"/>
        <v>15.96</v>
      </c>
      <c r="H4410" s="524"/>
      <c r="I4410" s="352">
        <f t="shared" si="171"/>
        <v>15.96</v>
      </c>
      <c r="J4410" s="346"/>
    </row>
    <row r="4411" spans="1:10" s="42" customFormat="1" ht="15" customHeight="1" x14ac:dyDescent="0.25">
      <c r="A4411" s="51"/>
      <c r="B4411" s="130">
        <v>218540</v>
      </c>
      <c r="C4411" s="166" t="s">
        <v>1953</v>
      </c>
      <c r="D4411" s="142">
        <v>39.9</v>
      </c>
      <c r="E4411" s="529" t="s">
        <v>1457</v>
      </c>
      <c r="F4411" s="52" t="s">
        <v>1457</v>
      </c>
      <c r="G4411" s="530">
        <f t="shared" si="172"/>
        <v>15.96</v>
      </c>
      <c r="H4411" s="524"/>
      <c r="I4411" s="352">
        <f t="shared" si="171"/>
        <v>15.96</v>
      </c>
      <c r="J4411" s="346"/>
    </row>
    <row r="4412" spans="1:10" s="42" customFormat="1" ht="15" customHeight="1" x14ac:dyDescent="0.25">
      <c r="A4412" s="51"/>
      <c r="B4412" s="97">
        <v>8541</v>
      </c>
      <c r="C4412" s="109" t="s">
        <v>1955</v>
      </c>
      <c r="D4412" s="104">
        <v>28.8645</v>
      </c>
      <c r="E4412" s="529" t="s">
        <v>1457</v>
      </c>
      <c r="F4412" s="52" t="s">
        <v>1457</v>
      </c>
      <c r="G4412" s="530">
        <f t="shared" si="172"/>
        <v>11.5458</v>
      </c>
      <c r="H4412" s="524"/>
      <c r="I4412" s="352">
        <f t="shared" si="171"/>
        <v>11.5458</v>
      </c>
      <c r="J4412" s="346"/>
    </row>
    <row r="4413" spans="1:10" s="42" customFormat="1" ht="15" customHeight="1" x14ac:dyDescent="0.25">
      <c r="A4413" s="51"/>
      <c r="B4413" s="97">
        <v>8542</v>
      </c>
      <c r="C4413" s="109" t="s">
        <v>1956</v>
      </c>
      <c r="D4413" s="104">
        <v>28.8645</v>
      </c>
      <c r="E4413" s="529" t="s">
        <v>1457</v>
      </c>
      <c r="F4413" s="52" t="s">
        <v>1457</v>
      </c>
      <c r="G4413" s="530">
        <f t="shared" si="172"/>
        <v>11.5458</v>
      </c>
      <c r="H4413" s="524"/>
      <c r="I4413" s="352">
        <f t="shared" ref="I4413:I4462" si="173">SUM(G4413*H4413)+G4413</f>
        <v>11.5458</v>
      </c>
      <c r="J4413" s="346"/>
    </row>
    <row r="4414" spans="1:10" s="42" customFormat="1" ht="15" customHeight="1" x14ac:dyDescent="0.25">
      <c r="A4414" s="51"/>
      <c r="B4414" s="130">
        <v>218543</v>
      </c>
      <c r="C4414" s="166" t="s">
        <v>1957</v>
      </c>
      <c r="D4414" s="142">
        <v>39.9</v>
      </c>
      <c r="E4414" s="529" t="s">
        <v>1457</v>
      </c>
      <c r="F4414" s="52" t="s">
        <v>1457</v>
      </c>
      <c r="G4414" s="530">
        <f t="shared" si="172"/>
        <v>15.96</v>
      </c>
      <c r="H4414" s="524"/>
      <c r="I4414" s="352">
        <f t="shared" si="173"/>
        <v>15.96</v>
      </c>
      <c r="J4414" s="346"/>
    </row>
    <row r="4415" spans="1:10" s="42" customFormat="1" ht="15" customHeight="1" x14ac:dyDescent="0.25">
      <c r="A4415" s="51"/>
      <c r="B4415" s="130">
        <v>218544</v>
      </c>
      <c r="C4415" s="166" t="s">
        <v>1958</v>
      </c>
      <c r="D4415" s="142">
        <v>39.9</v>
      </c>
      <c r="E4415" s="529" t="s">
        <v>1457</v>
      </c>
      <c r="F4415" s="52" t="s">
        <v>1457</v>
      </c>
      <c r="G4415" s="530">
        <f t="shared" si="172"/>
        <v>15.96</v>
      </c>
      <c r="H4415" s="524"/>
      <c r="I4415" s="352">
        <f t="shared" si="173"/>
        <v>15.96</v>
      </c>
      <c r="J4415" s="346"/>
    </row>
    <row r="4416" spans="1:10" s="42" customFormat="1" ht="15" customHeight="1" x14ac:dyDescent="0.25">
      <c r="A4416" s="51"/>
      <c r="B4416" s="130">
        <v>218254</v>
      </c>
      <c r="C4416" s="166" t="s">
        <v>2067</v>
      </c>
      <c r="D4416" s="142">
        <v>39.9</v>
      </c>
      <c r="E4416" s="529" t="s">
        <v>1457</v>
      </c>
      <c r="F4416" s="52" t="s">
        <v>1457</v>
      </c>
      <c r="G4416" s="530">
        <f t="shared" si="172"/>
        <v>15.96</v>
      </c>
      <c r="H4416" s="524"/>
      <c r="I4416" s="352">
        <f t="shared" si="173"/>
        <v>15.96</v>
      </c>
      <c r="J4416" s="346"/>
    </row>
    <row r="4417" spans="1:10" s="42" customFormat="1" ht="15" customHeight="1" x14ac:dyDescent="0.25">
      <c r="A4417" s="51"/>
      <c r="B4417" s="130">
        <v>218255</v>
      </c>
      <c r="C4417" s="166" t="s">
        <v>2068</v>
      </c>
      <c r="D4417" s="142">
        <v>39.9</v>
      </c>
      <c r="E4417" s="529" t="s">
        <v>1457</v>
      </c>
      <c r="F4417" s="52" t="s">
        <v>1457</v>
      </c>
      <c r="G4417" s="530">
        <f t="shared" si="172"/>
        <v>15.96</v>
      </c>
      <c r="H4417" s="524"/>
      <c r="I4417" s="352">
        <f t="shared" si="173"/>
        <v>15.96</v>
      </c>
      <c r="J4417" s="346"/>
    </row>
    <row r="4418" spans="1:10" s="42" customFormat="1" ht="15" customHeight="1" x14ac:dyDescent="0.25">
      <c r="A4418" s="51"/>
      <c r="B4418" s="130">
        <v>218256</v>
      </c>
      <c r="C4418" s="166" t="s">
        <v>2069</v>
      </c>
      <c r="D4418" s="142">
        <v>39.9</v>
      </c>
      <c r="E4418" s="529" t="s">
        <v>1457</v>
      </c>
      <c r="F4418" s="52" t="s">
        <v>1457</v>
      </c>
      <c r="G4418" s="530">
        <f t="shared" si="172"/>
        <v>15.96</v>
      </c>
      <c r="H4418" s="524"/>
      <c r="I4418" s="352">
        <f t="shared" si="173"/>
        <v>15.96</v>
      </c>
      <c r="J4418" s="346"/>
    </row>
    <row r="4419" spans="1:10" s="42" customFormat="1" ht="15" customHeight="1" x14ac:dyDescent="0.25">
      <c r="A4419" s="51"/>
      <c r="B4419" s="130">
        <v>218257</v>
      </c>
      <c r="C4419" s="166" t="s">
        <v>2070</v>
      </c>
      <c r="D4419" s="142">
        <v>39.9</v>
      </c>
      <c r="E4419" s="529" t="s">
        <v>1457</v>
      </c>
      <c r="F4419" s="52" t="s">
        <v>1457</v>
      </c>
      <c r="G4419" s="530">
        <f t="shared" ref="G4419:G4462" si="174">SUM(D4419)*0.4</f>
        <v>15.96</v>
      </c>
      <c r="H4419" s="524"/>
      <c r="I4419" s="352">
        <f t="shared" si="173"/>
        <v>15.96</v>
      </c>
      <c r="J4419" s="346"/>
    </row>
    <row r="4420" spans="1:10" s="42" customFormat="1" ht="15" customHeight="1" x14ac:dyDescent="0.25">
      <c r="A4420" s="51"/>
      <c r="B4420" s="130">
        <v>218258</v>
      </c>
      <c r="C4420" s="166" t="s">
        <v>2071</v>
      </c>
      <c r="D4420" s="142">
        <v>55</v>
      </c>
      <c r="E4420" s="529" t="s">
        <v>1457</v>
      </c>
      <c r="F4420" s="52" t="s">
        <v>1457</v>
      </c>
      <c r="G4420" s="530">
        <f t="shared" si="174"/>
        <v>22</v>
      </c>
      <c r="H4420" s="524"/>
      <c r="I4420" s="352">
        <f t="shared" si="173"/>
        <v>22</v>
      </c>
      <c r="J4420" s="346"/>
    </row>
    <row r="4421" spans="1:10" s="42" customFormat="1" ht="15" customHeight="1" x14ac:dyDescent="0.25">
      <c r="A4421" s="51"/>
      <c r="B4421" s="130">
        <v>218259</v>
      </c>
      <c r="C4421" s="166" t="s">
        <v>2072</v>
      </c>
      <c r="D4421" s="142">
        <v>55</v>
      </c>
      <c r="E4421" s="529" t="s">
        <v>1457</v>
      </c>
      <c r="F4421" s="52" t="s">
        <v>1457</v>
      </c>
      <c r="G4421" s="530">
        <f t="shared" si="174"/>
        <v>22</v>
      </c>
      <c r="H4421" s="524"/>
      <c r="I4421" s="352">
        <f t="shared" si="173"/>
        <v>22</v>
      </c>
      <c r="J4421" s="346"/>
    </row>
    <row r="4422" spans="1:10" s="42" customFormat="1" ht="15" customHeight="1" x14ac:dyDescent="0.25">
      <c r="A4422" s="51"/>
      <c r="B4422" s="130">
        <v>218260</v>
      </c>
      <c r="C4422" s="166" t="s">
        <v>2073</v>
      </c>
      <c r="D4422" s="142">
        <v>55</v>
      </c>
      <c r="E4422" s="529" t="s">
        <v>1457</v>
      </c>
      <c r="F4422" s="52" t="s">
        <v>1457</v>
      </c>
      <c r="G4422" s="530">
        <f t="shared" si="174"/>
        <v>22</v>
      </c>
      <c r="H4422" s="524"/>
      <c r="I4422" s="352">
        <f t="shared" si="173"/>
        <v>22</v>
      </c>
      <c r="J4422" s="346"/>
    </row>
    <row r="4423" spans="1:10" s="42" customFormat="1" ht="15" customHeight="1" x14ac:dyDescent="0.25">
      <c r="A4423" s="51"/>
      <c r="B4423" s="130">
        <v>218261</v>
      </c>
      <c r="C4423" s="166" t="s">
        <v>2074</v>
      </c>
      <c r="D4423" s="142">
        <v>55</v>
      </c>
      <c r="E4423" s="529" t="s">
        <v>1457</v>
      </c>
      <c r="F4423" s="52" t="s">
        <v>1457</v>
      </c>
      <c r="G4423" s="530">
        <f t="shared" si="174"/>
        <v>22</v>
      </c>
      <c r="H4423" s="524"/>
      <c r="I4423" s="352">
        <f t="shared" si="173"/>
        <v>22</v>
      </c>
      <c r="J4423" s="346"/>
    </row>
    <row r="4424" spans="1:10" s="42" customFormat="1" ht="15" customHeight="1" x14ac:dyDescent="0.25">
      <c r="A4424" s="51"/>
      <c r="B4424" s="130">
        <v>218262</v>
      </c>
      <c r="C4424" s="166" t="s">
        <v>1089</v>
      </c>
      <c r="D4424" s="142">
        <v>17.899999999999999</v>
      </c>
      <c r="E4424" s="529" t="s">
        <v>1457</v>
      </c>
      <c r="F4424" s="52" t="s">
        <v>1457</v>
      </c>
      <c r="G4424" s="530">
        <f t="shared" si="174"/>
        <v>7.16</v>
      </c>
      <c r="H4424" s="524"/>
      <c r="I4424" s="352">
        <f t="shared" si="173"/>
        <v>7.16</v>
      </c>
      <c r="J4424" s="346"/>
    </row>
    <row r="4425" spans="1:10" s="42" customFormat="1" ht="15" customHeight="1" x14ac:dyDescent="0.25">
      <c r="A4425" s="51"/>
      <c r="B4425" s="130">
        <v>218263</v>
      </c>
      <c r="C4425" s="166" t="s">
        <v>1090</v>
      </c>
      <c r="D4425" s="142">
        <v>17.899999999999999</v>
      </c>
      <c r="E4425" s="529" t="s">
        <v>1457</v>
      </c>
      <c r="F4425" s="52" t="s">
        <v>1457</v>
      </c>
      <c r="G4425" s="530">
        <f t="shared" si="174"/>
        <v>7.16</v>
      </c>
      <c r="H4425" s="524"/>
      <c r="I4425" s="352">
        <f t="shared" si="173"/>
        <v>7.16</v>
      </c>
      <c r="J4425" s="346"/>
    </row>
    <row r="4426" spans="1:10" s="42" customFormat="1" ht="15" customHeight="1" x14ac:dyDescent="0.25">
      <c r="A4426" s="51"/>
      <c r="B4426" s="130">
        <v>218264</v>
      </c>
      <c r="C4426" s="166" t="s">
        <v>1092</v>
      </c>
      <c r="D4426" s="142">
        <v>17.899999999999999</v>
      </c>
      <c r="E4426" s="529" t="s">
        <v>1457</v>
      </c>
      <c r="F4426" s="52" t="s">
        <v>1457</v>
      </c>
      <c r="G4426" s="530">
        <f t="shared" si="174"/>
        <v>7.16</v>
      </c>
      <c r="H4426" s="524"/>
      <c r="I4426" s="352">
        <f t="shared" si="173"/>
        <v>7.16</v>
      </c>
      <c r="J4426" s="346"/>
    </row>
    <row r="4427" spans="1:10" s="42" customFormat="1" ht="15" customHeight="1" x14ac:dyDescent="0.25">
      <c r="A4427" s="51"/>
      <c r="B4427" s="130">
        <v>218265</v>
      </c>
      <c r="C4427" s="166" t="s">
        <v>1091</v>
      </c>
      <c r="D4427" s="142">
        <v>17.899999999999999</v>
      </c>
      <c r="E4427" s="529" t="s">
        <v>1457</v>
      </c>
      <c r="F4427" s="52" t="s">
        <v>1457</v>
      </c>
      <c r="G4427" s="530">
        <f t="shared" si="174"/>
        <v>7.16</v>
      </c>
      <c r="H4427" s="524"/>
      <c r="I4427" s="352">
        <f t="shared" si="173"/>
        <v>7.16</v>
      </c>
      <c r="J4427" s="346"/>
    </row>
    <row r="4428" spans="1:10" s="42" customFormat="1" ht="15" customHeight="1" x14ac:dyDescent="0.25">
      <c r="A4428" s="51"/>
      <c r="B4428" s="130">
        <v>218675</v>
      </c>
      <c r="C4428" s="166" t="s">
        <v>3459</v>
      </c>
      <c r="D4428" s="142">
        <v>19</v>
      </c>
      <c r="E4428" s="529" t="s">
        <v>1457</v>
      </c>
      <c r="F4428" s="52" t="s">
        <v>1457</v>
      </c>
      <c r="G4428" s="530">
        <f t="shared" si="174"/>
        <v>7.6000000000000005</v>
      </c>
      <c r="H4428" s="524"/>
      <c r="I4428" s="352">
        <f t="shared" si="173"/>
        <v>7.6000000000000005</v>
      </c>
      <c r="J4428" s="346"/>
    </row>
    <row r="4429" spans="1:10" s="42" customFormat="1" ht="15" customHeight="1" x14ac:dyDescent="0.25">
      <c r="A4429" s="51"/>
      <c r="B4429" s="130">
        <v>218676</v>
      </c>
      <c r="C4429" s="166" t="s">
        <v>3460</v>
      </c>
      <c r="D4429" s="142">
        <v>19</v>
      </c>
      <c r="E4429" s="529" t="s">
        <v>1457</v>
      </c>
      <c r="F4429" s="52" t="s">
        <v>1457</v>
      </c>
      <c r="G4429" s="530">
        <f t="shared" si="174"/>
        <v>7.6000000000000005</v>
      </c>
      <c r="H4429" s="524"/>
      <c r="I4429" s="352">
        <f t="shared" si="173"/>
        <v>7.6000000000000005</v>
      </c>
      <c r="J4429" s="346"/>
    </row>
    <row r="4430" spans="1:10" s="42" customFormat="1" ht="15" customHeight="1" x14ac:dyDescent="0.25">
      <c r="A4430" s="51"/>
      <c r="B4430" s="130">
        <v>218677</v>
      </c>
      <c r="C4430" s="166" t="s">
        <v>3461</v>
      </c>
      <c r="D4430" s="142">
        <v>19</v>
      </c>
      <c r="E4430" s="529" t="s">
        <v>1457</v>
      </c>
      <c r="F4430" s="52" t="s">
        <v>1457</v>
      </c>
      <c r="G4430" s="530">
        <f t="shared" si="174"/>
        <v>7.6000000000000005</v>
      </c>
      <c r="H4430" s="524"/>
      <c r="I4430" s="352">
        <f t="shared" si="173"/>
        <v>7.6000000000000005</v>
      </c>
      <c r="J4430" s="346"/>
    </row>
    <row r="4431" spans="1:10" s="42" customFormat="1" ht="15" customHeight="1" x14ac:dyDescent="0.25">
      <c r="A4431" s="51"/>
      <c r="B4431" s="130">
        <v>218678</v>
      </c>
      <c r="C4431" s="166" t="s">
        <v>3462</v>
      </c>
      <c r="D4431" s="142">
        <v>19</v>
      </c>
      <c r="E4431" s="529" t="s">
        <v>1457</v>
      </c>
      <c r="F4431" s="52" t="s">
        <v>1457</v>
      </c>
      <c r="G4431" s="530">
        <f t="shared" si="174"/>
        <v>7.6000000000000005</v>
      </c>
      <c r="H4431" s="524"/>
      <c r="I4431" s="352">
        <f t="shared" si="173"/>
        <v>7.6000000000000005</v>
      </c>
      <c r="J4431" s="346"/>
    </row>
    <row r="4432" spans="1:10" s="42" customFormat="1" ht="15" customHeight="1" x14ac:dyDescent="0.25">
      <c r="A4432" s="51"/>
      <c r="B4432" s="130">
        <v>218266</v>
      </c>
      <c r="C4432" s="166" t="s">
        <v>1094</v>
      </c>
      <c r="D4432" s="142">
        <v>35</v>
      </c>
      <c r="E4432" s="529" t="s">
        <v>1457</v>
      </c>
      <c r="F4432" s="52" t="s">
        <v>1457</v>
      </c>
      <c r="G4432" s="530">
        <f t="shared" si="174"/>
        <v>14</v>
      </c>
      <c r="H4432" s="524"/>
      <c r="I4432" s="352">
        <f t="shared" si="173"/>
        <v>14</v>
      </c>
      <c r="J4432" s="346"/>
    </row>
    <row r="4433" spans="1:10" s="42" customFormat="1" ht="15" customHeight="1" x14ac:dyDescent="0.25">
      <c r="A4433" s="51"/>
      <c r="B4433" s="97">
        <v>8267</v>
      </c>
      <c r="C4433" s="109" t="s">
        <v>1095</v>
      </c>
      <c r="D4433" s="104">
        <v>26.04</v>
      </c>
      <c r="E4433" s="529" t="s">
        <v>1457</v>
      </c>
      <c r="F4433" s="52" t="s">
        <v>1457</v>
      </c>
      <c r="G4433" s="530">
        <f t="shared" si="174"/>
        <v>10.416</v>
      </c>
      <c r="H4433" s="524"/>
      <c r="I4433" s="352">
        <f t="shared" si="173"/>
        <v>10.416</v>
      </c>
      <c r="J4433" s="346"/>
    </row>
    <row r="4434" spans="1:10" s="42" customFormat="1" ht="15" customHeight="1" x14ac:dyDescent="0.25">
      <c r="A4434" s="51"/>
      <c r="B4434" s="97">
        <v>8268</v>
      </c>
      <c r="C4434" s="109" t="s">
        <v>1097</v>
      </c>
      <c r="D4434" s="104">
        <v>26.04</v>
      </c>
      <c r="E4434" s="529" t="s">
        <v>1457</v>
      </c>
      <c r="F4434" s="52" t="s">
        <v>1457</v>
      </c>
      <c r="G4434" s="530">
        <f t="shared" si="174"/>
        <v>10.416</v>
      </c>
      <c r="H4434" s="524"/>
      <c r="I4434" s="352">
        <f t="shared" si="173"/>
        <v>10.416</v>
      </c>
      <c r="J4434" s="346"/>
    </row>
    <row r="4435" spans="1:10" s="42" customFormat="1" ht="15" customHeight="1" x14ac:dyDescent="0.25">
      <c r="A4435" s="51"/>
      <c r="B4435" s="130">
        <v>218269</v>
      </c>
      <c r="C4435" s="166" t="s">
        <v>1096</v>
      </c>
      <c r="D4435" s="142">
        <v>35</v>
      </c>
      <c r="E4435" s="529" t="s">
        <v>1457</v>
      </c>
      <c r="F4435" s="52" t="s">
        <v>1457</v>
      </c>
      <c r="G4435" s="530">
        <f t="shared" si="174"/>
        <v>14</v>
      </c>
      <c r="H4435" s="524"/>
      <c r="I4435" s="352">
        <f t="shared" si="173"/>
        <v>14</v>
      </c>
      <c r="J4435" s="346"/>
    </row>
    <row r="4436" spans="1:10" s="42" customFormat="1" ht="15" customHeight="1" x14ac:dyDescent="0.25">
      <c r="A4436" s="51"/>
      <c r="B4436" s="130">
        <v>218270</v>
      </c>
      <c r="C4436" s="166" t="s">
        <v>1098</v>
      </c>
      <c r="D4436" s="142">
        <v>49</v>
      </c>
      <c r="E4436" s="529" t="s">
        <v>1457</v>
      </c>
      <c r="F4436" s="52" t="s">
        <v>1457</v>
      </c>
      <c r="G4436" s="530">
        <f t="shared" si="174"/>
        <v>19.600000000000001</v>
      </c>
      <c r="H4436" s="524"/>
      <c r="I4436" s="352">
        <f t="shared" si="173"/>
        <v>19.600000000000001</v>
      </c>
      <c r="J4436" s="346"/>
    </row>
    <row r="4437" spans="1:10" s="42" customFormat="1" ht="15" customHeight="1" x14ac:dyDescent="0.25">
      <c r="A4437" s="51"/>
      <c r="B4437" s="130">
        <v>218271</v>
      </c>
      <c r="C4437" s="166" t="s">
        <v>1099</v>
      </c>
      <c r="D4437" s="142">
        <v>49</v>
      </c>
      <c r="E4437" s="529" t="s">
        <v>1457</v>
      </c>
      <c r="F4437" s="52" t="s">
        <v>1457</v>
      </c>
      <c r="G4437" s="530">
        <f t="shared" si="174"/>
        <v>19.600000000000001</v>
      </c>
      <c r="H4437" s="524"/>
      <c r="I4437" s="352">
        <f t="shared" si="173"/>
        <v>19.600000000000001</v>
      </c>
      <c r="J4437" s="346"/>
    </row>
    <row r="4438" spans="1:10" s="42" customFormat="1" ht="15" customHeight="1" x14ac:dyDescent="0.25">
      <c r="A4438" s="51"/>
      <c r="B4438" s="97">
        <v>8271</v>
      </c>
      <c r="C4438" s="109" t="s">
        <v>1099</v>
      </c>
      <c r="D4438" s="104">
        <v>38.85</v>
      </c>
      <c r="E4438" s="529" t="s">
        <v>1457</v>
      </c>
      <c r="F4438" s="52" t="s">
        <v>1457</v>
      </c>
      <c r="G4438" s="530">
        <f t="shared" si="174"/>
        <v>15.540000000000001</v>
      </c>
      <c r="H4438" s="524"/>
      <c r="I4438" s="352">
        <f t="shared" si="173"/>
        <v>15.540000000000001</v>
      </c>
      <c r="J4438" s="346"/>
    </row>
    <row r="4439" spans="1:10" s="42" customFormat="1" ht="15" customHeight="1" x14ac:dyDescent="0.25">
      <c r="A4439" s="51"/>
      <c r="B4439" s="130">
        <v>218272</v>
      </c>
      <c r="C4439" s="166" t="s">
        <v>1101</v>
      </c>
      <c r="D4439" s="142">
        <v>49</v>
      </c>
      <c r="E4439" s="529" t="s">
        <v>1457</v>
      </c>
      <c r="F4439" s="52" t="s">
        <v>1457</v>
      </c>
      <c r="G4439" s="530">
        <f t="shared" si="174"/>
        <v>19.600000000000001</v>
      </c>
      <c r="H4439" s="524"/>
      <c r="I4439" s="352">
        <f t="shared" si="173"/>
        <v>19.600000000000001</v>
      </c>
      <c r="J4439" s="346"/>
    </row>
    <row r="4440" spans="1:10" s="42" customFormat="1" ht="15" customHeight="1" x14ac:dyDescent="0.25">
      <c r="A4440" s="51"/>
      <c r="B4440" s="130">
        <v>218273</v>
      </c>
      <c r="C4440" s="166" t="s">
        <v>1100</v>
      </c>
      <c r="D4440" s="142">
        <v>49</v>
      </c>
      <c r="E4440" s="529" t="s">
        <v>1457</v>
      </c>
      <c r="F4440" s="52" t="s">
        <v>1457</v>
      </c>
      <c r="G4440" s="530">
        <f t="shared" si="174"/>
        <v>19.600000000000001</v>
      </c>
      <c r="H4440" s="524"/>
      <c r="I4440" s="352">
        <f t="shared" si="173"/>
        <v>19.600000000000001</v>
      </c>
      <c r="J4440" s="346"/>
    </row>
    <row r="4441" spans="1:10" s="42" customFormat="1" ht="15" customHeight="1" x14ac:dyDescent="0.25">
      <c r="A4441" s="51"/>
      <c r="B4441" s="97">
        <v>2548</v>
      </c>
      <c r="C4441" s="109" t="s">
        <v>1327</v>
      </c>
      <c r="D4441" s="104">
        <v>23.042250000000003</v>
      </c>
      <c r="E4441" s="529" t="s">
        <v>1457</v>
      </c>
      <c r="F4441" s="52" t="s">
        <v>1457</v>
      </c>
      <c r="G4441" s="530">
        <f t="shared" si="174"/>
        <v>9.2169000000000008</v>
      </c>
      <c r="H4441" s="524"/>
      <c r="I4441" s="352">
        <f t="shared" si="173"/>
        <v>9.2169000000000008</v>
      </c>
      <c r="J4441" s="346"/>
    </row>
    <row r="4442" spans="1:10" s="42" customFormat="1" ht="15" customHeight="1" x14ac:dyDescent="0.25">
      <c r="A4442" s="51"/>
      <c r="B4442" s="97">
        <v>2550</v>
      </c>
      <c r="C4442" s="109" t="s">
        <v>1329</v>
      </c>
      <c r="D4442" s="104">
        <v>38.201625</v>
      </c>
      <c r="E4442" s="529" t="s">
        <v>1457</v>
      </c>
      <c r="F4442" s="52" t="s">
        <v>1457</v>
      </c>
      <c r="G4442" s="530">
        <f t="shared" si="174"/>
        <v>15.280650000000001</v>
      </c>
      <c r="H4442" s="524"/>
      <c r="I4442" s="352">
        <f t="shared" si="173"/>
        <v>15.280650000000001</v>
      </c>
      <c r="J4442" s="346"/>
    </row>
    <row r="4443" spans="1:10" s="42" customFormat="1" ht="15" customHeight="1" x14ac:dyDescent="0.25">
      <c r="A4443" s="51"/>
      <c r="B4443" s="97">
        <v>2551</v>
      </c>
      <c r="C4443" s="109" t="s">
        <v>1330</v>
      </c>
      <c r="D4443" s="104">
        <v>38.201625</v>
      </c>
      <c r="E4443" s="529" t="s">
        <v>1457</v>
      </c>
      <c r="F4443" s="52" t="s">
        <v>1457</v>
      </c>
      <c r="G4443" s="530">
        <f t="shared" si="174"/>
        <v>15.280650000000001</v>
      </c>
      <c r="H4443" s="524"/>
      <c r="I4443" s="352">
        <f t="shared" si="173"/>
        <v>15.280650000000001</v>
      </c>
      <c r="J4443" s="346"/>
    </row>
    <row r="4444" spans="1:10" s="42" customFormat="1" ht="15" customHeight="1" x14ac:dyDescent="0.25">
      <c r="A4444" s="51"/>
      <c r="B4444" s="97">
        <v>2573</v>
      </c>
      <c r="C4444" s="109" t="s">
        <v>1960</v>
      </c>
      <c r="D4444" s="104">
        <v>9.77</v>
      </c>
      <c r="E4444" s="529" t="s">
        <v>1457</v>
      </c>
      <c r="F4444" s="52" t="s">
        <v>1457</v>
      </c>
      <c r="G4444" s="530">
        <f t="shared" si="174"/>
        <v>3.9079999999999999</v>
      </c>
      <c r="H4444" s="524"/>
      <c r="I4444" s="352">
        <f t="shared" si="173"/>
        <v>3.9079999999999999</v>
      </c>
      <c r="J4444" s="346"/>
    </row>
    <row r="4445" spans="1:10" s="42" customFormat="1" ht="15" customHeight="1" x14ac:dyDescent="0.25">
      <c r="A4445" s="51"/>
      <c r="B4445" s="125">
        <v>2574</v>
      </c>
      <c r="C4445" s="146" t="s">
        <v>1991</v>
      </c>
      <c r="D4445" s="106">
        <v>9.77</v>
      </c>
      <c r="E4445" s="529" t="s">
        <v>1457</v>
      </c>
      <c r="F4445" s="52" t="s">
        <v>1457</v>
      </c>
      <c r="G4445" s="530">
        <f t="shared" si="174"/>
        <v>3.9079999999999999</v>
      </c>
      <c r="H4445" s="524"/>
      <c r="I4445" s="352">
        <f t="shared" si="173"/>
        <v>3.9079999999999999</v>
      </c>
      <c r="J4445" s="346"/>
    </row>
    <row r="4446" spans="1:10" s="42" customFormat="1" ht="15" customHeight="1" x14ac:dyDescent="0.25">
      <c r="A4446" s="51"/>
      <c r="B4446" s="130">
        <v>212549</v>
      </c>
      <c r="C4446" s="166" t="s">
        <v>1328</v>
      </c>
      <c r="D4446" s="142">
        <v>23.9</v>
      </c>
      <c r="E4446" s="529" t="s">
        <v>1457</v>
      </c>
      <c r="F4446" s="52" t="s">
        <v>1457</v>
      </c>
      <c r="G4446" s="530">
        <f t="shared" si="174"/>
        <v>9.56</v>
      </c>
      <c r="H4446" s="524"/>
      <c r="I4446" s="352">
        <f t="shared" si="173"/>
        <v>9.56</v>
      </c>
      <c r="J4446" s="346"/>
    </row>
    <row r="4447" spans="1:10" s="42" customFormat="1" ht="15" customHeight="1" x14ac:dyDescent="0.25">
      <c r="A4447" s="51"/>
      <c r="B4447" s="97">
        <v>2554</v>
      </c>
      <c r="C4447" s="109" t="s">
        <v>1519</v>
      </c>
      <c r="D4447" s="104">
        <v>9.56</v>
      </c>
      <c r="E4447" s="529" t="s">
        <v>1457</v>
      </c>
      <c r="F4447" s="52" t="s">
        <v>1457</v>
      </c>
      <c r="G4447" s="530">
        <f t="shared" si="174"/>
        <v>3.8240000000000003</v>
      </c>
      <c r="H4447" s="524"/>
      <c r="I4447" s="352">
        <f t="shared" si="173"/>
        <v>3.8240000000000003</v>
      </c>
      <c r="J4447" s="346"/>
    </row>
    <row r="4448" spans="1:10" s="42" customFormat="1" ht="15" customHeight="1" x14ac:dyDescent="0.25">
      <c r="A4448" s="51"/>
      <c r="B4448" s="97">
        <v>2556</v>
      </c>
      <c r="C4448" s="109" t="s">
        <v>1452</v>
      </c>
      <c r="D4448" s="104">
        <v>6.3</v>
      </c>
      <c r="E4448" s="529" t="s">
        <v>1457</v>
      </c>
      <c r="F4448" s="52" t="s">
        <v>1457</v>
      </c>
      <c r="G4448" s="530">
        <f t="shared" si="174"/>
        <v>2.52</v>
      </c>
      <c r="H4448" s="524"/>
      <c r="I4448" s="352">
        <f t="shared" si="173"/>
        <v>2.52</v>
      </c>
      <c r="J4448" s="346"/>
    </row>
    <row r="4449" spans="1:10" s="42" customFormat="1" ht="15" customHeight="1" x14ac:dyDescent="0.25">
      <c r="A4449" s="51"/>
      <c r="B4449" s="97">
        <v>2557</v>
      </c>
      <c r="C4449" s="109" t="s">
        <v>1453</v>
      </c>
      <c r="D4449" s="104">
        <v>6.3</v>
      </c>
      <c r="E4449" s="529" t="s">
        <v>1457</v>
      </c>
      <c r="F4449" s="52" t="s">
        <v>1457</v>
      </c>
      <c r="G4449" s="530">
        <f t="shared" si="174"/>
        <v>2.52</v>
      </c>
      <c r="H4449" s="524"/>
      <c r="I4449" s="352">
        <f t="shared" si="173"/>
        <v>2.52</v>
      </c>
      <c r="J4449" s="346"/>
    </row>
    <row r="4450" spans="1:10" s="42" customFormat="1" ht="15" customHeight="1" x14ac:dyDescent="0.25">
      <c r="A4450" s="51"/>
      <c r="B4450" s="97">
        <v>3754</v>
      </c>
      <c r="C4450" s="109" t="s">
        <v>533</v>
      </c>
      <c r="D4450" s="104">
        <v>14.18</v>
      </c>
      <c r="E4450" s="529" t="s">
        <v>1457</v>
      </c>
      <c r="F4450" s="52" t="s">
        <v>1457</v>
      </c>
      <c r="G4450" s="530">
        <f t="shared" si="174"/>
        <v>5.6720000000000006</v>
      </c>
      <c r="H4450" s="524"/>
      <c r="I4450" s="352">
        <f t="shared" si="173"/>
        <v>5.6720000000000006</v>
      </c>
      <c r="J4450" s="346"/>
    </row>
    <row r="4451" spans="1:10" s="42" customFormat="1" ht="15" customHeight="1" x14ac:dyDescent="0.25">
      <c r="A4451" s="51"/>
      <c r="B4451" s="97">
        <v>3778</v>
      </c>
      <c r="C4451" s="109" t="s">
        <v>521</v>
      </c>
      <c r="D4451" s="104">
        <v>2</v>
      </c>
      <c r="E4451" s="529" t="s">
        <v>1457</v>
      </c>
      <c r="F4451" s="52" t="s">
        <v>1457</v>
      </c>
      <c r="G4451" s="530">
        <f t="shared" si="174"/>
        <v>0.8</v>
      </c>
      <c r="H4451" s="524"/>
      <c r="I4451" s="352">
        <f t="shared" si="173"/>
        <v>0.8</v>
      </c>
      <c r="J4451" s="346"/>
    </row>
    <row r="4452" spans="1:10" s="42" customFormat="1" ht="15" customHeight="1" x14ac:dyDescent="0.25">
      <c r="A4452" s="51"/>
      <c r="B4452" s="97">
        <v>3846</v>
      </c>
      <c r="C4452" s="109" t="s">
        <v>522</v>
      </c>
      <c r="D4452" s="104">
        <v>2</v>
      </c>
      <c r="E4452" s="529" t="s">
        <v>1457</v>
      </c>
      <c r="F4452" s="52" t="s">
        <v>1457</v>
      </c>
      <c r="G4452" s="530">
        <f t="shared" si="174"/>
        <v>0.8</v>
      </c>
      <c r="H4452" s="524"/>
      <c r="I4452" s="352">
        <f t="shared" si="173"/>
        <v>0.8</v>
      </c>
      <c r="J4452" s="346"/>
    </row>
    <row r="4453" spans="1:10" s="42" customFormat="1" ht="15" customHeight="1" x14ac:dyDescent="0.25">
      <c r="A4453" s="51"/>
      <c r="B4453" s="97">
        <v>3779</v>
      </c>
      <c r="C4453" s="109" t="s">
        <v>523</v>
      </c>
      <c r="D4453" s="104">
        <v>1.58</v>
      </c>
      <c r="E4453" s="529" t="s">
        <v>1457</v>
      </c>
      <c r="F4453" s="52" t="s">
        <v>1457</v>
      </c>
      <c r="G4453" s="530">
        <f t="shared" si="174"/>
        <v>0.63200000000000012</v>
      </c>
      <c r="H4453" s="524"/>
      <c r="I4453" s="352">
        <f t="shared" si="173"/>
        <v>0.63200000000000012</v>
      </c>
      <c r="J4453" s="346"/>
    </row>
    <row r="4454" spans="1:10" s="42" customFormat="1" ht="15" customHeight="1" x14ac:dyDescent="0.25">
      <c r="A4454" s="51"/>
      <c r="B4454" s="97">
        <v>3780</v>
      </c>
      <c r="C4454" s="109" t="s">
        <v>3734</v>
      </c>
      <c r="D4454" s="104">
        <v>1.58</v>
      </c>
      <c r="E4454" s="529" t="s">
        <v>1457</v>
      </c>
      <c r="F4454" s="52" t="s">
        <v>1457</v>
      </c>
      <c r="G4454" s="530">
        <f t="shared" si="174"/>
        <v>0.63200000000000012</v>
      </c>
      <c r="H4454" s="524"/>
      <c r="I4454" s="352">
        <f t="shared" si="173"/>
        <v>0.63200000000000012</v>
      </c>
      <c r="J4454" s="346"/>
    </row>
    <row r="4455" spans="1:10" s="42" customFormat="1" ht="15" customHeight="1" x14ac:dyDescent="0.25">
      <c r="A4455" s="51"/>
      <c r="B4455" s="97">
        <v>3781</v>
      </c>
      <c r="C4455" s="109" t="s">
        <v>3842</v>
      </c>
      <c r="D4455" s="104">
        <v>4.5199999999999996</v>
      </c>
      <c r="E4455" s="529" t="s">
        <v>1457</v>
      </c>
      <c r="F4455" s="52" t="s">
        <v>1457</v>
      </c>
      <c r="G4455" s="530">
        <f t="shared" si="174"/>
        <v>1.8079999999999998</v>
      </c>
      <c r="H4455" s="524"/>
      <c r="I4455" s="352">
        <f t="shared" si="173"/>
        <v>1.8079999999999998</v>
      </c>
      <c r="J4455" s="346"/>
    </row>
    <row r="4456" spans="1:10" s="42" customFormat="1" ht="15" customHeight="1" x14ac:dyDescent="0.25">
      <c r="A4456" s="51"/>
      <c r="B4456" s="118">
        <v>15349</v>
      </c>
      <c r="C4456" s="116" t="s">
        <v>6201</v>
      </c>
      <c r="D4456" s="170">
        <v>35</v>
      </c>
      <c r="E4456" s="529" t="s">
        <v>1457</v>
      </c>
      <c r="F4456" s="52" t="s">
        <v>1457</v>
      </c>
      <c r="G4456" s="530">
        <f t="shared" si="174"/>
        <v>14</v>
      </c>
      <c r="H4456" s="524"/>
      <c r="I4456" s="352">
        <f t="shared" si="173"/>
        <v>14</v>
      </c>
      <c r="J4456" s="346"/>
    </row>
    <row r="4457" spans="1:10" s="42" customFormat="1" ht="15" customHeight="1" x14ac:dyDescent="0.25">
      <c r="A4457" s="51"/>
      <c r="B4457" s="118">
        <v>15350</v>
      </c>
      <c r="C4457" s="116" t="s">
        <v>6202</v>
      </c>
      <c r="D4457" s="170">
        <v>25</v>
      </c>
      <c r="E4457" s="529" t="s">
        <v>1457</v>
      </c>
      <c r="F4457" s="52" t="s">
        <v>1457</v>
      </c>
      <c r="G4457" s="530">
        <f t="shared" si="174"/>
        <v>10</v>
      </c>
      <c r="H4457" s="524"/>
      <c r="I4457" s="352">
        <f t="shared" si="173"/>
        <v>10</v>
      </c>
      <c r="J4457" s="346"/>
    </row>
    <row r="4458" spans="1:10" s="42" customFormat="1" ht="15" customHeight="1" x14ac:dyDescent="0.25">
      <c r="A4458" s="51"/>
      <c r="B4458" s="118">
        <v>15351</v>
      </c>
      <c r="C4458" s="116" t="s">
        <v>6203</v>
      </c>
      <c r="D4458" s="170">
        <v>35</v>
      </c>
      <c r="E4458" s="529" t="s">
        <v>1457</v>
      </c>
      <c r="F4458" s="52" t="s">
        <v>1457</v>
      </c>
      <c r="G4458" s="530">
        <f t="shared" si="174"/>
        <v>14</v>
      </c>
      <c r="H4458" s="524"/>
      <c r="I4458" s="352">
        <f t="shared" si="173"/>
        <v>14</v>
      </c>
      <c r="J4458" s="346"/>
    </row>
    <row r="4459" spans="1:10" s="42" customFormat="1" ht="15" customHeight="1" x14ac:dyDescent="0.25">
      <c r="A4459" s="51"/>
      <c r="B4459" s="118">
        <v>15352</v>
      </c>
      <c r="C4459" s="116" t="s">
        <v>6204</v>
      </c>
      <c r="D4459" s="170">
        <v>25</v>
      </c>
      <c r="E4459" s="529" t="s">
        <v>1457</v>
      </c>
      <c r="F4459" s="52" t="s">
        <v>1457</v>
      </c>
      <c r="G4459" s="530">
        <f t="shared" si="174"/>
        <v>10</v>
      </c>
      <c r="H4459" s="524"/>
      <c r="I4459" s="352">
        <f t="shared" si="173"/>
        <v>10</v>
      </c>
      <c r="J4459" s="346"/>
    </row>
    <row r="4460" spans="1:10" s="42" customFormat="1" ht="15" customHeight="1" x14ac:dyDescent="0.25">
      <c r="A4460" s="51"/>
      <c r="B4460" s="118">
        <v>15353</v>
      </c>
      <c r="C4460" s="116" t="s">
        <v>6205</v>
      </c>
      <c r="D4460" s="170">
        <v>32.5</v>
      </c>
      <c r="E4460" s="529" t="s">
        <v>1457</v>
      </c>
      <c r="F4460" s="52" t="s">
        <v>1457</v>
      </c>
      <c r="G4460" s="530">
        <f t="shared" si="174"/>
        <v>13</v>
      </c>
      <c r="H4460" s="524"/>
      <c r="I4460" s="352">
        <f t="shared" si="173"/>
        <v>13</v>
      </c>
      <c r="J4460" s="346"/>
    </row>
    <row r="4461" spans="1:10" s="42" customFormat="1" ht="15" customHeight="1" x14ac:dyDescent="0.25">
      <c r="A4461" s="51"/>
      <c r="B4461" s="118">
        <v>15354</v>
      </c>
      <c r="C4461" s="116" t="s">
        <v>6206</v>
      </c>
      <c r="D4461" s="170">
        <v>80</v>
      </c>
      <c r="E4461" s="529" t="s">
        <v>1457</v>
      </c>
      <c r="F4461" s="52" t="s">
        <v>1457</v>
      </c>
      <c r="G4461" s="530">
        <f t="shared" si="174"/>
        <v>32</v>
      </c>
      <c r="H4461" s="524"/>
      <c r="I4461" s="352">
        <f t="shared" si="173"/>
        <v>32</v>
      </c>
      <c r="J4461" s="346"/>
    </row>
    <row r="4462" spans="1:10" s="42" customFormat="1" ht="15" customHeight="1" x14ac:dyDescent="0.25">
      <c r="A4462" s="51"/>
      <c r="B4462" s="118">
        <v>15355</v>
      </c>
      <c r="C4462" s="116" t="s">
        <v>6207</v>
      </c>
      <c r="D4462" s="170">
        <v>12.5</v>
      </c>
      <c r="E4462" s="529" t="s">
        <v>1457</v>
      </c>
      <c r="F4462" s="52" t="s">
        <v>1457</v>
      </c>
      <c r="G4462" s="530">
        <f t="shared" si="174"/>
        <v>5</v>
      </c>
      <c r="H4462" s="524"/>
      <c r="I4462" s="352">
        <f t="shared" si="173"/>
        <v>5</v>
      </c>
      <c r="J4462" s="346"/>
    </row>
    <row r="4463" spans="1:10" ht="15.6" x14ac:dyDescent="0.25">
      <c r="A4463" s="381"/>
      <c r="B4463" s="380" t="s">
        <v>6771</v>
      </c>
      <c r="C4463" s="380"/>
      <c r="D4463" s="382"/>
      <c r="E4463" s="382"/>
      <c r="F4463" s="381"/>
      <c r="G4463" s="383"/>
      <c r="H4463" s="526"/>
      <c r="I4463" s="384"/>
    </row>
    <row r="4464" spans="1:10" customFormat="1" ht="14.4" x14ac:dyDescent="0.3">
      <c r="A4464" s="385"/>
      <c r="B4464" s="385">
        <v>112</v>
      </c>
      <c r="C4464" s="385" t="s">
        <v>1933</v>
      </c>
      <c r="D4464" s="386">
        <v>2.73</v>
      </c>
      <c r="E4464" s="385" t="s">
        <v>1457</v>
      </c>
      <c r="F4464" s="385" t="s">
        <v>1457</v>
      </c>
      <c r="G4464" s="386">
        <v>1.0920000000000001</v>
      </c>
      <c r="H4464" s="524"/>
      <c r="I4464" s="386">
        <v>1.0920000000000001</v>
      </c>
    </row>
    <row r="4465" spans="1:9" customFormat="1" ht="14.4" x14ac:dyDescent="0.3">
      <c r="A4465" s="385"/>
      <c r="B4465" s="385">
        <v>116</v>
      </c>
      <c r="C4465" s="385" t="s">
        <v>6772</v>
      </c>
      <c r="D4465" s="386">
        <v>3.1</v>
      </c>
      <c r="E4465" s="385" t="s">
        <v>1457</v>
      </c>
      <c r="F4465" s="385" t="s">
        <v>3779</v>
      </c>
      <c r="G4465" s="386">
        <v>1.04</v>
      </c>
      <c r="H4465" s="524"/>
      <c r="I4465" s="386">
        <v>1.04</v>
      </c>
    </row>
    <row r="4466" spans="1:9" customFormat="1" ht="14.4" x14ac:dyDescent="0.3">
      <c r="A4466" s="385"/>
      <c r="B4466" s="385">
        <v>136</v>
      </c>
      <c r="C4466" s="385" t="s">
        <v>6773</v>
      </c>
      <c r="D4466" s="386">
        <v>5.15</v>
      </c>
      <c r="E4466" s="385" t="s">
        <v>1457</v>
      </c>
      <c r="F4466" s="385" t="s">
        <v>1457</v>
      </c>
      <c r="G4466" s="386">
        <v>2.06</v>
      </c>
      <c r="H4466" s="524"/>
      <c r="I4466" s="386">
        <v>2.06</v>
      </c>
    </row>
    <row r="4467" spans="1:9" customFormat="1" ht="14.4" x14ac:dyDescent="0.3">
      <c r="A4467" s="385"/>
      <c r="B4467" s="385">
        <v>137</v>
      </c>
      <c r="C4467" s="385" t="s">
        <v>6774</v>
      </c>
      <c r="D4467" s="386">
        <v>5.15</v>
      </c>
      <c r="E4467" s="385" t="s">
        <v>1457</v>
      </c>
      <c r="F4467" s="385" t="s">
        <v>1457</v>
      </c>
      <c r="G4467" s="386">
        <v>2.06</v>
      </c>
      <c r="H4467" s="524"/>
      <c r="I4467" s="386">
        <v>2.06</v>
      </c>
    </row>
    <row r="4468" spans="1:9" customFormat="1" ht="14.4" x14ac:dyDescent="0.3">
      <c r="A4468" s="385"/>
      <c r="B4468" s="385">
        <v>160</v>
      </c>
      <c r="C4468" s="385" t="s">
        <v>1454</v>
      </c>
      <c r="D4468" s="386">
        <v>2.4500000000000002</v>
      </c>
      <c r="E4468" s="385" t="s">
        <v>1457</v>
      </c>
      <c r="F4468" s="385" t="s">
        <v>1457</v>
      </c>
      <c r="G4468" s="386">
        <v>0.98000000000000009</v>
      </c>
      <c r="H4468" s="524"/>
      <c r="I4468" s="386">
        <v>0.98000000000000009</v>
      </c>
    </row>
    <row r="4469" spans="1:9" customFormat="1" ht="14.4" x14ac:dyDescent="0.3">
      <c r="A4469" s="385"/>
      <c r="B4469" s="385">
        <v>161</v>
      </c>
      <c r="C4469" s="385" t="s">
        <v>1455</v>
      </c>
      <c r="D4469" s="386">
        <v>2.4500000000000002</v>
      </c>
      <c r="E4469" s="385" t="s">
        <v>1457</v>
      </c>
      <c r="F4469" s="385" t="s">
        <v>1457</v>
      </c>
      <c r="G4469" s="386">
        <v>0.98000000000000009</v>
      </c>
      <c r="H4469" s="524"/>
      <c r="I4469" s="386">
        <v>0.98000000000000009</v>
      </c>
    </row>
    <row r="4470" spans="1:9" customFormat="1" ht="14.4" x14ac:dyDescent="0.3">
      <c r="A4470" s="385"/>
      <c r="B4470" s="385">
        <v>163</v>
      </c>
      <c r="C4470" s="385" t="s">
        <v>1438</v>
      </c>
      <c r="D4470" s="386">
        <v>2.95</v>
      </c>
      <c r="E4470" s="385" t="s">
        <v>1457</v>
      </c>
      <c r="F4470" s="385" t="s">
        <v>1457</v>
      </c>
      <c r="G4470" s="386">
        <v>1.18</v>
      </c>
      <c r="H4470" s="524"/>
      <c r="I4470" s="386">
        <v>1.18</v>
      </c>
    </row>
    <row r="4471" spans="1:9" customFormat="1" ht="14.4" x14ac:dyDescent="0.3">
      <c r="A4471" s="385"/>
      <c r="B4471" s="385">
        <v>164</v>
      </c>
      <c r="C4471" s="385" t="s">
        <v>1464</v>
      </c>
      <c r="D4471" s="386">
        <v>2.95</v>
      </c>
      <c r="E4471" s="385" t="s">
        <v>1457</v>
      </c>
      <c r="F4471" s="385" t="s">
        <v>1457</v>
      </c>
      <c r="G4471" s="386">
        <v>1.18</v>
      </c>
      <c r="H4471" s="524"/>
      <c r="I4471" s="386">
        <v>1.18</v>
      </c>
    </row>
    <row r="4472" spans="1:9" customFormat="1" ht="14.4" x14ac:dyDescent="0.3">
      <c r="A4472" s="385"/>
      <c r="B4472" s="385">
        <v>167</v>
      </c>
      <c r="C4472" s="385" t="s">
        <v>6775</v>
      </c>
      <c r="D4472" s="386">
        <v>3.05</v>
      </c>
      <c r="E4472" s="385" t="s">
        <v>1457</v>
      </c>
      <c r="F4472" s="385" t="s">
        <v>3779</v>
      </c>
      <c r="G4472" s="386">
        <v>1.04</v>
      </c>
      <c r="H4472" s="524"/>
      <c r="I4472" s="386">
        <v>1.04</v>
      </c>
    </row>
    <row r="4473" spans="1:9" customFormat="1" ht="14.4" x14ac:dyDescent="0.3">
      <c r="A4473" s="385"/>
      <c r="B4473" s="385">
        <v>205</v>
      </c>
      <c r="C4473" s="385" t="s">
        <v>3781</v>
      </c>
      <c r="D4473" s="386">
        <v>4.2</v>
      </c>
      <c r="E4473" s="385" t="s">
        <v>1457</v>
      </c>
      <c r="F4473" s="385" t="s">
        <v>1457</v>
      </c>
      <c r="G4473" s="386">
        <v>1.68</v>
      </c>
      <c r="H4473" s="524"/>
      <c r="I4473" s="386">
        <v>1.68</v>
      </c>
    </row>
    <row r="4474" spans="1:9" customFormat="1" ht="14.4" x14ac:dyDescent="0.3">
      <c r="A4474" s="385"/>
      <c r="B4474" s="385">
        <v>208</v>
      </c>
      <c r="C4474" s="385" t="s">
        <v>6776</v>
      </c>
      <c r="D4474" s="386">
        <v>4.2</v>
      </c>
      <c r="E4474" s="385" t="s">
        <v>1457</v>
      </c>
      <c r="F4474" s="385" t="s">
        <v>1457</v>
      </c>
      <c r="G4474" s="386">
        <v>1.68</v>
      </c>
      <c r="H4474" s="524"/>
      <c r="I4474" s="386">
        <v>1.68</v>
      </c>
    </row>
    <row r="4475" spans="1:9" customFormat="1" ht="14.4" x14ac:dyDescent="0.3">
      <c r="A4475" s="385"/>
      <c r="B4475" s="385">
        <v>210</v>
      </c>
      <c r="C4475" s="385" t="s">
        <v>6777</v>
      </c>
      <c r="D4475" s="386">
        <v>2.1</v>
      </c>
      <c r="E4475" s="385" t="s">
        <v>1457</v>
      </c>
      <c r="F4475" s="385" t="s">
        <v>1457</v>
      </c>
      <c r="G4475" s="386">
        <v>0.84000000000000008</v>
      </c>
      <c r="H4475" s="524"/>
      <c r="I4475" s="386">
        <v>0.84000000000000008</v>
      </c>
    </row>
    <row r="4476" spans="1:9" customFormat="1" ht="14.4" x14ac:dyDescent="0.3">
      <c r="A4476" s="385"/>
      <c r="B4476" s="385">
        <v>241</v>
      </c>
      <c r="C4476" s="385" t="s">
        <v>6778</v>
      </c>
      <c r="D4476" s="386">
        <v>3.05</v>
      </c>
      <c r="E4476" s="385" t="s">
        <v>1457</v>
      </c>
      <c r="F4476" s="385" t="s">
        <v>1457</v>
      </c>
      <c r="G4476" s="386">
        <v>1.22</v>
      </c>
      <c r="H4476" s="524"/>
      <c r="I4476" s="386">
        <v>1.22</v>
      </c>
    </row>
    <row r="4477" spans="1:9" customFormat="1" ht="14.4" x14ac:dyDescent="0.3">
      <c r="A4477" s="385"/>
      <c r="B4477" s="385">
        <v>353</v>
      </c>
      <c r="C4477" s="385" t="s">
        <v>1584</v>
      </c>
      <c r="D4477" s="386">
        <v>40.74</v>
      </c>
      <c r="E4477" s="385" t="s">
        <v>1457</v>
      </c>
      <c r="F4477" s="385" t="s">
        <v>1457</v>
      </c>
      <c r="G4477" s="386">
        <v>16.295999999999999</v>
      </c>
      <c r="H4477" s="524"/>
      <c r="I4477" s="386">
        <v>16.295999999999999</v>
      </c>
    </row>
    <row r="4478" spans="1:9" customFormat="1" ht="14.4" x14ac:dyDescent="0.3">
      <c r="A4478" s="385"/>
      <c r="B4478" s="385">
        <v>354</v>
      </c>
      <c r="C4478" s="385" t="s">
        <v>1702</v>
      </c>
      <c r="D4478" s="386">
        <v>40.74</v>
      </c>
      <c r="E4478" s="385" t="s">
        <v>1457</v>
      </c>
      <c r="F4478" s="385" t="s">
        <v>1457</v>
      </c>
      <c r="G4478" s="386">
        <v>16.295999999999999</v>
      </c>
      <c r="H4478" s="524"/>
      <c r="I4478" s="386">
        <v>16.295999999999999</v>
      </c>
    </row>
    <row r="4479" spans="1:9" customFormat="1" ht="14.4" x14ac:dyDescent="0.3">
      <c r="A4479" s="385"/>
      <c r="B4479" s="385">
        <v>355</v>
      </c>
      <c r="C4479" s="385" t="s">
        <v>1703</v>
      </c>
      <c r="D4479" s="386">
        <v>40.74</v>
      </c>
      <c r="E4479" s="385" t="s">
        <v>1457</v>
      </c>
      <c r="F4479" s="385" t="s">
        <v>1457</v>
      </c>
      <c r="G4479" s="386">
        <v>16.295999999999999</v>
      </c>
      <c r="H4479" s="524"/>
      <c r="I4479" s="386">
        <v>16.295999999999999</v>
      </c>
    </row>
    <row r="4480" spans="1:9" customFormat="1" ht="14.4" x14ac:dyDescent="0.3">
      <c r="A4480" s="385"/>
      <c r="B4480" s="385">
        <v>356</v>
      </c>
      <c r="C4480" s="385" t="s">
        <v>1586</v>
      </c>
      <c r="D4480" s="386">
        <v>48.72</v>
      </c>
      <c r="E4480" s="385" t="s">
        <v>1457</v>
      </c>
      <c r="F4480" s="385" t="s">
        <v>1457</v>
      </c>
      <c r="G4480" s="386">
        <v>19.488</v>
      </c>
      <c r="H4480" s="524"/>
      <c r="I4480" s="386">
        <v>19.488</v>
      </c>
    </row>
    <row r="4481" spans="1:9" customFormat="1" ht="14.4" x14ac:dyDescent="0.3">
      <c r="A4481" s="385"/>
      <c r="B4481" s="385">
        <v>357</v>
      </c>
      <c r="C4481" s="385" t="s">
        <v>1669</v>
      </c>
      <c r="D4481" s="386">
        <v>48.72</v>
      </c>
      <c r="E4481" s="385" t="s">
        <v>1457</v>
      </c>
      <c r="F4481" s="385" t="s">
        <v>1457</v>
      </c>
      <c r="G4481" s="386">
        <v>19.488</v>
      </c>
      <c r="H4481" s="524"/>
      <c r="I4481" s="386">
        <v>19.488</v>
      </c>
    </row>
    <row r="4482" spans="1:9" customFormat="1" ht="14.4" x14ac:dyDescent="0.3">
      <c r="A4482" s="385"/>
      <c r="B4482" s="385">
        <v>359</v>
      </c>
      <c r="C4482" s="385" t="s">
        <v>1587</v>
      </c>
      <c r="D4482" s="386">
        <v>48.72</v>
      </c>
      <c r="E4482" s="385" t="s">
        <v>1457</v>
      </c>
      <c r="F4482" s="385" t="s">
        <v>1457</v>
      </c>
      <c r="G4482" s="386">
        <v>19.488</v>
      </c>
      <c r="H4482" s="524"/>
      <c r="I4482" s="386">
        <v>19.488</v>
      </c>
    </row>
    <row r="4483" spans="1:9" customFormat="1" ht="14.4" x14ac:dyDescent="0.3">
      <c r="A4483" s="385"/>
      <c r="B4483" s="385">
        <v>360</v>
      </c>
      <c r="C4483" s="385" t="s">
        <v>1724</v>
      </c>
      <c r="D4483" s="386">
        <v>48.72</v>
      </c>
      <c r="E4483" s="385" t="s">
        <v>1457</v>
      </c>
      <c r="F4483" s="385" t="s">
        <v>1457</v>
      </c>
      <c r="G4483" s="386">
        <v>19.488</v>
      </c>
      <c r="H4483" s="524"/>
      <c r="I4483" s="386">
        <v>19.488</v>
      </c>
    </row>
    <row r="4484" spans="1:9" customFormat="1" ht="14.4" x14ac:dyDescent="0.3">
      <c r="A4484" s="385"/>
      <c r="B4484" s="385">
        <v>361</v>
      </c>
      <c r="C4484" s="385" t="s">
        <v>1588</v>
      </c>
      <c r="D4484" s="386">
        <v>48.72</v>
      </c>
      <c r="E4484" s="385" t="s">
        <v>1457</v>
      </c>
      <c r="F4484" s="385" t="s">
        <v>1457</v>
      </c>
      <c r="G4484" s="386">
        <v>19.488</v>
      </c>
      <c r="H4484" s="524"/>
      <c r="I4484" s="386">
        <v>19.488</v>
      </c>
    </row>
    <row r="4485" spans="1:9" customFormat="1" ht="14.4" x14ac:dyDescent="0.3">
      <c r="A4485" s="385"/>
      <c r="B4485" s="385">
        <v>400</v>
      </c>
      <c r="C4485" s="385" t="s">
        <v>6779</v>
      </c>
      <c r="D4485" s="386">
        <v>20.9</v>
      </c>
      <c r="E4485" s="385" t="s">
        <v>1457</v>
      </c>
      <c r="F4485" s="385" t="s">
        <v>3962</v>
      </c>
      <c r="G4485" s="386">
        <v>6.2</v>
      </c>
      <c r="H4485" s="527">
        <v>0.1</v>
      </c>
      <c r="I4485" s="386">
        <v>6.82</v>
      </c>
    </row>
    <row r="4486" spans="1:9" customFormat="1" ht="14.4" x14ac:dyDescent="0.3">
      <c r="A4486" s="385"/>
      <c r="B4486" s="385">
        <v>401</v>
      </c>
      <c r="C4486" s="385" t="s">
        <v>6780</v>
      </c>
      <c r="D4486" s="386">
        <v>20.9</v>
      </c>
      <c r="E4486" s="385" t="s">
        <v>1457</v>
      </c>
      <c r="F4486" s="385" t="s">
        <v>3962</v>
      </c>
      <c r="G4486" s="386">
        <v>6.2</v>
      </c>
      <c r="H4486" s="527">
        <v>0.1</v>
      </c>
      <c r="I4486" s="386">
        <v>6.82</v>
      </c>
    </row>
    <row r="4487" spans="1:9" customFormat="1" ht="14.4" x14ac:dyDescent="0.3">
      <c r="A4487" s="385"/>
      <c r="B4487" s="385">
        <v>402</v>
      </c>
      <c r="C4487" s="385" t="s">
        <v>6781</v>
      </c>
      <c r="D4487" s="386">
        <v>20.9</v>
      </c>
      <c r="E4487" s="385" t="s">
        <v>1457</v>
      </c>
      <c r="F4487" s="385" t="s">
        <v>3962</v>
      </c>
      <c r="G4487" s="386">
        <v>6.2</v>
      </c>
      <c r="H4487" s="527">
        <v>0.1</v>
      </c>
      <c r="I4487" s="386">
        <v>6.82</v>
      </c>
    </row>
    <row r="4488" spans="1:9" customFormat="1" ht="14.4" x14ac:dyDescent="0.3">
      <c r="A4488" s="385"/>
      <c r="B4488" s="385">
        <v>403</v>
      </c>
      <c r="C4488" s="385" t="s">
        <v>6782</v>
      </c>
      <c r="D4488" s="386">
        <v>20.9</v>
      </c>
      <c r="E4488" s="385" t="s">
        <v>1457</v>
      </c>
      <c r="F4488" s="385" t="s">
        <v>3962</v>
      </c>
      <c r="G4488" s="386">
        <v>6.2</v>
      </c>
      <c r="H4488" s="527">
        <v>0.1</v>
      </c>
      <c r="I4488" s="386">
        <v>6.82</v>
      </c>
    </row>
    <row r="4489" spans="1:9" customFormat="1" ht="14.4" x14ac:dyDescent="0.3">
      <c r="A4489" s="385"/>
      <c r="B4489" s="385">
        <v>404</v>
      </c>
      <c r="C4489" s="385" t="s">
        <v>6783</v>
      </c>
      <c r="D4489" s="386">
        <v>20.9</v>
      </c>
      <c r="E4489" s="385" t="s">
        <v>1457</v>
      </c>
      <c r="F4489" s="385" t="s">
        <v>3962</v>
      </c>
      <c r="G4489" s="386">
        <v>6.2</v>
      </c>
      <c r="H4489" s="527">
        <v>0.1</v>
      </c>
      <c r="I4489" s="386">
        <v>6.82</v>
      </c>
    </row>
    <row r="4490" spans="1:9" customFormat="1" ht="14.4" x14ac:dyDescent="0.3">
      <c r="A4490" s="385"/>
      <c r="B4490" s="385">
        <v>405</v>
      </c>
      <c r="C4490" s="385" t="s">
        <v>6784</v>
      </c>
      <c r="D4490" s="386">
        <v>20.9</v>
      </c>
      <c r="E4490" s="385" t="s">
        <v>1457</v>
      </c>
      <c r="F4490" s="385" t="s">
        <v>3962</v>
      </c>
      <c r="G4490" s="386">
        <v>6.2</v>
      </c>
      <c r="H4490" s="527">
        <v>0.1</v>
      </c>
      <c r="I4490" s="386">
        <v>6.82</v>
      </c>
    </row>
    <row r="4491" spans="1:9" customFormat="1" ht="14.4" x14ac:dyDescent="0.3">
      <c r="A4491" s="385"/>
      <c r="B4491" s="385">
        <v>408</v>
      </c>
      <c r="C4491" s="385" t="s">
        <v>6785</v>
      </c>
      <c r="D4491" s="386">
        <v>28.25</v>
      </c>
      <c r="E4491" s="385" t="s">
        <v>1457</v>
      </c>
      <c r="F4491" s="385" t="s">
        <v>6786</v>
      </c>
      <c r="G4491" s="386">
        <v>7.2</v>
      </c>
      <c r="H4491" s="527">
        <v>0.1</v>
      </c>
      <c r="I4491" s="386">
        <v>7.92</v>
      </c>
    </row>
    <row r="4492" spans="1:9" customFormat="1" ht="14.4" x14ac:dyDescent="0.3">
      <c r="A4492" s="385"/>
      <c r="B4492" s="385">
        <v>411</v>
      </c>
      <c r="C4492" s="385" t="s">
        <v>6787</v>
      </c>
      <c r="D4492" s="386">
        <v>28.25</v>
      </c>
      <c r="E4492" s="385" t="s">
        <v>1457</v>
      </c>
      <c r="F4492" s="385" t="s">
        <v>6786</v>
      </c>
      <c r="G4492" s="386">
        <v>7.2</v>
      </c>
      <c r="H4492" s="527">
        <v>0.1</v>
      </c>
      <c r="I4492" s="386">
        <v>7.92</v>
      </c>
    </row>
    <row r="4493" spans="1:9" customFormat="1" ht="14.4" x14ac:dyDescent="0.3">
      <c r="A4493" s="385"/>
      <c r="B4493" s="385">
        <v>413</v>
      </c>
      <c r="C4493" s="385" t="s">
        <v>6788</v>
      </c>
      <c r="D4493" s="386">
        <v>44.1</v>
      </c>
      <c r="E4493" s="385" t="s">
        <v>1457</v>
      </c>
      <c r="F4493" s="385" t="s">
        <v>6789</v>
      </c>
      <c r="G4493" s="386">
        <v>11.45</v>
      </c>
      <c r="H4493" s="527">
        <v>0.1</v>
      </c>
      <c r="I4493" s="386">
        <v>12.595000000000001</v>
      </c>
    </row>
    <row r="4494" spans="1:9" customFormat="1" ht="14.4" x14ac:dyDescent="0.3">
      <c r="A4494" s="385"/>
      <c r="B4494" s="385">
        <v>414</v>
      </c>
      <c r="C4494" s="385" t="s">
        <v>6790</v>
      </c>
      <c r="D4494" s="386">
        <v>44.1</v>
      </c>
      <c r="E4494" s="385" t="s">
        <v>1457</v>
      </c>
      <c r="F4494" s="385" t="s">
        <v>6789</v>
      </c>
      <c r="G4494" s="386">
        <v>11.45</v>
      </c>
      <c r="H4494" s="527">
        <v>0.1</v>
      </c>
      <c r="I4494" s="386">
        <v>12.595000000000001</v>
      </c>
    </row>
    <row r="4495" spans="1:9" customFormat="1" ht="14.4" x14ac:dyDescent="0.3">
      <c r="A4495" s="385"/>
      <c r="B4495" s="385">
        <v>418</v>
      </c>
      <c r="C4495" s="385" t="s">
        <v>6791</v>
      </c>
      <c r="D4495" s="386">
        <v>124.95</v>
      </c>
      <c r="E4495" s="385" t="s">
        <v>1457</v>
      </c>
      <c r="F4495" s="385" t="s">
        <v>6792</v>
      </c>
      <c r="G4495" s="386">
        <v>30.45</v>
      </c>
      <c r="H4495" s="527">
        <v>0.1</v>
      </c>
      <c r="I4495" s="386">
        <v>33.494999999999997</v>
      </c>
    </row>
    <row r="4496" spans="1:9" customFormat="1" ht="14.4" x14ac:dyDescent="0.3">
      <c r="A4496" s="385"/>
      <c r="B4496" s="385">
        <v>419</v>
      </c>
      <c r="C4496" s="385" t="s">
        <v>6793</v>
      </c>
      <c r="D4496" s="386">
        <v>124.95</v>
      </c>
      <c r="E4496" s="385" t="s">
        <v>1457</v>
      </c>
      <c r="F4496" s="385" t="s">
        <v>6792</v>
      </c>
      <c r="G4496" s="386">
        <v>30.45</v>
      </c>
      <c r="H4496" s="527">
        <v>0.1</v>
      </c>
      <c r="I4496" s="386">
        <v>33.494999999999997</v>
      </c>
    </row>
    <row r="4497" spans="1:9" customFormat="1" ht="14.4" x14ac:dyDescent="0.3">
      <c r="A4497" s="385"/>
      <c r="B4497" s="385">
        <v>420</v>
      </c>
      <c r="C4497" s="385" t="s">
        <v>6794</v>
      </c>
      <c r="D4497" s="386">
        <v>124.95</v>
      </c>
      <c r="E4497" s="385" t="s">
        <v>1457</v>
      </c>
      <c r="F4497" s="385" t="s">
        <v>6792</v>
      </c>
      <c r="G4497" s="386">
        <v>30.45</v>
      </c>
      <c r="H4497" s="527">
        <v>0.1</v>
      </c>
      <c r="I4497" s="386">
        <v>33.494999999999997</v>
      </c>
    </row>
    <row r="4498" spans="1:9" customFormat="1" ht="14.4" x14ac:dyDescent="0.3">
      <c r="A4498" s="385"/>
      <c r="B4498" s="385">
        <v>421</v>
      </c>
      <c r="C4498" s="385" t="s">
        <v>6795</v>
      </c>
      <c r="D4498" s="386">
        <v>124.95</v>
      </c>
      <c r="E4498" s="385" t="s">
        <v>1457</v>
      </c>
      <c r="F4498" s="385" t="s">
        <v>6792</v>
      </c>
      <c r="G4498" s="386">
        <v>30.45</v>
      </c>
      <c r="H4498" s="527">
        <v>0.1</v>
      </c>
      <c r="I4498" s="386">
        <v>33.494999999999997</v>
      </c>
    </row>
    <row r="4499" spans="1:9" customFormat="1" ht="14.4" x14ac:dyDescent="0.3">
      <c r="A4499" s="385"/>
      <c r="B4499" s="385">
        <v>422</v>
      </c>
      <c r="C4499" s="385" t="s">
        <v>6796</v>
      </c>
      <c r="D4499" s="386">
        <v>182.7</v>
      </c>
      <c r="E4499" s="385" t="s">
        <v>1457</v>
      </c>
      <c r="F4499" s="385" t="s">
        <v>3783</v>
      </c>
      <c r="G4499" s="386">
        <v>40.950000000000003</v>
      </c>
      <c r="H4499" s="527">
        <v>0.1</v>
      </c>
      <c r="I4499" s="386">
        <v>45.045000000000002</v>
      </c>
    </row>
    <row r="4500" spans="1:9" customFormat="1" ht="14.4" x14ac:dyDescent="0.3">
      <c r="A4500" s="385"/>
      <c r="B4500" s="385">
        <v>423</v>
      </c>
      <c r="C4500" s="385" t="s">
        <v>6797</v>
      </c>
      <c r="D4500" s="386">
        <v>182.7</v>
      </c>
      <c r="E4500" s="385" t="s">
        <v>1457</v>
      </c>
      <c r="F4500" s="385" t="s">
        <v>3783</v>
      </c>
      <c r="G4500" s="386">
        <v>40.950000000000003</v>
      </c>
      <c r="H4500" s="527">
        <v>0.1</v>
      </c>
      <c r="I4500" s="386">
        <v>45.045000000000002</v>
      </c>
    </row>
    <row r="4501" spans="1:9" customFormat="1" ht="14.4" x14ac:dyDescent="0.3">
      <c r="A4501" s="385"/>
      <c r="B4501" s="385">
        <v>425</v>
      </c>
      <c r="C4501" s="385" t="s">
        <v>6798</v>
      </c>
      <c r="D4501" s="386">
        <v>7.88</v>
      </c>
      <c r="E4501" s="385" t="s">
        <v>1457</v>
      </c>
      <c r="F4501" s="385" t="s">
        <v>1457</v>
      </c>
      <c r="G4501" s="386">
        <v>3.1520000000000001</v>
      </c>
      <c r="H4501" s="527">
        <v>0.1</v>
      </c>
      <c r="I4501" s="386">
        <v>3.4672000000000001</v>
      </c>
    </row>
    <row r="4502" spans="1:9" customFormat="1" ht="14.4" x14ac:dyDescent="0.3">
      <c r="A4502" s="385"/>
      <c r="B4502" s="385">
        <v>426</v>
      </c>
      <c r="C4502" s="385" t="s">
        <v>6799</v>
      </c>
      <c r="D4502" s="386">
        <v>7.88</v>
      </c>
      <c r="E4502" s="385" t="s">
        <v>1457</v>
      </c>
      <c r="F4502" s="385" t="s">
        <v>1457</v>
      </c>
      <c r="G4502" s="386">
        <v>3.1520000000000001</v>
      </c>
      <c r="H4502" s="527">
        <v>0.1</v>
      </c>
      <c r="I4502" s="386">
        <v>3.4672000000000001</v>
      </c>
    </row>
    <row r="4503" spans="1:9" customFormat="1" ht="14.4" x14ac:dyDescent="0.3">
      <c r="A4503" s="385"/>
      <c r="B4503" s="385">
        <v>427</v>
      </c>
      <c r="C4503" s="385" t="s">
        <v>1474</v>
      </c>
      <c r="D4503" s="386">
        <v>7.88</v>
      </c>
      <c r="E4503" s="385" t="s">
        <v>1457</v>
      </c>
      <c r="F4503" s="385" t="s">
        <v>1457</v>
      </c>
      <c r="G4503" s="386">
        <v>3.1520000000000001</v>
      </c>
      <c r="H4503" s="527">
        <v>0.1</v>
      </c>
      <c r="I4503" s="386">
        <v>3.4672000000000001</v>
      </c>
    </row>
    <row r="4504" spans="1:9" customFormat="1" ht="14.4" x14ac:dyDescent="0.3">
      <c r="A4504" s="385"/>
      <c r="B4504" s="385">
        <v>428</v>
      </c>
      <c r="C4504" s="385" t="s">
        <v>6800</v>
      </c>
      <c r="D4504" s="386">
        <v>7.88</v>
      </c>
      <c r="E4504" s="385" t="s">
        <v>1457</v>
      </c>
      <c r="F4504" s="385" t="s">
        <v>1457</v>
      </c>
      <c r="G4504" s="386">
        <v>3.1520000000000001</v>
      </c>
      <c r="H4504" s="527">
        <v>0.1</v>
      </c>
      <c r="I4504" s="386">
        <v>3.4672000000000001</v>
      </c>
    </row>
    <row r="4505" spans="1:9" customFormat="1" ht="14.4" x14ac:dyDescent="0.3">
      <c r="A4505" s="385"/>
      <c r="B4505" s="385">
        <v>429</v>
      </c>
      <c r="C4505" s="385" t="s">
        <v>6801</v>
      </c>
      <c r="D4505" s="386">
        <v>7.88</v>
      </c>
      <c r="E4505" s="385" t="s">
        <v>1457</v>
      </c>
      <c r="F4505" s="385" t="s">
        <v>1457</v>
      </c>
      <c r="G4505" s="386">
        <v>3.1520000000000001</v>
      </c>
      <c r="H4505" s="527">
        <v>0.1</v>
      </c>
      <c r="I4505" s="386">
        <v>3.4672000000000001</v>
      </c>
    </row>
    <row r="4506" spans="1:9" customFormat="1" ht="14.4" x14ac:dyDescent="0.3">
      <c r="A4506" s="385"/>
      <c r="B4506" s="385">
        <v>439</v>
      </c>
      <c r="C4506" s="385" t="s">
        <v>6802</v>
      </c>
      <c r="D4506" s="386">
        <v>15.65</v>
      </c>
      <c r="E4506" s="385" t="s">
        <v>1457</v>
      </c>
      <c r="F4506" s="385" t="s">
        <v>3961</v>
      </c>
      <c r="G4506" s="386">
        <v>5.2</v>
      </c>
      <c r="H4506" s="527">
        <v>0.1</v>
      </c>
      <c r="I4506" s="386">
        <v>5.7200000000000006</v>
      </c>
    </row>
    <row r="4507" spans="1:9" customFormat="1" ht="14.4" x14ac:dyDescent="0.3">
      <c r="A4507" s="385"/>
      <c r="B4507" s="385">
        <v>440</v>
      </c>
      <c r="C4507" s="385" t="s">
        <v>6803</v>
      </c>
      <c r="D4507" s="386">
        <v>15.65</v>
      </c>
      <c r="E4507" s="385" t="s">
        <v>1457</v>
      </c>
      <c r="F4507" s="385" t="s">
        <v>3961</v>
      </c>
      <c r="G4507" s="386">
        <v>5.2</v>
      </c>
      <c r="H4507" s="527">
        <v>0.1</v>
      </c>
      <c r="I4507" s="386">
        <v>5.7200000000000006</v>
      </c>
    </row>
    <row r="4508" spans="1:9" customFormat="1" ht="14.4" x14ac:dyDescent="0.3">
      <c r="A4508" s="385"/>
      <c r="B4508" s="385">
        <v>441</v>
      </c>
      <c r="C4508" s="385" t="s">
        <v>6804</v>
      </c>
      <c r="D4508" s="386">
        <v>15.65</v>
      </c>
      <c r="E4508" s="385" t="s">
        <v>1457</v>
      </c>
      <c r="F4508" s="385" t="s">
        <v>3961</v>
      </c>
      <c r="G4508" s="386">
        <v>5.2</v>
      </c>
      <c r="H4508" s="527">
        <v>0.1</v>
      </c>
      <c r="I4508" s="386">
        <v>5.7200000000000006</v>
      </c>
    </row>
    <row r="4509" spans="1:9" customFormat="1" ht="14.4" x14ac:dyDescent="0.3">
      <c r="A4509" s="385"/>
      <c r="B4509" s="385">
        <v>443</v>
      </c>
      <c r="C4509" s="385" t="s">
        <v>6805</v>
      </c>
      <c r="D4509" s="386">
        <v>15.65</v>
      </c>
      <c r="E4509" s="385" t="s">
        <v>1457</v>
      </c>
      <c r="F4509" s="385" t="s">
        <v>3961</v>
      </c>
      <c r="G4509" s="386">
        <v>5.2</v>
      </c>
      <c r="H4509" s="527">
        <v>0.1</v>
      </c>
      <c r="I4509" s="386">
        <v>5.7200000000000006</v>
      </c>
    </row>
    <row r="4510" spans="1:9" customFormat="1" ht="14.4" x14ac:dyDescent="0.3">
      <c r="A4510" s="385"/>
      <c r="B4510" s="385">
        <v>463</v>
      </c>
      <c r="C4510" s="385" t="s">
        <v>6806</v>
      </c>
      <c r="D4510" s="386">
        <v>28.25</v>
      </c>
      <c r="E4510" s="385" t="s">
        <v>1457</v>
      </c>
      <c r="F4510" s="385" t="s">
        <v>6786</v>
      </c>
      <c r="G4510" s="386">
        <v>7.2</v>
      </c>
      <c r="H4510" s="527">
        <v>0.1</v>
      </c>
      <c r="I4510" s="386">
        <v>7.92</v>
      </c>
    </row>
    <row r="4511" spans="1:9" customFormat="1" ht="14.4" x14ac:dyDescent="0.3">
      <c r="A4511" s="385"/>
      <c r="B4511" s="385">
        <v>465</v>
      </c>
      <c r="C4511" s="385" t="s">
        <v>6807</v>
      </c>
      <c r="D4511" s="386">
        <v>28.25</v>
      </c>
      <c r="E4511" s="385" t="s">
        <v>1457</v>
      </c>
      <c r="F4511" s="385" t="s">
        <v>6786</v>
      </c>
      <c r="G4511" s="386">
        <v>7.2</v>
      </c>
      <c r="H4511" s="527">
        <v>0.1</v>
      </c>
      <c r="I4511" s="386">
        <v>7.92</v>
      </c>
    </row>
    <row r="4512" spans="1:9" customFormat="1" ht="14.4" x14ac:dyDescent="0.3">
      <c r="A4512" s="385"/>
      <c r="B4512" s="385">
        <v>472</v>
      </c>
      <c r="C4512" s="385" t="s">
        <v>6808</v>
      </c>
      <c r="D4512" s="386">
        <v>44.1</v>
      </c>
      <c r="E4512" s="385" t="s">
        <v>1457</v>
      </c>
      <c r="F4512" s="385" t="s">
        <v>6789</v>
      </c>
      <c r="G4512" s="386">
        <v>11.45</v>
      </c>
      <c r="H4512" s="527">
        <v>0.1</v>
      </c>
      <c r="I4512" s="386">
        <v>12.595000000000001</v>
      </c>
    </row>
    <row r="4513" spans="1:9" customFormat="1" ht="14.4" x14ac:dyDescent="0.3">
      <c r="A4513" s="385"/>
      <c r="B4513" s="385">
        <v>473</v>
      </c>
      <c r="C4513" s="385" t="s">
        <v>6809</v>
      </c>
      <c r="D4513" s="386">
        <v>44.1</v>
      </c>
      <c r="E4513" s="385" t="s">
        <v>1457</v>
      </c>
      <c r="F4513" s="385" t="s">
        <v>6789</v>
      </c>
      <c r="G4513" s="386">
        <v>11.45</v>
      </c>
      <c r="H4513" s="527">
        <v>0.1</v>
      </c>
      <c r="I4513" s="386">
        <v>12.595000000000001</v>
      </c>
    </row>
    <row r="4514" spans="1:9" customFormat="1" ht="14.4" x14ac:dyDescent="0.3">
      <c r="A4514" s="385"/>
      <c r="B4514" s="385">
        <v>474</v>
      </c>
      <c r="C4514" s="385" t="s">
        <v>6810</v>
      </c>
      <c r="D4514" s="386">
        <v>44.1</v>
      </c>
      <c r="E4514" s="385" t="s">
        <v>1457</v>
      </c>
      <c r="F4514" s="385" t="s">
        <v>6789</v>
      </c>
      <c r="G4514" s="386">
        <v>11.45</v>
      </c>
      <c r="H4514" s="527">
        <v>0.1</v>
      </c>
      <c r="I4514" s="386">
        <v>12.595000000000001</v>
      </c>
    </row>
    <row r="4515" spans="1:9" customFormat="1" ht="14.4" x14ac:dyDescent="0.3">
      <c r="A4515" s="385"/>
      <c r="B4515" s="385">
        <v>475</v>
      </c>
      <c r="C4515" s="385" t="s">
        <v>6811</v>
      </c>
      <c r="D4515" s="386">
        <v>86.63</v>
      </c>
      <c r="E4515" s="385" t="s">
        <v>1457</v>
      </c>
      <c r="F4515" s="385" t="s">
        <v>6812</v>
      </c>
      <c r="G4515" s="386">
        <v>26.25</v>
      </c>
      <c r="H4515" s="527">
        <v>0.1</v>
      </c>
      <c r="I4515" s="386">
        <v>28.875</v>
      </c>
    </row>
    <row r="4516" spans="1:9" customFormat="1" ht="14.4" x14ac:dyDescent="0.3">
      <c r="A4516" s="385"/>
      <c r="B4516" s="385">
        <v>476</v>
      </c>
      <c r="C4516" s="385" t="s">
        <v>6813</v>
      </c>
      <c r="D4516" s="386">
        <v>86.63</v>
      </c>
      <c r="E4516" s="385" t="s">
        <v>1457</v>
      </c>
      <c r="F4516" s="385" t="s">
        <v>6812</v>
      </c>
      <c r="G4516" s="386">
        <v>26.25</v>
      </c>
      <c r="H4516" s="527">
        <v>0.1</v>
      </c>
      <c r="I4516" s="386">
        <v>28.875</v>
      </c>
    </row>
    <row r="4517" spans="1:9" customFormat="1" ht="14.4" x14ac:dyDescent="0.3">
      <c r="A4517" s="385"/>
      <c r="B4517" s="385">
        <v>477</v>
      </c>
      <c r="C4517" s="385" t="s">
        <v>6814</v>
      </c>
      <c r="D4517" s="386">
        <v>86.63</v>
      </c>
      <c r="E4517" s="385" t="s">
        <v>1457</v>
      </c>
      <c r="F4517" s="385" t="s">
        <v>6812</v>
      </c>
      <c r="G4517" s="386">
        <v>26.25</v>
      </c>
      <c r="H4517" s="527">
        <v>0.1</v>
      </c>
      <c r="I4517" s="386">
        <v>28.875</v>
      </c>
    </row>
    <row r="4518" spans="1:9" customFormat="1" ht="14.4" x14ac:dyDescent="0.3">
      <c r="A4518" s="385"/>
      <c r="B4518" s="385">
        <v>479</v>
      </c>
      <c r="C4518" s="385" t="s">
        <v>6815</v>
      </c>
      <c r="D4518" s="386">
        <v>86.63</v>
      </c>
      <c r="E4518" s="385" t="s">
        <v>1457</v>
      </c>
      <c r="F4518" s="385" t="s">
        <v>6812</v>
      </c>
      <c r="G4518" s="386">
        <v>26.25</v>
      </c>
      <c r="H4518" s="527">
        <v>0.1</v>
      </c>
      <c r="I4518" s="386">
        <v>28.875</v>
      </c>
    </row>
    <row r="4519" spans="1:9" customFormat="1" ht="14.4" x14ac:dyDescent="0.3">
      <c r="A4519" s="385"/>
      <c r="B4519" s="385">
        <v>480</v>
      </c>
      <c r="C4519" s="385" t="s">
        <v>6816</v>
      </c>
      <c r="D4519" s="386">
        <v>86.63</v>
      </c>
      <c r="E4519" s="385" t="s">
        <v>1457</v>
      </c>
      <c r="F4519" s="385" t="s">
        <v>6812</v>
      </c>
      <c r="G4519" s="386">
        <v>26.25</v>
      </c>
      <c r="H4519" s="527">
        <v>0.1</v>
      </c>
      <c r="I4519" s="386">
        <v>28.875</v>
      </c>
    </row>
    <row r="4520" spans="1:9" customFormat="1" ht="14.4" x14ac:dyDescent="0.3">
      <c r="A4520" s="385"/>
      <c r="B4520" s="385">
        <v>482</v>
      </c>
      <c r="C4520" s="385" t="s">
        <v>6817</v>
      </c>
      <c r="D4520" s="386">
        <v>86.63</v>
      </c>
      <c r="E4520" s="385" t="s">
        <v>1457</v>
      </c>
      <c r="F4520" s="385" t="s">
        <v>6812</v>
      </c>
      <c r="G4520" s="386">
        <v>26.25</v>
      </c>
      <c r="H4520" s="527">
        <v>0.1</v>
      </c>
      <c r="I4520" s="386">
        <v>28.875</v>
      </c>
    </row>
    <row r="4521" spans="1:9" customFormat="1" ht="14.4" x14ac:dyDescent="0.3">
      <c r="A4521" s="385"/>
      <c r="B4521" s="385">
        <v>483</v>
      </c>
      <c r="C4521" s="385" t="s">
        <v>6818</v>
      </c>
      <c r="D4521" s="386">
        <v>86.63</v>
      </c>
      <c r="E4521" s="385" t="s">
        <v>1457</v>
      </c>
      <c r="F4521" s="385" t="s">
        <v>6812</v>
      </c>
      <c r="G4521" s="386">
        <v>26.25</v>
      </c>
      <c r="H4521" s="527">
        <v>0.1</v>
      </c>
      <c r="I4521" s="386">
        <v>28.875</v>
      </c>
    </row>
    <row r="4522" spans="1:9" customFormat="1" ht="14.4" x14ac:dyDescent="0.3">
      <c r="A4522" s="385"/>
      <c r="B4522" s="385">
        <v>484</v>
      </c>
      <c r="C4522" s="385" t="s">
        <v>6819</v>
      </c>
      <c r="D4522" s="386">
        <v>124.95</v>
      </c>
      <c r="E4522" s="385" t="s">
        <v>1457</v>
      </c>
      <c r="F4522" s="385" t="s">
        <v>6792</v>
      </c>
      <c r="G4522" s="386">
        <v>30.45</v>
      </c>
      <c r="H4522" s="527">
        <v>0.1</v>
      </c>
      <c r="I4522" s="386">
        <v>33.494999999999997</v>
      </c>
    </row>
    <row r="4523" spans="1:9" customFormat="1" ht="14.4" x14ac:dyDescent="0.3">
      <c r="A4523" s="385"/>
      <c r="B4523" s="385">
        <v>485</v>
      </c>
      <c r="C4523" s="385" t="s">
        <v>6820</v>
      </c>
      <c r="D4523" s="386">
        <v>124.95</v>
      </c>
      <c r="E4523" s="385" t="s">
        <v>1457</v>
      </c>
      <c r="F4523" s="385" t="s">
        <v>6792</v>
      </c>
      <c r="G4523" s="386">
        <v>30.45</v>
      </c>
      <c r="H4523" s="527">
        <v>0.1</v>
      </c>
      <c r="I4523" s="386">
        <v>33.494999999999997</v>
      </c>
    </row>
    <row r="4524" spans="1:9" customFormat="1" ht="14.4" x14ac:dyDescent="0.3">
      <c r="A4524" s="385"/>
      <c r="B4524" s="385">
        <v>486</v>
      </c>
      <c r="C4524" s="385" t="s">
        <v>6821</v>
      </c>
      <c r="D4524" s="386">
        <v>182.7</v>
      </c>
      <c r="E4524" s="385" t="s">
        <v>1457</v>
      </c>
      <c r="F4524" s="385" t="s">
        <v>3783</v>
      </c>
      <c r="G4524" s="386">
        <v>40.950000000000003</v>
      </c>
      <c r="H4524" s="527">
        <v>0.1</v>
      </c>
      <c r="I4524" s="386">
        <v>45.045000000000002</v>
      </c>
    </row>
    <row r="4525" spans="1:9" customFormat="1" ht="14.4" x14ac:dyDescent="0.3">
      <c r="A4525" s="385"/>
      <c r="B4525" s="385">
        <v>488</v>
      </c>
      <c r="C4525" s="385" t="s">
        <v>6822</v>
      </c>
      <c r="D4525" s="386">
        <v>182.7</v>
      </c>
      <c r="E4525" s="385" t="s">
        <v>1457</v>
      </c>
      <c r="F4525" s="385" t="s">
        <v>3783</v>
      </c>
      <c r="G4525" s="386">
        <v>40.950000000000003</v>
      </c>
      <c r="H4525" s="527">
        <v>0.1</v>
      </c>
      <c r="I4525" s="386">
        <v>45.045000000000002</v>
      </c>
    </row>
    <row r="4526" spans="1:9" customFormat="1" ht="14.4" x14ac:dyDescent="0.3">
      <c r="A4526" s="385"/>
      <c r="B4526" s="385">
        <v>489</v>
      </c>
      <c r="C4526" s="385" t="s">
        <v>6823</v>
      </c>
      <c r="D4526" s="386">
        <v>182.7</v>
      </c>
      <c r="E4526" s="385" t="s">
        <v>1457</v>
      </c>
      <c r="F4526" s="385" t="s">
        <v>3783</v>
      </c>
      <c r="G4526" s="386">
        <v>40.950000000000003</v>
      </c>
      <c r="H4526" s="527">
        <v>0.1</v>
      </c>
      <c r="I4526" s="386">
        <v>45.045000000000002</v>
      </c>
    </row>
    <row r="4527" spans="1:9" customFormat="1" ht="14.4" x14ac:dyDescent="0.3">
      <c r="A4527" s="385"/>
      <c r="B4527" s="385">
        <v>774</v>
      </c>
      <c r="C4527" s="385" t="s">
        <v>6824</v>
      </c>
      <c r="D4527" s="386">
        <v>99.75</v>
      </c>
      <c r="E4527" s="385" t="s">
        <v>1457</v>
      </c>
      <c r="F4527" s="385" t="s">
        <v>1457</v>
      </c>
      <c r="G4527" s="386">
        <v>39.900000000000013</v>
      </c>
      <c r="H4527" s="527">
        <v>0.1</v>
      </c>
      <c r="I4527" s="386">
        <v>43.890000000000008</v>
      </c>
    </row>
    <row r="4528" spans="1:9" customFormat="1" ht="14.4" x14ac:dyDescent="0.3">
      <c r="A4528" s="385"/>
      <c r="B4528" s="385">
        <v>775</v>
      </c>
      <c r="C4528" s="385" t="s">
        <v>6825</v>
      </c>
      <c r="D4528" s="386">
        <v>99.75</v>
      </c>
      <c r="E4528" s="385" t="s">
        <v>1457</v>
      </c>
      <c r="F4528" s="385" t="s">
        <v>1457</v>
      </c>
      <c r="G4528" s="386">
        <v>39.900000000000013</v>
      </c>
      <c r="H4528" s="527">
        <v>0.1</v>
      </c>
      <c r="I4528" s="386">
        <v>43.890000000000008</v>
      </c>
    </row>
    <row r="4529" spans="1:9" customFormat="1" ht="14.4" x14ac:dyDescent="0.3">
      <c r="A4529" s="385"/>
      <c r="B4529" s="385">
        <v>1362</v>
      </c>
      <c r="C4529" s="385" t="s">
        <v>6826</v>
      </c>
      <c r="D4529" s="386">
        <v>208.95</v>
      </c>
      <c r="E4529" s="385" t="s">
        <v>1457</v>
      </c>
      <c r="F4529" s="385" t="s">
        <v>1457</v>
      </c>
      <c r="G4529" s="386">
        <v>83.58</v>
      </c>
      <c r="H4529" s="524"/>
      <c r="I4529" s="386">
        <v>83.58</v>
      </c>
    </row>
    <row r="4530" spans="1:9" customFormat="1" ht="14.4" x14ac:dyDescent="0.3">
      <c r="A4530" s="385" t="s">
        <v>6589</v>
      </c>
      <c r="B4530" s="385">
        <v>2009</v>
      </c>
      <c r="C4530" s="385" t="s">
        <v>6827</v>
      </c>
      <c r="D4530" s="386">
        <v>1.02953379375</v>
      </c>
      <c r="E4530" s="385" t="s">
        <v>1457</v>
      </c>
      <c r="F4530" s="385" t="s">
        <v>1457</v>
      </c>
      <c r="G4530" s="386">
        <v>2.0590675875</v>
      </c>
      <c r="H4530" s="527">
        <v>0.25</v>
      </c>
      <c r="I4530" s="386">
        <v>2.5738344843749998</v>
      </c>
    </row>
    <row r="4531" spans="1:9" customFormat="1" ht="14.4" x14ac:dyDescent="0.3">
      <c r="A4531" s="385" t="s">
        <v>6589</v>
      </c>
      <c r="B4531" s="385">
        <v>2031</v>
      </c>
      <c r="C4531" s="385" t="s">
        <v>6607</v>
      </c>
      <c r="D4531" s="386">
        <v>1.14865340625</v>
      </c>
      <c r="E4531" s="385" t="s">
        <v>1457</v>
      </c>
      <c r="F4531" s="385" t="s">
        <v>1457</v>
      </c>
      <c r="G4531" s="386">
        <v>2.2973068125</v>
      </c>
      <c r="H4531" s="527">
        <v>0.25</v>
      </c>
      <c r="I4531" s="386">
        <v>2.871633515625001</v>
      </c>
    </row>
    <row r="4532" spans="1:9" customFormat="1" ht="14.4" x14ac:dyDescent="0.3">
      <c r="A4532" s="385" t="s">
        <v>6589</v>
      </c>
      <c r="B4532" s="385">
        <v>2035</v>
      </c>
      <c r="C4532" s="385" t="s">
        <v>6828</v>
      </c>
      <c r="D4532" s="386">
        <v>1.42092680625</v>
      </c>
      <c r="E4532" s="385" t="s">
        <v>1457</v>
      </c>
      <c r="F4532" s="385" t="s">
        <v>1457</v>
      </c>
      <c r="G4532" s="386">
        <v>2.8418536125</v>
      </c>
      <c r="H4532" s="527">
        <v>0.25</v>
      </c>
      <c r="I4532" s="386">
        <v>3.5523170156249999</v>
      </c>
    </row>
    <row r="4533" spans="1:9" customFormat="1" ht="14.4" x14ac:dyDescent="0.3">
      <c r="A4533" s="385" t="s">
        <v>6589</v>
      </c>
      <c r="B4533" s="385">
        <v>2120</v>
      </c>
      <c r="C4533" s="385" t="s">
        <v>6829</v>
      </c>
      <c r="D4533" s="386">
        <v>1.9569650624999999</v>
      </c>
      <c r="E4533" s="385" t="s">
        <v>1457</v>
      </c>
      <c r="F4533" s="385" t="s">
        <v>1457</v>
      </c>
      <c r="G4533" s="386">
        <v>3.9139301250000011</v>
      </c>
      <c r="H4533" s="527">
        <v>0.25</v>
      </c>
      <c r="I4533" s="386">
        <v>4.8924126562500012</v>
      </c>
    </row>
    <row r="4534" spans="1:9" customFormat="1" ht="14.4" x14ac:dyDescent="0.3">
      <c r="A4534" s="385" t="s">
        <v>6589</v>
      </c>
      <c r="B4534" s="385">
        <v>2135</v>
      </c>
      <c r="C4534" s="385" t="s">
        <v>6830</v>
      </c>
      <c r="D4534" s="386">
        <v>1.5655720500000001</v>
      </c>
      <c r="E4534" s="385" t="s">
        <v>1457</v>
      </c>
      <c r="F4534" s="385" t="s">
        <v>1457</v>
      </c>
      <c r="G4534" s="386">
        <v>3.1311441000000011</v>
      </c>
      <c r="H4534" s="527">
        <v>0.25</v>
      </c>
      <c r="I4534" s="386">
        <v>3.9139301250000011</v>
      </c>
    </row>
    <row r="4535" spans="1:9" customFormat="1" ht="14.4" x14ac:dyDescent="0.3">
      <c r="A4535" s="385" t="s">
        <v>6589</v>
      </c>
      <c r="B4535" s="385">
        <v>2150</v>
      </c>
      <c r="C4535" s="385" t="s">
        <v>6831</v>
      </c>
      <c r="D4535" s="386">
        <v>2.2377470062499998</v>
      </c>
      <c r="E4535" s="385" t="s">
        <v>1457</v>
      </c>
      <c r="F4535" s="385" t="s">
        <v>1457</v>
      </c>
      <c r="G4535" s="386">
        <v>4.4754940124999996</v>
      </c>
      <c r="H4535" s="527">
        <v>0.25</v>
      </c>
      <c r="I4535" s="386">
        <v>5.5943675156249997</v>
      </c>
    </row>
    <row r="4536" spans="1:9" customFormat="1" ht="14.4" x14ac:dyDescent="0.3">
      <c r="A4536" s="385" t="s">
        <v>6589</v>
      </c>
      <c r="B4536" s="385">
        <v>2162</v>
      </c>
      <c r="C4536" s="385" t="s">
        <v>6832</v>
      </c>
      <c r="D4536" s="386">
        <v>8.3128472437500012</v>
      </c>
      <c r="E4536" s="385" t="s">
        <v>1457</v>
      </c>
      <c r="F4536" s="385" t="s">
        <v>1457</v>
      </c>
      <c r="G4536" s="386">
        <v>16.625694487499999</v>
      </c>
      <c r="H4536" s="527">
        <v>0.25</v>
      </c>
      <c r="I4536" s="386">
        <v>20.782118109374998</v>
      </c>
    </row>
    <row r="4537" spans="1:9" customFormat="1" ht="14.4" x14ac:dyDescent="0.3">
      <c r="A4537" s="385" t="s">
        <v>6589</v>
      </c>
      <c r="B4537" s="385">
        <v>2460</v>
      </c>
      <c r="C4537" s="385" t="s">
        <v>6633</v>
      </c>
      <c r="D4537" s="386">
        <v>1.9995077812500011</v>
      </c>
      <c r="E4537" s="385" t="s">
        <v>1457</v>
      </c>
      <c r="F4537" s="385" t="s">
        <v>1457</v>
      </c>
      <c r="G4537" s="386">
        <v>3.9990155625000008</v>
      </c>
      <c r="H4537" s="527">
        <v>0.25</v>
      </c>
      <c r="I4537" s="386">
        <v>4.9987694531250018</v>
      </c>
    </row>
    <row r="4538" spans="1:9" customFormat="1" ht="14.4" x14ac:dyDescent="0.3">
      <c r="A4538" s="385"/>
      <c r="B4538" s="385">
        <v>2541</v>
      </c>
      <c r="C4538" s="385" t="s">
        <v>6833</v>
      </c>
      <c r="D4538" s="386">
        <v>3.5735883750000008</v>
      </c>
      <c r="E4538" s="385" t="s">
        <v>1457</v>
      </c>
      <c r="F4538" s="385" t="s">
        <v>1457</v>
      </c>
      <c r="G4538" s="386">
        <v>1.4294353500000001</v>
      </c>
      <c r="H4538" s="524"/>
      <c r="I4538" s="386">
        <v>1.4294353500000001</v>
      </c>
    </row>
    <row r="4539" spans="1:9" customFormat="1" ht="14.4" x14ac:dyDescent="0.3">
      <c r="A4539" s="385" t="s">
        <v>6589</v>
      </c>
      <c r="B4539" s="385">
        <v>2564</v>
      </c>
      <c r="C4539" s="385" t="s">
        <v>6834</v>
      </c>
      <c r="D4539" s="386">
        <v>4.0670839125000011</v>
      </c>
      <c r="E4539" s="385" t="s">
        <v>1457</v>
      </c>
      <c r="F4539" s="385" t="s">
        <v>1457</v>
      </c>
      <c r="G4539" s="386">
        <v>8.1341678250000022</v>
      </c>
      <c r="H4539" s="527">
        <v>0.25</v>
      </c>
      <c r="I4539" s="386">
        <v>10.16770978125</v>
      </c>
    </row>
    <row r="4540" spans="1:9" customFormat="1" ht="14.4" x14ac:dyDescent="0.3">
      <c r="A4540" s="385" t="s">
        <v>6588</v>
      </c>
      <c r="B4540" s="385">
        <v>2624</v>
      </c>
      <c r="C4540" s="385" t="s">
        <v>6835</v>
      </c>
      <c r="D4540" s="386">
        <v>2.6801912812499999</v>
      </c>
      <c r="E4540" s="385" t="s">
        <v>1457</v>
      </c>
      <c r="F4540" s="385" t="s">
        <v>1457</v>
      </c>
      <c r="G4540" s="386">
        <v>10.720765125</v>
      </c>
      <c r="H4540" s="527">
        <v>0.25</v>
      </c>
      <c r="I4540" s="386">
        <v>13.40095640625</v>
      </c>
    </row>
    <row r="4541" spans="1:9" customFormat="1" ht="14.4" x14ac:dyDescent="0.3">
      <c r="A4541" s="385" t="s">
        <v>6589</v>
      </c>
      <c r="B4541" s="385">
        <v>2652</v>
      </c>
      <c r="C4541" s="385" t="s">
        <v>6678</v>
      </c>
      <c r="D4541" s="386">
        <v>6.2537796562499999</v>
      </c>
      <c r="E4541" s="385" t="s">
        <v>1457</v>
      </c>
      <c r="F4541" s="385" t="s">
        <v>1457</v>
      </c>
      <c r="G4541" s="386">
        <v>12.5075593125</v>
      </c>
      <c r="H4541" s="527">
        <v>0.25</v>
      </c>
      <c r="I4541" s="386">
        <v>15.634449140625</v>
      </c>
    </row>
    <row r="4542" spans="1:9" customFormat="1" ht="14.4" x14ac:dyDescent="0.3">
      <c r="A4542" s="385" t="s">
        <v>6589</v>
      </c>
      <c r="B4542" s="385">
        <v>2653</v>
      </c>
      <c r="C4542" s="385" t="s">
        <v>6679</v>
      </c>
      <c r="D4542" s="386">
        <v>6.2537796562499999</v>
      </c>
      <c r="E4542" s="385" t="s">
        <v>1457</v>
      </c>
      <c r="F4542" s="385" t="s">
        <v>1457</v>
      </c>
      <c r="G4542" s="386">
        <v>12.5075593125</v>
      </c>
      <c r="H4542" s="527">
        <v>0.25</v>
      </c>
      <c r="I4542" s="386">
        <v>15.634449140625</v>
      </c>
    </row>
    <row r="4543" spans="1:9" customFormat="1" ht="14.4" x14ac:dyDescent="0.3">
      <c r="A4543" s="385" t="s">
        <v>6589</v>
      </c>
      <c r="B4543" s="385">
        <v>2667</v>
      </c>
      <c r="C4543" s="385" t="s">
        <v>6676</v>
      </c>
      <c r="D4543" s="386">
        <v>8.9339709375000016</v>
      </c>
      <c r="E4543" s="385" t="s">
        <v>1457</v>
      </c>
      <c r="F4543" s="385" t="s">
        <v>1457</v>
      </c>
      <c r="G4543" s="386">
        <v>17.867941875</v>
      </c>
      <c r="H4543" s="527">
        <v>0.25</v>
      </c>
      <c r="I4543" s="386">
        <v>22.33492734375</v>
      </c>
    </row>
    <row r="4544" spans="1:9" customFormat="1" ht="14.4" x14ac:dyDescent="0.3">
      <c r="A4544" s="385"/>
      <c r="B4544" s="385">
        <v>2701</v>
      </c>
      <c r="C4544" s="385" t="s">
        <v>2305</v>
      </c>
      <c r="D4544" s="386">
        <v>5.15</v>
      </c>
      <c r="E4544" s="385" t="s">
        <v>1457</v>
      </c>
      <c r="F4544" s="385" t="s">
        <v>1457</v>
      </c>
      <c r="G4544" s="386">
        <v>2.06</v>
      </c>
      <c r="H4544" s="524"/>
      <c r="I4544" s="386">
        <v>2.06</v>
      </c>
    </row>
    <row r="4545" spans="1:9" customFormat="1" ht="14.4" x14ac:dyDescent="0.3">
      <c r="A4545" s="385"/>
      <c r="B4545" s="385">
        <v>2731</v>
      </c>
      <c r="C4545" s="385" t="s">
        <v>6836</v>
      </c>
      <c r="D4545" s="386">
        <v>13.86</v>
      </c>
      <c r="E4545" s="385" t="s">
        <v>1457</v>
      </c>
      <c r="F4545" s="385" t="s">
        <v>6837</v>
      </c>
      <c r="G4545" s="386">
        <v>2.94</v>
      </c>
      <c r="H4545" s="524"/>
      <c r="I4545" s="386">
        <v>2.94</v>
      </c>
    </row>
    <row r="4546" spans="1:9" customFormat="1" ht="14.4" x14ac:dyDescent="0.3">
      <c r="A4546" s="385"/>
      <c r="B4546" s="385">
        <v>2732</v>
      </c>
      <c r="C4546" s="385" t="s">
        <v>6838</v>
      </c>
      <c r="D4546" s="386">
        <v>13.86</v>
      </c>
      <c r="E4546" s="385" t="s">
        <v>1457</v>
      </c>
      <c r="F4546" s="385" t="s">
        <v>6837</v>
      </c>
      <c r="G4546" s="386">
        <v>2.94</v>
      </c>
      <c r="H4546" s="524"/>
      <c r="I4546" s="386">
        <v>2.94</v>
      </c>
    </row>
    <row r="4547" spans="1:9" customFormat="1" ht="14.4" x14ac:dyDescent="0.3">
      <c r="A4547" s="385"/>
      <c r="B4547" s="385">
        <v>2736</v>
      </c>
      <c r="C4547" s="385" t="s">
        <v>6839</v>
      </c>
      <c r="D4547" s="386">
        <v>13.86</v>
      </c>
      <c r="E4547" s="385" t="s">
        <v>1457</v>
      </c>
      <c r="F4547" s="385" t="s">
        <v>6837</v>
      </c>
      <c r="G4547" s="386">
        <v>2.94</v>
      </c>
      <c r="H4547" s="524"/>
      <c r="I4547" s="386">
        <v>2.94</v>
      </c>
    </row>
    <row r="4548" spans="1:9" customFormat="1" ht="14.4" x14ac:dyDescent="0.3">
      <c r="A4548" s="385"/>
      <c r="B4548" s="385">
        <v>2842</v>
      </c>
      <c r="C4548" s="385" t="s">
        <v>6840</v>
      </c>
      <c r="D4548" s="386">
        <v>1.95</v>
      </c>
      <c r="E4548" s="385" t="s">
        <v>1457</v>
      </c>
      <c r="F4548" s="385" t="s">
        <v>1457</v>
      </c>
      <c r="G4548" s="386">
        <v>0.78</v>
      </c>
      <c r="H4548" s="524"/>
      <c r="I4548" s="386">
        <v>0.78</v>
      </c>
    </row>
    <row r="4549" spans="1:9" customFormat="1" ht="14.4" x14ac:dyDescent="0.3">
      <c r="A4549" s="385"/>
      <c r="B4549" s="385">
        <v>2844</v>
      </c>
      <c r="C4549" s="385" t="s">
        <v>6841</v>
      </c>
      <c r="D4549" s="386">
        <v>1.95</v>
      </c>
      <c r="E4549" s="385" t="s">
        <v>1457</v>
      </c>
      <c r="F4549" s="385" t="s">
        <v>1457</v>
      </c>
      <c r="G4549" s="386">
        <v>0.78</v>
      </c>
      <c r="H4549" s="524"/>
      <c r="I4549" s="386">
        <v>0.78</v>
      </c>
    </row>
    <row r="4550" spans="1:9" customFormat="1" ht="14.4" x14ac:dyDescent="0.3">
      <c r="A4550" s="385"/>
      <c r="B4550" s="385">
        <v>2848</v>
      </c>
      <c r="C4550" s="385" t="s">
        <v>3773</v>
      </c>
      <c r="D4550" s="386">
        <v>2.1</v>
      </c>
      <c r="E4550" s="385" t="s">
        <v>1457</v>
      </c>
      <c r="F4550" s="385" t="s">
        <v>1457</v>
      </c>
      <c r="G4550" s="386">
        <v>0.84000000000000008</v>
      </c>
      <c r="H4550" s="524"/>
      <c r="I4550" s="386">
        <v>0.84000000000000008</v>
      </c>
    </row>
    <row r="4551" spans="1:9" customFormat="1" ht="14.4" x14ac:dyDescent="0.3">
      <c r="A4551" s="385"/>
      <c r="B4551" s="385">
        <v>4164</v>
      </c>
      <c r="C4551" s="385" t="s">
        <v>6842</v>
      </c>
      <c r="D4551" s="386">
        <v>2</v>
      </c>
      <c r="E4551" s="385" t="s">
        <v>1457</v>
      </c>
      <c r="F4551" s="385" t="s">
        <v>3798</v>
      </c>
      <c r="G4551" s="386">
        <v>0.51</v>
      </c>
      <c r="H4551" s="524"/>
      <c r="I4551" s="386">
        <v>0.51</v>
      </c>
    </row>
    <row r="4552" spans="1:9" customFormat="1" ht="14.4" x14ac:dyDescent="0.3">
      <c r="A4552" s="385"/>
      <c r="B4552" s="385">
        <v>4271</v>
      </c>
      <c r="C4552" s="385" t="s">
        <v>6843</v>
      </c>
      <c r="D4552" s="386">
        <v>9.35</v>
      </c>
      <c r="E4552" s="385" t="s">
        <v>1457</v>
      </c>
      <c r="F4552" s="385" t="s">
        <v>1457</v>
      </c>
      <c r="G4552" s="386">
        <v>3.74</v>
      </c>
      <c r="H4552" s="524"/>
      <c r="I4552" s="386">
        <v>3.74</v>
      </c>
    </row>
    <row r="4553" spans="1:9" customFormat="1" ht="14.4" x14ac:dyDescent="0.3">
      <c r="A4553" s="385"/>
      <c r="B4553" s="385">
        <v>4418</v>
      </c>
      <c r="C4553" s="385" t="s">
        <v>6844</v>
      </c>
      <c r="D4553" s="386">
        <v>11.03</v>
      </c>
      <c r="E4553" s="385" t="s">
        <v>1457</v>
      </c>
      <c r="F4553" s="385" t="s">
        <v>1457</v>
      </c>
      <c r="G4553" s="386">
        <v>4.4119999999999999</v>
      </c>
      <c r="H4553" s="524"/>
      <c r="I4553" s="386">
        <v>4.4119999999999999</v>
      </c>
    </row>
    <row r="4554" spans="1:9" customFormat="1" ht="14.4" x14ac:dyDescent="0.3">
      <c r="A4554" s="385"/>
      <c r="B4554" s="385">
        <v>4419</v>
      </c>
      <c r="C4554" s="385" t="s">
        <v>6845</v>
      </c>
      <c r="D4554" s="386">
        <v>11.03</v>
      </c>
      <c r="E4554" s="385" t="s">
        <v>1457</v>
      </c>
      <c r="F4554" s="385" t="s">
        <v>1457</v>
      </c>
      <c r="G4554" s="386">
        <v>4.4119999999999999</v>
      </c>
      <c r="H4554" s="524"/>
      <c r="I4554" s="386">
        <v>4.4119999999999999</v>
      </c>
    </row>
    <row r="4555" spans="1:9" customFormat="1" ht="14.4" x14ac:dyDescent="0.3">
      <c r="A4555" s="385"/>
      <c r="B4555" s="385">
        <v>4420</v>
      </c>
      <c r="C4555" s="385" t="s">
        <v>6846</v>
      </c>
      <c r="D4555" s="386">
        <v>11.03</v>
      </c>
      <c r="E4555" s="385" t="s">
        <v>1457</v>
      </c>
      <c r="F4555" s="385" t="s">
        <v>1457</v>
      </c>
      <c r="G4555" s="386">
        <v>4.4119999999999999</v>
      </c>
      <c r="H4555" s="524"/>
      <c r="I4555" s="386">
        <v>4.4119999999999999</v>
      </c>
    </row>
    <row r="4556" spans="1:9" customFormat="1" ht="14.4" x14ac:dyDescent="0.3">
      <c r="A4556" s="385"/>
      <c r="B4556" s="385">
        <v>4472</v>
      </c>
      <c r="C4556" s="385" t="s">
        <v>6847</v>
      </c>
      <c r="D4556" s="386">
        <v>5.78</v>
      </c>
      <c r="E4556" s="385" t="s">
        <v>1457</v>
      </c>
      <c r="F4556" s="385" t="s">
        <v>1457</v>
      </c>
      <c r="G4556" s="386">
        <v>2.3119999999999998</v>
      </c>
      <c r="H4556" s="524"/>
      <c r="I4556" s="386">
        <v>2.3119999999999998</v>
      </c>
    </row>
    <row r="4557" spans="1:9" customFormat="1" ht="14.4" x14ac:dyDescent="0.3">
      <c r="A4557" s="385"/>
      <c r="B4557" s="385">
        <v>4486</v>
      </c>
      <c r="C4557" s="385" t="s">
        <v>6848</v>
      </c>
      <c r="D4557" s="386">
        <v>3.15</v>
      </c>
      <c r="E4557" s="385" t="s">
        <v>1457</v>
      </c>
      <c r="F4557" s="385" t="s">
        <v>3800</v>
      </c>
      <c r="G4557" s="386">
        <v>0.93</v>
      </c>
      <c r="H4557" s="524"/>
      <c r="I4557" s="386">
        <v>0.93</v>
      </c>
    </row>
    <row r="4558" spans="1:9" customFormat="1" ht="14.4" x14ac:dyDescent="0.3">
      <c r="A4558" s="385"/>
      <c r="B4558" s="385">
        <v>4487</v>
      </c>
      <c r="C4558" s="385" t="s">
        <v>6849</v>
      </c>
      <c r="D4558" s="386">
        <v>3.15</v>
      </c>
      <c r="E4558" s="385" t="s">
        <v>1457</v>
      </c>
      <c r="F4558" s="385" t="s">
        <v>3800</v>
      </c>
      <c r="G4558" s="386">
        <v>0.93</v>
      </c>
      <c r="H4558" s="524"/>
      <c r="I4558" s="386">
        <v>0.93</v>
      </c>
    </row>
    <row r="4559" spans="1:9" customFormat="1" ht="14.4" x14ac:dyDescent="0.3">
      <c r="A4559" s="385"/>
      <c r="B4559" s="385">
        <v>4488</v>
      </c>
      <c r="C4559" s="385" t="s">
        <v>6850</v>
      </c>
      <c r="D4559" s="386">
        <v>3.15</v>
      </c>
      <c r="E4559" s="385" t="s">
        <v>1457</v>
      </c>
      <c r="F4559" s="385" t="s">
        <v>3800</v>
      </c>
      <c r="G4559" s="386">
        <v>0.93</v>
      </c>
      <c r="H4559" s="524"/>
      <c r="I4559" s="386">
        <v>0.93</v>
      </c>
    </row>
    <row r="4560" spans="1:9" customFormat="1" ht="14.4" x14ac:dyDescent="0.3">
      <c r="A4560" s="385"/>
      <c r="B4560" s="385">
        <v>4489</v>
      </c>
      <c r="C4560" s="385" t="s">
        <v>6851</v>
      </c>
      <c r="D4560" s="386">
        <v>3.15</v>
      </c>
      <c r="E4560" s="385" t="s">
        <v>1457</v>
      </c>
      <c r="F4560" s="385" t="s">
        <v>3800</v>
      </c>
      <c r="G4560" s="386">
        <v>0.93</v>
      </c>
      <c r="H4560" s="524"/>
      <c r="I4560" s="386">
        <v>0.93</v>
      </c>
    </row>
    <row r="4561" spans="1:9" customFormat="1" ht="14.4" x14ac:dyDescent="0.3">
      <c r="A4561" s="385"/>
      <c r="B4561" s="385">
        <v>4490</v>
      </c>
      <c r="C4561" s="385" t="s">
        <v>6852</v>
      </c>
      <c r="D4561" s="386">
        <v>3.15</v>
      </c>
      <c r="E4561" s="385" t="s">
        <v>1457</v>
      </c>
      <c r="F4561" s="385" t="s">
        <v>3800</v>
      </c>
      <c r="G4561" s="386">
        <v>0.93</v>
      </c>
      <c r="H4561" s="524"/>
      <c r="I4561" s="386">
        <v>0.93</v>
      </c>
    </row>
    <row r="4562" spans="1:9" customFormat="1" ht="14.4" x14ac:dyDescent="0.3">
      <c r="A4562" s="385"/>
      <c r="B4562" s="385">
        <v>4491</v>
      </c>
      <c r="C4562" s="385" t="s">
        <v>6853</v>
      </c>
      <c r="D4562" s="386">
        <v>3.15</v>
      </c>
      <c r="E4562" s="385" t="s">
        <v>1457</v>
      </c>
      <c r="F4562" s="385" t="s">
        <v>3800</v>
      </c>
      <c r="G4562" s="386">
        <v>0.93</v>
      </c>
      <c r="H4562" s="524"/>
      <c r="I4562" s="386">
        <v>0.93</v>
      </c>
    </row>
    <row r="4563" spans="1:9" customFormat="1" ht="14.4" x14ac:dyDescent="0.3">
      <c r="A4563" s="385"/>
      <c r="B4563" s="385">
        <v>5471</v>
      </c>
      <c r="C4563" s="385" t="s">
        <v>6854</v>
      </c>
      <c r="D4563" s="386">
        <v>51.45</v>
      </c>
      <c r="E4563" s="385" t="s">
        <v>1459</v>
      </c>
      <c r="F4563" s="385" t="s">
        <v>1457</v>
      </c>
      <c r="G4563" s="386">
        <v>20.58</v>
      </c>
      <c r="H4563" s="524"/>
      <c r="I4563" s="386">
        <v>20.58</v>
      </c>
    </row>
    <row r="4564" spans="1:9" customFormat="1" ht="14.4" x14ac:dyDescent="0.3">
      <c r="A4564" s="385"/>
      <c r="B4564" s="385">
        <v>5958</v>
      </c>
      <c r="C4564" s="385" t="s">
        <v>6855</v>
      </c>
      <c r="D4564" s="386">
        <v>25.1</v>
      </c>
      <c r="E4564" s="385" t="s">
        <v>1457</v>
      </c>
      <c r="F4564" s="385" t="s">
        <v>6856</v>
      </c>
      <c r="G4564" s="386">
        <v>6.5</v>
      </c>
      <c r="H4564" s="524"/>
      <c r="I4564" s="386">
        <v>6.5</v>
      </c>
    </row>
    <row r="4565" spans="1:9" customFormat="1" ht="14.4" x14ac:dyDescent="0.3">
      <c r="A4565" s="385"/>
      <c r="B4565" s="385">
        <v>6075</v>
      </c>
      <c r="C4565" s="385" t="s">
        <v>6857</v>
      </c>
      <c r="D4565" s="386">
        <v>72.98</v>
      </c>
      <c r="E4565" s="385" t="s">
        <v>1459</v>
      </c>
      <c r="F4565" s="385" t="s">
        <v>1459</v>
      </c>
      <c r="G4565" s="386">
        <v>36.49</v>
      </c>
      <c r="H4565" s="524"/>
      <c r="I4565" s="386">
        <v>36.49</v>
      </c>
    </row>
    <row r="4566" spans="1:9" customFormat="1" ht="14.4" x14ac:dyDescent="0.3">
      <c r="A4566" s="385" t="s">
        <v>6587</v>
      </c>
      <c r="B4566" s="385">
        <v>6256</v>
      </c>
      <c r="C4566" s="385" t="s">
        <v>6858</v>
      </c>
      <c r="D4566" s="386">
        <v>245.7</v>
      </c>
      <c r="E4566" s="385" t="s">
        <v>1459</v>
      </c>
      <c r="F4566" s="385" t="s">
        <v>6859</v>
      </c>
      <c r="G4566" s="386">
        <v>18.38</v>
      </c>
      <c r="H4566" s="524"/>
      <c r="I4566" s="386">
        <v>18.38</v>
      </c>
    </row>
    <row r="4567" spans="1:9" customFormat="1" ht="14.4" x14ac:dyDescent="0.3">
      <c r="A4567" s="385"/>
      <c r="B4567" s="385">
        <v>6282</v>
      </c>
      <c r="C4567" s="385" t="s">
        <v>6860</v>
      </c>
      <c r="D4567" s="386">
        <v>15.65</v>
      </c>
      <c r="E4567" s="385" t="s">
        <v>1457</v>
      </c>
      <c r="F4567" s="385" t="s">
        <v>3958</v>
      </c>
      <c r="G4567" s="386">
        <v>5.5</v>
      </c>
      <c r="H4567" s="524"/>
      <c r="I4567" s="386">
        <v>5.5</v>
      </c>
    </row>
    <row r="4568" spans="1:9" customFormat="1" ht="14.4" x14ac:dyDescent="0.3">
      <c r="A4568" s="385"/>
      <c r="B4568" s="385">
        <v>6283</v>
      </c>
      <c r="C4568" s="385" t="s">
        <v>1199</v>
      </c>
      <c r="D4568" s="386">
        <v>15.65</v>
      </c>
      <c r="E4568" s="385" t="s">
        <v>1457</v>
      </c>
      <c r="F4568" s="385" t="s">
        <v>3958</v>
      </c>
      <c r="G4568" s="386">
        <v>5.5</v>
      </c>
      <c r="H4568" s="524"/>
      <c r="I4568" s="386">
        <v>5.5</v>
      </c>
    </row>
    <row r="4569" spans="1:9" customFormat="1" ht="14.4" x14ac:dyDescent="0.3">
      <c r="A4569" s="385"/>
      <c r="B4569" s="385">
        <v>6318</v>
      </c>
      <c r="C4569" s="385" t="s">
        <v>1192</v>
      </c>
      <c r="D4569" s="386">
        <v>7.25</v>
      </c>
      <c r="E4569" s="385" t="s">
        <v>1457</v>
      </c>
      <c r="F4569" s="385" t="s">
        <v>1457</v>
      </c>
      <c r="G4569" s="386">
        <v>2.9</v>
      </c>
      <c r="H4569" s="524"/>
      <c r="I4569" s="386">
        <v>2.9</v>
      </c>
    </row>
    <row r="4570" spans="1:9" customFormat="1" ht="14.4" x14ac:dyDescent="0.3">
      <c r="A4570" s="385"/>
      <c r="B4570" s="385">
        <v>6319</v>
      </c>
      <c r="C4570" s="385" t="s">
        <v>1193</v>
      </c>
      <c r="D4570" s="386">
        <v>7.25</v>
      </c>
      <c r="E4570" s="385" t="s">
        <v>1457</v>
      </c>
      <c r="F4570" s="385" t="s">
        <v>1457</v>
      </c>
      <c r="G4570" s="386">
        <v>2.9</v>
      </c>
      <c r="H4570" s="524"/>
      <c r="I4570" s="386">
        <v>2.9</v>
      </c>
    </row>
    <row r="4571" spans="1:9" customFormat="1" ht="14.4" x14ac:dyDescent="0.3">
      <c r="A4571" s="385"/>
      <c r="B4571" s="385">
        <v>6320</v>
      </c>
      <c r="C4571" s="385" t="s">
        <v>1194</v>
      </c>
      <c r="D4571" s="386">
        <v>10.4</v>
      </c>
      <c r="E4571" s="385" t="s">
        <v>1457</v>
      </c>
      <c r="F4571" s="385" t="s">
        <v>1457</v>
      </c>
      <c r="G4571" s="386">
        <v>4.16</v>
      </c>
      <c r="H4571" s="524"/>
      <c r="I4571" s="386">
        <v>4.16</v>
      </c>
    </row>
    <row r="4572" spans="1:9" customFormat="1" ht="14.4" x14ac:dyDescent="0.3">
      <c r="A4572" s="385"/>
      <c r="B4572" s="385">
        <v>6321</v>
      </c>
      <c r="C4572" s="385" t="s">
        <v>1195</v>
      </c>
      <c r="D4572" s="386">
        <v>10.4</v>
      </c>
      <c r="E4572" s="385" t="s">
        <v>1457</v>
      </c>
      <c r="F4572" s="385" t="s">
        <v>1457</v>
      </c>
      <c r="G4572" s="386">
        <v>4.16</v>
      </c>
      <c r="H4572" s="524"/>
      <c r="I4572" s="386">
        <v>4.16</v>
      </c>
    </row>
    <row r="4573" spans="1:9" customFormat="1" ht="14.4" x14ac:dyDescent="0.3">
      <c r="A4573" s="385" t="s">
        <v>6587</v>
      </c>
      <c r="B4573" s="385">
        <v>6376</v>
      </c>
      <c r="C4573" s="385" t="s">
        <v>6861</v>
      </c>
      <c r="D4573" s="386">
        <v>233.1</v>
      </c>
      <c r="E4573" s="385" t="s">
        <v>1459</v>
      </c>
      <c r="F4573" s="385" t="s">
        <v>6862</v>
      </c>
      <c r="G4573" s="386">
        <v>16.28</v>
      </c>
      <c r="H4573" s="524"/>
      <c r="I4573" s="386">
        <v>16.28</v>
      </c>
    </row>
    <row r="4574" spans="1:9" customFormat="1" ht="14.4" x14ac:dyDescent="0.3">
      <c r="A4574" s="385"/>
      <c r="B4574" s="385">
        <v>6417</v>
      </c>
      <c r="C4574" s="385" t="s">
        <v>6863</v>
      </c>
      <c r="D4574" s="386">
        <v>40.53</v>
      </c>
      <c r="E4574" s="385" t="s">
        <v>1457</v>
      </c>
      <c r="F4574" s="385" t="s">
        <v>1457</v>
      </c>
      <c r="G4574" s="386">
        <v>16.212</v>
      </c>
      <c r="H4574" s="524"/>
      <c r="I4574" s="386">
        <v>16.212</v>
      </c>
    </row>
    <row r="4575" spans="1:9" customFormat="1" ht="14.4" x14ac:dyDescent="0.3">
      <c r="A4575" s="385" t="s">
        <v>6587</v>
      </c>
      <c r="B4575" s="385">
        <v>6420</v>
      </c>
      <c r="C4575" s="385" t="s">
        <v>6864</v>
      </c>
      <c r="D4575" s="386">
        <v>225.75</v>
      </c>
      <c r="E4575" s="385" t="s">
        <v>1459</v>
      </c>
      <c r="F4575" s="385" t="s">
        <v>3820</v>
      </c>
      <c r="G4575" s="386">
        <v>15.23</v>
      </c>
      <c r="H4575" s="524"/>
      <c r="I4575" s="386">
        <v>15.23</v>
      </c>
    </row>
    <row r="4576" spans="1:9" customFormat="1" ht="14.4" x14ac:dyDescent="0.3">
      <c r="A4576" s="385" t="s">
        <v>6587</v>
      </c>
      <c r="B4576" s="385">
        <v>6451</v>
      </c>
      <c r="C4576" s="385" t="s">
        <v>6865</v>
      </c>
      <c r="D4576" s="386">
        <v>183.75</v>
      </c>
      <c r="E4576" s="385" t="s">
        <v>1459</v>
      </c>
      <c r="F4576" s="385" t="s">
        <v>6866</v>
      </c>
      <c r="G4576" s="386">
        <v>11.5</v>
      </c>
      <c r="H4576" s="524"/>
      <c r="I4576" s="386">
        <v>11.5</v>
      </c>
    </row>
    <row r="4577" spans="1:9" customFormat="1" ht="14.4" x14ac:dyDescent="0.3">
      <c r="A4577" s="385" t="s">
        <v>6587</v>
      </c>
      <c r="B4577" s="385">
        <v>6452</v>
      </c>
      <c r="C4577" s="385" t="s">
        <v>6867</v>
      </c>
      <c r="D4577" s="386">
        <v>183.75</v>
      </c>
      <c r="E4577" s="385" t="s">
        <v>1459</v>
      </c>
      <c r="F4577" s="385" t="s">
        <v>6866</v>
      </c>
      <c r="G4577" s="386">
        <v>11.5</v>
      </c>
      <c r="H4577" s="524"/>
      <c r="I4577" s="386">
        <v>11.5</v>
      </c>
    </row>
    <row r="4578" spans="1:9" customFormat="1" ht="14.4" x14ac:dyDescent="0.3">
      <c r="A4578" s="385"/>
      <c r="B4578" s="385">
        <v>6477</v>
      </c>
      <c r="C4578" s="385" t="s">
        <v>3167</v>
      </c>
      <c r="D4578" s="386">
        <v>9.1999999999999993</v>
      </c>
      <c r="E4578" s="385" t="s">
        <v>1457</v>
      </c>
      <c r="F4578" s="385" t="s">
        <v>1457</v>
      </c>
      <c r="G4578" s="386">
        <v>3.68</v>
      </c>
      <c r="H4578" s="524"/>
      <c r="I4578" s="386">
        <v>3.68</v>
      </c>
    </row>
    <row r="4579" spans="1:9" customFormat="1" ht="14.4" x14ac:dyDescent="0.3">
      <c r="A4579" s="385"/>
      <c r="B4579" s="385">
        <v>6479</v>
      </c>
      <c r="C4579" s="385" t="s">
        <v>3193</v>
      </c>
      <c r="D4579" s="386">
        <v>9.1999999999999993</v>
      </c>
      <c r="E4579" s="385" t="s">
        <v>1457</v>
      </c>
      <c r="F4579" s="385" t="s">
        <v>1457</v>
      </c>
      <c r="G4579" s="386">
        <v>3.68</v>
      </c>
      <c r="H4579" s="524"/>
      <c r="I4579" s="386">
        <v>3.68</v>
      </c>
    </row>
    <row r="4580" spans="1:9" customFormat="1" ht="14.4" x14ac:dyDescent="0.3">
      <c r="A4580" s="385"/>
      <c r="B4580" s="385">
        <v>6481</v>
      </c>
      <c r="C4580" s="385" t="s">
        <v>3123</v>
      </c>
      <c r="D4580" s="386">
        <v>12</v>
      </c>
      <c r="E4580" s="385" t="s">
        <v>1457</v>
      </c>
      <c r="F4580" s="385" t="s">
        <v>1457</v>
      </c>
      <c r="G4580" s="386">
        <v>4.8000000000000007</v>
      </c>
      <c r="H4580" s="524"/>
      <c r="I4580" s="386">
        <v>4.8000000000000007</v>
      </c>
    </row>
    <row r="4581" spans="1:9" customFormat="1" ht="14.4" x14ac:dyDescent="0.3">
      <c r="A4581" s="385"/>
      <c r="B4581" s="385">
        <v>6482</v>
      </c>
      <c r="C4581" s="385" t="s">
        <v>3124</v>
      </c>
      <c r="D4581" s="386">
        <v>12</v>
      </c>
      <c r="E4581" s="385" t="s">
        <v>1457</v>
      </c>
      <c r="F4581" s="385" t="s">
        <v>1457</v>
      </c>
      <c r="G4581" s="386">
        <v>4.8000000000000007</v>
      </c>
      <c r="H4581" s="524"/>
      <c r="I4581" s="386">
        <v>4.8000000000000007</v>
      </c>
    </row>
    <row r="4582" spans="1:9" customFormat="1" ht="14.4" x14ac:dyDescent="0.3">
      <c r="A4582" s="385"/>
      <c r="B4582" s="385">
        <v>6487</v>
      </c>
      <c r="C4582" s="385" t="s">
        <v>6868</v>
      </c>
      <c r="D4582" s="386">
        <v>13.55</v>
      </c>
      <c r="E4582" s="385" t="s">
        <v>1457</v>
      </c>
      <c r="F4582" s="385" t="s">
        <v>1457</v>
      </c>
      <c r="G4582" s="386">
        <v>5.4200000000000008</v>
      </c>
      <c r="H4582" s="524"/>
      <c r="I4582" s="386">
        <v>5.4200000000000008</v>
      </c>
    </row>
    <row r="4583" spans="1:9" customFormat="1" ht="14.4" x14ac:dyDescent="0.3">
      <c r="A4583" s="385"/>
      <c r="B4583" s="385">
        <v>6488</v>
      </c>
      <c r="C4583" s="385" t="s">
        <v>6869</v>
      </c>
      <c r="D4583" s="386">
        <v>13.55</v>
      </c>
      <c r="E4583" s="385" t="s">
        <v>1457</v>
      </c>
      <c r="F4583" s="385" t="s">
        <v>1457</v>
      </c>
      <c r="G4583" s="386">
        <v>5.4200000000000008</v>
      </c>
      <c r="H4583" s="524"/>
      <c r="I4583" s="386">
        <v>5.4200000000000008</v>
      </c>
    </row>
    <row r="4584" spans="1:9" customFormat="1" ht="14.4" x14ac:dyDescent="0.3">
      <c r="A4584" s="385"/>
      <c r="B4584" s="385">
        <v>6492</v>
      </c>
      <c r="C4584" s="385" t="s">
        <v>6870</v>
      </c>
      <c r="D4584" s="386">
        <v>25.2</v>
      </c>
      <c r="E4584" s="385" t="s">
        <v>1457</v>
      </c>
      <c r="F4584" s="385" t="s">
        <v>1457</v>
      </c>
      <c r="G4584" s="386">
        <v>10.08</v>
      </c>
      <c r="H4584" s="524"/>
      <c r="I4584" s="386">
        <v>10.08</v>
      </c>
    </row>
    <row r="4585" spans="1:9" customFormat="1" ht="14.4" x14ac:dyDescent="0.3">
      <c r="A4585" s="385"/>
      <c r="B4585" s="385">
        <v>6600</v>
      </c>
      <c r="C4585" s="385" t="s">
        <v>6871</v>
      </c>
      <c r="D4585" s="386">
        <v>40.950000000000003</v>
      </c>
      <c r="E4585" s="385" t="s">
        <v>1459</v>
      </c>
      <c r="F4585" s="385" t="s">
        <v>1459</v>
      </c>
      <c r="G4585" s="386">
        <v>20.475000000000001</v>
      </c>
      <c r="H4585" s="524"/>
      <c r="I4585" s="386">
        <v>20.475000000000001</v>
      </c>
    </row>
    <row r="4586" spans="1:9" customFormat="1" ht="14.4" x14ac:dyDescent="0.3">
      <c r="A4586" s="385"/>
      <c r="B4586" s="385">
        <v>6601</v>
      </c>
      <c r="C4586" s="385" t="s">
        <v>6872</v>
      </c>
      <c r="D4586" s="386">
        <v>40.950000000000003</v>
      </c>
      <c r="E4586" s="385" t="s">
        <v>1459</v>
      </c>
      <c r="F4586" s="385" t="s">
        <v>1459</v>
      </c>
      <c r="G4586" s="386">
        <v>20.475000000000001</v>
      </c>
      <c r="H4586" s="524"/>
      <c r="I4586" s="386">
        <v>20.475000000000001</v>
      </c>
    </row>
    <row r="4587" spans="1:9" customFormat="1" ht="14.4" x14ac:dyDescent="0.3">
      <c r="A4587" s="385"/>
      <c r="B4587" s="385">
        <v>6602</v>
      </c>
      <c r="C4587" s="385" t="s">
        <v>6873</v>
      </c>
      <c r="D4587" s="386">
        <v>40.950000000000003</v>
      </c>
      <c r="E4587" s="385" t="s">
        <v>1459</v>
      </c>
      <c r="F4587" s="385" t="s">
        <v>1459</v>
      </c>
      <c r="G4587" s="386">
        <v>20.475000000000001</v>
      </c>
      <c r="H4587" s="524"/>
      <c r="I4587" s="386">
        <v>20.475000000000001</v>
      </c>
    </row>
    <row r="4588" spans="1:9" customFormat="1" ht="14.4" x14ac:dyDescent="0.3">
      <c r="A4588" s="385" t="s">
        <v>6587</v>
      </c>
      <c r="B4588" s="385">
        <v>6604</v>
      </c>
      <c r="C4588" s="385" t="s">
        <v>6874</v>
      </c>
      <c r="D4588" s="386">
        <v>308.7</v>
      </c>
      <c r="E4588" s="385" t="s">
        <v>1459</v>
      </c>
      <c r="F4588" s="385" t="s">
        <v>1459</v>
      </c>
      <c r="G4588" s="386">
        <v>25.725000000000001</v>
      </c>
      <c r="H4588" s="524"/>
      <c r="I4588" s="386">
        <v>25.725000000000001</v>
      </c>
    </row>
    <row r="4589" spans="1:9" customFormat="1" ht="14.4" x14ac:dyDescent="0.3">
      <c r="A4589" s="385"/>
      <c r="B4589" s="385">
        <v>7181</v>
      </c>
      <c r="C4589" s="385" t="s">
        <v>6875</v>
      </c>
      <c r="D4589" s="386">
        <v>4.0999999999999996</v>
      </c>
      <c r="E4589" s="385" t="s">
        <v>1457</v>
      </c>
      <c r="F4589" s="385" t="s">
        <v>3801</v>
      </c>
      <c r="G4589" s="386">
        <v>1.31</v>
      </c>
      <c r="H4589" s="524"/>
      <c r="I4589" s="386">
        <v>1.31</v>
      </c>
    </row>
    <row r="4590" spans="1:9" customFormat="1" ht="14.4" x14ac:dyDescent="0.3">
      <c r="A4590" s="385"/>
      <c r="B4590" s="385">
        <v>7183</v>
      </c>
      <c r="C4590" s="385" t="s">
        <v>6876</v>
      </c>
      <c r="D4590" s="386">
        <v>4.0999999999999996</v>
      </c>
      <c r="E4590" s="385" t="s">
        <v>1457</v>
      </c>
      <c r="F4590" s="385" t="s">
        <v>3801</v>
      </c>
      <c r="G4590" s="386">
        <v>1.31</v>
      </c>
      <c r="H4590" s="524"/>
      <c r="I4590" s="386">
        <v>1.31</v>
      </c>
    </row>
    <row r="4591" spans="1:9" customFormat="1" ht="14.4" x14ac:dyDescent="0.3">
      <c r="A4591" s="385"/>
      <c r="B4591" s="385">
        <v>7210</v>
      </c>
      <c r="C4591" s="385" t="s">
        <v>6877</v>
      </c>
      <c r="D4591" s="386">
        <v>5.24</v>
      </c>
      <c r="E4591" s="385" t="s">
        <v>1457</v>
      </c>
      <c r="F4591" s="385" t="s">
        <v>1457</v>
      </c>
      <c r="G4591" s="386">
        <v>2.0960000000000001</v>
      </c>
      <c r="H4591" s="524"/>
      <c r="I4591" s="386">
        <v>2.0960000000000001</v>
      </c>
    </row>
    <row r="4592" spans="1:9" customFormat="1" ht="14.4" x14ac:dyDescent="0.3">
      <c r="A4592" s="385"/>
      <c r="B4592" s="385">
        <v>7211</v>
      </c>
      <c r="C4592" s="385" t="s">
        <v>6878</v>
      </c>
      <c r="D4592" s="386">
        <v>5.24</v>
      </c>
      <c r="E4592" s="385" t="s">
        <v>1457</v>
      </c>
      <c r="F4592" s="385" t="s">
        <v>1457</v>
      </c>
      <c r="G4592" s="386">
        <v>2.0960000000000001</v>
      </c>
      <c r="H4592" s="524"/>
      <c r="I4592" s="386">
        <v>2.0960000000000001</v>
      </c>
    </row>
    <row r="4593" spans="1:9" customFormat="1" ht="14.4" x14ac:dyDescent="0.3">
      <c r="A4593" s="385"/>
      <c r="B4593" s="385">
        <v>7237</v>
      </c>
      <c r="C4593" s="385" t="s">
        <v>6879</v>
      </c>
      <c r="D4593" s="386">
        <v>2.1</v>
      </c>
      <c r="E4593" s="385" t="s">
        <v>1457</v>
      </c>
      <c r="F4593" s="385" t="s">
        <v>1457</v>
      </c>
      <c r="G4593" s="386">
        <v>0.84000000000000008</v>
      </c>
      <c r="H4593" s="524"/>
      <c r="I4593" s="386">
        <v>0.84000000000000008</v>
      </c>
    </row>
    <row r="4594" spans="1:9" customFormat="1" ht="14.4" x14ac:dyDescent="0.3">
      <c r="A4594" s="385"/>
      <c r="B4594" s="385">
        <v>7293</v>
      </c>
      <c r="C4594" s="385" t="s">
        <v>6880</v>
      </c>
      <c r="D4594" s="386">
        <v>4.62</v>
      </c>
      <c r="E4594" s="385" t="s">
        <v>1457</v>
      </c>
      <c r="F4594" s="385" t="s">
        <v>3799</v>
      </c>
      <c r="G4594" s="386">
        <v>1.1399999999999999</v>
      </c>
      <c r="H4594" s="524"/>
      <c r="I4594" s="386">
        <v>1.1399999999999999</v>
      </c>
    </row>
    <row r="4595" spans="1:9" customFormat="1" ht="14.4" x14ac:dyDescent="0.3">
      <c r="A4595" s="385"/>
      <c r="B4595" s="385">
        <v>7358</v>
      </c>
      <c r="C4595" s="385" t="s">
        <v>6881</v>
      </c>
      <c r="D4595" s="386">
        <v>6.93</v>
      </c>
      <c r="E4595" s="385" t="s">
        <v>1457</v>
      </c>
      <c r="F4595" s="385" t="s">
        <v>6882</v>
      </c>
      <c r="G4595" s="386">
        <v>1.46</v>
      </c>
      <c r="H4595" s="524"/>
      <c r="I4595" s="386">
        <v>1.46</v>
      </c>
    </row>
    <row r="4596" spans="1:9" customFormat="1" ht="14.4" x14ac:dyDescent="0.3">
      <c r="A4596" s="385"/>
      <c r="B4596" s="385">
        <v>7364</v>
      </c>
      <c r="C4596" s="385" t="s">
        <v>6883</v>
      </c>
      <c r="D4596" s="386">
        <v>6.93</v>
      </c>
      <c r="E4596" s="385" t="s">
        <v>1457</v>
      </c>
      <c r="F4596" s="385" t="s">
        <v>6882</v>
      </c>
      <c r="G4596" s="386">
        <v>1.46</v>
      </c>
      <c r="H4596" s="524"/>
      <c r="I4596" s="386">
        <v>1.46</v>
      </c>
    </row>
    <row r="4597" spans="1:9" customFormat="1" ht="14.4" x14ac:dyDescent="0.3">
      <c r="A4597" s="385"/>
      <c r="B4597" s="385">
        <v>7409</v>
      </c>
      <c r="C4597" s="385" t="s">
        <v>6884</v>
      </c>
      <c r="D4597" s="386">
        <v>2.31</v>
      </c>
      <c r="E4597" s="385" t="s">
        <v>1457</v>
      </c>
      <c r="F4597" s="385" t="s">
        <v>6885</v>
      </c>
      <c r="G4597" s="386">
        <v>0.62</v>
      </c>
      <c r="H4597" s="524"/>
      <c r="I4597" s="386">
        <v>0.62</v>
      </c>
    </row>
    <row r="4598" spans="1:9" customFormat="1" ht="14.4" x14ac:dyDescent="0.3">
      <c r="A4598" s="385"/>
      <c r="B4598" s="385">
        <v>7489</v>
      </c>
      <c r="C4598" s="385" t="s">
        <v>6886</v>
      </c>
      <c r="D4598" s="386">
        <v>2.63</v>
      </c>
      <c r="E4598" s="385" t="s">
        <v>1457</v>
      </c>
      <c r="F4598" s="385" t="s">
        <v>1457</v>
      </c>
      <c r="G4598" s="386">
        <v>1.052</v>
      </c>
      <c r="H4598" s="524"/>
      <c r="I4598" s="386">
        <v>1.052</v>
      </c>
    </row>
    <row r="4599" spans="1:9" customFormat="1" ht="14.4" x14ac:dyDescent="0.3">
      <c r="A4599" s="385"/>
      <c r="B4599" s="385">
        <v>7491</v>
      </c>
      <c r="C4599" s="385" t="s">
        <v>6887</v>
      </c>
      <c r="D4599" s="386">
        <v>2.63</v>
      </c>
      <c r="E4599" s="385" t="s">
        <v>1457</v>
      </c>
      <c r="F4599" s="385" t="s">
        <v>1457</v>
      </c>
      <c r="G4599" s="386">
        <v>1.052</v>
      </c>
      <c r="H4599" s="524"/>
      <c r="I4599" s="386">
        <v>1.052</v>
      </c>
    </row>
    <row r="4600" spans="1:9" customFormat="1" ht="14.4" x14ac:dyDescent="0.3">
      <c r="A4600" s="385"/>
      <c r="B4600" s="385">
        <v>7492</v>
      </c>
      <c r="C4600" s="385" t="s">
        <v>6888</v>
      </c>
      <c r="D4600" s="386">
        <v>2.63</v>
      </c>
      <c r="E4600" s="385" t="s">
        <v>1457</v>
      </c>
      <c r="F4600" s="385" t="s">
        <v>1457</v>
      </c>
      <c r="G4600" s="386">
        <v>1.052</v>
      </c>
      <c r="H4600" s="524"/>
      <c r="I4600" s="386">
        <v>1.052</v>
      </c>
    </row>
    <row r="4601" spans="1:9" customFormat="1" ht="14.4" x14ac:dyDescent="0.3">
      <c r="A4601" s="385"/>
      <c r="B4601" s="385">
        <v>7494</v>
      </c>
      <c r="C4601" s="385" t="s">
        <v>6889</v>
      </c>
      <c r="D4601" s="386">
        <v>2.63</v>
      </c>
      <c r="E4601" s="385" t="s">
        <v>1457</v>
      </c>
      <c r="F4601" s="385" t="s">
        <v>1457</v>
      </c>
      <c r="G4601" s="386">
        <v>1.052</v>
      </c>
      <c r="H4601" s="524"/>
      <c r="I4601" s="386">
        <v>1.052</v>
      </c>
    </row>
    <row r="4602" spans="1:9" customFormat="1" ht="14.4" x14ac:dyDescent="0.3">
      <c r="A4602" s="385"/>
      <c r="B4602" s="385">
        <v>7495</v>
      </c>
      <c r="C4602" s="385" t="s">
        <v>6890</v>
      </c>
      <c r="D4602" s="386">
        <v>2.63</v>
      </c>
      <c r="E4602" s="385" t="s">
        <v>1457</v>
      </c>
      <c r="F4602" s="385" t="s">
        <v>1457</v>
      </c>
      <c r="G4602" s="386">
        <v>1.052</v>
      </c>
      <c r="H4602" s="524"/>
      <c r="I4602" s="386">
        <v>1.052</v>
      </c>
    </row>
    <row r="4603" spans="1:9" customFormat="1" ht="14.4" x14ac:dyDescent="0.3">
      <c r="A4603" s="385"/>
      <c r="B4603" s="385">
        <v>7615</v>
      </c>
      <c r="C4603" s="385" t="s">
        <v>5056</v>
      </c>
      <c r="D4603" s="386">
        <v>13.5</v>
      </c>
      <c r="E4603" s="385" t="s">
        <v>1457</v>
      </c>
      <c r="F4603" s="385" t="s">
        <v>1457</v>
      </c>
      <c r="G4603" s="386">
        <v>5.4</v>
      </c>
      <c r="H4603" s="524"/>
      <c r="I4603" s="386">
        <v>5.4</v>
      </c>
    </row>
    <row r="4604" spans="1:9" customFormat="1" ht="14.4" x14ac:dyDescent="0.3">
      <c r="A4604" s="385"/>
      <c r="B4604" s="385">
        <v>7621</v>
      </c>
      <c r="C4604" s="385" t="s">
        <v>6891</v>
      </c>
      <c r="D4604" s="386">
        <v>33</v>
      </c>
      <c r="E4604" s="385" t="s">
        <v>1457</v>
      </c>
      <c r="F4604" s="385" t="s">
        <v>1457</v>
      </c>
      <c r="G4604" s="386">
        <v>13.2</v>
      </c>
      <c r="H4604" s="524"/>
      <c r="I4604" s="386">
        <v>13.2</v>
      </c>
    </row>
    <row r="4605" spans="1:9" customFormat="1" ht="14.4" x14ac:dyDescent="0.3">
      <c r="A4605" s="385"/>
      <c r="B4605" s="385">
        <v>7623</v>
      </c>
      <c r="C4605" s="385" t="s">
        <v>6892</v>
      </c>
      <c r="D4605" s="386">
        <v>33</v>
      </c>
      <c r="E4605" s="385" t="s">
        <v>1457</v>
      </c>
      <c r="F4605" s="385" t="s">
        <v>1457</v>
      </c>
      <c r="G4605" s="386">
        <v>13.2</v>
      </c>
      <c r="H4605" s="524"/>
      <c r="I4605" s="386">
        <v>13.2</v>
      </c>
    </row>
    <row r="4606" spans="1:9" customFormat="1" ht="14.4" x14ac:dyDescent="0.3">
      <c r="A4606" s="385"/>
      <c r="B4606" s="385">
        <v>7627</v>
      </c>
      <c r="C4606" s="385" t="s">
        <v>5088</v>
      </c>
      <c r="D4606" s="386">
        <v>19.899999999999999</v>
      </c>
      <c r="E4606" s="385" t="s">
        <v>1457</v>
      </c>
      <c r="F4606" s="385" t="s">
        <v>1457</v>
      </c>
      <c r="G4606" s="386">
        <v>7.96</v>
      </c>
      <c r="H4606" s="524"/>
      <c r="I4606" s="386">
        <v>7.96</v>
      </c>
    </row>
    <row r="4607" spans="1:9" customFormat="1" ht="14.4" x14ac:dyDescent="0.3">
      <c r="A4607" s="385"/>
      <c r="B4607" s="385">
        <v>7628</v>
      </c>
      <c r="C4607" s="385" t="s">
        <v>5089</v>
      </c>
      <c r="D4607" s="386">
        <v>19.899999999999999</v>
      </c>
      <c r="E4607" s="385" t="s">
        <v>1457</v>
      </c>
      <c r="F4607" s="385" t="s">
        <v>1457</v>
      </c>
      <c r="G4607" s="386">
        <v>7.96</v>
      </c>
      <c r="H4607" s="524"/>
      <c r="I4607" s="386">
        <v>7.96</v>
      </c>
    </row>
    <row r="4608" spans="1:9" customFormat="1" ht="14.4" x14ac:dyDescent="0.3">
      <c r="A4608" s="385"/>
      <c r="B4608" s="385">
        <v>7660</v>
      </c>
      <c r="C4608" s="385" t="s">
        <v>5078</v>
      </c>
      <c r="D4608" s="386">
        <v>22.5</v>
      </c>
      <c r="E4608" s="385" t="s">
        <v>1457</v>
      </c>
      <c r="F4608" s="385" t="s">
        <v>1457</v>
      </c>
      <c r="G4608" s="386">
        <v>9</v>
      </c>
      <c r="H4608" s="524"/>
      <c r="I4608" s="386">
        <v>9</v>
      </c>
    </row>
    <row r="4609" spans="1:9" customFormat="1" ht="14.4" x14ac:dyDescent="0.3">
      <c r="A4609" s="385"/>
      <c r="B4609" s="385">
        <v>7661</v>
      </c>
      <c r="C4609" s="385" t="s">
        <v>5079</v>
      </c>
      <c r="D4609" s="386">
        <v>22.5</v>
      </c>
      <c r="E4609" s="385" t="s">
        <v>1457</v>
      </c>
      <c r="F4609" s="385" t="s">
        <v>1457</v>
      </c>
      <c r="G4609" s="386">
        <v>9</v>
      </c>
      <c r="H4609" s="524"/>
      <c r="I4609" s="386">
        <v>9</v>
      </c>
    </row>
    <row r="4610" spans="1:9" customFormat="1" ht="14.4" x14ac:dyDescent="0.3">
      <c r="A4610" s="385"/>
      <c r="B4610" s="385">
        <v>7664</v>
      </c>
      <c r="C4610" s="385" t="s">
        <v>5096</v>
      </c>
      <c r="D4610" s="386">
        <v>28.5</v>
      </c>
      <c r="E4610" s="385" t="s">
        <v>1457</v>
      </c>
      <c r="F4610" s="385" t="s">
        <v>1457</v>
      </c>
      <c r="G4610" s="386">
        <v>11.4</v>
      </c>
      <c r="H4610" s="524"/>
      <c r="I4610" s="386">
        <v>11.4</v>
      </c>
    </row>
    <row r="4611" spans="1:9" customFormat="1" ht="14.4" x14ac:dyDescent="0.3">
      <c r="A4611" s="385"/>
      <c r="B4611" s="385">
        <v>7666</v>
      </c>
      <c r="C4611" s="385" t="s">
        <v>5119</v>
      </c>
      <c r="D4611" s="386">
        <v>22.5</v>
      </c>
      <c r="E4611" s="385" t="s">
        <v>1457</v>
      </c>
      <c r="F4611" s="385" t="s">
        <v>1457</v>
      </c>
      <c r="G4611" s="386">
        <v>9</v>
      </c>
      <c r="H4611" s="524"/>
      <c r="I4611" s="386">
        <v>9</v>
      </c>
    </row>
    <row r="4612" spans="1:9" customFormat="1" ht="14.4" x14ac:dyDescent="0.3">
      <c r="A4612" s="385"/>
      <c r="B4612" s="385">
        <v>7934</v>
      </c>
      <c r="C4612" s="385" t="s">
        <v>6893</v>
      </c>
      <c r="D4612" s="386">
        <v>170.1</v>
      </c>
      <c r="E4612" s="385" t="s">
        <v>1457</v>
      </c>
      <c r="F4612" s="385" t="s">
        <v>1457</v>
      </c>
      <c r="G4612" s="386">
        <v>68.040000000000006</v>
      </c>
      <c r="H4612" s="524"/>
      <c r="I4612" s="386">
        <v>68.040000000000006</v>
      </c>
    </row>
    <row r="4613" spans="1:9" customFormat="1" ht="14.4" x14ac:dyDescent="0.3">
      <c r="A4613" s="385"/>
      <c r="B4613" s="385">
        <v>7935</v>
      </c>
      <c r="C4613" s="385" t="s">
        <v>6894</v>
      </c>
      <c r="D4613" s="386">
        <v>170.1</v>
      </c>
      <c r="E4613" s="385" t="s">
        <v>1457</v>
      </c>
      <c r="F4613" s="385" t="s">
        <v>1457</v>
      </c>
      <c r="G4613" s="386">
        <v>68.040000000000006</v>
      </c>
      <c r="H4613" s="524"/>
      <c r="I4613" s="386">
        <v>68.040000000000006</v>
      </c>
    </row>
    <row r="4614" spans="1:9" customFormat="1" ht="14.4" x14ac:dyDescent="0.3">
      <c r="A4614" s="385" t="s">
        <v>6587</v>
      </c>
      <c r="B4614" s="385">
        <v>8087</v>
      </c>
      <c r="C4614" s="385" t="s">
        <v>6895</v>
      </c>
      <c r="D4614" s="386">
        <v>264.60000000000002</v>
      </c>
      <c r="E4614" s="385" t="s">
        <v>1459</v>
      </c>
      <c r="F4614" s="385" t="s">
        <v>6896</v>
      </c>
      <c r="G4614" s="386">
        <v>16.8</v>
      </c>
      <c r="H4614" s="524"/>
      <c r="I4614" s="386">
        <v>16.8</v>
      </c>
    </row>
    <row r="4615" spans="1:9" customFormat="1" ht="14.4" x14ac:dyDescent="0.3">
      <c r="A4615" s="385" t="s">
        <v>6587</v>
      </c>
      <c r="B4615" s="385">
        <v>8088</v>
      </c>
      <c r="C4615" s="385" t="s">
        <v>6897</v>
      </c>
      <c r="D4615" s="386">
        <v>264.60000000000002</v>
      </c>
      <c r="E4615" s="385" t="s">
        <v>1459</v>
      </c>
      <c r="F4615" s="385" t="s">
        <v>6896</v>
      </c>
      <c r="G4615" s="386">
        <v>16.8</v>
      </c>
      <c r="H4615" s="524"/>
      <c r="I4615" s="386">
        <v>16.8</v>
      </c>
    </row>
    <row r="4616" spans="1:9" customFormat="1" ht="14.4" x14ac:dyDescent="0.3">
      <c r="A4616" s="385"/>
      <c r="B4616" s="385">
        <v>8519</v>
      </c>
      <c r="C4616" s="385" t="s">
        <v>1885</v>
      </c>
      <c r="D4616" s="386">
        <v>61.95</v>
      </c>
      <c r="E4616" s="385" t="s">
        <v>1457</v>
      </c>
      <c r="F4616" s="385" t="s">
        <v>1457</v>
      </c>
      <c r="G4616" s="386">
        <v>24.78</v>
      </c>
      <c r="H4616" s="524"/>
      <c r="I4616" s="386">
        <v>24.78</v>
      </c>
    </row>
    <row r="4617" spans="1:9" customFormat="1" ht="14.4" x14ac:dyDescent="0.3">
      <c r="A4617" s="385"/>
      <c r="B4617" s="385">
        <v>20184</v>
      </c>
      <c r="C4617" s="385" t="s">
        <v>6898</v>
      </c>
      <c r="D4617" s="386">
        <v>4.0999999999999996</v>
      </c>
      <c r="E4617" s="385" t="s">
        <v>1457</v>
      </c>
      <c r="F4617" s="385" t="s">
        <v>1457</v>
      </c>
      <c r="G4617" s="386">
        <v>1.64</v>
      </c>
      <c r="H4617" s="524"/>
      <c r="I4617" s="386">
        <v>1.64</v>
      </c>
    </row>
    <row r="4618" spans="1:9" customFormat="1" ht="14.4" x14ac:dyDescent="0.3">
      <c r="A4618" s="385"/>
      <c r="B4618" s="385">
        <v>20314</v>
      </c>
      <c r="C4618" s="385" t="s">
        <v>6899</v>
      </c>
      <c r="D4618" s="386">
        <v>31.9</v>
      </c>
      <c r="E4618" s="385" t="s">
        <v>1457</v>
      </c>
      <c r="F4618" s="385" t="s">
        <v>1457</v>
      </c>
      <c r="G4618" s="386">
        <v>12.76</v>
      </c>
      <c r="H4618" s="527">
        <v>0.1</v>
      </c>
      <c r="I4618" s="386">
        <v>14.036</v>
      </c>
    </row>
    <row r="4619" spans="1:9" customFormat="1" ht="14.4" x14ac:dyDescent="0.3">
      <c r="A4619" s="385"/>
      <c r="B4619" s="385">
        <v>20402</v>
      </c>
      <c r="C4619" s="385" t="s">
        <v>6900</v>
      </c>
      <c r="D4619" s="386">
        <v>29</v>
      </c>
      <c r="E4619" s="385" t="s">
        <v>1457</v>
      </c>
      <c r="F4619" s="385" t="s">
        <v>1457</v>
      </c>
      <c r="G4619" s="386">
        <v>11.6</v>
      </c>
      <c r="H4619" s="527">
        <v>0.1</v>
      </c>
      <c r="I4619" s="386">
        <v>12.76</v>
      </c>
    </row>
    <row r="4620" spans="1:9" customFormat="1" ht="14.4" x14ac:dyDescent="0.3">
      <c r="A4620" s="385"/>
      <c r="B4620" s="385">
        <v>20403</v>
      </c>
      <c r="C4620" s="385" t="s">
        <v>6901</v>
      </c>
      <c r="D4620" s="386">
        <v>29</v>
      </c>
      <c r="E4620" s="385" t="s">
        <v>1457</v>
      </c>
      <c r="F4620" s="385" t="s">
        <v>1457</v>
      </c>
      <c r="G4620" s="386">
        <v>11.6</v>
      </c>
      <c r="H4620" s="527">
        <v>0.1</v>
      </c>
      <c r="I4620" s="386">
        <v>12.76</v>
      </c>
    </row>
    <row r="4621" spans="1:9" customFormat="1" ht="14.4" x14ac:dyDescent="0.3">
      <c r="A4621" s="385"/>
      <c r="B4621" s="385">
        <v>20406</v>
      </c>
      <c r="C4621" s="385" t="s">
        <v>6902</v>
      </c>
      <c r="D4621" s="386">
        <v>65</v>
      </c>
      <c r="E4621" s="385" t="s">
        <v>1457</v>
      </c>
      <c r="F4621" s="385" t="s">
        <v>1457</v>
      </c>
      <c r="G4621" s="386">
        <v>26</v>
      </c>
      <c r="H4621" s="527">
        <v>0.1</v>
      </c>
      <c r="I4621" s="386">
        <v>28.6</v>
      </c>
    </row>
    <row r="4622" spans="1:9" customFormat="1" ht="14.4" x14ac:dyDescent="0.3">
      <c r="A4622" s="385"/>
      <c r="B4622" s="385">
        <v>20407</v>
      </c>
      <c r="C4622" s="385" t="s">
        <v>6903</v>
      </c>
      <c r="D4622" s="386">
        <v>65</v>
      </c>
      <c r="E4622" s="385" t="s">
        <v>1457</v>
      </c>
      <c r="F4622" s="385" t="s">
        <v>1457</v>
      </c>
      <c r="G4622" s="386">
        <v>26</v>
      </c>
      <c r="H4622" s="527">
        <v>0.1</v>
      </c>
      <c r="I4622" s="386">
        <v>28.6</v>
      </c>
    </row>
    <row r="4623" spans="1:9" customFormat="1" ht="14.4" x14ac:dyDescent="0.3">
      <c r="A4623" s="385"/>
      <c r="B4623" s="385">
        <v>20408</v>
      </c>
      <c r="C4623" s="385" t="s">
        <v>6904</v>
      </c>
      <c r="D4623" s="386">
        <v>109</v>
      </c>
      <c r="E4623" s="385" t="s">
        <v>1457</v>
      </c>
      <c r="F4623" s="385" t="s">
        <v>1457</v>
      </c>
      <c r="G4623" s="386">
        <v>43.6</v>
      </c>
      <c r="H4623" s="527">
        <v>0.1</v>
      </c>
      <c r="I4623" s="386">
        <v>47.96</v>
      </c>
    </row>
    <row r="4624" spans="1:9" customFormat="1" ht="14.4" x14ac:dyDescent="0.3">
      <c r="A4624" s="385"/>
      <c r="B4624" s="385">
        <v>20409</v>
      </c>
      <c r="C4624" s="385" t="s">
        <v>6905</v>
      </c>
      <c r="D4624" s="386">
        <v>109</v>
      </c>
      <c r="E4624" s="385" t="s">
        <v>1457</v>
      </c>
      <c r="F4624" s="385" t="s">
        <v>1457</v>
      </c>
      <c r="G4624" s="386">
        <v>43.6</v>
      </c>
      <c r="H4624" s="527">
        <v>0.1</v>
      </c>
      <c r="I4624" s="386">
        <v>47.96</v>
      </c>
    </row>
    <row r="4625" spans="1:9" customFormat="1" ht="14.4" x14ac:dyDescent="0.3">
      <c r="A4625" s="385"/>
      <c r="B4625" s="385">
        <v>20410</v>
      </c>
      <c r="C4625" s="385" t="s">
        <v>6906</v>
      </c>
      <c r="D4625" s="386">
        <v>155.5</v>
      </c>
      <c r="E4625" s="385" t="s">
        <v>1457</v>
      </c>
      <c r="F4625" s="385" t="s">
        <v>1457</v>
      </c>
      <c r="G4625" s="386">
        <v>62.2</v>
      </c>
      <c r="H4625" s="527">
        <v>0.1</v>
      </c>
      <c r="I4625" s="386">
        <v>68.42</v>
      </c>
    </row>
    <row r="4626" spans="1:9" customFormat="1" ht="14.4" x14ac:dyDescent="0.3">
      <c r="A4626" s="385"/>
      <c r="B4626" s="385">
        <v>20411</v>
      </c>
      <c r="C4626" s="385" t="s">
        <v>6907</v>
      </c>
      <c r="D4626" s="386">
        <v>155.5</v>
      </c>
      <c r="E4626" s="385" t="s">
        <v>1457</v>
      </c>
      <c r="F4626" s="385" t="s">
        <v>1457</v>
      </c>
      <c r="G4626" s="386">
        <v>62.2</v>
      </c>
      <c r="H4626" s="527">
        <v>0.1</v>
      </c>
      <c r="I4626" s="386">
        <v>68.42</v>
      </c>
    </row>
    <row r="4627" spans="1:9" customFormat="1" ht="14.4" x14ac:dyDescent="0.3">
      <c r="A4627" s="385"/>
      <c r="B4627" s="385">
        <v>21408</v>
      </c>
      <c r="C4627" s="385" t="s">
        <v>6908</v>
      </c>
      <c r="D4627" s="386">
        <v>29.9</v>
      </c>
      <c r="E4627" s="385" t="s">
        <v>1457</v>
      </c>
      <c r="F4627" s="385" t="s">
        <v>4391</v>
      </c>
      <c r="G4627" s="386">
        <v>8.9</v>
      </c>
      <c r="H4627" s="527">
        <v>0.1</v>
      </c>
      <c r="I4627" s="386">
        <v>9.7900000000000009</v>
      </c>
    </row>
    <row r="4628" spans="1:9" customFormat="1" ht="14.4" x14ac:dyDescent="0.3">
      <c r="A4628" s="385"/>
      <c r="B4628" s="385">
        <v>21409</v>
      </c>
      <c r="C4628" s="385" t="s">
        <v>6909</v>
      </c>
      <c r="D4628" s="386">
        <v>29.9</v>
      </c>
      <c r="E4628" s="385" t="s">
        <v>1457</v>
      </c>
      <c r="F4628" s="385" t="s">
        <v>4391</v>
      </c>
      <c r="G4628" s="386">
        <v>8.9</v>
      </c>
      <c r="H4628" s="527">
        <v>0.1</v>
      </c>
      <c r="I4628" s="386">
        <v>9.7900000000000009</v>
      </c>
    </row>
    <row r="4629" spans="1:9" customFormat="1" ht="14.4" x14ac:dyDescent="0.3">
      <c r="A4629" s="385"/>
      <c r="B4629" s="385">
        <v>21411</v>
      </c>
      <c r="C4629" s="385" t="s">
        <v>6787</v>
      </c>
      <c r="D4629" s="386">
        <v>29.9</v>
      </c>
      <c r="E4629" s="385" t="s">
        <v>1457</v>
      </c>
      <c r="F4629" s="385" t="s">
        <v>4391</v>
      </c>
      <c r="G4629" s="386">
        <v>8.9</v>
      </c>
      <c r="H4629" s="527">
        <v>0.1</v>
      </c>
      <c r="I4629" s="386">
        <v>9.7900000000000009</v>
      </c>
    </row>
    <row r="4630" spans="1:9" customFormat="1" ht="14.4" x14ac:dyDescent="0.3">
      <c r="A4630" s="385"/>
      <c r="B4630" s="385">
        <v>21419</v>
      </c>
      <c r="C4630" s="385" t="s">
        <v>6910</v>
      </c>
      <c r="D4630" s="386">
        <v>160</v>
      </c>
      <c r="E4630" s="385" t="s">
        <v>1457</v>
      </c>
      <c r="F4630" s="385" t="s">
        <v>6911</v>
      </c>
      <c r="G4630" s="386">
        <v>35</v>
      </c>
      <c r="H4630" s="527">
        <v>0.1</v>
      </c>
      <c r="I4630" s="386">
        <v>38.5</v>
      </c>
    </row>
    <row r="4631" spans="1:9" customFormat="1" ht="14.4" x14ac:dyDescent="0.3">
      <c r="A4631" s="385"/>
      <c r="B4631" s="385">
        <v>21772</v>
      </c>
      <c r="C4631" s="385" t="s">
        <v>6912</v>
      </c>
      <c r="D4631" s="386">
        <v>99.75</v>
      </c>
      <c r="E4631" s="385" t="s">
        <v>1457</v>
      </c>
      <c r="F4631" s="385" t="s">
        <v>1457</v>
      </c>
      <c r="G4631" s="386">
        <v>39.900000000000013</v>
      </c>
      <c r="H4631" s="527">
        <v>0.1</v>
      </c>
      <c r="I4631" s="386">
        <v>43.890000000000008</v>
      </c>
    </row>
    <row r="4632" spans="1:9" customFormat="1" ht="14.4" x14ac:dyDescent="0.3">
      <c r="A4632" s="385"/>
      <c r="B4632" s="385">
        <v>21778</v>
      </c>
      <c r="C4632" s="385" t="s">
        <v>6913</v>
      </c>
      <c r="D4632" s="386">
        <v>149</v>
      </c>
      <c r="E4632" s="385" t="s">
        <v>1457</v>
      </c>
      <c r="F4632" s="385" t="s">
        <v>1457</v>
      </c>
      <c r="G4632" s="386">
        <v>59.6</v>
      </c>
      <c r="H4632" s="527">
        <v>0.1</v>
      </c>
      <c r="I4632" s="386">
        <v>65.56</v>
      </c>
    </row>
    <row r="4633" spans="1:9" customFormat="1" ht="14.4" x14ac:dyDescent="0.3">
      <c r="A4633" s="385"/>
      <c r="B4633" s="385">
        <v>21779</v>
      </c>
      <c r="C4633" s="385" t="s">
        <v>6914</v>
      </c>
      <c r="D4633" s="386">
        <v>149</v>
      </c>
      <c r="E4633" s="385" t="s">
        <v>1457</v>
      </c>
      <c r="F4633" s="385" t="s">
        <v>1457</v>
      </c>
      <c r="G4633" s="386">
        <v>59.6</v>
      </c>
      <c r="H4633" s="527">
        <v>0.1</v>
      </c>
      <c r="I4633" s="386">
        <v>65.56</v>
      </c>
    </row>
    <row r="4634" spans="1:9" customFormat="1" ht="14.4" x14ac:dyDescent="0.3">
      <c r="A4634" s="385"/>
      <c r="B4634" s="385">
        <v>21790</v>
      </c>
      <c r="C4634" s="385" t="s">
        <v>6915</v>
      </c>
      <c r="D4634" s="386">
        <v>149</v>
      </c>
      <c r="E4634" s="385" t="s">
        <v>1457</v>
      </c>
      <c r="F4634" s="385" t="s">
        <v>1457</v>
      </c>
      <c r="G4634" s="386">
        <v>59.6</v>
      </c>
      <c r="H4634" s="527">
        <v>0.1</v>
      </c>
      <c r="I4634" s="386">
        <v>65.56</v>
      </c>
    </row>
    <row r="4635" spans="1:9" customFormat="1" ht="14.4" x14ac:dyDescent="0.3">
      <c r="A4635" s="385" t="s">
        <v>6587</v>
      </c>
      <c r="B4635" s="385">
        <v>60266</v>
      </c>
      <c r="C4635" s="385" t="s">
        <v>6916</v>
      </c>
      <c r="D4635" s="386">
        <v>239.4</v>
      </c>
      <c r="E4635" s="385" t="s">
        <v>1459</v>
      </c>
      <c r="F4635" s="385" t="s">
        <v>6917</v>
      </c>
      <c r="G4635" s="386">
        <v>17.329999999999998</v>
      </c>
      <c r="H4635" s="524"/>
      <c r="I4635" s="386">
        <v>17.329999999999998</v>
      </c>
    </row>
    <row r="4636" spans="1:9" customFormat="1" ht="14.4" x14ac:dyDescent="0.3">
      <c r="A4636" s="385" t="s">
        <v>6587</v>
      </c>
      <c r="B4636" s="385">
        <v>60276</v>
      </c>
      <c r="C4636" s="385" t="s">
        <v>6918</v>
      </c>
      <c r="D4636" s="386">
        <v>239.4</v>
      </c>
      <c r="E4636" s="385" t="s">
        <v>1459</v>
      </c>
      <c r="F4636" s="385" t="s">
        <v>6917</v>
      </c>
      <c r="G4636" s="386">
        <v>17.329999999999998</v>
      </c>
      <c r="H4636" s="524"/>
      <c r="I4636" s="386">
        <v>17.329999999999998</v>
      </c>
    </row>
    <row r="4637" spans="1:9" customFormat="1" ht="14.4" x14ac:dyDescent="0.3">
      <c r="A4637" s="385" t="s">
        <v>6587</v>
      </c>
      <c r="B4637" s="385">
        <v>60696</v>
      </c>
      <c r="C4637" s="385" t="s">
        <v>6919</v>
      </c>
      <c r="D4637" s="386">
        <v>239.4</v>
      </c>
      <c r="E4637" s="385" t="s">
        <v>1459</v>
      </c>
      <c r="F4637" s="385" t="s">
        <v>6917</v>
      </c>
      <c r="G4637" s="386">
        <v>17.329999999999998</v>
      </c>
      <c r="H4637" s="524"/>
      <c r="I4637" s="386">
        <v>17.329999999999998</v>
      </c>
    </row>
    <row r="4638" spans="1:9" customFormat="1" ht="14.4" x14ac:dyDescent="0.3">
      <c r="A4638" s="385" t="s">
        <v>6587</v>
      </c>
      <c r="B4638" s="385">
        <v>62366</v>
      </c>
      <c r="C4638" s="385" t="s">
        <v>6920</v>
      </c>
      <c r="D4638" s="386">
        <v>245.7</v>
      </c>
      <c r="E4638" s="385" t="s">
        <v>1459</v>
      </c>
      <c r="F4638" s="385" t="s">
        <v>6859</v>
      </c>
      <c r="G4638" s="386">
        <v>18.38</v>
      </c>
      <c r="H4638" s="524"/>
      <c r="I4638" s="386">
        <v>18.38</v>
      </c>
    </row>
    <row r="4639" spans="1:9" customFormat="1" ht="14.4" x14ac:dyDescent="0.3">
      <c r="A4639" s="385" t="s">
        <v>6587</v>
      </c>
      <c r="B4639" s="385">
        <v>62376</v>
      </c>
      <c r="C4639" s="385" t="s">
        <v>6921</v>
      </c>
      <c r="D4639" s="386">
        <v>245.7</v>
      </c>
      <c r="E4639" s="385" t="s">
        <v>1459</v>
      </c>
      <c r="F4639" s="385" t="s">
        <v>6859</v>
      </c>
      <c r="G4639" s="386">
        <v>18.38</v>
      </c>
      <c r="H4639" s="524"/>
      <c r="I4639" s="386">
        <v>18.38</v>
      </c>
    </row>
    <row r="4640" spans="1:9" customFormat="1" ht="14.4" x14ac:dyDescent="0.3">
      <c r="A4640" s="385" t="s">
        <v>6587</v>
      </c>
      <c r="B4640" s="385">
        <v>62396</v>
      </c>
      <c r="C4640" s="385" t="s">
        <v>6922</v>
      </c>
      <c r="D4640" s="386">
        <v>233.1</v>
      </c>
      <c r="E4640" s="385" t="s">
        <v>1459</v>
      </c>
      <c r="F4640" s="385" t="s">
        <v>6862</v>
      </c>
      <c r="G4640" s="386">
        <v>16.28</v>
      </c>
      <c r="H4640" s="524"/>
      <c r="I4640" s="386">
        <v>16.28</v>
      </c>
    </row>
    <row r="4641" spans="1:9" customFormat="1" ht="14.4" x14ac:dyDescent="0.3">
      <c r="A4641" s="385" t="s">
        <v>6587</v>
      </c>
      <c r="B4641" s="385">
        <v>62416</v>
      </c>
      <c r="C4641" s="385" t="s">
        <v>6923</v>
      </c>
      <c r="D4641" s="386">
        <v>220.5</v>
      </c>
      <c r="E4641" s="385" t="s">
        <v>1459</v>
      </c>
      <c r="F4641" s="385" t="s">
        <v>3820</v>
      </c>
      <c r="G4641" s="386">
        <v>15.23</v>
      </c>
      <c r="H4641" s="524"/>
      <c r="I4641" s="386">
        <v>15.23</v>
      </c>
    </row>
    <row r="4642" spans="1:9" customFormat="1" ht="14.4" x14ac:dyDescent="0.3">
      <c r="A4642" s="385" t="s">
        <v>6587</v>
      </c>
      <c r="B4642" s="385">
        <v>63776</v>
      </c>
      <c r="C4642" s="385" t="s">
        <v>6924</v>
      </c>
      <c r="D4642" s="386">
        <v>245.7</v>
      </c>
      <c r="E4642" s="385" t="s">
        <v>1459</v>
      </c>
      <c r="F4642" s="385" t="s">
        <v>6859</v>
      </c>
      <c r="G4642" s="386">
        <v>18.38</v>
      </c>
      <c r="H4642" s="524"/>
      <c r="I4642" s="386">
        <v>18.38</v>
      </c>
    </row>
    <row r="4643" spans="1:9" customFormat="1" ht="14.4" x14ac:dyDescent="0.3">
      <c r="A4643" s="385" t="s">
        <v>6587</v>
      </c>
      <c r="B4643" s="385">
        <v>64511</v>
      </c>
      <c r="C4643" s="385" t="s">
        <v>6925</v>
      </c>
      <c r="D4643" s="386">
        <v>171.68</v>
      </c>
      <c r="E4643" s="385" t="s">
        <v>1459</v>
      </c>
      <c r="F4643" s="385" t="s">
        <v>6926</v>
      </c>
      <c r="G4643" s="386">
        <v>10.5</v>
      </c>
      <c r="H4643" s="524"/>
      <c r="I4643" s="386">
        <v>10.5</v>
      </c>
    </row>
    <row r="4644" spans="1:9" customFormat="1" ht="14.4" x14ac:dyDescent="0.3">
      <c r="A4644" s="385" t="s">
        <v>6587</v>
      </c>
      <c r="B4644" s="385">
        <v>64521</v>
      </c>
      <c r="C4644" s="385" t="s">
        <v>6927</v>
      </c>
      <c r="D4644" s="386">
        <v>171.68</v>
      </c>
      <c r="E4644" s="385" t="s">
        <v>1459</v>
      </c>
      <c r="F4644" s="385" t="s">
        <v>6926</v>
      </c>
      <c r="G4644" s="386">
        <v>10.5</v>
      </c>
      <c r="H4644" s="524"/>
      <c r="I4644" s="386">
        <v>10.5</v>
      </c>
    </row>
    <row r="4645" spans="1:9" ht="15.6" x14ac:dyDescent="0.25">
      <c r="A4645" s="381"/>
      <c r="B4645" s="380" t="s">
        <v>7859</v>
      </c>
      <c r="C4645" s="380"/>
      <c r="D4645" s="382"/>
      <c r="E4645" s="382"/>
      <c r="F4645" s="381"/>
      <c r="G4645" s="383"/>
      <c r="H4645" s="526"/>
      <c r="I4645" s="384"/>
    </row>
    <row r="4646" spans="1:9" s="387" customFormat="1" x14ac:dyDescent="0.25">
      <c r="A4646" s="388"/>
      <c r="B4646" s="389" t="s">
        <v>193</v>
      </c>
      <c r="C4646" s="388" t="s">
        <v>195</v>
      </c>
      <c r="D4646" s="390">
        <v>4.7300000000000004</v>
      </c>
      <c r="E4646" s="388" t="s">
        <v>1458</v>
      </c>
      <c r="F4646" s="388" t="s">
        <v>1458</v>
      </c>
      <c r="G4646" s="391">
        <v>2.8380000000000001</v>
      </c>
    </row>
    <row r="4647" spans="1:9" s="387" customFormat="1" x14ac:dyDescent="0.25">
      <c r="A4647" s="388"/>
      <c r="B4647" s="389" t="s">
        <v>194</v>
      </c>
      <c r="C4647" s="388" t="s">
        <v>196</v>
      </c>
      <c r="D4647" s="390">
        <v>0.47</v>
      </c>
      <c r="E4647" s="388" t="s">
        <v>1458</v>
      </c>
      <c r="F4647" s="388" t="s">
        <v>1458</v>
      </c>
      <c r="G4647" s="391">
        <v>0.28199999999999997</v>
      </c>
    </row>
    <row r="4648" spans="1:9" s="387" customFormat="1" x14ac:dyDescent="0.25">
      <c r="A4648" s="388"/>
      <c r="B4648" s="389" t="s">
        <v>1879</v>
      </c>
      <c r="C4648" s="388" t="s">
        <v>1910</v>
      </c>
      <c r="D4648" s="390">
        <v>1.1000000000000001</v>
      </c>
      <c r="E4648" s="388" t="s">
        <v>1458</v>
      </c>
      <c r="F4648" s="388" t="s">
        <v>1458</v>
      </c>
      <c r="G4648" s="391">
        <v>0.66</v>
      </c>
    </row>
    <row r="4649" spans="1:9" s="387" customFormat="1" x14ac:dyDescent="0.25">
      <c r="A4649" s="388"/>
      <c r="B4649" s="389" t="s">
        <v>1880</v>
      </c>
      <c r="C4649" s="388" t="s">
        <v>1881</v>
      </c>
      <c r="D4649" s="390">
        <v>0.11</v>
      </c>
      <c r="E4649" s="388" t="s">
        <v>1458</v>
      </c>
      <c r="F4649" s="388" t="s">
        <v>1458</v>
      </c>
      <c r="G4649" s="391">
        <v>6.6000000000000003E-2</v>
      </c>
    </row>
    <row r="4650" spans="1:9" s="387" customFormat="1" x14ac:dyDescent="0.25">
      <c r="A4650" s="388"/>
      <c r="B4650" s="389" t="s">
        <v>3683</v>
      </c>
      <c r="C4650" s="388" t="s">
        <v>3684</v>
      </c>
      <c r="D4650" s="390">
        <v>0.11</v>
      </c>
      <c r="E4650" s="388" t="s">
        <v>1458</v>
      </c>
      <c r="F4650" s="388" t="s">
        <v>1458</v>
      </c>
      <c r="G4650" s="391">
        <v>6.6000000000000003E-2</v>
      </c>
    </row>
    <row r="4651" spans="1:9" s="387" customFormat="1" x14ac:dyDescent="0.25">
      <c r="A4651" s="388"/>
      <c r="B4651" s="389" t="s">
        <v>1882</v>
      </c>
      <c r="C4651" s="388" t="s">
        <v>1883</v>
      </c>
      <c r="D4651" s="390">
        <v>1.47</v>
      </c>
      <c r="E4651" s="388" t="s">
        <v>1458</v>
      </c>
      <c r="F4651" s="388" t="s">
        <v>1458</v>
      </c>
      <c r="G4651" s="391">
        <v>0.88200000000000001</v>
      </c>
    </row>
    <row r="4652" spans="1:9" s="387" customFormat="1" x14ac:dyDescent="0.25">
      <c r="A4652" s="388"/>
      <c r="B4652" s="389" t="s">
        <v>233</v>
      </c>
      <c r="C4652" s="388" t="s">
        <v>239</v>
      </c>
      <c r="D4652" s="390">
        <v>2</v>
      </c>
      <c r="E4652" s="388" t="s">
        <v>1458</v>
      </c>
      <c r="F4652" s="388" t="s">
        <v>1458</v>
      </c>
      <c r="G4652" s="391">
        <v>1.2</v>
      </c>
    </row>
    <row r="4653" spans="1:9" s="387" customFormat="1" x14ac:dyDescent="0.25">
      <c r="A4653" s="388"/>
      <c r="B4653" s="389" t="s">
        <v>234</v>
      </c>
      <c r="C4653" s="388" t="s">
        <v>238</v>
      </c>
      <c r="D4653" s="390">
        <v>0.32</v>
      </c>
      <c r="E4653" s="388" t="s">
        <v>1458</v>
      </c>
      <c r="F4653" s="388" t="s">
        <v>1458</v>
      </c>
      <c r="G4653" s="391">
        <v>0.192</v>
      </c>
    </row>
    <row r="4654" spans="1:9" s="387" customFormat="1" x14ac:dyDescent="0.25">
      <c r="A4654" s="388"/>
      <c r="B4654" s="389" t="s">
        <v>235</v>
      </c>
      <c r="C4654" s="388" t="s">
        <v>237</v>
      </c>
      <c r="D4654" s="390">
        <v>0.21</v>
      </c>
      <c r="E4654" s="388" t="s">
        <v>1458</v>
      </c>
      <c r="F4654" s="388" t="s">
        <v>1458</v>
      </c>
      <c r="G4654" s="391">
        <v>0.126</v>
      </c>
    </row>
    <row r="4655" spans="1:9" s="387" customFormat="1" x14ac:dyDescent="0.25">
      <c r="A4655" s="388"/>
      <c r="B4655" s="389" t="s">
        <v>236</v>
      </c>
      <c r="C4655" s="388" t="s">
        <v>240</v>
      </c>
      <c r="D4655" s="390">
        <v>1.58</v>
      </c>
      <c r="E4655" s="388" t="s">
        <v>1458</v>
      </c>
      <c r="F4655" s="388" t="s">
        <v>1458</v>
      </c>
      <c r="G4655" s="391">
        <v>0.94799999999999995</v>
      </c>
    </row>
    <row r="4656" spans="1:9" s="387" customFormat="1" x14ac:dyDescent="0.25">
      <c r="A4656" s="388"/>
      <c r="B4656" s="389">
        <v>211402</v>
      </c>
      <c r="C4656" s="388" t="s">
        <v>4846</v>
      </c>
      <c r="D4656" s="390">
        <v>18.899999999999999</v>
      </c>
      <c r="E4656" s="388" t="s">
        <v>1459</v>
      </c>
      <c r="F4656" s="388" t="s">
        <v>1459</v>
      </c>
      <c r="G4656" s="391">
        <v>9.4499999999999993</v>
      </c>
    </row>
    <row r="4657" spans="1:7" s="387" customFormat="1" x14ac:dyDescent="0.25">
      <c r="A4657" s="388"/>
      <c r="B4657" s="389">
        <v>211403</v>
      </c>
      <c r="C4657" s="388" t="s">
        <v>4847</v>
      </c>
      <c r="D4657" s="390">
        <v>18.899999999999999</v>
      </c>
      <c r="E4657" s="388" t="s">
        <v>1459</v>
      </c>
      <c r="F4657" s="388" t="s">
        <v>1459</v>
      </c>
      <c r="G4657" s="391">
        <v>9.4499999999999993</v>
      </c>
    </row>
    <row r="4658" spans="1:7" s="387" customFormat="1" x14ac:dyDescent="0.25">
      <c r="A4658" s="388"/>
      <c r="B4658" s="389">
        <v>154</v>
      </c>
      <c r="C4658" s="388" t="s">
        <v>1376</v>
      </c>
      <c r="D4658" s="390">
        <v>7.34</v>
      </c>
      <c r="E4658" s="388" t="s">
        <v>1457</v>
      </c>
      <c r="F4658" s="388" t="s">
        <v>1457</v>
      </c>
      <c r="G4658" s="391">
        <v>2.9359999999999999</v>
      </c>
    </row>
    <row r="4659" spans="1:7" s="387" customFormat="1" x14ac:dyDescent="0.25">
      <c r="A4659" s="388"/>
      <c r="B4659" s="389">
        <v>155</v>
      </c>
      <c r="C4659" s="388" t="s">
        <v>1465</v>
      </c>
      <c r="D4659" s="390">
        <v>7.34</v>
      </c>
      <c r="E4659" s="388" t="s">
        <v>1457</v>
      </c>
      <c r="F4659" s="388" t="s">
        <v>1457</v>
      </c>
      <c r="G4659" s="391">
        <v>2.9359999999999999</v>
      </c>
    </row>
    <row r="4660" spans="1:7" s="387" customFormat="1" x14ac:dyDescent="0.25">
      <c r="A4660" s="388"/>
      <c r="B4660" s="389">
        <v>693</v>
      </c>
      <c r="C4660" s="388" t="s">
        <v>2795</v>
      </c>
      <c r="D4660" s="390">
        <v>6.83</v>
      </c>
      <c r="E4660" s="388" t="s">
        <v>1457</v>
      </c>
      <c r="F4660" s="388" t="s">
        <v>1457</v>
      </c>
      <c r="G4660" s="391">
        <v>2.7320000000000002</v>
      </c>
    </row>
    <row r="4661" spans="1:7" s="387" customFormat="1" x14ac:dyDescent="0.25">
      <c r="A4661" s="388"/>
      <c r="B4661" s="389">
        <v>844</v>
      </c>
      <c r="C4661" s="388" t="s">
        <v>6972</v>
      </c>
      <c r="D4661" s="390">
        <v>18.8</v>
      </c>
      <c r="E4661" s="388" t="s">
        <v>1457</v>
      </c>
      <c r="F4661" s="388" t="s">
        <v>1457</v>
      </c>
      <c r="G4661" s="391">
        <v>7.52</v>
      </c>
    </row>
    <row r="4662" spans="1:7" s="387" customFormat="1" x14ac:dyDescent="0.25">
      <c r="A4662" s="388"/>
      <c r="B4662" s="389">
        <v>845</v>
      </c>
      <c r="C4662" s="388" t="s">
        <v>6973</v>
      </c>
      <c r="D4662" s="390">
        <v>27.2</v>
      </c>
      <c r="E4662" s="388" t="s">
        <v>1457</v>
      </c>
      <c r="F4662" s="388" t="s">
        <v>1457</v>
      </c>
      <c r="G4662" s="391">
        <v>10.88</v>
      </c>
    </row>
    <row r="4663" spans="1:7" s="387" customFormat="1" x14ac:dyDescent="0.25">
      <c r="A4663" s="388"/>
      <c r="B4663" s="389">
        <v>863</v>
      </c>
      <c r="C4663" s="388" t="s">
        <v>6974</v>
      </c>
      <c r="D4663" s="390">
        <v>2.73</v>
      </c>
      <c r="E4663" s="388" t="s">
        <v>1457</v>
      </c>
      <c r="F4663" s="388" t="s">
        <v>1457</v>
      </c>
      <c r="G4663" s="391">
        <v>1.0920000000000001</v>
      </c>
    </row>
    <row r="4664" spans="1:7" s="387" customFormat="1" x14ac:dyDescent="0.25">
      <c r="A4664" s="388"/>
      <c r="B4664" s="389">
        <v>864</v>
      </c>
      <c r="C4664" s="388" t="s">
        <v>6975</v>
      </c>
      <c r="D4664" s="390">
        <v>2.73</v>
      </c>
      <c r="E4664" s="388" t="s">
        <v>1457</v>
      </c>
      <c r="F4664" s="388" t="s">
        <v>1457</v>
      </c>
      <c r="G4664" s="391">
        <v>1.0920000000000001</v>
      </c>
    </row>
    <row r="4665" spans="1:7" s="387" customFormat="1" x14ac:dyDescent="0.25">
      <c r="A4665" s="388"/>
      <c r="B4665" s="389">
        <v>865</v>
      </c>
      <c r="C4665" s="388" t="s">
        <v>6976</v>
      </c>
      <c r="D4665" s="390">
        <v>2.73</v>
      </c>
      <c r="E4665" s="388" t="s">
        <v>1457</v>
      </c>
      <c r="F4665" s="388" t="s">
        <v>1457</v>
      </c>
      <c r="G4665" s="391">
        <v>1.0920000000000001</v>
      </c>
    </row>
    <row r="4666" spans="1:7" s="387" customFormat="1" x14ac:dyDescent="0.25">
      <c r="A4666" s="388"/>
      <c r="B4666" s="389">
        <v>866</v>
      </c>
      <c r="C4666" s="388" t="s">
        <v>6977</v>
      </c>
      <c r="D4666" s="390">
        <v>2.73</v>
      </c>
      <c r="E4666" s="388" t="s">
        <v>1457</v>
      </c>
      <c r="F4666" s="388" t="s">
        <v>1457</v>
      </c>
      <c r="G4666" s="391">
        <v>1.0920000000000001</v>
      </c>
    </row>
    <row r="4667" spans="1:7" s="387" customFormat="1" x14ac:dyDescent="0.25">
      <c r="A4667" s="388"/>
      <c r="B4667" s="389" t="s">
        <v>4081</v>
      </c>
      <c r="C4667" s="388" t="s">
        <v>4083</v>
      </c>
      <c r="D4667" s="390">
        <v>18.313627499999999</v>
      </c>
      <c r="E4667" s="388" t="s">
        <v>1457</v>
      </c>
      <c r="F4667" s="388" t="s">
        <v>1457</v>
      </c>
      <c r="G4667" s="391">
        <v>7.325451000000001</v>
      </c>
    </row>
    <row r="4668" spans="1:7" s="387" customFormat="1" x14ac:dyDescent="0.25">
      <c r="A4668" s="388"/>
      <c r="B4668" s="389" t="s">
        <v>3573</v>
      </c>
      <c r="C4668" s="388" t="s">
        <v>3575</v>
      </c>
      <c r="D4668" s="390">
        <v>28.88</v>
      </c>
      <c r="E4668" s="388" t="s">
        <v>1457</v>
      </c>
      <c r="F4668" s="388" t="s">
        <v>1457</v>
      </c>
      <c r="G4668" s="391">
        <v>11.552</v>
      </c>
    </row>
    <row r="4669" spans="1:7" s="387" customFormat="1" x14ac:dyDescent="0.25">
      <c r="A4669" s="388"/>
      <c r="B4669" s="389" t="s">
        <v>3576</v>
      </c>
      <c r="C4669" s="388" t="s">
        <v>3577</v>
      </c>
      <c r="D4669" s="390">
        <v>28.88</v>
      </c>
      <c r="E4669" s="388" t="s">
        <v>1457</v>
      </c>
      <c r="F4669" s="388" t="s">
        <v>1457</v>
      </c>
      <c r="G4669" s="391">
        <v>11.552</v>
      </c>
    </row>
    <row r="4670" spans="1:7" s="387" customFormat="1" x14ac:dyDescent="0.25">
      <c r="A4670" s="388"/>
      <c r="B4670" s="389">
        <v>2881</v>
      </c>
      <c r="C4670" s="388" t="s">
        <v>5640</v>
      </c>
      <c r="D4670" s="390">
        <v>55.9</v>
      </c>
      <c r="E4670" s="388" t="s">
        <v>1457</v>
      </c>
      <c r="F4670" s="388" t="s">
        <v>1457</v>
      </c>
      <c r="G4670" s="391">
        <v>22.36</v>
      </c>
    </row>
    <row r="4671" spans="1:7" s="387" customFormat="1" x14ac:dyDescent="0.25">
      <c r="A4671" s="388"/>
      <c r="B4671" s="389">
        <v>2882</v>
      </c>
      <c r="C4671" s="388" t="s">
        <v>5641</v>
      </c>
      <c r="D4671" s="390">
        <v>55.9</v>
      </c>
      <c r="E4671" s="388" t="s">
        <v>1457</v>
      </c>
      <c r="F4671" s="388" t="s">
        <v>1457</v>
      </c>
      <c r="G4671" s="391">
        <v>22.36</v>
      </c>
    </row>
    <row r="4672" spans="1:7" s="387" customFormat="1" x14ac:dyDescent="0.25">
      <c r="A4672" s="388"/>
      <c r="B4672" s="389">
        <v>2883</v>
      </c>
      <c r="C4672" s="388" t="s">
        <v>5642</v>
      </c>
      <c r="D4672" s="390">
        <v>55.9</v>
      </c>
      <c r="E4672" s="388" t="s">
        <v>1457</v>
      </c>
      <c r="F4672" s="388" t="s">
        <v>1457</v>
      </c>
      <c r="G4672" s="391">
        <v>22.36</v>
      </c>
    </row>
    <row r="4673" spans="1:7" s="387" customFormat="1" x14ac:dyDescent="0.25">
      <c r="A4673" s="388"/>
      <c r="B4673" s="389">
        <v>2884</v>
      </c>
      <c r="C4673" s="388" t="s">
        <v>5643</v>
      </c>
      <c r="D4673" s="390">
        <v>55.9</v>
      </c>
      <c r="E4673" s="388" t="s">
        <v>1457</v>
      </c>
      <c r="F4673" s="388" t="s">
        <v>1457</v>
      </c>
      <c r="G4673" s="391">
        <v>22.36</v>
      </c>
    </row>
    <row r="4674" spans="1:7" s="387" customFormat="1" x14ac:dyDescent="0.25">
      <c r="A4674" s="388"/>
      <c r="B4674" s="389">
        <v>2885</v>
      </c>
      <c r="C4674" s="388" t="s">
        <v>5644</v>
      </c>
      <c r="D4674" s="390">
        <v>55.9</v>
      </c>
      <c r="E4674" s="388" t="s">
        <v>1457</v>
      </c>
      <c r="F4674" s="388" t="s">
        <v>1457</v>
      </c>
      <c r="G4674" s="391">
        <v>22.36</v>
      </c>
    </row>
    <row r="4675" spans="1:7" s="387" customFormat="1" x14ac:dyDescent="0.25">
      <c r="A4675" s="388"/>
      <c r="B4675" s="389">
        <v>2886</v>
      </c>
      <c r="C4675" s="388" t="s">
        <v>5645</v>
      </c>
      <c r="D4675" s="390">
        <v>55.9</v>
      </c>
      <c r="E4675" s="388" t="s">
        <v>1457</v>
      </c>
      <c r="F4675" s="388" t="s">
        <v>1457</v>
      </c>
      <c r="G4675" s="391">
        <v>22.36</v>
      </c>
    </row>
    <row r="4676" spans="1:7" s="387" customFormat="1" x14ac:dyDescent="0.25">
      <c r="A4676" s="388"/>
      <c r="B4676" s="389">
        <v>2887</v>
      </c>
      <c r="C4676" s="388" t="s">
        <v>5646</v>
      </c>
      <c r="D4676" s="390">
        <v>55.9</v>
      </c>
      <c r="E4676" s="388" t="s">
        <v>1457</v>
      </c>
      <c r="F4676" s="388" t="s">
        <v>1457</v>
      </c>
      <c r="G4676" s="391">
        <v>22.36</v>
      </c>
    </row>
    <row r="4677" spans="1:7" s="387" customFormat="1" x14ac:dyDescent="0.25">
      <c r="A4677" s="388"/>
      <c r="B4677" s="389">
        <v>2888</v>
      </c>
      <c r="C4677" s="388" t="s">
        <v>5647</v>
      </c>
      <c r="D4677" s="390">
        <v>55.9</v>
      </c>
      <c r="E4677" s="388" t="s">
        <v>1457</v>
      </c>
      <c r="F4677" s="388" t="s">
        <v>1457</v>
      </c>
      <c r="G4677" s="391">
        <v>22.36</v>
      </c>
    </row>
    <row r="4678" spans="1:7" s="387" customFormat="1" x14ac:dyDescent="0.25">
      <c r="A4678" s="388"/>
      <c r="B4678" s="389" t="s">
        <v>1046</v>
      </c>
      <c r="C4678" s="388" t="s">
        <v>1047</v>
      </c>
      <c r="D4678" s="390">
        <v>29.9330569125</v>
      </c>
      <c r="E4678" s="388" t="s">
        <v>1457</v>
      </c>
      <c r="F4678" s="388" t="s">
        <v>1457</v>
      </c>
      <c r="G4678" s="391">
        <v>11.973222764999999</v>
      </c>
    </row>
    <row r="4679" spans="1:7" s="387" customFormat="1" x14ac:dyDescent="0.25">
      <c r="A4679" s="388"/>
      <c r="B4679" s="389" t="s">
        <v>159</v>
      </c>
      <c r="C4679" s="388" t="s">
        <v>160</v>
      </c>
      <c r="D4679" s="390">
        <v>12.0651150375</v>
      </c>
      <c r="E4679" s="388" t="s">
        <v>1457</v>
      </c>
      <c r="F4679" s="388" t="s">
        <v>1457</v>
      </c>
      <c r="G4679" s="391">
        <v>4.8260460150000011</v>
      </c>
    </row>
    <row r="4680" spans="1:7" s="387" customFormat="1" x14ac:dyDescent="0.25">
      <c r="A4680" s="388"/>
      <c r="B4680" s="389" t="s">
        <v>197</v>
      </c>
      <c r="C4680" s="388" t="s">
        <v>190</v>
      </c>
      <c r="D4680" s="390">
        <v>34.400042381250003</v>
      </c>
      <c r="E4680" s="388" t="s">
        <v>1457</v>
      </c>
      <c r="F4680" s="388" t="s">
        <v>1457</v>
      </c>
      <c r="G4680" s="391">
        <v>13.760016952499999</v>
      </c>
    </row>
    <row r="4681" spans="1:7" s="387" customFormat="1" x14ac:dyDescent="0.25">
      <c r="A4681" s="388"/>
      <c r="B4681" s="389" t="s">
        <v>857</v>
      </c>
      <c r="C4681" s="388" t="s">
        <v>858</v>
      </c>
      <c r="D4681" s="390">
        <v>8.0850000000000009</v>
      </c>
      <c r="E4681" s="388" t="s">
        <v>1457</v>
      </c>
      <c r="F4681" s="388" t="s">
        <v>1457</v>
      </c>
      <c r="G4681" s="391">
        <v>3.234</v>
      </c>
    </row>
    <row r="4682" spans="1:7" s="387" customFormat="1" x14ac:dyDescent="0.25">
      <c r="A4682" s="388"/>
      <c r="B4682" s="389" t="s">
        <v>1312</v>
      </c>
      <c r="C4682" s="388" t="s">
        <v>1315</v>
      </c>
      <c r="D4682" s="390">
        <v>21.030567586875009</v>
      </c>
      <c r="E4682" s="388" t="s">
        <v>1457</v>
      </c>
      <c r="F4682" s="388" t="s">
        <v>1457</v>
      </c>
      <c r="G4682" s="391">
        <v>8.4122270347500017</v>
      </c>
    </row>
    <row r="4683" spans="1:7" s="387" customFormat="1" x14ac:dyDescent="0.25">
      <c r="A4683" s="388"/>
      <c r="B4683" s="389" t="s">
        <v>1048</v>
      </c>
      <c r="C4683" s="388" t="s">
        <v>1316</v>
      </c>
      <c r="D4683" s="390">
        <v>31.631362244999998</v>
      </c>
      <c r="E4683" s="388" t="s">
        <v>1457</v>
      </c>
      <c r="F4683" s="388" t="s">
        <v>1457</v>
      </c>
      <c r="G4683" s="391">
        <v>12.652544898</v>
      </c>
    </row>
    <row r="4684" spans="1:7" s="387" customFormat="1" x14ac:dyDescent="0.25">
      <c r="A4684" s="388"/>
      <c r="B4684" s="389" t="s">
        <v>1049</v>
      </c>
      <c r="C4684" s="388" t="s">
        <v>1317</v>
      </c>
      <c r="D4684" s="390">
        <v>36.477828765000012</v>
      </c>
      <c r="E4684" s="388" t="s">
        <v>1457</v>
      </c>
      <c r="F4684" s="388" t="s">
        <v>1457</v>
      </c>
      <c r="G4684" s="391">
        <v>14.591131506</v>
      </c>
    </row>
    <row r="4685" spans="1:7" s="387" customFormat="1" x14ac:dyDescent="0.25">
      <c r="A4685" s="388"/>
      <c r="B4685" s="389" t="s">
        <v>1106</v>
      </c>
      <c r="C4685" s="388" t="s">
        <v>1313</v>
      </c>
      <c r="D4685" s="390">
        <v>25.952850000000002</v>
      </c>
      <c r="E4685" s="388" t="s">
        <v>1457</v>
      </c>
      <c r="F4685" s="388" t="s">
        <v>1457</v>
      </c>
      <c r="G4685" s="391">
        <v>10.38114</v>
      </c>
    </row>
    <row r="4686" spans="1:7" s="387" customFormat="1" x14ac:dyDescent="0.25">
      <c r="A4686" s="388"/>
      <c r="B4686" s="389" t="s">
        <v>1065</v>
      </c>
      <c r="C4686" s="388" t="s">
        <v>1314</v>
      </c>
      <c r="D4686" s="390">
        <v>34.684649999999998</v>
      </c>
      <c r="E4686" s="388" t="s">
        <v>1457</v>
      </c>
      <c r="F4686" s="388" t="s">
        <v>1457</v>
      </c>
      <c r="G4686" s="391">
        <v>13.873860000000001</v>
      </c>
    </row>
    <row r="4687" spans="1:7" s="387" customFormat="1" x14ac:dyDescent="0.25">
      <c r="A4687" s="388"/>
      <c r="B4687" s="389" t="s">
        <v>1107</v>
      </c>
      <c r="C4687" s="388" t="s">
        <v>1318</v>
      </c>
      <c r="D4687" s="390">
        <v>35.573999999999998</v>
      </c>
      <c r="E4687" s="388" t="s">
        <v>1457</v>
      </c>
      <c r="F4687" s="388" t="s">
        <v>1457</v>
      </c>
      <c r="G4687" s="391">
        <v>14.2296</v>
      </c>
    </row>
    <row r="4688" spans="1:7" s="387" customFormat="1" x14ac:dyDescent="0.25">
      <c r="A4688" s="388"/>
      <c r="B4688" s="389" t="s">
        <v>1320</v>
      </c>
      <c r="C4688" s="388" t="s">
        <v>1321</v>
      </c>
      <c r="D4688" s="390">
        <v>15.049125</v>
      </c>
      <c r="E4688" s="388" t="s">
        <v>1457</v>
      </c>
      <c r="F4688" s="388" t="s">
        <v>1457</v>
      </c>
      <c r="G4688" s="391">
        <v>6.0196500000000004</v>
      </c>
    </row>
    <row r="4689" spans="1:7" s="387" customFormat="1" x14ac:dyDescent="0.25">
      <c r="A4689" s="388"/>
      <c r="B4689" s="389" t="s">
        <v>1522</v>
      </c>
      <c r="C4689" s="388" t="s">
        <v>1524</v>
      </c>
      <c r="D4689" s="390">
        <v>18.0075</v>
      </c>
      <c r="E4689" s="388" t="s">
        <v>1457</v>
      </c>
      <c r="F4689" s="388" t="s">
        <v>1457</v>
      </c>
      <c r="G4689" s="391">
        <v>7.2030000000000003</v>
      </c>
    </row>
    <row r="4690" spans="1:7" s="387" customFormat="1" x14ac:dyDescent="0.25">
      <c r="A4690" s="388"/>
      <c r="B4690" s="389" t="s">
        <v>1042</v>
      </c>
      <c r="C4690" s="388" t="s">
        <v>1044</v>
      </c>
      <c r="D4690" s="390">
        <v>9.9224999999999994</v>
      </c>
      <c r="E4690" s="388" t="s">
        <v>1457</v>
      </c>
      <c r="F4690" s="388" t="s">
        <v>1457</v>
      </c>
      <c r="G4690" s="391">
        <v>3.9689999999999999</v>
      </c>
    </row>
    <row r="4691" spans="1:7" s="387" customFormat="1" x14ac:dyDescent="0.25">
      <c r="A4691" s="388"/>
      <c r="B4691" s="389" t="s">
        <v>1043</v>
      </c>
      <c r="C4691" s="388" t="s">
        <v>1045</v>
      </c>
      <c r="D4691" s="390">
        <v>13.891500000000001</v>
      </c>
      <c r="E4691" s="388" t="s">
        <v>1457</v>
      </c>
      <c r="F4691" s="388" t="s">
        <v>1457</v>
      </c>
      <c r="G4691" s="391">
        <v>5.5566000000000004</v>
      </c>
    </row>
    <row r="4692" spans="1:7" s="387" customFormat="1" x14ac:dyDescent="0.25">
      <c r="A4692" s="388"/>
      <c r="B4692" s="389" t="s">
        <v>1341</v>
      </c>
      <c r="C4692" s="388" t="s">
        <v>1343</v>
      </c>
      <c r="D4692" s="390">
        <v>34.842486656250003</v>
      </c>
      <c r="E4692" s="388" t="s">
        <v>1457</v>
      </c>
      <c r="F4692" s="388" t="s">
        <v>1457</v>
      </c>
      <c r="G4692" s="391">
        <v>13.9369946625</v>
      </c>
    </row>
    <row r="4693" spans="1:7" s="387" customFormat="1" x14ac:dyDescent="0.25">
      <c r="A4693" s="388"/>
      <c r="B4693" s="389" t="s">
        <v>1393</v>
      </c>
      <c r="C4693" s="388" t="s">
        <v>1394</v>
      </c>
      <c r="D4693" s="390">
        <v>63.871499999999997</v>
      </c>
      <c r="E4693" s="388" t="s">
        <v>1457</v>
      </c>
      <c r="F4693" s="388" t="s">
        <v>1457</v>
      </c>
      <c r="G4693" s="391">
        <v>25.5486</v>
      </c>
    </row>
    <row r="4694" spans="1:7" s="387" customFormat="1" x14ac:dyDescent="0.25">
      <c r="A4694" s="388"/>
      <c r="B4694" s="389" t="s">
        <v>1391</v>
      </c>
      <c r="C4694" s="388" t="s">
        <v>1392</v>
      </c>
      <c r="D4694" s="390">
        <v>42.042000000000002</v>
      </c>
      <c r="E4694" s="388" t="s">
        <v>1457</v>
      </c>
      <c r="F4694" s="388" t="s">
        <v>1457</v>
      </c>
      <c r="G4694" s="391">
        <v>16.816800000000001</v>
      </c>
    </row>
    <row r="4695" spans="1:7" s="387" customFormat="1" x14ac:dyDescent="0.25">
      <c r="A4695" s="388"/>
      <c r="B4695" s="389" t="s">
        <v>1389</v>
      </c>
      <c r="C4695" s="388" t="s">
        <v>1390</v>
      </c>
      <c r="D4695" s="390">
        <v>29.9145</v>
      </c>
      <c r="E4695" s="388" t="s">
        <v>1457</v>
      </c>
      <c r="F4695" s="388" t="s">
        <v>1457</v>
      </c>
      <c r="G4695" s="391">
        <v>11.9658</v>
      </c>
    </row>
    <row r="4696" spans="1:7" s="387" customFormat="1" x14ac:dyDescent="0.25">
      <c r="A4696" s="388"/>
      <c r="B4696" s="389" t="s">
        <v>1497</v>
      </c>
      <c r="C4696" s="388" t="s">
        <v>1499</v>
      </c>
      <c r="D4696" s="390">
        <v>21.575539814062498</v>
      </c>
      <c r="E4696" s="388" t="s">
        <v>1457</v>
      </c>
      <c r="F4696" s="388" t="s">
        <v>1457</v>
      </c>
      <c r="G4696" s="391">
        <v>8.6302159256250004</v>
      </c>
    </row>
    <row r="4697" spans="1:7" s="387" customFormat="1" x14ac:dyDescent="0.25">
      <c r="A4697" s="388"/>
      <c r="B4697" s="389" t="s">
        <v>1494</v>
      </c>
      <c r="C4697" s="388" t="s">
        <v>1496</v>
      </c>
      <c r="D4697" s="390">
        <v>7.5045355875000022</v>
      </c>
      <c r="E4697" s="388" t="s">
        <v>1457</v>
      </c>
      <c r="F4697" s="388" t="s">
        <v>1457</v>
      </c>
      <c r="G4697" s="391">
        <v>3.0018142350000012</v>
      </c>
    </row>
    <row r="4698" spans="1:7" s="387" customFormat="1" x14ac:dyDescent="0.25">
      <c r="A4698" s="388"/>
      <c r="B4698" s="389" t="s">
        <v>1596</v>
      </c>
      <c r="C4698" s="388" t="s">
        <v>1598</v>
      </c>
      <c r="D4698" s="390">
        <v>39.224386687500001</v>
      </c>
      <c r="E4698" s="388" t="s">
        <v>1457</v>
      </c>
      <c r="F4698" s="388" t="s">
        <v>1457</v>
      </c>
      <c r="G4698" s="391">
        <v>15.689754675</v>
      </c>
    </row>
    <row r="4699" spans="1:7" s="387" customFormat="1" x14ac:dyDescent="0.25">
      <c r="A4699" s="388"/>
      <c r="B4699" s="389" t="s">
        <v>1599</v>
      </c>
      <c r="C4699" s="388" t="s">
        <v>1601</v>
      </c>
      <c r="D4699" s="390">
        <v>52.26798425625001</v>
      </c>
      <c r="E4699" s="388" t="s">
        <v>1457</v>
      </c>
      <c r="F4699" s="388" t="s">
        <v>1457</v>
      </c>
      <c r="G4699" s="391">
        <v>20.90719370250001</v>
      </c>
    </row>
    <row r="4700" spans="1:7" s="387" customFormat="1" x14ac:dyDescent="0.25">
      <c r="A4700" s="388"/>
      <c r="B4700" s="389" t="s">
        <v>1602</v>
      </c>
      <c r="C4700" s="388" t="s">
        <v>1604</v>
      </c>
      <c r="D4700" s="390">
        <v>52.26798425625001</v>
      </c>
      <c r="E4700" s="388" t="s">
        <v>1457</v>
      </c>
      <c r="F4700" s="388" t="s">
        <v>1457</v>
      </c>
      <c r="G4700" s="391">
        <v>20.90719370250001</v>
      </c>
    </row>
    <row r="4701" spans="1:7" s="387" customFormat="1" x14ac:dyDescent="0.25">
      <c r="A4701" s="388"/>
      <c r="B4701" s="389" t="s">
        <v>1802</v>
      </c>
      <c r="C4701" s="388" t="s">
        <v>1804</v>
      </c>
      <c r="D4701" s="390">
        <v>35.959233023437498</v>
      </c>
      <c r="E4701" s="388" t="s">
        <v>1457</v>
      </c>
      <c r="F4701" s="388" t="s">
        <v>1457</v>
      </c>
      <c r="G4701" s="391">
        <v>14.383693209375</v>
      </c>
    </row>
    <row r="4702" spans="1:7" s="387" customFormat="1" x14ac:dyDescent="0.25">
      <c r="A4702" s="388"/>
      <c r="B4702" s="389" t="s">
        <v>1805</v>
      </c>
      <c r="C4702" s="388" t="s">
        <v>1807</v>
      </c>
      <c r="D4702" s="390">
        <v>3.9309472125000009</v>
      </c>
      <c r="E4702" s="388" t="s">
        <v>1457</v>
      </c>
      <c r="F4702" s="388" t="s">
        <v>1457</v>
      </c>
      <c r="G4702" s="391">
        <v>1.572378885</v>
      </c>
    </row>
    <row r="4703" spans="1:7" s="387" customFormat="1" x14ac:dyDescent="0.25">
      <c r="A4703" s="388"/>
      <c r="B4703" s="389" t="s">
        <v>2114</v>
      </c>
      <c r="C4703" s="388" t="s">
        <v>2116</v>
      </c>
      <c r="D4703" s="390">
        <v>10.804500000000001</v>
      </c>
      <c r="E4703" s="388" t="s">
        <v>1457</v>
      </c>
      <c r="F4703" s="388" t="s">
        <v>1457</v>
      </c>
      <c r="G4703" s="391">
        <v>4.3217999999999996</v>
      </c>
    </row>
    <row r="4704" spans="1:7" s="387" customFormat="1" x14ac:dyDescent="0.25">
      <c r="A4704" s="388"/>
      <c r="B4704" s="389" t="s">
        <v>2117</v>
      </c>
      <c r="C4704" s="388" t="s">
        <v>2119</v>
      </c>
      <c r="D4704" s="390">
        <v>14.741052046875</v>
      </c>
      <c r="E4704" s="388" t="s">
        <v>1457</v>
      </c>
      <c r="F4704" s="388" t="s">
        <v>1457</v>
      </c>
      <c r="G4704" s="391">
        <v>5.896420818750002</v>
      </c>
    </row>
    <row r="4705" spans="1:7" s="387" customFormat="1" x14ac:dyDescent="0.25">
      <c r="A4705" s="388"/>
      <c r="B4705" s="389" t="s">
        <v>2120</v>
      </c>
      <c r="C4705" s="388" t="s">
        <v>2122</v>
      </c>
      <c r="D4705" s="390">
        <v>31.268898281249999</v>
      </c>
      <c r="E4705" s="388" t="s">
        <v>1457</v>
      </c>
      <c r="F4705" s="388" t="s">
        <v>1457</v>
      </c>
      <c r="G4705" s="391">
        <v>12.5075593125</v>
      </c>
    </row>
    <row r="4706" spans="1:7" s="387" customFormat="1" x14ac:dyDescent="0.25">
      <c r="A4706" s="388"/>
      <c r="B4706" s="389" t="s">
        <v>2127</v>
      </c>
      <c r="C4706" s="388" t="s">
        <v>3804</v>
      </c>
      <c r="D4706" s="390">
        <v>12.668370789375</v>
      </c>
      <c r="E4706" s="388" t="s">
        <v>1457</v>
      </c>
      <c r="F4706" s="388" t="s">
        <v>1457</v>
      </c>
      <c r="G4706" s="391">
        <v>5.0673483157500012</v>
      </c>
    </row>
    <row r="4707" spans="1:7" s="387" customFormat="1" x14ac:dyDescent="0.25">
      <c r="A4707" s="388"/>
      <c r="B4707" s="389" t="s">
        <v>2123</v>
      </c>
      <c r="C4707" s="388" t="s">
        <v>2213</v>
      </c>
      <c r="D4707" s="390">
        <v>40.134999999999998</v>
      </c>
      <c r="E4707" s="388" t="s">
        <v>1457</v>
      </c>
      <c r="F4707" s="388" t="s">
        <v>1457</v>
      </c>
      <c r="G4707" s="391">
        <v>16.053999999999998</v>
      </c>
    </row>
    <row r="4708" spans="1:7" s="387" customFormat="1" x14ac:dyDescent="0.25">
      <c r="A4708" s="388"/>
      <c r="B4708" s="389" t="s">
        <v>2949</v>
      </c>
      <c r="C4708" s="388" t="s">
        <v>2951</v>
      </c>
      <c r="D4708" s="390">
        <v>13.042574999999999</v>
      </c>
      <c r="E4708" s="388" t="s">
        <v>1457</v>
      </c>
      <c r="F4708" s="388" t="s">
        <v>1457</v>
      </c>
      <c r="G4708" s="391">
        <v>5.2170300000000003</v>
      </c>
    </row>
    <row r="4709" spans="1:7" s="387" customFormat="1" x14ac:dyDescent="0.25">
      <c r="A4709" s="388"/>
      <c r="B4709" s="389" t="s">
        <v>3549</v>
      </c>
      <c r="C4709" s="388" t="s">
        <v>3551</v>
      </c>
      <c r="D4709" s="390">
        <v>14.7125</v>
      </c>
      <c r="E4709" s="388" t="s">
        <v>1457</v>
      </c>
      <c r="F4709" s="388" t="s">
        <v>1457</v>
      </c>
      <c r="G4709" s="391">
        <v>5.8850000000000007</v>
      </c>
    </row>
    <row r="4710" spans="1:7" s="387" customFormat="1" x14ac:dyDescent="0.25">
      <c r="A4710" s="388"/>
      <c r="B4710" s="389" t="s">
        <v>3552</v>
      </c>
      <c r="C4710" s="388" t="s">
        <v>3554</v>
      </c>
      <c r="D4710" s="390">
        <v>26.801912812499999</v>
      </c>
      <c r="E4710" s="388" t="s">
        <v>1457</v>
      </c>
      <c r="F4710" s="388" t="s">
        <v>1457</v>
      </c>
      <c r="G4710" s="391">
        <v>10.720765125</v>
      </c>
    </row>
    <row r="4711" spans="1:7" s="387" customFormat="1" x14ac:dyDescent="0.25">
      <c r="A4711" s="388"/>
      <c r="B4711" s="389" t="s">
        <v>3606</v>
      </c>
      <c r="C4711" s="388" t="s">
        <v>3608</v>
      </c>
      <c r="D4711" s="390">
        <v>51.272484637500007</v>
      </c>
      <c r="E4711" s="388" t="s">
        <v>1457</v>
      </c>
      <c r="F4711" s="388" t="s">
        <v>1457</v>
      </c>
      <c r="G4711" s="391">
        <v>20.508993855</v>
      </c>
    </row>
    <row r="4712" spans="1:7" s="387" customFormat="1" x14ac:dyDescent="0.25">
      <c r="A4712" s="388"/>
      <c r="B4712" s="389" t="s">
        <v>3609</v>
      </c>
      <c r="C4712" s="388" t="s">
        <v>3611</v>
      </c>
      <c r="D4712" s="390">
        <v>51.272484637500007</v>
      </c>
      <c r="E4712" s="388" t="s">
        <v>1457</v>
      </c>
      <c r="F4712" s="388" t="s">
        <v>1457</v>
      </c>
      <c r="G4712" s="391">
        <v>20.508993855</v>
      </c>
    </row>
    <row r="4713" spans="1:7" s="387" customFormat="1" x14ac:dyDescent="0.25">
      <c r="A4713" s="388"/>
      <c r="B4713" s="389">
        <v>3958</v>
      </c>
      <c r="C4713" s="388" t="s">
        <v>6978</v>
      </c>
      <c r="D4713" s="390">
        <v>121.28</v>
      </c>
      <c r="E4713" s="388" t="s">
        <v>1457</v>
      </c>
      <c r="F4713" s="388" t="s">
        <v>1457</v>
      </c>
      <c r="G4713" s="391">
        <v>48.512</v>
      </c>
    </row>
    <row r="4714" spans="1:7" s="387" customFormat="1" x14ac:dyDescent="0.25">
      <c r="A4714" s="388"/>
      <c r="B4714" s="389">
        <v>4891</v>
      </c>
      <c r="C4714" s="388" t="s">
        <v>6979</v>
      </c>
      <c r="D4714" s="390">
        <v>13.6</v>
      </c>
      <c r="E4714" s="388" t="s">
        <v>1457</v>
      </c>
      <c r="F4714" s="388" t="s">
        <v>1457</v>
      </c>
      <c r="G4714" s="391">
        <v>5.44</v>
      </c>
    </row>
    <row r="4715" spans="1:7" s="387" customFormat="1" x14ac:dyDescent="0.25">
      <c r="A4715" s="388"/>
      <c r="B4715" s="389">
        <v>4892</v>
      </c>
      <c r="C4715" s="388" t="s">
        <v>6980</v>
      </c>
      <c r="D4715" s="390">
        <v>13.6</v>
      </c>
      <c r="E4715" s="388" t="s">
        <v>1457</v>
      </c>
      <c r="F4715" s="388" t="s">
        <v>1457</v>
      </c>
      <c r="G4715" s="391">
        <v>5.44</v>
      </c>
    </row>
    <row r="4716" spans="1:7" s="387" customFormat="1" x14ac:dyDescent="0.25">
      <c r="A4716" s="388"/>
      <c r="B4716" s="389">
        <v>4893</v>
      </c>
      <c r="C4716" s="388" t="s">
        <v>6981</v>
      </c>
      <c r="D4716" s="390">
        <v>23</v>
      </c>
      <c r="E4716" s="388" t="s">
        <v>1457</v>
      </c>
      <c r="F4716" s="388" t="s">
        <v>1457</v>
      </c>
      <c r="G4716" s="391">
        <v>9.2000000000000011</v>
      </c>
    </row>
    <row r="4717" spans="1:7" s="387" customFormat="1" x14ac:dyDescent="0.25">
      <c r="A4717" s="388"/>
      <c r="B4717" s="389">
        <v>4894</v>
      </c>
      <c r="C4717" s="388" t="s">
        <v>6982</v>
      </c>
      <c r="D4717" s="390">
        <v>23</v>
      </c>
      <c r="E4717" s="388" t="s">
        <v>1457</v>
      </c>
      <c r="F4717" s="388" t="s">
        <v>1457</v>
      </c>
      <c r="G4717" s="391">
        <v>9.2000000000000011</v>
      </c>
    </row>
    <row r="4718" spans="1:7" s="387" customFormat="1" x14ac:dyDescent="0.25">
      <c r="A4718" s="388"/>
      <c r="B4718" s="389">
        <v>4895</v>
      </c>
      <c r="C4718" s="388" t="s">
        <v>6983</v>
      </c>
      <c r="D4718" s="390">
        <v>23</v>
      </c>
      <c r="E4718" s="388" t="s">
        <v>1457</v>
      </c>
      <c r="F4718" s="388" t="s">
        <v>1457</v>
      </c>
      <c r="G4718" s="391">
        <v>9.2000000000000011</v>
      </c>
    </row>
    <row r="4719" spans="1:7" s="387" customFormat="1" x14ac:dyDescent="0.25">
      <c r="A4719" s="388"/>
      <c r="B4719" s="389">
        <v>4897</v>
      </c>
      <c r="C4719" s="388" t="s">
        <v>6984</v>
      </c>
      <c r="D4719" s="390">
        <v>28.77</v>
      </c>
      <c r="E4719" s="388" t="s">
        <v>1457</v>
      </c>
      <c r="F4719" s="388" t="s">
        <v>1457</v>
      </c>
      <c r="G4719" s="391">
        <v>11.507999999999999</v>
      </c>
    </row>
    <row r="4720" spans="1:7" s="387" customFormat="1" x14ac:dyDescent="0.25">
      <c r="A4720" s="388"/>
      <c r="B4720" s="389">
        <v>4926</v>
      </c>
      <c r="C4720" s="388" t="s">
        <v>6985</v>
      </c>
      <c r="D4720" s="390">
        <v>23</v>
      </c>
      <c r="E4720" s="388" t="s">
        <v>1457</v>
      </c>
      <c r="F4720" s="388" t="s">
        <v>1457</v>
      </c>
      <c r="G4720" s="391">
        <v>9.2000000000000011</v>
      </c>
    </row>
    <row r="4721" spans="1:7" s="387" customFormat="1" x14ac:dyDescent="0.25">
      <c r="A4721" s="388"/>
      <c r="B4721" s="389">
        <v>4927</v>
      </c>
      <c r="C4721" s="388" t="s">
        <v>6986</v>
      </c>
      <c r="D4721" s="390">
        <v>23</v>
      </c>
      <c r="E4721" s="388" t="s">
        <v>1457</v>
      </c>
      <c r="F4721" s="388" t="s">
        <v>1457</v>
      </c>
      <c r="G4721" s="391">
        <v>9.2000000000000011</v>
      </c>
    </row>
    <row r="4722" spans="1:7" s="387" customFormat="1" x14ac:dyDescent="0.25">
      <c r="A4722" s="388"/>
      <c r="B4722" s="389">
        <v>4929</v>
      </c>
      <c r="C4722" s="388" t="s">
        <v>6987</v>
      </c>
      <c r="D4722" s="390">
        <v>28.77</v>
      </c>
      <c r="E4722" s="388" t="s">
        <v>1457</v>
      </c>
      <c r="F4722" s="388" t="s">
        <v>1457</v>
      </c>
      <c r="G4722" s="391">
        <v>11.507999999999999</v>
      </c>
    </row>
    <row r="4723" spans="1:7" s="387" customFormat="1" x14ac:dyDescent="0.25">
      <c r="A4723" s="388"/>
      <c r="B4723" s="389">
        <v>4930</v>
      </c>
      <c r="C4723" s="388" t="s">
        <v>6988</v>
      </c>
      <c r="D4723" s="390">
        <v>28.77</v>
      </c>
      <c r="E4723" s="388" t="s">
        <v>1457</v>
      </c>
      <c r="F4723" s="388" t="s">
        <v>1457</v>
      </c>
      <c r="G4723" s="391">
        <v>11.507999999999999</v>
      </c>
    </row>
    <row r="4724" spans="1:7" s="387" customFormat="1" x14ac:dyDescent="0.25">
      <c r="A4724" s="388"/>
      <c r="B4724" s="389">
        <v>5514</v>
      </c>
      <c r="C4724" s="388" t="s">
        <v>6989</v>
      </c>
      <c r="D4724" s="390">
        <v>229.95</v>
      </c>
      <c r="E4724" s="388" t="s">
        <v>1457</v>
      </c>
      <c r="F4724" s="388" t="s">
        <v>1457</v>
      </c>
      <c r="G4724" s="391">
        <v>91.98</v>
      </c>
    </row>
    <row r="4725" spans="1:7" s="387" customFormat="1" x14ac:dyDescent="0.25">
      <c r="A4725" s="388"/>
      <c r="B4725" s="389" t="s">
        <v>1024</v>
      </c>
      <c r="C4725" s="388" t="s">
        <v>1023</v>
      </c>
      <c r="D4725" s="390">
        <v>198.45</v>
      </c>
      <c r="E4725" s="388" t="s">
        <v>1457</v>
      </c>
      <c r="F4725" s="388" t="s">
        <v>1457</v>
      </c>
      <c r="G4725" s="391">
        <v>79.38</v>
      </c>
    </row>
    <row r="4726" spans="1:7" s="387" customFormat="1" x14ac:dyDescent="0.25">
      <c r="A4726" s="388"/>
      <c r="B4726" s="389" t="s">
        <v>985</v>
      </c>
      <c r="C4726" s="388" t="s">
        <v>987</v>
      </c>
      <c r="D4726" s="390">
        <v>838.95</v>
      </c>
      <c r="E4726" s="388" t="s">
        <v>1457</v>
      </c>
      <c r="F4726" s="388" t="s">
        <v>1457</v>
      </c>
      <c r="G4726" s="391">
        <v>335.58</v>
      </c>
    </row>
    <row r="4727" spans="1:7" s="387" customFormat="1" x14ac:dyDescent="0.25">
      <c r="A4727" s="388"/>
      <c r="B4727" s="389" t="s">
        <v>986</v>
      </c>
      <c r="C4727" s="388" t="s">
        <v>988</v>
      </c>
      <c r="D4727" s="390">
        <v>838.95</v>
      </c>
      <c r="E4727" s="388" t="s">
        <v>1457</v>
      </c>
      <c r="F4727" s="388" t="s">
        <v>1457</v>
      </c>
      <c r="G4727" s="391">
        <v>335.58</v>
      </c>
    </row>
    <row r="4728" spans="1:7" s="387" customFormat="1" x14ac:dyDescent="0.25">
      <c r="A4728" s="388"/>
      <c r="B4728" s="389">
        <v>6265</v>
      </c>
      <c r="C4728" s="388" t="s">
        <v>6990</v>
      </c>
      <c r="D4728" s="390">
        <v>6.8</v>
      </c>
      <c r="E4728" s="388" t="s">
        <v>1457</v>
      </c>
      <c r="F4728" s="388" t="s">
        <v>1457</v>
      </c>
      <c r="G4728" s="391">
        <v>2.72</v>
      </c>
    </row>
    <row r="4729" spans="1:7" s="387" customFormat="1" x14ac:dyDescent="0.25">
      <c r="A4729" s="388"/>
      <c r="B4729" s="389">
        <v>6297</v>
      </c>
      <c r="C4729" s="388" t="s">
        <v>6991</v>
      </c>
      <c r="D4729" s="390">
        <v>4.6399999999999997</v>
      </c>
      <c r="E4729" s="388" t="s">
        <v>1457</v>
      </c>
      <c r="F4729" s="388" t="s">
        <v>1457</v>
      </c>
      <c r="G4729" s="391">
        <v>1.8560000000000001</v>
      </c>
    </row>
    <row r="4730" spans="1:7" s="387" customFormat="1" x14ac:dyDescent="0.25">
      <c r="A4730" s="388"/>
      <c r="B4730" s="389">
        <v>7082</v>
      </c>
      <c r="C4730" s="388" t="s">
        <v>3131</v>
      </c>
      <c r="D4730" s="390">
        <v>37.317</v>
      </c>
      <c r="E4730" s="388" t="s">
        <v>1457</v>
      </c>
      <c r="F4730" s="388" t="s">
        <v>1457</v>
      </c>
      <c r="G4730" s="391">
        <v>14.9268</v>
      </c>
    </row>
    <row r="4731" spans="1:7" s="387" customFormat="1" x14ac:dyDescent="0.25">
      <c r="A4731" s="388"/>
      <c r="B4731" s="389">
        <v>7123</v>
      </c>
      <c r="C4731" s="388" t="s">
        <v>6992</v>
      </c>
      <c r="D4731" s="390">
        <v>8.93</v>
      </c>
      <c r="E4731" s="388" t="s">
        <v>1457</v>
      </c>
      <c r="F4731" s="388" t="s">
        <v>1457</v>
      </c>
      <c r="G4731" s="391">
        <v>3.5720000000000001</v>
      </c>
    </row>
    <row r="4732" spans="1:7" s="387" customFormat="1" x14ac:dyDescent="0.25">
      <c r="A4732" s="388"/>
      <c r="B4732" s="389">
        <v>7124</v>
      </c>
      <c r="C4732" s="388" t="s">
        <v>6993</v>
      </c>
      <c r="D4732" s="390">
        <v>8.93</v>
      </c>
      <c r="E4732" s="388" t="s">
        <v>1457</v>
      </c>
      <c r="F4732" s="388" t="s">
        <v>1457</v>
      </c>
      <c r="G4732" s="391">
        <v>3.5720000000000001</v>
      </c>
    </row>
    <row r="4733" spans="1:7" s="387" customFormat="1" x14ac:dyDescent="0.25">
      <c r="A4733" s="388"/>
      <c r="B4733" s="389">
        <v>7153</v>
      </c>
      <c r="C4733" s="388" t="s">
        <v>6994</v>
      </c>
      <c r="D4733" s="390">
        <v>5.78</v>
      </c>
      <c r="E4733" s="388" t="s">
        <v>1457</v>
      </c>
      <c r="F4733" s="388" t="s">
        <v>1457</v>
      </c>
      <c r="G4733" s="391">
        <v>2.3119999999999998</v>
      </c>
    </row>
    <row r="4734" spans="1:7" s="387" customFormat="1" x14ac:dyDescent="0.25">
      <c r="A4734" s="388"/>
      <c r="B4734" s="389">
        <v>7235</v>
      </c>
      <c r="C4734" s="388" t="s">
        <v>6995</v>
      </c>
      <c r="D4734" s="390">
        <v>26.15</v>
      </c>
      <c r="E4734" s="388" t="s">
        <v>1457</v>
      </c>
      <c r="F4734" s="388" t="s">
        <v>1457</v>
      </c>
      <c r="G4734" s="391">
        <v>10.46</v>
      </c>
    </row>
    <row r="4735" spans="1:7" s="387" customFormat="1" x14ac:dyDescent="0.25">
      <c r="A4735" s="388"/>
      <c r="B4735" s="389">
        <v>7482</v>
      </c>
      <c r="C4735" s="388" t="s">
        <v>6996</v>
      </c>
      <c r="D4735" s="390">
        <v>3.57</v>
      </c>
      <c r="E4735" s="388" t="s">
        <v>1457</v>
      </c>
      <c r="F4735" s="388" t="s">
        <v>1457</v>
      </c>
      <c r="G4735" s="391">
        <v>1.4279999999999999</v>
      </c>
    </row>
    <row r="4736" spans="1:7" s="387" customFormat="1" x14ac:dyDescent="0.25">
      <c r="A4736" s="388"/>
      <c r="B4736" s="389">
        <v>7484</v>
      </c>
      <c r="C4736" s="388" t="s">
        <v>6997</v>
      </c>
      <c r="D4736" s="390">
        <v>3.57</v>
      </c>
      <c r="E4736" s="388" t="s">
        <v>1457</v>
      </c>
      <c r="F4736" s="388" t="s">
        <v>1457</v>
      </c>
      <c r="G4736" s="391">
        <v>1.4279999999999999</v>
      </c>
    </row>
    <row r="4737" spans="1:7" s="387" customFormat="1" x14ac:dyDescent="0.25">
      <c r="A4737" s="388"/>
      <c r="B4737" s="389" t="s">
        <v>1565</v>
      </c>
      <c r="C4737" s="388" t="s">
        <v>1567</v>
      </c>
      <c r="D4737" s="390">
        <v>56.6</v>
      </c>
      <c r="E4737" s="388" t="s">
        <v>1457</v>
      </c>
      <c r="F4737" s="388" t="s">
        <v>1457</v>
      </c>
      <c r="G4737" s="391">
        <v>22.64</v>
      </c>
    </row>
    <row r="4738" spans="1:7" s="387" customFormat="1" x14ac:dyDescent="0.25">
      <c r="A4738" s="388"/>
      <c r="B4738" s="389" t="s">
        <v>1568</v>
      </c>
      <c r="C4738" s="388" t="s">
        <v>1569</v>
      </c>
      <c r="D4738" s="390">
        <v>56.6</v>
      </c>
      <c r="E4738" s="388" t="s">
        <v>1457</v>
      </c>
      <c r="F4738" s="388" t="s">
        <v>1457</v>
      </c>
      <c r="G4738" s="391">
        <v>22.64</v>
      </c>
    </row>
    <row r="4739" spans="1:7" s="387" customFormat="1" x14ac:dyDescent="0.25">
      <c r="A4739" s="388"/>
      <c r="B4739" s="389" t="s">
        <v>1570</v>
      </c>
      <c r="C4739" s="388" t="s">
        <v>1571</v>
      </c>
      <c r="D4739" s="390">
        <v>56.6</v>
      </c>
      <c r="E4739" s="388" t="s">
        <v>1457</v>
      </c>
      <c r="F4739" s="388" t="s">
        <v>1457</v>
      </c>
      <c r="G4739" s="391">
        <v>22.64</v>
      </c>
    </row>
    <row r="4740" spans="1:7" s="387" customFormat="1" x14ac:dyDescent="0.25">
      <c r="A4740" s="388"/>
      <c r="B4740" s="389" t="s">
        <v>1572</v>
      </c>
      <c r="C4740" s="388" t="s">
        <v>1574</v>
      </c>
      <c r="D4740" s="390">
        <v>76.069999999999993</v>
      </c>
      <c r="E4740" s="388" t="s">
        <v>1457</v>
      </c>
      <c r="F4740" s="388" t="s">
        <v>1457</v>
      </c>
      <c r="G4740" s="391">
        <v>30.428000000000001</v>
      </c>
    </row>
    <row r="4741" spans="1:7" s="387" customFormat="1" x14ac:dyDescent="0.25">
      <c r="A4741" s="388"/>
      <c r="B4741" s="389" t="s">
        <v>1575</v>
      </c>
      <c r="C4741" s="388" t="s">
        <v>1660</v>
      </c>
      <c r="D4741" s="390">
        <v>63.21</v>
      </c>
      <c r="E4741" s="388" t="s">
        <v>1457</v>
      </c>
      <c r="F4741" s="388" t="s">
        <v>1457</v>
      </c>
      <c r="G4741" s="391">
        <v>25.283999999999999</v>
      </c>
    </row>
    <row r="4742" spans="1:7" s="387" customFormat="1" x14ac:dyDescent="0.25">
      <c r="A4742" s="388"/>
      <c r="B4742" s="389" t="s">
        <v>1577</v>
      </c>
      <c r="C4742" s="388" t="s">
        <v>1659</v>
      </c>
      <c r="D4742" s="390">
        <v>63.21</v>
      </c>
      <c r="E4742" s="388" t="s">
        <v>1457</v>
      </c>
      <c r="F4742" s="388" t="s">
        <v>1457</v>
      </c>
      <c r="G4742" s="391">
        <v>25.283999999999999</v>
      </c>
    </row>
    <row r="4743" spans="1:7" s="387" customFormat="1" x14ac:dyDescent="0.25">
      <c r="A4743" s="388"/>
      <c r="B4743" s="389" t="s">
        <v>1578</v>
      </c>
      <c r="C4743" s="388" t="s">
        <v>1661</v>
      </c>
      <c r="D4743" s="390">
        <v>63.21</v>
      </c>
      <c r="E4743" s="388" t="s">
        <v>1457</v>
      </c>
      <c r="F4743" s="388" t="s">
        <v>1457</v>
      </c>
      <c r="G4743" s="391">
        <v>25.283999999999999</v>
      </c>
    </row>
    <row r="4744" spans="1:7" s="387" customFormat="1" x14ac:dyDescent="0.25">
      <c r="A4744" s="388"/>
      <c r="B4744" s="389" t="s">
        <v>1579</v>
      </c>
      <c r="C4744" s="388" t="s">
        <v>1662</v>
      </c>
      <c r="D4744" s="390">
        <v>82.69</v>
      </c>
      <c r="E4744" s="388" t="s">
        <v>1457</v>
      </c>
      <c r="F4744" s="388" t="s">
        <v>1457</v>
      </c>
      <c r="G4744" s="391">
        <v>33.076000000000001</v>
      </c>
    </row>
    <row r="4745" spans="1:7" s="387" customFormat="1" x14ac:dyDescent="0.25">
      <c r="A4745" s="388"/>
      <c r="B4745" s="389" t="s">
        <v>5127</v>
      </c>
      <c r="C4745" s="388" t="s">
        <v>5050</v>
      </c>
      <c r="D4745" s="390">
        <v>330</v>
      </c>
      <c r="E4745" s="388" t="s">
        <v>1457</v>
      </c>
      <c r="F4745" s="388" t="s">
        <v>1457</v>
      </c>
      <c r="G4745" s="391">
        <v>132</v>
      </c>
    </row>
    <row r="4746" spans="1:7" s="387" customFormat="1" x14ac:dyDescent="0.25">
      <c r="A4746" s="388"/>
      <c r="B4746" s="389" t="s">
        <v>5051</v>
      </c>
      <c r="C4746" s="388" t="s">
        <v>5052</v>
      </c>
      <c r="D4746" s="390">
        <v>330</v>
      </c>
      <c r="E4746" s="388" t="s">
        <v>1457</v>
      </c>
      <c r="F4746" s="388" t="s">
        <v>1457</v>
      </c>
      <c r="G4746" s="391">
        <v>132</v>
      </c>
    </row>
    <row r="4747" spans="1:7" s="387" customFormat="1" x14ac:dyDescent="0.25">
      <c r="A4747" s="388"/>
      <c r="B4747" s="389" t="s">
        <v>2590</v>
      </c>
      <c r="C4747" s="388" t="s">
        <v>2591</v>
      </c>
      <c r="D4747" s="390">
        <v>11.03</v>
      </c>
      <c r="E4747" s="388" t="s">
        <v>1457</v>
      </c>
      <c r="F4747" s="388" t="s">
        <v>1457</v>
      </c>
      <c r="G4747" s="391">
        <v>4.4119999999999999</v>
      </c>
    </row>
    <row r="4748" spans="1:7" s="387" customFormat="1" x14ac:dyDescent="0.25">
      <c r="A4748" s="388"/>
      <c r="B4748" s="389" t="s">
        <v>2592</v>
      </c>
      <c r="C4748" s="388" t="s">
        <v>2593</v>
      </c>
      <c r="D4748" s="390">
        <v>11.03</v>
      </c>
      <c r="E4748" s="388" t="s">
        <v>1457</v>
      </c>
      <c r="F4748" s="388" t="s">
        <v>1457</v>
      </c>
      <c r="G4748" s="391">
        <v>4.4119999999999999</v>
      </c>
    </row>
    <row r="4749" spans="1:7" s="387" customFormat="1" x14ac:dyDescent="0.25">
      <c r="A4749" s="388"/>
      <c r="B4749" s="389" t="s">
        <v>2594</v>
      </c>
      <c r="C4749" s="388" t="s">
        <v>2595</v>
      </c>
      <c r="D4749" s="390">
        <v>11.03</v>
      </c>
      <c r="E4749" s="388" t="s">
        <v>1457</v>
      </c>
      <c r="F4749" s="388" t="s">
        <v>1457</v>
      </c>
      <c r="G4749" s="391">
        <v>4.4119999999999999</v>
      </c>
    </row>
    <row r="4750" spans="1:7" s="387" customFormat="1" x14ac:dyDescent="0.25">
      <c r="A4750" s="388"/>
      <c r="B4750" s="389" t="s">
        <v>2596</v>
      </c>
      <c r="C4750" s="388" t="s">
        <v>2597</v>
      </c>
      <c r="D4750" s="390">
        <v>11.03</v>
      </c>
      <c r="E4750" s="388" t="s">
        <v>1457</v>
      </c>
      <c r="F4750" s="388" t="s">
        <v>1457</v>
      </c>
      <c r="G4750" s="391">
        <v>4.4119999999999999</v>
      </c>
    </row>
    <row r="4751" spans="1:7" s="387" customFormat="1" x14ac:dyDescent="0.25">
      <c r="A4751" s="388"/>
      <c r="B4751" s="389" t="s">
        <v>2598</v>
      </c>
      <c r="C4751" s="388" t="s">
        <v>2599</v>
      </c>
      <c r="D4751" s="390">
        <v>11.03</v>
      </c>
      <c r="E4751" s="388" t="s">
        <v>1457</v>
      </c>
      <c r="F4751" s="388" t="s">
        <v>1457</v>
      </c>
      <c r="G4751" s="391">
        <v>4.4119999999999999</v>
      </c>
    </row>
    <row r="4752" spans="1:7" s="387" customFormat="1" x14ac:dyDescent="0.25">
      <c r="A4752" s="388"/>
      <c r="B4752" s="389">
        <v>8209</v>
      </c>
      <c r="C4752" s="388" t="s">
        <v>966</v>
      </c>
      <c r="D4752" s="390">
        <v>50.211000000000013</v>
      </c>
      <c r="E4752" s="388" t="s">
        <v>1457</v>
      </c>
      <c r="F4752" s="388" t="s">
        <v>1457</v>
      </c>
      <c r="G4752" s="391">
        <v>20.084399999999999</v>
      </c>
    </row>
    <row r="4753" spans="1:7" s="387" customFormat="1" x14ac:dyDescent="0.25">
      <c r="A4753" s="388"/>
      <c r="B4753" s="389">
        <v>8210</v>
      </c>
      <c r="C4753" s="388" t="s">
        <v>967</v>
      </c>
      <c r="D4753" s="390">
        <v>50.211000000000013</v>
      </c>
      <c r="E4753" s="388" t="s">
        <v>1457</v>
      </c>
      <c r="F4753" s="388" t="s">
        <v>1457</v>
      </c>
      <c r="G4753" s="391">
        <v>20.084399999999999</v>
      </c>
    </row>
    <row r="4754" spans="1:7" s="387" customFormat="1" x14ac:dyDescent="0.25">
      <c r="A4754" s="388"/>
      <c r="B4754" s="389">
        <v>8283</v>
      </c>
      <c r="C4754" s="388" t="s">
        <v>5760</v>
      </c>
      <c r="D4754" s="390">
        <v>47.470500000000001</v>
      </c>
      <c r="E4754" s="388" t="s">
        <v>1457</v>
      </c>
      <c r="F4754" s="388" t="s">
        <v>1457</v>
      </c>
      <c r="G4754" s="391">
        <v>18.988199999999999</v>
      </c>
    </row>
    <row r="4755" spans="1:7" s="387" customFormat="1" x14ac:dyDescent="0.25">
      <c r="A4755" s="388"/>
      <c r="B4755" s="389">
        <v>8316</v>
      </c>
      <c r="C4755" s="388" t="s">
        <v>6998</v>
      </c>
      <c r="D4755" s="390">
        <v>56.164499999999997</v>
      </c>
      <c r="E4755" s="388" t="s">
        <v>1457</v>
      </c>
      <c r="F4755" s="388" t="s">
        <v>1457</v>
      </c>
      <c r="G4755" s="391">
        <v>22.465800000000002</v>
      </c>
    </row>
    <row r="4756" spans="1:7" s="387" customFormat="1" x14ac:dyDescent="0.25">
      <c r="A4756" s="388"/>
      <c r="B4756" s="389">
        <v>8328</v>
      </c>
      <c r="C4756" s="388" t="s">
        <v>6999</v>
      </c>
      <c r="D4756" s="390">
        <v>66.727500000000006</v>
      </c>
      <c r="E4756" s="388" t="s">
        <v>1457</v>
      </c>
      <c r="F4756" s="388" t="s">
        <v>1457</v>
      </c>
      <c r="G4756" s="391">
        <v>26.690999999999999</v>
      </c>
    </row>
    <row r="4757" spans="1:7" s="387" customFormat="1" x14ac:dyDescent="0.25">
      <c r="A4757" s="388"/>
      <c r="B4757" s="389">
        <v>8340</v>
      </c>
      <c r="C4757" s="388" t="s">
        <v>1623</v>
      </c>
      <c r="D4757" s="390">
        <v>33.694500000000012</v>
      </c>
      <c r="E4757" s="388" t="s">
        <v>1457</v>
      </c>
      <c r="F4757" s="388" t="s">
        <v>1457</v>
      </c>
      <c r="G4757" s="391">
        <v>13.4778</v>
      </c>
    </row>
    <row r="4758" spans="1:7" s="387" customFormat="1" x14ac:dyDescent="0.25">
      <c r="A4758" s="388"/>
      <c r="B4758" s="389">
        <v>8614</v>
      </c>
      <c r="C4758" s="388" t="s">
        <v>7000</v>
      </c>
      <c r="D4758" s="390">
        <v>46.661999999999999</v>
      </c>
      <c r="E4758" s="388" t="s">
        <v>1457</v>
      </c>
      <c r="F4758" s="388" t="s">
        <v>1457</v>
      </c>
      <c r="G4758" s="391">
        <v>18.6648</v>
      </c>
    </row>
    <row r="4759" spans="1:7" s="387" customFormat="1" x14ac:dyDescent="0.25">
      <c r="A4759" s="388"/>
      <c r="B4759" s="389">
        <v>8616</v>
      </c>
      <c r="C4759" s="388" t="s">
        <v>7001</v>
      </c>
      <c r="D4759" s="390">
        <v>46.661999999999999</v>
      </c>
      <c r="E4759" s="388" t="s">
        <v>1457</v>
      </c>
      <c r="F4759" s="388" t="s">
        <v>1457</v>
      </c>
      <c r="G4759" s="391">
        <v>18.6648</v>
      </c>
    </row>
    <row r="4760" spans="1:7" s="387" customFormat="1" x14ac:dyDescent="0.25">
      <c r="A4760" s="388"/>
      <c r="B4760" s="389" t="s">
        <v>5053</v>
      </c>
      <c r="C4760" s="388" t="s">
        <v>5054</v>
      </c>
      <c r="D4760" s="390">
        <v>39</v>
      </c>
      <c r="E4760" s="388" t="s">
        <v>1457</v>
      </c>
      <c r="F4760" s="388" t="s">
        <v>1457</v>
      </c>
      <c r="G4760" s="391">
        <v>15.6</v>
      </c>
    </row>
    <row r="4761" spans="1:7" s="387" customFormat="1" x14ac:dyDescent="0.25">
      <c r="A4761" s="388"/>
      <c r="B4761" s="389">
        <v>14621</v>
      </c>
      <c r="C4761" s="388" t="s">
        <v>7002</v>
      </c>
      <c r="D4761" s="390">
        <v>68.302499999999995</v>
      </c>
      <c r="E4761" s="388" t="s">
        <v>1457</v>
      </c>
      <c r="F4761" s="388" t="s">
        <v>1457</v>
      </c>
      <c r="G4761" s="391">
        <v>27.321000000000002</v>
      </c>
    </row>
    <row r="4762" spans="1:7" s="387" customFormat="1" x14ac:dyDescent="0.25">
      <c r="A4762" s="388"/>
      <c r="B4762" s="389">
        <v>20044</v>
      </c>
      <c r="C4762" s="388" t="s">
        <v>3617</v>
      </c>
      <c r="D4762" s="390">
        <v>4.0999999999999996</v>
      </c>
      <c r="E4762" s="388" t="s">
        <v>1457</v>
      </c>
      <c r="F4762" s="388" t="s">
        <v>1457</v>
      </c>
      <c r="G4762" s="391">
        <v>1.64</v>
      </c>
    </row>
    <row r="4763" spans="1:7" s="387" customFormat="1" x14ac:dyDescent="0.25">
      <c r="A4763" s="388"/>
      <c r="B4763" s="389">
        <v>20045</v>
      </c>
      <c r="C4763" s="388" t="s">
        <v>4193</v>
      </c>
      <c r="D4763" s="390">
        <v>3.05</v>
      </c>
      <c r="E4763" s="388" t="s">
        <v>1457</v>
      </c>
      <c r="F4763" s="388" t="s">
        <v>1457</v>
      </c>
      <c r="G4763" s="391">
        <v>1.22</v>
      </c>
    </row>
    <row r="4764" spans="1:7" s="387" customFormat="1" x14ac:dyDescent="0.25">
      <c r="A4764" s="388"/>
      <c r="B4764" s="389">
        <v>20462</v>
      </c>
      <c r="C4764" s="388" t="s">
        <v>4498</v>
      </c>
      <c r="D4764" s="390">
        <v>129</v>
      </c>
      <c r="E4764" s="388" t="s">
        <v>1457</v>
      </c>
      <c r="F4764" s="388" t="s">
        <v>1457</v>
      </c>
      <c r="G4764" s="391">
        <v>51.6</v>
      </c>
    </row>
    <row r="4765" spans="1:7" s="387" customFormat="1" x14ac:dyDescent="0.25">
      <c r="A4765" s="388"/>
      <c r="B4765" s="389">
        <v>21529</v>
      </c>
      <c r="C4765" s="388" t="s">
        <v>7003</v>
      </c>
      <c r="D4765" s="390">
        <v>135</v>
      </c>
      <c r="E4765" s="388" t="s">
        <v>1457</v>
      </c>
      <c r="F4765" s="388" t="s">
        <v>1457</v>
      </c>
      <c r="G4765" s="391">
        <v>54</v>
      </c>
    </row>
    <row r="4766" spans="1:7" s="387" customFormat="1" x14ac:dyDescent="0.25">
      <c r="A4766" s="388"/>
      <c r="B4766" s="389">
        <v>21530</v>
      </c>
      <c r="C4766" s="388" t="s">
        <v>7004</v>
      </c>
      <c r="D4766" s="390">
        <v>135</v>
      </c>
      <c r="E4766" s="388" t="s">
        <v>1457</v>
      </c>
      <c r="F4766" s="388" t="s">
        <v>1457</v>
      </c>
      <c r="G4766" s="391">
        <v>54</v>
      </c>
    </row>
    <row r="4767" spans="1:7" s="387" customFormat="1" x14ac:dyDescent="0.25">
      <c r="A4767" s="388"/>
      <c r="B4767" s="389">
        <v>40311</v>
      </c>
      <c r="C4767" s="388" t="s">
        <v>7005</v>
      </c>
      <c r="D4767" s="390">
        <v>23.1</v>
      </c>
      <c r="E4767" s="388" t="s">
        <v>1457</v>
      </c>
      <c r="F4767" s="388" t="s">
        <v>1457</v>
      </c>
      <c r="G4767" s="391">
        <v>9.24</v>
      </c>
    </row>
    <row r="4768" spans="1:7" s="387" customFormat="1" x14ac:dyDescent="0.25">
      <c r="A4768" s="388"/>
      <c r="B4768" s="389">
        <v>40321</v>
      </c>
      <c r="C4768" s="388" t="s">
        <v>7006</v>
      </c>
      <c r="D4768" s="390">
        <v>23.1</v>
      </c>
      <c r="E4768" s="388" t="s">
        <v>1457</v>
      </c>
      <c r="F4768" s="388" t="s">
        <v>1457</v>
      </c>
      <c r="G4768" s="391">
        <v>9.24</v>
      </c>
    </row>
    <row r="4769" spans="1:7" s="387" customFormat="1" x14ac:dyDescent="0.25">
      <c r="A4769" s="388"/>
      <c r="B4769" s="389">
        <v>2121655</v>
      </c>
      <c r="C4769" s="388" t="s">
        <v>7007</v>
      </c>
      <c r="D4769" s="390">
        <v>8.9</v>
      </c>
      <c r="E4769" s="388" t="s">
        <v>1457</v>
      </c>
      <c r="F4769" s="388" t="s">
        <v>1457</v>
      </c>
      <c r="G4769" s="391">
        <v>3.56</v>
      </c>
    </row>
    <row r="4770" spans="1:7" s="387" customFormat="1" x14ac:dyDescent="0.25">
      <c r="A4770" s="388"/>
      <c r="B4770" s="389">
        <v>228</v>
      </c>
      <c r="C4770" s="388" t="s">
        <v>3774</v>
      </c>
      <c r="D4770" s="390">
        <v>3.1</v>
      </c>
      <c r="E4770" s="388" t="s">
        <v>1457</v>
      </c>
      <c r="F4770" s="388" t="s">
        <v>7008</v>
      </c>
      <c r="G4770" s="391">
        <v>0.68</v>
      </c>
    </row>
    <row r="4771" spans="1:7" s="387" customFormat="1" x14ac:dyDescent="0.25">
      <c r="A4771" s="388"/>
      <c r="B4771" s="389">
        <v>229</v>
      </c>
      <c r="C4771" s="388" t="s">
        <v>3775</v>
      </c>
      <c r="D4771" s="390">
        <v>3.1</v>
      </c>
      <c r="E4771" s="388" t="s">
        <v>1457</v>
      </c>
      <c r="F4771" s="388" t="s">
        <v>7008</v>
      </c>
      <c r="G4771" s="391">
        <v>0.68</v>
      </c>
    </row>
    <row r="4772" spans="1:7" s="387" customFormat="1" x14ac:dyDescent="0.25">
      <c r="A4772" s="388"/>
      <c r="B4772" s="389">
        <v>230</v>
      </c>
      <c r="C4772" s="388" t="s">
        <v>3776</v>
      </c>
      <c r="D4772" s="390">
        <v>3.1</v>
      </c>
      <c r="E4772" s="388" t="s">
        <v>1457</v>
      </c>
      <c r="F4772" s="388" t="s">
        <v>7008</v>
      </c>
      <c r="G4772" s="391">
        <v>0.68</v>
      </c>
    </row>
    <row r="4773" spans="1:7" s="387" customFormat="1" x14ac:dyDescent="0.25">
      <c r="A4773" s="388"/>
      <c r="B4773" s="389">
        <v>168</v>
      </c>
      <c r="C4773" s="388" t="s">
        <v>1377</v>
      </c>
      <c r="D4773" s="390">
        <v>1.9</v>
      </c>
      <c r="E4773" s="388" t="s">
        <v>1457</v>
      </c>
      <c r="F4773" s="388" t="s">
        <v>3778</v>
      </c>
      <c r="G4773" s="391">
        <v>0.72</v>
      </c>
    </row>
    <row r="4774" spans="1:7" s="387" customFormat="1" x14ac:dyDescent="0.25">
      <c r="A4774" s="388"/>
      <c r="B4774" s="389">
        <v>169</v>
      </c>
      <c r="C4774" s="388" t="s">
        <v>7009</v>
      </c>
      <c r="D4774" s="390">
        <v>1.9</v>
      </c>
      <c r="E4774" s="388" t="s">
        <v>1457</v>
      </c>
      <c r="F4774" s="388" t="s">
        <v>3778</v>
      </c>
      <c r="G4774" s="391">
        <v>0.72</v>
      </c>
    </row>
    <row r="4775" spans="1:7" s="387" customFormat="1" x14ac:dyDescent="0.25">
      <c r="A4775" s="388"/>
      <c r="B4775" s="389">
        <v>170</v>
      </c>
      <c r="C4775" s="388" t="s">
        <v>7010</v>
      </c>
      <c r="D4775" s="390">
        <v>1.9</v>
      </c>
      <c r="E4775" s="388" t="s">
        <v>1457</v>
      </c>
      <c r="F4775" s="388" t="s">
        <v>3778</v>
      </c>
      <c r="G4775" s="391">
        <v>0.72</v>
      </c>
    </row>
    <row r="4776" spans="1:7" s="387" customFormat="1" x14ac:dyDescent="0.25">
      <c r="A4776" s="388"/>
      <c r="B4776" s="389">
        <v>171</v>
      </c>
      <c r="C4776" s="388" t="s">
        <v>7011</v>
      </c>
      <c r="D4776" s="390">
        <v>2.42</v>
      </c>
      <c r="E4776" s="388" t="s">
        <v>1457</v>
      </c>
      <c r="F4776" s="388" t="s">
        <v>3778</v>
      </c>
      <c r="G4776" s="391">
        <v>0.72</v>
      </c>
    </row>
    <row r="4777" spans="1:7" s="387" customFormat="1" x14ac:dyDescent="0.25">
      <c r="A4777" s="388"/>
      <c r="B4777" s="389">
        <v>172</v>
      </c>
      <c r="C4777" s="388" t="s">
        <v>7012</v>
      </c>
      <c r="D4777" s="390">
        <v>2.42</v>
      </c>
      <c r="E4777" s="388" t="s">
        <v>1457</v>
      </c>
      <c r="F4777" s="388" t="s">
        <v>3778</v>
      </c>
      <c r="G4777" s="391">
        <v>0.72</v>
      </c>
    </row>
    <row r="4778" spans="1:7" s="387" customFormat="1" x14ac:dyDescent="0.25">
      <c r="A4778" s="388"/>
      <c r="B4778" s="389">
        <v>173</v>
      </c>
      <c r="C4778" s="388" t="s">
        <v>7013</v>
      </c>
      <c r="D4778" s="390">
        <v>2.42</v>
      </c>
      <c r="E4778" s="388" t="s">
        <v>1457</v>
      </c>
      <c r="F4778" s="388" t="s">
        <v>3778</v>
      </c>
      <c r="G4778" s="391">
        <v>0.72</v>
      </c>
    </row>
    <row r="4779" spans="1:7" s="387" customFormat="1" x14ac:dyDescent="0.25">
      <c r="A4779" s="388"/>
      <c r="B4779" s="389">
        <v>174</v>
      </c>
      <c r="C4779" s="388" t="s">
        <v>7014</v>
      </c>
      <c r="D4779" s="390">
        <v>2.42</v>
      </c>
      <c r="E4779" s="388" t="s">
        <v>1457</v>
      </c>
      <c r="F4779" s="388" t="s">
        <v>3778</v>
      </c>
      <c r="G4779" s="391">
        <v>0.72</v>
      </c>
    </row>
    <row r="4780" spans="1:7" s="387" customFormat="1" x14ac:dyDescent="0.25">
      <c r="A4780" s="388"/>
      <c r="B4780" s="389">
        <v>175</v>
      </c>
      <c r="C4780" s="388" t="s">
        <v>7015</v>
      </c>
      <c r="D4780" s="390">
        <v>2.42</v>
      </c>
      <c r="E4780" s="388" t="s">
        <v>1457</v>
      </c>
      <c r="F4780" s="388" t="s">
        <v>3778</v>
      </c>
      <c r="G4780" s="391">
        <v>0.72</v>
      </c>
    </row>
    <row r="4781" spans="1:7" s="387" customFormat="1" x14ac:dyDescent="0.25">
      <c r="A4781" s="388"/>
      <c r="B4781" s="389">
        <v>176</v>
      </c>
      <c r="C4781" s="388" t="s">
        <v>7016</v>
      </c>
      <c r="D4781" s="390">
        <v>2.42</v>
      </c>
      <c r="E4781" s="388" t="s">
        <v>1457</v>
      </c>
      <c r="F4781" s="388" t="s">
        <v>3778</v>
      </c>
      <c r="G4781" s="391">
        <v>0.72</v>
      </c>
    </row>
    <row r="4782" spans="1:7" s="387" customFormat="1" x14ac:dyDescent="0.25">
      <c r="A4782" s="388"/>
      <c r="B4782" s="389">
        <v>7349</v>
      </c>
      <c r="C4782" s="388" t="s">
        <v>7017</v>
      </c>
      <c r="D4782" s="390">
        <v>2.89</v>
      </c>
      <c r="E4782" s="388" t="s">
        <v>1457</v>
      </c>
      <c r="F4782" s="388" t="s">
        <v>3778</v>
      </c>
      <c r="G4782" s="391">
        <v>0.72</v>
      </c>
    </row>
    <row r="4783" spans="1:7" s="387" customFormat="1" x14ac:dyDescent="0.25">
      <c r="A4783" s="388"/>
      <c r="B4783" s="389">
        <v>7350</v>
      </c>
      <c r="C4783" s="388" t="s">
        <v>7018</v>
      </c>
      <c r="D4783" s="390">
        <v>2.89</v>
      </c>
      <c r="E4783" s="388" t="s">
        <v>1457</v>
      </c>
      <c r="F4783" s="388" t="s">
        <v>3778</v>
      </c>
      <c r="G4783" s="391">
        <v>0.72</v>
      </c>
    </row>
    <row r="4784" spans="1:7" s="387" customFormat="1" x14ac:dyDescent="0.25">
      <c r="A4784" s="388"/>
      <c r="B4784" s="389">
        <v>7351</v>
      </c>
      <c r="C4784" s="388" t="s">
        <v>7019</v>
      </c>
      <c r="D4784" s="390">
        <v>2.89</v>
      </c>
      <c r="E4784" s="388" t="s">
        <v>1457</v>
      </c>
      <c r="F4784" s="388" t="s">
        <v>3778</v>
      </c>
      <c r="G4784" s="391">
        <v>0.72</v>
      </c>
    </row>
    <row r="4785" spans="1:7" s="387" customFormat="1" x14ac:dyDescent="0.25">
      <c r="A4785" s="388"/>
      <c r="B4785" s="389">
        <v>4300</v>
      </c>
      <c r="C4785" s="388" t="s">
        <v>7020</v>
      </c>
      <c r="D4785" s="390">
        <v>2.9</v>
      </c>
      <c r="E4785" s="388" t="s">
        <v>1457</v>
      </c>
      <c r="F4785" s="388" t="s">
        <v>3800</v>
      </c>
      <c r="G4785" s="391">
        <v>0.93</v>
      </c>
    </row>
    <row r="4786" spans="1:7" s="387" customFormat="1" x14ac:dyDescent="0.25">
      <c r="A4786" s="388"/>
      <c r="B4786" s="389">
        <v>4454</v>
      </c>
      <c r="C4786" s="388" t="s">
        <v>5438</v>
      </c>
      <c r="D4786" s="390">
        <v>3.3</v>
      </c>
      <c r="E4786" s="388" t="s">
        <v>1457</v>
      </c>
      <c r="F4786" s="388" t="s">
        <v>7021</v>
      </c>
      <c r="G4786" s="391">
        <v>0.94</v>
      </c>
    </row>
    <row r="4787" spans="1:7" s="387" customFormat="1" x14ac:dyDescent="0.25">
      <c r="A4787" s="388"/>
      <c r="B4787" s="389">
        <v>4455</v>
      </c>
      <c r="C4787" s="388" t="s">
        <v>7022</v>
      </c>
      <c r="D4787" s="390">
        <v>3.3</v>
      </c>
      <c r="E4787" s="388" t="s">
        <v>1457</v>
      </c>
      <c r="F4787" s="388" t="s">
        <v>7021</v>
      </c>
      <c r="G4787" s="391">
        <v>0.94</v>
      </c>
    </row>
    <row r="4788" spans="1:7" s="387" customFormat="1" x14ac:dyDescent="0.25">
      <c r="A4788" s="388"/>
      <c r="B4788" s="389" t="s">
        <v>257</v>
      </c>
      <c r="C4788" s="388" t="s">
        <v>2269</v>
      </c>
      <c r="D4788" s="390">
        <v>3.7</v>
      </c>
      <c r="E4788" s="388" t="s">
        <v>1457</v>
      </c>
      <c r="F4788" s="388" t="s">
        <v>7023</v>
      </c>
      <c r="G4788" s="391">
        <v>1.04</v>
      </c>
    </row>
    <row r="4789" spans="1:7" s="387" customFormat="1" x14ac:dyDescent="0.25">
      <c r="A4789" s="388"/>
      <c r="B4789" s="389" t="s">
        <v>2270</v>
      </c>
      <c r="C4789" s="388" t="s">
        <v>2271</v>
      </c>
      <c r="D4789" s="390">
        <v>3.7</v>
      </c>
      <c r="E4789" s="388" t="s">
        <v>1457</v>
      </c>
      <c r="F4789" s="388" t="s">
        <v>7023</v>
      </c>
      <c r="G4789" s="391">
        <v>1.04</v>
      </c>
    </row>
    <row r="4790" spans="1:7" s="387" customFormat="1" x14ac:dyDescent="0.25">
      <c r="A4790" s="388"/>
      <c r="B4790" s="389" t="s">
        <v>7024</v>
      </c>
      <c r="C4790" s="388" t="s">
        <v>7025</v>
      </c>
      <c r="D4790" s="390">
        <v>3.7</v>
      </c>
      <c r="E4790" s="388" t="s">
        <v>1457</v>
      </c>
      <c r="F4790" s="388" t="s">
        <v>7023</v>
      </c>
      <c r="G4790" s="391">
        <v>1.04</v>
      </c>
    </row>
    <row r="4791" spans="1:7" s="387" customFormat="1" x14ac:dyDescent="0.25">
      <c r="A4791" s="388"/>
      <c r="B4791" s="389">
        <v>6264</v>
      </c>
      <c r="C4791" s="388" t="s">
        <v>1188</v>
      </c>
      <c r="D4791" s="390">
        <v>3.9</v>
      </c>
      <c r="E4791" s="388" t="s">
        <v>1457</v>
      </c>
      <c r="F4791" s="388" t="s">
        <v>4621</v>
      </c>
      <c r="G4791" s="391">
        <v>1.39</v>
      </c>
    </row>
    <row r="4792" spans="1:7" s="387" customFormat="1" x14ac:dyDescent="0.25">
      <c r="A4792" s="388"/>
      <c r="B4792" s="389">
        <v>6273</v>
      </c>
      <c r="C4792" s="388" t="s">
        <v>1187</v>
      </c>
      <c r="D4792" s="390">
        <v>3.9</v>
      </c>
      <c r="E4792" s="388" t="s">
        <v>1457</v>
      </c>
      <c r="F4792" s="388" t="s">
        <v>4621</v>
      </c>
      <c r="G4792" s="391">
        <v>1.39</v>
      </c>
    </row>
    <row r="4793" spans="1:7" s="387" customFormat="1" x14ac:dyDescent="0.25">
      <c r="A4793" s="388"/>
      <c r="B4793" s="389">
        <v>6286</v>
      </c>
      <c r="C4793" s="388" t="s">
        <v>7026</v>
      </c>
      <c r="D4793" s="390">
        <v>34.549999999999997</v>
      </c>
      <c r="E4793" s="388" t="s">
        <v>1457</v>
      </c>
      <c r="F4793" s="388" t="s">
        <v>7027</v>
      </c>
      <c r="G4793" s="391">
        <v>11.5</v>
      </c>
    </row>
    <row r="4794" spans="1:7" s="387" customFormat="1" x14ac:dyDescent="0.25">
      <c r="A4794" s="388"/>
      <c r="B4794" s="389">
        <v>6287</v>
      </c>
      <c r="C4794" s="388" t="s">
        <v>7028</v>
      </c>
      <c r="D4794" s="390">
        <v>34.549999999999997</v>
      </c>
      <c r="E4794" s="388" t="s">
        <v>1457</v>
      </c>
      <c r="F4794" s="388" t="s">
        <v>7027</v>
      </c>
      <c r="G4794" s="391">
        <v>11.5</v>
      </c>
    </row>
    <row r="4795" spans="1:7" s="387" customFormat="1" x14ac:dyDescent="0.25">
      <c r="A4795" s="388"/>
      <c r="B4795" s="389">
        <v>655</v>
      </c>
      <c r="C4795" s="388" t="s">
        <v>7007</v>
      </c>
      <c r="D4795" s="390">
        <v>8.3000000000000007</v>
      </c>
      <c r="E4795" s="388" t="s">
        <v>1457</v>
      </c>
      <c r="F4795" s="388" t="s">
        <v>7029</v>
      </c>
      <c r="G4795" s="391">
        <v>2.36</v>
      </c>
    </row>
    <row r="4796" spans="1:7" s="387" customFormat="1" x14ac:dyDescent="0.25">
      <c r="A4796" s="388"/>
      <c r="B4796" s="389">
        <v>656</v>
      </c>
      <c r="C4796" s="388" t="s">
        <v>7030</v>
      </c>
      <c r="D4796" s="390">
        <v>11.03</v>
      </c>
      <c r="E4796" s="388" t="s">
        <v>1457</v>
      </c>
      <c r="F4796" s="388" t="s">
        <v>7031</v>
      </c>
      <c r="G4796" s="391">
        <v>3.14</v>
      </c>
    </row>
    <row r="4797" spans="1:7" s="387" customFormat="1" x14ac:dyDescent="0.25">
      <c r="A4797" s="388"/>
      <c r="B4797" s="389">
        <v>6284</v>
      </c>
      <c r="C4797" s="388" t="s">
        <v>7032</v>
      </c>
      <c r="D4797" s="390">
        <v>24.3</v>
      </c>
      <c r="E4797" s="388" t="s">
        <v>1457</v>
      </c>
      <c r="F4797" s="388" t="s">
        <v>7033</v>
      </c>
      <c r="G4797" s="391">
        <v>8.5</v>
      </c>
    </row>
    <row r="4798" spans="1:7" s="387" customFormat="1" x14ac:dyDescent="0.25">
      <c r="A4798" s="388"/>
      <c r="B4798" s="389">
        <v>6285</v>
      </c>
      <c r="C4798" s="388" t="s">
        <v>7034</v>
      </c>
      <c r="D4798" s="390">
        <v>24.3</v>
      </c>
      <c r="E4798" s="388" t="s">
        <v>1457</v>
      </c>
      <c r="F4798" s="388" t="s">
        <v>7033</v>
      </c>
      <c r="G4798" s="391">
        <v>8.5</v>
      </c>
    </row>
    <row r="4799" spans="1:7" s="387" customFormat="1" x14ac:dyDescent="0.25">
      <c r="A4799" s="388"/>
      <c r="B4799" s="389">
        <v>5609</v>
      </c>
      <c r="C4799" s="388" t="s">
        <v>7035</v>
      </c>
      <c r="D4799" s="390">
        <v>42</v>
      </c>
      <c r="E4799" s="388" t="s">
        <v>1457</v>
      </c>
      <c r="F4799" s="388" t="s">
        <v>7036</v>
      </c>
      <c r="G4799" s="391">
        <v>9.4499999999999993</v>
      </c>
    </row>
    <row r="4800" spans="1:7" s="387" customFormat="1" x14ac:dyDescent="0.25">
      <c r="A4800" s="388"/>
      <c r="B4800" s="389">
        <v>2818</v>
      </c>
      <c r="C4800" s="388" t="s">
        <v>7037</v>
      </c>
      <c r="D4800" s="390">
        <v>9.9</v>
      </c>
      <c r="E4800" s="388" t="s">
        <v>1457</v>
      </c>
      <c r="F4800" s="388" t="s">
        <v>7038</v>
      </c>
      <c r="G4800" s="391">
        <v>2.17</v>
      </c>
    </row>
    <row r="4801" spans="1:7" s="387" customFormat="1" x14ac:dyDescent="0.25">
      <c r="A4801" s="388"/>
      <c r="B4801" s="389">
        <v>2819</v>
      </c>
      <c r="C4801" s="388" t="s">
        <v>7039</v>
      </c>
      <c r="D4801" s="390">
        <v>9.9</v>
      </c>
      <c r="E4801" s="388" t="s">
        <v>1457</v>
      </c>
      <c r="F4801" s="388" t="s">
        <v>7038</v>
      </c>
      <c r="G4801" s="391">
        <v>2.17</v>
      </c>
    </row>
    <row r="4802" spans="1:7" s="387" customFormat="1" x14ac:dyDescent="0.25">
      <c r="A4802" s="388"/>
      <c r="B4802" s="389">
        <v>2820</v>
      </c>
      <c r="C4802" s="388" t="s">
        <v>7040</v>
      </c>
      <c r="D4802" s="390">
        <v>9.9</v>
      </c>
      <c r="E4802" s="388" t="s">
        <v>1457</v>
      </c>
      <c r="F4802" s="388" t="s">
        <v>7038</v>
      </c>
      <c r="G4802" s="391">
        <v>2.17</v>
      </c>
    </row>
    <row r="4803" spans="1:7" s="387" customFormat="1" x14ac:dyDescent="0.25">
      <c r="A4803" s="388"/>
      <c r="B4803" s="389" t="s">
        <v>2457</v>
      </c>
      <c r="C4803" s="388" t="s">
        <v>2324</v>
      </c>
      <c r="D4803" s="390">
        <v>9.072000000000001</v>
      </c>
      <c r="E4803" s="388" t="s">
        <v>1457</v>
      </c>
      <c r="F4803" s="388" t="s">
        <v>3823</v>
      </c>
      <c r="G4803" s="391">
        <v>3.356640000000001</v>
      </c>
    </row>
    <row r="4804" spans="1:7" s="387" customFormat="1" x14ac:dyDescent="0.25">
      <c r="A4804" s="388"/>
      <c r="B4804" s="389" t="s">
        <v>2458</v>
      </c>
      <c r="C4804" s="388" t="s">
        <v>2325</v>
      </c>
      <c r="D4804" s="390">
        <v>13.632</v>
      </c>
      <c r="E4804" s="388" t="s">
        <v>1457</v>
      </c>
      <c r="F4804" s="388" t="s">
        <v>3823</v>
      </c>
      <c r="G4804" s="391">
        <v>5.0438399999999994</v>
      </c>
    </row>
    <row r="4805" spans="1:7" s="387" customFormat="1" x14ac:dyDescent="0.25">
      <c r="A4805" s="388"/>
      <c r="B4805" s="389" t="s">
        <v>2459</v>
      </c>
      <c r="C4805" s="388" t="s">
        <v>2327</v>
      </c>
      <c r="D4805" s="390">
        <v>9.984</v>
      </c>
      <c r="E4805" s="388" t="s">
        <v>1457</v>
      </c>
      <c r="F4805" s="388" t="s">
        <v>3823</v>
      </c>
      <c r="G4805" s="391">
        <v>3.69408</v>
      </c>
    </row>
    <row r="4806" spans="1:7" s="387" customFormat="1" x14ac:dyDescent="0.25">
      <c r="A4806" s="388"/>
      <c r="B4806" s="389" t="s">
        <v>2460</v>
      </c>
      <c r="C4806" s="388" t="s">
        <v>2328</v>
      </c>
      <c r="D4806" s="390">
        <v>10.785600000000001</v>
      </c>
      <c r="E4806" s="388" t="s">
        <v>1457</v>
      </c>
      <c r="F4806" s="388" t="s">
        <v>3823</v>
      </c>
      <c r="G4806" s="391">
        <v>3.990672</v>
      </c>
    </row>
    <row r="4807" spans="1:7" s="387" customFormat="1" x14ac:dyDescent="0.25">
      <c r="A4807" s="388"/>
      <c r="B4807" s="389" t="s">
        <v>2461</v>
      </c>
      <c r="C4807" s="388" t="s">
        <v>2330</v>
      </c>
      <c r="D4807" s="390">
        <v>10.848000000000001</v>
      </c>
      <c r="E4807" s="388" t="s">
        <v>1457</v>
      </c>
      <c r="F4807" s="388" t="s">
        <v>3823</v>
      </c>
      <c r="G4807" s="391">
        <v>4.0137600000000004</v>
      </c>
    </row>
    <row r="4808" spans="1:7" s="387" customFormat="1" x14ac:dyDescent="0.25">
      <c r="A4808" s="388"/>
      <c r="B4808" s="389" t="s">
        <v>2462</v>
      </c>
      <c r="C4808" s="388" t="s">
        <v>2331</v>
      </c>
      <c r="D4808" s="390">
        <v>11.9232</v>
      </c>
      <c r="E4808" s="388" t="s">
        <v>1457</v>
      </c>
      <c r="F4808" s="388" t="s">
        <v>3823</v>
      </c>
      <c r="G4808" s="391">
        <v>4.4115840000000004</v>
      </c>
    </row>
    <row r="4809" spans="1:7" s="387" customFormat="1" x14ac:dyDescent="0.25">
      <c r="A4809" s="388"/>
      <c r="B4809" s="389" t="s">
        <v>2463</v>
      </c>
      <c r="C4809" s="388" t="s">
        <v>2333</v>
      </c>
      <c r="D4809" s="390">
        <v>11.856</v>
      </c>
      <c r="E4809" s="388" t="s">
        <v>1457</v>
      </c>
      <c r="F4809" s="388" t="s">
        <v>3823</v>
      </c>
      <c r="G4809" s="391">
        <v>4.3867200000000004</v>
      </c>
    </row>
    <row r="4810" spans="1:7" s="387" customFormat="1" x14ac:dyDescent="0.25">
      <c r="A4810" s="388"/>
      <c r="B4810" s="389" t="s">
        <v>2464</v>
      </c>
      <c r="C4810" s="388" t="s">
        <v>2334</v>
      </c>
      <c r="D4810" s="390">
        <v>12.4704</v>
      </c>
      <c r="E4810" s="388" t="s">
        <v>1457</v>
      </c>
      <c r="F4810" s="388" t="s">
        <v>3823</v>
      </c>
      <c r="G4810" s="391">
        <v>4.6140479999999986</v>
      </c>
    </row>
    <row r="4811" spans="1:7" s="387" customFormat="1" x14ac:dyDescent="0.25">
      <c r="A4811" s="388"/>
      <c r="B4811" s="389" t="s">
        <v>2465</v>
      </c>
      <c r="C4811" s="388" t="s">
        <v>2336</v>
      </c>
      <c r="D4811" s="390">
        <v>11.087999999999999</v>
      </c>
      <c r="E4811" s="388" t="s">
        <v>1457</v>
      </c>
      <c r="F4811" s="388" t="s">
        <v>3823</v>
      </c>
      <c r="G4811" s="391">
        <v>4.1025600000000004</v>
      </c>
    </row>
    <row r="4812" spans="1:7" s="387" customFormat="1" x14ac:dyDescent="0.25">
      <c r="A4812" s="388"/>
      <c r="B4812" s="389" t="s">
        <v>2466</v>
      </c>
      <c r="C4812" s="388" t="s">
        <v>2337</v>
      </c>
      <c r="D4812" s="390">
        <v>18</v>
      </c>
      <c r="E4812" s="388" t="s">
        <v>1457</v>
      </c>
      <c r="F4812" s="388" t="s">
        <v>3823</v>
      </c>
      <c r="G4812" s="391">
        <v>6.66</v>
      </c>
    </row>
    <row r="4813" spans="1:7" s="387" customFormat="1" x14ac:dyDescent="0.25">
      <c r="A4813" s="388"/>
      <c r="B4813" s="389" t="s">
        <v>2467</v>
      </c>
      <c r="C4813" s="388" t="s">
        <v>2339</v>
      </c>
      <c r="D4813" s="390">
        <v>11.616</v>
      </c>
      <c r="E4813" s="388" t="s">
        <v>1457</v>
      </c>
      <c r="F4813" s="388" t="s">
        <v>3823</v>
      </c>
      <c r="G4813" s="391">
        <v>4.2979200000000004</v>
      </c>
    </row>
    <row r="4814" spans="1:7" s="387" customFormat="1" x14ac:dyDescent="0.25">
      <c r="A4814" s="388"/>
      <c r="B4814" s="389" t="s">
        <v>2468</v>
      </c>
      <c r="C4814" s="388" t="s">
        <v>2340</v>
      </c>
      <c r="D4814" s="390">
        <v>17.121600000000001</v>
      </c>
      <c r="E4814" s="388" t="s">
        <v>1457</v>
      </c>
      <c r="F4814" s="388" t="s">
        <v>3823</v>
      </c>
      <c r="G4814" s="391">
        <v>6.3349920000000006</v>
      </c>
    </row>
    <row r="4815" spans="1:7" s="387" customFormat="1" x14ac:dyDescent="0.25">
      <c r="A4815" s="388"/>
      <c r="B4815" s="389" t="s">
        <v>2469</v>
      </c>
      <c r="C4815" s="388" t="s">
        <v>2342</v>
      </c>
      <c r="D4815" s="390">
        <v>12.624000000000001</v>
      </c>
      <c r="E4815" s="388" t="s">
        <v>1457</v>
      </c>
      <c r="F4815" s="388" t="s">
        <v>3823</v>
      </c>
      <c r="G4815" s="391">
        <v>4.6708799999999986</v>
      </c>
    </row>
    <row r="4816" spans="1:7" s="387" customFormat="1" x14ac:dyDescent="0.25">
      <c r="A4816" s="388"/>
      <c r="B4816" s="389" t="s">
        <v>2470</v>
      </c>
      <c r="C4816" s="388" t="s">
        <v>2343</v>
      </c>
      <c r="D4816" s="390">
        <v>17.913599999999999</v>
      </c>
      <c r="E4816" s="388" t="s">
        <v>1457</v>
      </c>
      <c r="F4816" s="388" t="s">
        <v>3823</v>
      </c>
      <c r="G4816" s="391">
        <v>6.6280319999999993</v>
      </c>
    </row>
    <row r="4817" spans="1:7" s="387" customFormat="1" x14ac:dyDescent="0.25">
      <c r="A4817" s="388"/>
      <c r="B4817" s="389" t="s">
        <v>2471</v>
      </c>
      <c r="C4817" s="388" t="s">
        <v>2345</v>
      </c>
      <c r="D4817" s="390">
        <v>13.295999999999999</v>
      </c>
      <c r="E4817" s="388" t="s">
        <v>1457</v>
      </c>
      <c r="F4817" s="388" t="s">
        <v>3823</v>
      </c>
      <c r="G4817" s="391">
        <v>4.9195199999999986</v>
      </c>
    </row>
    <row r="4818" spans="1:7" s="387" customFormat="1" x14ac:dyDescent="0.25">
      <c r="A4818" s="388"/>
      <c r="B4818" s="389" t="s">
        <v>2472</v>
      </c>
      <c r="C4818" s="388" t="s">
        <v>2346</v>
      </c>
      <c r="D4818" s="390">
        <v>18.878399999999999</v>
      </c>
      <c r="E4818" s="388" t="s">
        <v>1457</v>
      </c>
      <c r="F4818" s="388" t="s">
        <v>3823</v>
      </c>
      <c r="G4818" s="391">
        <v>6.9850079999999997</v>
      </c>
    </row>
    <row r="4819" spans="1:7" s="387" customFormat="1" x14ac:dyDescent="0.25">
      <c r="A4819" s="388"/>
      <c r="B4819" s="389" t="s">
        <v>2473</v>
      </c>
      <c r="C4819" s="388" t="s">
        <v>2348</v>
      </c>
      <c r="D4819" s="390">
        <v>10.848000000000001</v>
      </c>
      <c r="E4819" s="388" t="s">
        <v>1457</v>
      </c>
      <c r="F4819" s="388" t="s">
        <v>3823</v>
      </c>
      <c r="G4819" s="391">
        <v>4.0137600000000004</v>
      </c>
    </row>
    <row r="4820" spans="1:7" s="387" customFormat="1" x14ac:dyDescent="0.25">
      <c r="A4820" s="388"/>
      <c r="B4820" s="389" t="s">
        <v>2474</v>
      </c>
      <c r="C4820" s="388" t="s">
        <v>2349</v>
      </c>
      <c r="D4820" s="390">
        <v>10.848000000000001</v>
      </c>
      <c r="E4820" s="388" t="s">
        <v>1457</v>
      </c>
      <c r="F4820" s="388" t="s">
        <v>3823</v>
      </c>
      <c r="G4820" s="391">
        <v>4.0137600000000004</v>
      </c>
    </row>
    <row r="4821" spans="1:7" s="387" customFormat="1" x14ac:dyDescent="0.25">
      <c r="A4821" s="388"/>
      <c r="B4821" s="389" t="s">
        <v>2475</v>
      </c>
      <c r="C4821" s="388" t="s">
        <v>2351</v>
      </c>
      <c r="D4821" s="390">
        <v>13.2</v>
      </c>
      <c r="E4821" s="388" t="s">
        <v>1457</v>
      </c>
      <c r="F4821" s="388" t="s">
        <v>3823</v>
      </c>
      <c r="G4821" s="391">
        <v>4.8839999999999986</v>
      </c>
    </row>
    <row r="4822" spans="1:7" s="387" customFormat="1" x14ac:dyDescent="0.25">
      <c r="A4822" s="388"/>
      <c r="B4822" s="389" t="s">
        <v>2476</v>
      </c>
      <c r="C4822" s="388" t="s">
        <v>2352</v>
      </c>
      <c r="D4822" s="390">
        <v>13.2</v>
      </c>
      <c r="E4822" s="388" t="s">
        <v>1457</v>
      </c>
      <c r="F4822" s="388" t="s">
        <v>3823</v>
      </c>
      <c r="G4822" s="391">
        <v>4.8839999999999986</v>
      </c>
    </row>
    <row r="4823" spans="1:7" s="387" customFormat="1" x14ac:dyDescent="0.25">
      <c r="A4823" s="388"/>
      <c r="B4823" s="389" t="s">
        <v>2477</v>
      </c>
      <c r="C4823" s="388" t="s">
        <v>2354</v>
      </c>
      <c r="D4823" s="390">
        <v>21.696000000000002</v>
      </c>
      <c r="E4823" s="388" t="s">
        <v>1457</v>
      </c>
      <c r="F4823" s="388" t="s">
        <v>3823</v>
      </c>
      <c r="G4823" s="391">
        <v>8.0275199999999991</v>
      </c>
    </row>
    <row r="4824" spans="1:7" s="387" customFormat="1" x14ac:dyDescent="0.25">
      <c r="A4824" s="388"/>
      <c r="B4824" s="389" t="s">
        <v>2478</v>
      </c>
      <c r="C4824" s="388" t="s">
        <v>2355</v>
      </c>
      <c r="D4824" s="390">
        <v>23.817599999999999</v>
      </c>
      <c r="E4824" s="388" t="s">
        <v>1457</v>
      </c>
      <c r="F4824" s="388" t="s">
        <v>3823</v>
      </c>
      <c r="G4824" s="391">
        <v>8.8125119999999999</v>
      </c>
    </row>
    <row r="4825" spans="1:7" s="387" customFormat="1" x14ac:dyDescent="0.25">
      <c r="A4825" s="388"/>
      <c r="B4825" s="389" t="s">
        <v>2479</v>
      </c>
      <c r="C4825" s="388" t="s">
        <v>2356</v>
      </c>
      <c r="D4825" s="390">
        <v>21.648</v>
      </c>
      <c r="E4825" s="388" t="s">
        <v>1457</v>
      </c>
      <c r="F4825" s="388" t="s">
        <v>3823</v>
      </c>
      <c r="G4825" s="391">
        <v>8.00976</v>
      </c>
    </row>
    <row r="4826" spans="1:7" s="387" customFormat="1" x14ac:dyDescent="0.25">
      <c r="A4826" s="388"/>
      <c r="B4826" s="389" t="s">
        <v>2480</v>
      </c>
      <c r="C4826" s="388" t="s">
        <v>2357</v>
      </c>
      <c r="D4826" s="390">
        <v>27.48</v>
      </c>
      <c r="E4826" s="388" t="s">
        <v>1457</v>
      </c>
      <c r="F4826" s="388" t="s">
        <v>3823</v>
      </c>
      <c r="G4826" s="391">
        <v>10.1676</v>
      </c>
    </row>
    <row r="4827" spans="1:7" s="387" customFormat="1" x14ac:dyDescent="0.25">
      <c r="A4827" s="388"/>
      <c r="B4827" s="389" t="s">
        <v>2481</v>
      </c>
      <c r="C4827" s="388" t="s">
        <v>2359</v>
      </c>
      <c r="D4827" s="390">
        <v>9.8063999999999982</v>
      </c>
      <c r="E4827" s="388" t="s">
        <v>1457</v>
      </c>
      <c r="F4827" s="388" t="s">
        <v>3823</v>
      </c>
      <c r="G4827" s="391">
        <v>3.6283679999999991</v>
      </c>
    </row>
    <row r="4828" spans="1:7" s="387" customFormat="1" x14ac:dyDescent="0.25">
      <c r="A4828" s="388"/>
      <c r="B4828" s="389" t="s">
        <v>2482</v>
      </c>
      <c r="C4828" s="388" t="s">
        <v>2360</v>
      </c>
      <c r="D4828" s="390">
        <v>14.054399999999999</v>
      </c>
      <c r="E4828" s="388" t="s">
        <v>1457</v>
      </c>
      <c r="F4828" s="388" t="s">
        <v>3823</v>
      </c>
      <c r="G4828" s="391">
        <v>5.2001279999999994</v>
      </c>
    </row>
    <row r="4829" spans="1:7" s="387" customFormat="1" x14ac:dyDescent="0.25">
      <c r="A4829" s="388"/>
      <c r="B4829" s="389" t="s">
        <v>2483</v>
      </c>
      <c r="C4829" s="388" t="s">
        <v>2361</v>
      </c>
      <c r="D4829" s="390">
        <v>32.207999999999998</v>
      </c>
      <c r="E4829" s="388" t="s">
        <v>1457</v>
      </c>
      <c r="F4829" s="388" t="s">
        <v>3823</v>
      </c>
      <c r="G4829" s="391">
        <v>11.91696</v>
      </c>
    </row>
    <row r="4830" spans="1:7" s="387" customFormat="1" x14ac:dyDescent="0.25">
      <c r="A4830" s="388"/>
      <c r="B4830" s="389" t="s">
        <v>2484</v>
      </c>
      <c r="C4830" s="388" t="s">
        <v>2363</v>
      </c>
      <c r="D4830" s="390">
        <v>42.863999999999997</v>
      </c>
      <c r="E4830" s="388" t="s">
        <v>1457</v>
      </c>
      <c r="F4830" s="388" t="s">
        <v>3823</v>
      </c>
      <c r="G4830" s="391">
        <v>15.859680000000001</v>
      </c>
    </row>
    <row r="4831" spans="1:7" s="387" customFormat="1" x14ac:dyDescent="0.25">
      <c r="A4831" s="388"/>
      <c r="B4831" s="389" t="s">
        <v>2485</v>
      </c>
      <c r="C4831" s="388" t="s">
        <v>2365</v>
      </c>
      <c r="D4831" s="390">
        <v>74.563199999999995</v>
      </c>
      <c r="E4831" s="388" t="s">
        <v>1457</v>
      </c>
      <c r="F4831" s="388" t="s">
        <v>3823</v>
      </c>
      <c r="G4831" s="391">
        <v>27.588384000000001</v>
      </c>
    </row>
    <row r="4832" spans="1:7" s="387" customFormat="1" x14ac:dyDescent="0.25">
      <c r="A4832" s="388"/>
      <c r="B4832" s="389" t="s">
        <v>2486</v>
      </c>
      <c r="C4832" s="388" t="s">
        <v>2367</v>
      </c>
      <c r="D4832" s="390">
        <v>3.8879999999999999</v>
      </c>
      <c r="E4832" s="388" t="s">
        <v>1457</v>
      </c>
      <c r="F4832" s="388" t="s">
        <v>3823</v>
      </c>
      <c r="G4832" s="391">
        <v>1.4385600000000001</v>
      </c>
    </row>
    <row r="4833" spans="1:7" s="387" customFormat="1" x14ac:dyDescent="0.25">
      <c r="A4833" s="388"/>
      <c r="B4833" s="389" t="s">
        <v>2487</v>
      </c>
      <c r="C4833" s="388" t="s">
        <v>2369</v>
      </c>
      <c r="D4833" s="390">
        <v>3.1103999999999998</v>
      </c>
      <c r="E4833" s="388" t="s">
        <v>1457</v>
      </c>
      <c r="F4833" s="388" t="s">
        <v>3823</v>
      </c>
      <c r="G4833" s="391">
        <v>1.1508480000000001</v>
      </c>
    </row>
    <row r="4834" spans="1:7" s="387" customFormat="1" x14ac:dyDescent="0.25">
      <c r="A4834" s="388"/>
      <c r="B4834" s="389" t="s">
        <v>2488</v>
      </c>
      <c r="C4834" s="388" t="s">
        <v>3036</v>
      </c>
      <c r="D4834" s="390">
        <v>2.952</v>
      </c>
      <c r="E4834" s="388" t="s">
        <v>1457</v>
      </c>
      <c r="F4834" s="388" t="s">
        <v>3823</v>
      </c>
      <c r="G4834" s="391">
        <v>1.0922400000000001</v>
      </c>
    </row>
    <row r="4835" spans="1:7" s="387" customFormat="1" x14ac:dyDescent="0.25">
      <c r="A4835" s="388"/>
      <c r="B4835" s="389" t="s">
        <v>2489</v>
      </c>
      <c r="C4835" s="388" t="s">
        <v>3037</v>
      </c>
      <c r="D4835" s="390">
        <v>4.8479999999999999</v>
      </c>
      <c r="E4835" s="388" t="s">
        <v>1457</v>
      </c>
      <c r="F4835" s="388" t="s">
        <v>3823</v>
      </c>
      <c r="G4835" s="391">
        <v>1.79376</v>
      </c>
    </row>
    <row r="4836" spans="1:7" s="387" customFormat="1" x14ac:dyDescent="0.25">
      <c r="A4836" s="388"/>
      <c r="B4836" s="389" t="s">
        <v>2490</v>
      </c>
      <c r="C4836" s="388" t="s">
        <v>2373</v>
      </c>
      <c r="D4836" s="390">
        <v>4.6559999999999997</v>
      </c>
      <c r="E4836" s="388" t="s">
        <v>1457</v>
      </c>
      <c r="F4836" s="388" t="s">
        <v>3823</v>
      </c>
      <c r="G4836" s="391">
        <v>1.72272</v>
      </c>
    </row>
    <row r="4837" spans="1:7" s="387" customFormat="1" x14ac:dyDescent="0.25">
      <c r="A4837" s="388"/>
      <c r="B4837" s="389" t="s">
        <v>2491</v>
      </c>
      <c r="C4837" s="388" t="s">
        <v>2375</v>
      </c>
      <c r="D4837" s="390">
        <v>4.8479999999999999</v>
      </c>
      <c r="E4837" s="388" t="s">
        <v>1457</v>
      </c>
      <c r="F4837" s="388" t="s">
        <v>3823</v>
      </c>
      <c r="G4837" s="391">
        <v>1.79376</v>
      </c>
    </row>
    <row r="4838" spans="1:7" s="387" customFormat="1" x14ac:dyDescent="0.25">
      <c r="A4838" s="388"/>
      <c r="B4838" s="389" t="s">
        <v>2492</v>
      </c>
      <c r="C4838" s="388" t="s">
        <v>2377</v>
      </c>
      <c r="D4838" s="390">
        <v>5.28</v>
      </c>
      <c r="E4838" s="388" t="s">
        <v>1457</v>
      </c>
      <c r="F4838" s="388" t="s">
        <v>3823</v>
      </c>
      <c r="G4838" s="391">
        <v>1.9536</v>
      </c>
    </row>
    <row r="4839" spans="1:7" s="387" customFormat="1" x14ac:dyDescent="0.25">
      <c r="A4839" s="388"/>
      <c r="B4839" s="389" t="s">
        <v>2493</v>
      </c>
      <c r="C4839" s="388" t="s">
        <v>2378</v>
      </c>
      <c r="D4839" s="390">
        <v>4.4351999999999991</v>
      </c>
      <c r="E4839" s="388" t="s">
        <v>1457</v>
      </c>
      <c r="F4839" s="388" t="s">
        <v>3823</v>
      </c>
      <c r="G4839" s="391">
        <v>1.641024</v>
      </c>
    </row>
    <row r="4840" spans="1:7" s="387" customFormat="1" x14ac:dyDescent="0.25">
      <c r="A4840" s="388"/>
      <c r="B4840" s="389" t="s">
        <v>2494</v>
      </c>
      <c r="C4840" s="388" t="s">
        <v>2380</v>
      </c>
      <c r="D4840" s="390">
        <v>9.4559999999999995</v>
      </c>
      <c r="E4840" s="388" t="s">
        <v>1457</v>
      </c>
      <c r="F4840" s="388" t="s">
        <v>3823</v>
      </c>
      <c r="G4840" s="391">
        <v>3.4987200000000001</v>
      </c>
    </row>
    <row r="4841" spans="1:7" s="387" customFormat="1" x14ac:dyDescent="0.25">
      <c r="A4841" s="388"/>
      <c r="B4841" s="389" t="s">
        <v>2495</v>
      </c>
      <c r="C4841" s="388" t="s">
        <v>2381</v>
      </c>
      <c r="D4841" s="390">
        <v>9.4559999999999995</v>
      </c>
      <c r="E4841" s="388" t="s">
        <v>1457</v>
      </c>
      <c r="F4841" s="388" t="s">
        <v>3823</v>
      </c>
      <c r="G4841" s="391">
        <v>3.4987200000000001</v>
      </c>
    </row>
    <row r="4842" spans="1:7" s="387" customFormat="1" x14ac:dyDescent="0.25">
      <c r="A4842" s="388"/>
      <c r="B4842" s="389" t="s">
        <v>2496</v>
      </c>
      <c r="C4842" s="388" t="s">
        <v>2383</v>
      </c>
      <c r="D4842" s="390">
        <v>15.036</v>
      </c>
      <c r="E4842" s="388" t="s">
        <v>1457</v>
      </c>
      <c r="F4842" s="388" t="s">
        <v>3823</v>
      </c>
      <c r="G4842" s="391">
        <v>5.5633199999999992</v>
      </c>
    </row>
    <row r="4843" spans="1:7" s="387" customFormat="1" x14ac:dyDescent="0.25">
      <c r="A4843" s="388"/>
      <c r="B4843" s="389" t="s">
        <v>2497</v>
      </c>
      <c r="C4843" s="388" t="s">
        <v>2384</v>
      </c>
      <c r="D4843" s="390">
        <v>15.036</v>
      </c>
      <c r="E4843" s="388" t="s">
        <v>1457</v>
      </c>
      <c r="F4843" s="388" t="s">
        <v>3823</v>
      </c>
      <c r="G4843" s="391">
        <v>5.5633199999999992</v>
      </c>
    </row>
    <row r="4844" spans="1:7" s="387" customFormat="1" x14ac:dyDescent="0.25">
      <c r="A4844" s="388"/>
      <c r="B4844" s="389" t="s">
        <v>2498</v>
      </c>
      <c r="C4844" s="388" t="s">
        <v>2386</v>
      </c>
      <c r="D4844" s="390">
        <v>15.192</v>
      </c>
      <c r="E4844" s="388" t="s">
        <v>1457</v>
      </c>
      <c r="F4844" s="388" t="s">
        <v>3823</v>
      </c>
      <c r="G4844" s="391">
        <v>5.6210399999999998</v>
      </c>
    </row>
    <row r="4845" spans="1:7" s="387" customFormat="1" x14ac:dyDescent="0.25">
      <c r="A4845" s="388"/>
      <c r="B4845" s="389" t="s">
        <v>2499</v>
      </c>
      <c r="C4845" s="388" t="s">
        <v>2387</v>
      </c>
      <c r="D4845" s="390">
        <v>15.192</v>
      </c>
      <c r="E4845" s="388" t="s">
        <v>1457</v>
      </c>
      <c r="F4845" s="388" t="s">
        <v>3823</v>
      </c>
      <c r="G4845" s="391">
        <v>5.6210399999999998</v>
      </c>
    </row>
    <row r="4846" spans="1:7" s="387" customFormat="1" x14ac:dyDescent="0.25">
      <c r="A4846" s="388"/>
      <c r="B4846" s="389" t="s">
        <v>2808</v>
      </c>
      <c r="C4846" s="388" t="s">
        <v>3822</v>
      </c>
      <c r="D4846" s="390">
        <v>28.728000000000002</v>
      </c>
      <c r="E4846" s="388" t="s">
        <v>1457</v>
      </c>
      <c r="F4846" s="388" t="s">
        <v>3823</v>
      </c>
      <c r="G4846" s="391">
        <v>10.62936</v>
      </c>
    </row>
    <row r="4847" spans="1:7" s="387" customFormat="1" x14ac:dyDescent="0.25">
      <c r="A4847" s="388"/>
      <c r="B4847" s="389" t="s">
        <v>2810</v>
      </c>
      <c r="C4847" s="388" t="s">
        <v>2812</v>
      </c>
      <c r="D4847" s="390">
        <v>35.726399999999998</v>
      </c>
      <c r="E4847" s="388" t="s">
        <v>1457</v>
      </c>
      <c r="F4847" s="388" t="s">
        <v>3823</v>
      </c>
      <c r="G4847" s="391">
        <v>13.218768000000001</v>
      </c>
    </row>
    <row r="4848" spans="1:7" s="387" customFormat="1" x14ac:dyDescent="0.25">
      <c r="A4848" s="388"/>
      <c r="B4848" s="389" t="s">
        <v>2813</v>
      </c>
      <c r="C4848" s="388" t="s">
        <v>2815</v>
      </c>
      <c r="D4848" s="390">
        <v>1.8720000000000001</v>
      </c>
      <c r="E4848" s="388" t="s">
        <v>1457</v>
      </c>
      <c r="F4848" s="388" t="s">
        <v>3823</v>
      </c>
      <c r="G4848" s="391">
        <v>0.69263999999999992</v>
      </c>
    </row>
    <row r="4849" spans="1:7" s="387" customFormat="1" x14ac:dyDescent="0.25">
      <c r="A4849" s="388"/>
      <c r="B4849" s="389" t="s">
        <v>2816</v>
      </c>
      <c r="C4849" s="388" t="s">
        <v>2818</v>
      </c>
      <c r="D4849" s="390">
        <v>2.4336000000000002</v>
      </c>
      <c r="E4849" s="388" t="s">
        <v>1457</v>
      </c>
      <c r="F4849" s="388" t="s">
        <v>3823</v>
      </c>
      <c r="G4849" s="391">
        <v>0.9004319999999999</v>
      </c>
    </row>
    <row r="4850" spans="1:7" s="387" customFormat="1" x14ac:dyDescent="0.25">
      <c r="A4850" s="388"/>
      <c r="B4850" s="389" t="s">
        <v>2819</v>
      </c>
      <c r="C4850" s="388" t="s">
        <v>2821</v>
      </c>
      <c r="D4850" s="390">
        <v>2.8079999999999998</v>
      </c>
      <c r="E4850" s="388" t="s">
        <v>1457</v>
      </c>
      <c r="F4850" s="388" t="s">
        <v>3823</v>
      </c>
      <c r="G4850" s="391">
        <v>1.0389600000000001</v>
      </c>
    </row>
    <row r="4851" spans="1:7" s="387" customFormat="1" x14ac:dyDescent="0.25">
      <c r="A4851" s="388"/>
      <c r="B4851" s="389" t="s">
        <v>2822</v>
      </c>
      <c r="C4851" s="388" t="s">
        <v>2824</v>
      </c>
      <c r="D4851" s="390">
        <v>3.6863999999999999</v>
      </c>
      <c r="E4851" s="388" t="s">
        <v>1457</v>
      </c>
      <c r="F4851" s="388" t="s">
        <v>3823</v>
      </c>
      <c r="G4851" s="391">
        <v>1.3639680000000001</v>
      </c>
    </row>
    <row r="4852" spans="1:7" s="387" customFormat="1" x14ac:dyDescent="0.25">
      <c r="A4852" s="388"/>
      <c r="B4852" s="389" t="s">
        <v>2825</v>
      </c>
      <c r="C4852" s="388" t="s">
        <v>2827</v>
      </c>
      <c r="D4852" s="390">
        <v>4.3631999999999991</v>
      </c>
      <c r="E4852" s="388" t="s">
        <v>1457</v>
      </c>
      <c r="F4852" s="388" t="s">
        <v>3823</v>
      </c>
      <c r="G4852" s="391">
        <v>1.614384</v>
      </c>
    </row>
    <row r="4853" spans="1:7" s="387" customFormat="1" x14ac:dyDescent="0.25">
      <c r="A4853" s="388"/>
      <c r="B4853" s="389" t="s">
        <v>2828</v>
      </c>
      <c r="C4853" s="388" t="s">
        <v>2830</v>
      </c>
      <c r="D4853" s="390">
        <v>5.6736000000000004</v>
      </c>
      <c r="E4853" s="388" t="s">
        <v>1457</v>
      </c>
      <c r="F4853" s="388" t="s">
        <v>3823</v>
      </c>
      <c r="G4853" s="391">
        <v>2.0992320000000002</v>
      </c>
    </row>
    <row r="4854" spans="1:7" s="387" customFormat="1" x14ac:dyDescent="0.25">
      <c r="A4854" s="388"/>
      <c r="B4854" s="389" t="s">
        <v>3038</v>
      </c>
      <c r="C4854" s="388" t="s">
        <v>3040</v>
      </c>
      <c r="D4854" s="390">
        <v>47.635199999999998</v>
      </c>
      <c r="E4854" s="388" t="s">
        <v>1457</v>
      </c>
      <c r="F4854" s="388" t="s">
        <v>3823</v>
      </c>
      <c r="G4854" s="391">
        <v>17.625024</v>
      </c>
    </row>
    <row r="4855" spans="1:7" s="387" customFormat="1" x14ac:dyDescent="0.25">
      <c r="A4855" s="388"/>
      <c r="B4855" s="389" t="s">
        <v>3041</v>
      </c>
      <c r="C4855" s="388" t="s">
        <v>3043</v>
      </c>
      <c r="D4855" s="390">
        <v>31.751999999999999</v>
      </c>
      <c r="E4855" s="388" t="s">
        <v>1457</v>
      </c>
      <c r="F4855" s="388" t="s">
        <v>3823</v>
      </c>
      <c r="G4855" s="391">
        <v>11.748239999999999</v>
      </c>
    </row>
    <row r="4856" spans="1:7" s="387" customFormat="1" x14ac:dyDescent="0.25">
      <c r="A4856" s="388"/>
      <c r="B4856" s="389" t="s">
        <v>3044</v>
      </c>
      <c r="C4856" s="388" t="s">
        <v>3046</v>
      </c>
      <c r="D4856" s="390">
        <v>8.3231999999999999</v>
      </c>
      <c r="E4856" s="388" t="s">
        <v>1457</v>
      </c>
      <c r="F4856" s="388" t="s">
        <v>3823</v>
      </c>
      <c r="G4856" s="391">
        <v>3.0795840000000001</v>
      </c>
    </row>
    <row r="4857" spans="1:7" s="387" customFormat="1" x14ac:dyDescent="0.25">
      <c r="A4857" s="388"/>
      <c r="B4857" s="389" t="s">
        <v>3047</v>
      </c>
      <c r="C4857" s="388" t="s">
        <v>3049</v>
      </c>
      <c r="D4857" s="390">
        <v>39.024000000000001</v>
      </c>
      <c r="E4857" s="388" t="s">
        <v>1457</v>
      </c>
      <c r="F4857" s="388" t="s">
        <v>3823</v>
      </c>
      <c r="G4857" s="391">
        <v>14.438879999999999</v>
      </c>
    </row>
    <row r="4858" spans="1:7" s="387" customFormat="1" x14ac:dyDescent="0.25">
      <c r="A4858" s="388"/>
      <c r="B4858" s="389" t="s">
        <v>3050</v>
      </c>
      <c r="C4858" s="388" t="s">
        <v>3052</v>
      </c>
      <c r="D4858" s="390">
        <v>46.310399999999987</v>
      </c>
      <c r="E4858" s="388" t="s">
        <v>1457</v>
      </c>
      <c r="F4858" s="388" t="s">
        <v>3823</v>
      </c>
      <c r="G4858" s="391">
        <v>17.134847999999991</v>
      </c>
    </row>
    <row r="4859" spans="1:7" s="387" customFormat="1" x14ac:dyDescent="0.25">
      <c r="A4859" s="388"/>
      <c r="B4859" s="389" t="s">
        <v>3053</v>
      </c>
      <c r="C4859" s="388" t="s">
        <v>3055</v>
      </c>
      <c r="D4859" s="390">
        <v>6.6239999999999997</v>
      </c>
      <c r="E4859" s="388" t="s">
        <v>1457</v>
      </c>
      <c r="F4859" s="388" t="s">
        <v>3823</v>
      </c>
      <c r="G4859" s="391">
        <v>2.4508800000000002</v>
      </c>
    </row>
    <row r="4860" spans="1:7" s="387" customFormat="1" x14ac:dyDescent="0.25">
      <c r="A4860" s="388"/>
      <c r="B4860" s="389" t="s">
        <v>3056</v>
      </c>
      <c r="C4860" s="388" t="s">
        <v>3058</v>
      </c>
      <c r="D4860" s="390">
        <v>33.739199999999997</v>
      </c>
      <c r="E4860" s="388" t="s">
        <v>1457</v>
      </c>
      <c r="F4860" s="388" t="s">
        <v>3823</v>
      </c>
      <c r="G4860" s="391">
        <v>12.483504</v>
      </c>
    </row>
    <row r="4861" spans="1:7" s="387" customFormat="1" x14ac:dyDescent="0.25">
      <c r="A4861" s="388"/>
      <c r="B4861" s="389" t="s">
        <v>3059</v>
      </c>
      <c r="C4861" s="388" t="s">
        <v>3061</v>
      </c>
      <c r="D4861" s="390">
        <v>28.44</v>
      </c>
      <c r="E4861" s="388" t="s">
        <v>1457</v>
      </c>
      <c r="F4861" s="388" t="s">
        <v>3823</v>
      </c>
      <c r="G4861" s="391">
        <v>10.5228</v>
      </c>
    </row>
    <row r="4862" spans="1:7" s="387" customFormat="1" x14ac:dyDescent="0.25">
      <c r="A4862" s="388"/>
      <c r="B4862" s="389" t="s">
        <v>3062</v>
      </c>
      <c r="C4862" s="388" t="s">
        <v>3064</v>
      </c>
      <c r="D4862" s="390">
        <v>95.256000000000014</v>
      </c>
      <c r="E4862" s="388" t="s">
        <v>1457</v>
      </c>
      <c r="F4862" s="388" t="s">
        <v>3823</v>
      </c>
      <c r="G4862" s="391">
        <v>35.244720000000008</v>
      </c>
    </row>
    <row r="4863" spans="1:7" s="387" customFormat="1" x14ac:dyDescent="0.25">
      <c r="A4863" s="388"/>
      <c r="B4863" s="389" t="s">
        <v>3065</v>
      </c>
      <c r="C4863" s="388" t="s">
        <v>3067</v>
      </c>
      <c r="D4863" s="390">
        <v>51.6096</v>
      </c>
      <c r="E4863" s="388" t="s">
        <v>1457</v>
      </c>
      <c r="F4863" s="388" t="s">
        <v>3823</v>
      </c>
      <c r="G4863" s="391">
        <v>19.095552000000001</v>
      </c>
    </row>
    <row r="4864" spans="1:7" s="387" customFormat="1" x14ac:dyDescent="0.25">
      <c r="A4864" s="388"/>
      <c r="B4864" s="389" t="s">
        <v>3081</v>
      </c>
      <c r="C4864" s="388" t="s">
        <v>3083</v>
      </c>
      <c r="D4864" s="390">
        <v>45.359999999999992</v>
      </c>
      <c r="E4864" s="388" t="s">
        <v>1457</v>
      </c>
      <c r="F4864" s="388" t="s">
        <v>3823</v>
      </c>
      <c r="G4864" s="391">
        <v>16.783200000000001</v>
      </c>
    </row>
    <row r="4865" spans="1:7" s="387" customFormat="1" x14ac:dyDescent="0.25">
      <c r="A4865" s="388"/>
      <c r="B4865" s="389" t="s">
        <v>3068</v>
      </c>
      <c r="C4865" s="388" t="s">
        <v>3070</v>
      </c>
      <c r="D4865" s="390">
        <v>21.542400000000001</v>
      </c>
      <c r="E4865" s="388" t="s">
        <v>1457</v>
      </c>
      <c r="F4865" s="388" t="s">
        <v>3823</v>
      </c>
      <c r="G4865" s="391">
        <v>7.970688</v>
      </c>
    </row>
    <row r="4866" spans="1:7" s="387" customFormat="1" x14ac:dyDescent="0.25">
      <c r="A4866" s="388"/>
      <c r="B4866" s="389" t="s">
        <v>3071</v>
      </c>
      <c r="C4866" s="388" t="s">
        <v>3072</v>
      </c>
      <c r="D4866" s="390">
        <v>5.6736000000000004</v>
      </c>
      <c r="E4866" s="388" t="s">
        <v>1457</v>
      </c>
      <c r="F4866" s="388" t="s">
        <v>3823</v>
      </c>
      <c r="G4866" s="391">
        <v>2.0992320000000002</v>
      </c>
    </row>
    <row r="4867" spans="1:7" s="387" customFormat="1" x14ac:dyDescent="0.25">
      <c r="A4867" s="388"/>
      <c r="B4867" s="389" t="s">
        <v>3281</v>
      </c>
      <c r="C4867" s="388" t="s">
        <v>3283</v>
      </c>
      <c r="D4867" s="390">
        <v>42.550200000000011</v>
      </c>
      <c r="E4867" s="388" t="s">
        <v>1457</v>
      </c>
      <c r="F4867" s="388" t="s">
        <v>3823</v>
      </c>
      <c r="G4867" s="391">
        <v>15.743574000000001</v>
      </c>
    </row>
    <row r="4868" spans="1:7" s="387" customFormat="1" x14ac:dyDescent="0.25">
      <c r="A4868" s="388"/>
      <c r="B4868" s="389" t="s">
        <v>3284</v>
      </c>
      <c r="C4868" s="388" t="s">
        <v>3286</v>
      </c>
      <c r="D4868" s="390">
        <v>60.782400000000003</v>
      </c>
      <c r="E4868" s="388" t="s">
        <v>1457</v>
      </c>
      <c r="F4868" s="388" t="s">
        <v>3823</v>
      </c>
      <c r="G4868" s="391">
        <v>22.489488000000001</v>
      </c>
    </row>
    <row r="4869" spans="1:7" s="387" customFormat="1" x14ac:dyDescent="0.25">
      <c r="A4869" s="388"/>
      <c r="B4869" s="389" t="s">
        <v>3287</v>
      </c>
      <c r="C4869" s="388" t="s">
        <v>3288</v>
      </c>
      <c r="D4869" s="390">
        <v>72.765000000000001</v>
      </c>
      <c r="E4869" s="388" t="s">
        <v>1457</v>
      </c>
      <c r="F4869" s="388" t="s">
        <v>3823</v>
      </c>
      <c r="G4869" s="391">
        <v>26.92305</v>
      </c>
    </row>
    <row r="4870" spans="1:7" s="387" customFormat="1" x14ac:dyDescent="0.25">
      <c r="A4870" s="388"/>
      <c r="B4870" s="389" t="s">
        <v>3582</v>
      </c>
      <c r="C4870" s="388" t="s">
        <v>3584</v>
      </c>
      <c r="D4870" s="390">
        <v>5.1983999999999986</v>
      </c>
      <c r="E4870" s="388" t="s">
        <v>1457</v>
      </c>
      <c r="F4870" s="388" t="s">
        <v>3823</v>
      </c>
      <c r="G4870" s="391">
        <v>1.923408</v>
      </c>
    </row>
    <row r="4871" spans="1:7" s="387" customFormat="1" x14ac:dyDescent="0.25">
      <c r="A4871" s="388" t="s">
        <v>6589</v>
      </c>
      <c r="B4871" s="389" t="s">
        <v>3563</v>
      </c>
      <c r="C4871" s="388" t="s">
        <v>7041</v>
      </c>
      <c r="D4871" s="390">
        <v>14.6</v>
      </c>
      <c r="E4871" s="388" t="s">
        <v>1457</v>
      </c>
      <c r="F4871" s="388" t="s">
        <v>1457</v>
      </c>
      <c r="G4871" s="391">
        <v>29.2</v>
      </c>
    </row>
    <row r="4872" spans="1:7" s="387" customFormat="1" x14ac:dyDescent="0.25">
      <c r="A4872" s="388" t="s">
        <v>6588</v>
      </c>
      <c r="B4872" s="389" t="s">
        <v>1872</v>
      </c>
      <c r="C4872" s="388" t="s">
        <v>7042</v>
      </c>
      <c r="D4872" s="390">
        <v>13.23</v>
      </c>
      <c r="E4872" s="388" t="s">
        <v>1457</v>
      </c>
      <c r="F4872" s="388" t="s">
        <v>1457</v>
      </c>
      <c r="G4872" s="391">
        <v>52.920000000000009</v>
      </c>
    </row>
    <row r="4873" spans="1:7" s="387" customFormat="1" x14ac:dyDescent="0.25">
      <c r="A4873" s="388" t="s">
        <v>6588</v>
      </c>
      <c r="B4873" s="389" t="s">
        <v>1875</v>
      </c>
      <c r="C4873" s="388" t="s">
        <v>7043</v>
      </c>
      <c r="D4873" s="390">
        <v>13.23</v>
      </c>
      <c r="E4873" s="388" t="s">
        <v>1457</v>
      </c>
      <c r="F4873" s="388" t="s">
        <v>1457</v>
      </c>
      <c r="G4873" s="391">
        <v>52.920000000000009</v>
      </c>
    </row>
    <row r="4874" spans="1:7" s="387" customFormat="1" x14ac:dyDescent="0.25">
      <c r="A4874" s="388" t="s">
        <v>6588</v>
      </c>
      <c r="B4874" s="389" t="s">
        <v>1877</v>
      </c>
      <c r="C4874" s="388" t="s">
        <v>7044</v>
      </c>
      <c r="D4874" s="390">
        <v>13.23</v>
      </c>
      <c r="E4874" s="388" t="s">
        <v>1457</v>
      </c>
      <c r="F4874" s="388" t="s">
        <v>1457</v>
      </c>
      <c r="G4874" s="391">
        <v>52.920000000000009</v>
      </c>
    </row>
    <row r="4875" spans="1:7" s="387" customFormat="1" x14ac:dyDescent="0.25">
      <c r="A4875" s="388" t="s">
        <v>6588</v>
      </c>
      <c r="B4875" s="389" t="s">
        <v>3500</v>
      </c>
      <c r="C4875" s="388" t="s">
        <v>7045</v>
      </c>
      <c r="D4875" s="390">
        <v>16.28</v>
      </c>
      <c r="E4875" s="388" t="s">
        <v>1457</v>
      </c>
      <c r="F4875" s="388" t="s">
        <v>1457</v>
      </c>
      <c r="G4875" s="391">
        <v>65.12</v>
      </c>
    </row>
    <row r="4876" spans="1:7" s="387" customFormat="1" x14ac:dyDescent="0.25">
      <c r="A4876" s="388" t="s">
        <v>6588</v>
      </c>
      <c r="B4876" s="389" t="s">
        <v>3565</v>
      </c>
      <c r="C4876" s="388" t="s">
        <v>7046</v>
      </c>
      <c r="D4876" s="390">
        <v>16.28</v>
      </c>
      <c r="E4876" s="388" t="s">
        <v>1457</v>
      </c>
      <c r="F4876" s="388" t="s">
        <v>1457</v>
      </c>
      <c r="G4876" s="391">
        <v>65.12</v>
      </c>
    </row>
    <row r="4877" spans="1:7" s="387" customFormat="1" x14ac:dyDescent="0.25">
      <c r="A4877" s="388" t="s">
        <v>6588</v>
      </c>
      <c r="B4877" s="389" t="s">
        <v>3501</v>
      </c>
      <c r="C4877" s="388" t="s">
        <v>7047</v>
      </c>
      <c r="D4877" s="390">
        <v>16.28</v>
      </c>
      <c r="E4877" s="388" t="s">
        <v>1457</v>
      </c>
      <c r="F4877" s="388" t="s">
        <v>1457</v>
      </c>
      <c r="G4877" s="391">
        <v>65.12</v>
      </c>
    </row>
    <row r="4878" spans="1:7" s="387" customFormat="1" x14ac:dyDescent="0.25">
      <c r="A4878" s="388" t="s">
        <v>6588</v>
      </c>
      <c r="B4878" s="389" t="s">
        <v>3568</v>
      </c>
      <c r="C4878" s="388" t="s">
        <v>7048</v>
      </c>
      <c r="D4878" s="390">
        <v>16.28</v>
      </c>
      <c r="E4878" s="388" t="s">
        <v>1457</v>
      </c>
      <c r="F4878" s="388" t="s">
        <v>1457</v>
      </c>
      <c r="G4878" s="391">
        <v>65.12</v>
      </c>
    </row>
    <row r="4879" spans="1:7" s="387" customFormat="1" x14ac:dyDescent="0.25">
      <c r="A4879" s="388"/>
      <c r="B4879" s="389" t="s">
        <v>3502</v>
      </c>
      <c r="C4879" s="388" t="s">
        <v>3805</v>
      </c>
      <c r="D4879" s="390">
        <v>3.0428999999999999</v>
      </c>
      <c r="E4879" s="388" t="s">
        <v>1457</v>
      </c>
      <c r="F4879" s="388" t="s">
        <v>1457</v>
      </c>
      <c r="G4879" s="391">
        <v>1.21716</v>
      </c>
    </row>
    <row r="4880" spans="1:7" s="387" customFormat="1" x14ac:dyDescent="0.25">
      <c r="A4880" s="388"/>
      <c r="B4880" s="389" t="s">
        <v>3504</v>
      </c>
      <c r="C4880" s="388" t="s">
        <v>3806</v>
      </c>
      <c r="D4880" s="390">
        <v>3.0428999999999999</v>
      </c>
      <c r="E4880" s="388" t="s">
        <v>1457</v>
      </c>
      <c r="F4880" s="388" t="s">
        <v>1457</v>
      </c>
      <c r="G4880" s="391">
        <v>1.21716</v>
      </c>
    </row>
    <row r="4881" spans="1:9" ht="15.6" x14ac:dyDescent="0.25">
      <c r="A4881" s="381"/>
      <c r="B4881" s="380" t="s">
        <v>7860</v>
      </c>
      <c r="C4881" s="380"/>
      <c r="D4881" s="382"/>
      <c r="E4881" s="382"/>
      <c r="F4881" s="381"/>
      <c r="G4881" s="383"/>
      <c r="H4881" s="526"/>
      <c r="I4881" s="384"/>
    </row>
    <row r="4882" spans="1:9" customFormat="1" ht="14.4" x14ac:dyDescent="0.3">
      <c r="A4882" s="389"/>
      <c r="B4882" s="389" t="s">
        <v>7073</v>
      </c>
      <c r="C4882" s="388" t="s">
        <v>7074</v>
      </c>
      <c r="D4882" s="390">
        <v>9.4499999999999993</v>
      </c>
      <c r="E4882" s="392" t="s">
        <v>1458</v>
      </c>
      <c r="F4882" s="393" t="s">
        <v>1458</v>
      </c>
      <c r="G4882" s="394">
        <v>5.669999999999999</v>
      </c>
    </row>
    <row r="4883" spans="1:9" customFormat="1" ht="14.4" x14ac:dyDescent="0.3">
      <c r="A4883" s="389"/>
      <c r="B4883" s="389" t="s">
        <v>7075</v>
      </c>
      <c r="C4883" s="388" t="s">
        <v>7076</v>
      </c>
      <c r="D4883" s="390">
        <v>5.25</v>
      </c>
      <c r="E4883" s="392" t="s">
        <v>1458</v>
      </c>
      <c r="F4883" s="393" t="s">
        <v>1458</v>
      </c>
      <c r="G4883" s="394">
        <v>3.15</v>
      </c>
    </row>
    <row r="4884" spans="1:9" customFormat="1" ht="14.4" x14ac:dyDescent="0.3">
      <c r="A4884" s="389"/>
      <c r="B4884" s="389" t="s">
        <v>7077</v>
      </c>
      <c r="C4884" s="388" t="s">
        <v>7078</v>
      </c>
      <c r="D4884" s="390">
        <v>11.55</v>
      </c>
      <c r="E4884" s="392" t="s">
        <v>1458</v>
      </c>
      <c r="F4884" s="393" t="s">
        <v>1458</v>
      </c>
      <c r="G4884" s="394">
        <v>6.9300000000000006</v>
      </c>
    </row>
    <row r="4885" spans="1:9" customFormat="1" ht="14.4" x14ac:dyDescent="0.3">
      <c r="A4885" s="389"/>
      <c r="B4885" s="389" t="s">
        <v>7079</v>
      </c>
      <c r="C4885" s="388" t="s">
        <v>7080</v>
      </c>
      <c r="D4885" s="390">
        <v>8.3000000000000007</v>
      </c>
      <c r="E4885" s="392" t="s">
        <v>1458</v>
      </c>
      <c r="F4885" s="393" t="s">
        <v>1458</v>
      </c>
      <c r="G4885" s="394">
        <v>4.9800000000000004</v>
      </c>
    </row>
    <row r="4886" spans="1:9" customFormat="1" ht="14.4" x14ac:dyDescent="0.3">
      <c r="A4886" s="389"/>
      <c r="B4886" s="389" t="s">
        <v>7081</v>
      </c>
      <c r="C4886" s="388" t="s">
        <v>2677</v>
      </c>
      <c r="D4886" s="390">
        <v>9.911999999999999</v>
      </c>
      <c r="E4886" s="392" t="s">
        <v>1459</v>
      </c>
      <c r="F4886" s="393" t="s">
        <v>1459</v>
      </c>
      <c r="G4886" s="394">
        <v>4.9560000000000004</v>
      </c>
    </row>
    <row r="4887" spans="1:9" customFormat="1" ht="14.4" x14ac:dyDescent="0.3">
      <c r="A4887" s="389"/>
      <c r="B4887" s="389" t="s">
        <v>7082</v>
      </c>
      <c r="C4887" s="388" t="s">
        <v>2679</v>
      </c>
      <c r="D4887" s="390">
        <v>10.478999999999999</v>
      </c>
      <c r="E4887" s="392" t="s">
        <v>1459</v>
      </c>
      <c r="F4887" s="393" t="s">
        <v>1459</v>
      </c>
      <c r="G4887" s="394">
        <v>5.2394999999999996</v>
      </c>
    </row>
    <row r="4888" spans="1:9" customFormat="1" ht="14.4" x14ac:dyDescent="0.3">
      <c r="A4888" s="389"/>
      <c r="B4888" s="389" t="s">
        <v>7083</v>
      </c>
      <c r="C4888" s="388" t="s">
        <v>2682</v>
      </c>
      <c r="D4888" s="390">
        <v>10.478999999999999</v>
      </c>
      <c r="E4888" s="392" t="s">
        <v>1459</v>
      </c>
      <c r="F4888" s="393" t="s">
        <v>1459</v>
      </c>
      <c r="G4888" s="394">
        <v>5.2394999999999996</v>
      </c>
    </row>
    <row r="4889" spans="1:9" customFormat="1" ht="14.4" x14ac:dyDescent="0.3">
      <c r="A4889" s="389"/>
      <c r="B4889" s="389" t="s">
        <v>7084</v>
      </c>
      <c r="C4889" s="388" t="s">
        <v>905</v>
      </c>
      <c r="D4889" s="390">
        <v>13.7865</v>
      </c>
      <c r="E4889" s="392" t="s">
        <v>1459</v>
      </c>
      <c r="F4889" s="393" t="s">
        <v>1459</v>
      </c>
      <c r="G4889" s="394">
        <v>6.893250000000001</v>
      </c>
    </row>
    <row r="4890" spans="1:9" customFormat="1" ht="14.4" x14ac:dyDescent="0.3">
      <c r="A4890" s="389"/>
      <c r="B4890" s="389" t="s">
        <v>7085</v>
      </c>
      <c r="C4890" s="388" t="s">
        <v>906</v>
      </c>
      <c r="D4890" s="390">
        <v>13.7865</v>
      </c>
      <c r="E4890" s="392" t="s">
        <v>1459</v>
      </c>
      <c r="F4890" s="393" t="s">
        <v>1459</v>
      </c>
      <c r="G4890" s="394">
        <v>6.893250000000001</v>
      </c>
    </row>
    <row r="4891" spans="1:9" customFormat="1" ht="14.4" x14ac:dyDescent="0.3">
      <c r="A4891" s="389"/>
      <c r="B4891" s="389" t="s">
        <v>7086</v>
      </c>
      <c r="C4891" s="388" t="s">
        <v>908</v>
      </c>
      <c r="D4891" s="390">
        <v>13.7865</v>
      </c>
      <c r="E4891" s="392" t="s">
        <v>1459</v>
      </c>
      <c r="F4891" s="393" t="s">
        <v>1459</v>
      </c>
      <c r="G4891" s="394">
        <v>6.893250000000001</v>
      </c>
    </row>
    <row r="4892" spans="1:9" customFormat="1" ht="14.4" x14ac:dyDescent="0.3">
      <c r="A4892" s="389"/>
      <c r="B4892" s="389" t="s">
        <v>7087</v>
      </c>
      <c r="C4892" s="388" t="s">
        <v>911</v>
      </c>
      <c r="D4892" s="390">
        <v>13.7865</v>
      </c>
      <c r="E4892" s="392" t="s">
        <v>1459</v>
      </c>
      <c r="F4892" s="393" t="s">
        <v>1459</v>
      </c>
      <c r="G4892" s="394">
        <v>6.893250000000001</v>
      </c>
    </row>
    <row r="4893" spans="1:9" customFormat="1" ht="14.4" x14ac:dyDescent="0.3">
      <c r="A4893" s="389"/>
      <c r="B4893" s="389" t="s">
        <v>7088</v>
      </c>
      <c r="C4893" s="388" t="s">
        <v>912</v>
      </c>
      <c r="D4893" s="390">
        <v>13.7865</v>
      </c>
      <c r="E4893" s="392" t="s">
        <v>1459</v>
      </c>
      <c r="F4893" s="393" t="s">
        <v>1459</v>
      </c>
      <c r="G4893" s="394">
        <v>6.893250000000001</v>
      </c>
    </row>
    <row r="4894" spans="1:9" customFormat="1" ht="14.4" x14ac:dyDescent="0.3">
      <c r="A4894" s="389"/>
      <c r="B4894" s="389" t="s">
        <v>7089</v>
      </c>
      <c r="C4894" s="388" t="s">
        <v>7090</v>
      </c>
      <c r="D4894" s="390">
        <v>13.125</v>
      </c>
      <c r="E4894" s="392" t="s">
        <v>1459</v>
      </c>
      <c r="F4894" s="393" t="s">
        <v>1459</v>
      </c>
      <c r="G4894" s="394">
        <v>6.5625</v>
      </c>
    </row>
    <row r="4895" spans="1:9" customFormat="1" ht="14.4" x14ac:dyDescent="0.3">
      <c r="A4895" s="389"/>
      <c r="B4895" s="389" t="s">
        <v>7091</v>
      </c>
      <c r="C4895" s="388" t="s">
        <v>1003</v>
      </c>
      <c r="D4895" s="390">
        <v>14.888999999999999</v>
      </c>
      <c r="E4895" s="392" t="s">
        <v>1459</v>
      </c>
      <c r="F4895" s="393" t="s">
        <v>1459</v>
      </c>
      <c r="G4895" s="394">
        <v>7.4445000000000006</v>
      </c>
    </row>
    <row r="4896" spans="1:9" customFormat="1" ht="14.4" x14ac:dyDescent="0.3">
      <c r="A4896" s="389"/>
      <c r="B4896" s="389" t="s">
        <v>7092</v>
      </c>
      <c r="C4896" s="388" t="s">
        <v>1004</v>
      </c>
      <c r="D4896" s="390">
        <v>14.888999999999999</v>
      </c>
      <c r="E4896" s="392" t="s">
        <v>1459</v>
      </c>
      <c r="F4896" s="393" t="s">
        <v>1459</v>
      </c>
      <c r="G4896" s="394">
        <v>7.4445000000000006</v>
      </c>
    </row>
    <row r="4897" spans="1:7" customFormat="1" ht="14.4" x14ac:dyDescent="0.3">
      <c r="A4897" s="389"/>
      <c r="B4897" s="389" t="s">
        <v>7093</v>
      </c>
      <c r="C4897" s="388" t="s">
        <v>1005</v>
      </c>
      <c r="D4897" s="390">
        <v>14.888999999999999</v>
      </c>
      <c r="E4897" s="392" t="s">
        <v>1459</v>
      </c>
      <c r="F4897" s="393" t="s">
        <v>1459</v>
      </c>
      <c r="G4897" s="394">
        <v>7.4445000000000006</v>
      </c>
    </row>
    <row r="4898" spans="1:7" customFormat="1" ht="14.4" x14ac:dyDescent="0.3">
      <c r="A4898" s="389"/>
      <c r="B4898" s="389" t="s">
        <v>7094</v>
      </c>
      <c r="C4898" s="388" t="s">
        <v>1006</v>
      </c>
      <c r="D4898" s="390">
        <v>14.888999999999999</v>
      </c>
      <c r="E4898" s="392" t="s">
        <v>1459</v>
      </c>
      <c r="F4898" s="393" t="s">
        <v>1459</v>
      </c>
      <c r="G4898" s="394">
        <v>7.4445000000000006</v>
      </c>
    </row>
    <row r="4899" spans="1:7" customFormat="1" ht="14.4" x14ac:dyDescent="0.3">
      <c r="A4899" s="389"/>
      <c r="B4899" s="389" t="s">
        <v>7095</v>
      </c>
      <c r="C4899" s="388" t="s">
        <v>7096</v>
      </c>
      <c r="D4899" s="390">
        <v>17.535</v>
      </c>
      <c r="E4899" s="392" t="s">
        <v>1459</v>
      </c>
      <c r="F4899" s="393" t="s">
        <v>1459</v>
      </c>
      <c r="G4899" s="394">
        <v>8.7675000000000001</v>
      </c>
    </row>
    <row r="4900" spans="1:7" customFormat="1" ht="14.4" x14ac:dyDescent="0.3">
      <c r="A4900" s="389"/>
      <c r="B4900" s="389" t="s">
        <v>7097</v>
      </c>
      <c r="C4900" s="388" t="s">
        <v>1606</v>
      </c>
      <c r="D4900" s="390">
        <v>14.888999999999999</v>
      </c>
      <c r="E4900" s="392" t="s">
        <v>1459</v>
      </c>
      <c r="F4900" s="393" t="s">
        <v>1459</v>
      </c>
      <c r="G4900" s="394">
        <v>7.4445000000000006</v>
      </c>
    </row>
    <row r="4901" spans="1:7" customFormat="1" ht="14.4" x14ac:dyDescent="0.3">
      <c r="A4901" s="389"/>
      <c r="B4901" s="389" t="s">
        <v>7098</v>
      </c>
      <c r="C4901" s="388" t="s">
        <v>1607</v>
      </c>
      <c r="D4901" s="390">
        <v>14.888999999999999</v>
      </c>
      <c r="E4901" s="392" t="s">
        <v>1459</v>
      </c>
      <c r="F4901" s="393" t="s">
        <v>1459</v>
      </c>
      <c r="G4901" s="394">
        <v>7.4445000000000006</v>
      </c>
    </row>
    <row r="4902" spans="1:7" customFormat="1" ht="14.4" x14ac:dyDescent="0.3">
      <c r="A4902" s="389"/>
      <c r="B4902" s="389" t="s">
        <v>7099</v>
      </c>
      <c r="C4902" s="388" t="s">
        <v>1608</v>
      </c>
      <c r="D4902" s="390">
        <v>14.888999999999999</v>
      </c>
      <c r="E4902" s="392" t="s">
        <v>1459</v>
      </c>
      <c r="F4902" s="393" t="s">
        <v>1459</v>
      </c>
      <c r="G4902" s="394">
        <v>7.4445000000000006</v>
      </c>
    </row>
    <row r="4903" spans="1:7" customFormat="1" ht="14.4" x14ac:dyDescent="0.3">
      <c r="A4903" s="389"/>
      <c r="B4903" s="389" t="s">
        <v>7100</v>
      </c>
      <c r="C4903" s="388" t="s">
        <v>1609</v>
      </c>
      <c r="D4903" s="390">
        <v>14.888999999999999</v>
      </c>
      <c r="E4903" s="392" t="s">
        <v>1459</v>
      </c>
      <c r="F4903" s="393" t="s">
        <v>1459</v>
      </c>
      <c r="G4903" s="394">
        <v>7.4445000000000006</v>
      </c>
    </row>
    <row r="4904" spans="1:7" customFormat="1" ht="14.4" x14ac:dyDescent="0.3">
      <c r="A4904" s="389"/>
      <c r="B4904" s="389" t="s">
        <v>7101</v>
      </c>
      <c r="C4904" s="388" t="s">
        <v>2570</v>
      </c>
      <c r="D4904" s="390">
        <v>33.6</v>
      </c>
      <c r="E4904" s="392" t="s">
        <v>1459</v>
      </c>
      <c r="F4904" s="393" t="s">
        <v>1459</v>
      </c>
      <c r="G4904" s="394">
        <v>16.8</v>
      </c>
    </row>
    <row r="4905" spans="1:7" customFormat="1" ht="14.4" x14ac:dyDescent="0.3">
      <c r="A4905" s="389"/>
      <c r="B4905" s="389" t="s">
        <v>7102</v>
      </c>
      <c r="C4905" s="388" t="s">
        <v>3807</v>
      </c>
      <c r="D4905" s="390">
        <v>55.13</v>
      </c>
      <c r="E4905" s="392" t="s">
        <v>1459</v>
      </c>
      <c r="F4905" s="393" t="s">
        <v>1459</v>
      </c>
      <c r="G4905" s="394">
        <v>27.565000000000001</v>
      </c>
    </row>
    <row r="4906" spans="1:7" customFormat="1" ht="14.4" x14ac:dyDescent="0.3">
      <c r="A4906" s="389"/>
      <c r="B4906" s="389" t="s">
        <v>7103</v>
      </c>
      <c r="C4906" s="388" t="s">
        <v>3370</v>
      </c>
      <c r="D4906" s="390">
        <v>55.67</v>
      </c>
      <c r="E4906" s="392" t="s">
        <v>1459</v>
      </c>
      <c r="F4906" s="393" t="s">
        <v>1459</v>
      </c>
      <c r="G4906" s="394">
        <v>27.835000000000001</v>
      </c>
    </row>
    <row r="4907" spans="1:7" customFormat="1" ht="14.4" x14ac:dyDescent="0.3">
      <c r="A4907" s="389"/>
      <c r="B4907" s="389" t="s">
        <v>7104</v>
      </c>
      <c r="C4907" s="388" t="s">
        <v>3371</v>
      </c>
      <c r="D4907" s="390">
        <v>55.67</v>
      </c>
      <c r="E4907" s="392" t="s">
        <v>1459</v>
      </c>
      <c r="F4907" s="393" t="s">
        <v>1459</v>
      </c>
      <c r="G4907" s="394">
        <v>27.835000000000001</v>
      </c>
    </row>
    <row r="4908" spans="1:7" customFormat="1" ht="14.4" x14ac:dyDescent="0.3">
      <c r="A4908" s="389"/>
      <c r="B4908" s="389" t="s">
        <v>7105</v>
      </c>
      <c r="C4908" s="388" t="s">
        <v>7106</v>
      </c>
      <c r="D4908" s="390">
        <v>31.19</v>
      </c>
      <c r="E4908" s="392" t="s">
        <v>1459</v>
      </c>
      <c r="F4908" s="393" t="s">
        <v>1459</v>
      </c>
      <c r="G4908" s="394">
        <v>15.595000000000001</v>
      </c>
    </row>
    <row r="4909" spans="1:7" customFormat="1" ht="14.4" x14ac:dyDescent="0.3">
      <c r="A4909" s="389"/>
      <c r="B4909" s="389" t="s">
        <v>7107</v>
      </c>
      <c r="C4909" s="388" t="s">
        <v>7108</v>
      </c>
      <c r="D4909" s="390">
        <v>31.19</v>
      </c>
      <c r="E4909" s="392" t="s">
        <v>1459</v>
      </c>
      <c r="F4909" s="393" t="s">
        <v>1459</v>
      </c>
      <c r="G4909" s="394">
        <v>15.595000000000001</v>
      </c>
    </row>
    <row r="4910" spans="1:7" customFormat="1" ht="14.4" x14ac:dyDescent="0.3">
      <c r="A4910" s="389"/>
      <c r="B4910" s="389" t="s">
        <v>7109</v>
      </c>
      <c r="C4910" s="388" t="s">
        <v>7110</v>
      </c>
      <c r="D4910" s="390">
        <v>31.4</v>
      </c>
      <c r="E4910" s="392" t="s">
        <v>1459</v>
      </c>
      <c r="F4910" s="393" t="s">
        <v>1459</v>
      </c>
      <c r="G4910" s="394">
        <v>15.7</v>
      </c>
    </row>
    <row r="4911" spans="1:7" customFormat="1" ht="14.4" x14ac:dyDescent="0.3">
      <c r="A4911" s="389" t="s">
        <v>6587</v>
      </c>
      <c r="B4911" s="389" t="s">
        <v>7111</v>
      </c>
      <c r="C4911" s="388" t="s">
        <v>7112</v>
      </c>
      <c r="D4911" s="390">
        <v>215</v>
      </c>
      <c r="E4911" s="392" t="s">
        <v>1459</v>
      </c>
      <c r="F4911" s="393" t="s">
        <v>1459</v>
      </c>
      <c r="G4911" s="394">
        <v>17.916666666666671</v>
      </c>
    </row>
    <row r="4912" spans="1:7" customFormat="1" ht="14.4" x14ac:dyDescent="0.3">
      <c r="A4912" s="389" t="s">
        <v>6587</v>
      </c>
      <c r="B4912" s="389" t="s">
        <v>7113</v>
      </c>
      <c r="C4912" s="388" t="s">
        <v>7114</v>
      </c>
      <c r="D4912" s="390">
        <v>215</v>
      </c>
      <c r="E4912" s="392" t="s">
        <v>1459</v>
      </c>
      <c r="F4912" s="393" t="s">
        <v>1459</v>
      </c>
      <c r="G4912" s="394">
        <v>17.916666666666671</v>
      </c>
    </row>
    <row r="4913" spans="1:7" customFormat="1" ht="14.4" x14ac:dyDescent="0.3">
      <c r="A4913" s="389" t="s">
        <v>6587</v>
      </c>
      <c r="B4913" s="389" t="s">
        <v>7115</v>
      </c>
      <c r="C4913" s="388" t="s">
        <v>7116</v>
      </c>
      <c r="D4913" s="390">
        <v>215</v>
      </c>
      <c r="E4913" s="392" t="s">
        <v>1459</v>
      </c>
      <c r="F4913" s="393" t="s">
        <v>1459</v>
      </c>
      <c r="G4913" s="394">
        <v>17.916666666666671</v>
      </c>
    </row>
    <row r="4914" spans="1:7" customFormat="1" ht="14.4" x14ac:dyDescent="0.3">
      <c r="A4914" s="389"/>
      <c r="B4914" s="389" t="s">
        <v>7117</v>
      </c>
      <c r="C4914" s="388" t="s">
        <v>7118</v>
      </c>
      <c r="D4914" s="390">
        <v>67.2</v>
      </c>
      <c r="E4914" s="392" t="s">
        <v>1458</v>
      </c>
      <c r="F4914" s="393" t="s">
        <v>1459</v>
      </c>
      <c r="G4914" s="394">
        <v>33.6</v>
      </c>
    </row>
    <row r="4915" spans="1:7" customFormat="1" ht="14.4" x14ac:dyDescent="0.3">
      <c r="A4915" s="389"/>
      <c r="B4915" s="389" t="s">
        <v>7119</v>
      </c>
      <c r="C4915" s="388" t="s">
        <v>7120</v>
      </c>
      <c r="D4915" s="390">
        <v>40.43</v>
      </c>
      <c r="E4915" s="392" t="s">
        <v>1459</v>
      </c>
      <c r="F4915" s="393" t="s">
        <v>1459</v>
      </c>
      <c r="G4915" s="394">
        <v>20.215</v>
      </c>
    </row>
    <row r="4916" spans="1:7" customFormat="1" ht="14.4" x14ac:dyDescent="0.3">
      <c r="A4916" s="389"/>
      <c r="B4916" s="389" t="s">
        <v>7121</v>
      </c>
      <c r="C4916" s="388" t="s">
        <v>7122</v>
      </c>
      <c r="D4916" s="390">
        <v>18.38</v>
      </c>
      <c r="E4916" s="392" t="s">
        <v>1459</v>
      </c>
      <c r="F4916" s="393" t="s">
        <v>1461</v>
      </c>
      <c r="G4916" s="394">
        <v>9.19</v>
      </c>
    </row>
    <row r="4917" spans="1:7" customFormat="1" ht="14.4" x14ac:dyDescent="0.3">
      <c r="A4917" s="389"/>
      <c r="B4917" s="389" t="s">
        <v>7123</v>
      </c>
      <c r="C4917" s="388" t="s">
        <v>3385</v>
      </c>
      <c r="D4917" s="390">
        <v>12.08</v>
      </c>
      <c r="E4917" s="392" t="s">
        <v>1457</v>
      </c>
      <c r="F4917" s="392" t="s">
        <v>1457</v>
      </c>
      <c r="G4917" s="394">
        <v>4.8320000000000007</v>
      </c>
    </row>
    <row r="4918" spans="1:7" customFormat="1" ht="14.4" x14ac:dyDescent="0.3">
      <c r="A4918" s="389"/>
      <c r="B4918" s="389" t="s">
        <v>7124</v>
      </c>
      <c r="C4918" s="388" t="s">
        <v>7125</v>
      </c>
      <c r="D4918" s="390">
        <v>7.34</v>
      </c>
      <c r="E4918" s="392" t="s">
        <v>1457</v>
      </c>
      <c r="F4918" s="392" t="s">
        <v>1457</v>
      </c>
      <c r="G4918" s="394">
        <v>2.9359999999999999</v>
      </c>
    </row>
    <row r="4919" spans="1:7" customFormat="1" ht="14.4" x14ac:dyDescent="0.3">
      <c r="A4919" s="389"/>
      <c r="B4919" s="389" t="s">
        <v>7126</v>
      </c>
      <c r="C4919" s="388" t="s">
        <v>7127</v>
      </c>
      <c r="D4919" s="390">
        <v>10.4</v>
      </c>
      <c r="E4919" s="392" t="s">
        <v>1457</v>
      </c>
      <c r="F4919" s="392" t="s">
        <v>1457</v>
      </c>
      <c r="G4919" s="394">
        <v>4.16</v>
      </c>
    </row>
    <row r="4920" spans="1:7" customFormat="1" ht="14.4" x14ac:dyDescent="0.3">
      <c r="A4920" s="389"/>
      <c r="B4920" s="389" t="s">
        <v>7128</v>
      </c>
      <c r="C4920" s="388" t="s">
        <v>7129</v>
      </c>
      <c r="D4920" s="390">
        <v>4.1900000000000004</v>
      </c>
      <c r="E4920" s="392" t="s">
        <v>1457</v>
      </c>
      <c r="F4920" s="392" t="s">
        <v>1457</v>
      </c>
      <c r="G4920" s="394">
        <v>1.6759999999999999</v>
      </c>
    </row>
    <row r="4921" spans="1:7" customFormat="1" ht="14.4" x14ac:dyDescent="0.3">
      <c r="A4921" s="389"/>
      <c r="B4921" s="389" t="s">
        <v>7130</v>
      </c>
      <c r="C4921" s="388" t="s">
        <v>7131</v>
      </c>
      <c r="D4921" s="390">
        <v>4.1900000000000004</v>
      </c>
      <c r="E4921" s="392" t="s">
        <v>1457</v>
      </c>
      <c r="F4921" s="392" t="s">
        <v>1457</v>
      </c>
      <c r="G4921" s="394">
        <v>1.6759999999999999</v>
      </c>
    </row>
    <row r="4922" spans="1:7" customFormat="1" ht="14.4" x14ac:dyDescent="0.3">
      <c r="A4922" s="389"/>
      <c r="B4922" s="389" t="s">
        <v>7132</v>
      </c>
      <c r="C4922" s="388" t="s">
        <v>7133</v>
      </c>
      <c r="D4922" s="390">
        <v>2.63</v>
      </c>
      <c r="E4922" s="392" t="s">
        <v>1457</v>
      </c>
      <c r="F4922" s="392" t="s">
        <v>1457</v>
      </c>
      <c r="G4922" s="394">
        <v>1.052</v>
      </c>
    </row>
    <row r="4923" spans="1:7" customFormat="1" ht="14.4" x14ac:dyDescent="0.3">
      <c r="A4923" s="389"/>
      <c r="B4923" s="389" t="s">
        <v>7134</v>
      </c>
      <c r="C4923" s="388" t="s">
        <v>7135</v>
      </c>
      <c r="D4923" s="390">
        <v>2.63</v>
      </c>
      <c r="E4923" s="392" t="s">
        <v>1457</v>
      </c>
      <c r="F4923" s="392" t="s">
        <v>1457</v>
      </c>
      <c r="G4923" s="394">
        <v>1.052</v>
      </c>
    </row>
    <row r="4924" spans="1:7" customFormat="1" ht="14.4" x14ac:dyDescent="0.3">
      <c r="A4924" s="389"/>
      <c r="B4924" s="389" t="s">
        <v>7136</v>
      </c>
      <c r="C4924" s="388" t="s">
        <v>1722</v>
      </c>
      <c r="D4924" s="390">
        <v>33</v>
      </c>
      <c r="E4924" s="392" t="s">
        <v>1457</v>
      </c>
      <c r="F4924" s="392" t="s">
        <v>1457</v>
      </c>
      <c r="G4924" s="394">
        <v>13.2</v>
      </c>
    </row>
    <row r="4925" spans="1:7" customFormat="1" ht="14.4" x14ac:dyDescent="0.3">
      <c r="A4925" s="389"/>
      <c r="B4925" s="389" t="s">
        <v>7137</v>
      </c>
      <c r="C4925" s="388" t="s">
        <v>1722</v>
      </c>
      <c r="D4925" s="390">
        <v>33</v>
      </c>
      <c r="E4925" s="392" t="s">
        <v>1457</v>
      </c>
      <c r="F4925" s="392" t="s">
        <v>1457</v>
      </c>
      <c r="G4925" s="394">
        <v>13.2</v>
      </c>
    </row>
    <row r="4926" spans="1:7" customFormat="1" ht="14.4" x14ac:dyDescent="0.3">
      <c r="A4926" s="389"/>
      <c r="B4926" s="389" t="s">
        <v>7138</v>
      </c>
      <c r="C4926" s="388" t="s">
        <v>4319</v>
      </c>
      <c r="D4926" s="390">
        <v>3.5</v>
      </c>
      <c r="E4926" s="392" t="s">
        <v>1457</v>
      </c>
      <c r="F4926" s="392" t="s">
        <v>1457</v>
      </c>
      <c r="G4926" s="394">
        <v>1.4</v>
      </c>
    </row>
    <row r="4927" spans="1:7" customFormat="1" ht="14.4" x14ac:dyDescent="0.3">
      <c r="A4927" s="389"/>
      <c r="B4927" s="389" t="s">
        <v>7139</v>
      </c>
      <c r="C4927" s="388" t="s">
        <v>4320</v>
      </c>
      <c r="D4927" s="390">
        <v>3.5</v>
      </c>
      <c r="E4927" s="392" t="s">
        <v>1457</v>
      </c>
      <c r="F4927" s="392" t="s">
        <v>1457</v>
      </c>
      <c r="G4927" s="394">
        <v>1.4</v>
      </c>
    </row>
    <row r="4928" spans="1:7" customFormat="1" ht="14.4" x14ac:dyDescent="0.3">
      <c r="A4928" s="389"/>
      <c r="B4928" s="389" t="s">
        <v>7140</v>
      </c>
      <c r="C4928" s="388" t="s">
        <v>2758</v>
      </c>
      <c r="D4928" s="390">
        <v>3.57</v>
      </c>
      <c r="E4928" s="392" t="s">
        <v>1457</v>
      </c>
      <c r="F4928" s="392" t="s">
        <v>1457</v>
      </c>
      <c r="G4928" s="394">
        <v>1.4279999999999999</v>
      </c>
    </row>
    <row r="4929" spans="1:7" customFormat="1" ht="14.4" x14ac:dyDescent="0.3">
      <c r="A4929" s="389"/>
      <c r="B4929" s="389" t="s">
        <v>7141</v>
      </c>
      <c r="C4929" s="388" t="s">
        <v>2759</v>
      </c>
      <c r="D4929" s="390">
        <v>3.57</v>
      </c>
      <c r="E4929" s="392" t="s">
        <v>1457</v>
      </c>
      <c r="F4929" s="392" t="s">
        <v>1457</v>
      </c>
      <c r="G4929" s="394">
        <v>1.4279999999999999</v>
      </c>
    </row>
    <row r="4930" spans="1:7" customFormat="1" ht="14.4" x14ac:dyDescent="0.3">
      <c r="A4930" s="389"/>
      <c r="B4930" s="389" t="s">
        <v>7142</v>
      </c>
      <c r="C4930" s="388" t="s">
        <v>2760</v>
      </c>
      <c r="D4930" s="390">
        <v>3.57</v>
      </c>
      <c r="E4930" s="392" t="s">
        <v>1457</v>
      </c>
      <c r="F4930" s="392" t="s">
        <v>1457</v>
      </c>
      <c r="G4930" s="394">
        <v>1.4279999999999999</v>
      </c>
    </row>
    <row r="4931" spans="1:7" customFormat="1" ht="14.4" x14ac:dyDescent="0.3">
      <c r="A4931" s="389"/>
      <c r="B4931" s="389" t="s">
        <v>7143</v>
      </c>
      <c r="C4931" s="388" t="s">
        <v>7144</v>
      </c>
      <c r="D4931" s="390">
        <v>5.2</v>
      </c>
      <c r="E4931" s="392" t="s">
        <v>1457</v>
      </c>
      <c r="F4931" s="392" t="s">
        <v>1457</v>
      </c>
      <c r="G4931" s="394">
        <v>2.08</v>
      </c>
    </row>
    <row r="4932" spans="1:7" customFormat="1" ht="14.4" x14ac:dyDescent="0.3">
      <c r="A4932" s="389"/>
      <c r="B4932" s="389" t="s">
        <v>7145</v>
      </c>
      <c r="C4932" s="388" t="s">
        <v>7146</v>
      </c>
      <c r="D4932" s="390">
        <v>5.2</v>
      </c>
      <c r="E4932" s="392" t="s">
        <v>1457</v>
      </c>
      <c r="F4932" s="392" t="s">
        <v>1457</v>
      </c>
      <c r="G4932" s="394">
        <v>2.08</v>
      </c>
    </row>
    <row r="4933" spans="1:7" customFormat="1" ht="14.4" x14ac:dyDescent="0.3">
      <c r="A4933" s="389"/>
      <c r="B4933" s="389" t="s">
        <v>7147</v>
      </c>
      <c r="C4933" s="388" t="s">
        <v>4552</v>
      </c>
      <c r="D4933" s="390">
        <v>3.94</v>
      </c>
      <c r="E4933" s="392" t="s">
        <v>1457</v>
      </c>
      <c r="F4933" s="392" t="s">
        <v>1457</v>
      </c>
      <c r="G4933" s="394">
        <v>1.5760000000000001</v>
      </c>
    </row>
    <row r="4934" spans="1:7" customFormat="1" ht="14.4" x14ac:dyDescent="0.3">
      <c r="A4934" s="389"/>
      <c r="B4934" s="389" t="s">
        <v>7148</v>
      </c>
      <c r="C4934" s="388" t="s">
        <v>4592</v>
      </c>
      <c r="D4934" s="390">
        <v>3.94</v>
      </c>
      <c r="E4934" s="392" t="s">
        <v>1457</v>
      </c>
      <c r="F4934" s="392" t="s">
        <v>1457</v>
      </c>
      <c r="G4934" s="394">
        <v>1.5760000000000001</v>
      </c>
    </row>
    <row r="4935" spans="1:7" customFormat="1" ht="14.4" x14ac:dyDescent="0.3">
      <c r="A4935" s="389"/>
      <c r="B4935" s="389" t="s">
        <v>7149</v>
      </c>
      <c r="C4935" s="388" t="s">
        <v>7150</v>
      </c>
      <c r="D4935" s="390">
        <v>47.25</v>
      </c>
      <c r="E4935" s="392" t="s">
        <v>1457</v>
      </c>
      <c r="F4935" s="392" t="s">
        <v>1457</v>
      </c>
      <c r="G4935" s="394">
        <v>18.899999999999999</v>
      </c>
    </row>
    <row r="4936" spans="1:7" customFormat="1" ht="14.4" x14ac:dyDescent="0.3">
      <c r="A4936" s="389"/>
      <c r="B4936" s="389" t="s">
        <v>7151</v>
      </c>
      <c r="C4936" s="388" t="s">
        <v>7152</v>
      </c>
      <c r="D4936" s="390">
        <v>99.75</v>
      </c>
      <c r="E4936" s="392" t="s">
        <v>1457</v>
      </c>
      <c r="F4936" s="392" t="s">
        <v>1457</v>
      </c>
      <c r="G4936" s="394">
        <v>39.900000000000013</v>
      </c>
    </row>
    <row r="4937" spans="1:7" customFormat="1" ht="14.4" x14ac:dyDescent="0.3">
      <c r="A4937" s="389"/>
      <c r="B4937" s="389" t="s">
        <v>7153</v>
      </c>
      <c r="C4937" s="388" t="s">
        <v>7154</v>
      </c>
      <c r="D4937" s="390">
        <v>208.95</v>
      </c>
      <c r="E4937" s="392" t="s">
        <v>1457</v>
      </c>
      <c r="F4937" s="392" t="s">
        <v>1457</v>
      </c>
      <c r="G4937" s="394">
        <v>83.58</v>
      </c>
    </row>
    <row r="4938" spans="1:7" customFormat="1" ht="14.4" x14ac:dyDescent="0.3">
      <c r="A4938" s="389"/>
      <c r="B4938" s="389" t="s">
        <v>7155</v>
      </c>
      <c r="C4938" s="388" t="s">
        <v>7156</v>
      </c>
      <c r="D4938" s="390">
        <v>5.51</v>
      </c>
      <c r="E4938" s="392" t="s">
        <v>1457</v>
      </c>
      <c r="F4938" s="392" t="s">
        <v>1457</v>
      </c>
      <c r="G4938" s="394">
        <v>2.2040000000000002</v>
      </c>
    </row>
    <row r="4939" spans="1:7" customFormat="1" ht="14.4" x14ac:dyDescent="0.3">
      <c r="A4939" s="389"/>
      <c r="B4939" s="389" t="s">
        <v>7157</v>
      </c>
      <c r="C4939" s="388" t="s">
        <v>7158</v>
      </c>
      <c r="D4939" s="390">
        <v>6.83</v>
      </c>
      <c r="E4939" s="392" t="s">
        <v>1457</v>
      </c>
      <c r="F4939" s="392" t="s">
        <v>1457</v>
      </c>
      <c r="G4939" s="394">
        <v>2.7320000000000002</v>
      </c>
    </row>
    <row r="4940" spans="1:7" customFormat="1" ht="14.4" x14ac:dyDescent="0.3">
      <c r="A4940" s="389"/>
      <c r="B4940" s="389" t="s">
        <v>7159</v>
      </c>
      <c r="C4940" s="388" t="s">
        <v>7160</v>
      </c>
      <c r="D4940" s="390">
        <v>89.25</v>
      </c>
      <c r="E4940" s="392" t="s">
        <v>1457</v>
      </c>
      <c r="F4940" s="392" t="s">
        <v>1457</v>
      </c>
      <c r="G4940" s="394">
        <v>35.700000000000003</v>
      </c>
    </row>
    <row r="4941" spans="1:7" customFormat="1" ht="14.4" x14ac:dyDescent="0.3">
      <c r="A4941" s="389"/>
      <c r="B4941" s="389" t="s">
        <v>7161</v>
      </c>
      <c r="C4941" s="388" t="s">
        <v>2026</v>
      </c>
      <c r="D4941" s="390">
        <v>100.33</v>
      </c>
      <c r="E4941" s="392" t="s">
        <v>1457</v>
      </c>
      <c r="F4941" s="392" t="s">
        <v>1457</v>
      </c>
      <c r="G4941" s="394">
        <v>40.132000000000012</v>
      </c>
    </row>
    <row r="4942" spans="1:7" customFormat="1" ht="14.4" x14ac:dyDescent="0.3">
      <c r="A4942" s="389"/>
      <c r="B4942" s="389" t="s">
        <v>7162</v>
      </c>
      <c r="C4942" s="388" t="s">
        <v>7163</v>
      </c>
      <c r="D4942" s="390">
        <v>199.5</v>
      </c>
      <c r="E4942" s="392" t="s">
        <v>1457</v>
      </c>
      <c r="F4942" s="392" t="s">
        <v>1457</v>
      </c>
      <c r="G4942" s="394">
        <v>79.800000000000011</v>
      </c>
    </row>
    <row r="4943" spans="1:7" customFormat="1" ht="14.4" x14ac:dyDescent="0.3">
      <c r="A4943" s="389" t="s">
        <v>6589</v>
      </c>
      <c r="B4943" s="389" t="s">
        <v>7164</v>
      </c>
      <c r="C4943" s="388" t="s">
        <v>7165</v>
      </c>
      <c r="D4943" s="390">
        <v>12.76860375</v>
      </c>
      <c r="E4943" s="392" t="s">
        <v>1457</v>
      </c>
      <c r="F4943" s="392" t="s">
        <v>1457</v>
      </c>
      <c r="G4943" s="394">
        <v>25.537207500000001</v>
      </c>
    </row>
    <row r="4944" spans="1:7" customFormat="1" ht="14.4" x14ac:dyDescent="0.3">
      <c r="A4944" s="389"/>
      <c r="B4944" s="389" t="s">
        <v>7166</v>
      </c>
      <c r="C4944" s="388" t="s">
        <v>2551</v>
      </c>
      <c r="D4944" s="390">
        <v>24.05</v>
      </c>
      <c r="E4944" s="392" t="s">
        <v>1457</v>
      </c>
      <c r="F4944" s="392" t="s">
        <v>1457</v>
      </c>
      <c r="G4944" s="394">
        <v>9.620000000000001</v>
      </c>
    </row>
    <row r="4945" spans="1:7" customFormat="1" ht="14.4" x14ac:dyDescent="0.3">
      <c r="A4945" s="389"/>
      <c r="B4945" s="389" t="s">
        <v>7167</v>
      </c>
      <c r="C4945" s="388" t="s">
        <v>2552</v>
      </c>
      <c r="D4945" s="390">
        <v>24.05</v>
      </c>
      <c r="E4945" s="392" t="s">
        <v>1457</v>
      </c>
      <c r="F4945" s="392" t="s">
        <v>1457</v>
      </c>
      <c r="G4945" s="394">
        <v>9.620000000000001</v>
      </c>
    </row>
    <row r="4946" spans="1:7" customFormat="1" ht="14.4" x14ac:dyDescent="0.3">
      <c r="A4946" s="389"/>
      <c r="B4946" s="389" t="s">
        <v>7168</v>
      </c>
      <c r="C4946" s="388" t="s">
        <v>3664</v>
      </c>
      <c r="D4946" s="390">
        <v>19.38</v>
      </c>
      <c r="E4946" s="392" t="s">
        <v>1457</v>
      </c>
      <c r="F4946" s="392" t="s">
        <v>1457</v>
      </c>
      <c r="G4946" s="394">
        <v>7.7519999999999998</v>
      </c>
    </row>
    <row r="4947" spans="1:7" customFormat="1" ht="14.4" x14ac:dyDescent="0.3">
      <c r="A4947" s="389"/>
      <c r="B4947" s="389" t="s">
        <v>7169</v>
      </c>
      <c r="C4947" s="388" t="s">
        <v>3665</v>
      </c>
      <c r="D4947" s="390">
        <v>19.38</v>
      </c>
      <c r="E4947" s="392" t="s">
        <v>1457</v>
      </c>
      <c r="F4947" s="392" t="s">
        <v>1457</v>
      </c>
      <c r="G4947" s="394">
        <v>7.7519999999999998</v>
      </c>
    </row>
    <row r="4948" spans="1:7" customFormat="1" ht="14.4" x14ac:dyDescent="0.3">
      <c r="A4948" s="389"/>
      <c r="B4948" s="389" t="s">
        <v>7170</v>
      </c>
      <c r="C4948" s="388" t="s">
        <v>3666</v>
      </c>
      <c r="D4948" s="390">
        <v>19.38</v>
      </c>
      <c r="E4948" s="392" t="s">
        <v>1457</v>
      </c>
      <c r="F4948" s="392" t="s">
        <v>1457</v>
      </c>
      <c r="G4948" s="394">
        <v>7.7519999999999998</v>
      </c>
    </row>
    <row r="4949" spans="1:7" customFormat="1" ht="14.4" x14ac:dyDescent="0.3">
      <c r="A4949" s="389"/>
      <c r="B4949" s="389" t="s">
        <v>7171</v>
      </c>
      <c r="C4949" s="388" t="s">
        <v>3668</v>
      </c>
      <c r="D4949" s="390">
        <v>19.38</v>
      </c>
      <c r="E4949" s="392" t="s">
        <v>1457</v>
      </c>
      <c r="F4949" s="392" t="s">
        <v>1457</v>
      </c>
      <c r="G4949" s="394">
        <v>7.7519999999999998</v>
      </c>
    </row>
    <row r="4950" spans="1:7" customFormat="1" ht="14.4" x14ac:dyDescent="0.3">
      <c r="A4950" s="389"/>
      <c r="B4950" s="389" t="s">
        <v>7172</v>
      </c>
      <c r="C4950" s="388" t="s">
        <v>3674</v>
      </c>
      <c r="D4950" s="390">
        <v>32.979999999999997</v>
      </c>
      <c r="E4950" s="392" t="s">
        <v>1457</v>
      </c>
      <c r="F4950" s="392" t="s">
        <v>1457</v>
      </c>
      <c r="G4950" s="394">
        <v>13.192</v>
      </c>
    </row>
    <row r="4951" spans="1:7" customFormat="1" ht="14.4" x14ac:dyDescent="0.3">
      <c r="A4951" s="389"/>
      <c r="B4951" s="389" t="s">
        <v>7173</v>
      </c>
      <c r="C4951" s="388" t="s">
        <v>7174</v>
      </c>
      <c r="D4951" s="390">
        <v>18.8</v>
      </c>
      <c r="E4951" s="392" t="s">
        <v>1457</v>
      </c>
      <c r="F4951" s="392" t="s">
        <v>1457</v>
      </c>
      <c r="G4951" s="394">
        <v>7.52</v>
      </c>
    </row>
    <row r="4952" spans="1:7" customFormat="1" ht="14.4" x14ac:dyDescent="0.3">
      <c r="A4952" s="389"/>
      <c r="B4952" s="389" t="s">
        <v>7175</v>
      </c>
      <c r="C4952" s="388" t="s">
        <v>7176</v>
      </c>
      <c r="D4952" s="390">
        <v>103.95</v>
      </c>
      <c r="E4952" s="392" t="s">
        <v>1457</v>
      </c>
      <c r="F4952" s="392" t="s">
        <v>1457</v>
      </c>
      <c r="G4952" s="394">
        <v>41.580000000000013</v>
      </c>
    </row>
    <row r="4953" spans="1:7" customFormat="1" ht="14.4" x14ac:dyDescent="0.3">
      <c r="A4953" s="389"/>
      <c r="B4953" s="389" t="s">
        <v>7177</v>
      </c>
      <c r="C4953" s="388" t="s">
        <v>7178</v>
      </c>
      <c r="D4953" s="390">
        <v>103.95</v>
      </c>
      <c r="E4953" s="392" t="s">
        <v>1457</v>
      </c>
      <c r="F4953" s="392" t="s">
        <v>1457</v>
      </c>
      <c r="G4953" s="394">
        <v>41.580000000000013</v>
      </c>
    </row>
    <row r="4954" spans="1:7" customFormat="1" ht="14.4" x14ac:dyDescent="0.3">
      <c r="A4954" s="389"/>
      <c r="B4954" s="389" t="s">
        <v>7179</v>
      </c>
      <c r="C4954" s="388" t="s">
        <v>7180</v>
      </c>
      <c r="D4954" s="390">
        <v>145.94999999999999</v>
      </c>
      <c r="E4954" s="392" t="s">
        <v>1457</v>
      </c>
      <c r="F4954" s="392" t="s">
        <v>1457</v>
      </c>
      <c r="G4954" s="394">
        <v>58.38</v>
      </c>
    </row>
    <row r="4955" spans="1:7" customFormat="1" ht="14.4" x14ac:dyDescent="0.3">
      <c r="A4955" s="389"/>
      <c r="B4955" s="389" t="s">
        <v>7181</v>
      </c>
      <c r="C4955" s="388" t="s">
        <v>7182</v>
      </c>
      <c r="D4955" s="390">
        <v>177.45</v>
      </c>
      <c r="E4955" s="392" t="s">
        <v>1457</v>
      </c>
      <c r="F4955" s="392" t="s">
        <v>1457</v>
      </c>
      <c r="G4955" s="394">
        <v>70.98</v>
      </c>
    </row>
    <row r="4956" spans="1:7" customFormat="1" ht="14.4" x14ac:dyDescent="0.3">
      <c r="A4956" s="389"/>
      <c r="B4956" s="389" t="s">
        <v>7183</v>
      </c>
      <c r="C4956" s="388" t="s">
        <v>7184</v>
      </c>
      <c r="D4956" s="390">
        <v>75</v>
      </c>
      <c r="E4956" s="392" t="s">
        <v>1457</v>
      </c>
      <c r="F4956" s="392" t="s">
        <v>1457</v>
      </c>
      <c r="G4956" s="394">
        <v>30</v>
      </c>
    </row>
    <row r="4957" spans="1:7" customFormat="1" ht="14.4" x14ac:dyDescent="0.3">
      <c r="A4957" s="389"/>
      <c r="B4957" s="389" t="s">
        <v>7185</v>
      </c>
      <c r="C4957" s="388" t="s">
        <v>7186</v>
      </c>
      <c r="D4957" s="390">
        <v>90</v>
      </c>
      <c r="E4957" s="392" t="s">
        <v>1457</v>
      </c>
      <c r="F4957" s="392" t="s">
        <v>1457</v>
      </c>
      <c r="G4957" s="394">
        <v>36</v>
      </c>
    </row>
    <row r="4958" spans="1:7" customFormat="1" ht="14.4" x14ac:dyDescent="0.3">
      <c r="A4958" s="389"/>
      <c r="B4958" s="389" t="s">
        <v>7187</v>
      </c>
      <c r="C4958" s="388" t="s">
        <v>7003</v>
      </c>
      <c r="D4958" s="390">
        <v>120.1725</v>
      </c>
      <c r="E4958" s="392" t="s">
        <v>1457</v>
      </c>
      <c r="F4958" s="392" t="s">
        <v>1457</v>
      </c>
      <c r="G4958" s="394">
        <v>48.06900000000001</v>
      </c>
    </row>
    <row r="4959" spans="1:7" customFormat="1" ht="14.4" x14ac:dyDescent="0.3">
      <c r="A4959" s="389"/>
      <c r="B4959" s="389" t="s">
        <v>7188</v>
      </c>
      <c r="C4959" s="388" t="s">
        <v>7189</v>
      </c>
      <c r="D4959" s="390">
        <v>78.172499999999999</v>
      </c>
      <c r="E4959" s="392" t="s">
        <v>1457</v>
      </c>
      <c r="F4959" s="392" t="s">
        <v>1457</v>
      </c>
      <c r="G4959" s="394">
        <v>31.268999999999998</v>
      </c>
    </row>
    <row r="4960" spans="1:7" customFormat="1" ht="14.4" x14ac:dyDescent="0.3">
      <c r="A4960" s="389"/>
      <c r="B4960" s="389" t="s">
        <v>7190</v>
      </c>
      <c r="C4960" s="388" t="s">
        <v>7191</v>
      </c>
      <c r="D4960" s="390">
        <v>192.9375</v>
      </c>
      <c r="E4960" s="392" t="s">
        <v>1457</v>
      </c>
      <c r="F4960" s="392" t="s">
        <v>1457</v>
      </c>
      <c r="G4960" s="394">
        <v>77.175000000000011</v>
      </c>
    </row>
    <row r="4961" spans="1:7" customFormat="1" ht="14.4" x14ac:dyDescent="0.3">
      <c r="A4961" s="389"/>
      <c r="B4961" s="389" t="s">
        <v>7192</v>
      </c>
      <c r="C4961" s="388" t="s">
        <v>3704</v>
      </c>
      <c r="D4961" s="390">
        <v>95.507999999999996</v>
      </c>
      <c r="E4961" s="392" t="s">
        <v>1457</v>
      </c>
      <c r="F4961" s="392" t="s">
        <v>1457</v>
      </c>
      <c r="G4961" s="394">
        <v>38.203200000000002</v>
      </c>
    </row>
    <row r="4962" spans="1:7" customFormat="1" ht="14.4" x14ac:dyDescent="0.3">
      <c r="A4962" s="389"/>
      <c r="B4962" s="389" t="s">
        <v>7193</v>
      </c>
      <c r="C4962" s="388" t="s">
        <v>7194</v>
      </c>
      <c r="D4962" s="390">
        <v>17.75</v>
      </c>
      <c r="E4962" s="392" t="s">
        <v>1457</v>
      </c>
      <c r="F4962" s="392" t="s">
        <v>1457</v>
      </c>
      <c r="G4962" s="394">
        <v>7.1000000000000014</v>
      </c>
    </row>
    <row r="4963" spans="1:7" customFormat="1" ht="14.4" x14ac:dyDescent="0.3">
      <c r="A4963" s="389"/>
      <c r="B4963" s="389" t="s">
        <v>7195</v>
      </c>
      <c r="C4963" s="388" t="s">
        <v>7196</v>
      </c>
      <c r="D4963" s="390">
        <v>17.75</v>
      </c>
      <c r="E4963" s="392" t="s">
        <v>1457</v>
      </c>
      <c r="F4963" s="392" t="s">
        <v>1457</v>
      </c>
      <c r="G4963" s="394">
        <v>7.1000000000000014</v>
      </c>
    </row>
    <row r="4964" spans="1:7" customFormat="1" ht="14.4" x14ac:dyDescent="0.3">
      <c r="A4964" s="389"/>
      <c r="B4964" s="389" t="s">
        <v>7197</v>
      </c>
      <c r="C4964" s="388" t="s">
        <v>7198</v>
      </c>
      <c r="D4964" s="390">
        <v>17.75</v>
      </c>
      <c r="E4964" s="392" t="s">
        <v>1457</v>
      </c>
      <c r="F4964" s="392" t="s">
        <v>1457</v>
      </c>
      <c r="G4964" s="394">
        <v>7.1000000000000014</v>
      </c>
    </row>
    <row r="4965" spans="1:7" customFormat="1" ht="14.4" x14ac:dyDescent="0.3">
      <c r="A4965" s="389"/>
      <c r="B4965" s="389" t="s">
        <v>7199</v>
      </c>
      <c r="C4965" s="388" t="s">
        <v>7200</v>
      </c>
      <c r="D4965" s="390">
        <v>17.75</v>
      </c>
      <c r="E4965" s="392" t="s">
        <v>1457</v>
      </c>
      <c r="F4965" s="392" t="s">
        <v>1457</v>
      </c>
      <c r="G4965" s="394">
        <v>7.1000000000000014</v>
      </c>
    </row>
    <row r="4966" spans="1:7" customFormat="1" ht="14.4" x14ac:dyDescent="0.3">
      <c r="A4966" s="389"/>
      <c r="B4966" s="389" t="s">
        <v>7201</v>
      </c>
      <c r="C4966" s="388" t="s">
        <v>7202</v>
      </c>
      <c r="D4966" s="390">
        <v>17.75</v>
      </c>
      <c r="E4966" s="392" t="s">
        <v>1457</v>
      </c>
      <c r="F4966" s="392" t="s">
        <v>1457</v>
      </c>
      <c r="G4966" s="394">
        <v>7.1000000000000014</v>
      </c>
    </row>
    <row r="4967" spans="1:7" customFormat="1" ht="14.4" x14ac:dyDescent="0.3">
      <c r="A4967" s="389"/>
      <c r="B4967" s="389" t="s">
        <v>7203</v>
      </c>
      <c r="C4967" s="388" t="s">
        <v>7204</v>
      </c>
      <c r="D4967" s="390">
        <v>17.75</v>
      </c>
      <c r="E4967" s="392" t="s">
        <v>1457</v>
      </c>
      <c r="F4967" s="392" t="s">
        <v>1457</v>
      </c>
      <c r="G4967" s="394">
        <v>7.1000000000000014</v>
      </c>
    </row>
    <row r="4968" spans="1:7" customFormat="1" ht="14.4" x14ac:dyDescent="0.3">
      <c r="A4968" s="389"/>
      <c r="B4968" s="389" t="s">
        <v>7205</v>
      </c>
      <c r="C4968" s="388" t="s">
        <v>7206</v>
      </c>
      <c r="D4968" s="390">
        <v>24.05</v>
      </c>
      <c r="E4968" s="392" t="s">
        <v>1457</v>
      </c>
      <c r="F4968" s="392" t="s">
        <v>1457</v>
      </c>
      <c r="G4968" s="394">
        <v>9.620000000000001</v>
      </c>
    </row>
    <row r="4969" spans="1:7" customFormat="1" ht="14.4" x14ac:dyDescent="0.3">
      <c r="A4969" s="389"/>
      <c r="B4969" s="389" t="s">
        <v>7207</v>
      </c>
      <c r="C4969" s="388" t="s">
        <v>7208</v>
      </c>
      <c r="D4969" s="390">
        <v>24.05</v>
      </c>
      <c r="E4969" s="392" t="s">
        <v>1457</v>
      </c>
      <c r="F4969" s="392" t="s">
        <v>1457</v>
      </c>
      <c r="G4969" s="394">
        <v>9.620000000000001</v>
      </c>
    </row>
    <row r="4970" spans="1:7" customFormat="1" ht="14.4" x14ac:dyDescent="0.3">
      <c r="A4970" s="389"/>
      <c r="B4970" s="389" t="s">
        <v>7209</v>
      </c>
      <c r="C4970" s="388" t="s">
        <v>7210</v>
      </c>
      <c r="D4970" s="390">
        <v>26.15</v>
      </c>
      <c r="E4970" s="392" t="s">
        <v>1457</v>
      </c>
      <c r="F4970" s="392" t="s">
        <v>1457</v>
      </c>
      <c r="G4970" s="394">
        <v>10.46</v>
      </c>
    </row>
    <row r="4971" spans="1:7" customFormat="1" ht="14.4" x14ac:dyDescent="0.3">
      <c r="A4971" s="389"/>
      <c r="B4971" s="389" t="s">
        <v>7211</v>
      </c>
      <c r="C4971" s="388" t="s">
        <v>7212</v>
      </c>
      <c r="D4971" s="390">
        <v>26.15</v>
      </c>
      <c r="E4971" s="392" t="s">
        <v>1457</v>
      </c>
      <c r="F4971" s="392" t="s">
        <v>1457</v>
      </c>
      <c r="G4971" s="394">
        <v>10.46</v>
      </c>
    </row>
    <row r="4972" spans="1:7" customFormat="1" ht="14.4" x14ac:dyDescent="0.3">
      <c r="A4972" s="389"/>
      <c r="B4972" s="389" t="s">
        <v>7213</v>
      </c>
      <c r="C4972" s="388" t="s">
        <v>3166</v>
      </c>
      <c r="D4972" s="390">
        <v>25.73</v>
      </c>
      <c r="E4972" s="392" t="s">
        <v>1457</v>
      </c>
      <c r="F4972" s="392" t="s">
        <v>1457</v>
      </c>
      <c r="G4972" s="394">
        <v>10.292</v>
      </c>
    </row>
    <row r="4973" spans="1:7" customFormat="1" ht="14.4" x14ac:dyDescent="0.3">
      <c r="A4973" s="389"/>
      <c r="B4973" s="389" t="s">
        <v>7214</v>
      </c>
      <c r="C4973" s="388" t="s">
        <v>3330</v>
      </c>
      <c r="D4973" s="390">
        <v>25.73</v>
      </c>
      <c r="E4973" s="392" t="s">
        <v>1457</v>
      </c>
      <c r="F4973" s="392" t="s">
        <v>1457</v>
      </c>
      <c r="G4973" s="394">
        <v>10.292</v>
      </c>
    </row>
    <row r="4974" spans="1:7" customFormat="1" ht="14.4" x14ac:dyDescent="0.3">
      <c r="A4974" s="389"/>
      <c r="B4974" s="389" t="s">
        <v>7215</v>
      </c>
      <c r="C4974" s="388" t="s">
        <v>6970</v>
      </c>
      <c r="D4974" s="390">
        <v>2.63</v>
      </c>
      <c r="E4974" s="392" t="s">
        <v>1457</v>
      </c>
      <c r="F4974" s="392" t="s">
        <v>1457</v>
      </c>
      <c r="G4974" s="394">
        <v>1.052</v>
      </c>
    </row>
    <row r="4975" spans="1:7" customFormat="1" ht="14.4" x14ac:dyDescent="0.3">
      <c r="A4975" s="389"/>
      <c r="B4975" s="389" t="s">
        <v>7216</v>
      </c>
      <c r="C4975" s="388" t="s">
        <v>2281</v>
      </c>
      <c r="D4975" s="390">
        <v>7.25</v>
      </c>
      <c r="E4975" s="392" t="s">
        <v>1457</v>
      </c>
      <c r="F4975" s="392" t="s">
        <v>1457</v>
      </c>
      <c r="G4975" s="394">
        <v>2.9</v>
      </c>
    </row>
    <row r="4976" spans="1:7" customFormat="1" ht="14.4" x14ac:dyDescent="0.3">
      <c r="A4976" s="389"/>
      <c r="B4976" s="389" t="s">
        <v>7217</v>
      </c>
      <c r="C4976" s="388" t="s">
        <v>2392</v>
      </c>
      <c r="D4976" s="390">
        <v>3.36</v>
      </c>
      <c r="E4976" s="392" t="s">
        <v>1457</v>
      </c>
      <c r="F4976" s="392" t="s">
        <v>1457</v>
      </c>
      <c r="G4976" s="394">
        <v>1.3440000000000001</v>
      </c>
    </row>
    <row r="4977" spans="1:7" customFormat="1" ht="14.4" x14ac:dyDescent="0.3">
      <c r="A4977" s="389"/>
      <c r="B4977" s="389" t="s">
        <v>7218</v>
      </c>
      <c r="C4977" s="388" t="s">
        <v>4863</v>
      </c>
      <c r="D4977" s="390">
        <v>3.68</v>
      </c>
      <c r="E4977" s="392" t="s">
        <v>1457</v>
      </c>
      <c r="F4977" s="392" t="s">
        <v>1457</v>
      </c>
      <c r="G4977" s="394">
        <v>1.472</v>
      </c>
    </row>
    <row r="4978" spans="1:7" customFormat="1" ht="14.4" x14ac:dyDescent="0.3">
      <c r="A4978" s="389"/>
      <c r="B4978" s="389" t="s">
        <v>7219</v>
      </c>
      <c r="C4978" s="388" t="s">
        <v>2394</v>
      </c>
      <c r="D4978" s="390">
        <v>8.82</v>
      </c>
      <c r="E4978" s="392" t="s">
        <v>1457</v>
      </c>
      <c r="F4978" s="392" t="s">
        <v>1457</v>
      </c>
      <c r="G4978" s="394">
        <v>3.528</v>
      </c>
    </row>
    <row r="4979" spans="1:7" customFormat="1" ht="14.4" x14ac:dyDescent="0.3">
      <c r="A4979" s="389"/>
      <c r="B4979" s="389" t="s">
        <v>7220</v>
      </c>
      <c r="C4979" s="388" t="s">
        <v>7221</v>
      </c>
      <c r="D4979" s="390">
        <v>9.66</v>
      </c>
      <c r="E4979" s="392" t="s">
        <v>1457</v>
      </c>
      <c r="F4979" s="392" t="s">
        <v>1457</v>
      </c>
      <c r="G4979" s="394">
        <v>3.8639999999999999</v>
      </c>
    </row>
    <row r="4980" spans="1:7" customFormat="1" ht="14.4" x14ac:dyDescent="0.3">
      <c r="A4980" s="389"/>
      <c r="B4980" s="389" t="s">
        <v>7222</v>
      </c>
      <c r="C4980" s="388" t="s">
        <v>7223</v>
      </c>
      <c r="D4980" s="390">
        <v>8.82</v>
      </c>
      <c r="E4980" s="392" t="s">
        <v>1457</v>
      </c>
      <c r="F4980" s="392" t="s">
        <v>1457</v>
      </c>
      <c r="G4980" s="394">
        <v>3.528</v>
      </c>
    </row>
    <row r="4981" spans="1:7" customFormat="1" ht="14.4" x14ac:dyDescent="0.3">
      <c r="A4981" s="389"/>
      <c r="B4981" s="389" t="s">
        <v>7224</v>
      </c>
      <c r="C4981" s="388" t="s">
        <v>7225</v>
      </c>
      <c r="D4981" s="390">
        <v>13.65</v>
      </c>
      <c r="E4981" s="392" t="s">
        <v>1457</v>
      </c>
      <c r="F4981" s="392" t="s">
        <v>1457</v>
      </c>
      <c r="G4981" s="394">
        <v>5.4600000000000009</v>
      </c>
    </row>
    <row r="4982" spans="1:7" customFormat="1" ht="14.4" x14ac:dyDescent="0.3">
      <c r="A4982" s="389"/>
      <c r="B4982" s="389" t="s">
        <v>7226</v>
      </c>
      <c r="C4982" s="388" t="s">
        <v>1117</v>
      </c>
      <c r="D4982" s="390">
        <v>10.4</v>
      </c>
      <c r="E4982" s="392" t="s">
        <v>1457</v>
      </c>
      <c r="F4982" s="392" t="s">
        <v>1457</v>
      </c>
      <c r="G4982" s="394">
        <v>4.16</v>
      </c>
    </row>
    <row r="4983" spans="1:7" customFormat="1" ht="14.4" x14ac:dyDescent="0.3">
      <c r="A4983" s="389" t="s">
        <v>6589</v>
      </c>
      <c r="B4983" s="389" t="s">
        <v>7227</v>
      </c>
      <c r="C4983" s="388" t="s">
        <v>7228</v>
      </c>
      <c r="D4983" s="390">
        <v>1.56279375</v>
      </c>
      <c r="E4983" s="392" t="s">
        <v>1457</v>
      </c>
      <c r="F4983" s="392" t="s">
        <v>1457</v>
      </c>
      <c r="G4983" s="394">
        <v>3.1255875</v>
      </c>
    </row>
    <row r="4984" spans="1:7" customFormat="1" ht="14.4" x14ac:dyDescent="0.3">
      <c r="A4984" s="389" t="s">
        <v>6589</v>
      </c>
      <c r="B4984" s="389" t="s">
        <v>7229</v>
      </c>
      <c r="C4984" s="388" t="s">
        <v>7230</v>
      </c>
      <c r="D4984" s="390">
        <v>1.9332337500000001</v>
      </c>
      <c r="E4984" s="392" t="s">
        <v>1457</v>
      </c>
      <c r="F4984" s="392" t="s">
        <v>1457</v>
      </c>
      <c r="G4984" s="394">
        <v>3.8664675000000011</v>
      </c>
    </row>
    <row r="4985" spans="1:7" customFormat="1" ht="14.4" x14ac:dyDescent="0.3">
      <c r="A4985" s="389" t="s">
        <v>6589</v>
      </c>
      <c r="B4985" s="389" t="s">
        <v>7231</v>
      </c>
      <c r="C4985" s="388" t="s">
        <v>7232</v>
      </c>
      <c r="D4985" s="390">
        <v>1.40072625</v>
      </c>
      <c r="E4985" s="392" t="s">
        <v>1457</v>
      </c>
      <c r="F4985" s="392" t="s">
        <v>1457</v>
      </c>
      <c r="G4985" s="394">
        <v>2.8014525000000008</v>
      </c>
    </row>
    <row r="4986" spans="1:7" customFormat="1" ht="14.4" x14ac:dyDescent="0.3">
      <c r="A4986" s="389" t="s">
        <v>6589</v>
      </c>
      <c r="B4986" s="389" t="s">
        <v>7233</v>
      </c>
      <c r="C4986" s="388" t="s">
        <v>7234</v>
      </c>
      <c r="D4986" s="390">
        <v>1.40072625</v>
      </c>
      <c r="E4986" s="392" t="s">
        <v>1457</v>
      </c>
      <c r="F4986" s="392" t="s">
        <v>1457</v>
      </c>
      <c r="G4986" s="394">
        <v>2.8014525000000008</v>
      </c>
    </row>
    <row r="4987" spans="1:7" customFormat="1" ht="14.4" x14ac:dyDescent="0.3">
      <c r="A4987" s="389" t="s">
        <v>6589</v>
      </c>
      <c r="B4987" s="389" t="s">
        <v>7235</v>
      </c>
      <c r="C4987" s="388" t="s">
        <v>7236</v>
      </c>
      <c r="D4987" s="390">
        <v>2.41943625</v>
      </c>
      <c r="E4987" s="392" t="s">
        <v>1457</v>
      </c>
      <c r="F4987" s="392" t="s">
        <v>1457</v>
      </c>
      <c r="G4987" s="394">
        <v>4.8388725000000008</v>
      </c>
    </row>
    <row r="4988" spans="1:7" customFormat="1" ht="14.4" x14ac:dyDescent="0.3">
      <c r="A4988" s="389" t="s">
        <v>6589</v>
      </c>
      <c r="B4988" s="389" t="s">
        <v>7237</v>
      </c>
      <c r="C4988" s="388" t="s">
        <v>7238</v>
      </c>
      <c r="D4988" s="390">
        <v>2.41943625</v>
      </c>
      <c r="E4988" s="392" t="s">
        <v>1457</v>
      </c>
      <c r="F4988" s="392" t="s">
        <v>1457</v>
      </c>
      <c r="G4988" s="394">
        <v>4.8388725000000008</v>
      </c>
    </row>
    <row r="4989" spans="1:7" customFormat="1" ht="14.4" x14ac:dyDescent="0.3">
      <c r="A4989" s="389" t="s">
        <v>6589</v>
      </c>
      <c r="B4989" s="389" t="s">
        <v>7239</v>
      </c>
      <c r="C4989" s="388" t="s">
        <v>7240</v>
      </c>
      <c r="D4989" s="390">
        <v>5.4755662500000017</v>
      </c>
      <c r="E4989" s="392" t="s">
        <v>1457</v>
      </c>
      <c r="F4989" s="392" t="s">
        <v>1457</v>
      </c>
      <c r="G4989" s="394">
        <v>10.951132500000011</v>
      </c>
    </row>
    <row r="4990" spans="1:7" customFormat="1" ht="14.4" x14ac:dyDescent="0.3">
      <c r="A4990" s="389" t="s">
        <v>6589</v>
      </c>
      <c r="B4990" s="389" t="s">
        <v>7241</v>
      </c>
      <c r="C4990" s="388" t="s">
        <v>7242</v>
      </c>
      <c r="D4990" s="390">
        <v>5.4755662500000017</v>
      </c>
      <c r="E4990" s="392" t="s">
        <v>1457</v>
      </c>
      <c r="F4990" s="392" t="s">
        <v>1457</v>
      </c>
      <c r="G4990" s="394">
        <v>10.951132500000011</v>
      </c>
    </row>
    <row r="4991" spans="1:7" customFormat="1" ht="14.4" x14ac:dyDescent="0.3">
      <c r="A4991" s="389" t="s">
        <v>6589</v>
      </c>
      <c r="B4991" s="389" t="s">
        <v>7243</v>
      </c>
      <c r="C4991" s="388" t="s">
        <v>7244</v>
      </c>
      <c r="D4991" s="390">
        <v>5.4755662500000017</v>
      </c>
      <c r="E4991" s="392" t="s">
        <v>1457</v>
      </c>
      <c r="F4991" s="392" t="s">
        <v>1457</v>
      </c>
      <c r="G4991" s="394">
        <v>10.951132500000011</v>
      </c>
    </row>
    <row r="4992" spans="1:7" customFormat="1" ht="14.4" x14ac:dyDescent="0.3">
      <c r="A4992" s="389" t="s">
        <v>6589</v>
      </c>
      <c r="B4992" s="389" t="s">
        <v>7245</v>
      </c>
      <c r="C4992" s="388" t="s">
        <v>7246</v>
      </c>
      <c r="D4992" s="390">
        <v>2.7204187500000012</v>
      </c>
      <c r="E4992" s="392" t="s">
        <v>1457</v>
      </c>
      <c r="F4992" s="392" t="s">
        <v>1457</v>
      </c>
      <c r="G4992" s="394">
        <v>5.4408375000000024</v>
      </c>
    </row>
    <row r="4993" spans="1:7" customFormat="1" ht="14.4" x14ac:dyDescent="0.3">
      <c r="A4993" s="389" t="s">
        <v>6589</v>
      </c>
      <c r="B4993" s="389" t="s">
        <v>7247</v>
      </c>
      <c r="C4993" s="388" t="s">
        <v>7248</v>
      </c>
      <c r="D4993" s="390">
        <v>2.41943625</v>
      </c>
      <c r="E4993" s="392" t="s">
        <v>1457</v>
      </c>
      <c r="F4993" s="392" t="s">
        <v>1457</v>
      </c>
      <c r="G4993" s="394">
        <v>4.8388725000000008</v>
      </c>
    </row>
    <row r="4994" spans="1:7" customFormat="1" ht="14.4" x14ac:dyDescent="0.3">
      <c r="A4994" s="389" t="s">
        <v>6589</v>
      </c>
      <c r="B4994" s="389" t="s">
        <v>7249</v>
      </c>
      <c r="C4994" s="388" t="s">
        <v>7250</v>
      </c>
      <c r="D4994" s="390">
        <v>2.41943625</v>
      </c>
      <c r="E4994" s="392" t="s">
        <v>1457</v>
      </c>
      <c r="F4994" s="392" t="s">
        <v>1457</v>
      </c>
      <c r="G4994" s="394">
        <v>4.8388725000000008</v>
      </c>
    </row>
    <row r="4995" spans="1:7" customFormat="1" ht="14.4" x14ac:dyDescent="0.3">
      <c r="A4995" s="389" t="s">
        <v>6589</v>
      </c>
      <c r="B4995" s="389" t="s">
        <v>7251</v>
      </c>
      <c r="C4995" s="388" t="s">
        <v>7252</v>
      </c>
      <c r="D4995" s="390">
        <v>3.0445537499999999</v>
      </c>
      <c r="E4995" s="392" t="s">
        <v>1457</v>
      </c>
      <c r="F4995" s="392" t="s">
        <v>1457</v>
      </c>
      <c r="G4995" s="394">
        <v>6.0891075000000008</v>
      </c>
    </row>
    <row r="4996" spans="1:7" customFormat="1" ht="14.4" x14ac:dyDescent="0.3">
      <c r="A4996" s="389" t="s">
        <v>6589</v>
      </c>
      <c r="B4996" s="389" t="s">
        <v>7253</v>
      </c>
      <c r="C4996" s="388" t="s">
        <v>7254</v>
      </c>
      <c r="D4996" s="390">
        <v>2.41943625</v>
      </c>
      <c r="E4996" s="392" t="s">
        <v>1457</v>
      </c>
      <c r="F4996" s="392" t="s">
        <v>1457</v>
      </c>
      <c r="G4996" s="394">
        <v>4.8388725000000008</v>
      </c>
    </row>
    <row r="4997" spans="1:7" customFormat="1" ht="14.4" x14ac:dyDescent="0.3">
      <c r="A4997" s="389" t="s">
        <v>6589</v>
      </c>
      <c r="B4997" s="389" t="s">
        <v>7255</v>
      </c>
      <c r="C4997" s="388" t="s">
        <v>7256</v>
      </c>
      <c r="D4997" s="390">
        <v>2.41943625</v>
      </c>
      <c r="E4997" s="392" t="s">
        <v>1457</v>
      </c>
      <c r="F4997" s="392" t="s">
        <v>1457</v>
      </c>
      <c r="G4997" s="394">
        <v>4.8388725000000008</v>
      </c>
    </row>
    <row r="4998" spans="1:7" customFormat="1" ht="14.4" x14ac:dyDescent="0.3">
      <c r="A4998" s="389" t="s">
        <v>6589</v>
      </c>
      <c r="B4998" s="389" t="s">
        <v>7257</v>
      </c>
      <c r="C4998" s="388" t="s">
        <v>7258</v>
      </c>
      <c r="D4998" s="390">
        <v>3.0445537499999999</v>
      </c>
      <c r="E4998" s="392" t="s">
        <v>1457</v>
      </c>
      <c r="F4998" s="392" t="s">
        <v>1457</v>
      </c>
      <c r="G4998" s="394">
        <v>6.0891075000000008</v>
      </c>
    </row>
    <row r="4999" spans="1:7" customFormat="1" ht="14.4" x14ac:dyDescent="0.3">
      <c r="A4999" s="389" t="s">
        <v>6589</v>
      </c>
      <c r="B4999" s="389" t="s">
        <v>7259</v>
      </c>
      <c r="C4999" s="388" t="s">
        <v>7260</v>
      </c>
      <c r="D4999" s="390">
        <v>2.41943625</v>
      </c>
      <c r="E4999" s="392" t="s">
        <v>1457</v>
      </c>
      <c r="F4999" s="392" t="s">
        <v>1457</v>
      </c>
      <c r="G4999" s="394">
        <v>4.8388725000000008</v>
      </c>
    </row>
    <row r="5000" spans="1:7" customFormat="1" ht="14.4" x14ac:dyDescent="0.3">
      <c r="A5000" s="389" t="s">
        <v>6589</v>
      </c>
      <c r="B5000" s="389" t="s">
        <v>7261</v>
      </c>
      <c r="C5000" s="388" t="s">
        <v>7262</v>
      </c>
      <c r="D5000" s="390">
        <v>2.41943625</v>
      </c>
      <c r="E5000" s="392" t="s">
        <v>1457</v>
      </c>
      <c r="F5000" s="392" t="s">
        <v>1457</v>
      </c>
      <c r="G5000" s="394">
        <v>4.8388725000000008</v>
      </c>
    </row>
    <row r="5001" spans="1:7" customFormat="1" ht="14.4" x14ac:dyDescent="0.3">
      <c r="A5001" s="389" t="s">
        <v>6589</v>
      </c>
      <c r="B5001" s="389" t="s">
        <v>7263</v>
      </c>
      <c r="C5001" s="388" t="s">
        <v>7264</v>
      </c>
      <c r="D5001" s="390">
        <v>2.41943625</v>
      </c>
      <c r="E5001" s="392" t="s">
        <v>1457</v>
      </c>
      <c r="F5001" s="392" t="s">
        <v>1457</v>
      </c>
      <c r="G5001" s="394">
        <v>4.8388725000000008</v>
      </c>
    </row>
    <row r="5002" spans="1:7" customFormat="1" ht="14.4" x14ac:dyDescent="0.3">
      <c r="A5002" s="389" t="s">
        <v>6589</v>
      </c>
      <c r="B5002" s="389" t="s">
        <v>7265</v>
      </c>
      <c r="C5002" s="388" t="s">
        <v>7266</v>
      </c>
      <c r="D5002" s="390">
        <v>2.674113750000001</v>
      </c>
      <c r="E5002" s="392" t="s">
        <v>1457</v>
      </c>
      <c r="F5002" s="392" t="s">
        <v>1457</v>
      </c>
      <c r="G5002" s="394">
        <v>5.348227500000001</v>
      </c>
    </row>
    <row r="5003" spans="1:7" customFormat="1" ht="14.4" x14ac:dyDescent="0.3">
      <c r="A5003" s="389" t="s">
        <v>6589</v>
      </c>
      <c r="B5003" s="389" t="s">
        <v>7267</v>
      </c>
      <c r="C5003" s="388" t="s">
        <v>7268</v>
      </c>
      <c r="D5003" s="390">
        <v>5.5334475000000012</v>
      </c>
      <c r="E5003" s="392" t="s">
        <v>1457</v>
      </c>
      <c r="F5003" s="392" t="s">
        <v>1457</v>
      </c>
      <c r="G5003" s="394">
        <v>11.066895000000001</v>
      </c>
    </row>
    <row r="5004" spans="1:7" customFormat="1" ht="14.4" x14ac:dyDescent="0.3">
      <c r="A5004" s="389" t="s">
        <v>6589</v>
      </c>
      <c r="B5004" s="389" t="s">
        <v>7269</v>
      </c>
      <c r="C5004" s="388" t="s">
        <v>7270</v>
      </c>
      <c r="D5004" s="390">
        <v>5.5334475000000012</v>
      </c>
      <c r="E5004" s="392" t="s">
        <v>1457</v>
      </c>
      <c r="F5004" s="392" t="s">
        <v>1457</v>
      </c>
      <c r="G5004" s="394">
        <v>11.066895000000001</v>
      </c>
    </row>
    <row r="5005" spans="1:7" customFormat="1" ht="14.4" x14ac:dyDescent="0.3">
      <c r="A5005" s="389" t="s">
        <v>6589</v>
      </c>
      <c r="B5005" s="389" t="s">
        <v>7271</v>
      </c>
      <c r="C5005" s="388" t="s">
        <v>7272</v>
      </c>
      <c r="D5005" s="390">
        <v>2.0489962500000001</v>
      </c>
      <c r="E5005" s="392" t="s">
        <v>1457</v>
      </c>
      <c r="F5005" s="392" t="s">
        <v>1457</v>
      </c>
      <c r="G5005" s="394">
        <v>4.0979925000000001</v>
      </c>
    </row>
    <row r="5006" spans="1:7" customFormat="1" ht="14.4" x14ac:dyDescent="0.3">
      <c r="A5006" s="389" t="s">
        <v>6589</v>
      </c>
      <c r="B5006" s="389" t="s">
        <v>7273</v>
      </c>
      <c r="C5006" s="388" t="s">
        <v>7274</v>
      </c>
      <c r="D5006" s="390">
        <v>4.3758224999999999</v>
      </c>
      <c r="E5006" s="392" t="s">
        <v>1457</v>
      </c>
      <c r="F5006" s="392" t="s">
        <v>1457</v>
      </c>
      <c r="G5006" s="394">
        <v>8.7516449999999999</v>
      </c>
    </row>
    <row r="5007" spans="1:7" customFormat="1" ht="14.4" x14ac:dyDescent="0.3">
      <c r="A5007" s="389" t="s">
        <v>6589</v>
      </c>
      <c r="B5007" s="389" t="s">
        <v>7275</v>
      </c>
      <c r="C5007" s="388" t="s">
        <v>7276</v>
      </c>
      <c r="D5007" s="390">
        <v>5.9617687500000018</v>
      </c>
      <c r="E5007" s="392" t="s">
        <v>1457</v>
      </c>
      <c r="F5007" s="392" t="s">
        <v>1457</v>
      </c>
      <c r="G5007" s="394">
        <v>11.9235375</v>
      </c>
    </row>
    <row r="5008" spans="1:7" customFormat="1" ht="14.4" x14ac:dyDescent="0.3">
      <c r="A5008" s="389" t="s">
        <v>6589</v>
      </c>
      <c r="B5008" s="389" t="s">
        <v>7277</v>
      </c>
      <c r="C5008" s="388" t="s">
        <v>7278</v>
      </c>
      <c r="D5008" s="390">
        <v>5.9617687500000018</v>
      </c>
      <c r="E5008" s="392" t="s">
        <v>1457</v>
      </c>
      <c r="F5008" s="392" t="s">
        <v>1457</v>
      </c>
      <c r="G5008" s="394">
        <v>11.9235375</v>
      </c>
    </row>
    <row r="5009" spans="1:7" customFormat="1" ht="14.4" x14ac:dyDescent="0.3">
      <c r="A5009" s="389" t="s">
        <v>6589</v>
      </c>
      <c r="B5009" s="389" t="s">
        <v>7279</v>
      </c>
      <c r="C5009" s="388" t="s">
        <v>7280</v>
      </c>
      <c r="D5009" s="390">
        <v>5.9617687500000018</v>
      </c>
      <c r="E5009" s="392" t="s">
        <v>1457</v>
      </c>
      <c r="F5009" s="392" t="s">
        <v>1457</v>
      </c>
      <c r="G5009" s="394">
        <v>11.9235375</v>
      </c>
    </row>
    <row r="5010" spans="1:7" customFormat="1" ht="14.4" x14ac:dyDescent="0.3">
      <c r="A5010" s="389" t="s">
        <v>6589</v>
      </c>
      <c r="B5010" s="389" t="s">
        <v>7281</v>
      </c>
      <c r="C5010" s="388" t="s">
        <v>7282</v>
      </c>
      <c r="D5010" s="390">
        <v>11.309996249999999</v>
      </c>
      <c r="E5010" s="392" t="s">
        <v>1457</v>
      </c>
      <c r="F5010" s="392" t="s">
        <v>1457</v>
      </c>
      <c r="G5010" s="394">
        <v>22.619992499999999</v>
      </c>
    </row>
    <row r="5011" spans="1:7" customFormat="1" ht="14.4" x14ac:dyDescent="0.3">
      <c r="A5011" s="389" t="s">
        <v>6589</v>
      </c>
      <c r="B5011" s="389" t="s">
        <v>7283</v>
      </c>
      <c r="C5011" s="388" t="s">
        <v>7284</v>
      </c>
      <c r="D5011" s="390">
        <v>11.309996249999999</v>
      </c>
      <c r="E5011" s="392" t="s">
        <v>1457</v>
      </c>
      <c r="F5011" s="392" t="s">
        <v>1457</v>
      </c>
      <c r="G5011" s="394">
        <v>22.619992499999999</v>
      </c>
    </row>
    <row r="5012" spans="1:7" customFormat="1" ht="14.4" x14ac:dyDescent="0.3">
      <c r="A5012" s="389" t="s">
        <v>6589</v>
      </c>
      <c r="B5012" s="389" t="s">
        <v>7285</v>
      </c>
      <c r="C5012" s="388" t="s">
        <v>7286</v>
      </c>
      <c r="D5012" s="390">
        <v>8.14968</v>
      </c>
      <c r="E5012" s="392" t="s">
        <v>1457</v>
      </c>
      <c r="F5012" s="392" t="s">
        <v>1457</v>
      </c>
      <c r="G5012" s="394">
        <v>16.29936</v>
      </c>
    </row>
    <row r="5013" spans="1:7" customFormat="1" ht="14.4" x14ac:dyDescent="0.3">
      <c r="A5013" s="389" t="s">
        <v>6589</v>
      </c>
      <c r="B5013" s="389" t="s">
        <v>7287</v>
      </c>
      <c r="C5013" s="388" t="s">
        <v>7288</v>
      </c>
      <c r="D5013" s="390">
        <v>8.14968</v>
      </c>
      <c r="E5013" s="392" t="s">
        <v>1457</v>
      </c>
      <c r="F5013" s="392" t="s">
        <v>1457</v>
      </c>
      <c r="G5013" s="394">
        <v>16.29936</v>
      </c>
    </row>
    <row r="5014" spans="1:7" customFormat="1" ht="14.4" x14ac:dyDescent="0.3">
      <c r="A5014" s="389" t="s">
        <v>6589</v>
      </c>
      <c r="B5014" s="389" t="s">
        <v>7289</v>
      </c>
      <c r="C5014" s="388" t="s">
        <v>7290</v>
      </c>
      <c r="D5014" s="390">
        <v>2.674113750000001</v>
      </c>
      <c r="E5014" s="392" t="s">
        <v>1457</v>
      </c>
      <c r="F5014" s="392" t="s">
        <v>1457</v>
      </c>
      <c r="G5014" s="394">
        <v>5.348227500000001</v>
      </c>
    </row>
    <row r="5015" spans="1:7" customFormat="1" ht="14.4" x14ac:dyDescent="0.3">
      <c r="A5015" s="389" t="s">
        <v>6589</v>
      </c>
      <c r="B5015" s="389" t="s">
        <v>7291</v>
      </c>
      <c r="C5015" s="388" t="s">
        <v>7292</v>
      </c>
      <c r="D5015" s="390">
        <v>8.2654425000000007</v>
      </c>
      <c r="E5015" s="392" t="s">
        <v>1457</v>
      </c>
      <c r="F5015" s="392" t="s">
        <v>1457</v>
      </c>
      <c r="G5015" s="394">
        <v>16.530885000000001</v>
      </c>
    </row>
    <row r="5016" spans="1:7" customFormat="1" ht="14.4" x14ac:dyDescent="0.3">
      <c r="A5016" s="389"/>
      <c r="B5016" s="389" t="s">
        <v>7293</v>
      </c>
      <c r="C5016" s="388" t="s">
        <v>7294</v>
      </c>
      <c r="D5016" s="390">
        <v>5.3250750000000009</v>
      </c>
      <c r="E5016" s="392" t="s">
        <v>1457</v>
      </c>
      <c r="F5016" s="392" t="s">
        <v>1457</v>
      </c>
      <c r="G5016" s="394">
        <v>2.130030000000001</v>
      </c>
    </row>
    <row r="5017" spans="1:7" customFormat="1" ht="14.4" x14ac:dyDescent="0.3">
      <c r="A5017" s="389"/>
      <c r="B5017" s="389" t="s">
        <v>7295</v>
      </c>
      <c r="C5017" s="388" t="s">
        <v>7296</v>
      </c>
      <c r="D5017" s="390">
        <v>5.3250750000000009</v>
      </c>
      <c r="E5017" s="392" t="s">
        <v>1457</v>
      </c>
      <c r="F5017" s="392" t="s">
        <v>1457</v>
      </c>
      <c r="G5017" s="394">
        <v>2.130030000000001</v>
      </c>
    </row>
    <row r="5018" spans="1:7" customFormat="1" ht="14.4" x14ac:dyDescent="0.3">
      <c r="A5018" s="389"/>
      <c r="B5018" s="389" t="s">
        <v>7297</v>
      </c>
      <c r="C5018" s="388" t="s">
        <v>7298</v>
      </c>
      <c r="D5018" s="390">
        <v>4.8620250000000009</v>
      </c>
      <c r="E5018" s="392" t="s">
        <v>1457</v>
      </c>
      <c r="F5018" s="392" t="s">
        <v>1457</v>
      </c>
      <c r="G5018" s="394">
        <v>1.9448099999999999</v>
      </c>
    </row>
    <row r="5019" spans="1:7" customFormat="1" ht="14.4" x14ac:dyDescent="0.3">
      <c r="A5019" s="389"/>
      <c r="B5019" s="389" t="s">
        <v>7299</v>
      </c>
      <c r="C5019" s="388" t="s">
        <v>7300</v>
      </c>
      <c r="D5019" s="390">
        <v>23.70816000000001</v>
      </c>
      <c r="E5019" s="392" t="s">
        <v>1457</v>
      </c>
      <c r="F5019" s="392" t="s">
        <v>1457</v>
      </c>
      <c r="G5019" s="394">
        <v>9.4832640000000037</v>
      </c>
    </row>
    <row r="5020" spans="1:7" customFormat="1" ht="14.4" x14ac:dyDescent="0.3">
      <c r="A5020" s="389"/>
      <c r="B5020" s="389" t="s">
        <v>7301</v>
      </c>
      <c r="C5020" s="388" t="s">
        <v>7302</v>
      </c>
      <c r="D5020" s="390">
        <v>24.675000000000001</v>
      </c>
      <c r="E5020" s="392" t="s">
        <v>1457</v>
      </c>
      <c r="F5020" s="392" t="s">
        <v>1457</v>
      </c>
      <c r="G5020" s="394">
        <v>9.870000000000001</v>
      </c>
    </row>
    <row r="5021" spans="1:7" customFormat="1" ht="14.4" x14ac:dyDescent="0.3">
      <c r="A5021" s="389"/>
      <c r="B5021" s="389" t="s">
        <v>7303</v>
      </c>
      <c r="C5021" s="388" t="s">
        <v>7304</v>
      </c>
      <c r="D5021" s="390">
        <v>25.52563125</v>
      </c>
      <c r="E5021" s="392" t="s">
        <v>1457</v>
      </c>
      <c r="F5021" s="392" t="s">
        <v>1457</v>
      </c>
      <c r="G5021" s="394">
        <v>10.210252499999999</v>
      </c>
    </row>
    <row r="5022" spans="1:7" customFormat="1" ht="14.4" x14ac:dyDescent="0.3">
      <c r="A5022" s="389"/>
      <c r="B5022" s="389" t="s">
        <v>7305</v>
      </c>
      <c r="C5022" s="388" t="s">
        <v>7306</v>
      </c>
      <c r="D5022" s="390">
        <v>29.785691249999999</v>
      </c>
      <c r="E5022" s="392" t="s">
        <v>1457</v>
      </c>
      <c r="F5022" s="392" t="s">
        <v>1457</v>
      </c>
      <c r="G5022" s="394">
        <v>11.9142765</v>
      </c>
    </row>
    <row r="5023" spans="1:7" customFormat="1" ht="14.4" x14ac:dyDescent="0.3">
      <c r="A5023" s="389"/>
      <c r="B5023" s="389" t="s">
        <v>7307</v>
      </c>
      <c r="C5023" s="388" t="s">
        <v>7308</v>
      </c>
      <c r="D5023" s="390">
        <v>29.172149999999998</v>
      </c>
      <c r="E5023" s="392" t="s">
        <v>1457</v>
      </c>
      <c r="F5023" s="392" t="s">
        <v>1457</v>
      </c>
      <c r="G5023" s="394">
        <v>11.66886</v>
      </c>
    </row>
    <row r="5024" spans="1:7" customFormat="1" ht="14.4" x14ac:dyDescent="0.3">
      <c r="A5024" s="389"/>
      <c r="B5024" s="389" t="s">
        <v>7309</v>
      </c>
      <c r="C5024" s="388" t="s">
        <v>7310</v>
      </c>
      <c r="D5024" s="390">
        <v>23.094618750000009</v>
      </c>
      <c r="E5024" s="392" t="s">
        <v>1457</v>
      </c>
      <c r="F5024" s="392" t="s">
        <v>1457</v>
      </c>
      <c r="G5024" s="394">
        <v>9.2378475000000027</v>
      </c>
    </row>
    <row r="5025" spans="1:7" customFormat="1" ht="14.4" x14ac:dyDescent="0.3">
      <c r="A5025" s="389"/>
      <c r="B5025" s="389" t="s">
        <v>7311</v>
      </c>
      <c r="C5025" s="388" t="s">
        <v>7312</v>
      </c>
      <c r="D5025" s="390">
        <v>29.901453750000002</v>
      </c>
      <c r="E5025" s="392" t="s">
        <v>1457</v>
      </c>
      <c r="F5025" s="392" t="s">
        <v>1457</v>
      </c>
      <c r="G5025" s="394">
        <v>11.9605815</v>
      </c>
    </row>
    <row r="5026" spans="1:7" customFormat="1" ht="14.4" x14ac:dyDescent="0.3">
      <c r="A5026" s="389"/>
      <c r="B5026" s="389" t="s">
        <v>7313</v>
      </c>
      <c r="C5026" s="388" t="s">
        <v>7314</v>
      </c>
      <c r="D5026" s="390">
        <v>33.918412500000002</v>
      </c>
      <c r="E5026" s="392" t="s">
        <v>1457</v>
      </c>
      <c r="F5026" s="392" t="s">
        <v>1457</v>
      </c>
      <c r="G5026" s="394">
        <v>13.567365000000001</v>
      </c>
    </row>
    <row r="5027" spans="1:7" customFormat="1" ht="14.4" x14ac:dyDescent="0.3">
      <c r="A5027" s="389"/>
      <c r="B5027" s="389" t="s">
        <v>7315</v>
      </c>
      <c r="C5027" s="388" t="s">
        <v>7316</v>
      </c>
      <c r="D5027" s="390">
        <v>46.756500000000003</v>
      </c>
      <c r="E5027" s="392" t="s">
        <v>1457</v>
      </c>
      <c r="F5027" s="392" t="s">
        <v>1457</v>
      </c>
      <c r="G5027" s="394">
        <v>18.7026</v>
      </c>
    </row>
    <row r="5028" spans="1:7" customFormat="1" ht="14.4" x14ac:dyDescent="0.3">
      <c r="A5028" s="389"/>
      <c r="B5028" s="389" t="s">
        <v>7317</v>
      </c>
      <c r="C5028" s="388" t="s">
        <v>7318</v>
      </c>
      <c r="D5028" s="390">
        <v>46.756500000000003</v>
      </c>
      <c r="E5028" s="392" t="s">
        <v>1457</v>
      </c>
      <c r="F5028" s="392" t="s">
        <v>1457</v>
      </c>
      <c r="G5028" s="394">
        <v>18.7026</v>
      </c>
    </row>
    <row r="5029" spans="1:7" customFormat="1" ht="14.4" x14ac:dyDescent="0.3">
      <c r="A5029" s="389"/>
      <c r="B5029" s="389" t="s">
        <v>7319</v>
      </c>
      <c r="C5029" s="388" t="s">
        <v>7320</v>
      </c>
      <c r="D5029" s="390">
        <v>46.756500000000003</v>
      </c>
      <c r="E5029" s="392" t="s">
        <v>1457</v>
      </c>
      <c r="F5029" s="392" t="s">
        <v>1457</v>
      </c>
      <c r="G5029" s="394">
        <v>18.7026</v>
      </c>
    </row>
    <row r="5030" spans="1:7" customFormat="1" ht="14.4" x14ac:dyDescent="0.3">
      <c r="A5030" s="389"/>
      <c r="B5030" s="389" t="s">
        <v>7321</v>
      </c>
      <c r="C5030" s="388" t="s">
        <v>7322</v>
      </c>
      <c r="D5030" s="390">
        <v>46.756500000000003</v>
      </c>
      <c r="E5030" s="392" t="s">
        <v>1457</v>
      </c>
      <c r="F5030" s="392" t="s">
        <v>1457</v>
      </c>
      <c r="G5030" s="394">
        <v>18.7026</v>
      </c>
    </row>
    <row r="5031" spans="1:7" customFormat="1" ht="14.4" x14ac:dyDescent="0.3">
      <c r="A5031" s="389"/>
      <c r="B5031" s="389" t="s">
        <v>7323</v>
      </c>
      <c r="C5031" s="388" t="s">
        <v>7324</v>
      </c>
      <c r="D5031" s="390">
        <v>46.756500000000003</v>
      </c>
      <c r="E5031" s="392" t="s">
        <v>1457</v>
      </c>
      <c r="F5031" s="392" t="s">
        <v>1457</v>
      </c>
      <c r="G5031" s="394">
        <v>18.7026</v>
      </c>
    </row>
    <row r="5032" spans="1:7" customFormat="1" ht="14.4" x14ac:dyDescent="0.3">
      <c r="A5032" s="389"/>
      <c r="B5032" s="389" t="s">
        <v>7325</v>
      </c>
      <c r="C5032" s="388" t="s">
        <v>7326</v>
      </c>
      <c r="D5032" s="390">
        <v>68.302499999999995</v>
      </c>
      <c r="E5032" s="392" t="s">
        <v>1457</v>
      </c>
      <c r="F5032" s="392" t="s">
        <v>1457</v>
      </c>
      <c r="G5032" s="394">
        <v>27.321000000000002</v>
      </c>
    </row>
    <row r="5033" spans="1:7" customFormat="1" ht="14.4" x14ac:dyDescent="0.3">
      <c r="A5033" s="389"/>
      <c r="B5033" s="389" t="s">
        <v>7327</v>
      </c>
      <c r="C5033" s="388" t="s">
        <v>7328</v>
      </c>
      <c r="D5033" s="390">
        <v>68.302499999999995</v>
      </c>
      <c r="E5033" s="392" t="s">
        <v>1457</v>
      </c>
      <c r="F5033" s="392" t="s">
        <v>1457</v>
      </c>
      <c r="G5033" s="394">
        <v>27.321000000000002</v>
      </c>
    </row>
    <row r="5034" spans="1:7" customFormat="1" ht="14.4" x14ac:dyDescent="0.3">
      <c r="A5034" s="389"/>
      <c r="B5034" s="389" t="s">
        <v>7329</v>
      </c>
      <c r="C5034" s="388" t="s">
        <v>7330</v>
      </c>
      <c r="D5034" s="390">
        <v>68.302499999999995</v>
      </c>
      <c r="E5034" s="392" t="s">
        <v>1457</v>
      </c>
      <c r="F5034" s="392" t="s">
        <v>1457</v>
      </c>
      <c r="G5034" s="394">
        <v>27.321000000000002</v>
      </c>
    </row>
    <row r="5035" spans="1:7" customFormat="1" ht="14.4" x14ac:dyDescent="0.3">
      <c r="A5035" s="389"/>
      <c r="B5035" s="389" t="s">
        <v>7331</v>
      </c>
      <c r="C5035" s="388" t="s">
        <v>7332</v>
      </c>
      <c r="D5035" s="390">
        <v>68.302499999999995</v>
      </c>
      <c r="E5035" s="392" t="s">
        <v>1457</v>
      </c>
      <c r="F5035" s="392" t="s">
        <v>1457</v>
      </c>
      <c r="G5035" s="394">
        <v>27.321000000000002</v>
      </c>
    </row>
    <row r="5036" spans="1:7" customFormat="1" ht="14.4" x14ac:dyDescent="0.3">
      <c r="A5036" s="389"/>
      <c r="B5036" s="389" t="s">
        <v>7333</v>
      </c>
      <c r="C5036" s="388" t="s">
        <v>7334</v>
      </c>
      <c r="D5036" s="390">
        <v>8.7200000000000006</v>
      </c>
      <c r="E5036" s="392" t="s">
        <v>1457</v>
      </c>
      <c r="F5036" s="392" t="s">
        <v>1457</v>
      </c>
      <c r="G5036" s="394">
        <v>3.488</v>
      </c>
    </row>
    <row r="5037" spans="1:7" customFormat="1" ht="14.4" x14ac:dyDescent="0.3">
      <c r="A5037" s="389"/>
      <c r="B5037" s="389" t="s">
        <v>7335</v>
      </c>
      <c r="C5037" s="388" t="s">
        <v>7336</v>
      </c>
      <c r="D5037" s="390">
        <v>10.4</v>
      </c>
      <c r="E5037" s="392" t="s">
        <v>1457</v>
      </c>
      <c r="F5037" s="392" t="s">
        <v>1457</v>
      </c>
      <c r="G5037" s="394">
        <v>4.16</v>
      </c>
    </row>
    <row r="5038" spans="1:7" customFormat="1" ht="14.4" x14ac:dyDescent="0.3">
      <c r="A5038" s="389"/>
      <c r="B5038" s="389" t="s">
        <v>7337</v>
      </c>
      <c r="C5038" s="388" t="s">
        <v>7338</v>
      </c>
      <c r="D5038" s="390">
        <v>12.18</v>
      </c>
      <c r="E5038" s="392" t="s">
        <v>1457</v>
      </c>
      <c r="F5038" s="392" t="s">
        <v>1457</v>
      </c>
      <c r="G5038" s="394">
        <v>4.8719999999999999</v>
      </c>
    </row>
    <row r="5039" spans="1:7" customFormat="1" ht="14.4" x14ac:dyDescent="0.3">
      <c r="A5039" s="389"/>
      <c r="B5039" s="389" t="s">
        <v>7339</v>
      </c>
      <c r="C5039" s="388" t="s">
        <v>7340</v>
      </c>
      <c r="D5039" s="390">
        <v>4.6399999999999997</v>
      </c>
      <c r="E5039" s="392" t="s">
        <v>1457</v>
      </c>
      <c r="F5039" s="392" t="s">
        <v>1457</v>
      </c>
      <c r="G5039" s="394">
        <v>1.8560000000000001</v>
      </c>
    </row>
    <row r="5040" spans="1:7" customFormat="1" ht="14.4" x14ac:dyDescent="0.3">
      <c r="A5040" s="389"/>
      <c r="B5040" s="389" t="s">
        <v>7341</v>
      </c>
      <c r="C5040" s="388" t="s">
        <v>7342</v>
      </c>
      <c r="D5040" s="390">
        <v>4.6399999999999997</v>
      </c>
      <c r="E5040" s="392" t="s">
        <v>1457</v>
      </c>
      <c r="F5040" s="392" t="s">
        <v>1457</v>
      </c>
      <c r="G5040" s="394">
        <v>1.8560000000000001</v>
      </c>
    </row>
    <row r="5041" spans="1:7" customFormat="1" ht="14.4" x14ac:dyDescent="0.3">
      <c r="A5041" s="389"/>
      <c r="B5041" s="389" t="s">
        <v>7343</v>
      </c>
      <c r="C5041" s="388" t="s">
        <v>7344</v>
      </c>
      <c r="D5041" s="390">
        <v>4.6399999999999997</v>
      </c>
      <c r="E5041" s="392" t="s">
        <v>1457</v>
      </c>
      <c r="F5041" s="392" t="s">
        <v>1457</v>
      </c>
      <c r="G5041" s="394">
        <v>1.8560000000000001</v>
      </c>
    </row>
    <row r="5042" spans="1:7" customFormat="1" ht="14.4" x14ac:dyDescent="0.3">
      <c r="A5042" s="389"/>
      <c r="B5042" s="389" t="s">
        <v>7345</v>
      </c>
      <c r="C5042" s="388" t="s">
        <v>1444</v>
      </c>
      <c r="D5042" s="390">
        <v>21.12</v>
      </c>
      <c r="E5042" s="392" t="s">
        <v>1457</v>
      </c>
      <c r="F5042" s="392" t="s">
        <v>1457</v>
      </c>
      <c r="G5042" s="394">
        <v>8.4480000000000004</v>
      </c>
    </row>
    <row r="5043" spans="1:7" customFormat="1" ht="14.4" x14ac:dyDescent="0.3">
      <c r="A5043" s="389"/>
      <c r="B5043" s="389" t="s">
        <v>7346</v>
      </c>
      <c r="C5043" s="388" t="s">
        <v>322</v>
      </c>
      <c r="D5043" s="390">
        <v>24.04</v>
      </c>
      <c r="E5043" s="392" t="s">
        <v>1457</v>
      </c>
      <c r="F5043" s="392" t="s">
        <v>1457</v>
      </c>
      <c r="G5043" s="394">
        <v>9.6159999999999997</v>
      </c>
    </row>
    <row r="5044" spans="1:7" customFormat="1" ht="14.4" x14ac:dyDescent="0.3">
      <c r="A5044" s="389"/>
      <c r="B5044" s="389" t="s">
        <v>7347</v>
      </c>
      <c r="C5044" s="388" t="s">
        <v>461</v>
      </c>
      <c r="D5044" s="390">
        <v>24.04</v>
      </c>
      <c r="E5044" s="392" t="s">
        <v>1457</v>
      </c>
      <c r="F5044" s="392" t="s">
        <v>1457</v>
      </c>
      <c r="G5044" s="394">
        <v>9.6159999999999997</v>
      </c>
    </row>
    <row r="5045" spans="1:7" customFormat="1" ht="14.4" x14ac:dyDescent="0.3">
      <c r="A5045" s="389"/>
      <c r="B5045" s="389" t="s">
        <v>7348</v>
      </c>
      <c r="C5045" s="388" t="s">
        <v>323</v>
      </c>
      <c r="D5045" s="390">
        <v>24.04</v>
      </c>
      <c r="E5045" s="392" t="s">
        <v>1457</v>
      </c>
      <c r="F5045" s="392" t="s">
        <v>1457</v>
      </c>
      <c r="G5045" s="394">
        <v>9.6159999999999997</v>
      </c>
    </row>
    <row r="5046" spans="1:7" customFormat="1" ht="14.4" x14ac:dyDescent="0.3">
      <c r="A5046" s="389"/>
      <c r="B5046" s="389" t="s">
        <v>7349</v>
      </c>
      <c r="C5046" s="388" t="s">
        <v>469</v>
      </c>
      <c r="D5046" s="390">
        <v>24.04</v>
      </c>
      <c r="E5046" s="392" t="s">
        <v>1457</v>
      </c>
      <c r="F5046" s="392" t="s">
        <v>1457</v>
      </c>
      <c r="G5046" s="394">
        <v>9.6159999999999997</v>
      </c>
    </row>
    <row r="5047" spans="1:7" customFormat="1" ht="14.4" x14ac:dyDescent="0.3">
      <c r="A5047" s="389"/>
      <c r="B5047" s="389" t="s">
        <v>7350</v>
      </c>
      <c r="C5047" s="388" t="s">
        <v>462</v>
      </c>
      <c r="D5047" s="390">
        <v>24.04</v>
      </c>
      <c r="E5047" s="392" t="s">
        <v>1457</v>
      </c>
      <c r="F5047" s="392" t="s">
        <v>1457</v>
      </c>
      <c r="G5047" s="394">
        <v>9.6159999999999997</v>
      </c>
    </row>
    <row r="5048" spans="1:7" customFormat="1" ht="14.4" x14ac:dyDescent="0.3">
      <c r="A5048" s="389"/>
      <c r="B5048" s="389" t="s">
        <v>7351</v>
      </c>
      <c r="C5048" s="388" t="s">
        <v>7352</v>
      </c>
      <c r="D5048" s="390">
        <v>13</v>
      </c>
      <c r="E5048" s="392" t="s">
        <v>1457</v>
      </c>
      <c r="F5048" s="392" t="s">
        <v>1457</v>
      </c>
      <c r="G5048" s="394">
        <v>5.2</v>
      </c>
    </row>
    <row r="5049" spans="1:7" customFormat="1" ht="14.4" x14ac:dyDescent="0.3">
      <c r="A5049" s="389"/>
      <c r="B5049" s="389" t="s">
        <v>7353</v>
      </c>
      <c r="C5049" s="388" t="s">
        <v>7354</v>
      </c>
      <c r="D5049" s="390">
        <v>14</v>
      </c>
      <c r="E5049" s="392" t="s">
        <v>1457</v>
      </c>
      <c r="F5049" s="392" t="s">
        <v>1457</v>
      </c>
      <c r="G5049" s="394">
        <v>5.6000000000000014</v>
      </c>
    </row>
    <row r="5050" spans="1:7" customFormat="1" ht="14.4" x14ac:dyDescent="0.3">
      <c r="A5050" s="389"/>
      <c r="B5050" s="389" t="s">
        <v>7355</v>
      </c>
      <c r="C5050" s="388" t="s">
        <v>7356</v>
      </c>
      <c r="D5050" s="390">
        <v>61.95</v>
      </c>
      <c r="E5050" s="392" t="s">
        <v>1457</v>
      </c>
      <c r="F5050" s="392" t="s">
        <v>1457</v>
      </c>
      <c r="G5050" s="394">
        <v>24.78</v>
      </c>
    </row>
    <row r="5051" spans="1:7" customFormat="1" ht="14.4" x14ac:dyDescent="0.3">
      <c r="A5051" s="389"/>
      <c r="B5051" s="389" t="s">
        <v>7357</v>
      </c>
      <c r="C5051" s="388" t="s">
        <v>7358</v>
      </c>
      <c r="D5051" s="390">
        <v>61.95</v>
      </c>
      <c r="E5051" s="392" t="s">
        <v>1457</v>
      </c>
      <c r="F5051" s="392" t="s">
        <v>1457</v>
      </c>
      <c r="G5051" s="394">
        <v>24.78</v>
      </c>
    </row>
    <row r="5052" spans="1:7" customFormat="1" ht="14.4" x14ac:dyDescent="0.3">
      <c r="A5052" s="389"/>
      <c r="B5052" s="389" t="s">
        <v>7359</v>
      </c>
      <c r="C5052" s="388" t="s">
        <v>7360</v>
      </c>
      <c r="D5052" s="390">
        <v>54</v>
      </c>
      <c r="E5052" s="392" t="s">
        <v>1457</v>
      </c>
      <c r="F5052" s="392" t="s">
        <v>1457</v>
      </c>
      <c r="G5052" s="394">
        <v>21.6</v>
      </c>
    </row>
    <row r="5053" spans="1:7" customFormat="1" ht="14.4" x14ac:dyDescent="0.3">
      <c r="A5053" s="389"/>
      <c r="B5053" s="389" t="s">
        <v>7361</v>
      </c>
      <c r="C5053" s="388" t="s">
        <v>7362</v>
      </c>
      <c r="D5053" s="390">
        <v>10.82</v>
      </c>
      <c r="E5053" s="392" t="s">
        <v>1457</v>
      </c>
      <c r="F5053" s="392" t="s">
        <v>1457</v>
      </c>
      <c r="G5053" s="394">
        <v>4.3280000000000003</v>
      </c>
    </row>
    <row r="5054" spans="1:7" customFormat="1" ht="14.4" x14ac:dyDescent="0.3">
      <c r="A5054" s="389"/>
      <c r="B5054" s="389" t="s">
        <v>7363</v>
      </c>
      <c r="C5054" s="388" t="s">
        <v>7364</v>
      </c>
      <c r="D5054" s="390">
        <v>29.59</v>
      </c>
      <c r="E5054" s="392" t="s">
        <v>1457</v>
      </c>
      <c r="F5054" s="392" t="s">
        <v>1457</v>
      </c>
      <c r="G5054" s="394">
        <v>11.836</v>
      </c>
    </row>
    <row r="5055" spans="1:7" customFormat="1" ht="14.4" x14ac:dyDescent="0.3">
      <c r="A5055" s="389"/>
      <c r="B5055" s="389" t="s">
        <v>7365</v>
      </c>
      <c r="C5055" s="388" t="s">
        <v>7366</v>
      </c>
      <c r="D5055" s="390">
        <v>29.59</v>
      </c>
      <c r="E5055" s="392" t="s">
        <v>1457</v>
      </c>
      <c r="F5055" s="392" t="s">
        <v>1457</v>
      </c>
      <c r="G5055" s="394">
        <v>11.836</v>
      </c>
    </row>
    <row r="5056" spans="1:7" customFormat="1" ht="14.4" x14ac:dyDescent="0.3">
      <c r="A5056" s="389"/>
      <c r="B5056" s="389" t="s">
        <v>7367</v>
      </c>
      <c r="C5056" s="388" t="s">
        <v>7368</v>
      </c>
      <c r="D5056" s="390">
        <v>29.59</v>
      </c>
      <c r="E5056" s="392" t="s">
        <v>1457</v>
      </c>
      <c r="F5056" s="392" t="s">
        <v>1457</v>
      </c>
      <c r="G5056" s="394">
        <v>11.836</v>
      </c>
    </row>
    <row r="5057" spans="1:7" customFormat="1" ht="14.4" x14ac:dyDescent="0.3">
      <c r="A5057" s="389"/>
      <c r="B5057" s="389" t="s">
        <v>7369</v>
      </c>
      <c r="C5057" s="388" t="s">
        <v>7370</v>
      </c>
      <c r="D5057" s="390">
        <v>45.045000000000009</v>
      </c>
      <c r="E5057" s="392" t="s">
        <v>1457</v>
      </c>
      <c r="F5057" s="392" t="s">
        <v>1457</v>
      </c>
      <c r="G5057" s="394">
        <v>18.018000000000001</v>
      </c>
    </row>
    <row r="5058" spans="1:7" customFormat="1" ht="14.4" x14ac:dyDescent="0.3">
      <c r="A5058" s="389"/>
      <c r="B5058" s="389" t="s">
        <v>7371</v>
      </c>
      <c r="C5058" s="388" t="s">
        <v>7372</v>
      </c>
      <c r="D5058" s="390">
        <v>45.045000000000009</v>
      </c>
      <c r="E5058" s="392" t="s">
        <v>1457</v>
      </c>
      <c r="F5058" s="392" t="s">
        <v>1457</v>
      </c>
      <c r="G5058" s="394">
        <v>18.018000000000001</v>
      </c>
    </row>
    <row r="5059" spans="1:7" customFormat="1" ht="14.4" x14ac:dyDescent="0.3">
      <c r="A5059" s="389"/>
      <c r="B5059" s="389" t="s">
        <v>7373</v>
      </c>
      <c r="C5059" s="388" t="s">
        <v>7374</v>
      </c>
      <c r="D5059" s="390">
        <v>45.045000000000009</v>
      </c>
      <c r="E5059" s="392" t="s">
        <v>1457</v>
      </c>
      <c r="F5059" s="392" t="s">
        <v>1457</v>
      </c>
      <c r="G5059" s="394">
        <v>18.018000000000001</v>
      </c>
    </row>
    <row r="5060" spans="1:7" customFormat="1" ht="14.4" x14ac:dyDescent="0.3">
      <c r="A5060" s="389"/>
      <c r="B5060" s="389" t="s">
        <v>7375</v>
      </c>
      <c r="C5060" s="388" t="s">
        <v>7376</v>
      </c>
      <c r="D5060" s="390">
        <v>68.14500000000001</v>
      </c>
      <c r="E5060" s="392" t="s">
        <v>1457</v>
      </c>
      <c r="F5060" s="392" t="s">
        <v>1457</v>
      </c>
      <c r="G5060" s="394">
        <v>27.25800000000001</v>
      </c>
    </row>
    <row r="5061" spans="1:7" customFormat="1" ht="14.4" x14ac:dyDescent="0.3">
      <c r="A5061" s="389"/>
      <c r="B5061" s="389" t="s">
        <v>7377</v>
      </c>
      <c r="C5061" s="388" t="s">
        <v>7378</v>
      </c>
      <c r="D5061" s="390">
        <v>68.14500000000001</v>
      </c>
      <c r="E5061" s="392" t="s">
        <v>1457</v>
      </c>
      <c r="F5061" s="392" t="s">
        <v>1457</v>
      </c>
      <c r="G5061" s="394">
        <v>27.25800000000001</v>
      </c>
    </row>
    <row r="5062" spans="1:7" customFormat="1" ht="14.4" x14ac:dyDescent="0.3">
      <c r="A5062" s="389"/>
      <c r="B5062" s="389" t="s">
        <v>7379</v>
      </c>
      <c r="C5062" s="388" t="s">
        <v>7380</v>
      </c>
      <c r="D5062" s="390">
        <v>68.14500000000001</v>
      </c>
      <c r="E5062" s="392" t="s">
        <v>1457</v>
      </c>
      <c r="F5062" s="392" t="s">
        <v>1457</v>
      </c>
      <c r="G5062" s="394">
        <v>27.25800000000001</v>
      </c>
    </row>
    <row r="5063" spans="1:7" customFormat="1" ht="14.4" x14ac:dyDescent="0.3">
      <c r="A5063" s="389"/>
      <c r="B5063" s="389" t="s">
        <v>7381</v>
      </c>
      <c r="C5063" s="388" t="s">
        <v>7382</v>
      </c>
      <c r="D5063" s="390">
        <v>127.49</v>
      </c>
      <c r="E5063" s="392" t="s">
        <v>1457</v>
      </c>
      <c r="F5063" s="392" t="s">
        <v>1457</v>
      </c>
      <c r="G5063" s="394">
        <v>50.996000000000009</v>
      </c>
    </row>
    <row r="5064" spans="1:7" customFormat="1" ht="14.4" x14ac:dyDescent="0.3">
      <c r="A5064" s="389"/>
      <c r="B5064" s="389" t="s">
        <v>7383</v>
      </c>
      <c r="C5064" s="388" t="s">
        <v>7384</v>
      </c>
      <c r="D5064" s="390">
        <v>127.49</v>
      </c>
      <c r="E5064" s="392" t="s">
        <v>1457</v>
      </c>
      <c r="F5064" s="392" t="s">
        <v>1457</v>
      </c>
      <c r="G5064" s="394">
        <v>50.996000000000009</v>
      </c>
    </row>
    <row r="5065" spans="1:7" customFormat="1" ht="14.4" x14ac:dyDescent="0.3">
      <c r="A5065" s="389"/>
      <c r="B5065" s="389" t="s">
        <v>7385</v>
      </c>
      <c r="C5065" s="388" t="s">
        <v>7386</v>
      </c>
      <c r="D5065" s="390">
        <v>172.095</v>
      </c>
      <c r="E5065" s="392" t="s">
        <v>1457</v>
      </c>
      <c r="F5065" s="392" t="s">
        <v>1457</v>
      </c>
      <c r="G5065" s="394">
        <v>68.838000000000008</v>
      </c>
    </row>
    <row r="5066" spans="1:7" customFormat="1" ht="14.4" x14ac:dyDescent="0.3">
      <c r="A5066" s="389"/>
      <c r="B5066" s="389" t="s">
        <v>7387</v>
      </c>
      <c r="C5066" s="388" t="s">
        <v>7388</v>
      </c>
      <c r="D5066" s="390">
        <v>172.095</v>
      </c>
      <c r="E5066" s="392" t="s">
        <v>1457</v>
      </c>
      <c r="F5066" s="392" t="s">
        <v>1457</v>
      </c>
      <c r="G5066" s="394">
        <v>68.838000000000008</v>
      </c>
    </row>
    <row r="5067" spans="1:7" customFormat="1" ht="14.4" x14ac:dyDescent="0.3">
      <c r="A5067" s="389"/>
      <c r="B5067" s="389" t="s">
        <v>7389</v>
      </c>
      <c r="C5067" s="388" t="s">
        <v>7390</v>
      </c>
      <c r="D5067" s="390">
        <v>6.2</v>
      </c>
      <c r="E5067" s="392" t="s">
        <v>1457</v>
      </c>
      <c r="F5067" s="392" t="s">
        <v>1457</v>
      </c>
      <c r="G5067" s="394">
        <v>2.48</v>
      </c>
    </row>
    <row r="5068" spans="1:7" customFormat="1" ht="14.4" x14ac:dyDescent="0.3">
      <c r="A5068" s="389"/>
      <c r="B5068" s="389" t="s">
        <v>7391</v>
      </c>
      <c r="C5068" s="388" t="s">
        <v>7392</v>
      </c>
      <c r="D5068" s="390">
        <v>6.2</v>
      </c>
      <c r="E5068" s="392" t="s">
        <v>1457</v>
      </c>
      <c r="F5068" s="392" t="s">
        <v>1457</v>
      </c>
      <c r="G5068" s="394">
        <v>2.48</v>
      </c>
    </row>
    <row r="5069" spans="1:7" customFormat="1" ht="14.4" x14ac:dyDescent="0.3">
      <c r="A5069" s="389"/>
      <c r="B5069" s="389" t="s">
        <v>7393</v>
      </c>
      <c r="C5069" s="388" t="s">
        <v>7394</v>
      </c>
      <c r="D5069" s="390">
        <v>6.2</v>
      </c>
      <c r="E5069" s="392" t="s">
        <v>1457</v>
      </c>
      <c r="F5069" s="392" t="s">
        <v>1457</v>
      </c>
      <c r="G5069" s="394">
        <v>2.48</v>
      </c>
    </row>
    <row r="5070" spans="1:7" customFormat="1" ht="14.4" x14ac:dyDescent="0.3">
      <c r="A5070" s="389"/>
      <c r="B5070" s="389" t="s">
        <v>7395</v>
      </c>
      <c r="C5070" s="388" t="s">
        <v>7396</v>
      </c>
      <c r="D5070" s="390">
        <v>151.19999999999999</v>
      </c>
      <c r="E5070" s="392" t="s">
        <v>1457</v>
      </c>
      <c r="F5070" s="392" t="s">
        <v>1457</v>
      </c>
      <c r="G5070" s="394">
        <v>60.48</v>
      </c>
    </row>
    <row r="5071" spans="1:7" customFormat="1" ht="14.4" x14ac:dyDescent="0.3">
      <c r="A5071" s="389"/>
      <c r="B5071" s="389" t="s">
        <v>7397</v>
      </c>
      <c r="C5071" s="388" t="s">
        <v>7398</v>
      </c>
      <c r="D5071" s="390">
        <v>225.75</v>
      </c>
      <c r="E5071" s="392" t="s">
        <v>1457</v>
      </c>
      <c r="F5071" s="392" t="s">
        <v>1457</v>
      </c>
      <c r="G5071" s="394">
        <v>90.300000000000011</v>
      </c>
    </row>
    <row r="5072" spans="1:7" customFormat="1" ht="14.4" x14ac:dyDescent="0.3">
      <c r="A5072" s="389"/>
      <c r="B5072" s="389" t="s">
        <v>7399</v>
      </c>
      <c r="C5072" s="388" t="s">
        <v>3727</v>
      </c>
      <c r="D5072" s="390">
        <v>188.88</v>
      </c>
      <c r="E5072" s="392" t="s">
        <v>1457</v>
      </c>
      <c r="F5072" s="392" t="s">
        <v>1457</v>
      </c>
      <c r="G5072" s="394">
        <v>75.552000000000007</v>
      </c>
    </row>
    <row r="5073" spans="1:7" customFormat="1" ht="14.4" x14ac:dyDescent="0.3">
      <c r="A5073" s="389"/>
      <c r="B5073" s="389" t="s">
        <v>7400</v>
      </c>
      <c r="C5073" s="388" t="s">
        <v>3729</v>
      </c>
      <c r="D5073" s="390">
        <v>226.68</v>
      </c>
      <c r="E5073" s="392" t="s">
        <v>1457</v>
      </c>
      <c r="F5073" s="392" t="s">
        <v>1457</v>
      </c>
      <c r="G5073" s="394">
        <v>90.672000000000011</v>
      </c>
    </row>
    <row r="5074" spans="1:7" customFormat="1" ht="14.4" x14ac:dyDescent="0.3">
      <c r="A5074" s="389"/>
      <c r="B5074" s="389" t="s">
        <v>7401</v>
      </c>
      <c r="C5074" s="388" t="s">
        <v>3731</v>
      </c>
      <c r="D5074" s="390">
        <v>275.94</v>
      </c>
      <c r="E5074" s="392" t="s">
        <v>1457</v>
      </c>
      <c r="F5074" s="392" t="s">
        <v>1457</v>
      </c>
      <c r="G5074" s="394">
        <v>110.376</v>
      </c>
    </row>
    <row r="5075" spans="1:7" customFormat="1" ht="14.4" x14ac:dyDescent="0.3">
      <c r="A5075" s="389"/>
      <c r="B5075" s="389" t="s">
        <v>7402</v>
      </c>
      <c r="C5075" s="388" t="s">
        <v>3290</v>
      </c>
      <c r="D5075" s="390">
        <v>38.75</v>
      </c>
      <c r="E5075" s="392" t="s">
        <v>1457</v>
      </c>
      <c r="F5075" s="392" t="s">
        <v>1457</v>
      </c>
      <c r="G5075" s="394">
        <v>15.5</v>
      </c>
    </row>
    <row r="5076" spans="1:7" customFormat="1" ht="14.4" x14ac:dyDescent="0.3">
      <c r="A5076" s="389"/>
      <c r="B5076" s="389" t="s">
        <v>7403</v>
      </c>
      <c r="C5076" s="388" t="s">
        <v>3291</v>
      </c>
      <c r="D5076" s="390">
        <v>38.75</v>
      </c>
      <c r="E5076" s="392" t="s">
        <v>1457</v>
      </c>
      <c r="F5076" s="392" t="s">
        <v>1457</v>
      </c>
      <c r="G5076" s="394">
        <v>15.5</v>
      </c>
    </row>
    <row r="5077" spans="1:7" customFormat="1" ht="14.4" x14ac:dyDescent="0.3">
      <c r="A5077" s="389"/>
      <c r="B5077" s="389" t="s">
        <v>7404</v>
      </c>
      <c r="C5077" s="388" t="s">
        <v>3896</v>
      </c>
      <c r="D5077" s="390">
        <v>17.75</v>
      </c>
      <c r="E5077" s="392" t="s">
        <v>1457</v>
      </c>
      <c r="F5077" s="392" t="s">
        <v>1457</v>
      </c>
      <c r="G5077" s="394">
        <v>7.1000000000000014</v>
      </c>
    </row>
    <row r="5078" spans="1:7" customFormat="1" ht="14.4" x14ac:dyDescent="0.3">
      <c r="A5078" s="389"/>
      <c r="B5078" s="389" t="s">
        <v>7405</v>
      </c>
      <c r="C5078" s="388" t="s">
        <v>3698</v>
      </c>
      <c r="D5078" s="390">
        <v>29.4</v>
      </c>
      <c r="E5078" s="392" t="s">
        <v>1457</v>
      </c>
      <c r="F5078" s="392" t="s">
        <v>1457</v>
      </c>
      <c r="G5078" s="394">
        <v>11.76</v>
      </c>
    </row>
    <row r="5079" spans="1:7" customFormat="1" ht="14.4" x14ac:dyDescent="0.3">
      <c r="A5079" s="389"/>
      <c r="B5079" s="389" t="s">
        <v>7406</v>
      </c>
      <c r="C5079" s="388" t="s">
        <v>3890</v>
      </c>
      <c r="D5079" s="390">
        <v>29.4</v>
      </c>
      <c r="E5079" s="392" t="s">
        <v>1457</v>
      </c>
      <c r="F5079" s="392" t="s">
        <v>1457</v>
      </c>
      <c r="G5079" s="394">
        <v>11.76</v>
      </c>
    </row>
    <row r="5080" spans="1:7" customFormat="1" ht="14.4" x14ac:dyDescent="0.3">
      <c r="A5080" s="389"/>
      <c r="B5080" s="389" t="s">
        <v>7407</v>
      </c>
      <c r="C5080" s="388" t="s">
        <v>7408</v>
      </c>
      <c r="D5080" s="390">
        <v>101.75</v>
      </c>
      <c r="E5080" s="392" t="s">
        <v>1457</v>
      </c>
      <c r="F5080" s="392" t="s">
        <v>1457</v>
      </c>
      <c r="G5080" s="394">
        <v>40.700000000000003</v>
      </c>
    </row>
    <row r="5081" spans="1:7" customFormat="1" ht="14.4" x14ac:dyDescent="0.3">
      <c r="A5081" s="389"/>
      <c r="B5081" s="389" t="s">
        <v>7409</v>
      </c>
      <c r="C5081" s="388" t="s">
        <v>3700</v>
      </c>
      <c r="D5081" s="390">
        <v>40.950000000000003</v>
      </c>
      <c r="E5081" s="392" t="s">
        <v>1457</v>
      </c>
      <c r="F5081" s="392" t="s">
        <v>1457</v>
      </c>
      <c r="G5081" s="394">
        <v>16.38</v>
      </c>
    </row>
    <row r="5082" spans="1:7" customFormat="1" ht="14.4" x14ac:dyDescent="0.3">
      <c r="A5082" s="389"/>
      <c r="B5082" s="389" t="s">
        <v>7410</v>
      </c>
      <c r="C5082" s="388" t="s">
        <v>3769</v>
      </c>
      <c r="D5082" s="390">
        <v>40.950000000000003</v>
      </c>
      <c r="E5082" s="392" t="s">
        <v>1457</v>
      </c>
      <c r="F5082" s="392" t="s">
        <v>1457</v>
      </c>
      <c r="G5082" s="394">
        <v>16.38</v>
      </c>
    </row>
    <row r="5083" spans="1:7" customFormat="1" ht="14.4" x14ac:dyDescent="0.3">
      <c r="A5083" s="389"/>
      <c r="B5083" s="389" t="s">
        <v>7411</v>
      </c>
      <c r="C5083" s="388" t="s">
        <v>3891</v>
      </c>
      <c r="D5083" s="390">
        <v>47.25</v>
      </c>
      <c r="E5083" s="392" t="s">
        <v>1457</v>
      </c>
      <c r="F5083" s="392" t="s">
        <v>1457</v>
      </c>
      <c r="G5083" s="394">
        <v>18.899999999999999</v>
      </c>
    </row>
    <row r="5084" spans="1:7" customFormat="1" ht="14.4" x14ac:dyDescent="0.3">
      <c r="A5084" s="389"/>
      <c r="B5084" s="389" t="s">
        <v>7412</v>
      </c>
      <c r="C5084" s="388" t="s">
        <v>3892</v>
      </c>
      <c r="D5084" s="390">
        <v>47.25</v>
      </c>
      <c r="E5084" s="392" t="s">
        <v>1457</v>
      </c>
      <c r="F5084" s="392" t="s">
        <v>1457</v>
      </c>
      <c r="G5084" s="394">
        <v>18.899999999999999</v>
      </c>
    </row>
    <row r="5085" spans="1:7" customFormat="1" ht="14.4" x14ac:dyDescent="0.3">
      <c r="A5085" s="389"/>
      <c r="B5085" s="389" t="s">
        <v>7413</v>
      </c>
      <c r="C5085" s="388" t="s">
        <v>7414</v>
      </c>
      <c r="D5085" s="390">
        <v>37.317</v>
      </c>
      <c r="E5085" s="392" t="s">
        <v>1457</v>
      </c>
      <c r="F5085" s="392" t="s">
        <v>1457</v>
      </c>
      <c r="G5085" s="394">
        <v>14.9268</v>
      </c>
    </row>
    <row r="5086" spans="1:7" customFormat="1" ht="14.4" x14ac:dyDescent="0.3">
      <c r="A5086" s="389"/>
      <c r="B5086" s="389" t="s">
        <v>7415</v>
      </c>
      <c r="C5086" s="388" t="s">
        <v>7416</v>
      </c>
      <c r="D5086" s="390">
        <v>37.317</v>
      </c>
      <c r="E5086" s="392" t="s">
        <v>1457</v>
      </c>
      <c r="F5086" s="392" t="s">
        <v>1457</v>
      </c>
      <c r="G5086" s="394">
        <v>14.9268</v>
      </c>
    </row>
    <row r="5087" spans="1:7" customFormat="1" ht="14.4" x14ac:dyDescent="0.3">
      <c r="A5087" s="389"/>
      <c r="B5087" s="389" t="s">
        <v>7417</v>
      </c>
      <c r="C5087" s="388" t="s">
        <v>7418</v>
      </c>
      <c r="D5087" s="390">
        <v>37.317</v>
      </c>
      <c r="E5087" s="392" t="s">
        <v>1457</v>
      </c>
      <c r="F5087" s="392" t="s">
        <v>1457</v>
      </c>
      <c r="G5087" s="394">
        <v>14.9268</v>
      </c>
    </row>
    <row r="5088" spans="1:7" customFormat="1" ht="14.4" x14ac:dyDescent="0.3">
      <c r="A5088" s="389"/>
      <c r="B5088" s="389" t="s">
        <v>7419</v>
      </c>
      <c r="C5088" s="388" t="s">
        <v>7420</v>
      </c>
      <c r="D5088" s="390">
        <v>37.317</v>
      </c>
      <c r="E5088" s="392" t="s">
        <v>1457</v>
      </c>
      <c r="F5088" s="392" t="s">
        <v>1457</v>
      </c>
      <c r="G5088" s="394">
        <v>14.9268</v>
      </c>
    </row>
    <row r="5089" spans="1:7" customFormat="1" ht="14.4" x14ac:dyDescent="0.3">
      <c r="A5089" s="389"/>
      <c r="B5089" s="389" t="s">
        <v>7421</v>
      </c>
      <c r="C5089" s="388" t="s">
        <v>3128</v>
      </c>
      <c r="D5089" s="390">
        <v>37.317</v>
      </c>
      <c r="E5089" s="392" t="s">
        <v>1457</v>
      </c>
      <c r="F5089" s="392" t="s">
        <v>1457</v>
      </c>
      <c r="G5089" s="394">
        <v>14.9268</v>
      </c>
    </row>
    <row r="5090" spans="1:7" customFormat="1" ht="14.4" x14ac:dyDescent="0.3">
      <c r="A5090" s="389"/>
      <c r="B5090" s="389" t="s">
        <v>7422</v>
      </c>
      <c r="C5090" s="388" t="s">
        <v>3129</v>
      </c>
      <c r="D5090" s="390">
        <v>37.317</v>
      </c>
      <c r="E5090" s="392" t="s">
        <v>1457</v>
      </c>
      <c r="F5090" s="392" t="s">
        <v>1457</v>
      </c>
      <c r="G5090" s="394">
        <v>14.9268</v>
      </c>
    </row>
    <row r="5091" spans="1:7" customFormat="1" ht="14.4" x14ac:dyDescent="0.3">
      <c r="A5091" s="389"/>
      <c r="B5091" s="389" t="s">
        <v>7423</v>
      </c>
      <c r="C5091" s="388" t="s">
        <v>1227</v>
      </c>
      <c r="D5091" s="390">
        <v>49.465499999999999</v>
      </c>
      <c r="E5091" s="392" t="s">
        <v>1457</v>
      </c>
      <c r="F5091" s="392" t="s">
        <v>1457</v>
      </c>
      <c r="G5091" s="394">
        <v>19.786200000000001</v>
      </c>
    </row>
    <row r="5092" spans="1:7" customFormat="1" ht="14.4" x14ac:dyDescent="0.3">
      <c r="A5092" s="389"/>
      <c r="B5092" s="389" t="s">
        <v>7424</v>
      </c>
      <c r="C5092" s="388" t="s">
        <v>1224</v>
      </c>
      <c r="D5092" s="390">
        <v>66.192000000000007</v>
      </c>
      <c r="E5092" s="392" t="s">
        <v>1457</v>
      </c>
      <c r="F5092" s="392" t="s">
        <v>1457</v>
      </c>
      <c r="G5092" s="394">
        <v>26.476800000000001</v>
      </c>
    </row>
    <row r="5093" spans="1:7" customFormat="1" ht="14.4" x14ac:dyDescent="0.3">
      <c r="A5093" s="389"/>
      <c r="B5093" s="389" t="s">
        <v>7425</v>
      </c>
      <c r="C5093" s="388" t="s">
        <v>3479</v>
      </c>
      <c r="D5093" s="390">
        <v>80.104500000000016</v>
      </c>
      <c r="E5093" s="392" t="s">
        <v>1457</v>
      </c>
      <c r="F5093" s="392" t="s">
        <v>1457</v>
      </c>
      <c r="G5093" s="394">
        <v>32.041800000000009</v>
      </c>
    </row>
    <row r="5094" spans="1:7" customFormat="1" ht="14.4" x14ac:dyDescent="0.3">
      <c r="A5094" s="389"/>
      <c r="B5094" s="389" t="s">
        <v>7426</v>
      </c>
      <c r="C5094" s="388" t="s">
        <v>3480</v>
      </c>
      <c r="D5094" s="390">
        <v>80.104500000000016</v>
      </c>
      <c r="E5094" s="392" t="s">
        <v>1457</v>
      </c>
      <c r="F5094" s="392" t="s">
        <v>1457</v>
      </c>
      <c r="G5094" s="394">
        <v>32.041800000000009</v>
      </c>
    </row>
    <row r="5095" spans="1:7" customFormat="1" ht="14.4" x14ac:dyDescent="0.3">
      <c r="A5095" s="389"/>
      <c r="B5095" s="389" t="s">
        <v>7427</v>
      </c>
      <c r="C5095" s="388" t="s">
        <v>1734</v>
      </c>
      <c r="D5095" s="390">
        <v>23.414999999999999</v>
      </c>
      <c r="E5095" s="392" t="s">
        <v>1457</v>
      </c>
      <c r="F5095" s="392" t="s">
        <v>1457</v>
      </c>
      <c r="G5095" s="394">
        <v>9.3660000000000014</v>
      </c>
    </row>
    <row r="5096" spans="1:7" customFormat="1" ht="14.4" x14ac:dyDescent="0.3">
      <c r="A5096" s="389"/>
      <c r="B5096" s="389" t="s">
        <v>7428</v>
      </c>
      <c r="C5096" s="388" t="s">
        <v>1736</v>
      </c>
      <c r="D5096" s="390">
        <v>23.414999999999999</v>
      </c>
      <c r="E5096" s="392" t="s">
        <v>1457</v>
      </c>
      <c r="F5096" s="392" t="s">
        <v>1457</v>
      </c>
      <c r="G5096" s="394">
        <v>9.3660000000000014</v>
      </c>
    </row>
    <row r="5097" spans="1:7" customFormat="1" ht="14.4" x14ac:dyDescent="0.3">
      <c r="A5097" s="389"/>
      <c r="B5097" s="389" t="s">
        <v>7429</v>
      </c>
      <c r="C5097" s="388" t="s">
        <v>1737</v>
      </c>
      <c r="D5097" s="390">
        <v>23.414999999999999</v>
      </c>
      <c r="E5097" s="392" t="s">
        <v>1457</v>
      </c>
      <c r="F5097" s="392" t="s">
        <v>1457</v>
      </c>
      <c r="G5097" s="394">
        <v>9.3660000000000014</v>
      </c>
    </row>
    <row r="5098" spans="1:7" customFormat="1" ht="14.4" x14ac:dyDescent="0.3">
      <c r="A5098" s="389"/>
      <c r="B5098" s="389" t="s">
        <v>7430</v>
      </c>
      <c r="C5098" s="388" t="s">
        <v>1739</v>
      </c>
      <c r="D5098" s="390">
        <v>23.414999999999999</v>
      </c>
      <c r="E5098" s="392" t="s">
        <v>1457</v>
      </c>
      <c r="F5098" s="392" t="s">
        <v>1457</v>
      </c>
      <c r="G5098" s="394">
        <v>9.3660000000000014</v>
      </c>
    </row>
    <row r="5099" spans="1:7" customFormat="1" ht="14.4" x14ac:dyDescent="0.3">
      <c r="A5099" s="389"/>
      <c r="B5099" s="389" t="s">
        <v>7431</v>
      </c>
      <c r="C5099" s="388" t="s">
        <v>1740</v>
      </c>
      <c r="D5099" s="390">
        <v>23.414999999999999</v>
      </c>
      <c r="E5099" s="392" t="s">
        <v>1457</v>
      </c>
      <c r="F5099" s="392" t="s">
        <v>1457</v>
      </c>
      <c r="G5099" s="394">
        <v>9.3660000000000014</v>
      </c>
    </row>
    <row r="5100" spans="1:7" customFormat="1" ht="14.4" x14ac:dyDescent="0.3">
      <c r="A5100" s="389"/>
      <c r="B5100" s="389" t="s">
        <v>7432</v>
      </c>
      <c r="C5100" s="388" t="s">
        <v>972</v>
      </c>
      <c r="D5100" s="390">
        <v>50.211000000000013</v>
      </c>
      <c r="E5100" s="392" t="s">
        <v>1457</v>
      </c>
      <c r="F5100" s="392" t="s">
        <v>1457</v>
      </c>
      <c r="G5100" s="394">
        <v>20.084399999999999</v>
      </c>
    </row>
    <row r="5101" spans="1:7" customFormat="1" ht="14.4" x14ac:dyDescent="0.3">
      <c r="A5101" s="389"/>
      <c r="B5101" s="389" t="s">
        <v>7433</v>
      </c>
      <c r="C5101" s="388" t="s">
        <v>973</v>
      </c>
      <c r="D5101" s="390">
        <v>50.211000000000013</v>
      </c>
      <c r="E5101" s="392" t="s">
        <v>1457</v>
      </c>
      <c r="F5101" s="392" t="s">
        <v>1457</v>
      </c>
      <c r="G5101" s="394">
        <v>20.084399999999999</v>
      </c>
    </row>
    <row r="5102" spans="1:7" customFormat="1" ht="14.4" x14ac:dyDescent="0.3">
      <c r="A5102" s="389"/>
      <c r="B5102" s="389" t="s">
        <v>7434</v>
      </c>
      <c r="C5102" s="388" t="s">
        <v>968</v>
      </c>
      <c r="D5102" s="390">
        <v>50.211000000000013</v>
      </c>
      <c r="E5102" s="392" t="s">
        <v>1457</v>
      </c>
      <c r="F5102" s="392" t="s">
        <v>1457</v>
      </c>
      <c r="G5102" s="394">
        <v>20.084399999999999</v>
      </c>
    </row>
    <row r="5103" spans="1:7" customFormat="1" ht="14.4" x14ac:dyDescent="0.3">
      <c r="A5103" s="389"/>
      <c r="B5103" s="389" t="s">
        <v>7435</v>
      </c>
      <c r="C5103" s="388" t="s">
        <v>972</v>
      </c>
      <c r="D5103" s="390">
        <v>50.211000000000013</v>
      </c>
      <c r="E5103" s="392" t="s">
        <v>1457</v>
      </c>
      <c r="F5103" s="392" t="s">
        <v>1457</v>
      </c>
      <c r="G5103" s="394">
        <v>20.084399999999999</v>
      </c>
    </row>
    <row r="5104" spans="1:7" customFormat="1" ht="14.4" x14ac:dyDescent="0.3">
      <c r="A5104" s="389"/>
      <c r="B5104" s="389" t="s">
        <v>7436</v>
      </c>
      <c r="C5104" s="388" t="s">
        <v>930</v>
      </c>
      <c r="D5104" s="390">
        <v>25.47</v>
      </c>
      <c r="E5104" s="392" t="s">
        <v>1457</v>
      </c>
      <c r="F5104" s="392" t="s">
        <v>1457</v>
      </c>
      <c r="G5104" s="394">
        <v>10.188000000000001</v>
      </c>
    </row>
    <row r="5105" spans="1:7" customFormat="1" ht="14.4" x14ac:dyDescent="0.3">
      <c r="A5105" s="389"/>
      <c r="B5105" s="389" t="s">
        <v>7437</v>
      </c>
      <c r="C5105" s="388" t="s">
        <v>1410</v>
      </c>
      <c r="D5105" s="390">
        <v>47.470500000000001</v>
      </c>
      <c r="E5105" s="392" t="s">
        <v>1457</v>
      </c>
      <c r="F5105" s="392" t="s">
        <v>1457</v>
      </c>
      <c r="G5105" s="394">
        <v>18.988199999999999</v>
      </c>
    </row>
    <row r="5106" spans="1:7" customFormat="1" ht="14.4" x14ac:dyDescent="0.3">
      <c r="A5106" s="389"/>
      <c r="B5106" s="389" t="s">
        <v>7438</v>
      </c>
      <c r="C5106" s="388" t="s">
        <v>1411</v>
      </c>
      <c r="D5106" s="390">
        <v>47.470500000000001</v>
      </c>
      <c r="E5106" s="392" t="s">
        <v>1457</v>
      </c>
      <c r="F5106" s="392" t="s">
        <v>1457</v>
      </c>
      <c r="G5106" s="394">
        <v>18.988199999999999</v>
      </c>
    </row>
    <row r="5107" spans="1:7" customFormat="1" ht="14.4" x14ac:dyDescent="0.3">
      <c r="A5107" s="389"/>
      <c r="B5107" s="389" t="s">
        <v>7439</v>
      </c>
      <c r="C5107" s="388" t="s">
        <v>1412</v>
      </c>
      <c r="D5107" s="390">
        <v>47.470500000000001</v>
      </c>
      <c r="E5107" s="392" t="s">
        <v>1457</v>
      </c>
      <c r="F5107" s="392" t="s">
        <v>1457</v>
      </c>
      <c r="G5107" s="394">
        <v>18.988199999999999</v>
      </c>
    </row>
    <row r="5108" spans="1:7" customFormat="1" ht="14.4" x14ac:dyDescent="0.3">
      <c r="A5108" s="389"/>
      <c r="B5108" s="389" t="s">
        <v>7440</v>
      </c>
      <c r="C5108" s="388" t="s">
        <v>1413</v>
      </c>
      <c r="D5108" s="390">
        <v>48.814500000000002</v>
      </c>
      <c r="E5108" s="392" t="s">
        <v>1457</v>
      </c>
      <c r="F5108" s="392" t="s">
        <v>1457</v>
      </c>
      <c r="G5108" s="394">
        <v>19.5258</v>
      </c>
    </row>
    <row r="5109" spans="1:7" customFormat="1" ht="14.4" x14ac:dyDescent="0.3">
      <c r="A5109" s="389"/>
      <c r="B5109" s="389" t="s">
        <v>7441</v>
      </c>
      <c r="C5109" s="388" t="s">
        <v>1414</v>
      </c>
      <c r="D5109" s="390">
        <v>48.814500000000002</v>
      </c>
      <c r="E5109" s="392" t="s">
        <v>1457</v>
      </c>
      <c r="F5109" s="392" t="s">
        <v>1457</v>
      </c>
      <c r="G5109" s="394">
        <v>19.5258</v>
      </c>
    </row>
    <row r="5110" spans="1:7" customFormat="1" ht="14.4" x14ac:dyDescent="0.3">
      <c r="A5110" s="389"/>
      <c r="B5110" s="389" t="s">
        <v>7442</v>
      </c>
      <c r="C5110" s="388" t="s">
        <v>1415</v>
      </c>
      <c r="D5110" s="390">
        <v>48.814500000000002</v>
      </c>
      <c r="E5110" s="392" t="s">
        <v>1457</v>
      </c>
      <c r="F5110" s="392" t="s">
        <v>1457</v>
      </c>
      <c r="G5110" s="394">
        <v>19.5258</v>
      </c>
    </row>
    <row r="5111" spans="1:7" customFormat="1" ht="14.4" x14ac:dyDescent="0.3">
      <c r="A5111" s="389"/>
      <c r="B5111" s="389" t="s">
        <v>7443</v>
      </c>
      <c r="C5111" s="388" t="s">
        <v>1418</v>
      </c>
      <c r="D5111" s="390">
        <v>48.814500000000002</v>
      </c>
      <c r="E5111" s="392" t="s">
        <v>1457</v>
      </c>
      <c r="F5111" s="392" t="s">
        <v>1457</v>
      </c>
      <c r="G5111" s="394">
        <v>19.5258</v>
      </c>
    </row>
    <row r="5112" spans="1:7" customFormat="1" ht="14.4" x14ac:dyDescent="0.3">
      <c r="A5112" s="389"/>
      <c r="B5112" s="389" t="s">
        <v>7444</v>
      </c>
      <c r="C5112" s="388" t="s">
        <v>1419</v>
      </c>
      <c r="D5112" s="390">
        <v>56.027999999999999</v>
      </c>
      <c r="E5112" s="392" t="s">
        <v>1457</v>
      </c>
      <c r="F5112" s="392" t="s">
        <v>1457</v>
      </c>
      <c r="G5112" s="394">
        <v>22.411200000000001</v>
      </c>
    </row>
    <row r="5113" spans="1:7" customFormat="1" ht="14.4" x14ac:dyDescent="0.3">
      <c r="A5113" s="389"/>
      <c r="B5113" s="389" t="s">
        <v>7445</v>
      </c>
      <c r="C5113" s="388" t="s">
        <v>1420</v>
      </c>
      <c r="D5113" s="390">
        <v>56.027999999999999</v>
      </c>
      <c r="E5113" s="392" t="s">
        <v>1457</v>
      </c>
      <c r="F5113" s="392" t="s">
        <v>1457</v>
      </c>
      <c r="G5113" s="394">
        <v>22.411200000000001</v>
      </c>
    </row>
    <row r="5114" spans="1:7" customFormat="1" ht="14.4" x14ac:dyDescent="0.3">
      <c r="A5114" s="389"/>
      <c r="B5114" s="389" t="s">
        <v>7446</v>
      </c>
      <c r="C5114" s="388" t="s">
        <v>1423</v>
      </c>
      <c r="D5114" s="390">
        <v>56.027999999999999</v>
      </c>
      <c r="E5114" s="392" t="s">
        <v>1457</v>
      </c>
      <c r="F5114" s="392" t="s">
        <v>1457</v>
      </c>
      <c r="G5114" s="394">
        <v>22.411200000000001</v>
      </c>
    </row>
    <row r="5115" spans="1:7" customFormat="1" ht="14.4" x14ac:dyDescent="0.3">
      <c r="A5115" s="389"/>
      <c r="B5115" s="389" t="s">
        <v>7447</v>
      </c>
      <c r="C5115" s="388" t="s">
        <v>1426</v>
      </c>
      <c r="D5115" s="390">
        <v>57.372</v>
      </c>
      <c r="E5115" s="392" t="s">
        <v>1457</v>
      </c>
      <c r="F5115" s="392" t="s">
        <v>1457</v>
      </c>
      <c r="G5115" s="394">
        <v>22.948799999999999</v>
      </c>
    </row>
    <row r="5116" spans="1:7" customFormat="1" ht="14.4" x14ac:dyDescent="0.3">
      <c r="A5116" s="389"/>
      <c r="B5116" s="389" t="s">
        <v>7448</v>
      </c>
      <c r="C5116" s="388" t="s">
        <v>1430</v>
      </c>
      <c r="D5116" s="390">
        <v>57.372</v>
      </c>
      <c r="E5116" s="392" t="s">
        <v>1457</v>
      </c>
      <c r="F5116" s="392" t="s">
        <v>1457</v>
      </c>
      <c r="G5116" s="394">
        <v>22.948799999999999</v>
      </c>
    </row>
    <row r="5117" spans="1:7" customFormat="1" ht="14.4" x14ac:dyDescent="0.3">
      <c r="A5117" s="389"/>
      <c r="B5117" s="389" t="s">
        <v>7449</v>
      </c>
      <c r="C5117" s="388" t="s">
        <v>7450</v>
      </c>
      <c r="D5117" s="390">
        <v>46.661999999999999</v>
      </c>
      <c r="E5117" s="392" t="s">
        <v>1457</v>
      </c>
      <c r="F5117" s="392" t="s">
        <v>1457</v>
      </c>
      <c r="G5117" s="394">
        <v>18.6648</v>
      </c>
    </row>
    <row r="5118" spans="1:7" customFormat="1" ht="14.4" x14ac:dyDescent="0.3">
      <c r="A5118" s="389"/>
      <c r="B5118" s="389" t="s">
        <v>7451</v>
      </c>
      <c r="C5118" s="388" t="s">
        <v>7452</v>
      </c>
      <c r="D5118" s="390">
        <v>46.661999999999999</v>
      </c>
      <c r="E5118" s="392" t="s">
        <v>1457</v>
      </c>
      <c r="F5118" s="392" t="s">
        <v>1457</v>
      </c>
      <c r="G5118" s="394">
        <v>18.6648</v>
      </c>
    </row>
    <row r="5119" spans="1:7" customFormat="1" ht="14.4" x14ac:dyDescent="0.3">
      <c r="A5119" s="389"/>
      <c r="B5119" s="389" t="s">
        <v>7453</v>
      </c>
      <c r="C5119" s="388" t="s">
        <v>3215</v>
      </c>
      <c r="D5119" s="390">
        <v>57.372</v>
      </c>
      <c r="E5119" s="392" t="s">
        <v>1457</v>
      </c>
      <c r="F5119" s="392" t="s">
        <v>1457</v>
      </c>
      <c r="G5119" s="394">
        <v>22.948799999999999</v>
      </c>
    </row>
    <row r="5120" spans="1:7" customFormat="1" ht="14.4" x14ac:dyDescent="0.3">
      <c r="A5120" s="389"/>
      <c r="B5120" s="389" t="s">
        <v>7454</v>
      </c>
      <c r="C5120" s="388" t="s">
        <v>3216</v>
      </c>
      <c r="D5120" s="390">
        <v>57.372</v>
      </c>
      <c r="E5120" s="392" t="s">
        <v>1457</v>
      </c>
      <c r="F5120" s="392" t="s">
        <v>1457</v>
      </c>
      <c r="G5120" s="394">
        <v>22.948799999999999</v>
      </c>
    </row>
    <row r="5121" spans="1:7" customFormat="1" ht="14.4" x14ac:dyDescent="0.3">
      <c r="A5121" s="389"/>
      <c r="B5121" s="389" t="s">
        <v>7455</v>
      </c>
      <c r="C5121" s="388" t="s">
        <v>1617</v>
      </c>
      <c r="D5121" s="390">
        <v>87.706500000000005</v>
      </c>
      <c r="E5121" s="392" t="s">
        <v>1457</v>
      </c>
      <c r="F5121" s="392" t="s">
        <v>1457</v>
      </c>
      <c r="G5121" s="394">
        <v>35.082600000000014</v>
      </c>
    </row>
    <row r="5122" spans="1:7" customFormat="1" ht="14.4" x14ac:dyDescent="0.3">
      <c r="A5122" s="389"/>
      <c r="B5122" s="389" t="s">
        <v>7456</v>
      </c>
      <c r="C5122" s="388" t="s">
        <v>7457</v>
      </c>
      <c r="D5122" s="390">
        <v>56.164499999999997</v>
      </c>
      <c r="E5122" s="392" t="s">
        <v>1457</v>
      </c>
      <c r="F5122" s="392" t="s">
        <v>1457</v>
      </c>
      <c r="G5122" s="394">
        <v>22.465800000000002</v>
      </c>
    </row>
    <row r="5123" spans="1:7" customFormat="1" ht="14.4" x14ac:dyDescent="0.3">
      <c r="A5123" s="389"/>
      <c r="B5123" s="389" t="s">
        <v>7458</v>
      </c>
      <c r="C5123" s="388" t="s">
        <v>7459</v>
      </c>
      <c r="D5123" s="390">
        <v>56.164499999999997</v>
      </c>
      <c r="E5123" s="392" t="s">
        <v>1457</v>
      </c>
      <c r="F5123" s="392" t="s">
        <v>1457</v>
      </c>
      <c r="G5123" s="394">
        <v>22.465800000000002</v>
      </c>
    </row>
    <row r="5124" spans="1:7" customFormat="1" ht="14.4" x14ac:dyDescent="0.3">
      <c r="A5124" s="389"/>
      <c r="B5124" s="389" t="s">
        <v>7460</v>
      </c>
      <c r="C5124" s="388" t="s">
        <v>7461</v>
      </c>
      <c r="D5124" s="390">
        <v>56.164499999999997</v>
      </c>
      <c r="E5124" s="392" t="s">
        <v>1457</v>
      </c>
      <c r="F5124" s="392" t="s">
        <v>1457</v>
      </c>
      <c r="G5124" s="394">
        <v>22.465800000000002</v>
      </c>
    </row>
    <row r="5125" spans="1:7" customFormat="1" ht="14.4" x14ac:dyDescent="0.3">
      <c r="A5125" s="389"/>
      <c r="B5125" s="389" t="s">
        <v>7462</v>
      </c>
      <c r="C5125" s="388" t="s">
        <v>7463</v>
      </c>
      <c r="D5125" s="390">
        <v>56.164499999999997</v>
      </c>
      <c r="E5125" s="392" t="s">
        <v>1457</v>
      </c>
      <c r="F5125" s="392" t="s">
        <v>1457</v>
      </c>
      <c r="G5125" s="394">
        <v>22.465800000000002</v>
      </c>
    </row>
    <row r="5126" spans="1:7" customFormat="1" ht="14.4" x14ac:dyDescent="0.3">
      <c r="A5126" s="389"/>
      <c r="B5126" s="389" t="s">
        <v>7464</v>
      </c>
      <c r="C5126" s="388" t="s">
        <v>7465</v>
      </c>
      <c r="D5126" s="390">
        <v>56.164499999999997</v>
      </c>
      <c r="E5126" s="392" t="s">
        <v>1457</v>
      </c>
      <c r="F5126" s="392" t="s">
        <v>1457</v>
      </c>
      <c r="G5126" s="394">
        <v>22.465800000000002</v>
      </c>
    </row>
    <row r="5127" spans="1:7" customFormat="1" ht="14.4" x14ac:dyDescent="0.3">
      <c r="A5127" s="389"/>
      <c r="B5127" s="389" t="s">
        <v>7466</v>
      </c>
      <c r="C5127" s="388" t="s">
        <v>7467</v>
      </c>
      <c r="D5127" s="390">
        <v>56.164499999999997</v>
      </c>
      <c r="E5127" s="392" t="s">
        <v>1457</v>
      </c>
      <c r="F5127" s="392" t="s">
        <v>1457</v>
      </c>
      <c r="G5127" s="394">
        <v>22.465800000000002</v>
      </c>
    </row>
    <row r="5128" spans="1:7" customFormat="1" ht="14.4" x14ac:dyDescent="0.3">
      <c r="A5128" s="389"/>
      <c r="B5128" s="389" t="s">
        <v>7468</v>
      </c>
      <c r="C5128" s="388" t="s">
        <v>7469</v>
      </c>
      <c r="D5128" s="390">
        <v>56.164499999999997</v>
      </c>
      <c r="E5128" s="392" t="s">
        <v>1457</v>
      </c>
      <c r="F5128" s="392" t="s">
        <v>1457</v>
      </c>
      <c r="G5128" s="394">
        <v>22.465800000000002</v>
      </c>
    </row>
    <row r="5129" spans="1:7" customFormat="1" ht="14.4" x14ac:dyDescent="0.3">
      <c r="A5129" s="389"/>
      <c r="B5129" s="389" t="s">
        <v>7470</v>
      </c>
      <c r="C5129" s="388" t="s">
        <v>7471</v>
      </c>
      <c r="D5129" s="390">
        <v>56.164499999999997</v>
      </c>
      <c r="E5129" s="392" t="s">
        <v>1457</v>
      </c>
      <c r="F5129" s="392" t="s">
        <v>1457</v>
      </c>
      <c r="G5129" s="394">
        <v>22.465800000000002</v>
      </c>
    </row>
    <row r="5130" spans="1:7" customFormat="1" ht="14.4" x14ac:dyDescent="0.3">
      <c r="A5130" s="389"/>
      <c r="B5130" s="389" t="s">
        <v>7472</v>
      </c>
      <c r="C5130" s="388" t="s">
        <v>7473</v>
      </c>
      <c r="D5130" s="390">
        <v>66.727500000000006</v>
      </c>
      <c r="E5130" s="392" t="s">
        <v>1457</v>
      </c>
      <c r="F5130" s="392" t="s">
        <v>1457</v>
      </c>
      <c r="G5130" s="394">
        <v>26.690999999999999</v>
      </c>
    </row>
    <row r="5131" spans="1:7" customFormat="1" ht="14.4" x14ac:dyDescent="0.3">
      <c r="A5131" s="389"/>
      <c r="B5131" s="389" t="s">
        <v>7474</v>
      </c>
      <c r="C5131" s="388" t="s">
        <v>7475</v>
      </c>
      <c r="D5131" s="390">
        <v>66.727500000000006</v>
      </c>
      <c r="E5131" s="392" t="s">
        <v>1457</v>
      </c>
      <c r="F5131" s="392" t="s">
        <v>1457</v>
      </c>
      <c r="G5131" s="394">
        <v>26.690999999999999</v>
      </c>
    </row>
    <row r="5132" spans="1:7" customFormat="1" ht="14.4" x14ac:dyDescent="0.3">
      <c r="A5132" s="389"/>
      <c r="B5132" s="389" t="s">
        <v>7476</v>
      </c>
      <c r="C5132" s="388" t="s">
        <v>7477</v>
      </c>
      <c r="D5132" s="390">
        <v>66.727500000000006</v>
      </c>
      <c r="E5132" s="392" t="s">
        <v>1457</v>
      </c>
      <c r="F5132" s="392" t="s">
        <v>1457</v>
      </c>
      <c r="G5132" s="394">
        <v>26.690999999999999</v>
      </c>
    </row>
    <row r="5133" spans="1:7" customFormat="1" ht="14.4" x14ac:dyDescent="0.3">
      <c r="A5133" s="389"/>
      <c r="B5133" s="389" t="s">
        <v>7478</v>
      </c>
      <c r="C5133" s="388" t="s">
        <v>1690</v>
      </c>
      <c r="D5133" s="390">
        <v>33.694500000000012</v>
      </c>
      <c r="E5133" s="392" t="s">
        <v>1457</v>
      </c>
      <c r="F5133" s="392" t="s">
        <v>1457</v>
      </c>
      <c r="G5133" s="394">
        <v>13.4778</v>
      </c>
    </row>
    <row r="5134" spans="1:7" customFormat="1" ht="14.4" x14ac:dyDescent="0.3">
      <c r="A5134" s="389"/>
      <c r="B5134" s="389" t="s">
        <v>7479</v>
      </c>
      <c r="C5134" s="388" t="s">
        <v>1691</v>
      </c>
      <c r="D5134" s="390">
        <v>33.694500000000012</v>
      </c>
      <c r="E5134" s="392" t="s">
        <v>1457</v>
      </c>
      <c r="F5134" s="392" t="s">
        <v>1457</v>
      </c>
      <c r="G5134" s="394">
        <v>13.4778</v>
      </c>
    </row>
    <row r="5135" spans="1:7" customFormat="1" ht="14.4" x14ac:dyDescent="0.3">
      <c r="A5135" s="389"/>
      <c r="B5135" s="389" t="s">
        <v>7480</v>
      </c>
      <c r="C5135" s="388" t="s">
        <v>1620</v>
      </c>
      <c r="D5135" s="390">
        <v>33.694500000000012</v>
      </c>
      <c r="E5135" s="392" t="s">
        <v>1457</v>
      </c>
      <c r="F5135" s="392" t="s">
        <v>1457</v>
      </c>
      <c r="G5135" s="394">
        <v>13.4778</v>
      </c>
    </row>
    <row r="5136" spans="1:7" customFormat="1" ht="14.4" x14ac:dyDescent="0.3">
      <c r="A5136" s="389"/>
      <c r="B5136" s="389" t="s">
        <v>7481</v>
      </c>
      <c r="C5136" s="388" t="s">
        <v>1621</v>
      </c>
      <c r="D5136" s="390">
        <v>33.694500000000012</v>
      </c>
      <c r="E5136" s="392" t="s">
        <v>1457</v>
      </c>
      <c r="F5136" s="392" t="s">
        <v>1457</v>
      </c>
      <c r="G5136" s="394">
        <v>13.4778</v>
      </c>
    </row>
    <row r="5137" spans="1:7" customFormat="1" ht="14.4" x14ac:dyDescent="0.3">
      <c r="A5137" s="389"/>
      <c r="B5137" s="389" t="s">
        <v>7482</v>
      </c>
      <c r="C5137" s="388" t="s">
        <v>1624</v>
      </c>
      <c r="D5137" s="390">
        <v>33.694500000000012</v>
      </c>
      <c r="E5137" s="392" t="s">
        <v>1457</v>
      </c>
      <c r="F5137" s="392" t="s">
        <v>1457</v>
      </c>
      <c r="G5137" s="394">
        <v>13.4778</v>
      </c>
    </row>
    <row r="5138" spans="1:7" customFormat="1" ht="14.4" x14ac:dyDescent="0.3">
      <c r="A5138" s="389"/>
      <c r="B5138" s="389" t="s">
        <v>7483</v>
      </c>
      <c r="C5138" s="388" t="s">
        <v>1449</v>
      </c>
      <c r="D5138" s="390">
        <v>80.104500000000016</v>
      </c>
      <c r="E5138" s="392" t="s">
        <v>1457</v>
      </c>
      <c r="F5138" s="392" t="s">
        <v>1457</v>
      </c>
      <c r="G5138" s="394">
        <v>32.041800000000009</v>
      </c>
    </row>
    <row r="5139" spans="1:7" customFormat="1" ht="14.4" x14ac:dyDescent="0.3">
      <c r="A5139" s="389"/>
      <c r="B5139" s="389" t="s">
        <v>7484</v>
      </c>
      <c r="C5139" s="388" t="s">
        <v>2182</v>
      </c>
      <c r="D5139" s="390">
        <v>59.72</v>
      </c>
      <c r="E5139" s="392" t="s">
        <v>1457</v>
      </c>
      <c r="F5139" s="392" t="s">
        <v>1457</v>
      </c>
      <c r="G5139" s="394">
        <v>23.888000000000002</v>
      </c>
    </row>
    <row r="5140" spans="1:7" customFormat="1" ht="14.4" x14ac:dyDescent="0.3">
      <c r="A5140" s="389"/>
      <c r="B5140" s="389" t="s">
        <v>7485</v>
      </c>
      <c r="C5140" s="388" t="s">
        <v>962</v>
      </c>
      <c r="D5140" s="390">
        <v>59.72</v>
      </c>
      <c r="E5140" s="392" t="s">
        <v>1457</v>
      </c>
      <c r="F5140" s="392" t="s">
        <v>1457</v>
      </c>
      <c r="G5140" s="394">
        <v>23.888000000000002</v>
      </c>
    </row>
    <row r="5141" spans="1:7" customFormat="1" ht="14.4" x14ac:dyDescent="0.3">
      <c r="A5141" s="389"/>
      <c r="B5141" s="389" t="s">
        <v>7486</v>
      </c>
      <c r="C5141" s="388" t="s">
        <v>3482</v>
      </c>
      <c r="D5141" s="390">
        <v>52.153500000000001</v>
      </c>
      <c r="E5141" s="392" t="s">
        <v>1457</v>
      </c>
      <c r="F5141" s="392" t="s">
        <v>1457</v>
      </c>
      <c r="G5141" s="394">
        <v>20.8614</v>
      </c>
    </row>
    <row r="5142" spans="1:7" customFormat="1" ht="14.4" x14ac:dyDescent="0.3">
      <c r="A5142" s="389"/>
      <c r="B5142" s="389" t="s">
        <v>7487</v>
      </c>
      <c r="C5142" s="388" t="s">
        <v>3483</v>
      </c>
      <c r="D5142" s="390">
        <v>52.153500000000001</v>
      </c>
      <c r="E5142" s="392" t="s">
        <v>1457</v>
      </c>
      <c r="F5142" s="392" t="s">
        <v>1457</v>
      </c>
      <c r="G5142" s="394">
        <v>20.8614</v>
      </c>
    </row>
    <row r="5143" spans="1:7" customFormat="1" ht="14.4" x14ac:dyDescent="0.3">
      <c r="A5143" s="389"/>
      <c r="B5143" s="389" t="s">
        <v>7488</v>
      </c>
      <c r="C5143" s="388" t="s">
        <v>7489</v>
      </c>
      <c r="D5143" s="390">
        <v>42.588000000000001</v>
      </c>
      <c r="E5143" s="392" t="s">
        <v>1457</v>
      </c>
      <c r="F5143" s="392" t="s">
        <v>1457</v>
      </c>
      <c r="G5143" s="394">
        <v>17.0352</v>
      </c>
    </row>
    <row r="5144" spans="1:7" customFormat="1" ht="14.4" x14ac:dyDescent="0.3">
      <c r="A5144" s="389"/>
      <c r="B5144" s="389" t="s">
        <v>7490</v>
      </c>
      <c r="C5144" s="388" t="s">
        <v>7491</v>
      </c>
      <c r="D5144" s="390">
        <v>42.588000000000001</v>
      </c>
      <c r="E5144" s="392" t="s">
        <v>1457</v>
      </c>
      <c r="F5144" s="392" t="s">
        <v>1457</v>
      </c>
      <c r="G5144" s="394">
        <v>17.0352</v>
      </c>
    </row>
    <row r="5145" spans="1:7" customFormat="1" ht="14.4" x14ac:dyDescent="0.3">
      <c r="A5145" s="389"/>
      <c r="B5145" s="389" t="s">
        <v>7492</v>
      </c>
      <c r="C5145" s="388" t="s">
        <v>7493</v>
      </c>
      <c r="D5145" s="390">
        <v>42.588000000000001</v>
      </c>
      <c r="E5145" s="392" t="s">
        <v>1457</v>
      </c>
      <c r="F5145" s="392" t="s">
        <v>1457</v>
      </c>
      <c r="G5145" s="394">
        <v>17.0352</v>
      </c>
    </row>
    <row r="5146" spans="1:7" customFormat="1" ht="14.4" x14ac:dyDescent="0.3">
      <c r="A5146" s="389"/>
      <c r="B5146" s="389" t="s">
        <v>7494</v>
      </c>
      <c r="C5146" s="388" t="s">
        <v>7495</v>
      </c>
      <c r="D5146" s="390">
        <v>42.588000000000001</v>
      </c>
      <c r="E5146" s="392" t="s">
        <v>1457</v>
      </c>
      <c r="F5146" s="392" t="s">
        <v>1457</v>
      </c>
      <c r="G5146" s="394">
        <v>17.0352</v>
      </c>
    </row>
    <row r="5147" spans="1:7" customFormat="1" ht="14.4" x14ac:dyDescent="0.3">
      <c r="A5147" s="389"/>
      <c r="B5147" s="389" t="s">
        <v>7496</v>
      </c>
      <c r="C5147" s="388" t="s">
        <v>7497</v>
      </c>
      <c r="D5147" s="390">
        <v>42.588000000000001</v>
      </c>
      <c r="E5147" s="392" t="s">
        <v>1457</v>
      </c>
      <c r="F5147" s="392" t="s">
        <v>1457</v>
      </c>
      <c r="G5147" s="394">
        <v>17.0352</v>
      </c>
    </row>
    <row r="5148" spans="1:7" customFormat="1" ht="14.4" x14ac:dyDescent="0.3">
      <c r="A5148" s="389"/>
      <c r="B5148" s="389" t="s">
        <v>7498</v>
      </c>
      <c r="C5148" s="388" t="s">
        <v>7499</v>
      </c>
      <c r="D5148" s="390">
        <v>123.9525</v>
      </c>
      <c r="E5148" s="392" t="s">
        <v>1457</v>
      </c>
      <c r="F5148" s="392" t="s">
        <v>1457</v>
      </c>
      <c r="G5148" s="394">
        <v>49.581000000000003</v>
      </c>
    </row>
    <row r="5149" spans="1:7" customFormat="1" ht="14.4" x14ac:dyDescent="0.3">
      <c r="A5149" s="389"/>
      <c r="B5149" s="389" t="s">
        <v>7500</v>
      </c>
      <c r="C5149" s="388" t="s">
        <v>7501</v>
      </c>
      <c r="D5149" s="390">
        <v>123.9525</v>
      </c>
      <c r="E5149" s="392" t="s">
        <v>1457</v>
      </c>
      <c r="F5149" s="392" t="s">
        <v>1457</v>
      </c>
      <c r="G5149" s="394">
        <v>49.581000000000003</v>
      </c>
    </row>
    <row r="5150" spans="1:7" customFormat="1" ht="14.4" x14ac:dyDescent="0.3">
      <c r="A5150" s="389"/>
      <c r="B5150" s="389" t="s">
        <v>7502</v>
      </c>
      <c r="C5150" s="388" t="s">
        <v>7503</v>
      </c>
      <c r="D5150" s="390">
        <v>64.585499999999996</v>
      </c>
      <c r="E5150" s="392" t="s">
        <v>1457</v>
      </c>
      <c r="F5150" s="392" t="s">
        <v>1457</v>
      </c>
      <c r="G5150" s="394">
        <v>25.834199999999999</v>
      </c>
    </row>
    <row r="5151" spans="1:7" customFormat="1" ht="14.4" x14ac:dyDescent="0.3">
      <c r="A5151" s="389"/>
      <c r="B5151" s="389" t="s">
        <v>7504</v>
      </c>
      <c r="C5151" s="388" t="s">
        <v>1075</v>
      </c>
      <c r="D5151" s="390">
        <v>20.863499999999998</v>
      </c>
      <c r="E5151" s="392" t="s">
        <v>1457</v>
      </c>
      <c r="F5151" s="392" t="s">
        <v>1457</v>
      </c>
      <c r="G5151" s="394">
        <v>8.3454000000000015</v>
      </c>
    </row>
    <row r="5152" spans="1:7" customFormat="1" ht="14.4" x14ac:dyDescent="0.3">
      <c r="A5152" s="389"/>
      <c r="B5152" s="389" t="s">
        <v>7505</v>
      </c>
      <c r="C5152" s="388" t="s">
        <v>1076</v>
      </c>
      <c r="D5152" s="390">
        <v>20.863499999999998</v>
      </c>
      <c r="E5152" s="392" t="s">
        <v>1457</v>
      </c>
      <c r="F5152" s="392" t="s">
        <v>1457</v>
      </c>
      <c r="G5152" s="394">
        <v>8.3454000000000015</v>
      </c>
    </row>
    <row r="5153" spans="1:7" customFormat="1" ht="14.4" x14ac:dyDescent="0.3">
      <c r="A5153" s="389"/>
      <c r="B5153" s="389" t="s">
        <v>7506</v>
      </c>
      <c r="C5153" s="388" t="s">
        <v>1077</v>
      </c>
      <c r="D5153" s="390">
        <v>20.863499999999998</v>
      </c>
      <c r="E5153" s="392" t="s">
        <v>1457</v>
      </c>
      <c r="F5153" s="392" t="s">
        <v>1457</v>
      </c>
      <c r="G5153" s="394">
        <v>8.3454000000000015</v>
      </c>
    </row>
    <row r="5154" spans="1:7" customFormat="1" ht="14.4" x14ac:dyDescent="0.3">
      <c r="A5154" s="389"/>
      <c r="B5154" s="389" t="s">
        <v>7507</v>
      </c>
      <c r="C5154" s="388" t="s">
        <v>1078</v>
      </c>
      <c r="D5154" s="390">
        <v>33.295499999999997</v>
      </c>
      <c r="E5154" s="392" t="s">
        <v>1457</v>
      </c>
      <c r="F5154" s="392" t="s">
        <v>1457</v>
      </c>
      <c r="G5154" s="394">
        <v>13.318199999999999</v>
      </c>
    </row>
    <row r="5155" spans="1:7" customFormat="1" ht="14.4" x14ac:dyDescent="0.3">
      <c r="A5155" s="389"/>
      <c r="B5155" s="389" t="s">
        <v>7508</v>
      </c>
      <c r="C5155" s="388" t="s">
        <v>1079</v>
      </c>
      <c r="D5155" s="390">
        <v>33.295499999999997</v>
      </c>
      <c r="E5155" s="392" t="s">
        <v>1457</v>
      </c>
      <c r="F5155" s="392" t="s">
        <v>1457</v>
      </c>
      <c r="G5155" s="394">
        <v>13.318199999999999</v>
      </c>
    </row>
    <row r="5156" spans="1:7" customFormat="1" ht="14.4" x14ac:dyDescent="0.3">
      <c r="A5156" s="389"/>
      <c r="B5156" s="389" t="s">
        <v>7509</v>
      </c>
      <c r="C5156" s="388" t="s">
        <v>1080</v>
      </c>
      <c r="D5156" s="390">
        <v>33.295499999999997</v>
      </c>
      <c r="E5156" s="392" t="s">
        <v>1457</v>
      </c>
      <c r="F5156" s="392" t="s">
        <v>1457</v>
      </c>
      <c r="G5156" s="394">
        <v>13.318199999999999</v>
      </c>
    </row>
    <row r="5157" spans="1:7" customFormat="1" ht="14.4" x14ac:dyDescent="0.3">
      <c r="A5157" s="389"/>
      <c r="B5157" s="389" t="s">
        <v>7510</v>
      </c>
      <c r="C5157" s="388" t="s">
        <v>1085</v>
      </c>
      <c r="D5157" s="390">
        <v>16.841999999999999</v>
      </c>
      <c r="E5157" s="392" t="s">
        <v>1457</v>
      </c>
      <c r="F5157" s="392" t="s">
        <v>1457</v>
      </c>
      <c r="G5157" s="394">
        <v>6.7367999999999997</v>
      </c>
    </row>
    <row r="5158" spans="1:7" customFormat="1" ht="14.4" x14ac:dyDescent="0.3">
      <c r="A5158" s="389"/>
      <c r="B5158" s="389" t="s">
        <v>7511</v>
      </c>
      <c r="C5158" s="388" t="s">
        <v>1086</v>
      </c>
      <c r="D5158" s="390">
        <v>16.841999999999999</v>
      </c>
      <c r="E5158" s="392" t="s">
        <v>1457</v>
      </c>
      <c r="F5158" s="392" t="s">
        <v>1457</v>
      </c>
      <c r="G5158" s="394">
        <v>6.7367999999999997</v>
      </c>
    </row>
    <row r="5159" spans="1:7" customFormat="1" ht="14.4" x14ac:dyDescent="0.3">
      <c r="A5159" s="389"/>
      <c r="B5159" s="389" t="s">
        <v>7512</v>
      </c>
      <c r="C5159" s="388" t="s">
        <v>1084</v>
      </c>
      <c r="D5159" s="390">
        <v>16.841999999999999</v>
      </c>
      <c r="E5159" s="392" t="s">
        <v>1457</v>
      </c>
      <c r="F5159" s="392" t="s">
        <v>1457</v>
      </c>
      <c r="G5159" s="394">
        <v>6.7367999999999997</v>
      </c>
    </row>
    <row r="5160" spans="1:7" customFormat="1" ht="14.4" x14ac:dyDescent="0.3">
      <c r="A5160" s="389"/>
      <c r="B5160" s="389" t="s">
        <v>7513</v>
      </c>
      <c r="C5160" s="388" t="s">
        <v>1081</v>
      </c>
      <c r="D5160" s="390">
        <v>24.738</v>
      </c>
      <c r="E5160" s="392" t="s">
        <v>1457</v>
      </c>
      <c r="F5160" s="392" t="s">
        <v>1457</v>
      </c>
      <c r="G5160" s="394">
        <v>9.8952000000000009</v>
      </c>
    </row>
    <row r="5161" spans="1:7" customFormat="1" ht="14.4" x14ac:dyDescent="0.3">
      <c r="A5161" s="389"/>
      <c r="B5161" s="389" t="s">
        <v>7514</v>
      </c>
      <c r="C5161" s="388" t="s">
        <v>1082</v>
      </c>
      <c r="D5161" s="390">
        <v>24.738</v>
      </c>
      <c r="E5161" s="392" t="s">
        <v>1457</v>
      </c>
      <c r="F5161" s="392" t="s">
        <v>1457</v>
      </c>
      <c r="G5161" s="394">
        <v>9.8952000000000009</v>
      </c>
    </row>
    <row r="5162" spans="1:7" customFormat="1" ht="14.4" x14ac:dyDescent="0.3">
      <c r="A5162" s="389"/>
      <c r="B5162" s="389" t="s">
        <v>7515</v>
      </c>
      <c r="C5162" s="388" t="s">
        <v>1083</v>
      </c>
      <c r="D5162" s="390">
        <v>24.738</v>
      </c>
      <c r="E5162" s="392" t="s">
        <v>1457</v>
      </c>
      <c r="F5162" s="392" t="s">
        <v>1457</v>
      </c>
      <c r="G5162" s="394">
        <v>9.8952000000000009</v>
      </c>
    </row>
    <row r="5163" spans="1:7" customFormat="1" ht="14.4" x14ac:dyDescent="0.3">
      <c r="A5163" s="389"/>
      <c r="B5163" s="389" t="s">
        <v>7516</v>
      </c>
      <c r="C5163" s="388" t="s">
        <v>7517</v>
      </c>
      <c r="D5163" s="390">
        <v>19.131</v>
      </c>
      <c r="E5163" s="392" t="s">
        <v>1457</v>
      </c>
      <c r="F5163" s="392" t="s">
        <v>1457</v>
      </c>
      <c r="G5163" s="394">
        <v>7.6524000000000001</v>
      </c>
    </row>
    <row r="5164" spans="1:7" customFormat="1" ht="14.4" x14ac:dyDescent="0.3">
      <c r="A5164" s="389"/>
      <c r="B5164" s="389" t="s">
        <v>7518</v>
      </c>
      <c r="C5164" s="388" t="s">
        <v>7519</v>
      </c>
      <c r="D5164" s="390">
        <v>19.131</v>
      </c>
      <c r="E5164" s="392" t="s">
        <v>1457</v>
      </c>
      <c r="F5164" s="392" t="s">
        <v>1457</v>
      </c>
      <c r="G5164" s="394">
        <v>7.6524000000000001</v>
      </c>
    </row>
    <row r="5165" spans="1:7" customFormat="1" ht="14.4" x14ac:dyDescent="0.3">
      <c r="A5165" s="389"/>
      <c r="B5165" s="389" t="s">
        <v>7520</v>
      </c>
      <c r="C5165" s="388" t="s">
        <v>7521</v>
      </c>
      <c r="D5165" s="390">
        <v>19.131</v>
      </c>
      <c r="E5165" s="392" t="s">
        <v>1457</v>
      </c>
      <c r="F5165" s="392" t="s">
        <v>1457</v>
      </c>
      <c r="G5165" s="394">
        <v>7.6524000000000001</v>
      </c>
    </row>
    <row r="5166" spans="1:7" customFormat="1" ht="14.4" x14ac:dyDescent="0.3">
      <c r="A5166" s="389"/>
      <c r="B5166" s="389" t="s">
        <v>7522</v>
      </c>
      <c r="C5166" s="388" t="s">
        <v>7523</v>
      </c>
      <c r="D5166" s="390">
        <v>24.58</v>
      </c>
      <c r="E5166" s="392" t="s">
        <v>1457</v>
      </c>
      <c r="F5166" s="392" t="s">
        <v>1457</v>
      </c>
      <c r="G5166" s="394">
        <v>9.8320000000000007</v>
      </c>
    </row>
    <row r="5167" spans="1:7" customFormat="1" ht="14.4" x14ac:dyDescent="0.3">
      <c r="A5167" s="389"/>
      <c r="B5167" s="389" t="s">
        <v>7524</v>
      </c>
      <c r="C5167" s="388" t="s">
        <v>7525</v>
      </c>
      <c r="D5167" s="390">
        <v>22.06</v>
      </c>
      <c r="E5167" s="392" t="s">
        <v>1457</v>
      </c>
      <c r="F5167" s="392" t="s">
        <v>1457</v>
      </c>
      <c r="G5167" s="394">
        <v>8.8239999999999998</v>
      </c>
    </row>
    <row r="5168" spans="1:7" customFormat="1" ht="14.4" x14ac:dyDescent="0.3">
      <c r="A5168" s="389"/>
      <c r="B5168" s="389" t="s">
        <v>7526</v>
      </c>
      <c r="C5168" s="388" t="s">
        <v>3134</v>
      </c>
      <c r="D5168" s="390">
        <v>33.5</v>
      </c>
      <c r="E5168" s="392" t="s">
        <v>1457</v>
      </c>
      <c r="F5168" s="392" t="s">
        <v>1457</v>
      </c>
      <c r="G5168" s="394">
        <v>13.4</v>
      </c>
    </row>
    <row r="5169" spans="1:7" customFormat="1" ht="14.4" x14ac:dyDescent="0.3">
      <c r="A5169" s="389"/>
      <c r="B5169" s="389" t="s">
        <v>7527</v>
      </c>
      <c r="C5169" s="388" t="s">
        <v>3135</v>
      </c>
      <c r="D5169" s="390">
        <v>33.5</v>
      </c>
      <c r="E5169" s="392" t="s">
        <v>1457</v>
      </c>
      <c r="F5169" s="392" t="s">
        <v>1457</v>
      </c>
      <c r="G5169" s="394">
        <v>13.4</v>
      </c>
    </row>
    <row r="5170" spans="1:7" customFormat="1" ht="14.4" x14ac:dyDescent="0.3">
      <c r="A5170" s="389"/>
      <c r="B5170" s="389" t="s">
        <v>7528</v>
      </c>
      <c r="C5170" s="388" t="s">
        <v>3134</v>
      </c>
      <c r="D5170" s="390">
        <v>33.5</v>
      </c>
      <c r="E5170" s="392" t="s">
        <v>1457</v>
      </c>
      <c r="F5170" s="392" t="s">
        <v>1457</v>
      </c>
      <c r="G5170" s="394">
        <v>13.4</v>
      </c>
    </row>
    <row r="5171" spans="1:7" customFormat="1" ht="14.4" x14ac:dyDescent="0.3">
      <c r="A5171" s="389"/>
      <c r="B5171" s="389" t="s">
        <v>7529</v>
      </c>
      <c r="C5171" s="388" t="s">
        <v>3135</v>
      </c>
      <c r="D5171" s="390">
        <v>33.5</v>
      </c>
      <c r="E5171" s="392" t="s">
        <v>1457</v>
      </c>
      <c r="F5171" s="392" t="s">
        <v>1457</v>
      </c>
      <c r="G5171" s="394">
        <v>13.4</v>
      </c>
    </row>
    <row r="5172" spans="1:7" customFormat="1" ht="14.4" x14ac:dyDescent="0.3">
      <c r="A5172" s="389"/>
      <c r="B5172" s="389" t="s">
        <v>7530</v>
      </c>
      <c r="C5172" s="388" t="s">
        <v>3138</v>
      </c>
      <c r="D5172" s="390">
        <v>26.15</v>
      </c>
      <c r="E5172" s="392" t="s">
        <v>1457</v>
      </c>
      <c r="F5172" s="392" t="s">
        <v>1457</v>
      </c>
      <c r="G5172" s="394">
        <v>10.46</v>
      </c>
    </row>
    <row r="5173" spans="1:7" customFormat="1" ht="14.4" x14ac:dyDescent="0.3">
      <c r="A5173" s="389"/>
      <c r="B5173" s="389" t="s">
        <v>7531</v>
      </c>
      <c r="C5173" s="388" t="s">
        <v>3139</v>
      </c>
      <c r="D5173" s="390">
        <v>26.15</v>
      </c>
      <c r="E5173" s="392" t="s">
        <v>1457</v>
      </c>
      <c r="F5173" s="392" t="s">
        <v>1457</v>
      </c>
      <c r="G5173" s="394">
        <v>10.46</v>
      </c>
    </row>
    <row r="5174" spans="1:7" customFormat="1" ht="14.4" x14ac:dyDescent="0.3">
      <c r="A5174" s="389"/>
      <c r="B5174" s="389" t="s">
        <v>7532</v>
      </c>
      <c r="C5174" s="388" t="s">
        <v>7533</v>
      </c>
      <c r="D5174" s="390">
        <v>237.3</v>
      </c>
      <c r="E5174" s="392" t="s">
        <v>1457</v>
      </c>
      <c r="F5174" s="392" t="s">
        <v>1457</v>
      </c>
      <c r="G5174" s="394">
        <v>94.920000000000016</v>
      </c>
    </row>
    <row r="5175" spans="1:7" customFormat="1" ht="14.4" x14ac:dyDescent="0.3">
      <c r="A5175" s="389"/>
      <c r="B5175" s="389" t="s">
        <v>7534</v>
      </c>
      <c r="C5175" s="388" t="s">
        <v>7535</v>
      </c>
      <c r="D5175" s="390">
        <v>237.3</v>
      </c>
      <c r="E5175" s="392" t="s">
        <v>1457</v>
      </c>
      <c r="F5175" s="392" t="s">
        <v>1457</v>
      </c>
      <c r="G5175" s="394">
        <v>94.920000000000016</v>
      </c>
    </row>
    <row r="5176" spans="1:7" customFormat="1" ht="14.4" x14ac:dyDescent="0.3">
      <c r="A5176" s="389"/>
      <c r="B5176" s="389" t="s">
        <v>7536</v>
      </c>
      <c r="C5176" s="388" t="s">
        <v>7537</v>
      </c>
      <c r="D5176" s="390">
        <v>247.8</v>
      </c>
      <c r="E5176" s="392" t="s">
        <v>1457</v>
      </c>
      <c r="F5176" s="392" t="s">
        <v>1457</v>
      </c>
      <c r="G5176" s="394">
        <v>99.12</v>
      </c>
    </row>
    <row r="5177" spans="1:7" customFormat="1" ht="14.4" x14ac:dyDescent="0.3">
      <c r="A5177" s="389"/>
      <c r="B5177" s="389" t="s">
        <v>7538</v>
      </c>
      <c r="C5177" s="388" t="s">
        <v>7539</v>
      </c>
      <c r="D5177" s="390">
        <v>247.8</v>
      </c>
      <c r="E5177" s="392" t="s">
        <v>1457</v>
      </c>
      <c r="F5177" s="392" t="s">
        <v>1457</v>
      </c>
      <c r="G5177" s="394">
        <v>99.12</v>
      </c>
    </row>
    <row r="5178" spans="1:7" customFormat="1" ht="14.4" x14ac:dyDescent="0.3">
      <c r="A5178" s="389"/>
      <c r="B5178" s="389" t="s">
        <v>7540</v>
      </c>
      <c r="C5178" s="388" t="s">
        <v>2963</v>
      </c>
      <c r="D5178" s="390">
        <v>198.45</v>
      </c>
      <c r="E5178" s="392" t="s">
        <v>1457</v>
      </c>
      <c r="F5178" s="392" t="s">
        <v>1457</v>
      </c>
      <c r="G5178" s="394">
        <v>79.38</v>
      </c>
    </row>
    <row r="5179" spans="1:7" customFormat="1" ht="14.4" x14ac:dyDescent="0.3">
      <c r="A5179" s="389"/>
      <c r="B5179" s="389" t="s">
        <v>7541</v>
      </c>
      <c r="C5179" s="388" t="s">
        <v>2964</v>
      </c>
      <c r="D5179" s="390">
        <v>198.45</v>
      </c>
      <c r="E5179" s="392" t="s">
        <v>1457</v>
      </c>
      <c r="F5179" s="392" t="s">
        <v>1457</v>
      </c>
      <c r="G5179" s="394">
        <v>79.38</v>
      </c>
    </row>
    <row r="5180" spans="1:7" customFormat="1" ht="14.4" x14ac:dyDescent="0.3">
      <c r="A5180" s="389"/>
      <c r="B5180" s="389" t="s">
        <v>7542</v>
      </c>
      <c r="C5180" s="388" t="s">
        <v>2965</v>
      </c>
      <c r="D5180" s="390">
        <v>198.45</v>
      </c>
      <c r="E5180" s="392" t="s">
        <v>1457</v>
      </c>
      <c r="F5180" s="392" t="s">
        <v>1457</v>
      </c>
      <c r="G5180" s="394">
        <v>79.38</v>
      </c>
    </row>
    <row r="5181" spans="1:7" customFormat="1" ht="14.4" x14ac:dyDescent="0.3">
      <c r="A5181" s="389"/>
      <c r="B5181" s="389" t="s">
        <v>7543</v>
      </c>
      <c r="C5181" s="388" t="s">
        <v>2054</v>
      </c>
      <c r="D5181" s="390">
        <v>231</v>
      </c>
      <c r="E5181" s="392" t="s">
        <v>1457</v>
      </c>
      <c r="F5181" s="392" t="s">
        <v>1457</v>
      </c>
      <c r="G5181" s="394">
        <v>92.4</v>
      </c>
    </row>
    <row r="5182" spans="1:7" customFormat="1" ht="14.4" x14ac:dyDescent="0.3">
      <c r="A5182" s="389"/>
      <c r="B5182" s="389" t="s">
        <v>7544</v>
      </c>
      <c r="C5182" s="388" t="s">
        <v>2055</v>
      </c>
      <c r="D5182" s="390">
        <v>231</v>
      </c>
      <c r="E5182" s="392" t="s">
        <v>1457</v>
      </c>
      <c r="F5182" s="392" t="s">
        <v>1457</v>
      </c>
      <c r="G5182" s="394">
        <v>92.4</v>
      </c>
    </row>
    <row r="5183" spans="1:7" customFormat="1" ht="14.4" x14ac:dyDescent="0.3">
      <c r="A5183" s="389"/>
      <c r="B5183" s="389" t="s">
        <v>7545</v>
      </c>
      <c r="C5183" s="388" t="s">
        <v>2056</v>
      </c>
      <c r="D5183" s="390">
        <v>231</v>
      </c>
      <c r="E5183" s="392" t="s">
        <v>1457</v>
      </c>
      <c r="F5183" s="392" t="s">
        <v>1457</v>
      </c>
      <c r="G5183" s="394">
        <v>92.4</v>
      </c>
    </row>
    <row r="5184" spans="1:7" customFormat="1" ht="14.4" x14ac:dyDescent="0.3">
      <c r="A5184" s="389"/>
      <c r="B5184" s="389" t="s">
        <v>7546</v>
      </c>
      <c r="C5184" s="388" t="s">
        <v>7547</v>
      </c>
      <c r="D5184" s="390">
        <v>36.75</v>
      </c>
      <c r="E5184" s="392" t="s">
        <v>1457</v>
      </c>
      <c r="F5184" s="392" t="s">
        <v>1457</v>
      </c>
      <c r="G5184" s="394">
        <v>14.7</v>
      </c>
    </row>
    <row r="5185" spans="1:7" customFormat="1" ht="14.4" x14ac:dyDescent="0.3">
      <c r="A5185" s="389"/>
      <c r="B5185" s="389" t="s">
        <v>7548</v>
      </c>
      <c r="C5185" s="388" t="s">
        <v>7549</v>
      </c>
      <c r="D5185" s="390">
        <v>36.75</v>
      </c>
      <c r="E5185" s="392" t="s">
        <v>1457</v>
      </c>
      <c r="F5185" s="392" t="s">
        <v>1457</v>
      </c>
      <c r="G5185" s="394">
        <v>14.7</v>
      </c>
    </row>
    <row r="5186" spans="1:7" customFormat="1" ht="14.4" x14ac:dyDescent="0.3">
      <c r="A5186" s="389"/>
      <c r="B5186" s="389" t="s">
        <v>7550</v>
      </c>
      <c r="C5186" s="388" t="s">
        <v>7551</v>
      </c>
      <c r="D5186" s="390">
        <v>36.75</v>
      </c>
      <c r="E5186" s="392" t="s">
        <v>1457</v>
      </c>
      <c r="F5186" s="392" t="s">
        <v>1457</v>
      </c>
      <c r="G5186" s="394">
        <v>14.7</v>
      </c>
    </row>
    <row r="5187" spans="1:7" customFormat="1" ht="14.4" x14ac:dyDescent="0.3">
      <c r="A5187" s="389"/>
      <c r="B5187" s="389" t="s">
        <v>7552</v>
      </c>
      <c r="C5187" s="388" t="s">
        <v>7553</v>
      </c>
      <c r="D5187" s="390">
        <v>47.25</v>
      </c>
      <c r="E5187" s="392" t="s">
        <v>1457</v>
      </c>
      <c r="F5187" s="392" t="s">
        <v>1457</v>
      </c>
      <c r="G5187" s="394">
        <v>18.899999999999999</v>
      </c>
    </row>
    <row r="5188" spans="1:7" customFormat="1" ht="14.4" x14ac:dyDescent="0.3">
      <c r="A5188" s="389"/>
      <c r="B5188" s="389" t="s">
        <v>7554</v>
      </c>
      <c r="C5188" s="388" t="s">
        <v>7555</v>
      </c>
      <c r="D5188" s="390">
        <v>66.150000000000006</v>
      </c>
      <c r="E5188" s="392" t="s">
        <v>1457</v>
      </c>
      <c r="F5188" s="392" t="s">
        <v>1457</v>
      </c>
      <c r="G5188" s="394">
        <v>26.46</v>
      </c>
    </row>
    <row r="5189" spans="1:7" customFormat="1" ht="14.4" x14ac:dyDescent="0.3">
      <c r="A5189" s="389"/>
      <c r="B5189" s="389" t="s">
        <v>7556</v>
      </c>
      <c r="C5189" s="388" t="s">
        <v>7557</v>
      </c>
      <c r="D5189" s="390">
        <v>31.5</v>
      </c>
      <c r="E5189" s="392" t="s">
        <v>1457</v>
      </c>
      <c r="F5189" s="392" t="s">
        <v>1457</v>
      </c>
      <c r="G5189" s="394">
        <v>12.6</v>
      </c>
    </row>
    <row r="5190" spans="1:7" customFormat="1" ht="14.4" x14ac:dyDescent="0.3">
      <c r="A5190" s="389"/>
      <c r="B5190" s="389" t="s">
        <v>7558</v>
      </c>
      <c r="C5190" s="388" t="s">
        <v>7555</v>
      </c>
      <c r="D5190" s="390">
        <v>57.75</v>
      </c>
      <c r="E5190" s="392" t="s">
        <v>1457</v>
      </c>
      <c r="F5190" s="392" t="s">
        <v>1457</v>
      </c>
      <c r="G5190" s="394">
        <v>23.1</v>
      </c>
    </row>
    <row r="5191" spans="1:7" customFormat="1" ht="14.4" x14ac:dyDescent="0.3">
      <c r="A5191" s="389"/>
      <c r="B5191" s="389" t="s">
        <v>7559</v>
      </c>
      <c r="C5191" s="388" t="s">
        <v>7560</v>
      </c>
      <c r="D5191" s="390">
        <v>31.5</v>
      </c>
      <c r="E5191" s="392" t="s">
        <v>1457</v>
      </c>
      <c r="F5191" s="392" t="s">
        <v>1457</v>
      </c>
      <c r="G5191" s="394">
        <v>12.6</v>
      </c>
    </row>
    <row r="5192" spans="1:7" customFormat="1" ht="14.4" x14ac:dyDescent="0.3">
      <c r="A5192" s="389"/>
      <c r="B5192" s="389" t="s">
        <v>7561</v>
      </c>
      <c r="C5192" s="388" t="s">
        <v>7562</v>
      </c>
      <c r="D5192" s="390">
        <v>31.5</v>
      </c>
      <c r="E5192" s="392" t="s">
        <v>1457</v>
      </c>
      <c r="F5192" s="392" t="s">
        <v>1457</v>
      </c>
      <c r="G5192" s="394">
        <v>12.6</v>
      </c>
    </row>
    <row r="5193" spans="1:7" customFormat="1" ht="14.4" x14ac:dyDescent="0.3">
      <c r="A5193" s="389"/>
      <c r="B5193" s="389" t="s">
        <v>7563</v>
      </c>
      <c r="C5193" s="388" t="s">
        <v>7564</v>
      </c>
      <c r="D5193" s="390">
        <v>31.5</v>
      </c>
      <c r="E5193" s="392" t="s">
        <v>1457</v>
      </c>
      <c r="F5193" s="392" t="s">
        <v>1457</v>
      </c>
      <c r="G5193" s="394">
        <v>12.6</v>
      </c>
    </row>
    <row r="5194" spans="1:7" customFormat="1" ht="14.4" x14ac:dyDescent="0.3">
      <c r="A5194" s="389"/>
      <c r="B5194" s="389" t="s">
        <v>7565</v>
      </c>
      <c r="C5194" s="388" t="s">
        <v>7566</v>
      </c>
      <c r="D5194" s="390">
        <v>31.5</v>
      </c>
      <c r="E5194" s="392" t="s">
        <v>1457</v>
      </c>
      <c r="F5194" s="392" t="s">
        <v>1457</v>
      </c>
      <c r="G5194" s="394">
        <v>12.6</v>
      </c>
    </row>
    <row r="5195" spans="1:7" customFormat="1" ht="14.4" x14ac:dyDescent="0.3">
      <c r="A5195" s="389"/>
      <c r="B5195" s="389" t="s">
        <v>7567</v>
      </c>
      <c r="C5195" s="388" t="s">
        <v>1271</v>
      </c>
      <c r="D5195" s="390">
        <v>52.5</v>
      </c>
      <c r="E5195" s="392" t="s">
        <v>1457</v>
      </c>
      <c r="F5195" s="392" t="s">
        <v>1457</v>
      </c>
      <c r="G5195" s="394">
        <v>21</v>
      </c>
    </row>
    <row r="5196" spans="1:7" customFormat="1" ht="14.4" x14ac:dyDescent="0.3">
      <c r="A5196" s="389"/>
      <c r="B5196" s="389" t="s">
        <v>7568</v>
      </c>
      <c r="C5196" s="388" t="s">
        <v>1271</v>
      </c>
      <c r="D5196" s="390">
        <v>52.5</v>
      </c>
      <c r="E5196" s="392" t="s">
        <v>1457</v>
      </c>
      <c r="F5196" s="392" t="s">
        <v>1457</v>
      </c>
      <c r="G5196" s="394">
        <v>21</v>
      </c>
    </row>
    <row r="5197" spans="1:7" customFormat="1" ht="14.4" x14ac:dyDescent="0.3">
      <c r="A5197" s="389"/>
      <c r="B5197" s="389" t="s">
        <v>7569</v>
      </c>
      <c r="C5197" s="388" t="s">
        <v>518</v>
      </c>
      <c r="D5197" s="390">
        <v>29.4</v>
      </c>
      <c r="E5197" s="392" t="s">
        <v>1457</v>
      </c>
      <c r="F5197" s="392" t="s">
        <v>1457</v>
      </c>
      <c r="G5197" s="394">
        <v>11.76</v>
      </c>
    </row>
    <row r="5198" spans="1:7" customFormat="1" ht="14.4" x14ac:dyDescent="0.3">
      <c r="A5198" s="389"/>
      <c r="B5198" s="389" t="s">
        <v>7570</v>
      </c>
      <c r="C5198" s="388" t="s">
        <v>518</v>
      </c>
      <c r="D5198" s="390">
        <v>29.4</v>
      </c>
      <c r="E5198" s="392" t="s">
        <v>1457</v>
      </c>
      <c r="F5198" s="392" t="s">
        <v>1457</v>
      </c>
      <c r="G5198" s="394">
        <v>11.76</v>
      </c>
    </row>
    <row r="5199" spans="1:7" customFormat="1" ht="14.4" x14ac:dyDescent="0.3">
      <c r="A5199" s="389"/>
      <c r="B5199" s="389" t="s">
        <v>7571</v>
      </c>
      <c r="C5199" s="388" t="s">
        <v>7572</v>
      </c>
      <c r="D5199" s="390">
        <v>39.9</v>
      </c>
      <c r="E5199" s="392" t="s">
        <v>1457</v>
      </c>
      <c r="F5199" s="392" t="s">
        <v>1457</v>
      </c>
      <c r="G5199" s="394">
        <v>15.96</v>
      </c>
    </row>
    <row r="5200" spans="1:7" customFormat="1" ht="14.4" x14ac:dyDescent="0.3">
      <c r="A5200" s="389"/>
      <c r="B5200" s="389" t="s">
        <v>7573</v>
      </c>
      <c r="C5200" s="388" t="s">
        <v>7574</v>
      </c>
      <c r="D5200" s="390">
        <v>44.1</v>
      </c>
      <c r="E5200" s="392" t="s">
        <v>1457</v>
      </c>
      <c r="F5200" s="392" t="s">
        <v>1457</v>
      </c>
      <c r="G5200" s="394">
        <v>17.64</v>
      </c>
    </row>
    <row r="5201" spans="1:7" customFormat="1" ht="14.4" x14ac:dyDescent="0.3">
      <c r="A5201" s="389"/>
      <c r="B5201" s="389" t="s">
        <v>7575</v>
      </c>
      <c r="C5201" s="388" t="s">
        <v>7576</v>
      </c>
      <c r="D5201" s="390">
        <v>30.45</v>
      </c>
      <c r="E5201" s="392" t="s">
        <v>1457</v>
      </c>
      <c r="F5201" s="392" t="s">
        <v>1457</v>
      </c>
      <c r="G5201" s="394">
        <v>12.18</v>
      </c>
    </row>
    <row r="5202" spans="1:7" customFormat="1" ht="14.4" x14ac:dyDescent="0.3">
      <c r="A5202" s="389"/>
      <c r="B5202" s="389" t="s">
        <v>7577</v>
      </c>
      <c r="C5202" s="388" t="s">
        <v>7578</v>
      </c>
      <c r="D5202" s="390">
        <v>30.45</v>
      </c>
      <c r="E5202" s="392" t="s">
        <v>1457</v>
      </c>
      <c r="F5202" s="392" t="s">
        <v>1457</v>
      </c>
      <c r="G5202" s="394">
        <v>12.18</v>
      </c>
    </row>
    <row r="5203" spans="1:7" customFormat="1" ht="14.4" x14ac:dyDescent="0.3">
      <c r="A5203" s="389"/>
      <c r="B5203" s="389" t="s">
        <v>7579</v>
      </c>
      <c r="C5203" s="388" t="s">
        <v>7580</v>
      </c>
      <c r="D5203" s="390">
        <v>26.25</v>
      </c>
      <c r="E5203" s="392" t="s">
        <v>1457</v>
      </c>
      <c r="F5203" s="392" t="s">
        <v>1457</v>
      </c>
      <c r="G5203" s="394">
        <v>10.5</v>
      </c>
    </row>
    <row r="5204" spans="1:7" customFormat="1" ht="14.4" x14ac:dyDescent="0.3">
      <c r="A5204" s="389"/>
      <c r="B5204" s="389" t="s">
        <v>7581</v>
      </c>
      <c r="C5204" s="388" t="s">
        <v>542</v>
      </c>
      <c r="D5204" s="390">
        <v>13.55</v>
      </c>
      <c r="E5204" s="392" t="s">
        <v>1457</v>
      </c>
      <c r="F5204" s="392" t="s">
        <v>1457</v>
      </c>
      <c r="G5204" s="394">
        <v>5.4200000000000008</v>
      </c>
    </row>
    <row r="5205" spans="1:7" customFormat="1" ht="14.4" x14ac:dyDescent="0.3">
      <c r="A5205" s="389"/>
      <c r="B5205" s="389" t="s">
        <v>7582</v>
      </c>
      <c r="C5205" s="388" t="s">
        <v>7583</v>
      </c>
      <c r="D5205" s="390">
        <v>13.55</v>
      </c>
      <c r="E5205" s="392" t="s">
        <v>1457</v>
      </c>
      <c r="F5205" s="392" t="s">
        <v>1457</v>
      </c>
      <c r="G5205" s="394">
        <v>5.4200000000000008</v>
      </c>
    </row>
    <row r="5206" spans="1:7" customFormat="1" ht="14.4" x14ac:dyDescent="0.3">
      <c r="A5206" s="389"/>
      <c r="B5206" s="389" t="s">
        <v>7584</v>
      </c>
      <c r="C5206" s="388" t="s">
        <v>7585</v>
      </c>
      <c r="D5206" s="390">
        <v>31.08</v>
      </c>
      <c r="E5206" s="392" t="s">
        <v>1457</v>
      </c>
      <c r="F5206" s="392" t="s">
        <v>1457</v>
      </c>
      <c r="G5206" s="394">
        <v>12.432</v>
      </c>
    </row>
    <row r="5207" spans="1:7" customFormat="1" ht="14.4" x14ac:dyDescent="0.3">
      <c r="A5207" s="389"/>
      <c r="B5207" s="389" t="s">
        <v>7586</v>
      </c>
      <c r="C5207" s="388" t="s">
        <v>7587</v>
      </c>
      <c r="D5207" s="390">
        <v>33.5</v>
      </c>
      <c r="E5207" s="392" t="s">
        <v>1457</v>
      </c>
      <c r="F5207" s="392" t="s">
        <v>1457</v>
      </c>
      <c r="G5207" s="394">
        <v>13.4</v>
      </c>
    </row>
    <row r="5208" spans="1:7" customFormat="1" ht="14.4" x14ac:dyDescent="0.3">
      <c r="A5208" s="389"/>
      <c r="B5208" s="389" t="s">
        <v>7588</v>
      </c>
      <c r="C5208" s="388" t="s">
        <v>7589</v>
      </c>
      <c r="D5208" s="390">
        <v>35.6</v>
      </c>
      <c r="E5208" s="392" t="s">
        <v>1457</v>
      </c>
      <c r="F5208" s="392" t="s">
        <v>1457</v>
      </c>
      <c r="G5208" s="394">
        <v>14.24</v>
      </c>
    </row>
    <row r="5209" spans="1:7" customFormat="1" ht="14.4" x14ac:dyDescent="0.3">
      <c r="A5209" s="389"/>
      <c r="B5209" s="389" t="s">
        <v>7590</v>
      </c>
      <c r="C5209" s="388" t="s">
        <v>7591</v>
      </c>
      <c r="D5209" s="390">
        <v>41.58</v>
      </c>
      <c r="E5209" s="392" t="s">
        <v>1457</v>
      </c>
      <c r="F5209" s="392" t="s">
        <v>1457</v>
      </c>
      <c r="G5209" s="394">
        <v>16.632000000000001</v>
      </c>
    </row>
    <row r="5210" spans="1:7" customFormat="1" ht="14.4" x14ac:dyDescent="0.3">
      <c r="A5210" s="389"/>
      <c r="B5210" s="389" t="s">
        <v>7592</v>
      </c>
      <c r="C5210" s="388" t="s">
        <v>7593</v>
      </c>
      <c r="D5210" s="390">
        <v>24.36</v>
      </c>
      <c r="E5210" s="392" t="s">
        <v>1457</v>
      </c>
      <c r="F5210" s="392" t="s">
        <v>1457</v>
      </c>
      <c r="G5210" s="394">
        <v>9.7439999999999998</v>
      </c>
    </row>
    <row r="5211" spans="1:7" customFormat="1" ht="14.4" x14ac:dyDescent="0.3">
      <c r="A5211" s="389"/>
      <c r="B5211" s="389" t="s">
        <v>7594</v>
      </c>
      <c r="C5211" s="388" t="s">
        <v>7595</v>
      </c>
      <c r="D5211" s="390">
        <v>24.36</v>
      </c>
      <c r="E5211" s="392" t="s">
        <v>1457</v>
      </c>
      <c r="F5211" s="392" t="s">
        <v>1457</v>
      </c>
      <c r="G5211" s="394">
        <v>9.7439999999999998</v>
      </c>
    </row>
    <row r="5212" spans="1:7" customFormat="1" ht="14.4" x14ac:dyDescent="0.3">
      <c r="A5212" s="389"/>
      <c r="B5212" s="389" t="s">
        <v>7596</v>
      </c>
      <c r="C5212" s="388" t="s">
        <v>7597</v>
      </c>
      <c r="D5212" s="390">
        <v>33.08</v>
      </c>
      <c r="E5212" s="392" t="s">
        <v>1457</v>
      </c>
      <c r="F5212" s="392" t="s">
        <v>1457</v>
      </c>
      <c r="G5212" s="394">
        <v>13.231999999999999</v>
      </c>
    </row>
    <row r="5213" spans="1:7" customFormat="1" ht="14.4" x14ac:dyDescent="0.3">
      <c r="A5213" s="389"/>
      <c r="B5213" s="389" t="s">
        <v>7598</v>
      </c>
      <c r="C5213" s="388" t="s">
        <v>7599</v>
      </c>
      <c r="D5213" s="390">
        <v>35.39</v>
      </c>
      <c r="E5213" s="392" t="s">
        <v>1457</v>
      </c>
      <c r="F5213" s="392" t="s">
        <v>1457</v>
      </c>
      <c r="G5213" s="394">
        <v>14.156000000000001</v>
      </c>
    </row>
    <row r="5214" spans="1:7" customFormat="1" ht="14.4" x14ac:dyDescent="0.3">
      <c r="A5214" s="389"/>
      <c r="B5214" s="389" t="s">
        <v>7600</v>
      </c>
      <c r="C5214" s="388" t="s">
        <v>7601</v>
      </c>
      <c r="D5214" s="390">
        <v>30.24</v>
      </c>
      <c r="E5214" s="392" t="s">
        <v>1457</v>
      </c>
      <c r="F5214" s="392" t="s">
        <v>1457</v>
      </c>
      <c r="G5214" s="394">
        <v>12.096</v>
      </c>
    </row>
    <row r="5215" spans="1:7" customFormat="1" ht="14.4" x14ac:dyDescent="0.3">
      <c r="A5215" s="389"/>
      <c r="B5215" s="389" t="s">
        <v>7602</v>
      </c>
      <c r="C5215" s="388" t="s">
        <v>7603</v>
      </c>
      <c r="D5215" s="390">
        <v>30.24</v>
      </c>
      <c r="E5215" s="392" t="s">
        <v>1457</v>
      </c>
      <c r="F5215" s="392" t="s">
        <v>1457</v>
      </c>
      <c r="G5215" s="394">
        <v>12.096</v>
      </c>
    </row>
    <row r="5216" spans="1:7" customFormat="1" ht="14.4" x14ac:dyDescent="0.3">
      <c r="A5216" s="389"/>
      <c r="B5216" s="389" t="s">
        <v>7604</v>
      </c>
      <c r="C5216" s="388" t="s">
        <v>7605</v>
      </c>
      <c r="D5216" s="390">
        <v>73.5</v>
      </c>
      <c r="E5216" s="392" t="s">
        <v>1457</v>
      </c>
      <c r="F5216" s="392" t="s">
        <v>1457</v>
      </c>
      <c r="G5216" s="394">
        <v>29.4</v>
      </c>
    </row>
    <row r="5217" spans="1:7" customFormat="1" ht="14.4" x14ac:dyDescent="0.3">
      <c r="A5217" s="389"/>
      <c r="B5217" s="389" t="s">
        <v>7606</v>
      </c>
      <c r="C5217" s="388" t="s">
        <v>7607</v>
      </c>
      <c r="D5217" s="390">
        <v>73.5</v>
      </c>
      <c r="E5217" s="392" t="s">
        <v>1457</v>
      </c>
      <c r="F5217" s="392" t="s">
        <v>1457</v>
      </c>
      <c r="G5217" s="394">
        <v>29.4</v>
      </c>
    </row>
    <row r="5218" spans="1:7" customFormat="1" ht="14.4" x14ac:dyDescent="0.3">
      <c r="A5218" s="389"/>
      <c r="B5218" s="389" t="s">
        <v>7608</v>
      </c>
      <c r="C5218" s="388" t="s">
        <v>7609</v>
      </c>
      <c r="D5218" s="390">
        <v>57.75</v>
      </c>
      <c r="E5218" s="392" t="s">
        <v>1457</v>
      </c>
      <c r="F5218" s="392" t="s">
        <v>1457</v>
      </c>
      <c r="G5218" s="394">
        <v>23.1</v>
      </c>
    </row>
    <row r="5219" spans="1:7" customFormat="1" ht="14.4" x14ac:dyDescent="0.3">
      <c r="A5219" s="389"/>
      <c r="B5219" s="389" t="s">
        <v>7610</v>
      </c>
      <c r="C5219" s="388" t="s">
        <v>7611</v>
      </c>
      <c r="D5219" s="390">
        <v>46.2</v>
      </c>
      <c r="E5219" s="392" t="s">
        <v>1457</v>
      </c>
      <c r="F5219" s="392" t="s">
        <v>1457</v>
      </c>
      <c r="G5219" s="394">
        <v>18.48</v>
      </c>
    </row>
    <row r="5220" spans="1:7" customFormat="1" ht="14.4" x14ac:dyDescent="0.3">
      <c r="A5220" s="389"/>
      <c r="B5220" s="389" t="s">
        <v>7612</v>
      </c>
      <c r="C5220" s="388" t="s">
        <v>7613</v>
      </c>
      <c r="D5220" s="390">
        <v>50.4</v>
      </c>
      <c r="E5220" s="392" t="s">
        <v>1457</v>
      </c>
      <c r="F5220" s="392" t="s">
        <v>1457</v>
      </c>
      <c r="G5220" s="394">
        <v>20.16</v>
      </c>
    </row>
    <row r="5221" spans="1:7" customFormat="1" ht="14.4" x14ac:dyDescent="0.3">
      <c r="A5221" s="389"/>
      <c r="B5221" s="389" t="s">
        <v>7614</v>
      </c>
      <c r="C5221" s="388" t="s">
        <v>7615</v>
      </c>
      <c r="D5221" s="390">
        <v>75.599999999999994</v>
      </c>
      <c r="E5221" s="392" t="s">
        <v>1457</v>
      </c>
      <c r="F5221" s="392" t="s">
        <v>1457</v>
      </c>
      <c r="G5221" s="394">
        <v>30.24</v>
      </c>
    </row>
    <row r="5222" spans="1:7" customFormat="1" ht="14.4" x14ac:dyDescent="0.3">
      <c r="A5222" s="389"/>
      <c r="B5222" s="389" t="s">
        <v>7616</v>
      </c>
      <c r="C5222" s="388" t="s">
        <v>7617</v>
      </c>
      <c r="D5222" s="390">
        <v>59.33</v>
      </c>
      <c r="E5222" s="392" t="s">
        <v>1457</v>
      </c>
      <c r="F5222" s="392" t="s">
        <v>1457</v>
      </c>
      <c r="G5222" s="394">
        <v>23.731999999999999</v>
      </c>
    </row>
    <row r="5223" spans="1:7" customFormat="1" ht="14.4" x14ac:dyDescent="0.3">
      <c r="A5223" s="389"/>
      <c r="B5223" s="389" t="s">
        <v>7618</v>
      </c>
      <c r="C5223" s="388" t="s">
        <v>832</v>
      </c>
      <c r="D5223" s="390">
        <v>59.75</v>
      </c>
      <c r="E5223" s="392" t="s">
        <v>1457</v>
      </c>
      <c r="F5223" s="392" t="s">
        <v>1457</v>
      </c>
      <c r="G5223" s="394">
        <v>23.9</v>
      </c>
    </row>
    <row r="5224" spans="1:7" customFormat="1" ht="14.4" x14ac:dyDescent="0.3">
      <c r="A5224" s="389"/>
      <c r="B5224" s="389" t="s">
        <v>7619</v>
      </c>
      <c r="C5224" s="388" t="s">
        <v>1851</v>
      </c>
      <c r="D5224" s="390">
        <v>59.75</v>
      </c>
      <c r="E5224" s="392" t="s">
        <v>1457</v>
      </c>
      <c r="F5224" s="392" t="s">
        <v>1457</v>
      </c>
      <c r="G5224" s="394">
        <v>23.9</v>
      </c>
    </row>
    <row r="5225" spans="1:7" customFormat="1" ht="14.4" x14ac:dyDescent="0.3">
      <c r="A5225" s="389"/>
      <c r="B5225" s="389" t="s">
        <v>7620</v>
      </c>
      <c r="C5225" s="388" t="s">
        <v>1853</v>
      </c>
      <c r="D5225" s="390">
        <v>52.4</v>
      </c>
      <c r="E5225" s="392" t="s">
        <v>1457</v>
      </c>
      <c r="F5225" s="392" t="s">
        <v>1457</v>
      </c>
      <c r="G5225" s="394">
        <v>20.96</v>
      </c>
    </row>
    <row r="5226" spans="1:7" customFormat="1" ht="14.4" x14ac:dyDescent="0.3">
      <c r="A5226" s="389"/>
      <c r="B5226" s="389" t="s">
        <v>7621</v>
      </c>
      <c r="C5226" s="388" t="s">
        <v>1854</v>
      </c>
      <c r="D5226" s="390">
        <v>52.4</v>
      </c>
      <c r="E5226" s="392" t="s">
        <v>1457</v>
      </c>
      <c r="F5226" s="392" t="s">
        <v>1457</v>
      </c>
      <c r="G5226" s="394">
        <v>20.96</v>
      </c>
    </row>
    <row r="5227" spans="1:7" customFormat="1" ht="14.4" x14ac:dyDescent="0.3">
      <c r="A5227" s="389"/>
      <c r="B5227" s="389" t="s">
        <v>7622</v>
      </c>
      <c r="C5227" s="388" t="s">
        <v>1856</v>
      </c>
      <c r="D5227" s="390">
        <v>45.57</v>
      </c>
      <c r="E5227" s="392" t="s">
        <v>1457</v>
      </c>
      <c r="F5227" s="392" t="s">
        <v>1457</v>
      </c>
      <c r="G5227" s="394">
        <v>18.228000000000002</v>
      </c>
    </row>
    <row r="5228" spans="1:7" customFormat="1" ht="14.4" x14ac:dyDescent="0.3">
      <c r="A5228" s="389"/>
      <c r="B5228" s="389" t="s">
        <v>7623</v>
      </c>
      <c r="C5228" s="388" t="s">
        <v>1857</v>
      </c>
      <c r="D5228" s="390">
        <v>45.57</v>
      </c>
      <c r="E5228" s="392" t="s">
        <v>1457</v>
      </c>
      <c r="F5228" s="392" t="s">
        <v>1457</v>
      </c>
      <c r="G5228" s="394">
        <v>18.228000000000002</v>
      </c>
    </row>
    <row r="5229" spans="1:7" customFormat="1" ht="14.4" x14ac:dyDescent="0.3">
      <c r="A5229" s="389"/>
      <c r="B5229" s="389" t="s">
        <v>7624</v>
      </c>
      <c r="C5229" s="388" t="s">
        <v>1859</v>
      </c>
      <c r="D5229" s="390">
        <v>45.57</v>
      </c>
      <c r="E5229" s="392" t="s">
        <v>1457</v>
      </c>
      <c r="F5229" s="392" t="s">
        <v>1457</v>
      </c>
      <c r="G5229" s="394">
        <v>18.228000000000002</v>
      </c>
    </row>
    <row r="5230" spans="1:7" customFormat="1" ht="14.4" x14ac:dyDescent="0.3">
      <c r="A5230" s="389"/>
      <c r="B5230" s="389" t="s">
        <v>7625</v>
      </c>
      <c r="C5230" s="388" t="s">
        <v>1860</v>
      </c>
      <c r="D5230" s="390">
        <v>45.57</v>
      </c>
      <c r="E5230" s="392" t="s">
        <v>1457</v>
      </c>
      <c r="F5230" s="392" t="s">
        <v>1457</v>
      </c>
      <c r="G5230" s="394">
        <v>18.228000000000002</v>
      </c>
    </row>
    <row r="5231" spans="1:7" customFormat="1" ht="14.4" x14ac:dyDescent="0.3">
      <c r="A5231" s="389"/>
      <c r="B5231" s="389" t="s">
        <v>7626</v>
      </c>
      <c r="C5231" s="388" t="s">
        <v>7627</v>
      </c>
      <c r="D5231" s="390">
        <v>60.9</v>
      </c>
      <c r="E5231" s="392" t="s">
        <v>1457</v>
      </c>
      <c r="F5231" s="392" t="s">
        <v>1457</v>
      </c>
      <c r="G5231" s="394">
        <v>24.36</v>
      </c>
    </row>
    <row r="5232" spans="1:7" customFormat="1" ht="14.4" x14ac:dyDescent="0.3">
      <c r="A5232" s="389"/>
      <c r="B5232" s="389" t="s">
        <v>7628</v>
      </c>
      <c r="C5232" s="388" t="s">
        <v>7629</v>
      </c>
      <c r="D5232" s="390">
        <v>56.7</v>
      </c>
      <c r="E5232" s="392" t="s">
        <v>1457</v>
      </c>
      <c r="F5232" s="392" t="s">
        <v>1457</v>
      </c>
      <c r="G5232" s="394">
        <v>22.68</v>
      </c>
    </row>
    <row r="5233" spans="1:7" customFormat="1" ht="14.4" x14ac:dyDescent="0.3">
      <c r="A5233" s="389"/>
      <c r="B5233" s="389" t="s">
        <v>7630</v>
      </c>
      <c r="C5233" s="388" t="s">
        <v>7631</v>
      </c>
      <c r="D5233" s="390">
        <v>66.150000000000006</v>
      </c>
      <c r="E5233" s="392" t="s">
        <v>1457</v>
      </c>
      <c r="F5233" s="392" t="s">
        <v>1457</v>
      </c>
      <c r="G5233" s="394">
        <v>26.46</v>
      </c>
    </row>
    <row r="5234" spans="1:7" customFormat="1" ht="14.4" x14ac:dyDescent="0.3">
      <c r="A5234" s="389"/>
      <c r="B5234" s="389" t="s">
        <v>7632</v>
      </c>
      <c r="C5234" s="388" t="s">
        <v>1229</v>
      </c>
      <c r="D5234" s="390">
        <v>46.2</v>
      </c>
      <c r="E5234" s="392" t="s">
        <v>1457</v>
      </c>
      <c r="F5234" s="392" t="s">
        <v>1457</v>
      </c>
      <c r="G5234" s="394">
        <v>18.48</v>
      </c>
    </row>
    <row r="5235" spans="1:7" customFormat="1" ht="14.4" x14ac:dyDescent="0.3">
      <c r="A5235" s="389"/>
      <c r="B5235" s="389" t="s">
        <v>7633</v>
      </c>
      <c r="C5235" s="388" t="s">
        <v>7634</v>
      </c>
      <c r="D5235" s="390">
        <v>169.05</v>
      </c>
      <c r="E5235" s="392" t="s">
        <v>1457</v>
      </c>
      <c r="F5235" s="392" t="s">
        <v>1457</v>
      </c>
      <c r="G5235" s="394">
        <v>67.62</v>
      </c>
    </row>
    <row r="5236" spans="1:7" customFormat="1" ht="14.4" x14ac:dyDescent="0.3">
      <c r="A5236" s="389"/>
      <c r="B5236" s="389" t="s">
        <v>7635</v>
      </c>
      <c r="C5236" s="388" t="s">
        <v>7636</v>
      </c>
      <c r="D5236" s="390">
        <v>73.5</v>
      </c>
      <c r="E5236" s="392" t="s">
        <v>1457</v>
      </c>
      <c r="F5236" s="392" t="s">
        <v>1457</v>
      </c>
      <c r="G5236" s="394">
        <v>29.4</v>
      </c>
    </row>
    <row r="5237" spans="1:7" customFormat="1" ht="14.4" x14ac:dyDescent="0.3">
      <c r="A5237" s="389"/>
      <c r="B5237" s="389" t="s">
        <v>7637</v>
      </c>
      <c r="C5237" s="388" t="s">
        <v>7638</v>
      </c>
      <c r="D5237" s="390">
        <v>132.30000000000001</v>
      </c>
      <c r="E5237" s="392" t="s">
        <v>1457</v>
      </c>
      <c r="F5237" s="392" t="s">
        <v>1457</v>
      </c>
      <c r="G5237" s="394">
        <v>52.920000000000009</v>
      </c>
    </row>
    <row r="5238" spans="1:7" customFormat="1" ht="14.4" x14ac:dyDescent="0.3">
      <c r="A5238" s="389"/>
      <c r="B5238" s="389" t="s">
        <v>7639</v>
      </c>
      <c r="C5238" s="388" t="s">
        <v>7640</v>
      </c>
      <c r="D5238" s="390">
        <v>305.02999999999997</v>
      </c>
      <c r="E5238" s="392" t="s">
        <v>1457</v>
      </c>
      <c r="F5238" s="392" t="s">
        <v>1457</v>
      </c>
      <c r="G5238" s="394">
        <v>122.012</v>
      </c>
    </row>
    <row r="5239" spans="1:7" customFormat="1" ht="14.4" x14ac:dyDescent="0.3">
      <c r="A5239" s="389"/>
      <c r="B5239" s="389" t="s">
        <v>7641</v>
      </c>
      <c r="C5239" s="388" t="s">
        <v>7642</v>
      </c>
      <c r="D5239" s="390">
        <v>257.25</v>
      </c>
      <c r="E5239" s="392" t="s">
        <v>1457</v>
      </c>
      <c r="F5239" s="392" t="s">
        <v>1457</v>
      </c>
      <c r="G5239" s="394">
        <v>102.9</v>
      </c>
    </row>
    <row r="5240" spans="1:7" customFormat="1" ht="14.4" x14ac:dyDescent="0.3">
      <c r="A5240" s="389"/>
      <c r="B5240" s="389" t="s">
        <v>7643</v>
      </c>
      <c r="C5240" s="388" t="s">
        <v>7644</v>
      </c>
      <c r="D5240" s="390">
        <v>88.2</v>
      </c>
      <c r="E5240" s="392" t="s">
        <v>1457</v>
      </c>
      <c r="F5240" s="392" t="s">
        <v>1457</v>
      </c>
      <c r="G5240" s="394">
        <v>35.28</v>
      </c>
    </row>
    <row r="5241" spans="1:7" customFormat="1" ht="14.4" x14ac:dyDescent="0.3">
      <c r="A5241" s="389"/>
      <c r="B5241" s="389" t="s">
        <v>7645</v>
      </c>
      <c r="C5241" s="388" t="s">
        <v>1825</v>
      </c>
      <c r="D5241" s="390">
        <v>128.1</v>
      </c>
      <c r="E5241" s="392" t="s">
        <v>1457</v>
      </c>
      <c r="F5241" s="392" t="s">
        <v>1457</v>
      </c>
      <c r="G5241" s="394">
        <v>51.24</v>
      </c>
    </row>
    <row r="5242" spans="1:7" customFormat="1" ht="14.4" x14ac:dyDescent="0.3">
      <c r="A5242" s="389"/>
      <c r="B5242" s="389" t="s">
        <v>7646</v>
      </c>
      <c r="C5242" s="388" t="s">
        <v>7647</v>
      </c>
      <c r="D5242" s="390">
        <v>51.66</v>
      </c>
      <c r="E5242" s="392" t="s">
        <v>1457</v>
      </c>
      <c r="F5242" s="392" t="s">
        <v>1457</v>
      </c>
      <c r="G5242" s="394">
        <v>20.664000000000001</v>
      </c>
    </row>
    <row r="5243" spans="1:7" customFormat="1" ht="14.4" x14ac:dyDescent="0.3">
      <c r="A5243" s="389"/>
      <c r="B5243" s="389" t="s">
        <v>7648</v>
      </c>
      <c r="C5243" s="388" t="s">
        <v>7649</v>
      </c>
      <c r="D5243" s="390">
        <v>51.98</v>
      </c>
      <c r="E5243" s="392" t="s">
        <v>1457</v>
      </c>
      <c r="F5243" s="392" t="s">
        <v>1457</v>
      </c>
      <c r="G5243" s="394">
        <v>20.792000000000002</v>
      </c>
    </row>
    <row r="5244" spans="1:7" customFormat="1" ht="14.4" x14ac:dyDescent="0.3">
      <c r="A5244" s="389"/>
      <c r="B5244" s="389" t="s">
        <v>7650</v>
      </c>
      <c r="C5244" s="388" t="s">
        <v>7651</v>
      </c>
      <c r="D5244" s="390">
        <v>47.88</v>
      </c>
      <c r="E5244" s="392" t="s">
        <v>1457</v>
      </c>
      <c r="F5244" s="392" t="s">
        <v>1457</v>
      </c>
      <c r="G5244" s="394">
        <v>19.152000000000001</v>
      </c>
    </row>
    <row r="5245" spans="1:7" customFormat="1" ht="14.4" x14ac:dyDescent="0.3">
      <c r="A5245" s="389"/>
      <c r="B5245" s="389" t="s">
        <v>7652</v>
      </c>
      <c r="C5245" s="388" t="s">
        <v>7653</v>
      </c>
      <c r="D5245" s="390">
        <v>47.88</v>
      </c>
      <c r="E5245" s="392" t="s">
        <v>1457</v>
      </c>
      <c r="F5245" s="392" t="s">
        <v>1457</v>
      </c>
      <c r="G5245" s="394">
        <v>19.152000000000001</v>
      </c>
    </row>
    <row r="5246" spans="1:7" customFormat="1" ht="14.4" x14ac:dyDescent="0.3">
      <c r="A5246" s="389"/>
      <c r="B5246" s="389" t="s">
        <v>7654</v>
      </c>
      <c r="C5246" s="388" t="s">
        <v>7655</v>
      </c>
      <c r="D5246" s="390">
        <v>47.88</v>
      </c>
      <c r="E5246" s="392" t="s">
        <v>1457</v>
      </c>
      <c r="F5246" s="392" t="s">
        <v>1457</v>
      </c>
      <c r="G5246" s="394">
        <v>19.152000000000001</v>
      </c>
    </row>
    <row r="5247" spans="1:7" customFormat="1" ht="14.4" x14ac:dyDescent="0.3">
      <c r="A5247" s="389"/>
      <c r="B5247" s="389" t="s">
        <v>7656</v>
      </c>
      <c r="C5247" s="388" t="s">
        <v>2804</v>
      </c>
      <c r="D5247" s="390">
        <v>15.2775</v>
      </c>
      <c r="E5247" s="392" t="s">
        <v>1457</v>
      </c>
      <c r="F5247" s="392" t="s">
        <v>1457</v>
      </c>
      <c r="G5247" s="394">
        <v>6.1110000000000007</v>
      </c>
    </row>
    <row r="5248" spans="1:7" customFormat="1" ht="14.4" x14ac:dyDescent="0.3">
      <c r="A5248" s="389"/>
      <c r="B5248" s="389" t="s">
        <v>7657</v>
      </c>
      <c r="C5248" s="388" t="s">
        <v>2805</v>
      </c>
      <c r="D5248" s="390">
        <v>15.2775</v>
      </c>
      <c r="E5248" s="392" t="s">
        <v>1457</v>
      </c>
      <c r="F5248" s="392" t="s">
        <v>1457</v>
      </c>
      <c r="G5248" s="394">
        <v>6.1110000000000007</v>
      </c>
    </row>
    <row r="5249" spans="1:7" customFormat="1" ht="14.4" x14ac:dyDescent="0.3">
      <c r="A5249" s="389"/>
      <c r="B5249" s="389" t="s">
        <v>7658</v>
      </c>
      <c r="C5249" s="388" t="s">
        <v>2806</v>
      </c>
      <c r="D5249" s="390">
        <v>15.2775</v>
      </c>
      <c r="E5249" s="392" t="s">
        <v>1457</v>
      </c>
      <c r="F5249" s="392" t="s">
        <v>1457</v>
      </c>
      <c r="G5249" s="394">
        <v>6.1110000000000007</v>
      </c>
    </row>
    <row r="5250" spans="1:7" customFormat="1" ht="14.4" x14ac:dyDescent="0.3">
      <c r="A5250" s="389"/>
      <c r="B5250" s="389" t="s">
        <v>7659</v>
      </c>
      <c r="C5250" s="388" t="s">
        <v>2807</v>
      </c>
      <c r="D5250" s="390">
        <v>15.2775</v>
      </c>
      <c r="E5250" s="392" t="s">
        <v>1457</v>
      </c>
      <c r="F5250" s="392" t="s">
        <v>1457</v>
      </c>
      <c r="G5250" s="394">
        <v>6.1110000000000007</v>
      </c>
    </row>
    <row r="5251" spans="1:7" customFormat="1" ht="14.4" x14ac:dyDescent="0.3">
      <c r="A5251" s="389"/>
      <c r="B5251" s="389" t="s">
        <v>7660</v>
      </c>
      <c r="C5251" s="388" t="s">
        <v>2063</v>
      </c>
      <c r="D5251" s="390">
        <v>14.91</v>
      </c>
      <c r="E5251" s="392" t="s">
        <v>1457</v>
      </c>
      <c r="F5251" s="392" t="s">
        <v>1457</v>
      </c>
      <c r="G5251" s="394">
        <v>5.9640000000000004</v>
      </c>
    </row>
    <row r="5252" spans="1:7" customFormat="1" ht="14.4" x14ac:dyDescent="0.3">
      <c r="A5252" s="389"/>
      <c r="B5252" s="389" t="s">
        <v>7661</v>
      </c>
      <c r="C5252" s="388" t="s">
        <v>2064</v>
      </c>
      <c r="D5252" s="390">
        <v>14.91</v>
      </c>
      <c r="E5252" s="392" t="s">
        <v>1457</v>
      </c>
      <c r="F5252" s="392" t="s">
        <v>1457</v>
      </c>
      <c r="G5252" s="394">
        <v>5.9640000000000004</v>
      </c>
    </row>
    <row r="5253" spans="1:7" customFormat="1" ht="14.4" x14ac:dyDescent="0.3">
      <c r="A5253" s="389"/>
      <c r="B5253" s="389" t="s">
        <v>7662</v>
      </c>
      <c r="C5253" s="388" t="s">
        <v>2065</v>
      </c>
      <c r="D5253" s="390">
        <v>14.91</v>
      </c>
      <c r="E5253" s="392" t="s">
        <v>1457</v>
      </c>
      <c r="F5253" s="392" t="s">
        <v>1457</v>
      </c>
      <c r="G5253" s="394">
        <v>5.9640000000000004</v>
      </c>
    </row>
    <row r="5254" spans="1:7" customFormat="1" ht="14.4" x14ac:dyDescent="0.3">
      <c r="A5254" s="389"/>
      <c r="B5254" s="389" t="s">
        <v>7663</v>
      </c>
      <c r="C5254" s="388" t="s">
        <v>2066</v>
      </c>
      <c r="D5254" s="390">
        <v>14.91</v>
      </c>
      <c r="E5254" s="392" t="s">
        <v>1457</v>
      </c>
      <c r="F5254" s="392" t="s">
        <v>1457</v>
      </c>
      <c r="G5254" s="394">
        <v>5.9640000000000004</v>
      </c>
    </row>
    <row r="5255" spans="1:7" customFormat="1" ht="14.4" x14ac:dyDescent="0.3">
      <c r="A5255" s="389"/>
      <c r="B5255" s="389" t="s">
        <v>7664</v>
      </c>
      <c r="C5255" s="388" t="s">
        <v>7665</v>
      </c>
      <c r="D5255" s="390">
        <v>20.506499999999999</v>
      </c>
      <c r="E5255" s="392" t="s">
        <v>1457</v>
      </c>
      <c r="F5255" s="392" t="s">
        <v>1457</v>
      </c>
      <c r="G5255" s="394">
        <v>8.2026000000000021</v>
      </c>
    </row>
    <row r="5256" spans="1:7" customFormat="1" ht="14.4" x14ac:dyDescent="0.3">
      <c r="A5256" s="389"/>
      <c r="B5256" s="389" t="s">
        <v>7666</v>
      </c>
      <c r="C5256" s="388" t="s">
        <v>7667</v>
      </c>
      <c r="D5256" s="390">
        <v>20.506499999999999</v>
      </c>
      <c r="E5256" s="392" t="s">
        <v>1457</v>
      </c>
      <c r="F5256" s="392" t="s">
        <v>1457</v>
      </c>
      <c r="G5256" s="394">
        <v>8.2026000000000021</v>
      </c>
    </row>
    <row r="5257" spans="1:7" customFormat="1" ht="14.4" x14ac:dyDescent="0.3">
      <c r="A5257" s="389"/>
      <c r="B5257" s="389" t="s">
        <v>7668</v>
      </c>
      <c r="C5257" s="388" t="s">
        <v>1957</v>
      </c>
      <c r="D5257" s="390">
        <v>20.506499999999999</v>
      </c>
      <c r="E5257" s="392" t="s">
        <v>1457</v>
      </c>
      <c r="F5257" s="392" t="s">
        <v>1457</v>
      </c>
      <c r="G5257" s="394">
        <v>8.2026000000000021</v>
      </c>
    </row>
    <row r="5258" spans="1:7" customFormat="1" ht="14.4" x14ac:dyDescent="0.3">
      <c r="A5258" s="389"/>
      <c r="B5258" s="389" t="s">
        <v>7669</v>
      </c>
      <c r="C5258" s="388" t="s">
        <v>1950</v>
      </c>
      <c r="D5258" s="390">
        <v>28.8645</v>
      </c>
      <c r="E5258" s="392" t="s">
        <v>1457</v>
      </c>
      <c r="F5258" s="392" t="s">
        <v>1457</v>
      </c>
      <c r="G5258" s="394">
        <v>11.5458</v>
      </c>
    </row>
    <row r="5259" spans="1:7" customFormat="1" ht="14.4" x14ac:dyDescent="0.3">
      <c r="A5259" s="389"/>
      <c r="B5259" s="389" t="s">
        <v>7670</v>
      </c>
      <c r="C5259" s="388" t="s">
        <v>1951</v>
      </c>
      <c r="D5259" s="390">
        <v>28.8645</v>
      </c>
      <c r="E5259" s="392" t="s">
        <v>1457</v>
      </c>
      <c r="F5259" s="392" t="s">
        <v>1457</v>
      </c>
      <c r="G5259" s="394">
        <v>11.5458</v>
      </c>
    </row>
    <row r="5260" spans="1:7" customFormat="1" ht="14.4" x14ac:dyDescent="0.3">
      <c r="A5260" s="389"/>
      <c r="B5260" s="389" t="s">
        <v>7671</v>
      </c>
      <c r="C5260" s="388" t="s">
        <v>1952</v>
      </c>
      <c r="D5260" s="390">
        <v>28.8645</v>
      </c>
      <c r="E5260" s="392" t="s">
        <v>1457</v>
      </c>
      <c r="F5260" s="392" t="s">
        <v>1457</v>
      </c>
      <c r="G5260" s="394">
        <v>11.5458</v>
      </c>
    </row>
    <row r="5261" spans="1:7" customFormat="1" ht="14.4" x14ac:dyDescent="0.3">
      <c r="A5261" s="389"/>
      <c r="B5261" s="389" t="s">
        <v>7672</v>
      </c>
      <c r="C5261" s="388" t="s">
        <v>1953</v>
      </c>
      <c r="D5261" s="390">
        <v>28.8645</v>
      </c>
      <c r="E5261" s="392" t="s">
        <v>1457</v>
      </c>
      <c r="F5261" s="392" t="s">
        <v>1457</v>
      </c>
      <c r="G5261" s="394">
        <v>11.5458</v>
      </c>
    </row>
    <row r="5262" spans="1:7" customFormat="1" ht="14.4" x14ac:dyDescent="0.3">
      <c r="A5262" s="389"/>
      <c r="B5262" s="389" t="s">
        <v>7673</v>
      </c>
      <c r="C5262" s="388" t="s">
        <v>1957</v>
      </c>
      <c r="D5262" s="390">
        <v>28.8645</v>
      </c>
      <c r="E5262" s="392" t="s">
        <v>1457</v>
      </c>
      <c r="F5262" s="392" t="s">
        <v>1457</v>
      </c>
      <c r="G5262" s="394">
        <v>11.5458</v>
      </c>
    </row>
    <row r="5263" spans="1:7" customFormat="1" ht="14.4" x14ac:dyDescent="0.3">
      <c r="A5263" s="389"/>
      <c r="B5263" s="389" t="s">
        <v>7674</v>
      </c>
      <c r="C5263" s="388" t="s">
        <v>1958</v>
      </c>
      <c r="D5263" s="390">
        <v>28.8645</v>
      </c>
      <c r="E5263" s="392" t="s">
        <v>1457</v>
      </c>
      <c r="F5263" s="392" t="s">
        <v>1457</v>
      </c>
      <c r="G5263" s="394">
        <v>11.5458</v>
      </c>
    </row>
    <row r="5264" spans="1:7" customFormat="1" ht="14.4" x14ac:dyDescent="0.3">
      <c r="A5264" s="389"/>
      <c r="B5264" s="389" t="s">
        <v>7675</v>
      </c>
      <c r="C5264" s="388" t="s">
        <v>2067</v>
      </c>
      <c r="D5264" s="390">
        <v>29.82</v>
      </c>
      <c r="E5264" s="392" t="s">
        <v>1457</v>
      </c>
      <c r="F5264" s="392" t="s">
        <v>1457</v>
      </c>
      <c r="G5264" s="394">
        <v>11.928000000000001</v>
      </c>
    </row>
    <row r="5265" spans="1:7" customFormat="1" ht="14.4" x14ac:dyDescent="0.3">
      <c r="A5265" s="389"/>
      <c r="B5265" s="389" t="s">
        <v>7676</v>
      </c>
      <c r="C5265" s="388" t="s">
        <v>2068</v>
      </c>
      <c r="D5265" s="390">
        <v>29.82</v>
      </c>
      <c r="E5265" s="392" t="s">
        <v>1457</v>
      </c>
      <c r="F5265" s="392" t="s">
        <v>1457</v>
      </c>
      <c r="G5265" s="394">
        <v>11.928000000000001</v>
      </c>
    </row>
    <row r="5266" spans="1:7" customFormat="1" ht="14.4" x14ac:dyDescent="0.3">
      <c r="A5266" s="389"/>
      <c r="B5266" s="389" t="s">
        <v>7677</v>
      </c>
      <c r="C5266" s="388" t="s">
        <v>2069</v>
      </c>
      <c r="D5266" s="390">
        <v>29.82</v>
      </c>
      <c r="E5266" s="392" t="s">
        <v>1457</v>
      </c>
      <c r="F5266" s="392" t="s">
        <v>1457</v>
      </c>
      <c r="G5266" s="394">
        <v>11.928000000000001</v>
      </c>
    </row>
    <row r="5267" spans="1:7" customFormat="1" ht="14.4" x14ac:dyDescent="0.3">
      <c r="A5267" s="389"/>
      <c r="B5267" s="389" t="s">
        <v>7678</v>
      </c>
      <c r="C5267" s="388" t="s">
        <v>2070</v>
      </c>
      <c r="D5267" s="390">
        <v>29.82</v>
      </c>
      <c r="E5267" s="392" t="s">
        <v>1457</v>
      </c>
      <c r="F5267" s="392" t="s">
        <v>1457</v>
      </c>
      <c r="G5267" s="394">
        <v>11.928000000000001</v>
      </c>
    </row>
    <row r="5268" spans="1:7" customFormat="1" ht="14.4" x14ac:dyDescent="0.3">
      <c r="A5268" s="389"/>
      <c r="B5268" s="389" t="s">
        <v>7679</v>
      </c>
      <c r="C5268" s="388" t="s">
        <v>2071</v>
      </c>
      <c r="D5268" s="390">
        <v>44.1</v>
      </c>
      <c r="E5268" s="392" t="s">
        <v>1457</v>
      </c>
      <c r="F5268" s="392" t="s">
        <v>1457</v>
      </c>
      <c r="G5268" s="394">
        <v>17.64</v>
      </c>
    </row>
    <row r="5269" spans="1:7" customFormat="1" ht="14.4" x14ac:dyDescent="0.3">
      <c r="A5269" s="389"/>
      <c r="B5269" s="389" t="s">
        <v>7680</v>
      </c>
      <c r="C5269" s="388" t="s">
        <v>2072</v>
      </c>
      <c r="D5269" s="390">
        <v>44.1</v>
      </c>
      <c r="E5269" s="392" t="s">
        <v>1457</v>
      </c>
      <c r="F5269" s="392" t="s">
        <v>1457</v>
      </c>
      <c r="G5269" s="394">
        <v>17.64</v>
      </c>
    </row>
    <row r="5270" spans="1:7" customFormat="1" ht="14.4" x14ac:dyDescent="0.3">
      <c r="A5270" s="389"/>
      <c r="B5270" s="389" t="s">
        <v>7681</v>
      </c>
      <c r="C5270" s="388" t="s">
        <v>2073</v>
      </c>
      <c r="D5270" s="390">
        <v>44.1</v>
      </c>
      <c r="E5270" s="392" t="s">
        <v>1457</v>
      </c>
      <c r="F5270" s="392" t="s">
        <v>1457</v>
      </c>
      <c r="G5270" s="394">
        <v>17.64</v>
      </c>
    </row>
    <row r="5271" spans="1:7" customFormat="1" ht="14.4" x14ac:dyDescent="0.3">
      <c r="A5271" s="389"/>
      <c r="B5271" s="389" t="s">
        <v>7682</v>
      </c>
      <c r="C5271" s="388" t="s">
        <v>2074</v>
      </c>
      <c r="D5271" s="390">
        <v>44.1</v>
      </c>
      <c r="E5271" s="392" t="s">
        <v>1457</v>
      </c>
      <c r="F5271" s="392" t="s">
        <v>1457</v>
      </c>
      <c r="G5271" s="394">
        <v>17.64</v>
      </c>
    </row>
    <row r="5272" spans="1:7" customFormat="1" ht="14.4" x14ac:dyDescent="0.3">
      <c r="A5272" s="389"/>
      <c r="B5272" s="389" t="s">
        <v>7683</v>
      </c>
      <c r="C5272" s="388" t="s">
        <v>1089</v>
      </c>
      <c r="D5272" s="390">
        <v>13.02</v>
      </c>
      <c r="E5272" s="392" t="s">
        <v>1457</v>
      </c>
      <c r="F5272" s="392" t="s">
        <v>1457</v>
      </c>
      <c r="G5272" s="394">
        <v>5.2080000000000002</v>
      </c>
    </row>
    <row r="5273" spans="1:7" customFormat="1" ht="14.4" x14ac:dyDescent="0.3">
      <c r="A5273" s="389"/>
      <c r="B5273" s="389" t="s">
        <v>7684</v>
      </c>
      <c r="C5273" s="388" t="s">
        <v>1090</v>
      </c>
      <c r="D5273" s="390">
        <v>13.02</v>
      </c>
      <c r="E5273" s="392" t="s">
        <v>1457</v>
      </c>
      <c r="F5273" s="392" t="s">
        <v>1457</v>
      </c>
      <c r="G5273" s="394">
        <v>5.2080000000000002</v>
      </c>
    </row>
    <row r="5274" spans="1:7" customFormat="1" ht="14.4" x14ac:dyDescent="0.3">
      <c r="A5274" s="389"/>
      <c r="B5274" s="389" t="s">
        <v>7685</v>
      </c>
      <c r="C5274" s="388" t="s">
        <v>1092</v>
      </c>
      <c r="D5274" s="390">
        <v>13.02</v>
      </c>
      <c r="E5274" s="392" t="s">
        <v>1457</v>
      </c>
      <c r="F5274" s="392" t="s">
        <v>1457</v>
      </c>
      <c r="G5274" s="394">
        <v>5.2080000000000002</v>
      </c>
    </row>
    <row r="5275" spans="1:7" customFormat="1" ht="14.4" x14ac:dyDescent="0.3">
      <c r="A5275" s="389"/>
      <c r="B5275" s="389" t="s">
        <v>7686</v>
      </c>
      <c r="C5275" s="388" t="s">
        <v>1091</v>
      </c>
      <c r="D5275" s="390">
        <v>13.02</v>
      </c>
      <c r="E5275" s="392" t="s">
        <v>1457</v>
      </c>
      <c r="F5275" s="392" t="s">
        <v>1457</v>
      </c>
      <c r="G5275" s="394">
        <v>5.2080000000000002</v>
      </c>
    </row>
    <row r="5276" spans="1:7" customFormat="1" ht="14.4" x14ac:dyDescent="0.3">
      <c r="A5276" s="389"/>
      <c r="B5276" s="389" t="s">
        <v>7687</v>
      </c>
      <c r="C5276" s="388" t="s">
        <v>3459</v>
      </c>
      <c r="D5276" s="390">
        <v>15.12</v>
      </c>
      <c r="E5276" s="392" t="s">
        <v>1457</v>
      </c>
      <c r="F5276" s="392" t="s">
        <v>1457</v>
      </c>
      <c r="G5276" s="394">
        <v>6.048</v>
      </c>
    </row>
    <row r="5277" spans="1:7" customFormat="1" ht="14.4" x14ac:dyDescent="0.3">
      <c r="A5277" s="389"/>
      <c r="B5277" s="389" t="s">
        <v>7688</v>
      </c>
      <c r="C5277" s="388" t="s">
        <v>3460</v>
      </c>
      <c r="D5277" s="390">
        <v>15.12</v>
      </c>
      <c r="E5277" s="392" t="s">
        <v>1457</v>
      </c>
      <c r="F5277" s="392" t="s">
        <v>1457</v>
      </c>
      <c r="G5277" s="394">
        <v>6.048</v>
      </c>
    </row>
    <row r="5278" spans="1:7" customFormat="1" ht="14.4" x14ac:dyDescent="0.3">
      <c r="A5278" s="389"/>
      <c r="B5278" s="389" t="s">
        <v>7689</v>
      </c>
      <c r="C5278" s="388" t="s">
        <v>3461</v>
      </c>
      <c r="D5278" s="390">
        <v>15.12</v>
      </c>
      <c r="E5278" s="392" t="s">
        <v>1457</v>
      </c>
      <c r="F5278" s="392" t="s">
        <v>1457</v>
      </c>
      <c r="G5278" s="394">
        <v>6.048</v>
      </c>
    </row>
    <row r="5279" spans="1:7" customFormat="1" ht="14.4" x14ac:dyDescent="0.3">
      <c r="A5279" s="389"/>
      <c r="B5279" s="389" t="s">
        <v>7690</v>
      </c>
      <c r="C5279" s="388" t="s">
        <v>3462</v>
      </c>
      <c r="D5279" s="390">
        <v>15.12</v>
      </c>
      <c r="E5279" s="392" t="s">
        <v>1457</v>
      </c>
      <c r="F5279" s="392" t="s">
        <v>1457</v>
      </c>
      <c r="G5279" s="394">
        <v>6.048</v>
      </c>
    </row>
    <row r="5280" spans="1:7" customFormat="1" ht="14.4" x14ac:dyDescent="0.3">
      <c r="A5280" s="389"/>
      <c r="B5280" s="389" t="s">
        <v>7691</v>
      </c>
      <c r="C5280" s="388" t="s">
        <v>1094</v>
      </c>
      <c r="D5280" s="390">
        <v>26.04</v>
      </c>
      <c r="E5280" s="392" t="s">
        <v>1457</v>
      </c>
      <c r="F5280" s="392" t="s">
        <v>1457</v>
      </c>
      <c r="G5280" s="394">
        <v>10.416</v>
      </c>
    </row>
    <row r="5281" spans="1:7" customFormat="1" ht="14.4" x14ac:dyDescent="0.3">
      <c r="A5281" s="389"/>
      <c r="B5281" s="389" t="s">
        <v>7692</v>
      </c>
      <c r="C5281" s="388" t="s">
        <v>1096</v>
      </c>
      <c r="D5281" s="390">
        <v>26.04</v>
      </c>
      <c r="E5281" s="392" t="s">
        <v>1457</v>
      </c>
      <c r="F5281" s="392" t="s">
        <v>1457</v>
      </c>
      <c r="G5281" s="394">
        <v>10.416</v>
      </c>
    </row>
    <row r="5282" spans="1:7" customFormat="1" ht="14.4" x14ac:dyDescent="0.3">
      <c r="A5282" s="389"/>
      <c r="B5282" s="389" t="s">
        <v>7693</v>
      </c>
      <c r="C5282" s="388" t="s">
        <v>1098</v>
      </c>
      <c r="D5282" s="390">
        <v>38.85</v>
      </c>
      <c r="E5282" s="392" t="s">
        <v>1457</v>
      </c>
      <c r="F5282" s="392" t="s">
        <v>1457</v>
      </c>
      <c r="G5282" s="394">
        <v>15.54</v>
      </c>
    </row>
    <row r="5283" spans="1:7" customFormat="1" ht="14.4" x14ac:dyDescent="0.3">
      <c r="A5283" s="389"/>
      <c r="B5283" s="389" t="s">
        <v>7694</v>
      </c>
      <c r="C5283" s="388" t="s">
        <v>1101</v>
      </c>
      <c r="D5283" s="390">
        <v>38.85</v>
      </c>
      <c r="E5283" s="392" t="s">
        <v>1457</v>
      </c>
      <c r="F5283" s="392" t="s">
        <v>1457</v>
      </c>
      <c r="G5283" s="394">
        <v>15.54</v>
      </c>
    </row>
    <row r="5284" spans="1:7" customFormat="1" ht="14.4" x14ac:dyDescent="0.3">
      <c r="A5284" s="389"/>
      <c r="B5284" s="389" t="s">
        <v>7695</v>
      </c>
      <c r="C5284" s="388" t="s">
        <v>1100</v>
      </c>
      <c r="D5284" s="390">
        <v>38.85</v>
      </c>
      <c r="E5284" s="392" t="s">
        <v>1457</v>
      </c>
      <c r="F5284" s="392" t="s">
        <v>1457</v>
      </c>
      <c r="G5284" s="394">
        <v>15.54</v>
      </c>
    </row>
    <row r="5285" spans="1:7" customFormat="1" ht="14.4" x14ac:dyDescent="0.3">
      <c r="A5285" s="389"/>
      <c r="B5285" s="389" t="s">
        <v>7696</v>
      </c>
      <c r="C5285" s="388" t="s">
        <v>1328</v>
      </c>
      <c r="D5285" s="390">
        <v>23.042249999999999</v>
      </c>
      <c r="E5285" s="392" t="s">
        <v>1457</v>
      </c>
      <c r="F5285" s="392" t="s">
        <v>1457</v>
      </c>
      <c r="G5285" s="394">
        <v>9.2169000000000008</v>
      </c>
    </row>
    <row r="5286" spans="1:7" customFormat="1" ht="14.4" x14ac:dyDescent="0.3">
      <c r="A5286" s="389"/>
      <c r="B5286" s="389" t="s">
        <v>7697</v>
      </c>
      <c r="C5286" s="388" t="s">
        <v>7698</v>
      </c>
      <c r="D5286" s="390">
        <v>20.16</v>
      </c>
      <c r="E5286" s="392" t="s">
        <v>1457</v>
      </c>
      <c r="F5286" s="389" t="s">
        <v>3511</v>
      </c>
      <c r="G5286" s="394">
        <v>6.048</v>
      </c>
    </row>
    <row r="5287" spans="1:7" customFormat="1" ht="14.4" x14ac:dyDescent="0.3">
      <c r="A5287" s="389"/>
      <c r="B5287" s="389" t="s">
        <v>7699</v>
      </c>
      <c r="C5287" s="388" t="s">
        <v>7700</v>
      </c>
      <c r="D5287" s="390">
        <v>157.4</v>
      </c>
      <c r="E5287" s="392" t="s">
        <v>1459</v>
      </c>
      <c r="F5287" s="389" t="s">
        <v>3511</v>
      </c>
      <c r="G5287" s="394">
        <v>47.22</v>
      </c>
    </row>
    <row r="5288" spans="1:7" customFormat="1" ht="14.4" x14ac:dyDescent="0.3">
      <c r="A5288" s="389"/>
      <c r="B5288" s="389" t="s">
        <v>7701</v>
      </c>
      <c r="C5288" s="388" t="s">
        <v>7702</v>
      </c>
      <c r="D5288" s="390">
        <v>2</v>
      </c>
      <c r="E5288" s="392" t="s">
        <v>1457</v>
      </c>
      <c r="F5288" s="395" t="s">
        <v>3798</v>
      </c>
      <c r="G5288" s="394">
        <v>0.51</v>
      </c>
    </row>
    <row r="5289" spans="1:7" customFormat="1" ht="14.4" x14ac:dyDescent="0.3">
      <c r="A5289" s="389"/>
      <c r="B5289" s="389" t="s">
        <v>7703</v>
      </c>
      <c r="C5289" s="388" t="s">
        <v>7704</v>
      </c>
      <c r="D5289" s="390">
        <v>2.31</v>
      </c>
      <c r="E5289" s="392" t="s">
        <v>1457</v>
      </c>
      <c r="F5289" s="395" t="s">
        <v>6885</v>
      </c>
      <c r="G5289" s="394">
        <v>0.62</v>
      </c>
    </row>
    <row r="5290" spans="1:7" customFormat="1" ht="14.4" x14ac:dyDescent="0.3">
      <c r="A5290" s="389"/>
      <c r="B5290" s="389" t="s">
        <v>7705</v>
      </c>
      <c r="C5290" s="388" t="s">
        <v>7706</v>
      </c>
      <c r="D5290" s="390">
        <v>2.31</v>
      </c>
      <c r="E5290" s="392" t="s">
        <v>1457</v>
      </c>
      <c r="F5290" s="395" t="s">
        <v>6885</v>
      </c>
      <c r="G5290" s="394">
        <v>0.62</v>
      </c>
    </row>
    <row r="5291" spans="1:7" customFormat="1" ht="14.4" x14ac:dyDescent="0.3">
      <c r="A5291" s="389"/>
      <c r="B5291" s="389" t="s">
        <v>7707</v>
      </c>
      <c r="C5291" s="388" t="s">
        <v>7708</v>
      </c>
      <c r="D5291" s="390">
        <v>2.31</v>
      </c>
      <c r="E5291" s="392" t="s">
        <v>1457</v>
      </c>
      <c r="F5291" s="395" t="s">
        <v>3778</v>
      </c>
      <c r="G5291" s="394">
        <v>0.72</v>
      </c>
    </row>
    <row r="5292" spans="1:7" customFormat="1" ht="14.4" x14ac:dyDescent="0.3">
      <c r="A5292" s="389"/>
      <c r="B5292" s="389" t="s">
        <v>7709</v>
      </c>
      <c r="C5292" s="388" t="s">
        <v>7710</v>
      </c>
      <c r="D5292" s="390">
        <v>2.31</v>
      </c>
      <c r="E5292" s="392" t="s">
        <v>1457</v>
      </c>
      <c r="F5292" s="395" t="s">
        <v>3778</v>
      </c>
      <c r="G5292" s="394">
        <v>0.72</v>
      </c>
    </row>
    <row r="5293" spans="1:7" customFormat="1" ht="14.4" x14ac:dyDescent="0.3">
      <c r="A5293" s="389"/>
      <c r="B5293" s="389" t="s">
        <v>7711</v>
      </c>
      <c r="C5293" s="388" t="s">
        <v>7712</v>
      </c>
      <c r="D5293" s="390">
        <v>2.31</v>
      </c>
      <c r="E5293" s="392" t="s">
        <v>1457</v>
      </c>
      <c r="F5293" s="395" t="s">
        <v>3778</v>
      </c>
      <c r="G5293" s="394">
        <v>0.72</v>
      </c>
    </row>
    <row r="5294" spans="1:7" customFormat="1" ht="14.4" x14ac:dyDescent="0.3">
      <c r="A5294" s="389"/>
      <c r="B5294" s="389" t="s">
        <v>7713</v>
      </c>
      <c r="C5294" s="388" t="s">
        <v>3334</v>
      </c>
      <c r="D5294" s="390">
        <v>3.05</v>
      </c>
      <c r="E5294" s="392" t="s">
        <v>1457</v>
      </c>
      <c r="F5294" s="395" t="s">
        <v>3800</v>
      </c>
      <c r="G5294" s="394">
        <v>0.93</v>
      </c>
    </row>
    <row r="5295" spans="1:7" customFormat="1" ht="14.4" x14ac:dyDescent="0.3">
      <c r="A5295" s="389"/>
      <c r="B5295" s="389" t="s">
        <v>7714</v>
      </c>
      <c r="C5295" s="388" t="s">
        <v>1969</v>
      </c>
      <c r="D5295" s="390">
        <v>3.05</v>
      </c>
      <c r="E5295" s="392" t="s">
        <v>1457</v>
      </c>
      <c r="F5295" s="395" t="s">
        <v>3800</v>
      </c>
      <c r="G5295" s="394">
        <v>0.93</v>
      </c>
    </row>
    <row r="5296" spans="1:7" customFormat="1" ht="14.4" x14ac:dyDescent="0.3">
      <c r="A5296" s="389"/>
      <c r="B5296" s="389" t="s">
        <v>7715</v>
      </c>
      <c r="C5296" s="388" t="s">
        <v>4306</v>
      </c>
      <c r="D5296" s="390">
        <v>3.05</v>
      </c>
      <c r="E5296" s="392" t="s">
        <v>1457</v>
      </c>
      <c r="F5296" s="395" t="s">
        <v>3800</v>
      </c>
      <c r="G5296" s="394">
        <v>0.93</v>
      </c>
    </row>
    <row r="5297" spans="1:7" customFormat="1" ht="14.4" x14ac:dyDescent="0.3">
      <c r="A5297" s="389"/>
      <c r="B5297" s="389" t="s">
        <v>7716</v>
      </c>
      <c r="C5297" s="388" t="s">
        <v>7717</v>
      </c>
      <c r="D5297" s="390">
        <v>3.05</v>
      </c>
      <c r="E5297" s="392" t="s">
        <v>1457</v>
      </c>
      <c r="F5297" s="395" t="s">
        <v>3800</v>
      </c>
      <c r="G5297" s="394">
        <v>0.93</v>
      </c>
    </row>
    <row r="5298" spans="1:7" customFormat="1" ht="14.4" x14ac:dyDescent="0.3">
      <c r="A5298" s="389"/>
      <c r="B5298" s="389" t="s">
        <v>7718</v>
      </c>
      <c r="C5298" s="388" t="s">
        <v>7719</v>
      </c>
      <c r="D5298" s="390">
        <v>3.05</v>
      </c>
      <c r="E5298" s="392" t="s">
        <v>1457</v>
      </c>
      <c r="F5298" s="395" t="s">
        <v>3800</v>
      </c>
      <c r="G5298" s="394">
        <v>0.93</v>
      </c>
    </row>
    <row r="5299" spans="1:7" customFormat="1" ht="14.4" x14ac:dyDescent="0.3">
      <c r="A5299" s="389"/>
      <c r="B5299" s="389" t="s">
        <v>7720</v>
      </c>
      <c r="C5299" s="388" t="s">
        <v>7721</v>
      </c>
      <c r="D5299" s="390">
        <v>3.05</v>
      </c>
      <c r="E5299" s="392" t="s">
        <v>1457</v>
      </c>
      <c r="F5299" s="395" t="s">
        <v>3800</v>
      </c>
      <c r="G5299" s="394">
        <v>0.93</v>
      </c>
    </row>
    <row r="5300" spans="1:7" customFormat="1" ht="14.4" x14ac:dyDescent="0.3">
      <c r="A5300" s="389"/>
      <c r="B5300" s="389" t="s">
        <v>7722</v>
      </c>
      <c r="C5300" s="388" t="s">
        <v>7723</v>
      </c>
      <c r="D5300" s="390">
        <v>3.36</v>
      </c>
      <c r="E5300" s="392" t="s">
        <v>1457</v>
      </c>
      <c r="F5300" s="395" t="s">
        <v>7724</v>
      </c>
      <c r="G5300" s="394">
        <v>1.31</v>
      </c>
    </row>
    <row r="5301" spans="1:7" customFormat="1" ht="14.4" x14ac:dyDescent="0.3">
      <c r="A5301" s="389"/>
      <c r="B5301" s="389" t="s">
        <v>7725</v>
      </c>
      <c r="C5301" s="388" t="s">
        <v>7726</v>
      </c>
      <c r="D5301" s="390">
        <v>3.36</v>
      </c>
      <c r="E5301" s="392" t="s">
        <v>1457</v>
      </c>
      <c r="F5301" s="395" t="s">
        <v>7724</v>
      </c>
      <c r="G5301" s="394">
        <v>1.31</v>
      </c>
    </row>
    <row r="5302" spans="1:7" customFormat="1" ht="14.4" x14ac:dyDescent="0.3">
      <c r="A5302" s="389"/>
      <c r="B5302" s="389" t="s">
        <v>7727</v>
      </c>
      <c r="C5302" s="388" t="s">
        <v>7728</v>
      </c>
      <c r="D5302" s="390">
        <v>3.36</v>
      </c>
      <c r="E5302" s="392" t="s">
        <v>1457</v>
      </c>
      <c r="F5302" s="395" t="s">
        <v>7724</v>
      </c>
      <c r="G5302" s="394">
        <v>1.31</v>
      </c>
    </row>
    <row r="5303" spans="1:7" customFormat="1" ht="14.4" x14ac:dyDescent="0.3">
      <c r="A5303" s="389"/>
      <c r="B5303" s="389" t="s">
        <v>7729</v>
      </c>
      <c r="C5303" s="388" t="s">
        <v>7730</v>
      </c>
      <c r="D5303" s="390">
        <v>3.36</v>
      </c>
      <c r="E5303" s="392" t="s">
        <v>1457</v>
      </c>
      <c r="F5303" s="395" t="s">
        <v>7724</v>
      </c>
      <c r="G5303" s="394">
        <v>1.31</v>
      </c>
    </row>
    <row r="5304" spans="1:7" customFormat="1" ht="14.4" x14ac:dyDescent="0.3">
      <c r="A5304" s="389"/>
      <c r="B5304" s="389" t="s">
        <v>7731</v>
      </c>
      <c r="C5304" s="388" t="s">
        <v>7732</v>
      </c>
      <c r="D5304" s="390">
        <v>4.1900000000000004</v>
      </c>
      <c r="E5304" s="392" t="s">
        <v>1457</v>
      </c>
      <c r="F5304" s="395" t="s">
        <v>7724</v>
      </c>
      <c r="G5304" s="394">
        <v>1.31</v>
      </c>
    </row>
    <row r="5305" spans="1:7" customFormat="1" ht="14.4" x14ac:dyDescent="0.3">
      <c r="A5305" s="389"/>
      <c r="B5305" s="389" t="s">
        <v>7733</v>
      </c>
      <c r="C5305" s="388" t="s">
        <v>7734</v>
      </c>
      <c r="D5305" s="390">
        <v>4.1900000000000004</v>
      </c>
      <c r="E5305" s="392" t="s">
        <v>1457</v>
      </c>
      <c r="F5305" s="395" t="s">
        <v>7724</v>
      </c>
      <c r="G5305" s="394">
        <v>1.31</v>
      </c>
    </row>
    <row r="5306" spans="1:7" customFormat="1" ht="14.4" x14ac:dyDescent="0.3">
      <c r="A5306" s="389"/>
      <c r="B5306" s="389" t="s">
        <v>7735</v>
      </c>
      <c r="C5306" s="388" t="s">
        <v>7736</v>
      </c>
      <c r="D5306" s="390">
        <v>4.1900000000000004</v>
      </c>
      <c r="E5306" s="392" t="s">
        <v>1457</v>
      </c>
      <c r="F5306" s="395" t="s">
        <v>7724</v>
      </c>
      <c r="G5306" s="394">
        <v>1.31</v>
      </c>
    </row>
    <row r="5307" spans="1:7" customFormat="1" ht="14.4" x14ac:dyDescent="0.3">
      <c r="A5307" s="389"/>
      <c r="B5307" s="389" t="s">
        <v>7737</v>
      </c>
      <c r="C5307" s="388" t="s">
        <v>7738</v>
      </c>
      <c r="D5307" s="390">
        <v>5.25</v>
      </c>
      <c r="E5307" s="392" t="s">
        <v>1457</v>
      </c>
      <c r="F5307" s="395" t="s">
        <v>7739</v>
      </c>
      <c r="G5307" s="394">
        <v>1.84</v>
      </c>
    </row>
    <row r="5308" spans="1:7" customFormat="1" ht="14.4" x14ac:dyDescent="0.3">
      <c r="A5308" s="389"/>
      <c r="B5308" s="389" t="s">
        <v>7740</v>
      </c>
      <c r="C5308" s="388" t="s">
        <v>7741</v>
      </c>
      <c r="D5308" s="390">
        <v>35</v>
      </c>
      <c r="E5308" s="392" t="s">
        <v>1457</v>
      </c>
      <c r="F5308" s="395" t="s">
        <v>7742</v>
      </c>
      <c r="G5308" s="394">
        <v>10.4</v>
      </c>
    </row>
    <row r="5309" spans="1:7" customFormat="1" ht="14.4" x14ac:dyDescent="0.3">
      <c r="A5309" s="389"/>
      <c r="B5309" s="389" t="s">
        <v>7743</v>
      </c>
      <c r="C5309" s="388" t="s">
        <v>7744</v>
      </c>
      <c r="D5309" s="390">
        <v>36.75</v>
      </c>
      <c r="E5309" s="392" t="s">
        <v>1457</v>
      </c>
      <c r="F5309" s="395" t="s">
        <v>7745</v>
      </c>
      <c r="G5309" s="394">
        <v>10.9</v>
      </c>
    </row>
    <row r="5310" spans="1:7" customFormat="1" ht="14.4" x14ac:dyDescent="0.3">
      <c r="A5310" s="389"/>
      <c r="B5310" s="389" t="s">
        <v>7746</v>
      </c>
      <c r="C5310" s="388" t="s">
        <v>7747</v>
      </c>
      <c r="D5310" s="390">
        <v>36.75</v>
      </c>
      <c r="E5310" s="392" t="s">
        <v>1457</v>
      </c>
      <c r="F5310" s="395" t="s">
        <v>7745</v>
      </c>
      <c r="G5310" s="394">
        <v>10.9</v>
      </c>
    </row>
    <row r="5311" spans="1:7" customFormat="1" ht="14.4" x14ac:dyDescent="0.3">
      <c r="A5311" s="389"/>
      <c r="B5311" s="389" t="s">
        <v>7748</v>
      </c>
      <c r="C5311" s="388" t="s">
        <v>7749</v>
      </c>
      <c r="D5311" s="390">
        <v>36.75</v>
      </c>
      <c r="E5311" s="392" t="s">
        <v>1457</v>
      </c>
      <c r="F5311" s="395" t="s">
        <v>7745</v>
      </c>
      <c r="G5311" s="394">
        <v>10.9</v>
      </c>
    </row>
    <row r="5312" spans="1:7" customFormat="1" ht="14.4" x14ac:dyDescent="0.3">
      <c r="A5312" s="389"/>
      <c r="B5312" s="389" t="s">
        <v>7750</v>
      </c>
      <c r="C5312" s="388" t="s">
        <v>7751</v>
      </c>
      <c r="D5312" s="390">
        <v>36.75</v>
      </c>
      <c r="E5312" s="392" t="s">
        <v>1457</v>
      </c>
      <c r="F5312" s="395" t="s">
        <v>7745</v>
      </c>
      <c r="G5312" s="394">
        <v>10.9</v>
      </c>
    </row>
    <row r="5313" spans="1:7" customFormat="1" ht="14.4" x14ac:dyDescent="0.3">
      <c r="A5313" s="389" t="s">
        <v>6587</v>
      </c>
      <c r="B5313" s="389" t="s">
        <v>7752</v>
      </c>
      <c r="C5313" s="388" t="s">
        <v>7753</v>
      </c>
      <c r="D5313" s="390">
        <v>177.45</v>
      </c>
      <c r="E5313" s="392" t="s">
        <v>1459</v>
      </c>
      <c r="F5313" s="395" t="s">
        <v>7754</v>
      </c>
      <c r="G5313" s="394">
        <v>11.45</v>
      </c>
    </row>
    <row r="5314" spans="1:7" customFormat="1" ht="14.4" x14ac:dyDescent="0.3">
      <c r="A5314" s="389"/>
      <c r="B5314" s="389" t="s">
        <v>7755</v>
      </c>
      <c r="C5314" s="388" t="s">
        <v>7756</v>
      </c>
      <c r="D5314" s="390">
        <v>314.89999999999998</v>
      </c>
      <c r="E5314" s="392" t="s">
        <v>1457</v>
      </c>
      <c r="F5314" s="395" t="s">
        <v>7757</v>
      </c>
      <c r="G5314" s="394">
        <v>110.25</v>
      </c>
    </row>
    <row r="5315" spans="1:7" customFormat="1" ht="14.4" x14ac:dyDescent="0.3">
      <c r="A5315" s="389" t="s">
        <v>6587</v>
      </c>
      <c r="B5315" s="389" t="s">
        <v>7758</v>
      </c>
      <c r="C5315" s="388" t="s">
        <v>7759</v>
      </c>
      <c r="D5315" s="390">
        <v>245.7</v>
      </c>
      <c r="E5315" s="392" t="s">
        <v>1459</v>
      </c>
      <c r="F5315" s="395" t="s">
        <v>6859</v>
      </c>
      <c r="G5315" s="394">
        <v>18.38</v>
      </c>
    </row>
    <row r="5316" spans="1:7" customFormat="1" ht="14.4" x14ac:dyDescent="0.3">
      <c r="A5316" s="389" t="s">
        <v>6587</v>
      </c>
      <c r="B5316" s="389" t="s">
        <v>7760</v>
      </c>
      <c r="C5316" s="388" t="s">
        <v>7761</v>
      </c>
      <c r="D5316" s="390">
        <v>245.7</v>
      </c>
      <c r="E5316" s="392" t="s">
        <v>1459</v>
      </c>
      <c r="F5316" s="395" t="s">
        <v>6859</v>
      </c>
      <c r="G5316" s="394">
        <v>18.38</v>
      </c>
    </row>
    <row r="5317" spans="1:7" customFormat="1" ht="14.4" x14ac:dyDescent="0.3">
      <c r="A5317" s="389"/>
      <c r="B5317" s="389" t="s">
        <v>7762</v>
      </c>
      <c r="C5317" s="388" t="s">
        <v>7763</v>
      </c>
      <c r="D5317" s="390">
        <v>8.66</v>
      </c>
      <c r="E5317" s="392" t="s">
        <v>1457</v>
      </c>
      <c r="F5317" s="395" t="s">
        <v>7764</v>
      </c>
      <c r="G5317" s="394">
        <v>2.0499999999999998</v>
      </c>
    </row>
    <row r="5318" spans="1:7" customFormat="1" ht="14.4" x14ac:dyDescent="0.3">
      <c r="A5318" s="389"/>
      <c r="B5318" s="389" t="s">
        <v>7765</v>
      </c>
      <c r="C5318" s="388" t="s">
        <v>7766</v>
      </c>
      <c r="D5318" s="390">
        <v>8.3000000000000007</v>
      </c>
      <c r="E5318" s="392" t="s">
        <v>1457</v>
      </c>
      <c r="F5318" s="395" t="s">
        <v>7029</v>
      </c>
      <c r="G5318" s="394">
        <v>2.36</v>
      </c>
    </row>
    <row r="5319" spans="1:7" customFormat="1" ht="14.4" x14ac:dyDescent="0.3">
      <c r="A5319" s="389"/>
      <c r="B5319" s="389" t="s">
        <v>7767</v>
      </c>
      <c r="C5319" s="388" t="s">
        <v>7768</v>
      </c>
      <c r="D5319" s="390">
        <v>9.8699999999999992</v>
      </c>
      <c r="E5319" s="392" t="s">
        <v>1457</v>
      </c>
      <c r="F5319" s="395" t="s">
        <v>7769</v>
      </c>
      <c r="G5319" s="394">
        <v>2.63</v>
      </c>
    </row>
    <row r="5320" spans="1:7" customFormat="1" ht="14.4" x14ac:dyDescent="0.3">
      <c r="A5320" s="389"/>
      <c r="B5320" s="389" t="s">
        <v>7770</v>
      </c>
      <c r="C5320" s="388" t="s">
        <v>7771</v>
      </c>
      <c r="D5320" s="390">
        <v>9.8699999999999992</v>
      </c>
      <c r="E5320" s="392" t="s">
        <v>1457</v>
      </c>
      <c r="F5320" s="395" t="s">
        <v>7769</v>
      </c>
      <c r="G5320" s="394">
        <v>2.63</v>
      </c>
    </row>
    <row r="5321" spans="1:7" customFormat="1" ht="14.4" x14ac:dyDescent="0.3">
      <c r="A5321" s="389"/>
      <c r="B5321" s="389" t="s">
        <v>7772</v>
      </c>
      <c r="C5321" s="388" t="s">
        <v>7773</v>
      </c>
      <c r="D5321" s="390">
        <v>13.86</v>
      </c>
      <c r="E5321" s="392" t="s">
        <v>1457</v>
      </c>
      <c r="F5321" s="395" t="s">
        <v>6837</v>
      </c>
      <c r="G5321" s="394">
        <v>2.94</v>
      </c>
    </row>
    <row r="5322" spans="1:7" customFormat="1" ht="14.4" x14ac:dyDescent="0.3">
      <c r="A5322" s="389"/>
      <c r="B5322" s="389" t="s">
        <v>7774</v>
      </c>
      <c r="C5322" s="388" t="s">
        <v>7775</v>
      </c>
      <c r="D5322" s="390">
        <v>13.86</v>
      </c>
      <c r="E5322" s="392" t="s">
        <v>1457</v>
      </c>
      <c r="F5322" s="395" t="s">
        <v>6837</v>
      </c>
      <c r="G5322" s="394">
        <v>2.94</v>
      </c>
    </row>
    <row r="5323" spans="1:7" customFormat="1" ht="14.4" x14ac:dyDescent="0.3">
      <c r="A5323" s="389"/>
      <c r="B5323" s="389" t="s">
        <v>7776</v>
      </c>
      <c r="C5323" s="388" t="s">
        <v>456</v>
      </c>
      <c r="D5323" s="390">
        <v>8.86</v>
      </c>
      <c r="E5323" s="392" t="s">
        <v>1457</v>
      </c>
      <c r="F5323" s="395" t="s">
        <v>7777</v>
      </c>
      <c r="G5323" s="394">
        <v>3.1</v>
      </c>
    </row>
    <row r="5324" spans="1:7" customFormat="1" ht="14.4" x14ac:dyDescent="0.3">
      <c r="A5324" s="389"/>
      <c r="B5324" s="389" t="s">
        <v>7778</v>
      </c>
      <c r="C5324" s="388" t="s">
        <v>318</v>
      </c>
      <c r="D5324" s="390">
        <v>8.86</v>
      </c>
      <c r="E5324" s="392" t="s">
        <v>1457</v>
      </c>
      <c r="F5324" s="395" t="s">
        <v>7777</v>
      </c>
      <c r="G5324" s="394">
        <v>3.1</v>
      </c>
    </row>
    <row r="5325" spans="1:7" customFormat="1" ht="14.4" x14ac:dyDescent="0.3">
      <c r="A5325" s="389"/>
      <c r="B5325" s="389" t="s">
        <v>7779</v>
      </c>
      <c r="C5325" s="388" t="s">
        <v>464</v>
      </c>
      <c r="D5325" s="390">
        <v>8.86</v>
      </c>
      <c r="E5325" s="392" t="s">
        <v>1457</v>
      </c>
      <c r="F5325" s="395" t="s">
        <v>7777</v>
      </c>
      <c r="G5325" s="394">
        <v>3.1</v>
      </c>
    </row>
    <row r="5326" spans="1:7" customFormat="1" ht="14.4" x14ac:dyDescent="0.3">
      <c r="A5326" s="389"/>
      <c r="B5326" s="389" t="s">
        <v>7780</v>
      </c>
      <c r="C5326" s="388" t="s">
        <v>7781</v>
      </c>
      <c r="D5326" s="390">
        <v>11.03</v>
      </c>
      <c r="E5326" s="392" t="s">
        <v>1457</v>
      </c>
      <c r="F5326" s="395" t="s">
        <v>7031</v>
      </c>
      <c r="G5326" s="394">
        <v>3.14</v>
      </c>
    </row>
    <row r="5327" spans="1:7" customFormat="1" ht="14.4" x14ac:dyDescent="0.3">
      <c r="A5327" s="389"/>
      <c r="B5327" s="389" t="s">
        <v>7782</v>
      </c>
      <c r="C5327" s="388" t="s">
        <v>7783</v>
      </c>
      <c r="D5327" s="390">
        <v>11.03</v>
      </c>
      <c r="E5327" s="392" t="s">
        <v>1457</v>
      </c>
      <c r="F5327" s="395" t="s">
        <v>7031</v>
      </c>
      <c r="G5327" s="394">
        <v>3.14</v>
      </c>
    </row>
    <row r="5328" spans="1:7" customFormat="1" ht="14.4" x14ac:dyDescent="0.3">
      <c r="A5328" s="389"/>
      <c r="B5328" s="389" t="s">
        <v>7784</v>
      </c>
      <c r="C5328" s="388" t="s">
        <v>465</v>
      </c>
      <c r="D5328" s="390">
        <v>10.37</v>
      </c>
      <c r="E5328" s="392" t="s">
        <v>1457</v>
      </c>
      <c r="F5328" s="395" t="s">
        <v>7785</v>
      </c>
      <c r="G5328" s="394">
        <v>3.63</v>
      </c>
    </row>
    <row r="5329" spans="1:7" customFormat="1" ht="14.4" x14ac:dyDescent="0.3">
      <c r="A5329" s="389"/>
      <c r="B5329" s="389" t="s">
        <v>7786</v>
      </c>
      <c r="C5329" s="388" t="s">
        <v>457</v>
      </c>
      <c r="D5329" s="390">
        <v>10.37</v>
      </c>
      <c r="E5329" s="392" t="s">
        <v>1457</v>
      </c>
      <c r="F5329" s="395" t="s">
        <v>7785</v>
      </c>
      <c r="G5329" s="394">
        <v>3.63</v>
      </c>
    </row>
    <row r="5330" spans="1:7" customFormat="1" ht="14.4" x14ac:dyDescent="0.3">
      <c r="A5330" s="389"/>
      <c r="B5330" s="389" t="s">
        <v>7787</v>
      </c>
      <c r="C5330" s="388" t="s">
        <v>319</v>
      </c>
      <c r="D5330" s="390">
        <v>10.37</v>
      </c>
      <c r="E5330" s="392" t="s">
        <v>1457</v>
      </c>
      <c r="F5330" s="395" t="s">
        <v>7785</v>
      </c>
      <c r="G5330" s="394">
        <v>3.63</v>
      </c>
    </row>
    <row r="5331" spans="1:7" customFormat="1" ht="14.4" x14ac:dyDescent="0.3">
      <c r="A5331" s="389"/>
      <c r="B5331" s="389" t="s">
        <v>7788</v>
      </c>
      <c r="C5331" s="388" t="s">
        <v>466</v>
      </c>
      <c r="D5331" s="390">
        <v>10.37</v>
      </c>
      <c r="E5331" s="392" t="s">
        <v>1457</v>
      </c>
      <c r="F5331" s="395" t="s">
        <v>7785</v>
      </c>
      <c r="G5331" s="394">
        <v>3.63</v>
      </c>
    </row>
    <row r="5332" spans="1:7" customFormat="1" ht="14.4" x14ac:dyDescent="0.3">
      <c r="A5332" s="389"/>
      <c r="B5332" s="389" t="s">
        <v>7789</v>
      </c>
      <c r="C5332" s="388" t="s">
        <v>458</v>
      </c>
      <c r="D5332" s="390">
        <v>10.37</v>
      </c>
      <c r="E5332" s="392" t="s">
        <v>1457</v>
      </c>
      <c r="F5332" s="395" t="s">
        <v>7785</v>
      </c>
      <c r="G5332" s="394">
        <v>3.63</v>
      </c>
    </row>
    <row r="5333" spans="1:7" customFormat="1" ht="14.4" x14ac:dyDescent="0.3">
      <c r="A5333" s="389"/>
      <c r="B5333" s="389" t="s">
        <v>7790</v>
      </c>
      <c r="C5333" s="388" t="s">
        <v>320</v>
      </c>
      <c r="D5333" s="390">
        <v>11.14</v>
      </c>
      <c r="E5333" s="392" t="s">
        <v>1457</v>
      </c>
      <c r="F5333" s="395" t="s">
        <v>7791</v>
      </c>
      <c r="G5333" s="394">
        <v>3.9</v>
      </c>
    </row>
    <row r="5334" spans="1:7" customFormat="1" ht="14.4" x14ac:dyDescent="0.3">
      <c r="A5334" s="389"/>
      <c r="B5334" s="389" t="s">
        <v>7792</v>
      </c>
      <c r="C5334" s="388" t="s">
        <v>467</v>
      </c>
      <c r="D5334" s="390">
        <v>11.14</v>
      </c>
      <c r="E5334" s="392" t="s">
        <v>1457</v>
      </c>
      <c r="F5334" s="395" t="s">
        <v>7791</v>
      </c>
      <c r="G5334" s="394">
        <v>3.9</v>
      </c>
    </row>
    <row r="5335" spans="1:7" customFormat="1" ht="14.4" x14ac:dyDescent="0.3">
      <c r="A5335" s="389"/>
      <c r="B5335" s="389" t="s">
        <v>7793</v>
      </c>
      <c r="C5335" s="388" t="s">
        <v>459</v>
      </c>
      <c r="D5335" s="390">
        <v>11.14</v>
      </c>
      <c r="E5335" s="392" t="s">
        <v>1457</v>
      </c>
      <c r="F5335" s="395" t="s">
        <v>7791</v>
      </c>
      <c r="G5335" s="394">
        <v>3.9</v>
      </c>
    </row>
    <row r="5336" spans="1:7" customFormat="1" ht="14.4" x14ac:dyDescent="0.3">
      <c r="A5336" s="389"/>
      <c r="B5336" s="389" t="s">
        <v>7794</v>
      </c>
      <c r="C5336" s="388" t="s">
        <v>455</v>
      </c>
      <c r="D5336" s="390">
        <v>11.14</v>
      </c>
      <c r="E5336" s="392" t="s">
        <v>1457</v>
      </c>
      <c r="F5336" s="395" t="s">
        <v>7791</v>
      </c>
      <c r="G5336" s="394">
        <v>3.9</v>
      </c>
    </row>
    <row r="5337" spans="1:7" customFormat="1" ht="14.4" x14ac:dyDescent="0.3">
      <c r="A5337" s="389"/>
      <c r="B5337" s="389" t="s">
        <v>7795</v>
      </c>
      <c r="C5337" s="388" t="s">
        <v>7796</v>
      </c>
      <c r="D5337" s="390">
        <v>18.38</v>
      </c>
      <c r="E5337" s="392" t="s">
        <v>1457</v>
      </c>
      <c r="F5337" s="395" t="s">
        <v>3958</v>
      </c>
      <c r="G5337" s="394">
        <v>5.5</v>
      </c>
    </row>
    <row r="5338" spans="1:7" customFormat="1" ht="14.4" x14ac:dyDescent="0.3">
      <c r="A5338" s="389"/>
      <c r="B5338" s="389" t="s">
        <v>7797</v>
      </c>
      <c r="C5338" s="388" t="s">
        <v>7798</v>
      </c>
      <c r="D5338" s="390">
        <v>18.38</v>
      </c>
      <c r="E5338" s="392" t="s">
        <v>1457</v>
      </c>
      <c r="F5338" s="395" t="s">
        <v>3958</v>
      </c>
      <c r="G5338" s="394">
        <v>5.5</v>
      </c>
    </row>
    <row r="5339" spans="1:7" customFormat="1" ht="14.4" x14ac:dyDescent="0.3">
      <c r="A5339" s="389"/>
      <c r="B5339" s="389" t="s">
        <v>7799</v>
      </c>
      <c r="C5339" s="388" t="s">
        <v>7800</v>
      </c>
      <c r="D5339" s="390">
        <v>18.38</v>
      </c>
      <c r="E5339" s="392" t="s">
        <v>1457</v>
      </c>
      <c r="F5339" s="395" t="s">
        <v>3958</v>
      </c>
      <c r="G5339" s="394">
        <v>5.5</v>
      </c>
    </row>
    <row r="5340" spans="1:7" customFormat="1" ht="14.4" x14ac:dyDescent="0.3">
      <c r="A5340" s="389"/>
      <c r="B5340" s="389" t="s">
        <v>7801</v>
      </c>
      <c r="C5340" s="388" t="s">
        <v>3416</v>
      </c>
      <c r="D5340" s="390">
        <v>33.6</v>
      </c>
      <c r="E5340" s="392" t="s">
        <v>1457</v>
      </c>
      <c r="F5340" s="395" t="s">
        <v>7802</v>
      </c>
      <c r="G5340" s="394">
        <v>12.99</v>
      </c>
    </row>
    <row r="5341" spans="1:7" customFormat="1" ht="14.4" x14ac:dyDescent="0.3">
      <c r="A5341" s="389"/>
      <c r="B5341" s="389" t="s">
        <v>7803</v>
      </c>
      <c r="C5341" s="388" t="s">
        <v>3415</v>
      </c>
      <c r="D5341" s="390">
        <v>34.65</v>
      </c>
      <c r="E5341" s="392" t="s">
        <v>1457</v>
      </c>
      <c r="F5341" s="395" t="s">
        <v>7804</v>
      </c>
      <c r="G5341" s="394">
        <v>13.2</v>
      </c>
    </row>
    <row r="5342" spans="1:7" customFormat="1" ht="14.4" x14ac:dyDescent="0.3">
      <c r="A5342" s="389"/>
      <c r="B5342" s="389" t="s">
        <v>7805</v>
      </c>
      <c r="C5342" s="388" t="s">
        <v>3391</v>
      </c>
      <c r="D5342" s="390">
        <v>11.97</v>
      </c>
      <c r="E5342" s="392" t="s">
        <v>1457</v>
      </c>
      <c r="F5342" s="395" t="s">
        <v>7806</v>
      </c>
      <c r="G5342" s="394">
        <v>3.99</v>
      </c>
    </row>
    <row r="5343" spans="1:7" customFormat="1" ht="14.4" x14ac:dyDescent="0.3">
      <c r="A5343" s="389"/>
      <c r="B5343" s="389" t="s">
        <v>7807</v>
      </c>
      <c r="C5343" s="388" t="s">
        <v>3380</v>
      </c>
      <c r="D5343" s="390">
        <v>12.5</v>
      </c>
      <c r="E5343" s="392" t="s">
        <v>1457</v>
      </c>
      <c r="F5343" s="395" t="s">
        <v>7808</v>
      </c>
      <c r="G5343" s="394">
        <v>4.2</v>
      </c>
    </row>
    <row r="5344" spans="1:7" customFormat="1" ht="14.4" x14ac:dyDescent="0.3">
      <c r="A5344" s="389"/>
      <c r="B5344" s="389" t="s">
        <v>7809</v>
      </c>
      <c r="C5344" s="388" t="s">
        <v>3318</v>
      </c>
      <c r="D5344" s="390">
        <v>14.6</v>
      </c>
      <c r="E5344" s="392" t="s">
        <v>1457</v>
      </c>
      <c r="F5344" s="395" t="s">
        <v>7810</v>
      </c>
      <c r="G5344" s="394">
        <v>5.2</v>
      </c>
    </row>
    <row r="5345" spans="1:7" customFormat="1" ht="14.4" x14ac:dyDescent="0.3">
      <c r="A5345" s="389"/>
      <c r="B5345" s="389" t="s">
        <v>7811</v>
      </c>
      <c r="C5345" s="388" t="s">
        <v>3321</v>
      </c>
      <c r="D5345" s="390">
        <v>17.75</v>
      </c>
      <c r="E5345" s="392" t="s">
        <v>1457</v>
      </c>
      <c r="F5345" s="395" t="s">
        <v>7812</v>
      </c>
      <c r="G5345" s="394">
        <v>6.2</v>
      </c>
    </row>
    <row r="5346" spans="1:7" customFormat="1" ht="14.4" x14ac:dyDescent="0.3">
      <c r="A5346" s="389"/>
      <c r="B5346" s="389" t="s">
        <v>7813</v>
      </c>
      <c r="C5346" s="388" t="s">
        <v>7814</v>
      </c>
      <c r="D5346" s="390">
        <v>36.75</v>
      </c>
      <c r="E5346" s="392" t="s">
        <v>1457</v>
      </c>
      <c r="F5346" s="395" t="s">
        <v>7815</v>
      </c>
      <c r="G5346" s="394">
        <v>7.25</v>
      </c>
    </row>
    <row r="5347" spans="1:7" customFormat="1" ht="14.4" x14ac:dyDescent="0.3">
      <c r="A5347" s="389"/>
      <c r="B5347" s="389" t="s">
        <v>7816</v>
      </c>
      <c r="C5347" s="388" t="s">
        <v>4571</v>
      </c>
      <c r="D5347" s="390">
        <v>129</v>
      </c>
      <c r="E5347" s="392" t="s">
        <v>1457</v>
      </c>
      <c r="F5347" s="392" t="s">
        <v>1457</v>
      </c>
      <c r="G5347" s="394">
        <v>51.6</v>
      </c>
    </row>
    <row r="5348" spans="1:7" customFormat="1" ht="14.4" x14ac:dyDescent="0.3">
      <c r="A5348" s="389"/>
      <c r="B5348" s="389" t="s">
        <v>7817</v>
      </c>
      <c r="C5348" s="388" t="s">
        <v>3220</v>
      </c>
      <c r="D5348" s="390">
        <v>890</v>
      </c>
      <c r="E5348" s="392" t="s">
        <v>1457</v>
      </c>
      <c r="F5348" s="392" t="s">
        <v>1457</v>
      </c>
      <c r="G5348" s="394">
        <v>356</v>
      </c>
    </row>
    <row r="5349" spans="1:7" customFormat="1" ht="14.4" x14ac:dyDescent="0.3">
      <c r="A5349" s="389"/>
      <c r="B5349" s="389" t="s">
        <v>7818</v>
      </c>
      <c r="C5349" s="388" t="s">
        <v>7819</v>
      </c>
      <c r="D5349" s="390" t="s">
        <v>7820</v>
      </c>
      <c r="E5349" s="392"/>
      <c r="F5349" s="392"/>
      <c r="G5349" s="394"/>
    </row>
    <row r="5350" spans="1:7" customFormat="1" ht="14.4" x14ac:dyDescent="0.3">
      <c r="A5350" s="389"/>
      <c r="B5350" s="389" t="s">
        <v>7821</v>
      </c>
      <c r="C5350" s="388" t="s">
        <v>7822</v>
      </c>
      <c r="D5350" s="390" t="s">
        <v>7823</v>
      </c>
      <c r="E5350" s="392"/>
      <c r="F5350" s="392"/>
      <c r="G5350" s="394"/>
    </row>
    <row r="5351" spans="1:7" customFormat="1" ht="14.4" x14ac:dyDescent="0.3">
      <c r="A5351" s="389"/>
      <c r="B5351" s="389" t="s">
        <v>7824</v>
      </c>
      <c r="C5351" s="388" t="s">
        <v>7825</v>
      </c>
      <c r="D5351" s="390" t="s">
        <v>7826</v>
      </c>
      <c r="E5351" s="392"/>
      <c r="F5351" s="392"/>
      <c r="G5351" s="394"/>
    </row>
    <row r="5352" spans="1:7" customFormat="1" ht="14.4" x14ac:dyDescent="0.3">
      <c r="A5352" s="389"/>
      <c r="B5352" s="389" t="s">
        <v>7827</v>
      </c>
      <c r="C5352" s="388" t="s">
        <v>7828</v>
      </c>
      <c r="D5352" s="390" t="s">
        <v>7829</v>
      </c>
      <c r="E5352" s="392"/>
      <c r="F5352" s="392"/>
      <c r="G5352" s="394"/>
    </row>
    <row r="5353" spans="1:7" customFormat="1" ht="14.4" x14ac:dyDescent="0.3">
      <c r="A5353" s="389"/>
      <c r="B5353" s="389" t="s">
        <v>7830</v>
      </c>
      <c r="C5353" s="388" t="s">
        <v>7831</v>
      </c>
      <c r="D5353" s="390" t="s">
        <v>7832</v>
      </c>
      <c r="E5353" s="392"/>
      <c r="F5353" s="392"/>
      <c r="G5353" s="394"/>
    </row>
    <row r="5354" spans="1:7" customFormat="1" ht="14.4" x14ac:dyDescent="0.3">
      <c r="A5354" s="389"/>
      <c r="B5354" s="389" t="s">
        <v>7833</v>
      </c>
      <c r="C5354" s="388" t="s">
        <v>7834</v>
      </c>
      <c r="D5354" s="390" t="s">
        <v>7835</v>
      </c>
      <c r="E5354" s="392"/>
      <c r="F5354" s="392"/>
      <c r="G5354" s="394"/>
    </row>
    <row r="5355" spans="1:7" customFormat="1" ht="14.4" x14ac:dyDescent="0.3">
      <c r="A5355" s="389"/>
      <c r="B5355" s="389" t="s">
        <v>7836</v>
      </c>
      <c r="C5355" s="388" t="s">
        <v>7837</v>
      </c>
      <c r="D5355" s="390" t="s">
        <v>7838</v>
      </c>
      <c r="E5355" s="392"/>
      <c r="F5355" s="392"/>
      <c r="G5355" s="394"/>
    </row>
    <row r="5356" spans="1:7" customFormat="1" ht="14.4" x14ac:dyDescent="0.3">
      <c r="A5356" s="389"/>
      <c r="B5356" s="389" t="s">
        <v>7839</v>
      </c>
      <c r="C5356" s="388" t="s">
        <v>7840</v>
      </c>
      <c r="D5356" s="390" t="s">
        <v>7841</v>
      </c>
      <c r="E5356" s="392"/>
      <c r="F5356" s="392"/>
      <c r="G5356" s="394"/>
    </row>
    <row r="5357" spans="1:7" customFormat="1" ht="14.4" x14ac:dyDescent="0.3">
      <c r="A5357" s="389"/>
      <c r="B5357" s="389" t="s">
        <v>7842</v>
      </c>
      <c r="C5357" s="388" t="s">
        <v>7843</v>
      </c>
      <c r="D5357" s="390" t="s">
        <v>7844</v>
      </c>
      <c r="E5357" s="392"/>
      <c r="F5357" s="392"/>
      <c r="G5357" s="394"/>
    </row>
    <row r="5358" spans="1:7" customFormat="1" ht="14.4" x14ac:dyDescent="0.3">
      <c r="A5358" s="389"/>
      <c r="B5358" s="389" t="s">
        <v>7845</v>
      </c>
      <c r="C5358" s="388" t="s">
        <v>7846</v>
      </c>
      <c r="D5358" s="390" t="s">
        <v>7847</v>
      </c>
      <c r="E5358" s="392"/>
      <c r="F5358" s="392"/>
      <c r="G5358" s="394"/>
    </row>
    <row r="5359" spans="1:7" customFormat="1" ht="14.4" x14ac:dyDescent="0.3">
      <c r="A5359" s="389"/>
      <c r="B5359" s="389" t="s">
        <v>7848</v>
      </c>
      <c r="C5359" s="388" t="s">
        <v>7849</v>
      </c>
      <c r="D5359" s="390" t="s">
        <v>7823</v>
      </c>
      <c r="E5359" s="392"/>
      <c r="F5359" s="392"/>
      <c r="G5359" s="394"/>
    </row>
    <row r="5360" spans="1:7" customFormat="1" ht="14.4" x14ac:dyDescent="0.3">
      <c r="A5360" s="389"/>
      <c r="B5360" s="389" t="s">
        <v>7850</v>
      </c>
      <c r="C5360" s="388" t="s">
        <v>7851</v>
      </c>
      <c r="D5360" s="390" t="s">
        <v>7852</v>
      </c>
      <c r="E5360" s="392"/>
      <c r="F5360" s="392"/>
      <c r="G5360" s="394"/>
    </row>
    <row r="5361" spans="1:9" customFormat="1" ht="14.4" x14ac:dyDescent="0.3">
      <c r="A5361" s="389"/>
      <c r="B5361" s="389" t="s">
        <v>7853</v>
      </c>
      <c r="C5361" s="388" t="s">
        <v>7854</v>
      </c>
      <c r="D5361" s="390" t="s">
        <v>7826</v>
      </c>
      <c r="E5361" s="392"/>
      <c r="F5361" s="392"/>
      <c r="G5361" s="394"/>
    </row>
    <row r="5362" spans="1:9" customFormat="1" ht="14.4" x14ac:dyDescent="0.3">
      <c r="A5362" s="389"/>
      <c r="B5362" s="389" t="s">
        <v>7855</v>
      </c>
      <c r="C5362" s="388" t="s">
        <v>7856</v>
      </c>
      <c r="D5362" s="390" t="s">
        <v>7832</v>
      </c>
      <c r="E5362" s="392"/>
      <c r="F5362" s="392"/>
      <c r="G5362" s="394"/>
    </row>
    <row r="5363" spans="1:9" customFormat="1" ht="14.4" x14ac:dyDescent="0.3">
      <c r="A5363" s="389"/>
      <c r="B5363" s="389" t="s">
        <v>7857</v>
      </c>
      <c r="C5363" s="388" t="s">
        <v>7858</v>
      </c>
      <c r="D5363" s="390" t="s">
        <v>7835</v>
      </c>
      <c r="E5363" s="392"/>
      <c r="F5363" s="392"/>
      <c r="G5363" s="394"/>
    </row>
    <row r="5364" spans="1:9" ht="15.6" x14ac:dyDescent="0.3">
      <c r="A5364" s="381"/>
      <c r="B5364" s="380" t="s">
        <v>7911</v>
      </c>
      <c r="C5364" s="380"/>
      <c r="D5364" s="382"/>
      <c r="E5364" s="382"/>
      <c r="F5364" s="381"/>
      <c r="G5364" s="383"/>
      <c r="H5364"/>
      <c r="I5364"/>
    </row>
    <row r="5365" spans="1:9" ht="14.4" x14ac:dyDescent="0.3">
      <c r="A5365" s="396"/>
      <c r="B5365" s="516" t="s">
        <v>7159</v>
      </c>
      <c r="C5365" s="431" t="s">
        <v>7160</v>
      </c>
      <c r="D5365" s="499">
        <v>89.25</v>
      </c>
      <c r="E5365" s="398" t="s">
        <v>1457</v>
      </c>
      <c r="F5365" s="398" t="s">
        <v>1457</v>
      </c>
      <c r="G5365" s="397">
        <v>35.700000000000003</v>
      </c>
      <c r="H5365"/>
      <c r="I5365"/>
    </row>
    <row r="5366" spans="1:9" ht="14.4" x14ac:dyDescent="0.3">
      <c r="A5366" s="396"/>
      <c r="B5366" s="516" t="s">
        <v>7162</v>
      </c>
      <c r="C5366" s="431" t="s">
        <v>7163</v>
      </c>
      <c r="D5366" s="499">
        <v>199.5</v>
      </c>
      <c r="E5366" s="398" t="s">
        <v>1457</v>
      </c>
      <c r="F5366" s="398" t="s">
        <v>1457</v>
      </c>
      <c r="G5366" s="397">
        <v>79.800000000000011</v>
      </c>
      <c r="H5366"/>
      <c r="I5366"/>
    </row>
    <row r="5367" spans="1:9" ht="15.6" x14ac:dyDescent="0.3">
      <c r="A5367" s="381"/>
      <c r="B5367" s="380" t="s">
        <v>7912</v>
      </c>
      <c r="C5367" s="380"/>
      <c r="D5367" s="382"/>
      <c r="E5367" s="382"/>
      <c r="F5367" s="381"/>
      <c r="G5367" s="383"/>
      <c r="H5367"/>
      <c r="I5367"/>
    </row>
    <row r="5368" spans="1:9" customFormat="1" ht="14.4" x14ac:dyDescent="0.3">
      <c r="A5368" s="396"/>
      <c r="B5368" s="401" t="s">
        <v>7913</v>
      </c>
      <c r="C5368" s="402" t="s">
        <v>7914</v>
      </c>
      <c r="D5368" s="399">
        <v>3.36</v>
      </c>
      <c r="E5368" s="400" t="s">
        <v>1457</v>
      </c>
      <c r="F5368" s="400" t="s">
        <v>1457</v>
      </c>
      <c r="G5368" s="407">
        <v>1.3440000000000001</v>
      </c>
      <c r="H5368" s="364"/>
    </row>
    <row r="5369" spans="1:9" customFormat="1" ht="14.4" x14ac:dyDescent="0.3">
      <c r="A5369" s="396"/>
      <c r="B5369" s="401" t="s">
        <v>7915</v>
      </c>
      <c r="C5369" s="402" t="s">
        <v>7916</v>
      </c>
      <c r="D5369" s="399">
        <v>3.36</v>
      </c>
      <c r="E5369" s="400" t="s">
        <v>1457</v>
      </c>
      <c r="F5369" s="400" t="s">
        <v>1457</v>
      </c>
      <c r="G5369" s="407">
        <v>1.3440000000000001</v>
      </c>
      <c r="H5369" s="364"/>
    </row>
    <row r="5370" spans="1:9" customFormat="1" ht="14.4" x14ac:dyDescent="0.3">
      <c r="A5370" s="396"/>
      <c r="B5370" s="401" t="s">
        <v>7917</v>
      </c>
      <c r="C5370" s="402" t="s">
        <v>7918</v>
      </c>
      <c r="D5370" s="399">
        <v>3.36</v>
      </c>
      <c r="E5370" s="400" t="s">
        <v>1457</v>
      </c>
      <c r="F5370" s="400" t="s">
        <v>1457</v>
      </c>
      <c r="G5370" s="407">
        <v>1.3440000000000001</v>
      </c>
      <c r="H5370" s="364"/>
    </row>
    <row r="5371" spans="1:9" customFormat="1" ht="14.4" x14ac:dyDescent="0.3">
      <c r="A5371" s="396"/>
      <c r="B5371" s="401" t="s">
        <v>7919</v>
      </c>
      <c r="C5371" s="402" t="s">
        <v>7920</v>
      </c>
      <c r="D5371" s="399">
        <v>4.7300000000000004</v>
      </c>
      <c r="E5371" s="400" t="s">
        <v>1457</v>
      </c>
      <c r="F5371" s="400" t="s">
        <v>1457</v>
      </c>
      <c r="G5371" s="407">
        <v>1.8919999999999999</v>
      </c>
      <c r="H5371" s="364"/>
    </row>
    <row r="5372" spans="1:9" customFormat="1" ht="14.4" x14ac:dyDescent="0.3">
      <c r="A5372" s="396"/>
      <c r="B5372" s="401" t="s">
        <v>7921</v>
      </c>
      <c r="C5372" s="402" t="s">
        <v>7922</v>
      </c>
      <c r="D5372" s="399">
        <v>4.7300000000000004</v>
      </c>
      <c r="E5372" s="400" t="s">
        <v>1457</v>
      </c>
      <c r="F5372" s="400" t="s">
        <v>1457</v>
      </c>
      <c r="G5372" s="407">
        <v>1.8919999999999999</v>
      </c>
      <c r="H5372" s="364"/>
    </row>
    <row r="5373" spans="1:9" customFormat="1" ht="14.4" x14ac:dyDescent="0.3">
      <c r="A5373" s="396"/>
      <c r="B5373" s="401" t="s">
        <v>7923</v>
      </c>
      <c r="C5373" s="402" t="s">
        <v>7924</v>
      </c>
      <c r="D5373" s="399">
        <v>4.7300000000000004</v>
      </c>
      <c r="E5373" s="400" t="s">
        <v>1457</v>
      </c>
      <c r="F5373" s="400" t="s">
        <v>1457</v>
      </c>
      <c r="G5373" s="407">
        <v>1.8919999999999999</v>
      </c>
      <c r="H5373" s="364"/>
    </row>
    <row r="5374" spans="1:9" customFormat="1" ht="14.4" x14ac:dyDescent="0.3">
      <c r="A5374" s="396"/>
      <c r="B5374" s="401" t="s">
        <v>7925</v>
      </c>
      <c r="C5374" s="402" t="s">
        <v>1548</v>
      </c>
      <c r="D5374" s="399">
        <v>2.52</v>
      </c>
      <c r="E5374" s="400" t="s">
        <v>1457</v>
      </c>
      <c r="F5374" s="400" t="s">
        <v>1457</v>
      </c>
      <c r="G5374" s="407">
        <v>1.008</v>
      </c>
      <c r="H5374" s="364"/>
    </row>
    <row r="5375" spans="1:9" customFormat="1" ht="14.4" x14ac:dyDescent="0.3">
      <c r="A5375" s="396"/>
      <c r="B5375" s="401" t="s">
        <v>7926</v>
      </c>
      <c r="C5375" s="402" t="s">
        <v>1549</v>
      </c>
      <c r="D5375" s="399">
        <v>2.52</v>
      </c>
      <c r="E5375" s="400" t="s">
        <v>1457</v>
      </c>
      <c r="F5375" s="400" t="s">
        <v>1457</v>
      </c>
      <c r="G5375" s="407">
        <v>1.008</v>
      </c>
      <c r="H5375" s="364"/>
    </row>
    <row r="5376" spans="1:9" customFormat="1" ht="14.4" x14ac:dyDescent="0.3">
      <c r="A5376" s="396"/>
      <c r="B5376" s="401" t="s">
        <v>7927</v>
      </c>
      <c r="C5376" s="402" t="s">
        <v>1653</v>
      </c>
      <c r="D5376" s="399">
        <v>2.52</v>
      </c>
      <c r="E5376" s="400" t="s">
        <v>1457</v>
      </c>
      <c r="F5376" s="400" t="s">
        <v>1457</v>
      </c>
      <c r="G5376" s="407">
        <v>1.008</v>
      </c>
      <c r="H5376" s="364"/>
    </row>
    <row r="5377" spans="1:8" customFormat="1" ht="14.4" x14ac:dyDescent="0.3">
      <c r="A5377" s="396"/>
      <c r="B5377" s="401" t="s">
        <v>7928</v>
      </c>
      <c r="C5377" s="402" t="s">
        <v>4659</v>
      </c>
      <c r="D5377" s="399">
        <v>8.09</v>
      </c>
      <c r="E5377" s="400" t="s">
        <v>1457</v>
      </c>
      <c r="F5377" s="400" t="s">
        <v>1457</v>
      </c>
      <c r="G5377" s="407">
        <v>3.2360000000000002</v>
      </c>
      <c r="H5377" s="364"/>
    </row>
    <row r="5378" spans="1:8" customFormat="1" ht="14.4" x14ac:dyDescent="0.3">
      <c r="A5378" s="396"/>
      <c r="B5378" s="401" t="s">
        <v>7929</v>
      </c>
      <c r="C5378" s="402" t="s">
        <v>2752</v>
      </c>
      <c r="D5378" s="399">
        <v>8.09</v>
      </c>
      <c r="E5378" s="400" t="s">
        <v>1457</v>
      </c>
      <c r="F5378" s="400" t="s">
        <v>1457</v>
      </c>
      <c r="G5378" s="407">
        <v>3.2360000000000002</v>
      </c>
      <c r="H5378" s="364"/>
    </row>
    <row r="5379" spans="1:8" customFormat="1" ht="14.4" x14ac:dyDescent="0.3">
      <c r="A5379" s="396"/>
      <c r="B5379" s="401" t="s">
        <v>7930</v>
      </c>
      <c r="C5379" s="402" t="s">
        <v>2753</v>
      </c>
      <c r="D5379" s="399">
        <v>8.09</v>
      </c>
      <c r="E5379" s="400" t="s">
        <v>1457</v>
      </c>
      <c r="F5379" s="400" t="s">
        <v>1457</v>
      </c>
      <c r="G5379" s="407">
        <v>3.2360000000000002</v>
      </c>
      <c r="H5379" s="364"/>
    </row>
    <row r="5380" spans="1:8" customFormat="1" ht="14.4" x14ac:dyDescent="0.3">
      <c r="A5380" s="396"/>
      <c r="B5380" s="401" t="s">
        <v>7931</v>
      </c>
      <c r="C5380" s="402" t="s">
        <v>7932</v>
      </c>
      <c r="D5380" s="399">
        <v>3.68</v>
      </c>
      <c r="E5380" s="400" t="s">
        <v>1457</v>
      </c>
      <c r="F5380" s="400" t="s">
        <v>1457</v>
      </c>
      <c r="G5380" s="407">
        <v>1.472</v>
      </c>
      <c r="H5380" s="364"/>
    </row>
    <row r="5381" spans="1:8" customFormat="1" ht="14.4" x14ac:dyDescent="0.3">
      <c r="A5381" s="396"/>
      <c r="B5381" s="401" t="s">
        <v>7933</v>
      </c>
      <c r="C5381" s="402" t="s">
        <v>7934</v>
      </c>
      <c r="D5381" s="399">
        <v>3.68</v>
      </c>
      <c r="E5381" s="400" t="s">
        <v>1457</v>
      </c>
      <c r="F5381" s="400" t="s">
        <v>1457</v>
      </c>
      <c r="G5381" s="407">
        <v>1.472</v>
      </c>
      <c r="H5381" s="364"/>
    </row>
    <row r="5382" spans="1:8" customFormat="1" ht="14.4" x14ac:dyDescent="0.3">
      <c r="A5382" s="396"/>
      <c r="B5382" s="401" t="s">
        <v>7935</v>
      </c>
      <c r="C5382" s="402" t="s">
        <v>7936</v>
      </c>
      <c r="D5382" s="399">
        <v>3.68</v>
      </c>
      <c r="E5382" s="400" t="s">
        <v>1457</v>
      </c>
      <c r="F5382" s="400" t="s">
        <v>1457</v>
      </c>
      <c r="G5382" s="407">
        <v>1.472</v>
      </c>
      <c r="H5382" s="364"/>
    </row>
    <row r="5383" spans="1:8" customFormat="1" ht="14.4" x14ac:dyDescent="0.3">
      <c r="A5383" s="396"/>
      <c r="B5383" s="401" t="s">
        <v>7937</v>
      </c>
      <c r="C5383" s="402" t="s">
        <v>1785</v>
      </c>
      <c r="D5383" s="399">
        <v>4.41</v>
      </c>
      <c r="E5383" s="400" t="s">
        <v>1457</v>
      </c>
      <c r="F5383" s="400" t="s">
        <v>1457</v>
      </c>
      <c r="G5383" s="407">
        <v>1.764</v>
      </c>
      <c r="H5383" s="364"/>
    </row>
    <row r="5384" spans="1:8" customFormat="1" ht="14.4" x14ac:dyDescent="0.3">
      <c r="A5384" s="396"/>
      <c r="B5384" s="401" t="s">
        <v>7938</v>
      </c>
      <c r="C5384" s="402" t="s">
        <v>1747</v>
      </c>
      <c r="D5384" s="399">
        <v>4.41</v>
      </c>
      <c r="E5384" s="400" t="s">
        <v>1457</v>
      </c>
      <c r="F5384" s="400" t="s">
        <v>1457</v>
      </c>
      <c r="G5384" s="407">
        <v>1.764</v>
      </c>
      <c r="H5384" s="364"/>
    </row>
    <row r="5385" spans="1:8" customFormat="1" ht="14.4" x14ac:dyDescent="0.3">
      <c r="A5385" s="396"/>
      <c r="B5385" s="401" t="s">
        <v>7162</v>
      </c>
      <c r="C5385" s="402" t="s">
        <v>7163</v>
      </c>
      <c r="D5385" s="399">
        <v>199.5</v>
      </c>
      <c r="E5385" s="400" t="s">
        <v>1457</v>
      </c>
      <c r="F5385" s="400" t="s">
        <v>1457</v>
      </c>
      <c r="G5385" s="407">
        <v>79.800000000000011</v>
      </c>
      <c r="H5385" s="364"/>
    </row>
    <row r="5386" spans="1:8" customFormat="1" ht="14.4" x14ac:dyDescent="0.3">
      <c r="A5386" s="396"/>
      <c r="B5386" s="401" t="s">
        <v>7939</v>
      </c>
      <c r="C5386" s="402" t="s">
        <v>7940</v>
      </c>
      <c r="D5386" s="399">
        <v>54.022500000000008</v>
      </c>
      <c r="E5386" s="400" t="s">
        <v>1457</v>
      </c>
      <c r="F5386" s="400" t="s">
        <v>1457</v>
      </c>
      <c r="G5386" s="407">
        <v>21.609000000000009</v>
      </c>
      <c r="H5386" s="364"/>
    </row>
    <row r="5387" spans="1:8" customFormat="1" ht="14.4" x14ac:dyDescent="0.3">
      <c r="A5387" s="396"/>
      <c r="B5387" s="401" t="s">
        <v>7941</v>
      </c>
      <c r="C5387" s="402" t="s">
        <v>7942</v>
      </c>
      <c r="D5387" s="399">
        <v>54.022500000000008</v>
      </c>
      <c r="E5387" s="400" t="s">
        <v>1457</v>
      </c>
      <c r="F5387" s="400" t="s">
        <v>1457</v>
      </c>
      <c r="G5387" s="407">
        <v>21.609000000000009</v>
      </c>
      <c r="H5387" s="364"/>
    </row>
    <row r="5388" spans="1:8" customFormat="1" ht="14.4" x14ac:dyDescent="0.3">
      <c r="A5388" s="396"/>
      <c r="B5388" s="401" t="s">
        <v>7943</v>
      </c>
      <c r="C5388" s="402" t="s">
        <v>7004</v>
      </c>
      <c r="D5388" s="399">
        <v>120.1725</v>
      </c>
      <c r="E5388" s="400" t="s">
        <v>1457</v>
      </c>
      <c r="F5388" s="400" t="s">
        <v>1457</v>
      </c>
      <c r="G5388" s="407">
        <v>48.06900000000001</v>
      </c>
      <c r="H5388" s="364"/>
    </row>
    <row r="5389" spans="1:8" customFormat="1" ht="14.4" x14ac:dyDescent="0.3">
      <c r="A5389" s="396"/>
      <c r="B5389" s="401" t="s">
        <v>7944</v>
      </c>
      <c r="C5389" s="402" t="s">
        <v>2389</v>
      </c>
      <c r="D5389" s="399">
        <v>192.9375</v>
      </c>
      <c r="E5389" s="400" t="s">
        <v>1457</v>
      </c>
      <c r="F5389" s="400" t="s">
        <v>1457</v>
      </c>
      <c r="G5389" s="407">
        <v>77.175000000000011</v>
      </c>
      <c r="H5389" s="364"/>
    </row>
    <row r="5390" spans="1:8" customFormat="1" ht="14.4" x14ac:dyDescent="0.3">
      <c r="A5390" s="396"/>
      <c r="B5390" s="401" t="s">
        <v>7945</v>
      </c>
      <c r="C5390" s="402" t="s">
        <v>7946</v>
      </c>
      <c r="D5390" s="399">
        <v>27.016500000000001</v>
      </c>
      <c r="E5390" s="400" t="s">
        <v>1457</v>
      </c>
      <c r="F5390" s="400" t="s">
        <v>1457</v>
      </c>
      <c r="G5390" s="407">
        <v>10.8066</v>
      </c>
      <c r="H5390" s="364"/>
    </row>
    <row r="5391" spans="1:8" customFormat="1" ht="14.4" x14ac:dyDescent="0.3">
      <c r="A5391" s="396"/>
      <c r="B5391" s="401" t="s">
        <v>7159</v>
      </c>
      <c r="C5391" s="402" t="s">
        <v>7160</v>
      </c>
      <c r="D5391" s="399">
        <v>89.25</v>
      </c>
      <c r="E5391" s="400" t="s">
        <v>1457</v>
      </c>
      <c r="F5391" s="400" t="s">
        <v>1457</v>
      </c>
      <c r="G5391" s="407">
        <v>35.700000000000003</v>
      </c>
      <c r="H5391" s="364"/>
    </row>
    <row r="5392" spans="1:8" customFormat="1" ht="14.4" x14ac:dyDescent="0.3">
      <c r="A5392" s="396"/>
      <c r="B5392" s="401" t="s">
        <v>879</v>
      </c>
      <c r="C5392" s="402" t="s">
        <v>1728</v>
      </c>
      <c r="D5392" s="399">
        <v>6.9510000000000014</v>
      </c>
      <c r="E5392" s="400" t="s">
        <v>1457</v>
      </c>
      <c r="F5392" s="400" t="s">
        <v>1457</v>
      </c>
      <c r="G5392" s="407">
        <v>2.7804000000000002</v>
      </c>
      <c r="H5392" s="364"/>
    </row>
    <row r="5393" spans="1:8" customFormat="1" ht="14.4" x14ac:dyDescent="0.3">
      <c r="A5393" s="396"/>
      <c r="B5393" s="401" t="s">
        <v>7947</v>
      </c>
      <c r="C5393" s="402" t="s">
        <v>7948</v>
      </c>
      <c r="D5393" s="399">
        <v>94.4</v>
      </c>
      <c r="E5393" s="400" t="s">
        <v>1457</v>
      </c>
      <c r="F5393" s="400" t="s">
        <v>1457</v>
      </c>
      <c r="G5393" s="407">
        <v>37.760000000000012</v>
      </c>
      <c r="H5393" s="364"/>
    </row>
    <row r="5394" spans="1:8" customFormat="1" ht="14.4" x14ac:dyDescent="0.3">
      <c r="A5394" s="396"/>
      <c r="B5394" s="401" t="s">
        <v>7949</v>
      </c>
      <c r="C5394" s="402" t="s">
        <v>7950</v>
      </c>
      <c r="D5394" s="399">
        <v>94.4</v>
      </c>
      <c r="E5394" s="400" t="s">
        <v>1457</v>
      </c>
      <c r="F5394" s="400" t="s">
        <v>1457</v>
      </c>
      <c r="G5394" s="407">
        <v>37.760000000000012</v>
      </c>
      <c r="H5394" s="364"/>
    </row>
    <row r="5395" spans="1:8" customFormat="1" ht="14.4" x14ac:dyDescent="0.3">
      <c r="A5395" s="396"/>
      <c r="B5395" s="401" t="s">
        <v>7951</v>
      </c>
      <c r="C5395" s="402" t="s">
        <v>7952</v>
      </c>
      <c r="D5395" s="399">
        <v>73.400000000000006</v>
      </c>
      <c r="E5395" s="400" t="s">
        <v>1457</v>
      </c>
      <c r="F5395" s="400" t="s">
        <v>1457</v>
      </c>
      <c r="G5395" s="407">
        <v>29.36</v>
      </c>
      <c r="H5395" s="364"/>
    </row>
    <row r="5396" spans="1:8" customFormat="1" ht="14.4" x14ac:dyDescent="0.3">
      <c r="A5396" s="396"/>
      <c r="B5396" s="401" t="s">
        <v>7953</v>
      </c>
      <c r="C5396" s="402" t="s">
        <v>7954</v>
      </c>
      <c r="D5396" s="399">
        <v>73.400000000000006</v>
      </c>
      <c r="E5396" s="400" t="s">
        <v>1457</v>
      </c>
      <c r="F5396" s="400" t="s">
        <v>1457</v>
      </c>
      <c r="G5396" s="407">
        <v>29.36</v>
      </c>
      <c r="H5396" s="364"/>
    </row>
    <row r="5397" spans="1:8" customFormat="1" ht="14.4" x14ac:dyDescent="0.3">
      <c r="A5397" s="396"/>
      <c r="B5397" s="401" t="s">
        <v>7955</v>
      </c>
      <c r="C5397" s="402" t="s">
        <v>7956</v>
      </c>
      <c r="D5397" s="399">
        <v>5.78</v>
      </c>
      <c r="E5397" s="400" t="s">
        <v>1457</v>
      </c>
      <c r="F5397" s="400" t="s">
        <v>1457</v>
      </c>
      <c r="G5397" s="407">
        <v>2.3119999999999998</v>
      </c>
      <c r="H5397" s="364"/>
    </row>
    <row r="5398" spans="1:8" customFormat="1" ht="14.4" x14ac:dyDescent="0.3">
      <c r="A5398" s="396"/>
      <c r="B5398" s="401" t="s">
        <v>7957</v>
      </c>
      <c r="C5398" s="402" t="s">
        <v>7958</v>
      </c>
      <c r="D5398" s="399">
        <v>5.51</v>
      </c>
      <c r="E5398" s="400" t="s">
        <v>1457</v>
      </c>
      <c r="F5398" s="400" t="s">
        <v>1457</v>
      </c>
      <c r="G5398" s="407">
        <v>2.2040000000000002</v>
      </c>
      <c r="H5398" s="364"/>
    </row>
    <row r="5399" spans="1:8" customFormat="1" ht="14.4" x14ac:dyDescent="0.3">
      <c r="A5399" s="396"/>
      <c r="B5399" s="401" t="s">
        <v>7959</v>
      </c>
      <c r="C5399" s="402" t="s">
        <v>7960</v>
      </c>
      <c r="D5399" s="399">
        <v>5.51</v>
      </c>
      <c r="E5399" s="400" t="s">
        <v>1457</v>
      </c>
      <c r="F5399" s="400" t="s">
        <v>1457</v>
      </c>
      <c r="G5399" s="407">
        <v>2.2040000000000002</v>
      </c>
      <c r="H5399" s="364"/>
    </row>
    <row r="5400" spans="1:8" customFormat="1" ht="14.4" x14ac:dyDescent="0.3">
      <c r="A5400" s="396"/>
      <c r="B5400" s="401" t="s">
        <v>7961</v>
      </c>
      <c r="C5400" s="402" t="s">
        <v>7962</v>
      </c>
      <c r="D5400" s="399">
        <v>6.83</v>
      </c>
      <c r="E5400" s="400" t="s">
        <v>1457</v>
      </c>
      <c r="F5400" s="400" t="s">
        <v>1457</v>
      </c>
      <c r="G5400" s="407">
        <v>2.7320000000000002</v>
      </c>
      <c r="H5400" s="364"/>
    </row>
    <row r="5401" spans="1:8" customFormat="1" ht="14.4" x14ac:dyDescent="0.3">
      <c r="A5401" s="396"/>
      <c r="B5401" s="401" t="s">
        <v>7963</v>
      </c>
      <c r="C5401" s="402" t="s">
        <v>7964</v>
      </c>
      <c r="D5401" s="399">
        <v>9.98</v>
      </c>
      <c r="E5401" s="400" t="s">
        <v>1457</v>
      </c>
      <c r="F5401" s="400" t="s">
        <v>1457</v>
      </c>
      <c r="G5401" s="407">
        <v>3.992</v>
      </c>
      <c r="H5401" s="364"/>
    </row>
    <row r="5402" spans="1:8" customFormat="1" ht="14.4" x14ac:dyDescent="0.3">
      <c r="A5402" s="396"/>
      <c r="B5402" s="401" t="s">
        <v>7965</v>
      </c>
      <c r="C5402" s="402" t="s">
        <v>7966</v>
      </c>
      <c r="D5402" s="399">
        <v>145.94999999999999</v>
      </c>
      <c r="E5402" s="400" t="s">
        <v>1457</v>
      </c>
      <c r="F5402" s="400" t="s">
        <v>1457</v>
      </c>
      <c r="G5402" s="407">
        <v>58.38</v>
      </c>
      <c r="H5402" s="364"/>
    </row>
    <row r="5403" spans="1:8" customFormat="1" ht="14.4" x14ac:dyDescent="0.3">
      <c r="A5403" s="396"/>
      <c r="B5403" s="401" t="s">
        <v>7967</v>
      </c>
      <c r="C5403" s="402" t="s">
        <v>7968</v>
      </c>
      <c r="D5403" s="399">
        <v>145.94999999999999</v>
      </c>
      <c r="E5403" s="400" t="s">
        <v>1457</v>
      </c>
      <c r="F5403" s="400" t="s">
        <v>1457</v>
      </c>
      <c r="G5403" s="407">
        <v>58.38</v>
      </c>
      <c r="H5403" s="364"/>
    </row>
    <row r="5404" spans="1:8" customFormat="1" ht="14.4" x14ac:dyDescent="0.3">
      <c r="A5404" s="396"/>
      <c r="B5404" s="401" t="s">
        <v>7969</v>
      </c>
      <c r="C5404" s="402" t="s">
        <v>7970</v>
      </c>
      <c r="D5404" s="399">
        <v>145.94999999999999</v>
      </c>
      <c r="E5404" s="400" t="s">
        <v>1457</v>
      </c>
      <c r="F5404" s="400" t="s">
        <v>1457</v>
      </c>
      <c r="G5404" s="407">
        <v>58.38</v>
      </c>
      <c r="H5404" s="364"/>
    </row>
    <row r="5405" spans="1:8" customFormat="1" ht="14.4" x14ac:dyDescent="0.3">
      <c r="A5405" s="396" t="s">
        <v>6589</v>
      </c>
      <c r="B5405" s="401" t="s">
        <v>7971</v>
      </c>
      <c r="C5405" s="402" t="s">
        <v>7972</v>
      </c>
      <c r="D5405" s="399">
        <v>1.0765912500000001</v>
      </c>
      <c r="E5405" s="400" t="s">
        <v>1457</v>
      </c>
      <c r="F5405" s="400" t="s">
        <v>1457</v>
      </c>
      <c r="G5405" s="407">
        <v>2.1531825000000011</v>
      </c>
      <c r="H5405" s="364"/>
    </row>
    <row r="5406" spans="1:8" customFormat="1" ht="14.4" x14ac:dyDescent="0.3">
      <c r="A5406" s="396" t="s">
        <v>6589</v>
      </c>
      <c r="B5406" s="401" t="s">
        <v>7973</v>
      </c>
      <c r="C5406" s="402" t="s">
        <v>7974</v>
      </c>
      <c r="D5406" s="399">
        <v>1.0765912500000001</v>
      </c>
      <c r="E5406" s="400" t="s">
        <v>1457</v>
      </c>
      <c r="F5406" s="400" t="s">
        <v>1457</v>
      </c>
      <c r="G5406" s="407">
        <v>2.1531825000000011</v>
      </c>
      <c r="H5406" s="364"/>
    </row>
    <row r="5407" spans="1:8" customFormat="1" ht="14.4" x14ac:dyDescent="0.3">
      <c r="A5407" s="396" t="s">
        <v>6589</v>
      </c>
      <c r="B5407" s="401" t="s">
        <v>7975</v>
      </c>
      <c r="C5407" s="402" t="s">
        <v>7976</v>
      </c>
      <c r="D5407" s="399">
        <v>2.41943625</v>
      </c>
      <c r="E5407" s="400" t="s">
        <v>1457</v>
      </c>
      <c r="F5407" s="400" t="s">
        <v>1457</v>
      </c>
      <c r="G5407" s="407">
        <v>4.8388725000000008</v>
      </c>
      <c r="H5407" s="364"/>
    </row>
    <row r="5408" spans="1:8" customFormat="1" ht="14.4" x14ac:dyDescent="0.3">
      <c r="A5408" s="396" t="s">
        <v>6589</v>
      </c>
      <c r="B5408" s="401" t="s">
        <v>7977</v>
      </c>
      <c r="C5408" s="402" t="s">
        <v>7978</v>
      </c>
      <c r="D5408" s="399">
        <v>1.0765912500000001</v>
      </c>
      <c r="E5408" s="400" t="s">
        <v>1457</v>
      </c>
      <c r="F5408" s="400" t="s">
        <v>1457</v>
      </c>
      <c r="G5408" s="407">
        <v>2.1531825000000011</v>
      </c>
      <c r="H5408" s="364"/>
    </row>
    <row r="5409" spans="1:8" customFormat="1" ht="14.4" x14ac:dyDescent="0.3">
      <c r="A5409" s="396" t="s">
        <v>6589</v>
      </c>
      <c r="B5409" s="401" t="s">
        <v>7979</v>
      </c>
      <c r="C5409" s="402" t="s">
        <v>7980</v>
      </c>
      <c r="D5409" s="399">
        <v>2.41943625</v>
      </c>
      <c r="E5409" s="400" t="s">
        <v>1457</v>
      </c>
      <c r="F5409" s="400" t="s">
        <v>1457</v>
      </c>
      <c r="G5409" s="407">
        <v>4.8388725000000008</v>
      </c>
      <c r="H5409" s="364"/>
    </row>
    <row r="5410" spans="1:8" customFormat="1" ht="14.4" x14ac:dyDescent="0.3">
      <c r="A5410" s="396" t="s">
        <v>6589</v>
      </c>
      <c r="B5410" s="401" t="s">
        <v>7981</v>
      </c>
      <c r="C5410" s="402" t="s">
        <v>7982</v>
      </c>
      <c r="D5410" s="399">
        <v>2.130030000000001</v>
      </c>
      <c r="E5410" s="400" t="s">
        <v>1457</v>
      </c>
      <c r="F5410" s="400" t="s">
        <v>1457</v>
      </c>
      <c r="G5410" s="407">
        <v>4.2600600000000011</v>
      </c>
      <c r="H5410" s="364"/>
    </row>
    <row r="5411" spans="1:8" customFormat="1" ht="14.4" x14ac:dyDescent="0.3">
      <c r="A5411" s="396" t="s">
        <v>6589</v>
      </c>
      <c r="B5411" s="401" t="s">
        <v>7983</v>
      </c>
      <c r="C5411" s="402" t="s">
        <v>7984</v>
      </c>
      <c r="D5411" s="399">
        <v>3.2645024999999999</v>
      </c>
      <c r="E5411" s="400" t="s">
        <v>1457</v>
      </c>
      <c r="F5411" s="400" t="s">
        <v>1457</v>
      </c>
      <c r="G5411" s="407">
        <v>6.5290049999999997</v>
      </c>
      <c r="H5411" s="364"/>
    </row>
    <row r="5412" spans="1:8" customFormat="1" ht="14.4" x14ac:dyDescent="0.3">
      <c r="A5412" s="396" t="s">
        <v>6589</v>
      </c>
      <c r="B5412" s="401" t="s">
        <v>7985</v>
      </c>
      <c r="C5412" s="402" t="s">
        <v>7986</v>
      </c>
      <c r="D5412" s="399">
        <v>8.14968</v>
      </c>
      <c r="E5412" s="400" t="s">
        <v>1457</v>
      </c>
      <c r="F5412" s="400" t="s">
        <v>1457</v>
      </c>
      <c r="G5412" s="407">
        <v>16.29936</v>
      </c>
      <c r="H5412" s="364"/>
    </row>
    <row r="5413" spans="1:8" customFormat="1" ht="14.4" x14ac:dyDescent="0.3">
      <c r="A5413" s="396" t="s">
        <v>6589</v>
      </c>
      <c r="B5413" s="401" t="s">
        <v>7987</v>
      </c>
      <c r="C5413" s="402" t="s">
        <v>7988</v>
      </c>
      <c r="D5413" s="399">
        <v>4.3758224999999999</v>
      </c>
      <c r="E5413" s="400" t="s">
        <v>1457</v>
      </c>
      <c r="F5413" s="400" t="s">
        <v>1457</v>
      </c>
      <c r="G5413" s="407">
        <v>8.7516449999999999</v>
      </c>
      <c r="H5413" s="364"/>
    </row>
    <row r="5414" spans="1:8" customFormat="1" ht="14.4" x14ac:dyDescent="0.3">
      <c r="A5414" s="396" t="s">
        <v>6589</v>
      </c>
      <c r="B5414" s="401" t="s">
        <v>7989</v>
      </c>
      <c r="C5414" s="402" t="s">
        <v>7990</v>
      </c>
      <c r="D5414" s="399">
        <v>20.420505000000009</v>
      </c>
      <c r="E5414" s="400" t="s">
        <v>1457</v>
      </c>
      <c r="F5414" s="400" t="s">
        <v>1457</v>
      </c>
      <c r="G5414" s="407">
        <v>40.841010000000011</v>
      </c>
      <c r="H5414" s="364"/>
    </row>
    <row r="5415" spans="1:8" customFormat="1" ht="14.4" x14ac:dyDescent="0.3">
      <c r="A5415" s="396" t="s">
        <v>6589</v>
      </c>
      <c r="B5415" s="401" t="s">
        <v>7991</v>
      </c>
      <c r="C5415" s="402" t="s">
        <v>7992</v>
      </c>
      <c r="D5415" s="399">
        <v>3.8780437499999998</v>
      </c>
      <c r="E5415" s="400" t="s">
        <v>1457</v>
      </c>
      <c r="F5415" s="400" t="s">
        <v>1457</v>
      </c>
      <c r="G5415" s="407">
        <v>7.7560874999999996</v>
      </c>
      <c r="H5415" s="364"/>
    </row>
    <row r="5416" spans="1:8" customFormat="1" ht="14.4" x14ac:dyDescent="0.3">
      <c r="A5416" s="396" t="s">
        <v>6588</v>
      </c>
      <c r="B5416" s="401" t="s">
        <v>7993</v>
      </c>
      <c r="C5416" s="402" t="s">
        <v>7994</v>
      </c>
      <c r="D5416" s="399">
        <v>3.8780437499999998</v>
      </c>
      <c r="E5416" s="400" t="s">
        <v>1457</v>
      </c>
      <c r="F5416" s="400" t="s">
        <v>1457</v>
      </c>
      <c r="G5416" s="407">
        <v>15.512174999999999</v>
      </c>
      <c r="H5416" s="364"/>
    </row>
    <row r="5417" spans="1:8" customFormat="1" ht="14.4" x14ac:dyDescent="0.3">
      <c r="A5417" s="396"/>
      <c r="B5417" s="401" t="s">
        <v>7995</v>
      </c>
      <c r="C5417" s="402" t="s">
        <v>2425</v>
      </c>
      <c r="D5417" s="399">
        <v>37.432499999999997</v>
      </c>
      <c r="E5417" s="400" t="s">
        <v>1457</v>
      </c>
      <c r="F5417" s="400" t="s">
        <v>1457</v>
      </c>
      <c r="G5417" s="407">
        <v>14.973000000000001</v>
      </c>
      <c r="H5417" s="364"/>
    </row>
    <row r="5418" spans="1:8" customFormat="1" ht="14.4" x14ac:dyDescent="0.3">
      <c r="A5418" s="396"/>
      <c r="B5418" s="401" t="s">
        <v>7996</v>
      </c>
      <c r="C5418" s="402" t="s">
        <v>7997</v>
      </c>
      <c r="D5418" s="399">
        <v>37.317</v>
      </c>
      <c r="E5418" s="400" t="s">
        <v>1457</v>
      </c>
      <c r="F5418" s="400" t="s">
        <v>1457</v>
      </c>
      <c r="G5418" s="407">
        <v>14.9268</v>
      </c>
      <c r="H5418" s="364"/>
    </row>
    <row r="5419" spans="1:8" customFormat="1" ht="14.4" x14ac:dyDescent="0.3">
      <c r="A5419" s="396"/>
      <c r="B5419" s="401" t="s">
        <v>7998</v>
      </c>
      <c r="C5419" s="402" t="s">
        <v>2049</v>
      </c>
      <c r="D5419" s="399">
        <v>36.907499999999999</v>
      </c>
      <c r="E5419" s="400" t="s">
        <v>1457</v>
      </c>
      <c r="F5419" s="400" t="s">
        <v>1457</v>
      </c>
      <c r="G5419" s="407">
        <v>14.763</v>
      </c>
      <c r="H5419" s="364"/>
    </row>
    <row r="5420" spans="1:8" customFormat="1" ht="14.4" x14ac:dyDescent="0.3">
      <c r="A5420" s="396"/>
      <c r="B5420" s="401" t="s">
        <v>7999</v>
      </c>
      <c r="C5420" s="402" t="s">
        <v>2052</v>
      </c>
      <c r="D5420" s="399">
        <v>60.427500000000002</v>
      </c>
      <c r="E5420" s="400" t="s">
        <v>1457</v>
      </c>
      <c r="F5420" s="400" t="s">
        <v>1457</v>
      </c>
      <c r="G5420" s="407">
        <v>24.170999999999999</v>
      </c>
      <c r="H5420" s="364"/>
    </row>
    <row r="5421" spans="1:8" customFormat="1" ht="14.4" x14ac:dyDescent="0.3">
      <c r="A5421" s="396"/>
      <c r="B5421" s="401" t="s">
        <v>8000</v>
      </c>
      <c r="C5421" s="402" t="s">
        <v>1733</v>
      </c>
      <c r="D5421" s="399">
        <v>23.414999999999999</v>
      </c>
      <c r="E5421" s="400" t="s">
        <v>1457</v>
      </c>
      <c r="F5421" s="400" t="s">
        <v>1457</v>
      </c>
      <c r="G5421" s="407">
        <v>9.3660000000000014</v>
      </c>
      <c r="H5421" s="364"/>
    </row>
    <row r="5422" spans="1:8" customFormat="1" ht="14.4" x14ac:dyDescent="0.3">
      <c r="A5422" s="396"/>
      <c r="B5422" s="401" t="s">
        <v>8001</v>
      </c>
      <c r="C5422" s="402" t="s">
        <v>8002</v>
      </c>
      <c r="D5422" s="399">
        <v>42.588000000000001</v>
      </c>
      <c r="E5422" s="400" t="s">
        <v>1457</v>
      </c>
      <c r="F5422" s="400" t="s">
        <v>1457</v>
      </c>
      <c r="G5422" s="407">
        <v>17.0352</v>
      </c>
      <c r="H5422" s="364"/>
    </row>
    <row r="5423" spans="1:8" customFormat="1" ht="14.4" x14ac:dyDescent="0.3">
      <c r="A5423" s="396"/>
      <c r="B5423" s="401" t="s">
        <v>8003</v>
      </c>
      <c r="C5423" s="402" t="s">
        <v>8004</v>
      </c>
      <c r="D5423" s="399">
        <v>36.75</v>
      </c>
      <c r="E5423" s="400" t="s">
        <v>1457</v>
      </c>
      <c r="F5423" s="400" t="s">
        <v>1457</v>
      </c>
      <c r="G5423" s="407">
        <v>14.7</v>
      </c>
      <c r="H5423" s="364"/>
    </row>
    <row r="5424" spans="1:8" customFormat="1" ht="14.4" x14ac:dyDescent="0.3">
      <c r="A5424" s="396"/>
      <c r="B5424" s="401" t="s">
        <v>8005</v>
      </c>
      <c r="C5424" s="402" t="s">
        <v>8006</v>
      </c>
      <c r="D5424" s="399">
        <v>36.75</v>
      </c>
      <c r="E5424" s="400" t="s">
        <v>1457</v>
      </c>
      <c r="F5424" s="400" t="s">
        <v>1457</v>
      </c>
      <c r="G5424" s="407">
        <v>14.7</v>
      </c>
      <c r="H5424" s="364"/>
    </row>
    <row r="5425" spans="1:8" customFormat="1" ht="14.4" x14ac:dyDescent="0.3">
      <c r="A5425" s="396"/>
      <c r="B5425" s="401" t="s">
        <v>8007</v>
      </c>
      <c r="C5425" s="402" t="s">
        <v>8008</v>
      </c>
      <c r="D5425" s="399">
        <v>47</v>
      </c>
      <c r="E5425" s="400" t="s">
        <v>1457</v>
      </c>
      <c r="F5425" s="400" t="s">
        <v>1457</v>
      </c>
      <c r="G5425" s="407">
        <v>18.8</v>
      </c>
      <c r="H5425" s="364"/>
    </row>
    <row r="5426" spans="1:8" customFormat="1" ht="14.4" x14ac:dyDescent="0.3">
      <c r="A5426" s="396"/>
      <c r="B5426" s="401" t="s">
        <v>8009</v>
      </c>
      <c r="C5426" s="402" t="s">
        <v>8010</v>
      </c>
      <c r="D5426" s="399">
        <v>2.09</v>
      </c>
      <c r="E5426" s="400" t="s">
        <v>1457</v>
      </c>
      <c r="F5426" s="400" t="s">
        <v>8011</v>
      </c>
      <c r="G5426" s="407">
        <v>0.49</v>
      </c>
      <c r="H5426" s="364"/>
    </row>
    <row r="5427" spans="1:8" customFormat="1" ht="14.4" x14ac:dyDescent="0.3">
      <c r="A5427" s="396"/>
      <c r="B5427" s="401" t="s">
        <v>8012</v>
      </c>
      <c r="C5427" s="402" t="s">
        <v>8013</v>
      </c>
      <c r="D5427" s="399">
        <v>2.09</v>
      </c>
      <c r="E5427" s="400" t="s">
        <v>1457</v>
      </c>
      <c r="F5427" s="400" t="s">
        <v>8011</v>
      </c>
      <c r="G5427" s="407">
        <v>0.49</v>
      </c>
      <c r="H5427" s="364"/>
    </row>
    <row r="5428" spans="1:8" customFormat="1" ht="14.4" x14ac:dyDescent="0.3">
      <c r="A5428" s="396"/>
      <c r="B5428" s="401" t="s">
        <v>8014</v>
      </c>
      <c r="C5428" s="402" t="s">
        <v>8015</v>
      </c>
      <c r="D5428" s="399">
        <v>2.09</v>
      </c>
      <c r="E5428" s="400" t="s">
        <v>1457</v>
      </c>
      <c r="F5428" s="400" t="s">
        <v>8011</v>
      </c>
      <c r="G5428" s="407">
        <v>0.49</v>
      </c>
      <c r="H5428" s="364"/>
    </row>
    <row r="5429" spans="1:8" customFormat="1" ht="14.4" x14ac:dyDescent="0.3">
      <c r="A5429" s="396"/>
      <c r="B5429" s="401" t="s">
        <v>8016</v>
      </c>
      <c r="C5429" s="402" t="s">
        <v>8017</v>
      </c>
      <c r="D5429" s="399">
        <v>2.09</v>
      </c>
      <c r="E5429" s="400" t="s">
        <v>1457</v>
      </c>
      <c r="F5429" s="400" t="s">
        <v>8018</v>
      </c>
      <c r="G5429" s="407">
        <v>0.62</v>
      </c>
      <c r="H5429" s="364"/>
    </row>
    <row r="5430" spans="1:8" customFormat="1" ht="14.4" x14ac:dyDescent="0.3">
      <c r="A5430" s="396"/>
      <c r="B5430" s="401" t="s">
        <v>8019</v>
      </c>
      <c r="C5430" s="402" t="s">
        <v>8020</v>
      </c>
      <c r="D5430" s="399">
        <v>2.31</v>
      </c>
      <c r="E5430" s="400" t="s">
        <v>1457</v>
      </c>
      <c r="F5430" s="400" t="s">
        <v>6885</v>
      </c>
      <c r="G5430" s="407">
        <v>0.62</v>
      </c>
      <c r="H5430" s="364"/>
    </row>
    <row r="5431" spans="1:8" customFormat="1" ht="14.4" x14ac:dyDescent="0.3">
      <c r="A5431" s="396"/>
      <c r="B5431" s="401" t="s">
        <v>8021</v>
      </c>
      <c r="C5431" s="402" t="s">
        <v>8022</v>
      </c>
      <c r="D5431" s="399">
        <v>2.31</v>
      </c>
      <c r="E5431" s="400" t="s">
        <v>1457</v>
      </c>
      <c r="F5431" s="400" t="s">
        <v>6885</v>
      </c>
      <c r="G5431" s="407">
        <v>0.62</v>
      </c>
      <c r="H5431" s="364"/>
    </row>
    <row r="5432" spans="1:8" customFormat="1" ht="14.4" x14ac:dyDescent="0.3">
      <c r="A5432" s="396"/>
      <c r="B5432" s="401" t="s">
        <v>8023</v>
      </c>
      <c r="C5432" s="402" t="s">
        <v>8024</v>
      </c>
      <c r="D5432" s="399">
        <v>2.31</v>
      </c>
      <c r="E5432" s="400" t="s">
        <v>1457</v>
      </c>
      <c r="F5432" s="400" t="s">
        <v>6885</v>
      </c>
      <c r="G5432" s="407">
        <v>0.62</v>
      </c>
      <c r="H5432" s="364"/>
    </row>
    <row r="5433" spans="1:8" customFormat="1" ht="14.4" x14ac:dyDescent="0.3">
      <c r="A5433" s="396"/>
      <c r="B5433" s="401" t="s">
        <v>8025</v>
      </c>
      <c r="C5433" s="402" t="s">
        <v>8026</v>
      </c>
      <c r="D5433" s="399">
        <v>6.93</v>
      </c>
      <c r="E5433" s="400" t="s">
        <v>1457</v>
      </c>
      <c r="F5433" s="400" t="s">
        <v>6882</v>
      </c>
      <c r="G5433" s="407">
        <v>1.46</v>
      </c>
      <c r="H5433" s="364"/>
    </row>
    <row r="5434" spans="1:8" customFormat="1" ht="14.4" x14ac:dyDescent="0.3">
      <c r="A5434" s="396"/>
      <c r="B5434" s="401" t="s">
        <v>8027</v>
      </c>
      <c r="C5434" s="402" t="s">
        <v>8028</v>
      </c>
      <c r="D5434" s="399">
        <v>6.93</v>
      </c>
      <c r="E5434" s="400" t="s">
        <v>1457</v>
      </c>
      <c r="F5434" s="400" t="s">
        <v>6882</v>
      </c>
      <c r="G5434" s="407">
        <v>1.46</v>
      </c>
      <c r="H5434" s="364"/>
    </row>
    <row r="5435" spans="1:8" customFormat="1" ht="14.4" x14ac:dyDescent="0.3">
      <c r="A5435" s="396"/>
      <c r="B5435" s="401" t="s">
        <v>8029</v>
      </c>
      <c r="C5435" s="402" t="s">
        <v>8030</v>
      </c>
      <c r="D5435" s="399">
        <v>6.93</v>
      </c>
      <c r="E5435" s="400" t="s">
        <v>1457</v>
      </c>
      <c r="F5435" s="400" t="s">
        <v>6882</v>
      </c>
      <c r="G5435" s="407">
        <v>1.46</v>
      </c>
      <c r="H5435" s="364"/>
    </row>
    <row r="5436" spans="1:8" customFormat="1" ht="14.4" x14ac:dyDescent="0.3">
      <c r="A5436" s="396"/>
      <c r="B5436" s="401" t="s">
        <v>8031</v>
      </c>
      <c r="C5436" s="402" t="s">
        <v>8032</v>
      </c>
      <c r="D5436" s="399">
        <v>6.27</v>
      </c>
      <c r="E5436" s="400" t="s">
        <v>1457</v>
      </c>
      <c r="F5436" s="400" t="s">
        <v>8033</v>
      </c>
      <c r="G5436" s="407">
        <v>1.47</v>
      </c>
      <c r="H5436" s="364"/>
    </row>
    <row r="5437" spans="1:8" customFormat="1" ht="14.4" x14ac:dyDescent="0.3">
      <c r="A5437" s="396"/>
      <c r="B5437" s="401" t="s">
        <v>8034</v>
      </c>
      <c r="C5437" s="402" t="s">
        <v>8035</v>
      </c>
      <c r="D5437" s="399">
        <v>6.27</v>
      </c>
      <c r="E5437" s="400" t="s">
        <v>1457</v>
      </c>
      <c r="F5437" s="400" t="s">
        <v>8033</v>
      </c>
      <c r="G5437" s="407">
        <v>1.47</v>
      </c>
      <c r="H5437" s="364"/>
    </row>
    <row r="5438" spans="1:8" customFormat="1" ht="14.4" x14ac:dyDescent="0.3">
      <c r="A5438" s="396"/>
      <c r="B5438" s="401" t="s">
        <v>8036</v>
      </c>
      <c r="C5438" s="402" t="s">
        <v>8037</v>
      </c>
      <c r="D5438" s="399">
        <v>6.27</v>
      </c>
      <c r="E5438" s="400" t="s">
        <v>1457</v>
      </c>
      <c r="F5438" s="400" t="s">
        <v>8033</v>
      </c>
      <c r="G5438" s="407">
        <v>1.47</v>
      </c>
      <c r="H5438" s="364"/>
    </row>
    <row r="5439" spans="1:8" customFormat="1" ht="14.4" x14ac:dyDescent="0.3">
      <c r="A5439" s="396"/>
      <c r="B5439" s="401" t="s">
        <v>8038</v>
      </c>
      <c r="C5439" s="402" t="s">
        <v>8039</v>
      </c>
      <c r="D5439" s="399">
        <v>6.27</v>
      </c>
      <c r="E5439" s="400" t="s">
        <v>1457</v>
      </c>
      <c r="F5439" s="400" t="s">
        <v>8040</v>
      </c>
      <c r="G5439" s="407">
        <v>1.88</v>
      </c>
      <c r="H5439" s="364"/>
    </row>
    <row r="5440" spans="1:8" customFormat="1" ht="14.4" x14ac:dyDescent="0.3">
      <c r="A5440" s="396"/>
      <c r="B5440" s="401" t="s">
        <v>8041</v>
      </c>
      <c r="C5440" s="402" t="s">
        <v>8042</v>
      </c>
      <c r="D5440" s="399">
        <v>6.27</v>
      </c>
      <c r="E5440" s="400" t="s">
        <v>1457</v>
      </c>
      <c r="F5440" s="400" t="s">
        <v>8040</v>
      </c>
      <c r="G5440" s="407">
        <v>1.88</v>
      </c>
      <c r="H5440" s="364"/>
    </row>
    <row r="5441" spans="1:9" customFormat="1" ht="14.4" x14ac:dyDescent="0.3">
      <c r="A5441" s="396"/>
      <c r="B5441" s="401" t="s">
        <v>8043</v>
      </c>
      <c r="C5441" s="402" t="s">
        <v>8044</v>
      </c>
      <c r="D5441" s="399">
        <v>6.27</v>
      </c>
      <c r="E5441" s="400" t="s">
        <v>1457</v>
      </c>
      <c r="F5441" s="400" t="s">
        <v>8040</v>
      </c>
      <c r="G5441" s="407">
        <v>1.88</v>
      </c>
      <c r="H5441" s="364"/>
    </row>
    <row r="5442" spans="1:9" customFormat="1" ht="14.4" x14ac:dyDescent="0.3">
      <c r="A5442" s="396" t="s">
        <v>6587</v>
      </c>
      <c r="B5442" s="401" t="s">
        <v>8045</v>
      </c>
      <c r="C5442" s="402" t="s">
        <v>8046</v>
      </c>
      <c r="D5442" s="399">
        <v>208.95</v>
      </c>
      <c r="E5442" s="400" t="s">
        <v>1459</v>
      </c>
      <c r="F5442" s="400" t="s">
        <v>4216</v>
      </c>
      <c r="G5442" s="407">
        <v>13.9</v>
      </c>
      <c r="H5442" s="364"/>
    </row>
    <row r="5443" spans="1:9" customFormat="1" ht="14.4" x14ac:dyDescent="0.3">
      <c r="A5443" s="396" t="s">
        <v>6587</v>
      </c>
      <c r="B5443" s="401" t="s">
        <v>8047</v>
      </c>
      <c r="C5443" s="402" t="s">
        <v>8048</v>
      </c>
      <c r="D5443" s="399">
        <v>208.95</v>
      </c>
      <c r="E5443" s="400" t="s">
        <v>1459</v>
      </c>
      <c r="F5443" s="400" t="s">
        <v>4216</v>
      </c>
      <c r="G5443" s="407">
        <v>13.9</v>
      </c>
      <c r="H5443" s="364"/>
    </row>
    <row r="5444" spans="1:9" customFormat="1" ht="14.4" x14ac:dyDescent="0.3">
      <c r="A5444" s="396" t="s">
        <v>6587</v>
      </c>
      <c r="B5444" s="401" t="s">
        <v>8049</v>
      </c>
      <c r="C5444" s="402" t="s">
        <v>8050</v>
      </c>
      <c r="D5444" s="399">
        <v>208.95</v>
      </c>
      <c r="E5444" s="400" t="s">
        <v>1459</v>
      </c>
      <c r="F5444" s="400" t="s">
        <v>4216</v>
      </c>
      <c r="G5444" s="407">
        <v>13.9</v>
      </c>
      <c r="H5444" s="364"/>
    </row>
    <row r="5445" spans="1:9" customFormat="1" ht="14.4" x14ac:dyDescent="0.3">
      <c r="A5445" s="396" t="s">
        <v>6587</v>
      </c>
      <c r="B5445" s="401" t="s">
        <v>8051</v>
      </c>
      <c r="C5445" s="402" t="s">
        <v>8052</v>
      </c>
      <c r="D5445" s="399">
        <v>220.5</v>
      </c>
      <c r="E5445" s="400" t="s">
        <v>1459</v>
      </c>
      <c r="F5445" s="400" t="s">
        <v>3820</v>
      </c>
      <c r="G5445" s="407">
        <v>15.23</v>
      </c>
      <c r="H5445" s="364"/>
    </row>
    <row r="5446" spans="1:9" customFormat="1" ht="14.4" x14ac:dyDescent="0.3">
      <c r="A5446" s="396" t="s">
        <v>6587</v>
      </c>
      <c r="B5446" s="401" t="s">
        <v>8053</v>
      </c>
      <c r="C5446" s="402" t="s">
        <v>8054</v>
      </c>
      <c r="D5446" s="399">
        <v>220.5</v>
      </c>
      <c r="E5446" s="400" t="s">
        <v>1459</v>
      </c>
      <c r="F5446" s="400" t="s">
        <v>3820</v>
      </c>
      <c r="G5446" s="407">
        <v>15.23</v>
      </c>
      <c r="H5446" s="364"/>
    </row>
    <row r="5447" spans="1:9" customFormat="1" ht="14.4" x14ac:dyDescent="0.3">
      <c r="A5447" s="396"/>
      <c r="B5447" s="401" t="s">
        <v>8055</v>
      </c>
      <c r="C5447" s="402" t="s">
        <v>8056</v>
      </c>
      <c r="D5447" s="399">
        <v>8.66</v>
      </c>
      <c r="E5447" s="400" t="s">
        <v>1457</v>
      </c>
      <c r="F5447" s="400" t="s">
        <v>7764</v>
      </c>
      <c r="G5447" s="407">
        <v>2.0499999999999998</v>
      </c>
      <c r="H5447" s="364"/>
    </row>
    <row r="5448" spans="1:9" customFormat="1" ht="14.4" x14ac:dyDescent="0.3">
      <c r="A5448" s="396"/>
      <c r="B5448" s="401" t="s">
        <v>8057</v>
      </c>
      <c r="C5448" s="402" t="s">
        <v>8058</v>
      </c>
      <c r="D5448" s="399">
        <v>8.66</v>
      </c>
      <c r="E5448" s="400" t="s">
        <v>1457</v>
      </c>
      <c r="F5448" s="400" t="s">
        <v>7764</v>
      </c>
      <c r="G5448" s="407">
        <v>2.0499999999999998</v>
      </c>
      <c r="H5448" s="364"/>
    </row>
    <row r="5449" spans="1:9" customFormat="1" ht="14.4" x14ac:dyDescent="0.3">
      <c r="A5449" s="396"/>
      <c r="B5449" s="401" t="s">
        <v>8059</v>
      </c>
      <c r="C5449" s="402" t="s">
        <v>8060</v>
      </c>
      <c r="D5449" s="399">
        <v>13.86</v>
      </c>
      <c r="E5449" s="400" t="s">
        <v>1457</v>
      </c>
      <c r="F5449" s="400" t="s">
        <v>6837</v>
      </c>
      <c r="G5449" s="407">
        <v>2.94</v>
      </c>
      <c r="H5449" s="364"/>
    </row>
    <row r="5450" spans="1:9" customFormat="1" ht="14.4" x14ac:dyDescent="0.3">
      <c r="A5450" s="396"/>
      <c r="B5450" s="401" t="s">
        <v>8061</v>
      </c>
      <c r="C5450" s="402" t="s">
        <v>8062</v>
      </c>
      <c r="D5450" s="399">
        <v>13.86</v>
      </c>
      <c r="E5450" s="400" t="s">
        <v>1457</v>
      </c>
      <c r="F5450" s="400" t="s">
        <v>6837</v>
      </c>
      <c r="G5450" s="407">
        <v>2.94</v>
      </c>
      <c r="H5450" s="364"/>
    </row>
    <row r="5451" spans="1:9" customFormat="1" ht="14.4" x14ac:dyDescent="0.3">
      <c r="A5451" s="396"/>
      <c r="B5451" s="401" t="s">
        <v>8063</v>
      </c>
      <c r="C5451" s="402" t="s">
        <v>8064</v>
      </c>
      <c r="D5451" s="399">
        <v>13.125</v>
      </c>
      <c r="E5451" s="400" t="s">
        <v>1457</v>
      </c>
      <c r="F5451" s="400" t="s">
        <v>8065</v>
      </c>
      <c r="G5451" s="407">
        <v>2.84</v>
      </c>
      <c r="H5451" s="364"/>
    </row>
    <row r="5452" spans="1:9" ht="15.6" x14ac:dyDescent="0.3">
      <c r="A5452" s="381"/>
      <c r="B5452" s="380" t="s">
        <v>8066</v>
      </c>
      <c r="C5452" s="380"/>
      <c r="D5452" s="382"/>
      <c r="E5452" s="382"/>
      <c r="F5452" s="381"/>
      <c r="G5452" s="408"/>
      <c r="H5452"/>
      <c r="I5452"/>
    </row>
    <row r="5453" spans="1:9" ht="14.4" x14ac:dyDescent="0.3">
      <c r="A5453" s="404"/>
      <c r="B5453" s="404" t="s">
        <v>8067</v>
      </c>
      <c r="C5453" s="403" t="s">
        <v>8068</v>
      </c>
      <c r="D5453" s="405">
        <v>2.94</v>
      </c>
      <c r="E5453" s="406" t="s">
        <v>1457</v>
      </c>
      <c r="F5453" s="406" t="s">
        <v>1457</v>
      </c>
      <c r="G5453" s="409">
        <v>1.1759999999999999</v>
      </c>
    </row>
    <row r="5454" spans="1:9" ht="14.4" x14ac:dyDescent="0.3">
      <c r="A5454" s="404"/>
      <c r="B5454" s="404" t="s">
        <v>7913</v>
      </c>
      <c r="C5454" s="403" t="s">
        <v>7914</v>
      </c>
      <c r="D5454" s="405">
        <v>3.36</v>
      </c>
      <c r="E5454" s="406" t="s">
        <v>1457</v>
      </c>
      <c r="F5454" s="406" t="s">
        <v>1457</v>
      </c>
      <c r="G5454" s="409">
        <v>1.3440000000000001</v>
      </c>
    </row>
    <row r="5455" spans="1:9" ht="14.4" x14ac:dyDescent="0.3">
      <c r="A5455" s="404"/>
      <c r="B5455" s="404" t="s">
        <v>7915</v>
      </c>
      <c r="C5455" s="403" t="s">
        <v>7916</v>
      </c>
      <c r="D5455" s="405">
        <v>3.36</v>
      </c>
      <c r="E5455" s="406" t="s">
        <v>1457</v>
      </c>
      <c r="F5455" s="406" t="s">
        <v>1457</v>
      </c>
      <c r="G5455" s="409">
        <v>1.3440000000000001</v>
      </c>
    </row>
    <row r="5456" spans="1:9" ht="14.4" x14ac:dyDescent="0.3">
      <c r="A5456" s="404"/>
      <c r="B5456" s="404" t="s">
        <v>7917</v>
      </c>
      <c r="C5456" s="403" t="s">
        <v>7918</v>
      </c>
      <c r="D5456" s="405">
        <v>3.36</v>
      </c>
      <c r="E5456" s="406" t="s">
        <v>1457</v>
      </c>
      <c r="F5456" s="406" t="s">
        <v>1457</v>
      </c>
      <c r="G5456" s="409">
        <v>1.3440000000000001</v>
      </c>
    </row>
    <row r="5457" spans="1:7" ht="14.4" x14ac:dyDescent="0.3">
      <c r="A5457" s="404"/>
      <c r="B5457" s="404" t="s">
        <v>7919</v>
      </c>
      <c r="C5457" s="403" t="s">
        <v>7920</v>
      </c>
      <c r="D5457" s="405">
        <v>4.7300000000000004</v>
      </c>
      <c r="E5457" s="406" t="s">
        <v>1457</v>
      </c>
      <c r="F5457" s="406" t="s">
        <v>1457</v>
      </c>
      <c r="G5457" s="409">
        <v>1.8919999999999999</v>
      </c>
    </row>
    <row r="5458" spans="1:7" ht="14.4" x14ac:dyDescent="0.3">
      <c r="A5458" s="404"/>
      <c r="B5458" s="404" t="s">
        <v>7921</v>
      </c>
      <c r="C5458" s="403" t="s">
        <v>7922</v>
      </c>
      <c r="D5458" s="405">
        <v>4.7300000000000004</v>
      </c>
      <c r="E5458" s="406" t="s">
        <v>1457</v>
      </c>
      <c r="F5458" s="406" t="s">
        <v>1457</v>
      </c>
      <c r="G5458" s="409">
        <v>1.8919999999999999</v>
      </c>
    </row>
    <row r="5459" spans="1:7" ht="14.4" x14ac:dyDescent="0.3">
      <c r="A5459" s="404"/>
      <c r="B5459" s="404" t="s">
        <v>7923</v>
      </c>
      <c r="C5459" s="403" t="s">
        <v>7924</v>
      </c>
      <c r="D5459" s="405">
        <v>4.7300000000000004</v>
      </c>
      <c r="E5459" s="406" t="s">
        <v>1457</v>
      </c>
      <c r="F5459" s="406" t="s">
        <v>1457</v>
      </c>
      <c r="G5459" s="409">
        <v>1.8919999999999999</v>
      </c>
    </row>
    <row r="5460" spans="1:7" ht="14.4" x14ac:dyDescent="0.3">
      <c r="A5460" s="404"/>
      <c r="B5460" s="404" t="s">
        <v>8069</v>
      </c>
      <c r="C5460" s="403" t="s">
        <v>8070</v>
      </c>
      <c r="D5460" s="405">
        <v>9.35</v>
      </c>
      <c r="E5460" s="406" t="s">
        <v>1457</v>
      </c>
      <c r="F5460" s="406" t="s">
        <v>1457</v>
      </c>
      <c r="G5460" s="409">
        <v>3.74</v>
      </c>
    </row>
    <row r="5461" spans="1:7" ht="14.4" x14ac:dyDescent="0.3">
      <c r="A5461" s="404"/>
      <c r="B5461" s="404" t="s">
        <v>8071</v>
      </c>
      <c r="C5461" s="403" t="s">
        <v>8072</v>
      </c>
      <c r="D5461" s="405">
        <v>9.35</v>
      </c>
      <c r="E5461" s="406" t="s">
        <v>1457</v>
      </c>
      <c r="F5461" s="406" t="s">
        <v>1457</v>
      </c>
      <c r="G5461" s="409">
        <v>3.74</v>
      </c>
    </row>
    <row r="5462" spans="1:7" ht="14.4" x14ac:dyDescent="0.3">
      <c r="A5462" s="404"/>
      <c r="B5462" s="404" t="s">
        <v>8073</v>
      </c>
      <c r="C5462" s="403" t="s">
        <v>8074</v>
      </c>
      <c r="D5462" s="405">
        <v>9.35</v>
      </c>
      <c r="E5462" s="406" t="s">
        <v>1457</v>
      </c>
      <c r="F5462" s="406" t="s">
        <v>1457</v>
      </c>
      <c r="G5462" s="409">
        <v>3.74</v>
      </c>
    </row>
    <row r="5463" spans="1:7" ht="14.4" x14ac:dyDescent="0.3">
      <c r="A5463" s="404"/>
      <c r="B5463" s="404" t="s">
        <v>7925</v>
      </c>
      <c r="C5463" s="403" t="s">
        <v>1548</v>
      </c>
      <c r="D5463" s="405">
        <v>2.52</v>
      </c>
      <c r="E5463" s="406" t="s">
        <v>1457</v>
      </c>
      <c r="F5463" s="406" t="s">
        <v>1457</v>
      </c>
      <c r="G5463" s="409">
        <v>1.008</v>
      </c>
    </row>
    <row r="5464" spans="1:7" ht="14.4" x14ac:dyDescent="0.3">
      <c r="A5464" s="404"/>
      <c r="B5464" s="404" t="s">
        <v>7926</v>
      </c>
      <c r="C5464" s="403" t="s">
        <v>1549</v>
      </c>
      <c r="D5464" s="405">
        <v>2.52</v>
      </c>
      <c r="E5464" s="406" t="s">
        <v>1457</v>
      </c>
      <c r="F5464" s="406" t="s">
        <v>1457</v>
      </c>
      <c r="G5464" s="409">
        <v>1.008</v>
      </c>
    </row>
    <row r="5465" spans="1:7" ht="14.4" x14ac:dyDescent="0.3">
      <c r="A5465" s="404"/>
      <c r="B5465" s="404" t="s">
        <v>7927</v>
      </c>
      <c r="C5465" s="403" t="s">
        <v>1653</v>
      </c>
      <c r="D5465" s="405">
        <v>2.52</v>
      </c>
      <c r="E5465" s="406" t="s">
        <v>1457</v>
      </c>
      <c r="F5465" s="406" t="s">
        <v>1457</v>
      </c>
      <c r="G5465" s="409">
        <v>1.008</v>
      </c>
    </row>
    <row r="5466" spans="1:7" ht="14.4" x14ac:dyDescent="0.3">
      <c r="A5466" s="404"/>
      <c r="B5466" s="404" t="s">
        <v>7928</v>
      </c>
      <c r="C5466" s="403" t="s">
        <v>4659</v>
      </c>
      <c r="D5466" s="405">
        <v>8.09</v>
      </c>
      <c r="E5466" s="406" t="s">
        <v>1457</v>
      </c>
      <c r="F5466" s="406" t="s">
        <v>1457</v>
      </c>
      <c r="G5466" s="409">
        <v>3.2360000000000002</v>
      </c>
    </row>
    <row r="5467" spans="1:7" ht="14.4" x14ac:dyDescent="0.3">
      <c r="A5467" s="404"/>
      <c r="B5467" s="404" t="s">
        <v>7929</v>
      </c>
      <c r="C5467" s="403" t="s">
        <v>2752</v>
      </c>
      <c r="D5467" s="405">
        <v>8.09</v>
      </c>
      <c r="E5467" s="406" t="s">
        <v>1457</v>
      </c>
      <c r="F5467" s="406" t="s">
        <v>1457</v>
      </c>
      <c r="G5467" s="409">
        <v>3.2360000000000002</v>
      </c>
    </row>
    <row r="5468" spans="1:7" ht="14.4" x14ac:dyDescent="0.3">
      <c r="A5468" s="404"/>
      <c r="B5468" s="404" t="s">
        <v>7930</v>
      </c>
      <c r="C5468" s="403" t="s">
        <v>2753</v>
      </c>
      <c r="D5468" s="405">
        <v>8.09</v>
      </c>
      <c r="E5468" s="406" t="s">
        <v>1457</v>
      </c>
      <c r="F5468" s="406" t="s">
        <v>1457</v>
      </c>
      <c r="G5468" s="409">
        <v>3.2360000000000002</v>
      </c>
    </row>
    <row r="5469" spans="1:7" ht="14.4" x14ac:dyDescent="0.3">
      <c r="A5469" s="404"/>
      <c r="B5469" s="404" t="s">
        <v>7931</v>
      </c>
      <c r="C5469" s="403" t="s">
        <v>7932</v>
      </c>
      <c r="D5469" s="405">
        <v>3.68</v>
      </c>
      <c r="E5469" s="406" t="s">
        <v>1457</v>
      </c>
      <c r="F5469" s="406" t="s">
        <v>1457</v>
      </c>
      <c r="G5469" s="409">
        <v>1.472</v>
      </c>
    </row>
    <row r="5470" spans="1:7" ht="14.4" x14ac:dyDescent="0.3">
      <c r="A5470" s="404"/>
      <c r="B5470" s="404" t="s">
        <v>7933</v>
      </c>
      <c r="C5470" s="403" t="s">
        <v>7934</v>
      </c>
      <c r="D5470" s="405">
        <v>3.68</v>
      </c>
      <c r="E5470" s="406" t="s">
        <v>1457</v>
      </c>
      <c r="F5470" s="406" t="s">
        <v>1457</v>
      </c>
      <c r="G5470" s="409">
        <v>1.472</v>
      </c>
    </row>
    <row r="5471" spans="1:7" ht="14.4" x14ac:dyDescent="0.3">
      <c r="A5471" s="404"/>
      <c r="B5471" s="404" t="s">
        <v>7935</v>
      </c>
      <c r="C5471" s="403" t="s">
        <v>7936</v>
      </c>
      <c r="D5471" s="405">
        <v>3.68</v>
      </c>
      <c r="E5471" s="406" t="s">
        <v>1457</v>
      </c>
      <c r="F5471" s="406" t="s">
        <v>1457</v>
      </c>
      <c r="G5471" s="409">
        <v>1.472</v>
      </c>
    </row>
    <row r="5472" spans="1:7" ht="14.4" x14ac:dyDescent="0.3">
      <c r="A5472" s="404"/>
      <c r="B5472" s="404" t="s">
        <v>7937</v>
      </c>
      <c r="C5472" s="403" t="s">
        <v>1785</v>
      </c>
      <c r="D5472" s="405">
        <v>4.41</v>
      </c>
      <c r="E5472" s="406" t="s">
        <v>1457</v>
      </c>
      <c r="F5472" s="406" t="s">
        <v>1457</v>
      </c>
      <c r="G5472" s="409">
        <v>1.764</v>
      </c>
    </row>
    <row r="5473" spans="1:7" ht="14.4" x14ac:dyDescent="0.3">
      <c r="A5473" s="404"/>
      <c r="B5473" s="404" t="s">
        <v>8075</v>
      </c>
      <c r="C5473" s="403" t="s">
        <v>4321</v>
      </c>
      <c r="D5473" s="405">
        <v>4.41</v>
      </c>
      <c r="E5473" s="406" t="s">
        <v>1457</v>
      </c>
      <c r="F5473" s="406" t="s">
        <v>1457</v>
      </c>
      <c r="G5473" s="409">
        <v>1.764</v>
      </c>
    </row>
    <row r="5474" spans="1:7" ht="14.4" x14ac:dyDescent="0.3">
      <c r="A5474" s="404"/>
      <c r="B5474" s="404" t="s">
        <v>7938</v>
      </c>
      <c r="C5474" s="403" t="s">
        <v>1747</v>
      </c>
      <c r="D5474" s="405">
        <v>4.41</v>
      </c>
      <c r="E5474" s="406" t="s">
        <v>1457</v>
      </c>
      <c r="F5474" s="406" t="s">
        <v>1457</v>
      </c>
      <c r="G5474" s="409">
        <v>1.764</v>
      </c>
    </row>
    <row r="5475" spans="1:7" ht="14.4" x14ac:dyDescent="0.3">
      <c r="A5475" s="404"/>
      <c r="B5475" s="404" t="s">
        <v>8076</v>
      </c>
      <c r="C5475" s="403" t="s">
        <v>8077</v>
      </c>
      <c r="D5475" s="405">
        <v>3.36</v>
      </c>
      <c r="E5475" s="406" t="s">
        <v>1457</v>
      </c>
      <c r="F5475" s="406" t="s">
        <v>1457</v>
      </c>
      <c r="G5475" s="409">
        <v>1.3440000000000001</v>
      </c>
    </row>
    <row r="5476" spans="1:7" ht="14.4" x14ac:dyDescent="0.3">
      <c r="A5476" s="404"/>
      <c r="B5476" s="404" t="s">
        <v>8078</v>
      </c>
      <c r="C5476" s="403" t="s">
        <v>8079</v>
      </c>
      <c r="D5476" s="405">
        <v>3.36</v>
      </c>
      <c r="E5476" s="406" t="s">
        <v>1457</v>
      </c>
      <c r="F5476" s="406" t="s">
        <v>1457</v>
      </c>
      <c r="G5476" s="409">
        <v>1.3440000000000001</v>
      </c>
    </row>
    <row r="5477" spans="1:7" ht="14.4" x14ac:dyDescent="0.3">
      <c r="A5477" s="404"/>
      <c r="B5477" s="404" t="s">
        <v>8080</v>
      </c>
      <c r="C5477" s="403" t="s">
        <v>8081</v>
      </c>
      <c r="D5477" s="405">
        <v>3.36</v>
      </c>
      <c r="E5477" s="406" t="s">
        <v>1457</v>
      </c>
      <c r="F5477" s="406" t="s">
        <v>1457</v>
      </c>
      <c r="G5477" s="409">
        <v>1.3440000000000001</v>
      </c>
    </row>
    <row r="5478" spans="1:7" ht="14.4" x14ac:dyDescent="0.3">
      <c r="A5478" s="404"/>
      <c r="B5478" s="404" t="s">
        <v>8082</v>
      </c>
      <c r="C5478" s="403" t="s">
        <v>8083</v>
      </c>
      <c r="D5478" s="405">
        <v>4.83</v>
      </c>
      <c r="E5478" s="406" t="s">
        <v>1457</v>
      </c>
      <c r="F5478" s="406" t="s">
        <v>1457</v>
      </c>
      <c r="G5478" s="409">
        <v>1.9319999999999999</v>
      </c>
    </row>
    <row r="5479" spans="1:7" ht="14.4" x14ac:dyDescent="0.3">
      <c r="A5479" s="404"/>
      <c r="B5479" s="404" t="s">
        <v>8084</v>
      </c>
      <c r="C5479" s="403" t="s">
        <v>8085</v>
      </c>
      <c r="D5479" s="405">
        <v>4.83</v>
      </c>
      <c r="E5479" s="406" t="s">
        <v>1457</v>
      </c>
      <c r="F5479" s="406" t="s">
        <v>1457</v>
      </c>
      <c r="G5479" s="409">
        <v>1.9319999999999999</v>
      </c>
    </row>
    <row r="5480" spans="1:7" ht="14.4" x14ac:dyDescent="0.3">
      <c r="A5480" s="404"/>
      <c r="B5480" s="404" t="s">
        <v>8086</v>
      </c>
      <c r="C5480" s="403" t="s">
        <v>8087</v>
      </c>
      <c r="D5480" s="405">
        <v>5.88</v>
      </c>
      <c r="E5480" s="406" t="s">
        <v>1457</v>
      </c>
      <c r="F5480" s="406" t="s">
        <v>1457</v>
      </c>
      <c r="G5480" s="409">
        <v>2.3519999999999999</v>
      </c>
    </row>
    <row r="5481" spans="1:7" ht="14.4" x14ac:dyDescent="0.3">
      <c r="A5481" s="404"/>
      <c r="B5481" s="404" t="s">
        <v>8088</v>
      </c>
      <c r="C5481" s="403" t="s">
        <v>8089</v>
      </c>
      <c r="D5481" s="405">
        <v>8.4</v>
      </c>
      <c r="E5481" s="406" t="s">
        <v>1457</v>
      </c>
      <c r="F5481" s="406" t="s">
        <v>1457</v>
      </c>
      <c r="G5481" s="409">
        <v>3.36</v>
      </c>
    </row>
    <row r="5482" spans="1:7" ht="14.4" x14ac:dyDescent="0.3">
      <c r="A5482" s="404"/>
      <c r="B5482" s="404" t="s">
        <v>8090</v>
      </c>
      <c r="C5482" s="403" t="s">
        <v>8091</v>
      </c>
      <c r="D5482" s="405">
        <v>8.4</v>
      </c>
      <c r="E5482" s="406" t="s">
        <v>1457</v>
      </c>
      <c r="F5482" s="406" t="s">
        <v>1457</v>
      </c>
      <c r="G5482" s="409">
        <v>3.36</v>
      </c>
    </row>
    <row r="5483" spans="1:7" ht="14.4" x14ac:dyDescent="0.3">
      <c r="A5483" s="404"/>
      <c r="B5483" s="404" t="s">
        <v>8092</v>
      </c>
      <c r="C5483" s="403" t="s">
        <v>8093</v>
      </c>
      <c r="D5483" s="405">
        <v>6.62</v>
      </c>
      <c r="E5483" s="406" t="s">
        <v>1457</v>
      </c>
      <c r="F5483" s="406" t="s">
        <v>1457</v>
      </c>
      <c r="G5483" s="409">
        <v>2.6480000000000001</v>
      </c>
    </row>
    <row r="5484" spans="1:7" ht="14.4" x14ac:dyDescent="0.3">
      <c r="A5484" s="404"/>
      <c r="B5484" s="404" t="s">
        <v>8094</v>
      </c>
      <c r="C5484" s="403" t="s">
        <v>8095</v>
      </c>
      <c r="D5484" s="405">
        <v>6.62</v>
      </c>
      <c r="E5484" s="406" t="s">
        <v>1457</v>
      </c>
      <c r="F5484" s="406" t="s">
        <v>1457</v>
      </c>
      <c r="G5484" s="409">
        <v>2.6480000000000001</v>
      </c>
    </row>
    <row r="5485" spans="1:7" ht="14.4" x14ac:dyDescent="0.3">
      <c r="A5485" s="404" t="s">
        <v>6589</v>
      </c>
      <c r="B5485" s="404" t="s">
        <v>8096</v>
      </c>
      <c r="C5485" s="403" t="s">
        <v>8097</v>
      </c>
      <c r="D5485" s="405">
        <v>11.5815</v>
      </c>
      <c r="E5485" s="406" t="s">
        <v>1457</v>
      </c>
      <c r="F5485" s="406" t="s">
        <v>1457</v>
      </c>
      <c r="G5485" s="409">
        <v>23.163</v>
      </c>
    </row>
    <row r="5486" spans="1:7" ht="14.4" x14ac:dyDescent="0.3">
      <c r="A5486" s="404" t="s">
        <v>6589</v>
      </c>
      <c r="B5486" s="404" t="s">
        <v>8098</v>
      </c>
      <c r="C5486" s="403" t="s">
        <v>8099</v>
      </c>
      <c r="D5486" s="405">
        <v>11.5815</v>
      </c>
      <c r="E5486" s="406" t="s">
        <v>1457</v>
      </c>
      <c r="F5486" s="406" t="s">
        <v>1457</v>
      </c>
      <c r="G5486" s="409">
        <v>23.163</v>
      </c>
    </row>
    <row r="5487" spans="1:7" ht="14.4" x14ac:dyDescent="0.3">
      <c r="A5487" s="404"/>
      <c r="B5487" s="404" t="s">
        <v>8100</v>
      </c>
      <c r="C5487" s="403" t="s">
        <v>4241</v>
      </c>
      <c r="D5487" s="405">
        <v>79.59</v>
      </c>
      <c r="E5487" s="406" t="s">
        <v>1457</v>
      </c>
      <c r="F5487" s="406" t="s">
        <v>1457</v>
      </c>
      <c r="G5487" s="409">
        <v>31.835999999999999</v>
      </c>
    </row>
    <row r="5488" spans="1:7" ht="14.4" x14ac:dyDescent="0.3">
      <c r="A5488" s="404"/>
      <c r="B5488" s="404" t="s">
        <v>8101</v>
      </c>
      <c r="C5488" s="403" t="s">
        <v>4299</v>
      </c>
      <c r="D5488" s="405">
        <v>79.59</v>
      </c>
      <c r="E5488" s="406" t="s">
        <v>1457</v>
      </c>
      <c r="F5488" s="406" t="s">
        <v>1457</v>
      </c>
      <c r="G5488" s="409">
        <v>31.835999999999999</v>
      </c>
    </row>
    <row r="5489" spans="1:7" ht="14.4" x14ac:dyDescent="0.3">
      <c r="A5489" s="404"/>
      <c r="B5489" s="404" t="s">
        <v>8102</v>
      </c>
      <c r="C5489" s="403" t="s">
        <v>4300</v>
      </c>
      <c r="D5489" s="405">
        <v>79.59</v>
      </c>
      <c r="E5489" s="406" t="s">
        <v>1457</v>
      </c>
      <c r="F5489" s="406" t="s">
        <v>1457</v>
      </c>
      <c r="G5489" s="409">
        <v>31.835999999999999</v>
      </c>
    </row>
    <row r="5490" spans="1:7" ht="14.4" x14ac:dyDescent="0.3">
      <c r="A5490" s="404"/>
      <c r="B5490" s="404" t="s">
        <v>7162</v>
      </c>
      <c r="C5490" s="403" t="s">
        <v>7163</v>
      </c>
      <c r="D5490" s="405">
        <v>199.5</v>
      </c>
      <c r="E5490" s="406" t="s">
        <v>1457</v>
      </c>
      <c r="F5490" s="406" t="s">
        <v>1457</v>
      </c>
      <c r="G5490" s="409">
        <v>79.800000000000011</v>
      </c>
    </row>
    <row r="5491" spans="1:7" ht="14.4" x14ac:dyDescent="0.3">
      <c r="A5491" s="404"/>
      <c r="B5491" s="404" t="s">
        <v>8103</v>
      </c>
      <c r="C5491" s="403" t="s">
        <v>8104</v>
      </c>
      <c r="D5491" s="405">
        <v>199.5</v>
      </c>
      <c r="E5491" s="406" t="s">
        <v>1457</v>
      </c>
      <c r="F5491" s="406" t="s">
        <v>1457</v>
      </c>
      <c r="G5491" s="409">
        <v>79.800000000000011</v>
      </c>
    </row>
    <row r="5492" spans="1:7" ht="14.4" x14ac:dyDescent="0.3">
      <c r="A5492" s="404"/>
      <c r="B5492" s="404" t="s">
        <v>8105</v>
      </c>
      <c r="C5492" s="403" t="s">
        <v>4312</v>
      </c>
      <c r="D5492" s="405">
        <v>89.25</v>
      </c>
      <c r="E5492" s="406" t="s">
        <v>1457</v>
      </c>
      <c r="F5492" s="406" t="s">
        <v>1457</v>
      </c>
      <c r="G5492" s="409">
        <v>35.700000000000003</v>
      </c>
    </row>
    <row r="5493" spans="1:7" ht="14.4" x14ac:dyDescent="0.3">
      <c r="A5493" s="404"/>
      <c r="B5493" s="404" t="s">
        <v>8106</v>
      </c>
      <c r="C5493" s="403" t="s">
        <v>4302</v>
      </c>
      <c r="D5493" s="405">
        <v>89.25</v>
      </c>
      <c r="E5493" s="406" t="s">
        <v>1457</v>
      </c>
      <c r="F5493" s="406" t="s">
        <v>1457</v>
      </c>
      <c r="G5493" s="409">
        <v>35.700000000000003</v>
      </c>
    </row>
    <row r="5494" spans="1:7" ht="14.4" x14ac:dyDescent="0.3">
      <c r="A5494" s="404"/>
      <c r="B5494" s="404" t="s">
        <v>8107</v>
      </c>
      <c r="C5494" s="403" t="s">
        <v>8108</v>
      </c>
      <c r="D5494" s="405">
        <v>89.25</v>
      </c>
      <c r="E5494" s="406" t="s">
        <v>1457</v>
      </c>
      <c r="F5494" s="406" t="s">
        <v>1457</v>
      </c>
      <c r="G5494" s="409">
        <v>35.700000000000003</v>
      </c>
    </row>
    <row r="5495" spans="1:7" ht="14.4" x14ac:dyDescent="0.3">
      <c r="A5495" s="404"/>
      <c r="B5495" s="404" t="s">
        <v>8109</v>
      </c>
      <c r="C5495" s="403" t="s">
        <v>4364</v>
      </c>
      <c r="D5495" s="405">
        <v>100.33</v>
      </c>
      <c r="E5495" s="406" t="s">
        <v>1457</v>
      </c>
      <c r="F5495" s="406" t="s">
        <v>1457</v>
      </c>
      <c r="G5495" s="409">
        <v>40.132000000000012</v>
      </c>
    </row>
    <row r="5496" spans="1:7" ht="14.4" x14ac:dyDescent="0.3">
      <c r="A5496" s="404"/>
      <c r="B5496" s="404" t="s">
        <v>8110</v>
      </c>
      <c r="C5496" s="403" t="s">
        <v>8111</v>
      </c>
      <c r="D5496" s="405">
        <v>82.95</v>
      </c>
      <c r="E5496" s="406" t="s">
        <v>1457</v>
      </c>
      <c r="F5496" s="406" t="s">
        <v>1457</v>
      </c>
      <c r="G5496" s="409">
        <v>33.18</v>
      </c>
    </row>
    <row r="5497" spans="1:7" ht="14.4" x14ac:dyDescent="0.3">
      <c r="A5497" s="404"/>
      <c r="B5497" s="404" t="s">
        <v>8112</v>
      </c>
      <c r="C5497" s="403" t="s">
        <v>8113</v>
      </c>
      <c r="D5497" s="405">
        <v>82.95</v>
      </c>
      <c r="E5497" s="406" t="s">
        <v>1457</v>
      </c>
      <c r="F5497" s="406" t="s">
        <v>1457</v>
      </c>
      <c r="G5497" s="409">
        <v>33.18</v>
      </c>
    </row>
    <row r="5498" spans="1:7" ht="14.4" x14ac:dyDescent="0.3">
      <c r="A5498" s="404"/>
      <c r="B5498" s="404" t="s">
        <v>7939</v>
      </c>
      <c r="C5498" s="403" t="s">
        <v>7940</v>
      </c>
      <c r="D5498" s="405">
        <v>51.45</v>
      </c>
      <c r="E5498" s="406" t="s">
        <v>1457</v>
      </c>
      <c r="F5498" s="406" t="s">
        <v>1457</v>
      </c>
      <c r="G5498" s="409">
        <v>20.58</v>
      </c>
    </row>
    <row r="5499" spans="1:7" ht="14.4" x14ac:dyDescent="0.3">
      <c r="A5499" s="404"/>
      <c r="B5499" s="404" t="s">
        <v>7939</v>
      </c>
      <c r="C5499" s="403" t="s">
        <v>7940</v>
      </c>
      <c r="D5499" s="405">
        <v>51.45</v>
      </c>
      <c r="E5499" s="406" t="s">
        <v>1457</v>
      </c>
      <c r="F5499" s="406" t="s">
        <v>1457</v>
      </c>
      <c r="G5499" s="409">
        <v>21.609000000000009</v>
      </c>
    </row>
    <row r="5500" spans="1:7" ht="14.4" x14ac:dyDescent="0.3">
      <c r="A5500" s="404"/>
      <c r="B5500" s="404" t="s">
        <v>7941</v>
      </c>
      <c r="C5500" s="403" t="s">
        <v>7942</v>
      </c>
      <c r="D5500" s="405">
        <v>51.45</v>
      </c>
      <c r="E5500" s="406" t="s">
        <v>1457</v>
      </c>
      <c r="F5500" s="406" t="s">
        <v>1457</v>
      </c>
      <c r="G5500" s="409">
        <v>20.58</v>
      </c>
    </row>
    <row r="5501" spans="1:7" ht="14.4" x14ac:dyDescent="0.3">
      <c r="A5501" s="404"/>
      <c r="B5501" s="404" t="s">
        <v>7941</v>
      </c>
      <c r="C5501" s="403" t="s">
        <v>7942</v>
      </c>
      <c r="D5501" s="405">
        <v>51.45</v>
      </c>
      <c r="E5501" s="406" t="s">
        <v>1457</v>
      </c>
      <c r="F5501" s="406" t="s">
        <v>1457</v>
      </c>
      <c r="G5501" s="409">
        <v>21.609000000000009</v>
      </c>
    </row>
    <row r="5502" spans="1:7" ht="14.4" x14ac:dyDescent="0.3">
      <c r="A5502" s="404"/>
      <c r="B5502" s="404" t="s">
        <v>8114</v>
      </c>
      <c r="C5502" s="403" t="s">
        <v>8115</v>
      </c>
      <c r="D5502" s="405">
        <v>72.98</v>
      </c>
      <c r="E5502" s="406" t="s">
        <v>1457</v>
      </c>
      <c r="F5502" s="406" t="s">
        <v>1457</v>
      </c>
      <c r="G5502" s="409">
        <v>29.192</v>
      </c>
    </row>
    <row r="5503" spans="1:7" ht="14.4" x14ac:dyDescent="0.3">
      <c r="A5503" s="404"/>
      <c r="B5503" s="404" t="s">
        <v>8114</v>
      </c>
      <c r="C5503" s="403" t="s">
        <v>8115</v>
      </c>
      <c r="D5503" s="405">
        <v>72.98</v>
      </c>
      <c r="E5503" s="406" t="s">
        <v>1457</v>
      </c>
      <c r="F5503" s="406" t="s">
        <v>1457</v>
      </c>
      <c r="G5503" s="409">
        <v>30.651599999999998</v>
      </c>
    </row>
    <row r="5504" spans="1:7" ht="14.4" x14ac:dyDescent="0.3">
      <c r="A5504" s="404"/>
      <c r="B5504" s="404" t="s">
        <v>8116</v>
      </c>
      <c r="C5504" s="403" t="s">
        <v>8117</v>
      </c>
      <c r="D5504" s="405">
        <v>72.98</v>
      </c>
      <c r="E5504" s="406" t="s">
        <v>1457</v>
      </c>
      <c r="F5504" s="406" t="s">
        <v>1457</v>
      </c>
      <c r="G5504" s="409">
        <v>29.192</v>
      </c>
    </row>
    <row r="5505" spans="1:7" ht="14.4" x14ac:dyDescent="0.3">
      <c r="A5505" s="404"/>
      <c r="B5505" s="404" t="s">
        <v>8116</v>
      </c>
      <c r="C5505" s="403" t="s">
        <v>8117</v>
      </c>
      <c r="D5505" s="405">
        <v>72.98</v>
      </c>
      <c r="E5505" s="406" t="s">
        <v>1457</v>
      </c>
      <c r="F5505" s="406" t="s">
        <v>1457</v>
      </c>
      <c r="G5505" s="409">
        <v>30.651599999999998</v>
      </c>
    </row>
    <row r="5506" spans="1:7" ht="14.4" x14ac:dyDescent="0.3">
      <c r="A5506" s="404"/>
      <c r="B5506" s="404" t="s">
        <v>7943</v>
      </c>
      <c r="C5506" s="403" t="s">
        <v>7004</v>
      </c>
      <c r="D5506" s="405">
        <v>114.45</v>
      </c>
      <c r="E5506" s="406" t="s">
        <v>1457</v>
      </c>
      <c r="F5506" s="406" t="s">
        <v>1457</v>
      </c>
      <c r="G5506" s="409">
        <v>45.78</v>
      </c>
    </row>
    <row r="5507" spans="1:7" ht="14.4" x14ac:dyDescent="0.3">
      <c r="A5507" s="404"/>
      <c r="B5507" s="404" t="s">
        <v>7943</v>
      </c>
      <c r="C5507" s="403" t="s">
        <v>7004</v>
      </c>
      <c r="D5507" s="405">
        <v>114.45</v>
      </c>
      <c r="E5507" s="406" t="s">
        <v>1457</v>
      </c>
      <c r="F5507" s="406" t="s">
        <v>1457</v>
      </c>
      <c r="G5507" s="409">
        <v>48.06900000000001</v>
      </c>
    </row>
    <row r="5508" spans="1:7" ht="14.4" x14ac:dyDescent="0.3">
      <c r="A5508" s="404"/>
      <c r="B5508" s="404" t="s">
        <v>7944</v>
      </c>
      <c r="C5508" s="403" t="s">
        <v>2389</v>
      </c>
      <c r="D5508" s="405">
        <v>183.75</v>
      </c>
      <c r="E5508" s="406" t="s">
        <v>1457</v>
      </c>
      <c r="F5508" s="406" t="s">
        <v>1457</v>
      </c>
      <c r="G5508" s="409">
        <v>73.5</v>
      </c>
    </row>
    <row r="5509" spans="1:7" ht="14.4" x14ac:dyDescent="0.3">
      <c r="A5509" s="404"/>
      <c r="B5509" s="404" t="s">
        <v>7944</v>
      </c>
      <c r="C5509" s="403" t="s">
        <v>2389</v>
      </c>
      <c r="D5509" s="405">
        <v>183.75</v>
      </c>
      <c r="E5509" s="406" t="s">
        <v>1457</v>
      </c>
      <c r="F5509" s="406" t="s">
        <v>1457</v>
      </c>
      <c r="G5509" s="409">
        <v>77.175000000000011</v>
      </c>
    </row>
    <row r="5510" spans="1:7" ht="14.4" x14ac:dyDescent="0.3">
      <c r="A5510" s="404"/>
      <c r="B5510" s="404" t="s">
        <v>8118</v>
      </c>
      <c r="C5510" s="403" t="s">
        <v>8119</v>
      </c>
      <c r="D5510" s="405">
        <v>74.45</v>
      </c>
      <c r="E5510" s="406" t="s">
        <v>1457</v>
      </c>
      <c r="F5510" s="406" t="s">
        <v>1457</v>
      </c>
      <c r="G5510" s="409">
        <v>29.78</v>
      </c>
    </row>
    <row r="5511" spans="1:7" ht="14.4" x14ac:dyDescent="0.3">
      <c r="A5511" s="404"/>
      <c r="B5511" s="404" t="s">
        <v>8118</v>
      </c>
      <c r="C5511" s="403" t="s">
        <v>8119</v>
      </c>
      <c r="D5511" s="405">
        <v>74.45</v>
      </c>
      <c r="E5511" s="406" t="s">
        <v>1457</v>
      </c>
      <c r="F5511" s="406" t="s">
        <v>1457</v>
      </c>
      <c r="G5511" s="409">
        <v>31.268999999999998</v>
      </c>
    </row>
    <row r="5512" spans="1:7" ht="14.4" x14ac:dyDescent="0.3">
      <c r="A5512" s="404"/>
      <c r="B5512" s="404" t="s">
        <v>8120</v>
      </c>
      <c r="C5512" s="403" t="s">
        <v>8121</v>
      </c>
      <c r="D5512" s="405">
        <v>60.8</v>
      </c>
      <c r="E5512" s="406" t="s">
        <v>1457</v>
      </c>
      <c r="F5512" s="406" t="s">
        <v>1457</v>
      </c>
      <c r="G5512" s="409">
        <v>24.32</v>
      </c>
    </row>
    <row r="5513" spans="1:7" ht="14.4" x14ac:dyDescent="0.3">
      <c r="A5513" s="404"/>
      <c r="B5513" s="404" t="s">
        <v>8122</v>
      </c>
      <c r="C5513" s="403" t="s">
        <v>8123</v>
      </c>
      <c r="D5513" s="405">
        <v>60.8</v>
      </c>
      <c r="E5513" s="406" t="s">
        <v>1457</v>
      </c>
      <c r="F5513" s="406" t="s">
        <v>1457</v>
      </c>
      <c r="G5513" s="409">
        <v>24.32</v>
      </c>
    </row>
    <row r="5514" spans="1:7" ht="14.4" x14ac:dyDescent="0.3">
      <c r="A5514" s="404"/>
      <c r="B5514" s="404" t="s">
        <v>8124</v>
      </c>
      <c r="C5514" s="403" t="s">
        <v>8125</v>
      </c>
      <c r="D5514" s="405">
        <v>25.73</v>
      </c>
      <c r="E5514" s="406" t="s">
        <v>1457</v>
      </c>
      <c r="F5514" s="406" t="s">
        <v>1457</v>
      </c>
      <c r="G5514" s="409">
        <v>10.292</v>
      </c>
    </row>
    <row r="5515" spans="1:7" ht="14.4" x14ac:dyDescent="0.3">
      <c r="A5515" s="404"/>
      <c r="B5515" s="404" t="s">
        <v>8124</v>
      </c>
      <c r="C5515" s="403" t="s">
        <v>8125</v>
      </c>
      <c r="D5515" s="405">
        <v>25.73</v>
      </c>
      <c r="E5515" s="406" t="s">
        <v>1457</v>
      </c>
      <c r="F5515" s="406" t="s">
        <v>1457</v>
      </c>
      <c r="G5515" s="409">
        <v>10.8066</v>
      </c>
    </row>
    <row r="5516" spans="1:7" ht="14.4" x14ac:dyDescent="0.3">
      <c r="A5516" s="404"/>
      <c r="B5516" s="404" t="s">
        <v>7945</v>
      </c>
      <c r="C5516" s="403" t="s">
        <v>7946</v>
      </c>
      <c r="D5516" s="405">
        <v>25.73</v>
      </c>
      <c r="E5516" s="406" t="s">
        <v>1457</v>
      </c>
      <c r="F5516" s="406" t="s">
        <v>1457</v>
      </c>
      <c r="G5516" s="409">
        <v>10.292</v>
      </c>
    </row>
    <row r="5517" spans="1:7" ht="14.4" x14ac:dyDescent="0.3">
      <c r="A5517" s="404"/>
      <c r="B5517" s="404" t="s">
        <v>7945</v>
      </c>
      <c r="C5517" s="403" t="s">
        <v>7946</v>
      </c>
      <c r="D5517" s="405">
        <v>25.73</v>
      </c>
      <c r="E5517" s="406" t="s">
        <v>1457</v>
      </c>
      <c r="F5517" s="406" t="s">
        <v>1457</v>
      </c>
      <c r="G5517" s="409">
        <v>10.8066</v>
      </c>
    </row>
    <row r="5518" spans="1:7" ht="14.4" x14ac:dyDescent="0.3">
      <c r="A5518" s="404"/>
      <c r="B5518" s="404" t="s">
        <v>8126</v>
      </c>
      <c r="C5518" s="403" t="s">
        <v>8127</v>
      </c>
      <c r="D5518" s="405">
        <v>39.799999999999997</v>
      </c>
      <c r="E5518" s="406" t="s">
        <v>1457</v>
      </c>
      <c r="F5518" s="406" t="s">
        <v>1457</v>
      </c>
      <c r="G5518" s="409">
        <v>15.92</v>
      </c>
    </row>
    <row r="5519" spans="1:7" ht="14.4" x14ac:dyDescent="0.3">
      <c r="A5519" s="404"/>
      <c r="B5519" s="404" t="s">
        <v>8126</v>
      </c>
      <c r="C5519" s="403" t="s">
        <v>8127</v>
      </c>
      <c r="D5519" s="405">
        <v>39.799999999999997</v>
      </c>
      <c r="E5519" s="406" t="s">
        <v>1457</v>
      </c>
      <c r="F5519" s="406" t="s">
        <v>1457</v>
      </c>
      <c r="G5519" s="409">
        <v>16.716000000000001</v>
      </c>
    </row>
    <row r="5520" spans="1:7" ht="14.4" x14ac:dyDescent="0.3">
      <c r="A5520" s="404"/>
      <c r="B5520" s="404" t="s">
        <v>8128</v>
      </c>
      <c r="C5520" s="403" t="s">
        <v>8129</v>
      </c>
      <c r="D5520" s="405">
        <v>39.799999999999997</v>
      </c>
      <c r="E5520" s="406" t="s">
        <v>1457</v>
      </c>
      <c r="F5520" s="406" t="s">
        <v>1457</v>
      </c>
      <c r="G5520" s="409">
        <v>15.92</v>
      </c>
    </row>
    <row r="5521" spans="1:7" ht="14.4" x14ac:dyDescent="0.3">
      <c r="A5521" s="404"/>
      <c r="B5521" s="404" t="s">
        <v>8128</v>
      </c>
      <c r="C5521" s="403" t="s">
        <v>8129</v>
      </c>
      <c r="D5521" s="405">
        <v>39.799999999999997</v>
      </c>
      <c r="E5521" s="406" t="s">
        <v>1457</v>
      </c>
      <c r="F5521" s="406" t="s">
        <v>1457</v>
      </c>
      <c r="G5521" s="409">
        <v>16.716000000000001</v>
      </c>
    </row>
    <row r="5522" spans="1:7" ht="14.4" x14ac:dyDescent="0.3">
      <c r="A5522" s="404"/>
      <c r="B5522" s="404" t="s">
        <v>868</v>
      </c>
      <c r="C5522" s="403" t="s">
        <v>8130</v>
      </c>
      <c r="D5522" s="405">
        <v>112.25</v>
      </c>
      <c r="E5522" s="406" t="s">
        <v>1457</v>
      </c>
      <c r="F5522" s="406" t="s">
        <v>1457</v>
      </c>
      <c r="G5522" s="409">
        <v>44.900000000000013</v>
      </c>
    </row>
    <row r="5523" spans="1:7" ht="14.4" x14ac:dyDescent="0.3">
      <c r="A5523" s="404"/>
      <c r="B5523" s="404" t="s">
        <v>8131</v>
      </c>
      <c r="C5523" s="403" t="s">
        <v>8132</v>
      </c>
      <c r="D5523" s="405">
        <v>112.25</v>
      </c>
      <c r="E5523" s="406" t="s">
        <v>1457</v>
      </c>
      <c r="F5523" s="406" t="s">
        <v>1457</v>
      </c>
      <c r="G5523" s="409">
        <v>44.900000000000013</v>
      </c>
    </row>
    <row r="5524" spans="1:7" ht="14.4" x14ac:dyDescent="0.3">
      <c r="A5524" s="404"/>
      <c r="B5524" s="404" t="s">
        <v>8133</v>
      </c>
      <c r="C5524" s="403" t="s">
        <v>8134</v>
      </c>
      <c r="D5524" s="405">
        <v>112.25</v>
      </c>
      <c r="E5524" s="406" t="s">
        <v>1457</v>
      </c>
      <c r="F5524" s="406" t="s">
        <v>1457</v>
      </c>
      <c r="G5524" s="409">
        <v>44.900000000000013</v>
      </c>
    </row>
    <row r="5525" spans="1:7" ht="14.4" x14ac:dyDescent="0.3">
      <c r="A5525" s="404"/>
      <c r="B5525" s="404" t="s">
        <v>8135</v>
      </c>
      <c r="C5525" s="403" t="s">
        <v>8136</v>
      </c>
      <c r="D5525" s="405">
        <v>112.25</v>
      </c>
      <c r="E5525" s="406" t="s">
        <v>1457</v>
      </c>
      <c r="F5525" s="406" t="s">
        <v>1457</v>
      </c>
      <c r="G5525" s="409">
        <v>44.900000000000013</v>
      </c>
    </row>
    <row r="5526" spans="1:7" ht="14.4" x14ac:dyDescent="0.3">
      <c r="A5526" s="404"/>
      <c r="B5526" s="404" t="s">
        <v>8137</v>
      </c>
      <c r="C5526" s="403" t="s">
        <v>8138</v>
      </c>
      <c r="D5526" s="405">
        <v>68.150000000000006</v>
      </c>
      <c r="E5526" s="406" t="s">
        <v>1457</v>
      </c>
      <c r="F5526" s="406" t="s">
        <v>1457</v>
      </c>
      <c r="G5526" s="409">
        <v>27.260000000000009</v>
      </c>
    </row>
    <row r="5527" spans="1:7" ht="14.4" x14ac:dyDescent="0.3">
      <c r="A5527" s="404"/>
      <c r="B5527" s="404" t="s">
        <v>8139</v>
      </c>
      <c r="C5527" s="403" t="s">
        <v>8140</v>
      </c>
      <c r="D5527" s="405">
        <v>68.150000000000006</v>
      </c>
      <c r="E5527" s="406" t="s">
        <v>1457</v>
      </c>
      <c r="F5527" s="406" t="s">
        <v>1457</v>
      </c>
      <c r="G5527" s="409">
        <v>27.260000000000009</v>
      </c>
    </row>
    <row r="5528" spans="1:7" ht="14.4" x14ac:dyDescent="0.3">
      <c r="A5528" s="404"/>
      <c r="B5528" s="404" t="s">
        <v>8141</v>
      </c>
      <c r="C5528" s="403" t="s">
        <v>8142</v>
      </c>
      <c r="D5528" s="405">
        <v>68.150000000000006</v>
      </c>
      <c r="E5528" s="406" t="s">
        <v>1457</v>
      </c>
      <c r="F5528" s="406" t="s">
        <v>1457</v>
      </c>
      <c r="G5528" s="409">
        <v>27.260000000000009</v>
      </c>
    </row>
    <row r="5529" spans="1:7" ht="14.4" x14ac:dyDescent="0.3">
      <c r="A5529" s="404"/>
      <c r="B5529" s="404" t="s">
        <v>8143</v>
      </c>
      <c r="C5529" s="403" t="s">
        <v>8144</v>
      </c>
      <c r="D5529" s="405">
        <v>68.150000000000006</v>
      </c>
      <c r="E5529" s="406" t="s">
        <v>1457</v>
      </c>
      <c r="F5529" s="406" t="s">
        <v>1457</v>
      </c>
      <c r="G5529" s="409">
        <v>27.260000000000009</v>
      </c>
    </row>
    <row r="5530" spans="1:7" ht="14.4" x14ac:dyDescent="0.3">
      <c r="A5530" s="404"/>
      <c r="B5530" s="404" t="s">
        <v>8145</v>
      </c>
      <c r="C5530" s="403" t="s">
        <v>8146</v>
      </c>
      <c r="D5530" s="405">
        <v>249.9</v>
      </c>
      <c r="E5530" s="406" t="s">
        <v>1457</v>
      </c>
      <c r="F5530" s="406" t="s">
        <v>1457</v>
      </c>
      <c r="G5530" s="409">
        <v>99.960000000000008</v>
      </c>
    </row>
    <row r="5531" spans="1:7" ht="14.4" x14ac:dyDescent="0.3">
      <c r="A5531" s="404"/>
      <c r="B5531" s="404" t="s">
        <v>8147</v>
      </c>
      <c r="C5531" s="403" t="s">
        <v>8148</v>
      </c>
      <c r="D5531" s="405">
        <v>249.9</v>
      </c>
      <c r="E5531" s="406" t="s">
        <v>1457</v>
      </c>
      <c r="F5531" s="406" t="s">
        <v>1457</v>
      </c>
      <c r="G5531" s="409">
        <v>99.960000000000008</v>
      </c>
    </row>
    <row r="5532" spans="1:7" ht="14.4" x14ac:dyDescent="0.3">
      <c r="A5532" s="404"/>
      <c r="B5532" s="404" t="s">
        <v>883</v>
      </c>
      <c r="C5532" s="403" t="s">
        <v>8149</v>
      </c>
      <c r="D5532" s="405">
        <v>249.9</v>
      </c>
      <c r="E5532" s="406" t="s">
        <v>1457</v>
      </c>
      <c r="F5532" s="406" t="s">
        <v>1457</v>
      </c>
      <c r="G5532" s="409">
        <v>99.960000000000008</v>
      </c>
    </row>
    <row r="5533" spans="1:7" ht="14.4" x14ac:dyDescent="0.3">
      <c r="A5533" s="404"/>
      <c r="B5533" s="404" t="s">
        <v>8150</v>
      </c>
      <c r="C5533" s="403" t="s">
        <v>8151</v>
      </c>
      <c r="D5533" s="405">
        <v>249.9</v>
      </c>
      <c r="E5533" s="406" t="s">
        <v>1457</v>
      </c>
      <c r="F5533" s="406" t="s">
        <v>1457</v>
      </c>
      <c r="G5533" s="409">
        <v>99.960000000000008</v>
      </c>
    </row>
    <row r="5534" spans="1:7" ht="14.4" x14ac:dyDescent="0.3">
      <c r="A5534" s="404"/>
      <c r="B5534" s="404" t="s">
        <v>8152</v>
      </c>
      <c r="C5534" s="403" t="s">
        <v>8153</v>
      </c>
      <c r="D5534" s="405">
        <v>187.95</v>
      </c>
      <c r="E5534" s="406" t="s">
        <v>1457</v>
      </c>
      <c r="F5534" s="406" t="s">
        <v>1457</v>
      </c>
      <c r="G5534" s="409">
        <v>75.179999999999993</v>
      </c>
    </row>
    <row r="5535" spans="1:7" ht="14.4" x14ac:dyDescent="0.3">
      <c r="A5535" s="404"/>
      <c r="B5535" s="404" t="s">
        <v>8154</v>
      </c>
      <c r="C5535" s="403" t="s">
        <v>8155</v>
      </c>
      <c r="D5535" s="405">
        <v>187.95</v>
      </c>
      <c r="E5535" s="406" t="s">
        <v>1457</v>
      </c>
      <c r="F5535" s="406" t="s">
        <v>1457</v>
      </c>
      <c r="G5535" s="409">
        <v>75.179999999999993</v>
      </c>
    </row>
    <row r="5536" spans="1:7" ht="14.4" x14ac:dyDescent="0.3">
      <c r="A5536" s="404"/>
      <c r="B5536" s="404" t="s">
        <v>8156</v>
      </c>
      <c r="C5536" s="403" t="s">
        <v>8157</v>
      </c>
      <c r="D5536" s="405">
        <v>187.95</v>
      </c>
      <c r="E5536" s="406" t="s">
        <v>1457</v>
      </c>
      <c r="F5536" s="406" t="s">
        <v>1457</v>
      </c>
      <c r="G5536" s="409">
        <v>75.179999999999993</v>
      </c>
    </row>
    <row r="5537" spans="1:7" ht="14.4" x14ac:dyDescent="0.3">
      <c r="A5537" s="404"/>
      <c r="B5537" s="404" t="s">
        <v>8158</v>
      </c>
      <c r="C5537" s="403" t="s">
        <v>8159</v>
      </c>
      <c r="D5537" s="405">
        <v>336</v>
      </c>
      <c r="E5537" s="406" t="s">
        <v>1457</v>
      </c>
      <c r="F5537" s="406" t="s">
        <v>1457</v>
      </c>
      <c r="G5537" s="409">
        <v>134.4</v>
      </c>
    </row>
    <row r="5538" spans="1:7" ht="14.4" x14ac:dyDescent="0.3">
      <c r="A5538" s="404"/>
      <c r="B5538" s="404" t="s">
        <v>8160</v>
      </c>
      <c r="C5538" s="403" t="s">
        <v>8161</v>
      </c>
      <c r="D5538" s="405">
        <v>336</v>
      </c>
      <c r="E5538" s="406" t="s">
        <v>1457</v>
      </c>
      <c r="F5538" s="406" t="s">
        <v>1457</v>
      </c>
      <c r="G5538" s="409">
        <v>134.4</v>
      </c>
    </row>
    <row r="5539" spans="1:7" ht="14.4" x14ac:dyDescent="0.3">
      <c r="A5539" s="404"/>
      <c r="B5539" s="404" t="s">
        <v>8162</v>
      </c>
      <c r="C5539" s="403" t="s">
        <v>8163</v>
      </c>
      <c r="D5539" s="405">
        <v>260.39999999999998</v>
      </c>
      <c r="E5539" s="406" t="s">
        <v>1457</v>
      </c>
      <c r="F5539" s="406" t="s">
        <v>1457</v>
      </c>
      <c r="G5539" s="409">
        <v>104.16</v>
      </c>
    </row>
    <row r="5540" spans="1:7" ht="14.4" x14ac:dyDescent="0.3">
      <c r="A5540" s="404"/>
      <c r="B5540" s="404" t="s">
        <v>8164</v>
      </c>
      <c r="C5540" s="403" t="s">
        <v>8165</v>
      </c>
      <c r="D5540" s="405">
        <v>260.39999999999998</v>
      </c>
      <c r="E5540" s="406" t="s">
        <v>1457</v>
      </c>
      <c r="F5540" s="406" t="s">
        <v>1457</v>
      </c>
      <c r="G5540" s="409">
        <v>104.16</v>
      </c>
    </row>
    <row r="5541" spans="1:7" ht="14.4" x14ac:dyDescent="0.3">
      <c r="A5541" s="404"/>
      <c r="B5541" s="404" t="s">
        <v>8166</v>
      </c>
      <c r="C5541" s="403" t="s">
        <v>8167</v>
      </c>
      <c r="D5541" s="405">
        <v>249.9</v>
      </c>
      <c r="E5541" s="406" t="s">
        <v>1457</v>
      </c>
      <c r="F5541" s="406" t="s">
        <v>1457</v>
      </c>
      <c r="G5541" s="409">
        <v>99.960000000000008</v>
      </c>
    </row>
    <row r="5542" spans="1:7" ht="14.4" x14ac:dyDescent="0.3">
      <c r="A5542" s="404"/>
      <c r="B5542" s="404" t="s">
        <v>8168</v>
      </c>
      <c r="C5542" s="403" t="s">
        <v>8169</v>
      </c>
      <c r="D5542" s="405">
        <v>166.95</v>
      </c>
      <c r="E5542" s="406" t="s">
        <v>1457</v>
      </c>
      <c r="F5542" s="406" t="s">
        <v>1457</v>
      </c>
      <c r="G5542" s="409">
        <v>66.78</v>
      </c>
    </row>
    <row r="5543" spans="1:7" ht="14.4" x14ac:dyDescent="0.3">
      <c r="A5543" s="404"/>
      <c r="B5543" s="404" t="s">
        <v>8170</v>
      </c>
      <c r="C5543" s="403" t="s">
        <v>8171</v>
      </c>
      <c r="D5543" s="405">
        <v>166.95</v>
      </c>
      <c r="E5543" s="406" t="s">
        <v>1457</v>
      </c>
      <c r="F5543" s="406" t="s">
        <v>1457</v>
      </c>
      <c r="G5543" s="409">
        <v>66.78</v>
      </c>
    </row>
    <row r="5544" spans="1:7" ht="14.4" x14ac:dyDescent="0.3">
      <c r="A5544" s="404"/>
      <c r="B5544" s="404" t="s">
        <v>8172</v>
      </c>
      <c r="C5544" s="403" t="s">
        <v>8173</v>
      </c>
      <c r="D5544" s="405">
        <v>261.45</v>
      </c>
      <c r="E5544" s="406" t="s">
        <v>1457</v>
      </c>
      <c r="F5544" s="406" t="s">
        <v>1457</v>
      </c>
      <c r="G5544" s="409">
        <v>104.58</v>
      </c>
    </row>
    <row r="5545" spans="1:7" ht="14.4" x14ac:dyDescent="0.3">
      <c r="A5545" s="404"/>
      <c r="B5545" s="404" t="s">
        <v>8174</v>
      </c>
      <c r="C5545" s="403" t="s">
        <v>8175</v>
      </c>
      <c r="D5545" s="405">
        <v>261.45</v>
      </c>
      <c r="E5545" s="406" t="s">
        <v>1457</v>
      </c>
      <c r="F5545" s="406" t="s">
        <v>1457</v>
      </c>
      <c r="G5545" s="409">
        <v>104.58</v>
      </c>
    </row>
    <row r="5546" spans="1:7" ht="14.4" x14ac:dyDescent="0.3">
      <c r="A5546" s="404"/>
      <c r="B5546" s="404" t="s">
        <v>8176</v>
      </c>
      <c r="C5546" s="403" t="s">
        <v>8177</v>
      </c>
      <c r="D5546" s="405">
        <v>202.13</v>
      </c>
      <c r="E5546" s="406" t="s">
        <v>1457</v>
      </c>
      <c r="F5546" s="406" t="s">
        <v>1457</v>
      </c>
      <c r="G5546" s="409">
        <v>80.852000000000004</v>
      </c>
    </row>
    <row r="5547" spans="1:7" ht="14.4" x14ac:dyDescent="0.3">
      <c r="A5547" s="404"/>
      <c r="B5547" s="404" t="s">
        <v>8178</v>
      </c>
      <c r="C5547" s="403" t="s">
        <v>8179</v>
      </c>
      <c r="D5547" s="405">
        <v>62.9</v>
      </c>
      <c r="E5547" s="406" t="s">
        <v>1457</v>
      </c>
      <c r="F5547" s="406" t="s">
        <v>1457</v>
      </c>
      <c r="G5547" s="409">
        <v>25.16</v>
      </c>
    </row>
    <row r="5548" spans="1:7" ht="14.4" x14ac:dyDescent="0.3">
      <c r="A5548" s="404"/>
      <c r="B5548" s="404" t="s">
        <v>8180</v>
      </c>
      <c r="C5548" s="403" t="s">
        <v>8181</v>
      </c>
      <c r="D5548" s="405">
        <v>62.9</v>
      </c>
      <c r="E5548" s="406" t="s">
        <v>1457</v>
      </c>
      <c r="F5548" s="406" t="s">
        <v>1457</v>
      </c>
      <c r="G5548" s="409">
        <v>25.16</v>
      </c>
    </row>
    <row r="5549" spans="1:7" ht="14.4" x14ac:dyDescent="0.3">
      <c r="A5549" s="404"/>
      <c r="B5549" s="404" t="s">
        <v>867</v>
      </c>
      <c r="C5549" s="403" t="s">
        <v>4298</v>
      </c>
      <c r="D5549" s="405">
        <v>79.59</v>
      </c>
      <c r="E5549" s="406" t="s">
        <v>1457</v>
      </c>
      <c r="F5549" s="406" t="s">
        <v>1457</v>
      </c>
      <c r="G5549" s="409">
        <v>31.835999999999999</v>
      </c>
    </row>
    <row r="5550" spans="1:7" ht="14.4" x14ac:dyDescent="0.3">
      <c r="A5550" s="404"/>
      <c r="B5550" s="404" t="s">
        <v>8182</v>
      </c>
      <c r="C5550" s="403" t="s">
        <v>8183</v>
      </c>
      <c r="D5550" s="405">
        <v>79.59</v>
      </c>
      <c r="E5550" s="406" t="s">
        <v>1457</v>
      </c>
      <c r="F5550" s="406" t="s">
        <v>1457</v>
      </c>
      <c r="G5550" s="409">
        <v>31.835999999999999</v>
      </c>
    </row>
    <row r="5551" spans="1:7" ht="14.4" x14ac:dyDescent="0.3">
      <c r="A5551" s="404"/>
      <c r="B5551" s="404" t="s">
        <v>8184</v>
      </c>
      <c r="C5551" s="403" t="s">
        <v>4301</v>
      </c>
      <c r="D5551" s="405">
        <v>79.59</v>
      </c>
      <c r="E5551" s="406" t="s">
        <v>1457</v>
      </c>
      <c r="F5551" s="406" t="s">
        <v>1457</v>
      </c>
      <c r="G5551" s="409">
        <v>31.835999999999999</v>
      </c>
    </row>
    <row r="5552" spans="1:7" ht="14.4" x14ac:dyDescent="0.3">
      <c r="A5552" s="404"/>
      <c r="B5552" s="404" t="s">
        <v>7159</v>
      </c>
      <c r="C5552" s="403" t="s">
        <v>7160</v>
      </c>
      <c r="D5552" s="405">
        <v>89.25</v>
      </c>
      <c r="E5552" s="406" t="s">
        <v>1457</v>
      </c>
      <c r="F5552" s="406" t="s">
        <v>1457</v>
      </c>
      <c r="G5552" s="409">
        <v>35.700000000000003</v>
      </c>
    </row>
    <row r="5553" spans="1:7" ht="14.4" x14ac:dyDescent="0.3">
      <c r="A5553" s="404"/>
      <c r="B5553" s="404" t="s">
        <v>8185</v>
      </c>
      <c r="C5553" s="403" t="s">
        <v>8186</v>
      </c>
      <c r="D5553" s="405">
        <v>34.409999999999997</v>
      </c>
      <c r="E5553" s="406" t="s">
        <v>1457</v>
      </c>
      <c r="F5553" s="406" t="s">
        <v>8187</v>
      </c>
      <c r="G5553" s="409">
        <v>2.1</v>
      </c>
    </row>
    <row r="5554" spans="1:7" ht="14.4" x14ac:dyDescent="0.3">
      <c r="A5554" s="404"/>
      <c r="B5554" s="404" t="s">
        <v>8188</v>
      </c>
      <c r="C5554" s="403" t="s">
        <v>8189</v>
      </c>
      <c r="D5554" s="405">
        <v>34.409999999999997</v>
      </c>
      <c r="E5554" s="406" t="s">
        <v>1457</v>
      </c>
      <c r="F5554" s="406" t="s">
        <v>8187</v>
      </c>
      <c r="G5554" s="409">
        <v>2.1</v>
      </c>
    </row>
    <row r="5555" spans="1:7" ht="14.4" x14ac:dyDescent="0.3">
      <c r="A5555" s="404"/>
      <c r="B5555" s="404" t="s">
        <v>8190</v>
      </c>
      <c r="C5555" s="403" t="s">
        <v>8191</v>
      </c>
      <c r="D5555" s="405">
        <v>34.409999999999997</v>
      </c>
      <c r="E5555" s="406" t="s">
        <v>1457</v>
      </c>
      <c r="F5555" s="406" t="s">
        <v>8187</v>
      </c>
      <c r="G5555" s="409">
        <v>2.1</v>
      </c>
    </row>
    <row r="5556" spans="1:7" ht="14.4" x14ac:dyDescent="0.3">
      <c r="A5556" s="404"/>
      <c r="B5556" s="404" t="s">
        <v>8192</v>
      </c>
      <c r="C5556" s="403" t="s">
        <v>8193</v>
      </c>
      <c r="D5556" s="405">
        <v>34.409999999999997</v>
      </c>
      <c r="E5556" s="406" t="s">
        <v>1457</v>
      </c>
      <c r="F5556" s="406" t="s">
        <v>8187</v>
      </c>
      <c r="G5556" s="409">
        <v>2.1</v>
      </c>
    </row>
    <row r="5557" spans="1:7" ht="14.4" x14ac:dyDescent="0.3">
      <c r="A5557" s="404"/>
      <c r="B5557" s="404" t="s">
        <v>8194</v>
      </c>
      <c r="C5557" s="403" t="s">
        <v>8195</v>
      </c>
      <c r="D5557" s="405">
        <v>21.95</v>
      </c>
      <c r="E5557" s="406" t="s">
        <v>1457</v>
      </c>
      <c r="F5557" s="406" t="s">
        <v>3785</v>
      </c>
      <c r="G5557" s="409">
        <v>1.58</v>
      </c>
    </row>
    <row r="5558" spans="1:7" ht="14.4" x14ac:dyDescent="0.3">
      <c r="A5558" s="404"/>
      <c r="B5558" s="404" t="s">
        <v>8196</v>
      </c>
      <c r="C5558" s="403" t="s">
        <v>8197</v>
      </c>
      <c r="D5558" s="405">
        <v>6.62</v>
      </c>
      <c r="E5558" s="406" t="s">
        <v>1457</v>
      </c>
      <c r="F5558" s="406" t="s">
        <v>1457</v>
      </c>
      <c r="G5558" s="409">
        <v>2.6480000000000001</v>
      </c>
    </row>
    <row r="5559" spans="1:7" ht="14.4" x14ac:dyDescent="0.3">
      <c r="A5559" s="404"/>
      <c r="B5559" s="404" t="s">
        <v>8196</v>
      </c>
      <c r="C5559" s="403" t="s">
        <v>8197</v>
      </c>
      <c r="D5559" s="405">
        <v>6.9510000000000014</v>
      </c>
      <c r="E5559" s="406" t="s">
        <v>1457</v>
      </c>
      <c r="F5559" s="406" t="s">
        <v>1457</v>
      </c>
      <c r="G5559" s="409">
        <v>2.7804000000000002</v>
      </c>
    </row>
    <row r="5560" spans="1:7" ht="14.4" x14ac:dyDescent="0.3">
      <c r="A5560" s="404"/>
      <c r="B5560" s="404" t="s">
        <v>879</v>
      </c>
      <c r="C5560" s="403" t="s">
        <v>1728</v>
      </c>
      <c r="D5560" s="405">
        <v>6.62</v>
      </c>
      <c r="E5560" s="406" t="s">
        <v>1457</v>
      </c>
      <c r="F5560" s="406" t="s">
        <v>1457</v>
      </c>
      <c r="G5560" s="409">
        <v>2.6480000000000001</v>
      </c>
    </row>
    <row r="5561" spans="1:7" ht="14.4" x14ac:dyDescent="0.3">
      <c r="A5561" s="404"/>
      <c r="B5561" s="404" t="s">
        <v>879</v>
      </c>
      <c r="C5561" s="403" t="s">
        <v>1728</v>
      </c>
      <c r="D5561" s="405">
        <v>6.9510000000000014</v>
      </c>
      <c r="E5561" s="406" t="s">
        <v>1457</v>
      </c>
      <c r="F5561" s="406" t="s">
        <v>1457</v>
      </c>
      <c r="G5561" s="409">
        <v>2.7804000000000002</v>
      </c>
    </row>
    <row r="5562" spans="1:7" ht="14.4" x14ac:dyDescent="0.3">
      <c r="A5562" s="404"/>
      <c r="B5562" s="404" t="s">
        <v>8198</v>
      </c>
      <c r="C5562" s="403" t="s">
        <v>8199</v>
      </c>
      <c r="D5562" s="405">
        <v>6.62</v>
      </c>
      <c r="E5562" s="406" t="s">
        <v>1457</v>
      </c>
      <c r="F5562" s="406" t="s">
        <v>1457</v>
      </c>
      <c r="G5562" s="409">
        <v>2.6480000000000001</v>
      </c>
    </row>
    <row r="5563" spans="1:7" ht="14.4" x14ac:dyDescent="0.3">
      <c r="A5563" s="404"/>
      <c r="B5563" s="404" t="s">
        <v>8198</v>
      </c>
      <c r="C5563" s="403" t="s">
        <v>8199</v>
      </c>
      <c r="D5563" s="405">
        <v>6.9509999999999996</v>
      </c>
      <c r="E5563" s="406" t="s">
        <v>1457</v>
      </c>
      <c r="F5563" s="406" t="s">
        <v>1457</v>
      </c>
      <c r="G5563" s="409">
        <v>2.7804000000000002</v>
      </c>
    </row>
    <row r="5564" spans="1:7" ht="14.4" x14ac:dyDescent="0.3">
      <c r="A5564" s="404"/>
      <c r="B5564" s="404" t="s">
        <v>8200</v>
      </c>
      <c r="C5564" s="403" t="s">
        <v>8201</v>
      </c>
      <c r="D5564" s="405">
        <v>10.48</v>
      </c>
      <c r="E5564" s="406" t="s">
        <v>1457</v>
      </c>
      <c r="F5564" s="406" t="s">
        <v>1457</v>
      </c>
      <c r="G5564" s="409">
        <v>4.1920000000000002</v>
      </c>
    </row>
    <row r="5565" spans="1:7" ht="14.4" x14ac:dyDescent="0.3">
      <c r="A5565" s="404"/>
      <c r="B5565" s="404" t="s">
        <v>8200</v>
      </c>
      <c r="C5565" s="403" t="s">
        <v>8201</v>
      </c>
      <c r="D5565" s="405">
        <v>11.004</v>
      </c>
      <c r="E5565" s="406" t="s">
        <v>1457</v>
      </c>
      <c r="F5565" s="406" t="s">
        <v>1457</v>
      </c>
      <c r="G5565" s="409">
        <v>4.4016000000000011</v>
      </c>
    </row>
    <row r="5566" spans="1:7" ht="14.4" x14ac:dyDescent="0.3">
      <c r="A5566" s="404"/>
      <c r="B5566" s="404" t="s">
        <v>8202</v>
      </c>
      <c r="C5566" s="403" t="s">
        <v>1748</v>
      </c>
      <c r="D5566" s="405">
        <v>10.48</v>
      </c>
      <c r="E5566" s="406" t="s">
        <v>1457</v>
      </c>
      <c r="F5566" s="406" t="s">
        <v>1457</v>
      </c>
      <c r="G5566" s="409">
        <v>4.1920000000000002</v>
      </c>
    </row>
    <row r="5567" spans="1:7" ht="14.4" x14ac:dyDescent="0.3">
      <c r="A5567" s="404"/>
      <c r="B5567" s="404" t="s">
        <v>8202</v>
      </c>
      <c r="C5567" s="403" t="s">
        <v>1748</v>
      </c>
      <c r="D5567" s="405">
        <v>11.004</v>
      </c>
      <c r="E5567" s="406" t="s">
        <v>1457</v>
      </c>
      <c r="F5567" s="406" t="s">
        <v>1457</v>
      </c>
      <c r="G5567" s="409">
        <v>4.4016000000000011</v>
      </c>
    </row>
    <row r="5568" spans="1:7" ht="14.4" x14ac:dyDescent="0.3">
      <c r="A5568" s="404"/>
      <c r="B5568" s="404" t="s">
        <v>8203</v>
      </c>
      <c r="C5568" s="403" t="s">
        <v>8204</v>
      </c>
      <c r="D5568" s="405">
        <v>10.48</v>
      </c>
      <c r="E5568" s="406" t="s">
        <v>1457</v>
      </c>
      <c r="F5568" s="406" t="s">
        <v>1457</v>
      </c>
      <c r="G5568" s="409">
        <v>4.1920000000000002</v>
      </c>
    </row>
    <row r="5569" spans="1:7" ht="14.4" x14ac:dyDescent="0.3">
      <c r="A5569" s="404"/>
      <c r="B5569" s="404" t="s">
        <v>8203</v>
      </c>
      <c r="C5569" s="403" t="s">
        <v>8204</v>
      </c>
      <c r="D5569" s="405">
        <v>11.004</v>
      </c>
      <c r="E5569" s="406" t="s">
        <v>1457</v>
      </c>
      <c r="F5569" s="406" t="s">
        <v>1457</v>
      </c>
      <c r="G5569" s="409">
        <v>4.4016000000000011</v>
      </c>
    </row>
    <row r="5570" spans="1:7" ht="14.4" x14ac:dyDescent="0.3">
      <c r="A5570" s="404"/>
      <c r="B5570" s="404" t="s">
        <v>8205</v>
      </c>
      <c r="C5570" s="403" t="s">
        <v>8206</v>
      </c>
      <c r="D5570" s="405">
        <v>22.05</v>
      </c>
      <c r="E5570" s="406" t="s">
        <v>1457</v>
      </c>
      <c r="F5570" s="406" t="s">
        <v>1457</v>
      </c>
      <c r="G5570" s="409">
        <v>8.82</v>
      </c>
    </row>
    <row r="5571" spans="1:7" ht="14.4" x14ac:dyDescent="0.3">
      <c r="A5571" s="404"/>
      <c r="B5571" s="404" t="s">
        <v>8207</v>
      </c>
      <c r="C5571" s="403" t="s">
        <v>1787</v>
      </c>
      <c r="D5571" s="405">
        <v>22.05</v>
      </c>
      <c r="E5571" s="406" t="s">
        <v>1457</v>
      </c>
      <c r="F5571" s="406" t="s">
        <v>1457</v>
      </c>
      <c r="G5571" s="409">
        <v>8.82</v>
      </c>
    </row>
    <row r="5572" spans="1:7" ht="14.4" x14ac:dyDescent="0.3">
      <c r="A5572" s="404"/>
      <c r="B5572" s="404" t="s">
        <v>8208</v>
      </c>
      <c r="C5572" s="403" t="s">
        <v>1788</v>
      </c>
      <c r="D5572" s="405">
        <v>22.05</v>
      </c>
      <c r="E5572" s="406" t="s">
        <v>1457</v>
      </c>
      <c r="F5572" s="406" t="s">
        <v>1457</v>
      </c>
      <c r="G5572" s="409">
        <v>8.82</v>
      </c>
    </row>
    <row r="5573" spans="1:7" ht="14.4" x14ac:dyDescent="0.3">
      <c r="A5573" s="404"/>
      <c r="B5573" s="404" t="s">
        <v>8209</v>
      </c>
      <c r="C5573" s="403" t="s">
        <v>1795</v>
      </c>
      <c r="D5573" s="405">
        <v>28.25</v>
      </c>
      <c r="E5573" s="406" t="s">
        <v>1457</v>
      </c>
      <c r="F5573" s="406" t="s">
        <v>1457</v>
      </c>
      <c r="G5573" s="409">
        <v>11.3</v>
      </c>
    </row>
    <row r="5574" spans="1:7" ht="14.4" x14ac:dyDescent="0.3">
      <c r="A5574" s="404"/>
      <c r="B5574" s="404" t="s">
        <v>8210</v>
      </c>
      <c r="C5574" s="403" t="s">
        <v>1796</v>
      </c>
      <c r="D5574" s="405">
        <v>28.25</v>
      </c>
      <c r="E5574" s="406" t="s">
        <v>1457</v>
      </c>
      <c r="F5574" s="406" t="s">
        <v>1457</v>
      </c>
      <c r="G5574" s="409">
        <v>11.3</v>
      </c>
    </row>
    <row r="5575" spans="1:7" ht="14.4" x14ac:dyDescent="0.3">
      <c r="A5575" s="404"/>
      <c r="B5575" s="404" t="s">
        <v>8211</v>
      </c>
      <c r="C5575" s="403" t="s">
        <v>8212</v>
      </c>
      <c r="D5575" s="405">
        <v>34.229999999999997</v>
      </c>
      <c r="E5575" s="406" t="s">
        <v>1457</v>
      </c>
      <c r="F5575" s="406" t="s">
        <v>1457</v>
      </c>
      <c r="G5575" s="409">
        <v>13.692</v>
      </c>
    </row>
    <row r="5576" spans="1:7" ht="14.4" x14ac:dyDescent="0.3">
      <c r="A5576" s="404"/>
      <c r="B5576" s="404" t="s">
        <v>8213</v>
      </c>
      <c r="C5576" s="403" t="s">
        <v>8214</v>
      </c>
      <c r="D5576" s="405">
        <v>34.229999999999997</v>
      </c>
      <c r="E5576" s="406" t="s">
        <v>1457</v>
      </c>
      <c r="F5576" s="406" t="s">
        <v>1457</v>
      </c>
      <c r="G5576" s="409">
        <v>13.692</v>
      </c>
    </row>
    <row r="5577" spans="1:7" ht="14.4" x14ac:dyDescent="0.3">
      <c r="A5577" s="404"/>
      <c r="B5577" s="404" t="s">
        <v>8215</v>
      </c>
      <c r="C5577" s="403" t="s">
        <v>8216</v>
      </c>
      <c r="D5577" s="405">
        <v>12.5</v>
      </c>
      <c r="E5577" s="406" t="s">
        <v>1457</v>
      </c>
      <c r="F5577" s="406" t="s">
        <v>7031</v>
      </c>
      <c r="G5577" s="409">
        <v>3.14</v>
      </c>
    </row>
    <row r="5578" spans="1:7" ht="14.4" x14ac:dyDescent="0.3">
      <c r="A5578" s="404"/>
      <c r="B5578" s="404" t="s">
        <v>8217</v>
      </c>
      <c r="C5578" s="403" t="s">
        <v>8218</v>
      </c>
      <c r="D5578" s="405">
        <v>12.5</v>
      </c>
      <c r="E5578" s="406" t="s">
        <v>1457</v>
      </c>
      <c r="F5578" s="406" t="s">
        <v>7031</v>
      </c>
      <c r="G5578" s="409">
        <v>3.14</v>
      </c>
    </row>
    <row r="5579" spans="1:7" ht="14.4" x14ac:dyDescent="0.3">
      <c r="A5579" s="404"/>
      <c r="B5579" s="404" t="s">
        <v>8219</v>
      </c>
      <c r="C5579" s="403" t="s">
        <v>8220</v>
      </c>
      <c r="D5579" s="405">
        <v>15.65</v>
      </c>
      <c r="E5579" s="406" t="s">
        <v>1457</v>
      </c>
      <c r="F5579" s="406" t="s">
        <v>8221</v>
      </c>
      <c r="G5579" s="409">
        <v>4.1900000000000004</v>
      </c>
    </row>
    <row r="5580" spans="1:7" ht="14.4" x14ac:dyDescent="0.3">
      <c r="A5580" s="404"/>
      <c r="B5580" s="404" t="s">
        <v>8222</v>
      </c>
      <c r="C5580" s="403" t="s">
        <v>8223</v>
      </c>
      <c r="D5580" s="405">
        <v>15.65</v>
      </c>
      <c r="E5580" s="406" t="s">
        <v>1457</v>
      </c>
      <c r="F5580" s="406" t="s">
        <v>8221</v>
      </c>
      <c r="G5580" s="409">
        <v>4.1900000000000004</v>
      </c>
    </row>
    <row r="5581" spans="1:7" ht="14.4" x14ac:dyDescent="0.3">
      <c r="A5581" s="404"/>
      <c r="B5581" s="404" t="s">
        <v>7947</v>
      </c>
      <c r="C5581" s="403" t="s">
        <v>7948</v>
      </c>
      <c r="D5581" s="405">
        <v>94.4</v>
      </c>
      <c r="E5581" s="406" t="s">
        <v>1457</v>
      </c>
      <c r="F5581" s="406" t="s">
        <v>1457</v>
      </c>
      <c r="G5581" s="409">
        <v>37.760000000000012</v>
      </c>
    </row>
    <row r="5582" spans="1:7" ht="14.4" x14ac:dyDescent="0.3">
      <c r="A5582" s="404"/>
      <c r="B5582" s="404" t="s">
        <v>7949</v>
      </c>
      <c r="C5582" s="403" t="s">
        <v>7950</v>
      </c>
      <c r="D5582" s="405">
        <v>94.4</v>
      </c>
      <c r="E5582" s="406" t="s">
        <v>1457</v>
      </c>
      <c r="F5582" s="406" t="s">
        <v>1457</v>
      </c>
      <c r="G5582" s="409">
        <v>37.760000000000012</v>
      </c>
    </row>
    <row r="5583" spans="1:7" ht="14.4" x14ac:dyDescent="0.3">
      <c r="A5583" s="404"/>
      <c r="B5583" s="404" t="s">
        <v>7951</v>
      </c>
      <c r="C5583" s="403" t="s">
        <v>7952</v>
      </c>
      <c r="D5583" s="405">
        <v>73.400000000000006</v>
      </c>
      <c r="E5583" s="406" t="s">
        <v>1457</v>
      </c>
      <c r="F5583" s="406" t="s">
        <v>1457</v>
      </c>
      <c r="G5583" s="409">
        <v>29.36</v>
      </c>
    </row>
    <row r="5584" spans="1:7" ht="14.4" x14ac:dyDescent="0.3">
      <c r="A5584" s="404"/>
      <c r="B5584" s="404" t="s">
        <v>7953</v>
      </c>
      <c r="C5584" s="403" t="s">
        <v>7954</v>
      </c>
      <c r="D5584" s="405">
        <v>73.400000000000006</v>
      </c>
      <c r="E5584" s="406" t="s">
        <v>1457</v>
      </c>
      <c r="F5584" s="406" t="s">
        <v>1457</v>
      </c>
      <c r="G5584" s="409">
        <v>29.36</v>
      </c>
    </row>
    <row r="5585" spans="1:7" ht="14.4" x14ac:dyDescent="0.3">
      <c r="A5585" s="404"/>
      <c r="B5585" s="404" t="s">
        <v>8224</v>
      </c>
      <c r="C5585" s="403" t="s">
        <v>8225</v>
      </c>
      <c r="D5585" s="405">
        <v>44.1</v>
      </c>
      <c r="E5585" s="406" t="s">
        <v>1457</v>
      </c>
      <c r="F5585" s="406" t="s">
        <v>1457</v>
      </c>
      <c r="G5585" s="409">
        <v>17.64</v>
      </c>
    </row>
    <row r="5586" spans="1:7" ht="14.4" x14ac:dyDescent="0.3">
      <c r="A5586" s="404"/>
      <c r="B5586" s="404" t="s">
        <v>8226</v>
      </c>
      <c r="C5586" s="403" t="s">
        <v>8227</v>
      </c>
      <c r="D5586" s="405">
        <v>44.1</v>
      </c>
      <c r="E5586" s="406" t="s">
        <v>1457</v>
      </c>
      <c r="F5586" s="406" t="s">
        <v>1457</v>
      </c>
      <c r="G5586" s="409">
        <v>17.64</v>
      </c>
    </row>
    <row r="5587" spans="1:7" ht="14.4" x14ac:dyDescent="0.3">
      <c r="A5587" s="404"/>
      <c r="B5587" s="404" t="s">
        <v>8228</v>
      </c>
      <c r="C5587" s="403" t="s">
        <v>8229</v>
      </c>
      <c r="D5587" s="405">
        <v>5.78</v>
      </c>
      <c r="E5587" s="406" t="s">
        <v>1457</v>
      </c>
      <c r="F5587" s="406" t="s">
        <v>1457</v>
      </c>
      <c r="G5587" s="409">
        <v>2.3119999999999998</v>
      </c>
    </row>
    <row r="5588" spans="1:7" ht="14.4" x14ac:dyDescent="0.3">
      <c r="A5588" s="404"/>
      <c r="B5588" s="404" t="s">
        <v>7955</v>
      </c>
      <c r="C5588" s="403" t="s">
        <v>8230</v>
      </c>
      <c r="D5588" s="405">
        <v>5.78</v>
      </c>
      <c r="E5588" s="406" t="s">
        <v>1457</v>
      </c>
      <c r="F5588" s="406" t="s">
        <v>1457</v>
      </c>
      <c r="G5588" s="409">
        <v>2.3119999999999998</v>
      </c>
    </row>
    <row r="5589" spans="1:7" ht="14.4" x14ac:dyDescent="0.3">
      <c r="A5589" s="404"/>
      <c r="B5589" s="404" t="s">
        <v>8231</v>
      </c>
      <c r="C5589" s="403" t="s">
        <v>8216</v>
      </c>
      <c r="D5589" s="405">
        <v>12.5</v>
      </c>
      <c r="E5589" s="406" t="s">
        <v>1457</v>
      </c>
      <c r="F5589" s="406" t="s">
        <v>7031</v>
      </c>
      <c r="G5589" s="409">
        <v>3.14</v>
      </c>
    </row>
    <row r="5590" spans="1:7" ht="14.4" x14ac:dyDescent="0.3">
      <c r="A5590" s="404"/>
      <c r="B5590" s="404" t="s">
        <v>7957</v>
      </c>
      <c r="C5590" s="403" t="s">
        <v>7958</v>
      </c>
      <c r="D5590" s="405">
        <v>5.51</v>
      </c>
      <c r="E5590" s="406" t="s">
        <v>1457</v>
      </c>
      <c r="F5590" s="406" t="s">
        <v>1457</v>
      </c>
      <c r="G5590" s="409">
        <v>2.2040000000000002</v>
      </c>
    </row>
    <row r="5591" spans="1:7" ht="14.4" x14ac:dyDescent="0.3">
      <c r="A5591" s="404"/>
      <c r="B5591" s="404" t="s">
        <v>7959</v>
      </c>
      <c r="C5591" s="403" t="s">
        <v>7960</v>
      </c>
      <c r="D5591" s="405">
        <v>5.51</v>
      </c>
      <c r="E5591" s="406" t="s">
        <v>1457</v>
      </c>
      <c r="F5591" s="406" t="s">
        <v>1457</v>
      </c>
      <c r="G5591" s="409">
        <v>2.2040000000000002</v>
      </c>
    </row>
    <row r="5592" spans="1:7" ht="14.4" x14ac:dyDescent="0.3">
      <c r="A5592" s="404"/>
      <c r="B5592" s="404" t="s">
        <v>7961</v>
      </c>
      <c r="C5592" s="403" t="s">
        <v>7962</v>
      </c>
      <c r="D5592" s="405">
        <v>6.83</v>
      </c>
      <c r="E5592" s="406" t="s">
        <v>1457</v>
      </c>
      <c r="F5592" s="406" t="s">
        <v>1457</v>
      </c>
      <c r="G5592" s="409">
        <v>2.7320000000000002</v>
      </c>
    </row>
    <row r="5593" spans="1:7" ht="14.4" x14ac:dyDescent="0.3">
      <c r="A5593" s="404"/>
      <c r="B5593" s="404" t="s">
        <v>7963</v>
      </c>
      <c r="C5593" s="403" t="s">
        <v>7964</v>
      </c>
      <c r="D5593" s="405">
        <v>9.98</v>
      </c>
      <c r="E5593" s="406" t="s">
        <v>1457</v>
      </c>
      <c r="F5593" s="406" t="s">
        <v>1457</v>
      </c>
      <c r="G5593" s="409">
        <v>3.992</v>
      </c>
    </row>
    <row r="5594" spans="1:7" ht="14.4" x14ac:dyDescent="0.3">
      <c r="A5594" s="404"/>
      <c r="B5594" s="404" t="s">
        <v>8232</v>
      </c>
      <c r="C5594" s="403" t="s">
        <v>8233</v>
      </c>
      <c r="D5594" s="405">
        <v>14.86</v>
      </c>
      <c r="E5594" s="406" t="s">
        <v>1457</v>
      </c>
      <c r="F5594" s="406" t="s">
        <v>1457</v>
      </c>
      <c r="G5594" s="409">
        <v>5.944</v>
      </c>
    </row>
    <row r="5595" spans="1:7" ht="14.4" x14ac:dyDescent="0.3">
      <c r="A5595" s="404"/>
      <c r="B5595" s="404" t="s">
        <v>8234</v>
      </c>
      <c r="C5595" s="403" t="s">
        <v>8235</v>
      </c>
      <c r="D5595" s="405">
        <v>14.86</v>
      </c>
      <c r="E5595" s="406" t="s">
        <v>1457</v>
      </c>
      <c r="F5595" s="406" t="s">
        <v>1457</v>
      </c>
      <c r="G5595" s="409">
        <v>5.944</v>
      </c>
    </row>
    <row r="5596" spans="1:7" ht="14.4" x14ac:dyDescent="0.3">
      <c r="A5596" s="404"/>
      <c r="B5596" s="404" t="s">
        <v>8236</v>
      </c>
      <c r="C5596" s="403" t="s">
        <v>8237</v>
      </c>
      <c r="D5596" s="405">
        <v>36.75</v>
      </c>
      <c r="E5596" s="406" t="s">
        <v>1457</v>
      </c>
      <c r="F5596" s="406" t="s">
        <v>7815</v>
      </c>
      <c r="G5596" s="409">
        <v>7.25</v>
      </c>
    </row>
    <row r="5597" spans="1:7" ht="14.4" x14ac:dyDescent="0.3">
      <c r="A5597" s="404"/>
      <c r="B5597" s="404" t="s">
        <v>8238</v>
      </c>
      <c r="C5597" s="403" t="s">
        <v>8239</v>
      </c>
      <c r="D5597" s="405">
        <v>36.75</v>
      </c>
      <c r="E5597" s="406" t="s">
        <v>1457</v>
      </c>
      <c r="F5597" s="406" t="s">
        <v>7815</v>
      </c>
      <c r="G5597" s="409">
        <v>7.25</v>
      </c>
    </row>
    <row r="5598" spans="1:7" ht="14.4" x14ac:dyDescent="0.3">
      <c r="A5598" s="404"/>
      <c r="B5598" s="404" t="s">
        <v>8240</v>
      </c>
      <c r="C5598" s="403" t="s">
        <v>8241</v>
      </c>
      <c r="D5598" s="405">
        <v>36.75</v>
      </c>
      <c r="E5598" s="406" t="s">
        <v>1457</v>
      </c>
      <c r="F5598" s="406" t="s">
        <v>7815</v>
      </c>
      <c r="G5598" s="409">
        <v>7.25</v>
      </c>
    </row>
    <row r="5599" spans="1:7" ht="14.4" x14ac:dyDescent="0.3">
      <c r="A5599" s="404"/>
      <c r="B5599" s="404" t="s">
        <v>8242</v>
      </c>
      <c r="C5599" s="403" t="s">
        <v>8243</v>
      </c>
      <c r="D5599" s="405">
        <v>36.75</v>
      </c>
      <c r="E5599" s="406" t="s">
        <v>1457</v>
      </c>
      <c r="F5599" s="406" t="s">
        <v>7815</v>
      </c>
      <c r="G5599" s="409">
        <v>7.25</v>
      </c>
    </row>
    <row r="5600" spans="1:7" ht="14.4" x14ac:dyDescent="0.3">
      <c r="A5600" s="404"/>
      <c r="B5600" s="404" t="s">
        <v>8244</v>
      </c>
      <c r="C5600" s="403" t="s">
        <v>8245</v>
      </c>
      <c r="D5600" s="405">
        <v>36.75</v>
      </c>
      <c r="E5600" s="406" t="s">
        <v>1457</v>
      </c>
      <c r="F5600" s="406" t="s">
        <v>7815</v>
      </c>
      <c r="G5600" s="409">
        <v>7.25</v>
      </c>
    </row>
    <row r="5601" spans="1:7" ht="14.4" x14ac:dyDescent="0.3">
      <c r="A5601" s="404"/>
      <c r="B5601" s="404" t="s">
        <v>8246</v>
      </c>
      <c r="C5601" s="403" t="s">
        <v>8247</v>
      </c>
      <c r="D5601" s="405">
        <v>57.75</v>
      </c>
      <c r="E5601" s="406" t="s">
        <v>1457</v>
      </c>
      <c r="F5601" s="406" t="s">
        <v>8248</v>
      </c>
      <c r="G5601" s="409">
        <v>12.5</v>
      </c>
    </row>
    <row r="5602" spans="1:7" ht="14.4" x14ac:dyDescent="0.3">
      <c r="A5602" s="404"/>
      <c r="B5602" s="404" t="s">
        <v>8249</v>
      </c>
      <c r="C5602" s="403" t="s">
        <v>8250</v>
      </c>
      <c r="D5602" s="405">
        <v>57.75</v>
      </c>
      <c r="E5602" s="406" t="s">
        <v>1457</v>
      </c>
      <c r="F5602" s="406" t="s">
        <v>8248</v>
      </c>
      <c r="G5602" s="409">
        <v>12.5</v>
      </c>
    </row>
    <row r="5603" spans="1:7" ht="14.4" x14ac:dyDescent="0.3">
      <c r="A5603" s="404"/>
      <c r="B5603" s="404" t="s">
        <v>8251</v>
      </c>
      <c r="C5603" s="403" t="s">
        <v>8252</v>
      </c>
      <c r="D5603" s="405">
        <v>57.75</v>
      </c>
      <c r="E5603" s="406" t="s">
        <v>1457</v>
      </c>
      <c r="F5603" s="406" t="s">
        <v>8248</v>
      </c>
      <c r="G5603" s="409">
        <v>12.5</v>
      </c>
    </row>
    <row r="5604" spans="1:7" ht="14.4" x14ac:dyDescent="0.3">
      <c r="A5604" s="404"/>
      <c r="B5604" s="404" t="s">
        <v>8253</v>
      </c>
      <c r="C5604" s="403" t="s">
        <v>8254</v>
      </c>
      <c r="D5604" s="405">
        <v>57.75</v>
      </c>
      <c r="E5604" s="406" t="s">
        <v>1457</v>
      </c>
      <c r="F5604" s="406" t="s">
        <v>8248</v>
      </c>
      <c r="G5604" s="409">
        <v>12.5</v>
      </c>
    </row>
    <row r="5605" spans="1:7" ht="14.4" x14ac:dyDescent="0.3">
      <c r="A5605" s="404"/>
      <c r="B5605" s="404" t="s">
        <v>8255</v>
      </c>
      <c r="C5605" s="403" t="s">
        <v>8256</v>
      </c>
      <c r="D5605" s="405">
        <v>57.75</v>
      </c>
      <c r="E5605" s="406" t="s">
        <v>1457</v>
      </c>
      <c r="F5605" s="406" t="s">
        <v>8248</v>
      </c>
      <c r="G5605" s="409">
        <v>12.5</v>
      </c>
    </row>
    <row r="5606" spans="1:7" ht="14.4" x14ac:dyDescent="0.3">
      <c r="A5606" s="404"/>
      <c r="B5606" s="404" t="s">
        <v>8257</v>
      </c>
      <c r="C5606" s="403" t="s">
        <v>8258</v>
      </c>
      <c r="D5606" s="405">
        <v>57.75</v>
      </c>
      <c r="E5606" s="406" t="s">
        <v>1457</v>
      </c>
      <c r="F5606" s="406" t="s">
        <v>8248</v>
      </c>
      <c r="G5606" s="409">
        <v>12.5</v>
      </c>
    </row>
    <row r="5607" spans="1:7" ht="14.4" x14ac:dyDescent="0.3">
      <c r="A5607" s="404"/>
      <c r="B5607" s="404" t="s">
        <v>8259</v>
      </c>
      <c r="C5607" s="403" t="s">
        <v>8260</v>
      </c>
      <c r="D5607" s="405">
        <v>99.75</v>
      </c>
      <c r="E5607" s="406" t="s">
        <v>1457</v>
      </c>
      <c r="F5607" s="406" t="s">
        <v>1457</v>
      </c>
      <c r="G5607" s="409">
        <v>39.900000000000013</v>
      </c>
    </row>
    <row r="5608" spans="1:7" ht="14.4" x14ac:dyDescent="0.3">
      <c r="A5608" s="404"/>
      <c r="B5608" s="404" t="s">
        <v>8261</v>
      </c>
      <c r="C5608" s="403" t="s">
        <v>8262</v>
      </c>
      <c r="D5608" s="405">
        <v>99.75</v>
      </c>
      <c r="E5608" s="406" t="s">
        <v>1457</v>
      </c>
      <c r="F5608" s="406" t="s">
        <v>1457</v>
      </c>
      <c r="G5608" s="409">
        <v>39.900000000000013</v>
      </c>
    </row>
    <row r="5609" spans="1:7" ht="14.4" x14ac:dyDescent="0.3">
      <c r="A5609" s="404"/>
      <c r="B5609" s="404" t="s">
        <v>8263</v>
      </c>
      <c r="C5609" s="403" t="s">
        <v>8264</v>
      </c>
      <c r="D5609" s="405">
        <v>145.94999999999999</v>
      </c>
      <c r="E5609" s="406" t="s">
        <v>1457</v>
      </c>
      <c r="F5609" s="406" t="s">
        <v>1457</v>
      </c>
      <c r="G5609" s="409">
        <v>58.38</v>
      </c>
    </row>
    <row r="5610" spans="1:7" ht="14.4" x14ac:dyDescent="0.3">
      <c r="A5610" s="404"/>
      <c r="B5610" s="404" t="s">
        <v>7965</v>
      </c>
      <c r="C5610" s="403" t="s">
        <v>7966</v>
      </c>
      <c r="D5610" s="405">
        <v>145.94999999999999</v>
      </c>
      <c r="E5610" s="406" t="s">
        <v>1457</v>
      </c>
      <c r="F5610" s="406" t="s">
        <v>1457</v>
      </c>
      <c r="G5610" s="409">
        <v>58.38</v>
      </c>
    </row>
    <row r="5611" spans="1:7" ht="14.4" x14ac:dyDescent="0.3">
      <c r="A5611" s="404"/>
      <c r="B5611" s="404" t="s">
        <v>8265</v>
      </c>
      <c r="C5611" s="403" t="s">
        <v>8266</v>
      </c>
      <c r="D5611" s="405">
        <v>34.86</v>
      </c>
      <c r="E5611" s="406" t="s">
        <v>1457</v>
      </c>
      <c r="F5611" s="406" t="s">
        <v>1457</v>
      </c>
      <c r="G5611" s="409">
        <v>13.944000000000001</v>
      </c>
    </row>
    <row r="5612" spans="1:7" ht="14.4" x14ac:dyDescent="0.3">
      <c r="A5612" s="404"/>
      <c r="B5612" s="404" t="s">
        <v>8267</v>
      </c>
      <c r="C5612" s="403" t="s">
        <v>8268</v>
      </c>
      <c r="D5612" s="405">
        <v>349.13</v>
      </c>
      <c r="E5612" s="406" t="s">
        <v>1457</v>
      </c>
      <c r="F5612" s="406" t="s">
        <v>1457</v>
      </c>
      <c r="G5612" s="409">
        <v>139.65199999999999</v>
      </c>
    </row>
    <row r="5613" spans="1:7" ht="14.4" x14ac:dyDescent="0.3">
      <c r="A5613" s="404"/>
      <c r="B5613" s="404" t="s">
        <v>8269</v>
      </c>
      <c r="C5613" s="403" t="s">
        <v>8270</v>
      </c>
      <c r="D5613" s="405">
        <v>523.95000000000005</v>
      </c>
      <c r="E5613" s="406" t="s">
        <v>1457</v>
      </c>
      <c r="F5613" s="406" t="s">
        <v>1457</v>
      </c>
      <c r="G5613" s="409">
        <v>209.58</v>
      </c>
    </row>
    <row r="5614" spans="1:7" ht="14.4" x14ac:dyDescent="0.3">
      <c r="A5614" s="404"/>
      <c r="B5614" s="404" t="s">
        <v>8271</v>
      </c>
      <c r="C5614" s="403" t="s">
        <v>8272</v>
      </c>
      <c r="D5614" s="405">
        <v>145.94999999999999</v>
      </c>
      <c r="E5614" s="406" t="s">
        <v>1457</v>
      </c>
      <c r="F5614" s="406" t="s">
        <v>1457</v>
      </c>
      <c r="G5614" s="409">
        <v>58.38</v>
      </c>
    </row>
    <row r="5615" spans="1:7" ht="14.4" x14ac:dyDescent="0.3">
      <c r="A5615" s="404"/>
      <c r="B5615" s="404" t="s">
        <v>7967</v>
      </c>
      <c r="C5615" s="403" t="s">
        <v>7968</v>
      </c>
      <c r="D5615" s="405">
        <v>145.94999999999999</v>
      </c>
      <c r="E5615" s="406" t="s">
        <v>1457</v>
      </c>
      <c r="F5615" s="406" t="s">
        <v>1457</v>
      </c>
      <c r="G5615" s="409">
        <v>58.38</v>
      </c>
    </row>
    <row r="5616" spans="1:7" ht="14.4" x14ac:dyDescent="0.3">
      <c r="A5616" s="404"/>
      <c r="B5616" s="404" t="s">
        <v>7969</v>
      </c>
      <c r="C5616" s="403" t="s">
        <v>7970</v>
      </c>
      <c r="D5616" s="405">
        <v>145.94999999999999</v>
      </c>
      <c r="E5616" s="406" t="s">
        <v>1457</v>
      </c>
      <c r="F5616" s="406" t="s">
        <v>1457</v>
      </c>
      <c r="G5616" s="409">
        <v>58.38</v>
      </c>
    </row>
    <row r="5617" spans="1:7" ht="14.4" x14ac:dyDescent="0.3">
      <c r="A5617" s="404"/>
      <c r="B5617" s="404" t="s">
        <v>8273</v>
      </c>
      <c r="C5617" s="403" t="s">
        <v>8274</v>
      </c>
      <c r="D5617" s="405">
        <v>208.95</v>
      </c>
      <c r="E5617" s="406" t="s">
        <v>1457</v>
      </c>
      <c r="F5617" s="406" t="s">
        <v>1457</v>
      </c>
      <c r="G5617" s="409">
        <v>83.58</v>
      </c>
    </row>
    <row r="5618" spans="1:7" ht="14.4" x14ac:dyDescent="0.3">
      <c r="A5618" s="404"/>
      <c r="B5618" s="404" t="s">
        <v>8275</v>
      </c>
      <c r="C5618" s="403" t="s">
        <v>8276</v>
      </c>
      <c r="D5618" s="405">
        <v>208.95</v>
      </c>
      <c r="E5618" s="406" t="s">
        <v>1457</v>
      </c>
      <c r="F5618" s="406" t="s">
        <v>1457</v>
      </c>
      <c r="G5618" s="409">
        <v>83.58</v>
      </c>
    </row>
    <row r="5619" spans="1:7" ht="14.4" x14ac:dyDescent="0.3">
      <c r="A5619" s="404"/>
      <c r="B5619" s="404" t="s">
        <v>8277</v>
      </c>
      <c r="C5619" s="403" t="s">
        <v>8278</v>
      </c>
      <c r="D5619" s="405">
        <v>208.95</v>
      </c>
      <c r="E5619" s="406" t="s">
        <v>1457</v>
      </c>
      <c r="F5619" s="406" t="s">
        <v>1457</v>
      </c>
      <c r="G5619" s="409">
        <v>83.58</v>
      </c>
    </row>
    <row r="5620" spans="1:7" ht="14.4" x14ac:dyDescent="0.3">
      <c r="A5620" s="404"/>
      <c r="B5620" s="404" t="s">
        <v>8279</v>
      </c>
      <c r="C5620" s="403" t="s">
        <v>8280</v>
      </c>
      <c r="D5620" s="405">
        <v>208.95</v>
      </c>
      <c r="E5620" s="406" t="s">
        <v>1457</v>
      </c>
      <c r="F5620" s="406" t="s">
        <v>1457</v>
      </c>
      <c r="G5620" s="409">
        <v>83.58</v>
      </c>
    </row>
    <row r="5621" spans="1:7" ht="14.4" x14ac:dyDescent="0.3">
      <c r="A5621" s="404"/>
      <c r="B5621" s="404" t="s">
        <v>8281</v>
      </c>
      <c r="C5621" s="403" t="s">
        <v>8282</v>
      </c>
      <c r="D5621" s="405">
        <v>208.95</v>
      </c>
      <c r="E5621" s="406" t="s">
        <v>1457</v>
      </c>
      <c r="F5621" s="406" t="s">
        <v>1457</v>
      </c>
      <c r="G5621" s="409">
        <v>83.58</v>
      </c>
    </row>
    <row r="5622" spans="1:7" ht="14.4" x14ac:dyDescent="0.3">
      <c r="A5622" s="404"/>
      <c r="B5622" s="404" t="s">
        <v>8283</v>
      </c>
      <c r="C5622" s="403" t="s">
        <v>8284</v>
      </c>
      <c r="D5622" s="405">
        <v>2.94</v>
      </c>
      <c r="E5622" s="406" t="s">
        <v>1457</v>
      </c>
      <c r="F5622" s="406" t="s">
        <v>1457</v>
      </c>
      <c r="G5622" s="409">
        <v>1.1759999999999999</v>
      </c>
    </row>
    <row r="5623" spans="1:7" ht="14.4" x14ac:dyDescent="0.3">
      <c r="A5623" s="404"/>
      <c r="B5623" s="404" t="s">
        <v>8285</v>
      </c>
      <c r="C5623" s="403" t="s">
        <v>8286</v>
      </c>
      <c r="D5623" s="405">
        <v>5.78</v>
      </c>
      <c r="E5623" s="406" t="s">
        <v>1457</v>
      </c>
      <c r="F5623" s="406" t="s">
        <v>1457</v>
      </c>
      <c r="G5623" s="409">
        <v>2.3119999999999998</v>
      </c>
    </row>
    <row r="5624" spans="1:7" ht="14.4" x14ac:dyDescent="0.3">
      <c r="A5624" s="404"/>
      <c r="B5624" s="404" t="s">
        <v>8287</v>
      </c>
      <c r="C5624" s="403" t="s">
        <v>8288</v>
      </c>
      <c r="D5624" s="405">
        <v>15.65</v>
      </c>
      <c r="E5624" s="406" t="s">
        <v>1457</v>
      </c>
      <c r="F5624" s="406" t="s">
        <v>8221</v>
      </c>
      <c r="G5624" s="409">
        <v>4.1900000000000004</v>
      </c>
    </row>
    <row r="5625" spans="1:7" ht="14.4" x14ac:dyDescent="0.3">
      <c r="A5625" s="404"/>
      <c r="B5625" s="404" t="s">
        <v>8289</v>
      </c>
      <c r="C5625" s="403" t="s">
        <v>8290</v>
      </c>
      <c r="D5625" s="405">
        <v>32.549999999999997</v>
      </c>
      <c r="E5625" s="406" t="s">
        <v>1457</v>
      </c>
      <c r="F5625" s="406" t="s">
        <v>1457</v>
      </c>
      <c r="G5625" s="409">
        <v>13.02</v>
      </c>
    </row>
    <row r="5626" spans="1:7" ht="14.4" x14ac:dyDescent="0.3">
      <c r="A5626" s="404"/>
      <c r="B5626" s="404" t="s">
        <v>8291</v>
      </c>
      <c r="C5626" s="403" t="s">
        <v>8292</v>
      </c>
      <c r="D5626" s="405">
        <v>32.549999999999997</v>
      </c>
      <c r="E5626" s="406" t="s">
        <v>1457</v>
      </c>
      <c r="F5626" s="406" t="s">
        <v>1457</v>
      </c>
      <c r="G5626" s="409">
        <v>13.02</v>
      </c>
    </row>
    <row r="5627" spans="1:7" ht="14.4" x14ac:dyDescent="0.3">
      <c r="A5627" s="404"/>
      <c r="B5627" s="404" t="s">
        <v>8293</v>
      </c>
      <c r="C5627" s="403" t="s">
        <v>8294</v>
      </c>
      <c r="D5627" s="405">
        <v>47.78</v>
      </c>
      <c r="E5627" s="406" t="s">
        <v>1457</v>
      </c>
      <c r="F5627" s="406" t="s">
        <v>1457</v>
      </c>
      <c r="G5627" s="409">
        <v>19.111999999999998</v>
      </c>
    </row>
    <row r="5628" spans="1:7" ht="14.4" x14ac:dyDescent="0.3">
      <c r="A5628" s="404"/>
      <c r="B5628" s="404" t="s">
        <v>8295</v>
      </c>
      <c r="C5628" s="403" t="s">
        <v>8296</v>
      </c>
      <c r="D5628" s="405">
        <v>47.78</v>
      </c>
      <c r="E5628" s="406" t="s">
        <v>1457</v>
      </c>
      <c r="F5628" s="406" t="s">
        <v>1457</v>
      </c>
      <c r="G5628" s="409">
        <v>19.111999999999998</v>
      </c>
    </row>
    <row r="5629" spans="1:7" ht="14.4" x14ac:dyDescent="0.3">
      <c r="A5629" s="404"/>
      <c r="B5629" s="404" t="s">
        <v>8297</v>
      </c>
      <c r="C5629" s="403" t="s">
        <v>8298</v>
      </c>
      <c r="D5629" s="405">
        <v>47.78</v>
      </c>
      <c r="E5629" s="406" t="s">
        <v>1457</v>
      </c>
      <c r="F5629" s="406" t="s">
        <v>1457</v>
      </c>
      <c r="G5629" s="409">
        <v>19.111999999999998</v>
      </c>
    </row>
    <row r="5630" spans="1:7" ht="14.4" x14ac:dyDescent="0.3">
      <c r="A5630" s="404"/>
      <c r="B5630" s="404" t="s">
        <v>8299</v>
      </c>
      <c r="C5630" s="403" t="s">
        <v>8300</v>
      </c>
      <c r="D5630" s="405">
        <v>62.9</v>
      </c>
      <c r="E5630" s="406" t="s">
        <v>1457</v>
      </c>
      <c r="F5630" s="406" t="s">
        <v>1457</v>
      </c>
      <c r="G5630" s="409">
        <v>25.16</v>
      </c>
    </row>
    <row r="5631" spans="1:7" ht="14.4" x14ac:dyDescent="0.3">
      <c r="A5631" s="404"/>
      <c r="B5631" s="404" t="s">
        <v>8301</v>
      </c>
      <c r="C5631" s="403" t="s">
        <v>8302</v>
      </c>
      <c r="D5631" s="405">
        <v>77.180000000000007</v>
      </c>
      <c r="E5631" s="406" t="s">
        <v>1457</v>
      </c>
      <c r="F5631" s="406" t="s">
        <v>1457</v>
      </c>
      <c r="G5631" s="409">
        <v>30.872</v>
      </c>
    </row>
    <row r="5632" spans="1:7" ht="14.4" x14ac:dyDescent="0.3">
      <c r="A5632" s="404"/>
      <c r="B5632" s="404" t="s">
        <v>8303</v>
      </c>
      <c r="C5632" s="403" t="s">
        <v>8304</v>
      </c>
      <c r="D5632" s="405">
        <v>9.66</v>
      </c>
      <c r="E5632" s="406" t="s">
        <v>1457</v>
      </c>
      <c r="F5632" s="406" t="s">
        <v>1457</v>
      </c>
      <c r="G5632" s="409">
        <v>3.8639999999999999</v>
      </c>
    </row>
    <row r="5633" spans="1:7" ht="14.4" x14ac:dyDescent="0.3">
      <c r="A5633" s="404"/>
      <c r="B5633" s="404" t="s">
        <v>8305</v>
      </c>
      <c r="C5633" s="403" t="s">
        <v>8306</v>
      </c>
      <c r="D5633" s="405">
        <v>14.28</v>
      </c>
      <c r="E5633" s="406" t="s">
        <v>1457</v>
      </c>
      <c r="F5633" s="406" t="s">
        <v>1457</v>
      </c>
      <c r="G5633" s="409">
        <v>5.7119999999999997</v>
      </c>
    </row>
    <row r="5634" spans="1:7" ht="14.4" x14ac:dyDescent="0.3">
      <c r="A5634" s="404"/>
      <c r="B5634" s="404" t="s">
        <v>8307</v>
      </c>
      <c r="C5634" s="403" t="s">
        <v>8308</v>
      </c>
      <c r="D5634" s="405">
        <v>30.45</v>
      </c>
      <c r="E5634" s="406" t="s">
        <v>1457</v>
      </c>
      <c r="F5634" s="406" t="s">
        <v>1457</v>
      </c>
      <c r="G5634" s="409">
        <v>12.18</v>
      </c>
    </row>
    <row r="5635" spans="1:7" ht="14.4" x14ac:dyDescent="0.3">
      <c r="A5635" s="404"/>
      <c r="B5635" s="404" t="s">
        <v>8309</v>
      </c>
      <c r="C5635" s="403" t="s">
        <v>8310</v>
      </c>
      <c r="D5635" s="405">
        <v>45.05</v>
      </c>
      <c r="E5635" s="406" t="s">
        <v>1457</v>
      </c>
      <c r="F5635" s="406" t="s">
        <v>1457</v>
      </c>
      <c r="G5635" s="409">
        <v>18.02</v>
      </c>
    </row>
    <row r="5636" spans="1:7" ht="14.4" x14ac:dyDescent="0.3">
      <c r="A5636" s="404"/>
      <c r="B5636" s="404" t="s">
        <v>8311</v>
      </c>
      <c r="C5636" s="403" t="s">
        <v>8312</v>
      </c>
      <c r="D5636" s="405">
        <v>27.2</v>
      </c>
      <c r="E5636" s="406" t="s">
        <v>1457</v>
      </c>
      <c r="F5636" s="406" t="s">
        <v>1457</v>
      </c>
      <c r="G5636" s="409">
        <v>10.88</v>
      </c>
    </row>
    <row r="5637" spans="1:7" ht="14.4" x14ac:dyDescent="0.3">
      <c r="A5637" s="404"/>
      <c r="B5637" s="404" t="s">
        <v>8313</v>
      </c>
      <c r="C5637" s="403" t="s">
        <v>8314</v>
      </c>
      <c r="D5637" s="405">
        <v>30.66</v>
      </c>
      <c r="E5637" s="406" t="s">
        <v>1457</v>
      </c>
      <c r="F5637" s="406" t="s">
        <v>1457</v>
      </c>
      <c r="G5637" s="409">
        <v>12.263999999999999</v>
      </c>
    </row>
    <row r="5638" spans="1:7" ht="14.4" x14ac:dyDescent="0.3">
      <c r="A5638" s="404"/>
      <c r="B5638" s="404" t="s">
        <v>8315</v>
      </c>
      <c r="C5638" s="403" t="s">
        <v>8316</v>
      </c>
      <c r="D5638" s="405">
        <v>11.45</v>
      </c>
      <c r="E5638" s="406" t="s">
        <v>1457</v>
      </c>
      <c r="F5638" s="406" t="s">
        <v>1457</v>
      </c>
      <c r="G5638" s="409">
        <v>4.58</v>
      </c>
    </row>
    <row r="5639" spans="1:7" ht="14.4" x14ac:dyDescent="0.3">
      <c r="A5639" s="404"/>
      <c r="B5639" s="404" t="s">
        <v>864</v>
      </c>
      <c r="C5639" s="403" t="s">
        <v>8317</v>
      </c>
      <c r="D5639" s="405">
        <v>11.45</v>
      </c>
      <c r="E5639" s="406" t="s">
        <v>1457</v>
      </c>
      <c r="F5639" s="406" t="s">
        <v>1457</v>
      </c>
      <c r="G5639" s="409">
        <v>4.58</v>
      </c>
    </row>
    <row r="5640" spans="1:7" ht="14.4" x14ac:dyDescent="0.3">
      <c r="A5640" s="404"/>
      <c r="B5640" s="404" t="s">
        <v>8318</v>
      </c>
      <c r="C5640" s="403" t="s">
        <v>8319</v>
      </c>
      <c r="D5640" s="405">
        <v>11.45</v>
      </c>
      <c r="E5640" s="406" t="s">
        <v>1457</v>
      </c>
      <c r="F5640" s="406" t="s">
        <v>1457</v>
      </c>
      <c r="G5640" s="409">
        <v>4.58</v>
      </c>
    </row>
    <row r="5641" spans="1:7" ht="14.4" x14ac:dyDescent="0.3">
      <c r="A5641" s="404"/>
      <c r="B5641" s="404" t="s">
        <v>8320</v>
      </c>
      <c r="C5641" s="403" t="s">
        <v>8321</v>
      </c>
      <c r="D5641" s="405">
        <v>18.8</v>
      </c>
      <c r="E5641" s="406" t="s">
        <v>1457</v>
      </c>
      <c r="F5641" s="406" t="s">
        <v>1457</v>
      </c>
      <c r="G5641" s="409">
        <v>7.52</v>
      </c>
    </row>
    <row r="5642" spans="1:7" ht="14.4" x14ac:dyDescent="0.3">
      <c r="A5642" s="404"/>
      <c r="B5642" s="404" t="s">
        <v>8322</v>
      </c>
      <c r="C5642" s="403" t="s">
        <v>8323</v>
      </c>
      <c r="D5642" s="405">
        <v>18.8</v>
      </c>
      <c r="E5642" s="406" t="s">
        <v>1457</v>
      </c>
      <c r="F5642" s="406" t="s">
        <v>1457</v>
      </c>
      <c r="G5642" s="409">
        <v>7.52</v>
      </c>
    </row>
    <row r="5643" spans="1:7" ht="14.4" x14ac:dyDescent="0.3">
      <c r="A5643" s="404"/>
      <c r="B5643" s="404" t="s">
        <v>8324</v>
      </c>
      <c r="C5643" s="403" t="s">
        <v>8325</v>
      </c>
      <c r="D5643" s="405">
        <v>27.2</v>
      </c>
      <c r="E5643" s="406" t="s">
        <v>1457</v>
      </c>
      <c r="F5643" s="406" t="s">
        <v>1457</v>
      </c>
      <c r="G5643" s="409">
        <v>10.88</v>
      </c>
    </row>
    <row r="5644" spans="1:7" ht="14.4" x14ac:dyDescent="0.3">
      <c r="A5644" s="404"/>
      <c r="B5644" s="404" t="s">
        <v>8326</v>
      </c>
      <c r="C5644" s="403" t="s">
        <v>8327</v>
      </c>
      <c r="D5644" s="405">
        <v>2.73</v>
      </c>
      <c r="E5644" s="406" t="s">
        <v>1457</v>
      </c>
      <c r="F5644" s="406" t="s">
        <v>1457</v>
      </c>
      <c r="G5644" s="409">
        <v>1.0920000000000001</v>
      </c>
    </row>
    <row r="5645" spans="1:7" ht="14.4" x14ac:dyDescent="0.3">
      <c r="A5645" s="404"/>
      <c r="B5645" s="404" t="s">
        <v>8328</v>
      </c>
      <c r="C5645" s="403" t="s">
        <v>8329</v>
      </c>
      <c r="D5645" s="405">
        <v>2.73</v>
      </c>
      <c r="E5645" s="406" t="s">
        <v>1457</v>
      </c>
      <c r="F5645" s="406" t="s">
        <v>1457</v>
      </c>
      <c r="G5645" s="409">
        <v>1.0920000000000001</v>
      </c>
    </row>
    <row r="5646" spans="1:7" ht="14.4" x14ac:dyDescent="0.3">
      <c r="A5646" s="404"/>
      <c r="B5646" s="404" t="s">
        <v>8330</v>
      </c>
      <c r="C5646" s="403" t="s">
        <v>4242</v>
      </c>
      <c r="D5646" s="405">
        <v>79.59</v>
      </c>
      <c r="E5646" s="406" t="s">
        <v>1457</v>
      </c>
      <c r="F5646" s="406" t="s">
        <v>1457</v>
      </c>
      <c r="G5646" s="409">
        <v>31.835999999999999</v>
      </c>
    </row>
    <row r="5647" spans="1:7" ht="14.4" x14ac:dyDescent="0.3">
      <c r="A5647" s="404"/>
      <c r="B5647" s="404" t="s">
        <v>8331</v>
      </c>
      <c r="C5647" s="403" t="s">
        <v>8332</v>
      </c>
      <c r="D5647" s="405">
        <v>30.45</v>
      </c>
      <c r="E5647" s="406" t="s">
        <v>1457</v>
      </c>
      <c r="F5647" s="406" t="s">
        <v>1457</v>
      </c>
      <c r="G5647" s="409">
        <v>12.18</v>
      </c>
    </row>
    <row r="5648" spans="1:7" ht="14.4" x14ac:dyDescent="0.3">
      <c r="A5648" s="404"/>
      <c r="B5648" s="404" t="s">
        <v>8333</v>
      </c>
      <c r="C5648" s="403" t="s">
        <v>8334</v>
      </c>
      <c r="D5648" s="405">
        <v>30.45</v>
      </c>
      <c r="E5648" s="406" t="s">
        <v>1457</v>
      </c>
      <c r="F5648" s="406" t="s">
        <v>1457</v>
      </c>
      <c r="G5648" s="409">
        <v>12.18</v>
      </c>
    </row>
    <row r="5649" spans="1:7" ht="14.4" x14ac:dyDescent="0.3">
      <c r="A5649" s="404"/>
      <c r="B5649" s="404" t="s">
        <v>8335</v>
      </c>
      <c r="C5649" s="403" t="s">
        <v>8336</v>
      </c>
      <c r="D5649" s="405">
        <v>45.05</v>
      </c>
      <c r="E5649" s="406" t="s">
        <v>1457</v>
      </c>
      <c r="F5649" s="406" t="s">
        <v>1457</v>
      </c>
      <c r="G5649" s="409">
        <v>18.02</v>
      </c>
    </row>
    <row r="5650" spans="1:7" ht="14.4" x14ac:dyDescent="0.3">
      <c r="A5650" s="404"/>
      <c r="B5650" s="404" t="s">
        <v>8337</v>
      </c>
      <c r="C5650" s="403" t="s">
        <v>8338</v>
      </c>
      <c r="D5650" s="405">
        <v>73.400000000000006</v>
      </c>
      <c r="E5650" s="406" t="s">
        <v>1457</v>
      </c>
      <c r="F5650" s="406" t="s">
        <v>1457</v>
      </c>
      <c r="G5650" s="409">
        <v>29.36</v>
      </c>
    </row>
    <row r="5651" spans="1:7" ht="14.4" x14ac:dyDescent="0.3">
      <c r="A5651" s="404"/>
      <c r="B5651" s="404" t="s">
        <v>8339</v>
      </c>
      <c r="C5651" s="403" t="s">
        <v>8340</v>
      </c>
      <c r="D5651" s="405">
        <v>73.400000000000006</v>
      </c>
      <c r="E5651" s="406" t="s">
        <v>1457</v>
      </c>
      <c r="F5651" s="406" t="s">
        <v>1457</v>
      </c>
      <c r="G5651" s="409">
        <v>29.36</v>
      </c>
    </row>
    <row r="5652" spans="1:7" ht="14.4" x14ac:dyDescent="0.3">
      <c r="A5652" s="404"/>
      <c r="B5652" s="404" t="s">
        <v>8341</v>
      </c>
      <c r="C5652" s="403" t="s">
        <v>8342</v>
      </c>
      <c r="D5652" s="405">
        <v>33.5</v>
      </c>
      <c r="E5652" s="406" t="s">
        <v>1457</v>
      </c>
      <c r="F5652" s="406" t="s">
        <v>1457</v>
      </c>
      <c r="G5652" s="409">
        <v>13.4</v>
      </c>
    </row>
    <row r="5653" spans="1:7" ht="14.4" x14ac:dyDescent="0.3">
      <c r="A5653" s="404"/>
      <c r="B5653" s="404" t="s">
        <v>8341</v>
      </c>
      <c r="C5653" s="403" t="s">
        <v>8342</v>
      </c>
      <c r="D5653" s="405">
        <v>33.5</v>
      </c>
      <c r="E5653" s="406" t="s">
        <v>1457</v>
      </c>
      <c r="F5653" s="406" t="s">
        <v>1457</v>
      </c>
      <c r="G5653" s="409">
        <v>14.07</v>
      </c>
    </row>
    <row r="5654" spans="1:7" ht="14.4" x14ac:dyDescent="0.3">
      <c r="A5654" s="404"/>
      <c r="B5654" s="404" t="s">
        <v>8343</v>
      </c>
      <c r="C5654" s="403" t="s">
        <v>8344</v>
      </c>
      <c r="D5654" s="405">
        <v>33.5</v>
      </c>
      <c r="E5654" s="406" t="s">
        <v>1457</v>
      </c>
      <c r="F5654" s="406" t="s">
        <v>1457</v>
      </c>
      <c r="G5654" s="409">
        <v>13.4</v>
      </c>
    </row>
    <row r="5655" spans="1:7" ht="14.4" x14ac:dyDescent="0.3">
      <c r="A5655" s="404"/>
      <c r="B5655" s="404" t="s">
        <v>8343</v>
      </c>
      <c r="C5655" s="403" t="s">
        <v>8344</v>
      </c>
      <c r="D5655" s="405">
        <v>33.5</v>
      </c>
      <c r="E5655" s="406" t="s">
        <v>1457</v>
      </c>
      <c r="F5655" s="406" t="s">
        <v>1457</v>
      </c>
      <c r="G5655" s="409">
        <v>14.07</v>
      </c>
    </row>
    <row r="5656" spans="1:7" ht="14.4" x14ac:dyDescent="0.3">
      <c r="A5656" s="404"/>
      <c r="B5656" s="404" t="s">
        <v>8345</v>
      </c>
      <c r="C5656" s="403" t="s">
        <v>8346</v>
      </c>
      <c r="D5656" s="405">
        <v>41.9</v>
      </c>
      <c r="E5656" s="406" t="s">
        <v>1457</v>
      </c>
      <c r="F5656" s="406" t="s">
        <v>1457</v>
      </c>
      <c r="G5656" s="409">
        <v>16.760000000000002</v>
      </c>
    </row>
    <row r="5657" spans="1:7" ht="14.4" x14ac:dyDescent="0.3">
      <c r="A5657" s="404"/>
      <c r="B5657" s="404" t="s">
        <v>8345</v>
      </c>
      <c r="C5657" s="403" t="s">
        <v>8346</v>
      </c>
      <c r="D5657" s="405">
        <v>41.9</v>
      </c>
      <c r="E5657" s="406" t="s">
        <v>1457</v>
      </c>
      <c r="F5657" s="406" t="s">
        <v>1457</v>
      </c>
      <c r="G5657" s="409">
        <v>17.597999999999999</v>
      </c>
    </row>
    <row r="5658" spans="1:7" ht="14.4" x14ac:dyDescent="0.3">
      <c r="A5658" s="404"/>
      <c r="B5658" s="404" t="s">
        <v>8347</v>
      </c>
      <c r="C5658" s="403" t="s">
        <v>8348</v>
      </c>
      <c r="D5658" s="405">
        <v>41.9</v>
      </c>
      <c r="E5658" s="406" t="s">
        <v>1457</v>
      </c>
      <c r="F5658" s="406" t="s">
        <v>1457</v>
      </c>
      <c r="G5658" s="409">
        <v>16.760000000000002</v>
      </c>
    </row>
    <row r="5659" spans="1:7" ht="14.4" x14ac:dyDescent="0.3">
      <c r="A5659" s="404"/>
      <c r="B5659" s="404" t="s">
        <v>8347</v>
      </c>
      <c r="C5659" s="403" t="s">
        <v>8348</v>
      </c>
      <c r="D5659" s="405">
        <v>41.9</v>
      </c>
      <c r="E5659" s="406" t="s">
        <v>1457</v>
      </c>
      <c r="F5659" s="406" t="s">
        <v>1457</v>
      </c>
      <c r="G5659" s="409">
        <v>17.597999999999999</v>
      </c>
    </row>
    <row r="5660" spans="1:7" ht="14.4" x14ac:dyDescent="0.3">
      <c r="A5660" s="404"/>
      <c r="B5660" s="404" t="s">
        <v>8349</v>
      </c>
      <c r="C5660" s="403" t="s">
        <v>8350</v>
      </c>
      <c r="D5660" s="405">
        <v>69.2</v>
      </c>
      <c r="E5660" s="406" t="s">
        <v>1457</v>
      </c>
      <c r="F5660" s="406" t="s">
        <v>1457</v>
      </c>
      <c r="G5660" s="409">
        <v>27.68</v>
      </c>
    </row>
    <row r="5661" spans="1:7" ht="14.4" x14ac:dyDescent="0.3">
      <c r="A5661" s="404"/>
      <c r="B5661" s="404" t="s">
        <v>8349</v>
      </c>
      <c r="C5661" s="403" t="s">
        <v>8350</v>
      </c>
      <c r="D5661" s="405">
        <v>69.2</v>
      </c>
      <c r="E5661" s="406" t="s">
        <v>1457</v>
      </c>
      <c r="F5661" s="406" t="s">
        <v>1457</v>
      </c>
      <c r="G5661" s="409">
        <v>29.064000000000011</v>
      </c>
    </row>
    <row r="5662" spans="1:7" ht="14.4" x14ac:dyDescent="0.3">
      <c r="A5662" s="404"/>
      <c r="B5662" s="404" t="s">
        <v>8351</v>
      </c>
      <c r="C5662" s="403" t="s">
        <v>8352</v>
      </c>
      <c r="D5662" s="405">
        <v>69.2</v>
      </c>
      <c r="E5662" s="406" t="s">
        <v>1457</v>
      </c>
      <c r="F5662" s="406" t="s">
        <v>1457</v>
      </c>
      <c r="G5662" s="409">
        <v>27.68</v>
      </c>
    </row>
    <row r="5663" spans="1:7" ht="14.4" x14ac:dyDescent="0.3">
      <c r="A5663" s="404"/>
      <c r="B5663" s="404" t="s">
        <v>8351</v>
      </c>
      <c r="C5663" s="403" t="s">
        <v>8352</v>
      </c>
      <c r="D5663" s="405">
        <v>69.2</v>
      </c>
      <c r="E5663" s="406" t="s">
        <v>1457</v>
      </c>
      <c r="F5663" s="406" t="s">
        <v>1457</v>
      </c>
      <c r="G5663" s="409">
        <v>29.064000000000011</v>
      </c>
    </row>
    <row r="5664" spans="1:7" ht="14.4" x14ac:dyDescent="0.3">
      <c r="A5664" s="404"/>
      <c r="B5664" s="404" t="s">
        <v>8353</v>
      </c>
      <c r="C5664" s="403" t="s">
        <v>8354</v>
      </c>
      <c r="D5664" s="405">
        <v>93.45</v>
      </c>
      <c r="E5664" s="406" t="s">
        <v>1457</v>
      </c>
      <c r="F5664" s="406" t="s">
        <v>1457</v>
      </c>
      <c r="G5664" s="409">
        <v>37.380000000000003</v>
      </c>
    </row>
    <row r="5665" spans="1:7" ht="14.4" x14ac:dyDescent="0.3">
      <c r="A5665" s="404"/>
      <c r="B5665" s="404" t="s">
        <v>8353</v>
      </c>
      <c r="C5665" s="403" t="s">
        <v>8354</v>
      </c>
      <c r="D5665" s="405">
        <v>93.45</v>
      </c>
      <c r="E5665" s="406" t="s">
        <v>1457</v>
      </c>
      <c r="F5665" s="406" t="s">
        <v>1457</v>
      </c>
      <c r="G5665" s="409">
        <v>39.249000000000002</v>
      </c>
    </row>
    <row r="5666" spans="1:7" ht="14.4" x14ac:dyDescent="0.3">
      <c r="A5666" s="404"/>
      <c r="B5666" s="404" t="s">
        <v>8355</v>
      </c>
      <c r="C5666" s="403" t="s">
        <v>8356</v>
      </c>
      <c r="D5666" s="405">
        <v>93.45</v>
      </c>
      <c r="E5666" s="406" t="s">
        <v>1457</v>
      </c>
      <c r="F5666" s="406" t="s">
        <v>1457</v>
      </c>
      <c r="G5666" s="409">
        <v>37.380000000000003</v>
      </c>
    </row>
    <row r="5667" spans="1:7" ht="14.4" x14ac:dyDescent="0.3">
      <c r="A5667" s="404"/>
      <c r="B5667" s="404" t="s">
        <v>8355</v>
      </c>
      <c r="C5667" s="403" t="s">
        <v>8356</v>
      </c>
      <c r="D5667" s="405">
        <v>93.45</v>
      </c>
      <c r="E5667" s="406" t="s">
        <v>1457</v>
      </c>
      <c r="F5667" s="406" t="s">
        <v>1457</v>
      </c>
      <c r="G5667" s="409">
        <v>39.249000000000002</v>
      </c>
    </row>
    <row r="5668" spans="1:7" ht="14.4" x14ac:dyDescent="0.3">
      <c r="A5668" s="404"/>
      <c r="B5668" s="404" t="s">
        <v>8357</v>
      </c>
      <c r="C5668" s="403" t="s">
        <v>8358</v>
      </c>
      <c r="D5668" s="405">
        <v>15.23</v>
      </c>
      <c r="E5668" s="406" t="s">
        <v>1457</v>
      </c>
      <c r="F5668" s="406" t="s">
        <v>1457</v>
      </c>
      <c r="G5668" s="409">
        <v>6.0920000000000014</v>
      </c>
    </row>
    <row r="5669" spans="1:7" ht="14.4" x14ac:dyDescent="0.3">
      <c r="A5669" s="404"/>
      <c r="B5669" s="404" t="s">
        <v>8359</v>
      </c>
      <c r="C5669" s="403" t="s">
        <v>8360</v>
      </c>
      <c r="D5669" s="405">
        <v>15.23</v>
      </c>
      <c r="E5669" s="406" t="s">
        <v>1457</v>
      </c>
      <c r="F5669" s="406" t="s">
        <v>1457</v>
      </c>
      <c r="G5669" s="409">
        <v>6.0920000000000014</v>
      </c>
    </row>
    <row r="5670" spans="1:7" ht="14.4" x14ac:dyDescent="0.3">
      <c r="A5670" s="404"/>
      <c r="B5670" s="404" t="s">
        <v>876</v>
      </c>
      <c r="C5670" s="403" t="s">
        <v>8361</v>
      </c>
      <c r="D5670" s="405">
        <v>28.88</v>
      </c>
      <c r="E5670" s="406" t="s">
        <v>1457</v>
      </c>
      <c r="F5670" s="406" t="s">
        <v>1457</v>
      </c>
      <c r="G5670" s="409">
        <v>11.552</v>
      </c>
    </row>
    <row r="5671" spans="1:7" ht="14.4" x14ac:dyDescent="0.3">
      <c r="A5671" s="404"/>
      <c r="B5671" s="404" t="s">
        <v>8362</v>
      </c>
      <c r="C5671" s="403" t="s">
        <v>8363</v>
      </c>
      <c r="D5671" s="405">
        <v>28.25</v>
      </c>
      <c r="E5671" s="406" t="s">
        <v>1459</v>
      </c>
      <c r="F5671" s="406" t="s">
        <v>1459</v>
      </c>
      <c r="G5671" s="409">
        <v>14.125</v>
      </c>
    </row>
    <row r="5672" spans="1:7" ht="14.4" x14ac:dyDescent="0.3">
      <c r="A5672" s="404"/>
      <c r="B5672" s="404" t="s">
        <v>8364</v>
      </c>
      <c r="C5672" s="403" t="s">
        <v>8365</v>
      </c>
      <c r="D5672" s="405">
        <v>28.25</v>
      </c>
      <c r="E5672" s="406" t="s">
        <v>1459</v>
      </c>
      <c r="F5672" s="406" t="s">
        <v>1459</v>
      </c>
      <c r="G5672" s="409">
        <v>14.125</v>
      </c>
    </row>
    <row r="5673" spans="1:7" ht="14.4" x14ac:dyDescent="0.3">
      <c r="A5673" s="404"/>
      <c r="B5673" s="404" t="s">
        <v>8366</v>
      </c>
      <c r="C5673" s="403" t="s">
        <v>8367</v>
      </c>
      <c r="D5673" s="405">
        <v>15.65</v>
      </c>
      <c r="E5673" s="406" t="s">
        <v>1459</v>
      </c>
      <c r="F5673" s="406" t="s">
        <v>1459</v>
      </c>
      <c r="G5673" s="409">
        <v>7.8250000000000002</v>
      </c>
    </row>
    <row r="5674" spans="1:7" ht="14.4" x14ac:dyDescent="0.3">
      <c r="A5674" s="404"/>
      <c r="B5674" s="404" t="s">
        <v>8368</v>
      </c>
      <c r="C5674" s="403" t="s">
        <v>8369</v>
      </c>
      <c r="D5674" s="405">
        <v>4.83</v>
      </c>
      <c r="E5674" s="406" t="s">
        <v>1459</v>
      </c>
      <c r="F5674" s="406" t="s">
        <v>1459</v>
      </c>
      <c r="G5674" s="409">
        <v>2.415</v>
      </c>
    </row>
    <row r="5675" spans="1:7" ht="14.4" x14ac:dyDescent="0.3">
      <c r="A5675" s="404"/>
      <c r="B5675" s="404" t="s">
        <v>8370</v>
      </c>
      <c r="C5675" s="403" t="s">
        <v>8371</v>
      </c>
      <c r="D5675" s="405">
        <v>4.83</v>
      </c>
      <c r="E5675" s="406" t="s">
        <v>1459</v>
      </c>
      <c r="F5675" s="406" t="s">
        <v>1459</v>
      </c>
      <c r="G5675" s="409">
        <v>2.415</v>
      </c>
    </row>
    <row r="5676" spans="1:7" ht="14.4" x14ac:dyDescent="0.3">
      <c r="A5676" s="404"/>
      <c r="B5676" s="404" t="s">
        <v>8372</v>
      </c>
      <c r="C5676" s="403" t="s">
        <v>8373</v>
      </c>
      <c r="D5676" s="405">
        <v>4.83</v>
      </c>
      <c r="E5676" s="406" t="s">
        <v>1459</v>
      </c>
      <c r="F5676" s="406" t="s">
        <v>1459</v>
      </c>
      <c r="G5676" s="409">
        <v>2.415</v>
      </c>
    </row>
    <row r="5677" spans="1:7" ht="14.4" x14ac:dyDescent="0.3">
      <c r="A5677" s="404"/>
      <c r="B5677" s="404" t="s">
        <v>8374</v>
      </c>
      <c r="C5677" s="403" t="s">
        <v>8375</v>
      </c>
      <c r="D5677" s="405">
        <v>2.63</v>
      </c>
      <c r="E5677" s="406" t="s">
        <v>1459</v>
      </c>
      <c r="F5677" s="406" t="s">
        <v>1459</v>
      </c>
      <c r="G5677" s="409">
        <v>1.3149999999999999</v>
      </c>
    </row>
    <row r="5678" spans="1:7" ht="14.4" x14ac:dyDescent="0.3">
      <c r="A5678" s="404"/>
      <c r="B5678" s="404" t="s">
        <v>8376</v>
      </c>
      <c r="C5678" s="403" t="s">
        <v>8377</v>
      </c>
      <c r="D5678" s="405">
        <v>25.1</v>
      </c>
      <c r="E5678" s="406" t="s">
        <v>1459</v>
      </c>
      <c r="F5678" s="406" t="s">
        <v>1459</v>
      </c>
      <c r="G5678" s="409">
        <v>12.55</v>
      </c>
    </row>
    <row r="5679" spans="1:7" ht="14.4" x14ac:dyDescent="0.3">
      <c r="A5679" s="404"/>
      <c r="B5679" s="404" t="s">
        <v>8378</v>
      </c>
      <c r="C5679" s="403" t="s">
        <v>8379</v>
      </c>
      <c r="D5679" s="405">
        <v>20.9</v>
      </c>
      <c r="E5679" s="406" t="s">
        <v>1459</v>
      </c>
      <c r="F5679" s="406" t="s">
        <v>1459</v>
      </c>
      <c r="G5679" s="409">
        <v>10.45</v>
      </c>
    </row>
    <row r="5680" spans="1:7" ht="14.4" x14ac:dyDescent="0.3">
      <c r="A5680" s="404"/>
      <c r="B5680" s="404" t="s">
        <v>8380</v>
      </c>
      <c r="C5680" s="403" t="s">
        <v>8381</v>
      </c>
      <c r="D5680" s="405">
        <v>20.9</v>
      </c>
      <c r="E5680" s="406" t="s">
        <v>1459</v>
      </c>
      <c r="F5680" s="406" t="s">
        <v>1459</v>
      </c>
      <c r="G5680" s="409">
        <v>10.45</v>
      </c>
    </row>
    <row r="5681" spans="1:7" ht="14.4" x14ac:dyDescent="0.3">
      <c r="A5681" s="404"/>
      <c r="B5681" s="404" t="s">
        <v>8382</v>
      </c>
      <c r="C5681" s="403" t="s">
        <v>8383</v>
      </c>
      <c r="D5681" s="405">
        <v>2.63</v>
      </c>
      <c r="E5681" s="406" t="s">
        <v>1459</v>
      </c>
      <c r="F5681" s="406" t="s">
        <v>1459</v>
      </c>
      <c r="G5681" s="409">
        <v>1.3149999999999999</v>
      </c>
    </row>
    <row r="5682" spans="1:7" ht="14.4" x14ac:dyDescent="0.3">
      <c r="A5682" s="404"/>
      <c r="B5682" s="404" t="s">
        <v>8384</v>
      </c>
      <c r="C5682" s="403" t="s">
        <v>8385</v>
      </c>
      <c r="D5682" s="405">
        <v>2.63</v>
      </c>
      <c r="E5682" s="406" t="s">
        <v>1459</v>
      </c>
      <c r="F5682" s="406" t="s">
        <v>1459</v>
      </c>
      <c r="G5682" s="409">
        <v>1.3149999999999999</v>
      </c>
    </row>
    <row r="5683" spans="1:7" ht="14.4" x14ac:dyDescent="0.3">
      <c r="A5683" s="404"/>
      <c r="B5683" s="404" t="s">
        <v>8386</v>
      </c>
      <c r="C5683" s="403" t="s">
        <v>8387</v>
      </c>
      <c r="D5683" s="405">
        <v>2.63</v>
      </c>
      <c r="E5683" s="406" t="s">
        <v>1459</v>
      </c>
      <c r="F5683" s="406" t="s">
        <v>1459</v>
      </c>
      <c r="G5683" s="409">
        <v>1.3149999999999999</v>
      </c>
    </row>
    <row r="5684" spans="1:7" ht="14.4" x14ac:dyDescent="0.3">
      <c r="A5684" s="404"/>
      <c r="B5684" s="404" t="s">
        <v>8388</v>
      </c>
      <c r="C5684" s="403" t="s">
        <v>8389</v>
      </c>
      <c r="D5684" s="405">
        <v>57.75</v>
      </c>
      <c r="E5684" s="406" t="s">
        <v>1457</v>
      </c>
      <c r="F5684" s="406" t="s">
        <v>1457</v>
      </c>
      <c r="G5684" s="409">
        <v>23.1</v>
      </c>
    </row>
    <row r="5685" spans="1:7" ht="14.4" x14ac:dyDescent="0.3">
      <c r="A5685" s="404"/>
      <c r="B5685" s="404" t="s">
        <v>8390</v>
      </c>
      <c r="C5685" s="403" t="s">
        <v>8391</v>
      </c>
      <c r="D5685" s="405">
        <v>20.9</v>
      </c>
      <c r="E5685" s="406" t="s">
        <v>1459</v>
      </c>
      <c r="F5685" s="406" t="s">
        <v>1459</v>
      </c>
      <c r="G5685" s="409">
        <v>10.45</v>
      </c>
    </row>
    <row r="5686" spans="1:7" ht="14.4" x14ac:dyDescent="0.3">
      <c r="A5686" s="404"/>
      <c r="B5686" s="404" t="s">
        <v>8392</v>
      </c>
      <c r="C5686" s="403" t="s">
        <v>8393</v>
      </c>
      <c r="D5686" s="405">
        <v>26.15</v>
      </c>
      <c r="E5686" s="406" t="s">
        <v>1459</v>
      </c>
      <c r="F5686" s="406" t="s">
        <v>1459</v>
      </c>
      <c r="G5686" s="409">
        <v>13.074999999999999</v>
      </c>
    </row>
    <row r="5687" spans="1:7" ht="14.4" x14ac:dyDescent="0.3">
      <c r="A5687" s="404"/>
      <c r="B5687" s="404" t="s">
        <v>8394</v>
      </c>
      <c r="C5687" s="403" t="s">
        <v>8395</v>
      </c>
      <c r="D5687" s="405">
        <v>31.4</v>
      </c>
      <c r="E5687" s="406" t="s">
        <v>1459</v>
      </c>
      <c r="F5687" s="406" t="s">
        <v>1459</v>
      </c>
      <c r="G5687" s="409">
        <v>15.7</v>
      </c>
    </row>
    <row r="5688" spans="1:7" ht="14.4" x14ac:dyDescent="0.3">
      <c r="A5688" s="404"/>
      <c r="B5688" s="404" t="s">
        <v>8396</v>
      </c>
      <c r="C5688" s="403" t="s">
        <v>8397</v>
      </c>
      <c r="D5688" s="405">
        <v>54.6</v>
      </c>
      <c r="E5688" s="406" t="s">
        <v>1457</v>
      </c>
      <c r="F5688" s="406" t="s">
        <v>1457</v>
      </c>
      <c r="G5688" s="409">
        <v>21.84</v>
      </c>
    </row>
    <row r="5689" spans="1:7" ht="14.4" x14ac:dyDescent="0.3">
      <c r="A5689" s="404"/>
      <c r="B5689" s="404" t="s">
        <v>8398</v>
      </c>
      <c r="C5689" s="403" t="s">
        <v>8399</v>
      </c>
      <c r="D5689" s="405">
        <v>54.6</v>
      </c>
      <c r="E5689" s="406" t="s">
        <v>1457</v>
      </c>
      <c r="F5689" s="406" t="s">
        <v>1457</v>
      </c>
      <c r="G5689" s="409">
        <v>21.84</v>
      </c>
    </row>
    <row r="5690" spans="1:7" ht="14.4" x14ac:dyDescent="0.3">
      <c r="A5690" s="404"/>
      <c r="B5690" s="404" t="s">
        <v>8400</v>
      </c>
      <c r="C5690" s="403" t="s">
        <v>8401</v>
      </c>
      <c r="D5690" s="405">
        <v>54.6</v>
      </c>
      <c r="E5690" s="406" t="s">
        <v>1457</v>
      </c>
      <c r="F5690" s="406" t="s">
        <v>1457</v>
      </c>
      <c r="G5690" s="409">
        <v>21.84</v>
      </c>
    </row>
    <row r="5691" spans="1:7" ht="14.4" x14ac:dyDescent="0.3">
      <c r="A5691" s="404"/>
      <c r="B5691" s="404" t="s">
        <v>8402</v>
      </c>
      <c r="C5691" s="403" t="s">
        <v>8403</v>
      </c>
      <c r="D5691" s="405">
        <v>67.2</v>
      </c>
      <c r="E5691" s="406" t="s">
        <v>1457</v>
      </c>
      <c r="F5691" s="406" t="s">
        <v>1457</v>
      </c>
      <c r="G5691" s="409">
        <v>26.88</v>
      </c>
    </row>
    <row r="5692" spans="1:7" ht="14.4" x14ac:dyDescent="0.3">
      <c r="A5692" s="404"/>
      <c r="B5692" s="404" t="s">
        <v>8404</v>
      </c>
      <c r="C5692" s="403" t="s">
        <v>8405</v>
      </c>
      <c r="D5692" s="405">
        <v>67.2</v>
      </c>
      <c r="E5692" s="406" t="s">
        <v>1457</v>
      </c>
      <c r="F5692" s="406" t="s">
        <v>1457</v>
      </c>
      <c r="G5692" s="409">
        <v>26.88</v>
      </c>
    </row>
    <row r="5693" spans="1:7" ht="14.4" x14ac:dyDescent="0.3">
      <c r="A5693" s="404"/>
      <c r="B5693" s="404" t="s">
        <v>8406</v>
      </c>
      <c r="C5693" s="403" t="s">
        <v>8407</v>
      </c>
      <c r="D5693" s="405">
        <v>91.35</v>
      </c>
      <c r="E5693" s="406" t="s">
        <v>1457</v>
      </c>
      <c r="F5693" s="406" t="s">
        <v>1457</v>
      </c>
      <c r="G5693" s="409">
        <v>36.54</v>
      </c>
    </row>
    <row r="5694" spans="1:7" ht="14.4" x14ac:dyDescent="0.3">
      <c r="A5694" s="404"/>
      <c r="B5694" s="404" t="s">
        <v>8408</v>
      </c>
      <c r="C5694" s="403" t="s">
        <v>8409</v>
      </c>
      <c r="D5694" s="405">
        <v>91.35</v>
      </c>
      <c r="E5694" s="406" t="s">
        <v>1457</v>
      </c>
      <c r="F5694" s="406" t="s">
        <v>1457</v>
      </c>
      <c r="G5694" s="409">
        <v>36.54</v>
      </c>
    </row>
    <row r="5695" spans="1:7" ht="14.4" x14ac:dyDescent="0.3">
      <c r="A5695" s="404"/>
      <c r="B5695" s="404" t="s">
        <v>8410</v>
      </c>
      <c r="C5695" s="403" t="s">
        <v>8411</v>
      </c>
      <c r="D5695" s="405">
        <v>54.6</v>
      </c>
      <c r="E5695" s="406" t="s">
        <v>1457</v>
      </c>
      <c r="F5695" s="406" t="s">
        <v>1457</v>
      </c>
      <c r="G5695" s="409">
        <v>21.84</v>
      </c>
    </row>
    <row r="5696" spans="1:7" ht="14.4" x14ac:dyDescent="0.3">
      <c r="A5696" s="404"/>
      <c r="B5696" s="404" t="s">
        <v>8412</v>
      </c>
      <c r="C5696" s="403" t="s">
        <v>8413</v>
      </c>
      <c r="D5696" s="405">
        <v>54.6</v>
      </c>
      <c r="E5696" s="406" t="s">
        <v>1457</v>
      </c>
      <c r="F5696" s="406" t="s">
        <v>1457</v>
      </c>
      <c r="G5696" s="409">
        <v>21.84</v>
      </c>
    </row>
    <row r="5697" spans="1:7" ht="14.4" x14ac:dyDescent="0.3">
      <c r="A5697" s="404"/>
      <c r="B5697" s="404" t="s">
        <v>8414</v>
      </c>
      <c r="C5697" s="403" t="s">
        <v>8415</v>
      </c>
      <c r="D5697" s="405">
        <v>22.05</v>
      </c>
      <c r="E5697" s="406" t="s">
        <v>1457</v>
      </c>
      <c r="F5697" s="406" t="s">
        <v>1457</v>
      </c>
      <c r="G5697" s="409">
        <v>8.82</v>
      </c>
    </row>
    <row r="5698" spans="1:7" ht="14.4" x14ac:dyDescent="0.3">
      <c r="A5698" s="404"/>
      <c r="B5698" s="404" t="s">
        <v>8416</v>
      </c>
      <c r="C5698" s="403" t="s">
        <v>8417</v>
      </c>
      <c r="D5698" s="405">
        <v>22.05</v>
      </c>
      <c r="E5698" s="406" t="s">
        <v>1457</v>
      </c>
      <c r="F5698" s="406" t="s">
        <v>1457</v>
      </c>
      <c r="G5698" s="409">
        <v>8.82</v>
      </c>
    </row>
    <row r="5699" spans="1:7" ht="14.4" x14ac:dyDescent="0.3">
      <c r="A5699" s="404"/>
      <c r="B5699" s="404" t="s">
        <v>8418</v>
      </c>
      <c r="C5699" s="403" t="s">
        <v>8419</v>
      </c>
      <c r="D5699" s="405">
        <v>22.05</v>
      </c>
      <c r="E5699" s="406" t="s">
        <v>1457</v>
      </c>
      <c r="F5699" s="406" t="s">
        <v>1457</v>
      </c>
      <c r="G5699" s="409">
        <v>8.82</v>
      </c>
    </row>
    <row r="5700" spans="1:7" ht="14.4" x14ac:dyDescent="0.3">
      <c r="A5700" s="404"/>
      <c r="B5700" s="404" t="s">
        <v>8420</v>
      </c>
      <c r="C5700" s="403" t="s">
        <v>8421</v>
      </c>
      <c r="D5700" s="405">
        <v>22.05</v>
      </c>
      <c r="E5700" s="406" t="s">
        <v>1457</v>
      </c>
      <c r="F5700" s="406" t="s">
        <v>1457</v>
      </c>
      <c r="G5700" s="409">
        <v>8.82</v>
      </c>
    </row>
    <row r="5701" spans="1:7" ht="14.4" x14ac:dyDescent="0.3">
      <c r="A5701" s="404"/>
      <c r="B5701" s="404" t="s">
        <v>8422</v>
      </c>
      <c r="C5701" s="403" t="s">
        <v>8423</v>
      </c>
      <c r="D5701" s="405">
        <v>22.05</v>
      </c>
      <c r="E5701" s="406" t="s">
        <v>1457</v>
      </c>
      <c r="F5701" s="406" t="s">
        <v>1457</v>
      </c>
      <c r="G5701" s="409">
        <v>8.82</v>
      </c>
    </row>
    <row r="5702" spans="1:7" ht="14.4" x14ac:dyDescent="0.3">
      <c r="A5702" s="404"/>
      <c r="B5702" s="404" t="s">
        <v>8424</v>
      </c>
      <c r="C5702" s="403" t="s">
        <v>8425</v>
      </c>
      <c r="D5702" s="405">
        <v>63</v>
      </c>
      <c r="E5702" s="406" t="s">
        <v>1457</v>
      </c>
      <c r="F5702" s="406" t="s">
        <v>1457</v>
      </c>
      <c r="G5702" s="409">
        <v>25.2</v>
      </c>
    </row>
    <row r="5703" spans="1:7" ht="14.4" x14ac:dyDescent="0.3">
      <c r="A5703" s="404"/>
      <c r="B5703" s="404" t="s">
        <v>8426</v>
      </c>
      <c r="C5703" s="403" t="s">
        <v>8427</v>
      </c>
      <c r="D5703" s="405">
        <v>61.95</v>
      </c>
      <c r="E5703" s="406" t="s">
        <v>1457</v>
      </c>
      <c r="F5703" s="406" t="s">
        <v>1457</v>
      </c>
      <c r="G5703" s="409">
        <v>24.78</v>
      </c>
    </row>
    <row r="5704" spans="1:7" ht="14.4" x14ac:dyDescent="0.3">
      <c r="A5704" s="404"/>
      <c r="B5704" s="404" t="s">
        <v>8428</v>
      </c>
      <c r="C5704" s="403" t="s">
        <v>8429</v>
      </c>
      <c r="D5704" s="405">
        <v>10.4</v>
      </c>
      <c r="E5704" s="406" t="s">
        <v>1457</v>
      </c>
      <c r="F5704" s="406" t="s">
        <v>1457</v>
      </c>
      <c r="G5704" s="409">
        <v>4.16</v>
      </c>
    </row>
    <row r="5705" spans="1:7" ht="14.4" x14ac:dyDescent="0.3">
      <c r="A5705" s="404"/>
      <c r="B5705" s="404" t="s">
        <v>8430</v>
      </c>
      <c r="C5705" s="403" t="s">
        <v>8431</v>
      </c>
      <c r="D5705" s="405">
        <v>10.4</v>
      </c>
      <c r="E5705" s="406" t="s">
        <v>1457</v>
      </c>
      <c r="F5705" s="406" t="s">
        <v>1457</v>
      </c>
      <c r="G5705" s="409">
        <v>4.16</v>
      </c>
    </row>
    <row r="5706" spans="1:7" ht="14.4" x14ac:dyDescent="0.3">
      <c r="A5706" s="404"/>
      <c r="B5706" s="404" t="s">
        <v>8432</v>
      </c>
      <c r="C5706" s="403" t="s">
        <v>8433</v>
      </c>
      <c r="D5706" s="405">
        <v>10.4</v>
      </c>
      <c r="E5706" s="406" t="s">
        <v>1457</v>
      </c>
      <c r="F5706" s="406" t="s">
        <v>1457</v>
      </c>
      <c r="G5706" s="409">
        <v>4.16</v>
      </c>
    </row>
    <row r="5707" spans="1:7" ht="14.4" x14ac:dyDescent="0.3">
      <c r="A5707" s="404"/>
      <c r="B5707" s="404" t="s">
        <v>8434</v>
      </c>
      <c r="C5707" s="403" t="s">
        <v>8435</v>
      </c>
      <c r="D5707" s="405">
        <v>10.4</v>
      </c>
      <c r="E5707" s="406" t="s">
        <v>1457</v>
      </c>
      <c r="F5707" s="406" t="s">
        <v>1457</v>
      </c>
      <c r="G5707" s="409">
        <v>4.16</v>
      </c>
    </row>
    <row r="5708" spans="1:7" ht="14.4" x14ac:dyDescent="0.3">
      <c r="A5708" s="404"/>
      <c r="B5708" s="404" t="s">
        <v>8436</v>
      </c>
      <c r="C5708" s="403" t="s">
        <v>8437</v>
      </c>
      <c r="D5708" s="405">
        <v>20.9</v>
      </c>
      <c r="E5708" s="406" t="s">
        <v>1459</v>
      </c>
      <c r="F5708" s="406" t="s">
        <v>1459</v>
      </c>
      <c r="G5708" s="409">
        <v>10.45</v>
      </c>
    </row>
    <row r="5709" spans="1:7" ht="14.4" x14ac:dyDescent="0.3">
      <c r="A5709" s="404"/>
      <c r="B5709" s="404" t="s">
        <v>8438</v>
      </c>
      <c r="C5709" s="403" t="s">
        <v>8439</v>
      </c>
      <c r="D5709" s="405">
        <v>31.19</v>
      </c>
      <c r="E5709" s="406" t="s">
        <v>1459</v>
      </c>
      <c r="F5709" s="406" t="s">
        <v>1459</v>
      </c>
      <c r="G5709" s="409">
        <v>15.595000000000001</v>
      </c>
    </row>
    <row r="5710" spans="1:7" ht="14.4" x14ac:dyDescent="0.3">
      <c r="A5710" s="404"/>
      <c r="B5710" s="404" t="s">
        <v>8440</v>
      </c>
      <c r="C5710" s="403" t="s">
        <v>8441</v>
      </c>
      <c r="D5710" s="405">
        <v>31.4</v>
      </c>
      <c r="E5710" s="406" t="s">
        <v>1459</v>
      </c>
      <c r="F5710" s="406" t="s">
        <v>1459</v>
      </c>
      <c r="G5710" s="409">
        <v>15.7</v>
      </c>
    </row>
    <row r="5711" spans="1:7" ht="14.4" x14ac:dyDescent="0.3">
      <c r="A5711" s="404"/>
      <c r="B5711" s="404" t="s">
        <v>8442</v>
      </c>
      <c r="C5711" s="403" t="s">
        <v>8443</v>
      </c>
      <c r="D5711" s="405">
        <v>60.8</v>
      </c>
      <c r="E5711" s="406" t="s">
        <v>1459</v>
      </c>
      <c r="F5711" s="406" t="s">
        <v>1459</v>
      </c>
      <c r="G5711" s="409">
        <v>30.4</v>
      </c>
    </row>
    <row r="5712" spans="1:7" ht="14.4" x14ac:dyDescent="0.3">
      <c r="A5712" s="404"/>
      <c r="B5712" s="404" t="s">
        <v>8444</v>
      </c>
      <c r="C5712" s="403" t="s">
        <v>8445</v>
      </c>
      <c r="D5712" s="405">
        <v>82.95</v>
      </c>
      <c r="E5712" s="406" t="s">
        <v>1457</v>
      </c>
      <c r="F5712" s="406" t="s">
        <v>1457</v>
      </c>
      <c r="G5712" s="409">
        <v>33.18</v>
      </c>
    </row>
    <row r="5713" spans="1:7" ht="14.4" x14ac:dyDescent="0.3">
      <c r="A5713" s="404"/>
      <c r="B5713" s="404" t="s">
        <v>8446</v>
      </c>
      <c r="C5713" s="403" t="s">
        <v>8447</v>
      </c>
      <c r="D5713" s="405">
        <v>82.95</v>
      </c>
      <c r="E5713" s="406" t="s">
        <v>1457</v>
      </c>
      <c r="F5713" s="406" t="s">
        <v>1457</v>
      </c>
      <c r="G5713" s="409">
        <v>33.18</v>
      </c>
    </row>
    <row r="5714" spans="1:7" ht="14.4" x14ac:dyDescent="0.3">
      <c r="A5714" s="404"/>
      <c r="B5714" s="404" t="s">
        <v>8448</v>
      </c>
      <c r="C5714" s="403" t="s">
        <v>8449</v>
      </c>
      <c r="D5714" s="405">
        <v>82.95</v>
      </c>
      <c r="E5714" s="406" t="s">
        <v>1457</v>
      </c>
      <c r="F5714" s="406" t="s">
        <v>1457</v>
      </c>
      <c r="G5714" s="409">
        <v>33.18</v>
      </c>
    </row>
    <row r="5715" spans="1:7" ht="14.4" x14ac:dyDescent="0.3">
      <c r="A5715" s="404"/>
      <c r="B5715" s="404" t="s">
        <v>8450</v>
      </c>
      <c r="C5715" s="403" t="s">
        <v>8451</v>
      </c>
      <c r="D5715" s="405">
        <v>58.8</v>
      </c>
      <c r="E5715" s="406" t="s">
        <v>1457</v>
      </c>
      <c r="F5715" s="406" t="s">
        <v>1457</v>
      </c>
      <c r="G5715" s="409">
        <v>23.52</v>
      </c>
    </row>
    <row r="5716" spans="1:7" ht="14.4" x14ac:dyDescent="0.3">
      <c r="A5716" s="404"/>
      <c r="B5716" s="404" t="s">
        <v>8452</v>
      </c>
      <c r="C5716" s="403" t="s">
        <v>8453</v>
      </c>
      <c r="D5716" s="405">
        <v>58.8</v>
      </c>
      <c r="E5716" s="406" t="s">
        <v>1457</v>
      </c>
      <c r="F5716" s="406" t="s">
        <v>1457</v>
      </c>
      <c r="G5716" s="409">
        <v>23.52</v>
      </c>
    </row>
    <row r="5717" spans="1:7" ht="14.4" x14ac:dyDescent="0.3">
      <c r="A5717" s="404"/>
      <c r="B5717" s="404" t="s">
        <v>8454</v>
      </c>
      <c r="C5717" s="403" t="s">
        <v>8455</v>
      </c>
      <c r="D5717" s="405">
        <v>58.8</v>
      </c>
      <c r="E5717" s="406" t="s">
        <v>1457</v>
      </c>
      <c r="F5717" s="406" t="s">
        <v>1457</v>
      </c>
      <c r="G5717" s="409">
        <v>23.52</v>
      </c>
    </row>
    <row r="5718" spans="1:7" ht="14.4" x14ac:dyDescent="0.3">
      <c r="A5718" s="404"/>
      <c r="B5718" s="404" t="s">
        <v>8456</v>
      </c>
      <c r="C5718" s="403" t="s">
        <v>8457</v>
      </c>
      <c r="D5718" s="405">
        <v>58.8</v>
      </c>
      <c r="E5718" s="406" t="s">
        <v>1457</v>
      </c>
      <c r="F5718" s="406" t="s">
        <v>1457</v>
      </c>
      <c r="G5718" s="409">
        <v>23.52</v>
      </c>
    </row>
    <row r="5719" spans="1:7" ht="14.4" x14ac:dyDescent="0.3">
      <c r="A5719" s="404"/>
      <c r="B5719" s="404" t="s">
        <v>8458</v>
      </c>
      <c r="C5719" s="403" t="s">
        <v>8459</v>
      </c>
      <c r="D5719" s="405">
        <v>60.8</v>
      </c>
      <c r="E5719" s="406" t="s">
        <v>1459</v>
      </c>
      <c r="F5719" s="406" t="s">
        <v>1459</v>
      </c>
      <c r="G5719" s="409">
        <v>30.4</v>
      </c>
    </row>
    <row r="5720" spans="1:7" ht="14.4" x14ac:dyDescent="0.3">
      <c r="A5720" s="404"/>
      <c r="B5720" s="404" t="s">
        <v>8460</v>
      </c>
      <c r="C5720" s="403" t="s">
        <v>8461</v>
      </c>
      <c r="D5720" s="405">
        <v>60.8</v>
      </c>
      <c r="E5720" s="406" t="s">
        <v>1459</v>
      </c>
      <c r="F5720" s="406" t="s">
        <v>1459</v>
      </c>
      <c r="G5720" s="409">
        <v>30.4</v>
      </c>
    </row>
    <row r="5721" spans="1:7" ht="14.4" x14ac:dyDescent="0.3">
      <c r="A5721" s="404"/>
      <c r="B5721" s="404" t="s">
        <v>8462</v>
      </c>
      <c r="C5721" s="403" t="s">
        <v>8463</v>
      </c>
      <c r="D5721" s="405">
        <v>58.8</v>
      </c>
      <c r="E5721" s="406" t="s">
        <v>1459</v>
      </c>
      <c r="F5721" s="406" t="s">
        <v>1459</v>
      </c>
      <c r="G5721" s="409">
        <v>29.4</v>
      </c>
    </row>
    <row r="5722" spans="1:7" ht="14.4" x14ac:dyDescent="0.3">
      <c r="A5722" s="404"/>
      <c r="B5722" s="404" t="s">
        <v>8464</v>
      </c>
      <c r="C5722" s="403" t="s">
        <v>8465</v>
      </c>
      <c r="D5722" s="405">
        <v>6.93</v>
      </c>
      <c r="E5722" s="406" t="s">
        <v>1457</v>
      </c>
      <c r="F5722" s="406" t="s">
        <v>3809</v>
      </c>
      <c r="G5722" s="409">
        <v>2.7719999999999998</v>
      </c>
    </row>
    <row r="5723" spans="1:7" ht="14.4" x14ac:dyDescent="0.3">
      <c r="A5723" s="404"/>
      <c r="B5723" s="404" t="s">
        <v>8466</v>
      </c>
      <c r="C5723" s="403" t="s">
        <v>8467</v>
      </c>
      <c r="D5723" s="405">
        <v>6.93</v>
      </c>
      <c r="E5723" s="406" t="s">
        <v>1457</v>
      </c>
      <c r="F5723" s="406" t="s">
        <v>3809</v>
      </c>
      <c r="G5723" s="409">
        <v>2.7719999999999998</v>
      </c>
    </row>
    <row r="5724" spans="1:7" ht="14.4" x14ac:dyDescent="0.3">
      <c r="A5724" s="404"/>
      <c r="B5724" s="404" t="s">
        <v>8468</v>
      </c>
      <c r="C5724" s="403" t="s">
        <v>8469</v>
      </c>
      <c r="D5724" s="405">
        <v>6.93</v>
      </c>
      <c r="E5724" s="406" t="s">
        <v>1457</v>
      </c>
      <c r="F5724" s="406" t="s">
        <v>3809</v>
      </c>
      <c r="G5724" s="409">
        <v>2.7719999999999998</v>
      </c>
    </row>
    <row r="5725" spans="1:7" ht="14.4" x14ac:dyDescent="0.3">
      <c r="A5725" s="404"/>
      <c r="B5725" s="404" t="s">
        <v>8470</v>
      </c>
      <c r="C5725" s="403" t="s">
        <v>4744</v>
      </c>
      <c r="D5725" s="405">
        <v>13.13</v>
      </c>
      <c r="E5725" s="406" t="s">
        <v>1459</v>
      </c>
      <c r="F5725" s="406" t="s">
        <v>1459</v>
      </c>
      <c r="G5725" s="409">
        <v>6.5650000000000004</v>
      </c>
    </row>
    <row r="5726" spans="1:7" ht="14.4" x14ac:dyDescent="0.3">
      <c r="A5726" s="404"/>
      <c r="B5726" s="404" t="s">
        <v>8471</v>
      </c>
      <c r="C5726" s="403" t="s">
        <v>4745</v>
      </c>
      <c r="D5726" s="405">
        <v>13.13</v>
      </c>
      <c r="E5726" s="406" t="s">
        <v>1459</v>
      </c>
      <c r="F5726" s="406" t="s">
        <v>1459</v>
      </c>
      <c r="G5726" s="409">
        <v>6.5650000000000004</v>
      </c>
    </row>
    <row r="5727" spans="1:7" ht="14.4" x14ac:dyDescent="0.3">
      <c r="A5727" s="404"/>
      <c r="B5727" s="404" t="s">
        <v>8472</v>
      </c>
      <c r="C5727" s="403" t="s">
        <v>4743</v>
      </c>
      <c r="D5727" s="405">
        <v>14.18</v>
      </c>
      <c r="E5727" s="406" t="s">
        <v>1459</v>
      </c>
      <c r="F5727" s="406" t="s">
        <v>1459</v>
      </c>
      <c r="G5727" s="409">
        <v>7.09</v>
      </c>
    </row>
    <row r="5728" spans="1:7" ht="14.4" x14ac:dyDescent="0.3">
      <c r="A5728" s="404"/>
      <c r="B5728" s="404" t="s">
        <v>8473</v>
      </c>
      <c r="C5728" s="403" t="s">
        <v>8474</v>
      </c>
      <c r="D5728" s="405">
        <v>36.75</v>
      </c>
      <c r="E5728" s="406" t="s">
        <v>1457</v>
      </c>
      <c r="F5728" s="406" t="s">
        <v>3818</v>
      </c>
      <c r="G5728" s="409">
        <v>14.7</v>
      </c>
    </row>
    <row r="5729" spans="1:7" ht="14.4" x14ac:dyDescent="0.3">
      <c r="A5729" s="404"/>
      <c r="B5729" s="404" t="s">
        <v>8475</v>
      </c>
      <c r="C5729" s="403" t="s">
        <v>8476</v>
      </c>
      <c r="D5729" s="405">
        <v>36.75</v>
      </c>
      <c r="E5729" s="406" t="s">
        <v>1457</v>
      </c>
      <c r="F5729" s="406" t="s">
        <v>3818</v>
      </c>
      <c r="G5729" s="409">
        <v>14.7</v>
      </c>
    </row>
    <row r="5730" spans="1:7" ht="14.4" x14ac:dyDescent="0.3">
      <c r="A5730" s="404"/>
      <c r="B5730" s="404" t="s">
        <v>8477</v>
      </c>
      <c r="C5730" s="403" t="s">
        <v>8478</v>
      </c>
      <c r="D5730" s="405">
        <v>54.6</v>
      </c>
      <c r="E5730" s="406" t="s">
        <v>1457</v>
      </c>
      <c r="F5730" s="406" t="s">
        <v>3817</v>
      </c>
      <c r="G5730" s="409">
        <v>21.84</v>
      </c>
    </row>
    <row r="5731" spans="1:7" ht="14.4" x14ac:dyDescent="0.3">
      <c r="A5731" s="404"/>
      <c r="B5731" s="404" t="s">
        <v>8479</v>
      </c>
      <c r="C5731" s="403" t="s">
        <v>8480</v>
      </c>
      <c r="D5731" s="405">
        <v>54.6</v>
      </c>
      <c r="E5731" s="406" t="s">
        <v>1457</v>
      </c>
      <c r="F5731" s="406" t="s">
        <v>3817</v>
      </c>
      <c r="G5731" s="409">
        <v>21.84</v>
      </c>
    </row>
    <row r="5732" spans="1:7" ht="14.4" x14ac:dyDescent="0.3">
      <c r="A5732" s="404"/>
      <c r="B5732" s="404" t="s">
        <v>8481</v>
      </c>
      <c r="C5732" s="403" t="s">
        <v>8482</v>
      </c>
      <c r="D5732" s="405">
        <v>71.400000000000006</v>
      </c>
      <c r="E5732" s="406" t="s">
        <v>1457</v>
      </c>
      <c r="F5732" s="406" t="s">
        <v>3816</v>
      </c>
      <c r="G5732" s="409">
        <v>28.56</v>
      </c>
    </row>
    <row r="5733" spans="1:7" ht="14.4" x14ac:dyDescent="0.3">
      <c r="A5733" s="404"/>
      <c r="B5733" s="404" t="s">
        <v>8483</v>
      </c>
      <c r="C5733" s="403" t="s">
        <v>8484</v>
      </c>
      <c r="D5733" s="405">
        <v>71.400000000000006</v>
      </c>
      <c r="E5733" s="406" t="s">
        <v>1457</v>
      </c>
      <c r="F5733" s="406" t="s">
        <v>3816</v>
      </c>
      <c r="G5733" s="409">
        <v>28.56</v>
      </c>
    </row>
    <row r="5734" spans="1:7" ht="14.4" x14ac:dyDescent="0.3">
      <c r="A5734" s="404"/>
      <c r="B5734" s="404" t="s">
        <v>8485</v>
      </c>
      <c r="C5734" s="403" t="s">
        <v>8486</v>
      </c>
      <c r="D5734" s="405">
        <v>14.7</v>
      </c>
      <c r="E5734" s="406" t="s">
        <v>1457</v>
      </c>
      <c r="F5734" s="406" t="s">
        <v>1457</v>
      </c>
      <c r="G5734" s="409">
        <v>5.88</v>
      </c>
    </row>
    <row r="5735" spans="1:7" ht="14.4" x14ac:dyDescent="0.3">
      <c r="A5735" s="404"/>
      <c r="B5735" s="404" t="s">
        <v>8487</v>
      </c>
      <c r="C5735" s="403" t="s">
        <v>8488</v>
      </c>
      <c r="D5735" s="405">
        <v>14.7</v>
      </c>
      <c r="E5735" s="406" t="s">
        <v>1457</v>
      </c>
      <c r="F5735" s="406" t="s">
        <v>1457</v>
      </c>
      <c r="G5735" s="409">
        <v>5.88</v>
      </c>
    </row>
    <row r="5736" spans="1:7" ht="14.4" x14ac:dyDescent="0.3">
      <c r="A5736" s="404"/>
      <c r="B5736" s="404" t="s">
        <v>8489</v>
      </c>
      <c r="C5736" s="403" t="s">
        <v>8490</v>
      </c>
      <c r="D5736" s="405">
        <v>14.7</v>
      </c>
      <c r="E5736" s="406" t="s">
        <v>1457</v>
      </c>
      <c r="F5736" s="406" t="s">
        <v>1457</v>
      </c>
      <c r="G5736" s="409">
        <v>5.88</v>
      </c>
    </row>
    <row r="5737" spans="1:7" ht="14.4" x14ac:dyDescent="0.3">
      <c r="A5737" s="404"/>
      <c r="B5737" s="404" t="s">
        <v>8491</v>
      </c>
      <c r="C5737" s="403" t="s">
        <v>8492</v>
      </c>
      <c r="D5737" s="405">
        <v>71.400000000000006</v>
      </c>
      <c r="E5737" s="406" t="s">
        <v>1457</v>
      </c>
      <c r="F5737" s="406" t="s">
        <v>1457</v>
      </c>
      <c r="G5737" s="409">
        <v>28.56</v>
      </c>
    </row>
    <row r="5738" spans="1:7" ht="14.4" x14ac:dyDescent="0.3">
      <c r="A5738" s="404"/>
      <c r="B5738" s="404" t="s">
        <v>8493</v>
      </c>
      <c r="C5738" s="403" t="s">
        <v>8494</v>
      </c>
      <c r="D5738" s="405">
        <v>9.24</v>
      </c>
      <c r="E5738" s="406" t="s">
        <v>1457</v>
      </c>
      <c r="F5738" s="406" t="s">
        <v>1457</v>
      </c>
      <c r="G5738" s="409">
        <v>3.6960000000000002</v>
      </c>
    </row>
    <row r="5739" spans="1:7" ht="14.4" x14ac:dyDescent="0.3">
      <c r="A5739" s="404"/>
      <c r="B5739" s="404" t="s">
        <v>8495</v>
      </c>
      <c r="C5739" s="403" t="s">
        <v>8496</v>
      </c>
      <c r="D5739" s="405">
        <v>9.24</v>
      </c>
      <c r="E5739" s="406" t="s">
        <v>1457</v>
      </c>
      <c r="F5739" s="406" t="s">
        <v>1457</v>
      </c>
      <c r="G5739" s="409">
        <v>3.6960000000000002</v>
      </c>
    </row>
    <row r="5740" spans="1:7" ht="14.4" x14ac:dyDescent="0.3">
      <c r="A5740" s="404"/>
      <c r="B5740" s="404" t="s">
        <v>8497</v>
      </c>
      <c r="C5740" s="403" t="s">
        <v>8498</v>
      </c>
      <c r="D5740" s="405">
        <v>11.97</v>
      </c>
      <c r="E5740" s="406" t="s">
        <v>1457</v>
      </c>
      <c r="F5740" s="406" t="s">
        <v>1457</v>
      </c>
      <c r="G5740" s="409">
        <v>4.7880000000000003</v>
      </c>
    </row>
    <row r="5741" spans="1:7" ht="14.4" x14ac:dyDescent="0.3">
      <c r="A5741" s="404"/>
      <c r="B5741" s="404" t="s">
        <v>8499</v>
      </c>
      <c r="C5741" s="403" t="s">
        <v>8500</v>
      </c>
      <c r="D5741" s="405">
        <v>14.28</v>
      </c>
      <c r="E5741" s="406" t="s">
        <v>1457</v>
      </c>
      <c r="F5741" s="406" t="s">
        <v>1457</v>
      </c>
      <c r="G5741" s="409">
        <v>5.7119999999999997</v>
      </c>
    </row>
    <row r="5742" spans="1:7" ht="14.4" x14ac:dyDescent="0.3">
      <c r="A5742" s="404"/>
      <c r="B5742" s="404" t="s">
        <v>8501</v>
      </c>
      <c r="C5742" s="403" t="s">
        <v>8502</v>
      </c>
      <c r="D5742" s="405">
        <v>14.28</v>
      </c>
      <c r="E5742" s="406" t="s">
        <v>1457</v>
      </c>
      <c r="F5742" s="406" t="s">
        <v>1457</v>
      </c>
      <c r="G5742" s="409">
        <v>5.7119999999999997</v>
      </c>
    </row>
    <row r="5743" spans="1:7" ht="14.4" x14ac:dyDescent="0.3">
      <c r="A5743" s="404"/>
      <c r="B5743" s="404" t="s">
        <v>8503</v>
      </c>
      <c r="C5743" s="403" t="s">
        <v>8504</v>
      </c>
      <c r="D5743" s="405">
        <v>14.28</v>
      </c>
      <c r="E5743" s="406" t="s">
        <v>1457</v>
      </c>
      <c r="F5743" s="406" t="s">
        <v>1457</v>
      </c>
      <c r="G5743" s="409">
        <v>5.7119999999999997</v>
      </c>
    </row>
    <row r="5744" spans="1:7" ht="14.4" x14ac:dyDescent="0.3">
      <c r="A5744" s="404"/>
      <c r="B5744" s="404" t="s">
        <v>8505</v>
      </c>
      <c r="C5744" s="403" t="s">
        <v>8506</v>
      </c>
      <c r="D5744" s="405">
        <v>17.22</v>
      </c>
      <c r="E5744" s="406" t="s">
        <v>1457</v>
      </c>
      <c r="F5744" s="406" t="s">
        <v>1457</v>
      </c>
      <c r="G5744" s="409">
        <v>6.8879999999999999</v>
      </c>
    </row>
    <row r="5745" spans="1:7" ht="14.4" x14ac:dyDescent="0.3">
      <c r="A5745" s="404"/>
      <c r="B5745" s="404" t="s">
        <v>8507</v>
      </c>
      <c r="C5745" s="403" t="s">
        <v>8508</v>
      </c>
      <c r="D5745" s="405">
        <v>17.22</v>
      </c>
      <c r="E5745" s="406" t="s">
        <v>1457</v>
      </c>
      <c r="F5745" s="406" t="s">
        <v>1457</v>
      </c>
      <c r="G5745" s="409">
        <v>6.8879999999999999</v>
      </c>
    </row>
    <row r="5746" spans="1:7" ht="14.4" x14ac:dyDescent="0.3">
      <c r="A5746" s="404"/>
      <c r="B5746" s="404" t="s">
        <v>8509</v>
      </c>
      <c r="C5746" s="403" t="s">
        <v>8510</v>
      </c>
      <c r="D5746" s="405">
        <v>17.22</v>
      </c>
      <c r="E5746" s="406" t="s">
        <v>1457</v>
      </c>
      <c r="F5746" s="406" t="s">
        <v>1457</v>
      </c>
      <c r="G5746" s="409">
        <v>6.8879999999999999</v>
      </c>
    </row>
    <row r="5747" spans="1:7" ht="14.4" x14ac:dyDescent="0.3">
      <c r="A5747" s="404"/>
      <c r="B5747" s="404" t="s">
        <v>8511</v>
      </c>
      <c r="C5747" s="403" t="s">
        <v>8512</v>
      </c>
      <c r="D5747" s="405">
        <v>17.75</v>
      </c>
      <c r="E5747" s="406" t="s">
        <v>1457</v>
      </c>
      <c r="F5747" s="406" t="s">
        <v>1457</v>
      </c>
      <c r="G5747" s="409">
        <v>7.1000000000000014</v>
      </c>
    </row>
    <row r="5748" spans="1:7" ht="14.4" x14ac:dyDescent="0.3">
      <c r="A5748" s="404"/>
      <c r="B5748" s="404" t="s">
        <v>8513</v>
      </c>
      <c r="C5748" s="403" t="s">
        <v>8514</v>
      </c>
      <c r="D5748" s="405">
        <v>27.93</v>
      </c>
      <c r="E5748" s="406" t="s">
        <v>1457</v>
      </c>
      <c r="F5748" s="406" t="s">
        <v>1457</v>
      </c>
      <c r="G5748" s="409">
        <v>11.172000000000001</v>
      </c>
    </row>
    <row r="5749" spans="1:7" ht="14.4" x14ac:dyDescent="0.3">
      <c r="A5749" s="404"/>
      <c r="B5749" s="404" t="s">
        <v>8515</v>
      </c>
      <c r="C5749" s="403" t="s">
        <v>8516</v>
      </c>
      <c r="D5749" s="405">
        <v>27.93</v>
      </c>
      <c r="E5749" s="406" t="s">
        <v>1457</v>
      </c>
      <c r="F5749" s="406" t="s">
        <v>1457</v>
      </c>
      <c r="G5749" s="409">
        <v>11.172000000000001</v>
      </c>
    </row>
    <row r="5750" spans="1:7" ht="14.4" x14ac:dyDescent="0.3">
      <c r="A5750" s="404"/>
      <c r="B5750" s="404" t="s">
        <v>8517</v>
      </c>
      <c r="C5750" s="403" t="s">
        <v>8518</v>
      </c>
      <c r="D5750" s="405">
        <v>27.93</v>
      </c>
      <c r="E5750" s="406" t="s">
        <v>1457</v>
      </c>
      <c r="F5750" s="406" t="s">
        <v>1457</v>
      </c>
      <c r="G5750" s="409">
        <v>11.172000000000001</v>
      </c>
    </row>
    <row r="5751" spans="1:7" ht="14.4" x14ac:dyDescent="0.3">
      <c r="A5751" s="404"/>
      <c r="B5751" s="404" t="s">
        <v>8519</v>
      </c>
      <c r="C5751" s="403" t="s">
        <v>8520</v>
      </c>
      <c r="D5751" s="405">
        <v>27.93</v>
      </c>
      <c r="E5751" s="406" t="s">
        <v>1457</v>
      </c>
      <c r="F5751" s="406" t="s">
        <v>1457</v>
      </c>
      <c r="G5751" s="409">
        <v>11.172000000000001</v>
      </c>
    </row>
    <row r="5752" spans="1:7" ht="14.4" x14ac:dyDescent="0.3">
      <c r="A5752" s="404"/>
      <c r="B5752" s="404" t="s">
        <v>8521</v>
      </c>
      <c r="C5752" s="403" t="s">
        <v>8522</v>
      </c>
      <c r="D5752" s="405">
        <v>27.93</v>
      </c>
      <c r="E5752" s="406" t="s">
        <v>1457</v>
      </c>
      <c r="F5752" s="406" t="s">
        <v>1457</v>
      </c>
      <c r="G5752" s="409">
        <v>11.172000000000001</v>
      </c>
    </row>
    <row r="5753" spans="1:7" ht="14.4" x14ac:dyDescent="0.3">
      <c r="A5753" s="404"/>
      <c r="B5753" s="404" t="s">
        <v>8523</v>
      </c>
      <c r="C5753" s="403" t="s">
        <v>8524</v>
      </c>
      <c r="D5753" s="405">
        <v>16.7</v>
      </c>
      <c r="E5753" s="406" t="s">
        <v>1459</v>
      </c>
      <c r="F5753" s="406" t="s">
        <v>1459</v>
      </c>
      <c r="G5753" s="409">
        <v>8.35</v>
      </c>
    </row>
    <row r="5754" spans="1:7" ht="14.4" x14ac:dyDescent="0.3">
      <c r="A5754" s="404"/>
      <c r="B5754" s="404" t="s">
        <v>8525</v>
      </c>
      <c r="C5754" s="403" t="s">
        <v>8526</v>
      </c>
      <c r="D5754" s="405">
        <v>77.7</v>
      </c>
      <c r="E5754" s="406" t="s">
        <v>1457</v>
      </c>
      <c r="F5754" s="406" t="s">
        <v>1457</v>
      </c>
      <c r="G5754" s="409">
        <v>31.08</v>
      </c>
    </row>
    <row r="5755" spans="1:7" ht="14.4" x14ac:dyDescent="0.3">
      <c r="A5755" s="404"/>
      <c r="B5755" s="404" t="s">
        <v>8527</v>
      </c>
      <c r="C5755" s="403" t="s">
        <v>8528</v>
      </c>
      <c r="D5755" s="405">
        <v>77.7</v>
      </c>
      <c r="E5755" s="406" t="s">
        <v>1457</v>
      </c>
      <c r="F5755" s="406" t="s">
        <v>1457</v>
      </c>
      <c r="G5755" s="409">
        <v>31.08</v>
      </c>
    </row>
    <row r="5756" spans="1:7" ht="14.4" x14ac:dyDescent="0.3">
      <c r="A5756" s="404"/>
      <c r="B5756" s="404" t="s">
        <v>8529</v>
      </c>
      <c r="C5756" s="403" t="s">
        <v>8530</v>
      </c>
      <c r="D5756" s="405">
        <v>140.69999999999999</v>
      </c>
      <c r="E5756" s="406" t="s">
        <v>1457</v>
      </c>
      <c r="F5756" s="406" t="s">
        <v>1457</v>
      </c>
      <c r="G5756" s="409">
        <v>56.28</v>
      </c>
    </row>
    <row r="5757" spans="1:7" ht="14.4" x14ac:dyDescent="0.3">
      <c r="A5757" s="404"/>
      <c r="B5757" s="404" t="s">
        <v>8531</v>
      </c>
      <c r="C5757" s="403" t="s">
        <v>8532</v>
      </c>
      <c r="D5757" s="405">
        <v>12.6</v>
      </c>
      <c r="E5757" s="406" t="s">
        <v>1457</v>
      </c>
      <c r="F5757" s="406" t="s">
        <v>1457</v>
      </c>
      <c r="G5757" s="409">
        <v>5.04</v>
      </c>
    </row>
    <row r="5758" spans="1:7" ht="14.4" x14ac:dyDescent="0.3">
      <c r="A5758" s="404"/>
      <c r="B5758" s="404" t="s">
        <v>8533</v>
      </c>
      <c r="C5758" s="403" t="s">
        <v>8534</v>
      </c>
      <c r="D5758" s="405">
        <v>20.9</v>
      </c>
      <c r="E5758" s="406" t="s">
        <v>1457</v>
      </c>
      <c r="F5758" s="406" t="s">
        <v>1457</v>
      </c>
      <c r="G5758" s="409">
        <v>8.36</v>
      </c>
    </row>
    <row r="5759" spans="1:7" ht="14.4" x14ac:dyDescent="0.3">
      <c r="A5759" s="404"/>
      <c r="B5759" s="404" t="s">
        <v>8535</v>
      </c>
      <c r="C5759" s="403" t="s">
        <v>8536</v>
      </c>
      <c r="D5759" s="405">
        <v>12.6</v>
      </c>
      <c r="E5759" s="406" t="s">
        <v>1457</v>
      </c>
      <c r="F5759" s="406" t="s">
        <v>1457</v>
      </c>
      <c r="G5759" s="409">
        <v>5.04</v>
      </c>
    </row>
    <row r="5760" spans="1:7" ht="14.4" x14ac:dyDescent="0.3">
      <c r="A5760" s="404"/>
      <c r="B5760" s="404" t="s">
        <v>8537</v>
      </c>
      <c r="C5760" s="403" t="s">
        <v>8538</v>
      </c>
      <c r="D5760" s="405">
        <v>12.6</v>
      </c>
      <c r="E5760" s="406" t="s">
        <v>1457</v>
      </c>
      <c r="F5760" s="406" t="s">
        <v>1457</v>
      </c>
      <c r="G5760" s="409">
        <v>5.04</v>
      </c>
    </row>
    <row r="5761" spans="1:7" ht="14.4" x14ac:dyDescent="0.3">
      <c r="A5761" s="404"/>
      <c r="B5761" s="404" t="s">
        <v>8539</v>
      </c>
      <c r="C5761" s="403" t="s">
        <v>8540</v>
      </c>
      <c r="D5761" s="405">
        <v>14.7</v>
      </c>
      <c r="E5761" s="406" t="s">
        <v>1457</v>
      </c>
      <c r="F5761" s="406" t="s">
        <v>1457</v>
      </c>
      <c r="G5761" s="409">
        <v>5.88</v>
      </c>
    </row>
    <row r="5762" spans="1:7" ht="14.4" x14ac:dyDescent="0.3">
      <c r="A5762" s="404"/>
      <c r="B5762" s="404" t="s">
        <v>8541</v>
      </c>
      <c r="C5762" s="403" t="s">
        <v>8542</v>
      </c>
      <c r="D5762" s="405">
        <v>14.7</v>
      </c>
      <c r="E5762" s="406" t="s">
        <v>1457</v>
      </c>
      <c r="F5762" s="406" t="s">
        <v>1457</v>
      </c>
      <c r="G5762" s="409">
        <v>5.88</v>
      </c>
    </row>
    <row r="5763" spans="1:7" ht="14.4" x14ac:dyDescent="0.3">
      <c r="A5763" s="404"/>
      <c r="B5763" s="404" t="s">
        <v>8543</v>
      </c>
      <c r="C5763" s="403" t="s">
        <v>8544</v>
      </c>
      <c r="D5763" s="405">
        <v>18.48</v>
      </c>
      <c r="E5763" s="406" t="s">
        <v>1457</v>
      </c>
      <c r="F5763" s="406" t="s">
        <v>1457</v>
      </c>
      <c r="G5763" s="409">
        <v>7.3920000000000003</v>
      </c>
    </row>
    <row r="5764" spans="1:7" ht="14.4" x14ac:dyDescent="0.3">
      <c r="A5764" s="404"/>
      <c r="B5764" s="404" t="s">
        <v>8545</v>
      </c>
      <c r="C5764" s="403" t="s">
        <v>8546</v>
      </c>
      <c r="D5764" s="405">
        <v>18.48</v>
      </c>
      <c r="E5764" s="406" t="s">
        <v>1457</v>
      </c>
      <c r="F5764" s="406" t="s">
        <v>1457</v>
      </c>
      <c r="G5764" s="409">
        <v>7.3920000000000003</v>
      </c>
    </row>
    <row r="5765" spans="1:7" ht="14.4" x14ac:dyDescent="0.3">
      <c r="A5765" s="404"/>
      <c r="B5765" s="404" t="s">
        <v>8547</v>
      </c>
      <c r="C5765" s="403" t="s">
        <v>8548</v>
      </c>
      <c r="D5765" s="405">
        <v>18.48</v>
      </c>
      <c r="E5765" s="406" t="s">
        <v>1457</v>
      </c>
      <c r="F5765" s="406" t="s">
        <v>1457</v>
      </c>
      <c r="G5765" s="409">
        <v>7.3920000000000003</v>
      </c>
    </row>
    <row r="5766" spans="1:7" ht="14.4" x14ac:dyDescent="0.3">
      <c r="A5766" s="404"/>
      <c r="B5766" s="404" t="s">
        <v>8549</v>
      </c>
      <c r="C5766" s="403" t="s">
        <v>8550</v>
      </c>
      <c r="D5766" s="405">
        <v>20.16</v>
      </c>
      <c r="E5766" s="406" t="s">
        <v>1457</v>
      </c>
      <c r="F5766" s="406" t="s">
        <v>1457</v>
      </c>
      <c r="G5766" s="409">
        <v>8.0640000000000001</v>
      </c>
    </row>
    <row r="5767" spans="1:7" ht="14.4" x14ac:dyDescent="0.3">
      <c r="A5767" s="404"/>
      <c r="B5767" s="404" t="s">
        <v>8551</v>
      </c>
      <c r="C5767" s="403" t="s">
        <v>8552</v>
      </c>
      <c r="D5767" s="405">
        <v>20.16</v>
      </c>
      <c r="E5767" s="406" t="s">
        <v>1457</v>
      </c>
      <c r="F5767" s="406" t="s">
        <v>1457</v>
      </c>
      <c r="G5767" s="409">
        <v>8.0640000000000001</v>
      </c>
    </row>
    <row r="5768" spans="1:7" ht="14.4" x14ac:dyDescent="0.3">
      <c r="A5768" s="404"/>
      <c r="B5768" s="404" t="s">
        <v>8553</v>
      </c>
      <c r="C5768" s="403" t="s">
        <v>8554</v>
      </c>
      <c r="D5768" s="405">
        <v>20.16</v>
      </c>
      <c r="E5768" s="406" t="s">
        <v>1457</v>
      </c>
      <c r="F5768" s="406" t="s">
        <v>1457</v>
      </c>
      <c r="G5768" s="409">
        <v>8.0640000000000001</v>
      </c>
    </row>
    <row r="5769" spans="1:7" ht="14.4" x14ac:dyDescent="0.3">
      <c r="A5769" s="404"/>
      <c r="B5769" s="404" t="s">
        <v>881</v>
      </c>
      <c r="C5769" s="403" t="s">
        <v>8555</v>
      </c>
      <c r="D5769" s="405">
        <v>26.25</v>
      </c>
      <c r="E5769" s="406" t="s">
        <v>1457</v>
      </c>
      <c r="F5769" s="406" t="s">
        <v>1457</v>
      </c>
      <c r="G5769" s="409">
        <v>10.5</v>
      </c>
    </row>
    <row r="5770" spans="1:7" ht="14.4" x14ac:dyDescent="0.3">
      <c r="A5770" s="404"/>
      <c r="B5770" s="404" t="s">
        <v>8556</v>
      </c>
      <c r="C5770" s="403" t="s">
        <v>8557</v>
      </c>
      <c r="D5770" s="405">
        <v>26.25</v>
      </c>
      <c r="E5770" s="406" t="s">
        <v>1457</v>
      </c>
      <c r="F5770" s="406" t="s">
        <v>1457</v>
      </c>
      <c r="G5770" s="409">
        <v>10.5</v>
      </c>
    </row>
    <row r="5771" spans="1:7" ht="14.4" x14ac:dyDescent="0.3">
      <c r="A5771" s="404"/>
      <c r="B5771" s="404" t="s">
        <v>8558</v>
      </c>
      <c r="C5771" s="403" t="s">
        <v>8559</v>
      </c>
      <c r="D5771" s="405">
        <v>26.25</v>
      </c>
      <c r="E5771" s="406" t="s">
        <v>1457</v>
      </c>
      <c r="F5771" s="406" t="s">
        <v>1457</v>
      </c>
      <c r="G5771" s="409">
        <v>10.5</v>
      </c>
    </row>
    <row r="5772" spans="1:7" ht="14.4" x14ac:dyDescent="0.3">
      <c r="A5772" s="404"/>
      <c r="B5772" s="404" t="s">
        <v>8560</v>
      </c>
      <c r="C5772" s="403" t="s">
        <v>8561</v>
      </c>
      <c r="D5772" s="405">
        <v>27.72</v>
      </c>
      <c r="E5772" s="406" t="s">
        <v>1457</v>
      </c>
      <c r="F5772" s="406" t="s">
        <v>1457</v>
      </c>
      <c r="G5772" s="409">
        <v>11.087999999999999</v>
      </c>
    </row>
    <row r="5773" spans="1:7" ht="14.4" x14ac:dyDescent="0.3">
      <c r="A5773" s="404"/>
      <c r="B5773" s="404" t="s">
        <v>8562</v>
      </c>
      <c r="C5773" s="403" t="s">
        <v>8563</v>
      </c>
      <c r="D5773" s="405">
        <v>27.72</v>
      </c>
      <c r="E5773" s="406" t="s">
        <v>1457</v>
      </c>
      <c r="F5773" s="406" t="s">
        <v>1457</v>
      </c>
      <c r="G5773" s="409">
        <v>11.087999999999999</v>
      </c>
    </row>
    <row r="5774" spans="1:7" ht="14.4" x14ac:dyDescent="0.3">
      <c r="A5774" s="404"/>
      <c r="B5774" s="404" t="s">
        <v>8564</v>
      </c>
      <c r="C5774" s="403" t="s">
        <v>8565</v>
      </c>
      <c r="D5774" s="405">
        <v>27.72</v>
      </c>
      <c r="E5774" s="406" t="s">
        <v>1457</v>
      </c>
      <c r="F5774" s="406" t="s">
        <v>1457</v>
      </c>
      <c r="G5774" s="409">
        <v>11.087999999999999</v>
      </c>
    </row>
    <row r="5775" spans="1:7" ht="14.4" x14ac:dyDescent="0.3">
      <c r="A5775" s="404"/>
      <c r="B5775" s="404" t="s">
        <v>8566</v>
      </c>
      <c r="C5775" s="403" t="s">
        <v>8567</v>
      </c>
      <c r="D5775" s="405">
        <v>31.4</v>
      </c>
      <c r="E5775" s="406" t="s">
        <v>1459</v>
      </c>
      <c r="F5775" s="406" t="s">
        <v>1459</v>
      </c>
      <c r="G5775" s="409">
        <v>15.7</v>
      </c>
    </row>
    <row r="5776" spans="1:7" ht="14.4" x14ac:dyDescent="0.3">
      <c r="A5776" s="404"/>
      <c r="B5776" s="404" t="s">
        <v>8568</v>
      </c>
      <c r="C5776" s="403" t="s">
        <v>8569</v>
      </c>
      <c r="D5776" s="405">
        <v>10.82</v>
      </c>
      <c r="E5776" s="406" t="s">
        <v>1459</v>
      </c>
      <c r="F5776" s="406" t="s">
        <v>1459</v>
      </c>
      <c r="G5776" s="409">
        <v>5.41</v>
      </c>
    </row>
    <row r="5777" spans="1:7" ht="14.4" x14ac:dyDescent="0.3">
      <c r="A5777" s="404"/>
      <c r="B5777" s="404" t="s">
        <v>8570</v>
      </c>
      <c r="C5777" s="403" t="s">
        <v>8571</v>
      </c>
      <c r="D5777" s="405">
        <v>9.98</v>
      </c>
      <c r="E5777" s="406" t="s">
        <v>1459</v>
      </c>
      <c r="F5777" s="406" t="s">
        <v>1459</v>
      </c>
      <c r="G5777" s="409">
        <v>4.99</v>
      </c>
    </row>
    <row r="5778" spans="1:7" ht="14.4" x14ac:dyDescent="0.3">
      <c r="A5778" s="404"/>
      <c r="B5778" s="404" t="s">
        <v>8572</v>
      </c>
      <c r="C5778" s="403" t="s">
        <v>8573</v>
      </c>
      <c r="D5778" s="405">
        <v>9.98</v>
      </c>
      <c r="E5778" s="406" t="s">
        <v>1459</v>
      </c>
      <c r="F5778" s="406" t="s">
        <v>1459</v>
      </c>
      <c r="G5778" s="409">
        <v>4.99</v>
      </c>
    </row>
    <row r="5779" spans="1:7" ht="14.4" x14ac:dyDescent="0.3">
      <c r="A5779" s="404"/>
      <c r="B5779" s="404" t="s">
        <v>8574</v>
      </c>
      <c r="C5779" s="403" t="s">
        <v>4844</v>
      </c>
      <c r="D5779" s="405">
        <v>9.98</v>
      </c>
      <c r="E5779" s="406" t="s">
        <v>1459</v>
      </c>
      <c r="F5779" s="406" t="s">
        <v>1459</v>
      </c>
      <c r="G5779" s="409">
        <v>4.99</v>
      </c>
    </row>
    <row r="5780" spans="1:7" ht="14.4" x14ac:dyDescent="0.3">
      <c r="A5780" s="404"/>
      <c r="B5780" s="404" t="s">
        <v>8575</v>
      </c>
      <c r="C5780" s="403" t="s">
        <v>5911</v>
      </c>
      <c r="D5780" s="405">
        <v>36.229999999999997</v>
      </c>
      <c r="E5780" s="406" t="s">
        <v>1459</v>
      </c>
      <c r="F5780" s="406" t="s">
        <v>1459</v>
      </c>
      <c r="G5780" s="409">
        <v>18.114999999999998</v>
      </c>
    </row>
    <row r="5781" spans="1:7" ht="14.4" x14ac:dyDescent="0.3">
      <c r="A5781" s="404"/>
      <c r="B5781" s="404" t="s">
        <v>8576</v>
      </c>
      <c r="C5781" s="403" t="s">
        <v>5912</v>
      </c>
      <c r="D5781" s="405">
        <v>50.93</v>
      </c>
      <c r="E5781" s="406" t="s">
        <v>1459</v>
      </c>
      <c r="F5781" s="406" t="s">
        <v>1459</v>
      </c>
      <c r="G5781" s="409">
        <v>25.465</v>
      </c>
    </row>
    <row r="5782" spans="1:7" ht="14.4" x14ac:dyDescent="0.3">
      <c r="A5782" s="404"/>
      <c r="B5782" s="404" t="s">
        <v>8577</v>
      </c>
      <c r="C5782" s="403" t="s">
        <v>8578</v>
      </c>
      <c r="D5782" s="405">
        <v>117.6</v>
      </c>
      <c r="E5782" s="406" t="s">
        <v>1457</v>
      </c>
      <c r="F5782" s="406" t="s">
        <v>1457</v>
      </c>
      <c r="G5782" s="409">
        <v>47.04</v>
      </c>
    </row>
    <row r="5783" spans="1:7" ht="14.4" x14ac:dyDescent="0.3">
      <c r="A5783" s="404"/>
      <c r="B5783" s="404" t="s">
        <v>8579</v>
      </c>
      <c r="C5783" s="403" t="s">
        <v>8580</v>
      </c>
      <c r="D5783" s="405">
        <v>148.84</v>
      </c>
      <c r="E5783" s="406" t="s">
        <v>1457</v>
      </c>
      <c r="F5783" s="406" t="s">
        <v>1457</v>
      </c>
      <c r="G5783" s="409">
        <v>59.536000000000001</v>
      </c>
    </row>
    <row r="5784" spans="1:7" ht="14.4" x14ac:dyDescent="0.3">
      <c r="A5784" s="404"/>
      <c r="B5784" s="404" t="s">
        <v>8581</v>
      </c>
      <c r="C5784" s="403" t="s">
        <v>8582</v>
      </c>
      <c r="D5784" s="405">
        <v>2.94</v>
      </c>
      <c r="E5784" s="406" t="s">
        <v>1457</v>
      </c>
      <c r="F5784" s="406" t="s">
        <v>3793</v>
      </c>
      <c r="G5784" s="409">
        <v>0.93</v>
      </c>
    </row>
    <row r="5785" spans="1:7" ht="14.4" x14ac:dyDescent="0.3">
      <c r="A5785" s="404"/>
      <c r="B5785" s="404" t="s">
        <v>8583</v>
      </c>
      <c r="C5785" s="403" t="s">
        <v>8584</v>
      </c>
      <c r="D5785" s="405">
        <v>2.94</v>
      </c>
      <c r="E5785" s="406" t="s">
        <v>1457</v>
      </c>
      <c r="F5785" s="406" t="s">
        <v>3793</v>
      </c>
      <c r="G5785" s="409">
        <v>0.93</v>
      </c>
    </row>
    <row r="5786" spans="1:7" ht="14.4" x14ac:dyDescent="0.3">
      <c r="A5786" s="404"/>
      <c r="B5786" s="404" t="s">
        <v>8585</v>
      </c>
      <c r="C5786" s="403" t="s">
        <v>8586</v>
      </c>
      <c r="D5786" s="405">
        <v>3.68</v>
      </c>
      <c r="E5786" s="406" t="s">
        <v>1457</v>
      </c>
      <c r="F5786" s="406" t="s">
        <v>1457</v>
      </c>
      <c r="G5786" s="409">
        <v>1.472</v>
      </c>
    </row>
    <row r="5787" spans="1:7" ht="14.4" x14ac:dyDescent="0.3">
      <c r="A5787" s="404"/>
      <c r="B5787" s="404" t="s">
        <v>8587</v>
      </c>
      <c r="C5787" s="403" t="s">
        <v>8588</v>
      </c>
      <c r="D5787" s="405">
        <v>3.68</v>
      </c>
      <c r="E5787" s="406" t="s">
        <v>1457</v>
      </c>
      <c r="F5787" s="406" t="s">
        <v>1457</v>
      </c>
      <c r="G5787" s="409">
        <v>1.472</v>
      </c>
    </row>
    <row r="5788" spans="1:7" ht="14.4" x14ac:dyDescent="0.3">
      <c r="A5788" s="404"/>
      <c r="B5788" s="404" t="s">
        <v>8589</v>
      </c>
      <c r="C5788" s="403" t="s">
        <v>8590</v>
      </c>
      <c r="D5788" s="405">
        <v>3.68</v>
      </c>
      <c r="E5788" s="406" t="s">
        <v>1457</v>
      </c>
      <c r="F5788" s="406" t="s">
        <v>1457</v>
      </c>
      <c r="G5788" s="409">
        <v>1.472</v>
      </c>
    </row>
    <row r="5789" spans="1:7" ht="14.4" x14ac:dyDescent="0.3">
      <c r="A5789" s="404"/>
      <c r="B5789" s="404" t="s">
        <v>8591</v>
      </c>
      <c r="C5789" s="403" t="s">
        <v>8592</v>
      </c>
      <c r="D5789" s="405">
        <v>5.24</v>
      </c>
      <c r="E5789" s="406" t="s">
        <v>1457</v>
      </c>
      <c r="F5789" s="406" t="s">
        <v>1457</v>
      </c>
      <c r="G5789" s="409">
        <v>2.0960000000000001</v>
      </c>
    </row>
    <row r="5790" spans="1:7" ht="14.4" x14ac:dyDescent="0.3">
      <c r="A5790" s="404"/>
      <c r="B5790" s="404" t="s">
        <v>8593</v>
      </c>
      <c r="C5790" s="403" t="s">
        <v>8594</v>
      </c>
      <c r="D5790" s="405">
        <v>5.24</v>
      </c>
      <c r="E5790" s="406" t="s">
        <v>1457</v>
      </c>
      <c r="F5790" s="406" t="s">
        <v>1457</v>
      </c>
      <c r="G5790" s="409">
        <v>2.0960000000000001</v>
      </c>
    </row>
    <row r="5791" spans="1:7" ht="14.4" x14ac:dyDescent="0.3">
      <c r="A5791" s="404"/>
      <c r="B5791" s="404" t="s">
        <v>8595</v>
      </c>
      <c r="C5791" s="403" t="s">
        <v>8596</v>
      </c>
      <c r="D5791" s="405">
        <v>5.24</v>
      </c>
      <c r="E5791" s="406" t="s">
        <v>1457</v>
      </c>
      <c r="F5791" s="406" t="s">
        <v>1457</v>
      </c>
      <c r="G5791" s="409">
        <v>2.0960000000000001</v>
      </c>
    </row>
    <row r="5792" spans="1:7" ht="14.4" x14ac:dyDescent="0.3">
      <c r="A5792" s="404"/>
      <c r="B5792" s="404" t="s">
        <v>8597</v>
      </c>
      <c r="C5792" s="403" t="s">
        <v>8598</v>
      </c>
      <c r="D5792" s="405">
        <v>5.24</v>
      </c>
      <c r="E5792" s="406" t="s">
        <v>1457</v>
      </c>
      <c r="F5792" s="406" t="s">
        <v>1457</v>
      </c>
      <c r="G5792" s="409">
        <v>2.0960000000000001</v>
      </c>
    </row>
    <row r="5793" spans="1:7" ht="14.4" x14ac:dyDescent="0.3">
      <c r="A5793" s="404"/>
      <c r="B5793" s="404" t="s">
        <v>8599</v>
      </c>
      <c r="C5793" s="403" t="s">
        <v>8600</v>
      </c>
      <c r="D5793" s="405">
        <v>5.24</v>
      </c>
      <c r="E5793" s="406" t="s">
        <v>1457</v>
      </c>
      <c r="F5793" s="406" t="s">
        <v>1457</v>
      </c>
      <c r="G5793" s="409">
        <v>2.0960000000000001</v>
      </c>
    </row>
    <row r="5794" spans="1:7" ht="14.4" x14ac:dyDescent="0.3">
      <c r="A5794" s="404"/>
      <c r="B5794" s="404" t="s">
        <v>8601</v>
      </c>
      <c r="C5794" s="403" t="s">
        <v>8602</v>
      </c>
      <c r="D5794" s="405">
        <v>2.94</v>
      </c>
      <c r="E5794" s="406" t="s">
        <v>1457</v>
      </c>
      <c r="F5794" s="406" t="s">
        <v>3793</v>
      </c>
      <c r="G5794" s="409">
        <v>0.93</v>
      </c>
    </row>
    <row r="5795" spans="1:7" ht="14.4" x14ac:dyDescent="0.3">
      <c r="A5795" s="404"/>
      <c r="B5795" s="404" t="s">
        <v>8603</v>
      </c>
      <c r="C5795" s="403" t="s">
        <v>8604</v>
      </c>
      <c r="D5795" s="405">
        <v>2.94</v>
      </c>
      <c r="E5795" s="406" t="s">
        <v>1457</v>
      </c>
      <c r="F5795" s="406" t="s">
        <v>3793</v>
      </c>
      <c r="G5795" s="409">
        <v>0.93</v>
      </c>
    </row>
    <row r="5796" spans="1:7" ht="14.4" x14ac:dyDescent="0.3">
      <c r="A5796" s="404"/>
      <c r="B5796" s="404" t="s">
        <v>8605</v>
      </c>
      <c r="C5796" s="403" t="s">
        <v>8606</v>
      </c>
      <c r="D5796" s="405">
        <v>2.94</v>
      </c>
      <c r="E5796" s="406" t="s">
        <v>1457</v>
      </c>
      <c r="F5796" s="406" t="s">
        <v>3793</v>
      </c>
      <c r="G5796" s="409">
        <v>0.93</v>
      </c>
    </row>
    <row r="5797" spans="1:7" ht="14.4" x14ac:dyDescent="0.3">
      <c r="A5797" s="404"/>
      <c r="B5797" s="404" t="s">
        <v>8607</v>
      </c>
      <c r="C5797" s="403" t="s">
        <v>8608</v>
      </c>
      <c r="D5797" s="405">
        <v>2.94</v>
      </c>
      <c r="E5797" s="406" t="s">
        <v>1457</v>
      </c>
      <c r="F5797" s="406" t="s">
        <v>3793</v>
      </c>
      <c r="G5797" s="409">
        <v>0.93</v>
      </c>
    </row>
    <row r="5798" spans="1:7" ht="14.4" x14ac:dyDescent="0.3">
      <c r="A5798" s="404"/>
      <c r="B5798" s="404" t="s">
        <v>8609</v>
      </c>
      <c r="C5798" s="403" t="s">
        <v>8610</v>
      </c>
      <c r="D5798" s="405">
        <v>2.94</v>
      </c>
      <c r="E5798" s="406" t="s">
        <v>1457</v>
      </c>
      <c r="F5798" s="406" t="s">
        <v>3793</v>
      </c>
      <c r="G5798" s="409">
        <v>0.93</v>
      </c>
    </row>
    <row r="5799" spans="1:7" ht="14.4" x14ac:dyDescent="0.3">
      <c r="A5799" s="404"/>
      <c r="B5799" s="404" t="s">
        <v>8611</v>
      </c>
      <c r="C5799" s="403" t="s">
        <v>8612</v>
      </c>
      <c r="D5799" s="405">
        <v>2.09</v>
      </c>
      <c r="E5799" s="406" t="s">
        <v>1457</v>
      </c>
      <c r="F5799" s="406" t="s">
        <v>8018</v>
      </c>
      <c r="G5799" s="409">
        <v>0.62</v>
      </c>
    </row>
    <row r="5800" spans="1:7" ht="14.4" x14ac:dyDescent="0.3">
      <c r="A5800" s="404"/>
      <c r="B5800" s="404" t="s">
        <v>8613</v>
      </c>
      <c r="C5800" s="403" t="s">
        <v>8614</v>
      </c>
      <c r="D5800" s="405">
        <v>2.09</v>
      </c>
      <c r="E5800" s="406" t="s">
        <v>1457</v>
      </c>
      <c r="F5800" s="406" t="s">
        <v>8018</v>
      </c>
      <c r="G5800" s="409">
        <v>0.62</v>
      </c>
    </row>
    <row r="5801" spans="1:7" ht="14.4" x14ac:dyDescent="0.3">
      <c r="A5801" s="404"/>
      <c r="B5801" s="404" t="s">
        <v>8016</v>
      </c>
      <c r="C5801" s="403" t="s">
        <v>8615</v>
      </c>
      <c r="D5801" s="405">
        <v>2.09</v>
      </c>
      <c r="E5801" s="406" t="s">
        <v>1457</v>
      </c>
      <c r="F5801" s="406" t="s">
        <v>8018</v>
      </c>
      <c r="G5801" s="409">
        <v>0.62</v>
      </c>
    </row>
    <row r="5802" spans="1:7" ht="14.4" x14ac:dyDescent="0.3">
      <c r="A5802" s="404"/>
      <c r="B5802" s="404" t="s">
        <v>8616</v>
      </c>
      <c r="C5802" s="403" t="s">
        <v>8617</v>
      </c>
      <c r="D5802" s="405">
        <v>3.68</v>
      </c>
      <c r="E5802" s="406" t="s">
        <v>1457</v>
      </c>
      <c r="F5802" s="406" t="s">
        <v>1457</v>
      </c>
      <c r="G5802" s="409">
        <v>1.472</v>
      </c>
    </row>
    <row r="5803" spans="1:7" ht="14.4" x14ac:dyDescent="0.3">
      <c r="A5803" s="404"/>
      <c r="B5803" s="404" t="s">
        <v>8618</v>
      </c>
      <c r="C5803" s="403" t="s">
        <v>8619</v>
      </c>
      <c r="D5803" s="405">
        <v>3.15</v>
      </c>
      <c r="E5803" s="406" t="s">
        <v>1457</v>
      </c>
      <c r="F5803" s="406" t="s">
        <v>8620</v>
      </c>
      <c r="G5803" s="409">
        <v>1.04</v>
      </c>
    </row>
    <row r="5804" spans="1:7" ht="14.4" x14ac:dyDescent="0.3">
      <c r="A5804" s="404"/>
      <c r="B5804" s="404" t="s">
        <v>8621</v>
      </c>
      <c r="C5804" s="403" t="s">
        <v>8622</v>
      </c>
      <c r="D5804" s="405">
        <v>3.15</v>
      </c>
      <c r="E5804" s="406" t="s">
        <v>1457</v>
      </c>
      <c r="F5804" s="406" t="s">
        <v>8620</v>
      </c>
      <c r="G5804" s="409">
        <v>1.04</v>
      </c>
    </row>
    <row r="5805" spans="1:7" ht="14.4" x14ac:dyDescent="0.3">
      <c r="A5805" s="404"/>
      <c r="B5805" s="404" t="s">
        <v>8623</v>
      </c>
      <c r="C5805" s="403" t="s">
        <v>8624</v>
      </c>
      <c r="D5805" s="405">
        <v>3.15</v>
      </c>
      <c r="E5805" s="406" t="s">
        <v>1457</v>
      </c>
      <c r="F5805" s="406" t="s">
        <v>8620</v>
      </c>
      <c r="G5805" s="409">
        <v>1.04</v>
      </c>
    </row>
    <row r="5806" spans="1:7" ht="14.4" x14ac:dyDescent="0.3">
      <c r="A5806" s="404" t="s">
        <v>6589</v>
      </c>
      <c r="B5806" s="404" t="s">
        <v>7971</v>
      </c>
      <c r="C5806" s="403" t="s">
        <v>7972</v>
      </c>
      <c r="D5806" s="405">
        <v>0.97650000000000015</v>
      </c>
      <c r="E5806" s="406" t="s">
        <v>1457</v>
      </c>
      <c r="F5806" s="406" t="s">
        <v>1457</v>
      </c>
      <c r="G5806" s="409">
        <v>1.9530000000000001</v>
      </c>
    </row>
    <row r="5807" spans="1:7" ht="14.4" x14ac:dyDescent="0.3">
      <c r="A5807" s="404" t="s">
        <v>6589</v>
      </c>
      <c r="B5807" s="404" t="s">
        <v>8625</v>
      </c>
      <c r="C5807" s="403" t="s">
        <v>8626</v>
      </c>
      <c r="D5807" s="405">
        <v>1.2705</v>
      </c>
      <c r="E5807" s="406" t="s">
        <v>1457</v>
      </c>
      <c r="F5807" s="406" t="s">
        <v>1457</v>
      </c>
      <c r="G5807" s="409">
        <v>2.5409999999999999</v>
      </c>
    </row>
    <row r="5808" spans="1:7" ht="14.4" x14ac:dyDescent="0.3">
      <c r="A5808" s="404" t="s">
        <v>6589</v>
      </c>
      <c r="B5808" s="404" t="s">
        <v>7973</v>
      </c>
      <c r="C5808" s="403" t="s">
        <v>7974</v>
      </c>
      <c r="D5808" s="405">
        <v>0.97650000000000015</v>
      </c>
      <c r="E5808" s="406" t="s">
        <v>1457</v>
      </c>
      <c r="F5808" s="406" t="s">
        <v>1457</v>
      </c>
      <c r="G5808" s="409">
        <v>1.9530000000000001</v>
      </c>
    </row>
    <row r="5809" spans="1:7" ht="14.4" x14ac:dyDescent="0.3">
      <c r="A5809" s="404" t="s">
        <v>6589</v>
      </c>
      <c r="B5809" s="404" t="s">
        <v>7975</v>
      </c>
      <c r="C5809" s="403" t="s">
        <v>7976</v>
      </c>
      <c r="D5809" s="405">
        <v>2.1945000000000001</v>
      </c>
      <c r="E5809" s="406" t="s">
        <v>1457</v>
      </c>
      <c r="F5809" s="406" t="s">
        <v>1457</v>
      </c>
      <c r="G5809" s="409">
        <v>4.3890000000000011</v>
      </c>
    </row>
    <row r="5810" spans="1:7" ht="14.4" x14ac:dyDescent="0.3">
      <c r="A5810" s="404" t="s">
        <v>6589</v>
      </c>
      <c r="B5810" s="404" t="s">
        <v>8627</v>
      </c>
      <c r="C5810" s="403" t="s">
        <v>8628</v>
      </c>
      <c r="D5810" s="405">
        <v>1.4175</v>
      </c>
      <c r="E5810" s="406" t="s">
        <v>1457</v>
      </c>
      <c r="F5810" s="406" t="s">
        <v>1457</v>
      </c>
      <c r="G5810" s="409">
        <v>2.835</v>
      </c>
    </row>
    <row r="5811" spans="1:7" ht="14.4" x14ac:dyDescent="0.3">
      <c r="A5811" s="404" t="s">
        <v>6589</v>
      </c>
      <c r="B5811" s="404" t="s">
        <v>8629</v>
      </c>
      <c r="C5811" s="403" t="s">
        <v>6619</v>
      </c>
      <c r="D5811" s="405">
        <v>1.7535000000000001</v>
      </c>
      <c r="E5811" s="406" t="s">
        <v>1457</v>
      </c>
      <c r="F5811" s="406" t="s">
        <v>1457</v>
      </c>
      <c r="G5811" s="409">
        <v>3.5070000000000001</v>
      </c>
    </row>
    <row r="5812" spans="1:7" ht="14.4" x14ac:dyDescent="0.3">
      <c r="A5812" s="404" t="s">
        <v>6589</v>
      </c>
      <c r="B5812" s="404" t="s">
        <v>8630</v>
      </c>
      <c r="C5812" s="403" t="s">
        <v>8631</v>
      </c>
      <c r="D5812" s="405">
        <v>2.7614999999999998</v>
      </c>
      <c r="E5812" s="406" t="s">
        <v>1457</v>
      </c>
      <c r="F5812" s="406" t="s">
        <v>1457</v>
      </c>
      <c r="G5812" s="409">
        <v>5.5229999999999997</v>
      </c>
    </row>
    <row r="5813" spans="1:7" ht="14.4" x14ac:dyDescent="0.3">
      <c r="A5813" s="404" t="s">
        <v>6589</v>
      </c>
      <c r="B5813" s="404" t="s">
        <v>8632</v>
      </c>
      <c r="C5813" s="403" t="s">
        <v>8633</v>
      </c>
      <c r="D5813" s="405">
        <v>2.7614999999999998</v>
      </c>
      <c r="E5813" s="406" t="s">
        <v>1457</v>
      </c>
      <c r="F5813" s="406" t="s">
        <v>1457</v>
      </c>
      <c r="G5813" s="409">
        <v>5.5229999999999997</v>
      </c>
    </row>
    <row r="5814" spans="1:7" ht="14.4" x14ac:dyDescent="0.3">
      <c r="A5814" s="404" t="s">
        <v>6589</v>
      </c>
      <c r="B5814" s="404" t="s">
        <v>7977</v>
      </c>
      <c r="C5814" s="403" t="s">
        <v>7978</v>
      </c>
      <c r="D5814" s="405">
        <v>0.97650000000000015</v>
      </c>
      <c r="E5814" s="406" t="s">
        <v>1457</v>
      </c>
      <c r="F5814" s="406" t="s">
        <v>1457</v>
      </c>
      <c r="G5814" s="409">
        <v>1.9530000000000001</v>
      </c>
    </row>
    <row r="5815" spans="1:7" ht="14.4" x14ac:dyDescent="0.3">
      <c r="A5815" s="404" t="s">
        <v>6589</v>
      </c>
      <c r="B5815" s="404" t="s">
        <v>8634</v>
      </c>
      <c r="C5815" s="403" t="s">
        <v>8635</v>
      </c>
      <c r="D5815" s="405">
        <v>2.6775000000000002</v>
      </c>
      <c r="E5815" s="406" t="s">
        <v>1457</v>
      </c>
      <c r="F5815" s="406" t="s">
        <v>1457</v>
      </c>
      <c r="G5815" s="409">
        <v>5.3550000000000004</v>
      </c>
    </row>
    <row r="5816" spans="1:7" ht="14.4" x14ac:dyDescent="0.3">
      <c r="A5816" s="404" t="s">
        <v>6589</v>
      </c>
      <c r="B5816" s="404" t="s">
        <v>7979</v>
      </c>
      <c r="C5816" s="403" t="s">
        <v>8636</v>
      </c>
      <c r="D5816" s="405">
        <v>2.1945000000000001</v>
      </c>
      <c r="E5816" s="406" t="s">
        <v>1457</v>
      </c>
      <c r="F5816" s="406" t="s">
        <v>1457</v>
      </c>
      <c r="G5816" s="409">
        <v>4.3890000000000011</v>
      </c>
    </row>
    <row r="5817" spans="1:7" ht="14.4" x14ac:dyDescent="0.3">
      <c r="A5817" s="404" t="s">
        <v>6589</v>
      </c>
      <c r="B5817" s="404" t="s">
        <v>7981</v>
      </c>
      <c r="C5817" s="403" t="s">
        <v>7982</v>
      </c>
      <c r="D5817" s="405">
        <v>1.9319999999999999</v>
      </c>
      <c r="E5817" s="406" t="s">
        <v>1457</v>
      </c>
      <c r="F5817" s="406" t="s">
        <v>1457</v>
      </c>
      <c r="G5817" s="409">
        <v>3.8640000000000012</v>
      </c>
    </row>
    <row r="5818" spans="1:7" ht="14.4" x14ac:dyDescent="0.3">
      <c r="A5818" s="404" t="s">
        <v>6589</v>
      </c>
      <c r="B5818" s="404" t="s">
        <v>7983</v>
      </c>
      <c r="C5818" s="403" t="s">
        <v>7984</v>
      </c>
      <c r="D5818" s="405">
        <v>2.9609999999999999</v>
      </c>
      <c r="E5818" s="406" t="s">
        <v>1457</v>
      </c>
      <c r="F5818" s="406" t="s">
        <v>1457</v>
      </c>
      <c r="G5818" s="409">
        <v>5.9219999999999997</v>
      </c>
    </row>
    <row r="5819" spans="1:7" ht="14.4" x14ac:dyDescent="0.3">
      <c r="A5819" s="404" t="s">
        <v>6589</v>
      </c>
      <c r="B5819" s="404" t="s">
        <v>8637</v>
      </c>
      <c r="C5819" s="403" t="s">
        <v>8638</v>
      </c>
      <c r="D5819" s="405">
        <v>2.1945000000000001</v>
      </c>
      <c r="E5819" s="406" t="s">
        <v>1457</v>
      </c>
      <c r="F5819" s="406" t="s">
        <v>1457</v>
      </c>
      <c r="G5819" s="409">
        <v>4.3890000000000011</v>
      </c>
    </row>
    <row r="5820" spans="1:7" ht="14.4" x14ac:dyDescent="0.3">
      <c r="A5820" s="404" t="s">
        <v>6589</v>
      </c>
      <c r="B5820" s="404" t="s">
        <v>8639</v>
      </c>
      <c r="C5820" s="403" t="s">
        <v>8640</v>
      </c>
      <c r="D5820" s="405">
        <v>3.9689999999999999</v>
      </c>
      <c r="E5820" s="406" t="s">
        <v>1457</v>
      </c>
      <c r="F5820" s="406" t="s">
        <v>1457</v>
      </c>
      <c r="G5820" s="409">
        <v>7.9380000000000006</v>
      </c>
    </row>
    <row r="5821" spans="1:7" ht="14.4" x14ac:dyDescent="0.3">
      <c r="A5821" s="404" t="s">
        <v>6589</v>
      </c>
      <c r="B5821" s="404" t="s">
        <v>7985</v>
      </c>
      <c r="C5821" s="403" t="s">
        <v>7986</v>
      </c>
      <c r="D5821" s="405">
        <v>7.3920000000000003</v>
      </c>
      <c r="E5821" s="406" t="s">
        <v>1457</v>
      </c>
      <c r="F5821" s="406" t="s">
        <v>1457</v>
      </c>
      <c r="G5821" s="409">
        <v>14.784000000000001</v>
      </c>
    </row>
    <row r="5822" spans="1:7" ht="14.4" x14ac:dyDescent="0.3">
      <c r="A5822" s="404" t="s">
        <v>6589</v>
      </c>
      <c r="B5822" s="404" t="s">
        <v>8641</v>
      </c>
      <c r="C5822" s="403" t="s">
        <v>8642</v>
      </c>
      <c r="D5822" s="405">
        <v>2.4255</v>
      </c>
      <c r="E5822" s="406" t="s">
        <v>1457</v>
      </c>
      <c r="F5822" s="406" t="s">
        <v>1457</v>
      </c>
      <c r="G5822" s="409">
        <v>4.851</v>
      </c>
    </row>
    <row r="5823" spans="1:7" ht="14.4" x14ac:dyDescent="0.3">
      <c r="A5823" s="404" t="s">
        <v>6589</v>
      </c>
      <c r="B5823" s="404" t="s">
        <v>8643</v>
      </c>
      <c r="C5823" s="403" t="s">
        <v>8644</v>
      </c>
      <c r="D5823" s="405">
        <v>2.4255</v>
      </c>
      <c r="E5823" s="406" t="s">
        <v>1457</v>
      </c>
      <c r="F5823" s="406" t="s">
        <v>1457</v>
      </c>
      <c r="G5823" s="409">
        <v>4.851</v>
      </c>
    </row>
    <row r="5824" spans="1:7" ht="14.4" x14ac:dyDescent="0.3">
      <c r="A5824" s="404" t="s">
        <v>6588</v>
      </c>
      <c r="B5824" s="404" t="s">
        <v>8645</v>
      </c>
      <c r="C5824" s="403" t="s">
        <v>8646</v>
      </c>
      <c r="D5824" s="405">
        <v>8.3000000000000007</v>
      </c>
      <c r="E5824" s="406" t="s">
        <v>1457</v>
      </c>
      <c r="F5824" s="406" t="s">
        <v>1457</v>
      </c>
      <c r="G5824" s="409">
        <v>33.200000000000003</v>
      </c>
    </row>
    <row r="5825" spans="1:7" ht="14.4" x14ac:dyDescent="0.3">
      <c r="A5825" s="404" t="s">
        <v>6588</v>
      </c>
      <c r="B5825" s="404" t="s">
        <v>8647</v>
      </c>
      <c r="C5825" s="403" t="s">
        <v>8648</v>
      </c>
      <c r="D5825" s="405">
        <v>8.3000000000000007</v>
      </c>
      <c r="E5825" s="406" t="s">
        <v>1457</v>
      </c>
      <c r="F5825" s="406" t="s">
        <v>1457</v>
      </c>
      <c r="G5825" s="409">
        <v>33.200000000000003</v>
      </c>
    </row>
    <row r="5826" spans="1:7" ht="14.4" x14ac:dyDescent="0.3">
      <c r="A5826" s="404"/>
      <c r="B5826" s="404" t="s">
        <v>8649</v>
      </c>
      <c r="C5826" s="403" t="s">
        <v>8650</v>
      </c>
      <c r="D5826" s="405">
        <v>1.7535000000000001</v>
      </c>
      <c r="E5826" s="406" t="s">
        <v>1457</v>
      </c>
      <c r="F5826" s="406" t="s">
        <v>1457</v>
      </c>
      <c r="G5826" s="409">
        <v>0.70140000000000002</v>
      </c>
    </row>
    <row r="5827" spans="1:7" ht="14.4" x14ac:dyDescent="0.3">
      <c r="A5827" s="404" t="s">
        <v>6588</v>
      </c>
      <c r="B5827" s="404" t="s">
        <v>8651</v>
      </c>
      <c r="C5827" s="403" t="s">
        <v>8652</v>
      </c>
      <c r="D5827" s="405">
        <v>8.3000000000000007</v>
      </c>
      <c r="E5827" s="406" t="s">
        <v>1457</v>
      </c>
      <c r="F5827" s="406" t="s">
        <v>1457</v>
      </c>
      <c r="G5827" s="409">
        <v>33.200000000000003</v>
      </c>
    </row>
    <row r="5828" spans="1:7" ht="14.4" x14ac:dyDescent="0.3">
      <c r="A5828" s="404" t="s">
        <v>6588</v>
      </c>
      <c r="B5828" s="404" t="s">
        <v>8653</v>
      </c>
      <c r="C5828" s="403" t="s">
        <v>8654</v>
      </c>
      <c r="D5828" s="405">
        <v>8.3000000000000007</v>
      </c>
      <c r="E5828" s="406" t="s">
        <v>1457</v>
      </c>
      <c r="F5828" s="406" t="s">
        <v>1457</v>
      </c>
      <c r="G5828" s="409">
        <v>33.200000000000003</v>
      </c>
    </row>
    <row r="5829" spans="1:7" ht="14.4" x14ac:dyDescent="0.3">
      <c r="A5829" s="404"/>
      <c r="B5829" s="404" t="s">
        <v>8655</v>
      </c>
      <c r="C5829" s="403" t="s">
        <v>8656</v>
      </c>
      <c r="D5829" s="405">
        <v>4.83</v>
      </c>
      <c r="E5829" s="406" t="s">
        <v>1457</v>
      </c>
      <c r="F5829" s="406" t="s">
        <v>1457</v>
      </c>
      <c r="G5829" s="409">
        <v>1.9319999999999999</v>
      </c>
    </row>
    <row r="5830" spans="1:7" ht="14.4" x14ac:dyDescent="0.3">
      <c r="A5830" s="404"/>
      <c r="B5830" s="404" t="s">
        <v>8657</v>
      </c>
      <c r="C5830" s="403" t="s">
        <v>8658</v>
      </c>
      <c r="D5830" s="405">
        <v>24.15</v>
      </c>
      <c r="E5830" s="406" t="s">
        <v>1457</v>
      </c>
      <c r="F5830" s="406" t="s">
        <v>1457</v>
      </c>
      <c r="G5830" s="409">
        <v>9.66</v>
      </c>
    </row>
    <row r="5831" spans="1:7" ht="14.4" x14ac:dyDescent="0.3">
      <c r="A5831" s="404"/>
      <c r="B5831" s="404" t="s">
        <v>8659</v>
      </c>
      <c r="C5831" s="403" t="s">
        <v>8660</v>
      </c>
      <c r="D5831" s="405">
        <v>4.41</v>
      </c>
      <c r="E5831" s="406" t="s">
        <v>1457</v>
      </c>
      <c r="F5831" s="406" t="s">
        <v>1457</v>
      </c>
      <c r="G5831" s="409">
        <v>1.764</v>
      </c>
    </row>
    <row r="5832" spans="1:7" ht="14.4" x14ac:dyDescent="0.3">
      <c r="A5832" s="404" t="s">
        <v>6589</v>
      </c>
      <c r="B5832" s="404" t="s">
        <v>7987</v>
      </c>
      <c r="C5832" s="403" t="s">
        <v>7988</v>
      </c>
      <c r="D5832" s="405">
        <v>3.9689999999999999</v>
      </c>
      <c r="E5832" s="406" t="s">
        <v>1457</v>
      </c>
      <c r="F5832" s="406" t="s">
        <v>1457</v>
      </c>
      <c r="G5832" s="409">
        <v>7.9380000000000006</v>
      </c>
    </row>
    <row r="5833" spans="1:7" ht="14.4" x14ac:dyDescent="0.3">
      <c r="A5833" s="404" t="s">
        <v>6589</v>
      </c>
      <c r="B5833" s="404" t="s">
        <v>8661</v>
      </c>
      <c r="C5833" s="403" t="s">
        <v>8662</v>
      </c>
      <c r="D5833" s="405">
        <v>2.4255</v>
      </c>
      <c r="E5833" s="406" t="s">
        <v>1457</v>
      </c>
      <c r="F5833" s="406" t="s">
        <v>1457</v>
      </c>
      <c r="G5833" s="409">
        <v>4.851</v>
      </c>
    </row>
    <row r="5834" spans="1:7" ht="14.4" x14ac:dyDescent="0.3">
      <c r="A5834" s="404" t="s">
        <v>6589</v>
      </c>
      <c r="B5834" s="404" t="s">
        <v>8663</v>
      </c>
      <c r="C5834" s="403" t="s">
        <v>8664</v>
      </c>
      <c r="D5834" s="405">
        <v>2.4255</v>
      </c>
      <c r="E5834" s="406" t="s">
        <v>1457</v>
      </c>
      <c r="F5834" s="406" t="s">
        <v>1457</v>
      </c>
      <c r="G5834" s="409">
        <v>4.851</v>
      </c>
    </row>
    <row r="5835" spans="1:7" ht="14.4" x14ac:dyDescent="0.3">
      <c r="A5835" s="404" t="s">
        <v>6589</v>
      </c>
      <c r="B5835" s="404" t="s">
        <v>7989</v>
      </c>
      <c r="C5835" s="403" t="s">
        <v>7990</v>
      </c>
      <c r="D5835" s="405">
        <v>18.521999999999998</v>
      </c>
      <c r="E5835" s="406" t="s">
        <v>1457</v>
      </c>
      <c r="F5835" s="406" t="s">
        <v>1457</v>
      </c>
      <c r="G5835" s="409">
        <v>37.043999999999997</v>
      </c>
    </row>
    <row r="5836" spans="1:7" ht="14.4" x14ac:dyDescent="0.3">
      <c r="A5836" s="404"/>
      <c r="B5836" s="404" t="s">
        <v>8665</v>
      </c>
      <c r="C5836" s="403" t="s">
        <v>8666</v>
      </c>
      <c r="D5836" s="405">
        <v>47.25</v>
      </c>
      <c r="E5836" s="406" t="s">
        <v>1457</v>
      </c>
      <c r="F5836" s="406" t="s">
        <v>1457</v>
      </c>
      <c r="G5836" s="409">
        <v>18.899999999999999</v>
      </c>
    </row>
    <row r="5837" spans="1:7" ht="14.4" x14ac:dyDescent="0.3">
      <c r="A5837" s="404"/>
      <c r="B5837" s="404" t="s">
        <v>8667</v>
      </c>
      <c r="C5837" s="403" t="s">
        <v>8668</v>
      </c>
      <c r="D5837" s="405">
        <v>52.4</v>
      </c>
      <c r="E5837" s="406" t="s">
        <v>1457</v>
      </c>
      <c r="F5837" s="406" t="s">
        <v>1457</v>
      </c>
      <c r="G5837" s="409">
        <v>20.96</v>
      </c>
    </row>
    <row r="5838" spans="1:7" ht="14.4" x14ac:dyDescent="0.3">
      <c r="A5838" s="404" t="s">
        <v>6589</v>
      </c>
      <c r="B5838" s="404" t="s">
        <v>7991</v>
      </c>
      <c r="C5838" s="403" t="s">
        <v>7992</v>
      </c>
      <c r="D5838" s="405">
        <v>3.5175000000000001</v>
      </c>
      <c r="E5838" s="406" t="s">
        <v>1457</v>
      </c>
      <c r="F5838" s="406" t="s">
        <v>1457</v>
      </c>
      <c r="G5838" s="409">
        <v>7.0350000000000001</v>
      </c>
    </row>
    <row r="5839" spans="1:7" ht="14.4" x14ac:dyDescent="0.3">
      <c r="A5839" s="404" t="s">
        <v>6588</v>
      </c>
      <c r="B5839" s="404" t="s">
        <v>7993</v>
      </c>
      <c r="C5839" s="403" t="s">
        <v>7994</v>
      </c>
      <c r="D5839" s="405">
        <v>3.5175000000000001</v>
      </c>
      <c r="E5839" s="406" t="s">
        <v>1457</v>
      </c>
      <c r="F5839" s="406" t="s">
        <v>1457</v>
      </c>
      <c r="G5839" s="409">
        <v>14.07</v>
      </c>
    </row>
    <row r="5840" spans="1:7" ht="14.4" x14ac:dyDescent="0.3">
      <c r="A5840" s="404" t="s">
        <v>6589</v>
      </c>
      <c r="B5840" s="404" t="s">
        <v>8669</v>
      </c>
      <c r="C5840" s="403" t="s">
        <v>8670</v>
      </c>
      <c r="D5840" s="405">
        <v>3.9689999999999999</v>
      </c>
      <c r="E5840" s="406" t="s">
        <v>1457</v>
      </c>
      <c r="F5840" s="406" t="s">
        <v>1457</v>
      </c>
      <c r="G5840" s="409">
        <v>7.9380000000000006</v>
      </c>
    </row>
    <row r="5841" spans="1:7" ht="14.4" x14ac:dyDescent="0.3">
      <c r="A5841" s="404" t="s">
        <v>6589</v>
      </c>
      <c r="B5841" s="404" t="s">
        <v>8671</v>
      </c>
      <c r="C5841" s="403" t="s">
        <v>8672</v>
      </c>
      <c r="D5841" s="405">
        <v>3.9689999999999999</v>
      </c>
      <c r="E5841" s="406" t="s">
        <v>1457</v>
      </c>
      <c r="F5841" s="406" t="s">
        <v>1457</v>
      </c>
      <c r="G5841" s="409">
        <v>7.9380000000000006</v>
      </c>
    </row>
    <row r="5842" spans="1:7" ht="14.4" x14ac:dyDescent="0.3">
      <c r="A5842" s="404" t="s">
        <v>6589</v>
      </c>
      <c r="B5842" s="404" t="s">
        <v>8673</v>
      </c>
      <c r="C5842" s="403" t="s">
        <v>8674</v>
      </c>
      <c r="D5842" s="405">
        <v>3.9689999999999999</v>
      </c>
      <c r="E5842" s="406" t="s">
        <v>1457</v>
      </c>
      <c r="F5842" s="406" t="s">
        <v>1457</v>
      </c>
      <c r="G5842" s="409">
        <v>7.9380000000000006</v>
      </c>
    </row>
    <row r="5843" spans="1:7" ht="14.4" x14ac:dyDescent="0.3">
      <c r="A5843" s="404" t="s">
        <v>6589</v>
      </c>
      <c r="B5843" s="404" t="s">
        <v>8675</v>
      </c>
      <c r="C5843" s="403" t="s">
        <v>8676</v>
      </c>
      <c r="D5843" s="405">
        <v>5.2920000000000007</v>
      </c>
      <c r="E5843" s="406" t="s">
        <v>1457</v>
      </c>
      <c r="F5843" s="406" t="s">
        <v>1457</v>
      </c>
      <c r="G5843" s="409">
        <v>10.584</v>
      </c>
    </row>
    <row r="5844" spans="1:7" ht="14.4" x14ac:dyDescent="0.3">
      <c r="A5844" s="404" t="s">
        <v>6589</v>
      </c>
      <c r="B5844" s="404" t="s">
        <v>8677</v>
      </c>
      <c r="C5844" s="403" t="s">
        <v>8678</v>
      </c>
      <c r="D5844" s="405">
        <v>5.2920000000000007</v>
      </c>
      <c r="E5844" s="406" t="s">
        <v>1457</v>
      </c>
      <c r="F5844" s="406" t="s">
        <v>1457</v>
      </c>
      <c r="G5844" s="409">
        <v>10.584</v>
      </c>
    </row>
    <row r="5845" spans="1:7" ht="14.4" x14ac:dyDescent="0.3">
      <c r="A5845" s="404" t="s">
        <v>6589</v>
      </c>
      <c r="B5845" s="404" t="s">
        <v>8679</v>
      </c>
      <c r="C5845" s="403" t="s">
        <v>8680</v>
      </c>
      <c r="D5845" s="405">
        <v>5.2920000000000007</v>
      </c>
      <c r="E5845" s="406" t="s">
        <v>1457</v>
      </c>
      <c r="F5845" s="406" t="s">
        <v>1457</v>
      </c>
      <c r="G5845" s="409">
        <v>10.584</v>
      </c>
    </row>
    <row r="5846" spans="1:7" ht="14.4" x14ac:dyDescent="0.3">
      <c r="A5846" s="404" t="s">
        <v>6588</v>
      </c>
      <c r="B5846" s="404" t="s">
        <v>8681</v>
      </c>
      <c r="C5846" s="403" t="s">
        <v>8682</v>
      </c>
      <c r="D5846" s="405">
        <v>16.28</v>
      </c>
      <c r="E5846" s="406" t="s">
        <v>1457</v>
      </c>
      <c r="F5846" s="406" t="s">
        <v>1457</v>
      </c>
      <c r="G5846" s="409">
        <v>65.12</v>
      </c>
    </row>
    <row r="5847" spans="1:7" ht="14.4" x14ac:dyDescent="0.3">
      <c r="A5847" s="404" t="s">
        <v>6588</v>
      </c>
      <c r="B5847" s="404" t="s">
        <v>8683</v>
      </c>
      <c r="C5847" s="403" t="s">
        <v>8684</v>
      </c>
      <c r="D5847" s="405">
        <v>16.28</v>
      </c>
      <c r="E5847" s="406" t="s">
        <v>1457</v>
      </c>
      <c r="F5847" s="406" t="s">
        <v>1457</v>
      </c>
      <c r="G5847" s="409">
        <v>65.12</v>
      </c>
    </row>
    <row r="5848" spans="1:7" ht="14.4" x14ac:dyDescent="0.3">
      <c r="A5848" s="404" t="s">
        <v>6588</v>
      </c>
      <c r="B5848" s="404" t="s">
        <v>8685</v>
      </c>
      <c r="C5848" s="403" t="s">
        <v>8686</v>
      </c>
      <c r="D5848" s="405">
        <v>16.28</v>
      </c>
      <c r="E5848" s="406" t="s">
        <v>1457</v>
      </c>
      <c r="F5848" s="406" t="s">
        <v>1457</v>
      </c>
      <c r="G5848" s="409">
        <v>65.12</v>
      </c>
    </row>
    <row r="5849" spans="1:7" ht="14.4" x14ac:dyDescent="0.3">
      <c r="A5849" s="404" t="s">
        <v>6589</v>
      </c>
      <c r="B5849" s="404" t="s">
        <v>8687</v>
      </c>
      <c r="C5849" s="403" t="s">
        <v>8688</v>
      </c>
      <c r="D5849" s="405">
        <v>14.6</v>
      </c>
      <c r="E5849" s="406" t="s">
        <v>1457</v>
      </c>
      <c r="F5849" s="406" t="s">
        <v>1457</v>
      </c>
      <c r="G5849" s="409">
        <v>29.2</v>
      </c>
    </row>
    <row r="5850" spans="1:7" ht="14.4" x14ac:dyDescent="0.3">
      <c r="A5850" s="404" t="s">
        <v>6589</v>
      </c>
      <c r="B5850" s="404" t="s">
        <v>8689</v>
      </c>
      <c r="C5850" s="403" t="s">
        <v>8690</v>
      </c>
      <c r="D5850" s="405">
        <v>14.6</v>
      </c>
      <c r="E5850" s="406" t="s">
        <v>1457</v>
      </c>
      <c r="F5850" s="406" t="s">
        <v>1457</v>
      </c>
      <c r="G5850" s="409">
        <v>29.2</v>
      </c>
    </row>
    <row r="5851" spans="1:7" ht="14.4" x14ac:dyDescent="0.3">
      <c r="A5851" s="404" t="s">
        <v>6588</v>
      </c>
      <c r="B5851" s="404" t="s">
        <v>8691</v>
      </c>
      <c r="C5851" s="403" t="s">
        <v>8692</v>
      </c>
      <c r="D5851" s="405">
        <v>3.3075000000000001</v>
      </c>
      <c r="E5851" s="406" t="s">
        <v>1457</v>
      </c>
      <c r="F5851" s="406" t="s">
        <v>1457</v>
      </c>
      <c r="G5851" s="409">
        <v>13.23</v>
      </c>
    </row>
    <row r="5852" spans="1:7" ht="14.4" x14ac:dyDescent="0.3">
      <c r="A5852" s="404" t="s">
        <v>6588</v>
      </c>
      <c r="B5852" s="404" t="s">
        <v>8693</v>
      </c>
      <c r="C5852" s="403" t="s">
        <v>8694</v>
      </c>
      <c r="D5852" s="405">
        <v>3.3075000000000001</v>
      </c>
      <c r="E5852" s="406" t="s">
        <v>1457</v>
      </c>
      <c r="F5852" s="406" t="s">
        <v>1457</v>
      </c>
      <c r="G5852" s="409">
        <v>13.23</v>
      </c>
    </row>
    <row r="5853" spans="1:7" ht="14.4" x14ac:dyDescent="0.3">
      <c r="A5853" s="404" t="s">
        <v>6588</v>
      </c>
      <c r="B5853" s="404" t="s">
        <v>8695</v>
      </c>
      <c r="C5853" s="403" t="s">
        <v>8696</v>
      </c>
      <c r="D5853" s="405">
        <v>4.41</v>
      </c>
      <c r="E5853" s="406" t="s">
        <v>1457</v>
      </c>
      <c r="F5853" s="406" t="s">
        <v>1457</v>
      </c>
      <c r="G5853" s="409">
        <v>17.64</v>
      </c>
    </row>
    <row r="5854" spans="1:7" ht="14.4" x14ac:dyDescent="0.3">
      <c r="A5854" s="404" t="s">
        <v>6588</v>
      </c>
      <c r="B5854" s="404" t="s">
        <v>8697</v>
      </c>
      <c r="C5854" s="403" t="s">
        <v>8698</v>
      </c>
      <c r="D5854" s="405">
        <v>4.41</v>
      </c>
      <c r="E5854" s="406" t="s">
        <v>1457</v>
      </c>
      <c r="F5854" s="406" t="s">
        <v>1457</v>
      </c>
      <c r="G5854" s="409">
        <v>17.64</v>
      </c>
    </row>
    <row r="5855" spans="1:7" ht="14.4" x14ac:dyDescent="0.3">
      <c r="A5855" s="404" t="s">
        <v>6588</v>
      </c>
      <c r="B5855" s="404" t="s">
        <v>8699</v>
      </c>
      <c r="C5855" s="403" t="s">
        <v>8700</v>
      </c>
      <c r="D5855" s="405">
        <v>4.41</v>
      </c>
      <c r="E5855" s="406" t="s">
        <v>1457</v>
      </c>
      <c r="F5855" s="406" t="s">
        <v>1457</v>
      </c>
      <c r="G5855" s="409">
        <v>17.64</v>
      </c>
    </row>
    <row r="5856" spans="1:7" ht="14.4" x14ac:dyDescent="0.3">
      <c r="A5856" s="404"/>
      <c r="B5856" s="404" t="s">
        <v>8701</v>
      </c>
      <c r="C5856" s="403" t="s">
        <v>8702</v>
      </c>
      <c r="D5856" s="405">
        <v>8.3000000000000007</v>
      </c>
      <c r="E5856" s="406" t="s">
        <v>1457</v>
      </c>
      <c r="F5856" s="406" t="s">
        <v>1457</v>
      </c>
      <c r="G5856" s="409">
        <v>3.32</v>
      </c>
    </row>
    <row r="5857" spans="1:7" ht="14.4" x14ac:dyDescent="0.3">
      <c r="A5857" s="404"/>
      <c r="B5857" s="404" t="s">
        <v>8703</v>
      </c>
      <c r="C5857" s="403" t="s">
        <v>8704</v>
      </c>
      <c r="D5857" s="405">
        <v>13.44</v>
      </c>
      <c r="E5857" s="406" t="s">
        <v>1457</v>
      </c>
      <c r="F5857" s="406" t="s">
        <v>1457</v>
      </c>
      <c r="G5857" s="409">
        <v>5.3760000000000003</v>
      </c>
    </row>
    <row r="5858" spans="1:7" ht="14.4" x14ac:dyDescent="0.3">
      <c r="A5858" s="404"/>
      <c r="B5858" s="404" t="s">
        <v>8705</v>
      </c>
      <c r="C5858" s="403" t="s">
        <v>8706</v>
      </c>
      <c r="D5858" s="405">
        <v>5.88</v>
      </c>
      <c r="E5858" s="406" t="s">
        <v>1457</v>
      </c>
      <c r="F5858" s="406" t="s">
        <v>1457</v>
      </c>
      <c r="G5858" s="409">
        <v>2.3519999999999999</v>
      </c>
    </row>
    <row r="5859" spans="1:7" ht="14.4" x14ac:dyDescent="0.3">
      <c r="A5859" s="404"/>
      <c r="B5859" s="404" t="s">
        <v>8707</v>
      </c>
      <c r="C5859" s="403" t="s">
        <v>8708</v>
      </c>
      <c r="D5859" s="405">
        <v>5.88</v>
      </c>
      <c r="E5859" s="406" t="s">
        <v>1457</v>
      </c>
      <c r="F5859" s="406" t="s">
        <v>1457</v>
      </c>
      <c r="G5859" s="409">
        <v>2.3519999999999999</v>
      </c>
    </row>
    <row r="5860" spans="1:7" ht="14.4" x14ac:dyDescent="0.3">
      <c r="A5860" s="404"/>
      <c r="B5860" s="404" t="s">
        <v>8709</v>
      </c>
      <c r="C5860" s="403" t="s">
        <v>8710</v>
      </c>
      <c r="D5860" s="405">
        <v>6.2</v>
      </c>
      <c r="E5860" s="406" t="s">
        <v>1457</v>
      </c>
      <c r="F5860" s="406" t="s">
        <v>1457</v>
      </c>
      <c r="G5860" s="409">
        <v>2.48</v>
      </c>
    </row>
    <row r="5861" spans="1:7" ht="14.4" x14ac:dyDescent="0.3">
      <c r="A5861" s="404"/>
      <c r="B5861" s="404" t="s">
        <v>8711</v>
      </c>
      <c r="C5861" s="403" t="s">
        <v>8712</v>
      </c>
      <c r="D5861" s="405">
        <v>6.2</v>
      </c>
      <c r="E5861" s="406" t="s">
        <v>1457</v>
      </c>
      <c r="F5861" s="406" t="s">
        <v>1457</v>
      </c>
      <c r="G5861" s="409">
        <v>2.48</v>
      </c>
    </row>
    <row r="5862" spans="1:7" ht="14.4" x14ac:dyDescent="0.3">
      <c r="A5862" s="404"/>
      <c r="B5862" s="404" t="s">
        <v>8713</v>
      </c>
      <c r="C5862" s="403" t="s">
        <v>8714</v>
      </c>
      <c r="D5862" s="405">
        <v>6.2</v>
      </c>
      <c r="E5862" s="406" t="s">
        <v>1457</v>
      </c>
      <c r="F5862" s="406" t="s">
        <v>1457</v>
      </c>
      <c r="G5862" s="409">
        <v>2.48</v>
      </c>
    </row>
    <row r="5863" spans="1:7" ht="14.4" x14ac:dyDescent="0.3">
      <c r="A5863" s="404"/>
      <c r="B5863" s="404" t="s">
        <v>8715</v>
      </c>
      <c r="C5863" s="403" t="s">
        <v>8716</v>
      </c>
      <c r="D5863" s="405">
        <v>7.25</v>
      </c>
      <c r="E5863" s="406" t="s">
        <v>1457</v>
      </c>
      <c r="F5863" s="406" t="s">
        <v>1457</v>
      </c>
      <c r="G5863" s="409">
        <v>2.9</v>
      </c>
    </row>
    <row r="5864" spans="1:7" ht="14.4" x14ac:dyDescent="0.3">
      <c r="A5864" s="404"/>
      <c r="B5864" s="404" t="s">
        <v>8717</v>
      </c>
      <c r="C5864" s="403" t="s">
        <v>8718</v>
      </c>
      <c r="D5864" s="405">
        <v>7.25</v>
      </c>
      <c r="E5864" s="406" t="s">
        <v>1457</v>
      </c>
      <c r="F5864" s="406" t="s">
        <v>1457</v>
      </c>
      <c r="G5864" s="409">
        <v>2.9</v>
      </c>
    </row>
    <row r="5865" spans="1:7" ht="14.4" x14ac:dyDescent="0.3">
      <c r="A5865" s="404"/>
      <c r="B5865" s="404" t="s">
        <v>8719</v>
      </c>
      <c r="C5865" s="403" t="s">
        <v>8720</v>
      </c>
      <c r="D5865" s="405">
        <v>7.25</v>
      </c>
      <c r="E5865" s="406" t="s">
        <v>1457</v>
      </c>
      <c r="F5865" s="406" t="s">
        <v>1457</v>
      </c>
      <c r="G5865" s="409">
        <v>2.9</v>
      </c>
    </row>
    <row r="5866" spans="1:7" ht="14.4" x14ac:dyDescent="0.3">
      <c r="A5866" s="404"/>
      <c r="B5866" s="404" t="s">
        <v>8721</v>
      </c>
      <c r="C5866" s="403" t="s">
        <v>8722</v>
      </c>
      <c r="D5866" s="405">
        <v>4.41</v>
      </c>
      <c r="E5866" s="406" t="s">
        <v>1457</v>
      </c>
      <c r="F5866" s="406" t="s">
        <v>1457</v>
      </c>
      <c r="G5866" s="409">
        <v>1.764</v>
      </c>
    </row>
    <row r="5867" spans="1:7" ht="14.4" x14ac:dyDescent="0.3">
      <c r="A5867" s="404"/>
      <c r="B5867" s="404" t="s">
        <v>8723</v>
      </c>
      <c r="C5867" s="403" t="s">
        <v>8724</v>
      </c>
      <c r="D5867" s="405">
        <v>4.41</v>
      </c>
      <c r="E5867" s="406" t="s">
        <v>1457</v>
      </c>
      <c r="F5867" s="406" t="s">
        <v>1457</v>
      </c>
      <c r="G5867" s="409">
        <v>1.764</v>
      </c>
    </row>
    <row r="5868" spans="1:7" ht="14.4" x14ac:dyDescent="0.3">
      <c r="A5868" s="404"/>
      <c r="B5868" s="404" t="s">
        <v>8725</v>
      </c>
      <c r="C5868" s="403" t="s">
        <v>8726</v>
      </c>
      <c r="D5868" s="405">
        <v>4.41</v>
      </c>
      <c r="E5868" s="406" t="s">
        <v>1457</v>
      </c>
      <c r="F5868" s="406" t="s">
        <v>1457</v>
      </c>
      <c r="G5868" s="409">
        <v>1.764</v>
      </c>
    </row>
    <row r="5869" spans="1:7" ht="14.4" x14ac:dyDescent="0.3">
      <c r="A5869" s="404"/>
      <c r="B5869" s="404" t="s">
        <v>8727</v>
      </c>
      <c r="C5869" s="403" t="s">
        <v>8728</v>
      </c>
      <c r="D5869" s="405">
        <v>4.99</v>
      </c>
      <c r="E5869" s="406" t="s">
        <v>1457</v>
      </c>
      <c r="F5869" s="406" t="s">
        <v>1457</v>
      </c>
      <c r="G5869" s="409">
        <v>1.996</v>
      </c>
    </row>
    <row r="5870" spans="1:7" ht="14.4" x14ac:dyDescent="0.3">
      <c r="A5870" s="404"/>
      <c r="B5870" s="404" t="s">
        <v>8729</v>
      </c>
      <c r="C5870" s="403" t="s">
        <v>8730</v>
      </c>
      <c r="D5870" s="405">
        <v>4.99</v>
      </c>
      <c r="E5870" s="406" t="s">
        <v>1457</v>
      </c>
      <c r="F5870" s="406" t="s">
        <v>1457</v>
      </c>
      <c r="G5870" s="409">
        <v>1.996</v>
      </c>
    </row>
    <row r="5871" spans="1:7" ht="14.4" x14ac:dyDescent="0.3">
      <c r="A5871" s="404"/>
      <c r="B5871" s="404" t="s">
        <v>8731</v>
      </c>
      <c r="C5871" s="403" t="s">
        <v>8732</v>
      </c>
      <c r="D5871" s="405">
        <v>4.99</v>
      </c>
      <c r="E5871" s="406" t="s">
        <v>1457</v>
      </c>
      <c r="F5871" s="406" t="s">
        <v>1457</v>
      </c>
      <c r="G5871" s="409">
        <v>1.996</v>
      </c>
    </row>
    <row r="5872" spans="1:7" ht="14.4" x14ac:dyDescent="0.3">
      <c r="A5872" s="404"/>
      <c r="B5872" s="404" t="s">
        <v>7995</v>
      </c>
      <c r="C5872" s="403" t="s">
        <v>2425</v>
      </c>
      <c r="D5872" s="405">
        <v>35.65</v>
      </c>
      <c r="E5872" s="406" t="s">
        <v>1457</v>
      </c>
      <c r="F5872" s="406" t="s">
        <v>1457</v>
      </c>
      <c r="G5872" s="409">
        <v>14.26</v>
      </c>
    </row>
    <row r="5873" spans="1:7" ht="14.4" x14ac:dyDescent="0.3">
      <c r="A5873" s="404"/>
      <c r="B5873" s="404" t="s">
        <v>8059</v>
      </c>
      <c r="C5873" s="403" t="s">
        <v>8060</v>
      </c>
      <c r="D5873" s="405">
        <v>13.86</v>
      </c>
      <c r="E5873" s="406" t="s">
        <v>1457</v>
      </c>
      <c r="F5873" s="406" t="s">
        <v>6837</v>
      </c>
      <c r="G5873" s="409">
        <v>2.94</v>
      </c>
    </row>
    <row r="5874" spans="1:7" ht="14.4" x14ac:dyDescent="0.3">
      <c r="A5874" s="404"/>
      <c r="B5874" s="404" t="s">
        <v>8061</v>
      </c>
      <c r="C5874" s="403" t="s">
        <v>8062</v>
      </c>
      <c r="D5874" s="405">
        <v>13.86</v>
      </c>
      <c r="E5874" s="406" t="s">
        <v>1457</v>
      </c>
      <c r="F5874" s="406" t="s">
        <v>6837</v>
      </c>
      <c r="G5874" s="409">
        <v>2.94</v>
      </c>
    </row>
    <row r="5875" spans="1:7" ht="14.4" x14ac:dyDescent="0.3">
      <c r="A5875" s="404"/>
      <c r="B5875" s="404" t="s">
        <v>8063</v>
      </c>
      <c r="C5875" s="403" t="s">
        <v>8064</v>
      </c>
      <c r="D5875" s="405">
        <v>12.5</v>
      </c>
      <c r="E5875" s="406" t="s">
        <v>1457</v>
      </c>
      <c r="F5875" s="406" t="s">
        <v>8065</v>
      </c>
      <c r="G5875" s="409">
        <v>2.84</v>
      </c>
    </row>
    <row r="5876" spans="1:7" ht="14.4" x14ac:dyDescent="0.3">
      <c r="A5876" s="404"/>
      <c r="B5876" s="404" t="s">
        <v>8733</v>
      </c>
      <c r="C5876" s="403" t="s">
        <v>8734</v>
      </c>
      <c r="D5876" s="405">
        <v>12.5</v>
      </c>
      <c r="E5876" s="406" t="s">
        <v>1457</v>
      </c>
      <c r="F5876" s="406" t="s">
        <v>8065</v>
      </c>
      <c r="G5876" s="409">
        <v>2.84</v>
      </c>
    </row>
    <row r="5877" spans="1:7" ht="14.4" x14ac:dyDescent="0.3">
      <c r="A5877" s="404"/>
      <c r="B5877" s="404" t="s">
        <v>8735</v>
      </c>
      <c r="C5877" s="403" t="s">
        <v>8736</v>
      </c>
      <c r="D5877" s="405">
        <v>12.5</v>
      </c>
      <c r="E5877" s="406" t="s">
        <v>1457</v>
      </c>
      <c r="F5877" s="406" t="s">
        <v>8065</v>
      </c>
      <c r="G5877" s="409">
        <v>2.84</v>
      </c>
    </row>
    <row r="5878" spans="1:7" ht="14.4" x14ac:dyDescent="0.3">
      <c r="A5878" s="404"/>
      <c r="B5878" s="404" t="s">
        <v>8737</v>
      </c>
      <c r="C5878" s="403" t="s">
        <v>8738</v>
      </c>
      <c r="D5878" s="405">
        <v>4.0999999999999996</v>
      </c>
      <c r="E5878" s="406" t="s">
        <v>1457</v>
      </c>
      <c r="F5878" s="406" t="s">
        <v>1457</v>
      </c>
      <c r="G5878" s="409">
        <v>1.64</v>
      </c>
    </row>
    <row r="5879" spans="1:7" ht="14.4" x14ac:dyDescent="0.3">
      <c r="A5879" s="404"/>
      <c r="B5879" s="404" t="s">
        <v>8739</v>
      </c>
      <c r="C5879" s="403" t="s">
        <v>8740</v>
      </c>
      <c r="D5879" s="405">
        <v>4.0999999999999996</v>
      </c>
      <c r="E5879" s="406" t="s">
        <v>1457</v>
      </c>
      <c r="F5879" s="406" t="s">
        <v>1457</v>
      </c>
      <c r="G5879" s="409">
        <v>1.64</v>
      </c>
    </row>
    <row r="5880" spans="1:7" ht="14.4" x14ac:dyDescent="0.3">
      <c r="A5880" s="404"/>
      <c r="B5880" s="404" t="s">
        <v>8741</v>
      </c>
      <c r="C5880" s="403" t="s">
        <v>8742</v>
      </c>
      <c r="D5880" s="405">
        <v>4.0999999999999996</v>
      </c>
      <c r="E5880" s="406" t="s">
        <v>1457</v>
      </c>
      <c r="F5880" s="406" t="s">
        <v>1457</v>
      </c>
      <c r="G5880" s="409">
        <v>1.64</v>
      </c>
    </row>
    <row r="5881" spans="1:7" ht="14.4" x14ac:dyDescent="0.3">
      <c r="A5881" s="404"/>
      <c r="B5881" s="404" t="s">
        <v>8743</v>
      </c>
      <c r="C5881" s="403" t="s">
        <v>8744</v>
      </c>
      <c r="D5881" s="405">
        <v>16.7</v>
      </c>
      <c r="E5881" s="406" t="s">
        <v>1457</v>
      </c>
      <c r="F5881" s="406" t="s">
        <v>1457</v>
      </c>
      <c r="G5881" s="409">
        <v>6.68</v>
      </c>
    </row>
    <row r="5882" spans="1:7" ht="14.4" x14ac:dyDescent="0.3">
      <c r="A5882" s="404"/>
      <c r="B5882" s="404" t="s">
        <v>8745</v>
      </c>
      <c r="C5882" s="403" t="s">
        <v>8746</v>
      </c>
      <c r="D5882" s="405">
        <v>16.7</v>
      </c>
      <c r="E5882" s="406" t="s">
        <v>1457</v>
      </c>
      <c r="F5882" s="406" t="s">
        <v>1457</v>
      </c>
      <c r="G5882" s="409">
        <v>6.68</v>
      </c>
    </row>
    <row r="5883" spans="1:7" ht="14.4" x14ac:dyDescent="0.3">
      <c r="A5883" s="404"/>
      <c r="B5883" s="404" t="s">
        <v>8747</v>
      </c>
      <c r="C5883" s="403" t="s">
        <v>8748</v>
      </c>
      <c r="D5883" s="405">
        <v>5.78</v>
      </c>
      <c r="E5883" s="406" t="s">
        <v>1457</v>
      </c>
      <c r="F5883" s="406" t="s">
        <v>1457</v>
      </c>
      <c r="G5883" s="409">
        <v>2.3119999999999998</v>
      </c>
    </row>
    <row r="5884" spans="1:7" ht="14.4" x14ac:dyDescent="0.3">
      <c r="A5884" s="404"/>
      <c r="B5884" s="404" t="s">
        <v>8749</v>
      </c>
      <c r="C5884" s="403" t="s">
        <v>8750</v>
      </c>
      <c r="D5884" s="405">
        <v>5.78</v>
      </c>
      <c r="E5884" s="406" t="s">
        <v>1457</v>
      </c>
      <c r="F5884" s="406" t="s">
        <v>1457</v>
      </c>
      <c r="G5884" s="409">
        <v>2.3119999999999998</v>
      </c>
    </row>
    <row r="5885" spans="1:7" ht="14.4" x14ac:dyDescent="0.3">
      <c r="A5885" s="404"/>
      <c r="B5885" s="404" t="s">
        <v>8751</v>
      </c>
      <c r="C5885" s="403" t="s">
        <v>8752</v>
      </c>
      <c r="D5885" s="405">
        <v>8.93</v>
      </c>
      <c r="E5885" s="406" t="s">
        <v>1457</v>
      </c>
      <c r="F5885" s="406" t="s">
        <v>1457</v>
      </c>
      <c r="G5885" s="409">
        <v>3.5720000000000001</v>
      </c>
    </row>
    <row r="5886" spans="1:7" ht="14.4" x14ac:dyDescent="0.3">
      <c r="A5886" s="404"/>
      <c r="B5886" s="404" t="s">
        <v>8753</v>
      </c>
      <c r="C5886" s="403" t="s">
        <v>4932</v>
      </c>
      <c r="D5886" s="405">
        <v>12.5</v>
      </c>
      <c r="E5886" s="406" t="s">
        <v>1457</v>
      </c>
      <c r="F5886" s="406" t="s">
        <v>1457</v>
      </c>
      <c r="G5886" s="409">
        <v>5</v>
      </c>
    </row>
    <row r="5887" spans="1:7" ht="14.4" x14ac:dyDescent="0.3">
      <c r="A5887" s="404"/>
      <c r="B5887" s="404" t="s">
        <v>8754</v>
      </c>
      <c r="C5887" s="403" t="s">
        <v>8755</v>
      </c>
      <c r="D5887" s="405">
        <v>13.55</v>
      </c>
      <c r="E5887" s="406" t="s">
        <v>1457</v>
      </c>
      <c r="F5887" s="406" t="s">
        <v>1457</v>
      </c>
      <c r="G5887" s="409">
        <v>5.4200000000000008</v>
      </c>
    </row>
    <row r="5888" spans="1:7" ht="14.4" x14ac:dyDescent="0.3">
      <c r="A5888" s="404"/>
      <c r="B5888" s="404" t="s">
        <v>8756</v>
      </c>
      <c r="C5888" s="403" t="s">
        <v>8757</v>
      </c>
      <c r="D5888" s="405">
        <v>11.03</v>
      </c>
      <c r="E5888" s="406" t="s">
        <v>1457</v>
      </c>
      <c r="F5888" s="406" t="s">
        <v>1457</v>
      </c>
      <c r="G5888" s="409">
        <v>4.4119999999999999</v>
      </c>
    </row>
    <row r="5889" spans="1:7" ht="14.4" x14ac:dyDescent="0.3">
      <c r="A5889" s="404"/>
      <c r="B5889" s="404" t="s">
        <v>8758</v>
      </c>
      <c r="C5889" s="403" t="s">
        <v>8759</v>
      </c>
      <c r="D5889" s="405">
        <v>11.03</v>
      </c>
      <c r="E5889" s="406" t="s">
        <v>1457</v>
      </c>
      <c r="F5889" s="406" t="s">
        <v>1457</v>
      </c>
      <c r="G5889" s="409">
        <v>4.4119999999999999</v>
      </c>
    </row>
    <row r="5890" spans="1:7" ht="14.4" x14ac:dyDescent="0.3">
      <c r="A5890" s="404"/>
      <c r="B5890" s="404" t="s">
        <v>8760</v>
      </c>
      <c r="C5890" s="403" t="s">
        <v>8761</v>
      </c>
      <c r="D5890" s="405">
        <v>11.45</v>
      </c>
      <c r="E5890" s="406" t="s">
        <v>1457</v>
      </c>
      <c r="F5890" s="406" t="s">
        <v>1457</v>
      </c>
      <c r="G5890" s="409">
        <v>4.58</v>
      </c>
    </row>
    <row r="5891" spans="1:7" ht="14.4" x14ac:dyDescent="0.3">
      <c r="A5891" s="404"/>
      <c r="B5891" s="404" t="s">
        <v>8762</v>
      </c>
      <c r="C5891" s="403" t="s">
        <v>8763</v>
      </c>
      <c r="D5891" s="405">
        <v>10.4</v>
      </c>
      <c r="E5891" s="406" t="s">
        <v>1457</v>
      </c>
      <c r="F5891" s="406" t="s">
        <v>1457</v>
      </c>
      <c r="G5891" s="409">
        <v>4.16</v>
      </c>
    </row>
    <row r="5892" spans="1:7" ht="14.4" x14ac:dyDescent="0.3">
      <c r="A5892" s="404"/>
      <c r="B5892" s="404" t="s">
        <v>8764</v>
      </c>
      <c r="C5892" s="403" t="s">
        <v>8765</v>
      </c>
      <c r="D5892" s="405">
        <v>10.4</v>
      </c>
      <c r="E5892" s="406" t="s">
        <v>1457</v>
      </c>
      <c r="F5892" s="406" t="s">
        <v>1457</v>
      </c>
      <c r="G5892" s="409">
        <v>4.16</v>
      </c>
    </row>
    <row r="5893" spans="1:7" ht="14.4" x14ac:dyDescent="0.3">
      <c r="A5893" s="404"/>
      <c r="B5893" s="404" t="s">
        <v>8766</v>
      </c>
      <c r="C5893" s="403" t="s">
        <v>8767</v>
      </c>
      <c r="D5893" s="405">
        <v>10.4</v>
      </c>
      <c r="E5893" s="406" t="s">
        <v>1457</v>
      </c>
      <c r="F5893" s="406" t="s">
        <v>1457</v>
      </c>
      <c r="G5893" s="409">
        <v>4.16</v>
      </c>
    </row>
    <row r="5894" spans="1:7" ht="14.4" x14ac:dyDescent="0.3">
      <c r="A5894" s="404"/>
      <c r="B5894" s="404" t="s">
        <v>8768</v>
      </c>
      <c r="C5894" s="403" t="s">
        <v>8769</v>
      </c>
      <c r="D5894" s="405">
        <v>6.3</v>
      </c>
      <c r="E5894" s="406" t="s">
        <v>1457</v>
      </c>
      <c r="F5894" s="406" t="s">
        <v>1457</v>
      </c>
      <c r="G5894" s="409">
        <v>2.52</v>
      </c>
    </row>
    <row r="5895" spans="1:7" ht="14.4" x14ac:dyDescent="0.3">
      <c r="A5895" s="404"/>
      <c r="B5895" s="404" t="s">
        <v>8770</v>
      </c>
      <c r="C5895" s="403" t="s">
        <v>8771</v>
      </c>
      <c r="D5895" s="405">
        <v>6.3</v>
      </c>
      <c r="E5895" s="406" t="s">
        <v>1457</v>
      </c>
      <c r="F5895" s="406" t="s">
        <v>1457</v>
      </c>
      <c r="G5895" s="409">
        <v>2.52</v>
      </c>
    </row>
    <row r="5896" spans="1:7" ht="14.4" x14ac:dyDescent="0.3">
      <c r="A5896" s="404"/>
      <c r="B5896" s="404" t="s">
        <v>8772</v>
      </c>
      <c r="C5896" s="403" t="s">
        <v>8773</v>
      </c>
      <c r="D5896" s="405">
        <v>6.3</v>
      </c>
      <c r="E5896" s="406" t="s">
        <v>1457</v>
      </c>
      <c r="F5896" s="406" t="s">
        <v>1457</v>
      </c>
      <c r="G5896" s="409">
        <v>2.52</v>
      </c>
    </row>
    <row r="5897" spans="1:7" ht="14.4" x14ac:dyDescent="0.3">
      <c r="A5897" s="404"/>
      <c r="B5897" s="404" t="s">
        <v>8774</v>
      </c>
      <c r="C5897" s="403" t="s">
        <v>8775</v>
      </c>
      <c r="D5897" s="405">
        <v>6.83</v>
      </c>
      <c r="E5897" s="406" t="s">
        <v>1457</v>
      </c>
      <c r="F5897" s="406" t="s">
        <v>1457</v>
      </c>
      <c r="G5897" s="409">
        <v>2.7320000000000002</v>
      </c>
    </row>
    <row r="5898" spans="1:7" ht="14.4" x14ac:dyDescent="0.3">
      <c r="A5898" s="404"/>
      <c r="B5898" s="404" t="s">
        <v>8776</v>
      </c>
      <c r="C5898" s="403" t="s">
        <v>8777</v>
      </c>
      <c r="D5898" s="405">
        <v>6.83</v>
      </c>
      <c r="E5898" s="406" t="s">
        <v>1457</v>
      </c>
      <c r="F5898" s="406" t="s">
        <v>1457</v>
      </c>
      <c r="G5898" s="409">
        <v>2.7320000000000002</v>
      </c>
    </row>
    <row r="5899" spans="1:7" ht="14.4" x14ac:dyDescent="0.3">
      <c r="A5899" s="404"/>
      <c r="B5899" s="404" t="s">
        <v>8778</v>
      </c>
      <c r="C5899" s="403" t="s">
        <v>8779</v>
      </c>
      <c r="D5899" s="405">
        <v>6.83</v>
      </c>
      <c r="E5899" s="406" t="s">
        <v>1457</v>
      </c>
      <c r="F5899" s="406" t="s">
        <v>1457</v>
      </c>
      <c r="G5899" s="409">
        <v>2.7320000000000002</v>
      </c>
    </row>
    <row r="5900" spans="1:7" ht="14.4" x14ac:dyDescent="0.3">
      <c r="A5900" s="404"/>
      <c r="B5900" s="404" t="s">
        <v>8780</v>
      </c>
      <c r="C5900" s="403" t="s">
        <v>8781</v>
      </c>
      <c r="D5900" s="405">
        <v>23</v>
      </c>
      <c r="E5900" s="406" t="s">
        <v>1457</v>
      </c>
      <c r="F5900" s="406" t="s">
        <v>1457</v>
      </c>
      <c r="G5900" s="409">
        <v>9.2000000000000011</v>
      </c>
    </row>
    <row r="5901" spans="1:7" ht="14.4" x14ac:dyDescent="0.3">
      <c r="A5901" s="404"/>
      <c r="B5901" s="404" t="s">
        <v>8782</v>
      </c>
      <c r="C5901" s="403" t="s">
        <v>8783</v>
      </c>
      <c r="D5901" s="405">
        <v>11.45</v>
      </c>
      <c r="E5901" s="406" t="s">
        <v>1457</v>
      </c>
      <c r="F5901" s="406" t="s">
        <v>1457</v>
      </c>
      <c r="G5901" s="409">
        <v>4.58</v>
      </c>
    </row>
    <row r="5902" spans="1:7" ht="14.4" x14ac:dyDescent="0.3">
      <c r="A5902" s="404"/>
      <c r="B5902" s="404" t="s">
        <v>8784</v>
      </c>
      <c r="C5902" s="403" t="s">
        <v>8785</v>
      </c>
      <c r="D5902" s="405">
        <v>13.55</v>
      </c>
      <c r="E5902" s="406" t="s">
        <v>1457</v>
      </c>
      <c r="F5902" s="406" t="s">
        <v>1457</v>
      </c>
      <c r="G5902" s="409">
        <v>5.4200000000000008</v>
      </c>
    </row>
    <row r="5903" spans="1:7" ht="14.4" x14ac:dyDescent="0.3">
      <c r="A5903" s="404"/>
      <c r="B5903" s="404" t="s">
        <v>8786</v>
      </c>
      <c r="C5903" s="403" t="s">
        <v>8787</v>
      </c>
      <c r="D5903" s="405">
        <v>18.8</v>
      </c>
      <c r="E5903" s="406" t="s">
        <v>1457</v>
      </c>
      <c r="F5903" s="406" t="s">
        <v>1457</v>
      </c>
      <c r="G5903" s="409">
        <v>7.52</v>
      </c>
    </row>
    <row r="5904" spans="1:7" ht="14.4" x14ac:dyDescent="0.3">
      <c r="A5904" s="404"/>
      <c r="B5904" s="404" t="s">
        <v>8788</v>
      </c>
      <c r="C5904" s="403" t="s">
        <v>8789</v>
      </c>
      <c r="D5904" s="405">
        <v>3.68</v>
      </c>
      <c r="E5904" s="406" t="s">
        <v>1457</v>
      </c>
      <c r="F5904" s="406" t="s">
        <v>1457</v>
      </c>
      <c r="G5904" s="409">
        <v>1.472</v>
      </c>
    </row>
    <row r="5905" spans="1:7" ht="14.4" x14ac:dyDescent="0.3">
      <c r="A5905" s="404"/>
      <c r="B5905" s="404" t="s">
        <v>8790</v>
      </c>
      <c r="C5905" s="403" t="s">
        <v>8791</v>
      </c>
      <c r="D5905" s="405">
        <v>3.68</v>
      </c>
      <c r="E5905" s="406" t="s">
        <v>1457</v>
      </c>
      <c r="F5905" s="406" t="s">
        <v>1457</v>
      </c>
      <c r="G5905" s="409">
        <v>1.472</v>
      </c>
    </row>
    <row r="5906" spans="1:7" ht="14.4" x14ac:dyDescent="0.3">
      <c r="A5906" s="404"/>
      <c r="B5906" s="404" t="s">
        <v>8792</v>
      </c>
      <c r="C5906" s="403" t="s">
        <v>8793</v>
      </c>
      <c r="D5906" s="405">
        <v>6.83</v>
      </c>
      <c r="E5906" s="406" t="s">
        <v>1457</v>
      </c>
      <c r="F5906" s="406" t="s">
        <v>1457</v>
      </c>
      <c r="G5906" s="409">
        <v>2.7320000000000002</v>
      </c>
    </row>
    <row r="5907" spans="1:7" ht="14.4" x14ac:dyDescent="0.3">
      <c r="A5907" s="404"/>
      <c r="B5907" s="404" t="s">
        <v>8794</v>
      </c>
      <c r="C5907" s="403" t="s">
        <v>8795</v>
      </c>
      <c r="D5907" s="405">
        <v>6.83</v>
      </c>
      <c r="E5907" s="406" t="s">
        <v>1457</v>
      </c>
      <c r="F5907" s="406" t="s">
        <v>1457</v>
      </c>
      <c r="G5907" s="409">
        <v>2.7320000000000002</v>
      </c>
    </row>
    <row r="5908" spans="1:7" ht="14.4" x14ac:dyDescent="0.3">
      <c r="A5908" s="404"/>
      <c r="B5908" s="404" t="s">
        <v>8796</v>
      </c>
      <c r="C5908" s="403" t="s">
        <v>8797</v>
      </c>
      <c r="D5908" s="405">
        <v>6.83</v>
      </c>
      <c r="E5908" s="406" t="s">
        <v>1457</v>
      </c>
      <c r="F5908" s="406" t="s">
        <v>1457</v>
      </c>
      <c r="G5908" s="409">
        <v>2.7320000000000002</v>
      </c>
    </row>
    <row r="5909" spans="1:7" ht="14.4" x14ac:dyDescent="0.3">
      <c r="A5909" s="404"/>
      <c r="B5909" s="404" t="s">
        <v>8798</v>
      </c>
      <c r="C5909" s="403" t="s">
        <v>8799</v>
      </c>
      <c r="D5909" s="405">
        <v>5.15</v>
      </c>
      <c r="E5909" s="406" t="s">
        <v>1457</v>
      </c>
      <c r="F5909" s="406" t="s">
        <v>1457</v>
      </c>
      <c r="G5909" s="409">
        <v>2.06</v>
      </c>
    </row>
    <row r="5910" spans="1:7" ht="14.4" x14ac:dyDescent="0.3">
      <c r="A5910" s="404"/>
      <c r="B5910" s="404" t="s">
        <v>8800</v>
      </c>
      <c r="C5910" s="403" t="s">
        <v>8801</v>
      </c>
      <c r="D5910" s="405">
        <v>12.5</v>
      </c>
      <c r="E5910" s="406" t="s">
        <v>1457</v>
      </c>
      <c r="F5910" s="406" t="s">
        <v>1457</v>
      </c>
      <c r="G5910" s="409">
        <v>5</v>
      </c>
    </row>
    <row r="5911" spans="1:7" ht="14.4" x14ac:dyDescent="0.3">
      <c r="A5911" s="404"/>
      <c r="B5911" s="404" t="s">
        <v>8802</v>
      </c>
      <c r="C5911" s="403" t="s">
        <v>8803</v>
      </c>
      <c r="D5911" s="405">
        <v>12.5</v>
      </c>
      <c r="E5911" s="406" t="s">
        <v>1457</v>
      </c>
      <c r="F5911" s="406" t="s">
        <v>1457</v>
      </c>
      <c r="G5911" s="409">
        <v>5</v>
      </c>
    </row>
    <row r="5912" spans="1:7" ht="14.4" x14ac:dyDescent="0.3">
      <c r="A5912" s="404"/>
      <c r="B5912" s="404" t="s">
        <v>8804</v>
      </c>
      <c r="C5912" s="403" t="s">
        <v>8805</v>
      </c>
      <c r="D5912" s="405">
        <v>12.5</v>
      </c>
      <c r="E5912" s="406" t="s">
        <v>1457</v>
      </c>
      <c r="F5912" s="406" t="s">
        <v>1457</v>
      </c>
      <c r="G5912" s="409">
        <v>5</v>
      </c>
    </row>
    <row r="5913" spans="1:7" ht="14.4" x14ac:dyDescent="0.3">
      <c r="A5913" s="404"/>
      <c r="B5913" s="404" t="s">
        <v>8806</v>
      </c>
      <c r="C5913" s="403" t="s">
        <v>8807</v>
      </c>
      <c r="D5913" s="405">
        <v>18.1965</v>
      </c>
      <c r="E5913" s="406" t="s">
        <v>1457</v>
      </c>
      <c r="F5913" s="406" t="s">
        <v>1457</v>
      </c>
      <c r="G5913" s="409">
        <v>7.2786000000000008</v>
      </c>
    </row>
    <row r="5914" spans="1:7" ht="14.4" x14ac:dyDescent="0.3">
      <c r="A5914" s="404"/>
      <c r="B5914" s="404" t="s">
        <v>8808</v>
      </c>
      <c r="C5914" s="403" t="s">
        <v>8809</v>
      </c>
      <c r="D5914" s="405">
        <v>13.670999999999999</v>
      </c>
      <c r="E5914" s="406" t="s">
        <v>1457</v>
      </c>
      <c r="F5914" s="406" t="s">
        <v>1457</v>
      </c>
      <c r="G5914" s="409">
        <v>5.4683999999999999</v>
      </c>
    </row>
    <row r="5915" spans="1:7" ht="14.4" x14ac:dyDescent="0.3">
      <c r="A5915" s="404"/>
      <c r="B5915" s="404" t="s">
        <v>8810</v>
      </c>
      <c r="C5915" s="403" t="s">
        <v>8811</v>
      </c>
      <c r="D5915" s="405">
        <v>65.047499999999999</v>
      </c>
      <c r="E5915" s="406" t="s">
        <v>1457</v>
      </c>
      <c r="F5915" s="406" t="s">
        <v>1457</v>
      </c>
      <c r="G5915" s="409">
        <v>26.018999999999998</v>
      </c>
    </row>
    <row r="5916" spans="1:7" ht="14.4" x14ac:dyDescent="0.3">
      <c r="A5916" s="404"/>
      <c r="B5916" s="404" t="s">
        <v>8812</v>
      </c>
      <c r="C5916" s="403" t="s">
        <v>8813</v>
      </c>
      <c r="D5916" s="405">
        <v>52.19</v>
      </c>
      <c r="E5916" s="406" t="s">
        <v>1458</v>
      </c>
      <c r="F5916" s="406" t="s">
        <v>1458</v>
      </c>
      <c r="G5916" s="409">
        <v>31.314</v>
      </c>
    </row>
    <row r="5917" spans="1:7" ht="14.4" x14ac:dyDescent="0.3">
      <c r="A5917" s="404"/>
      <c r="B5917" s="404" t="s">
        <v>8814</v>
      </c>
      <c r="C5917" s="403" t="s">
        <v>8815</v>
      </c>
      <c r="D5917" s="405">
        <v>52.19</v>
      </c>
      <c r="E5917" s="406" t="s">
        <v>1458</v>
      </c>
      <c r="F5917" s="406" t="s">
        <v>1458</v>
      </c>
      <c r="G5917" s="409">
        <v>31.314</v>
      </c>
    </row>
    <row r="5918" spans="1:7" ht="14.4" x14ac:dyDescent="0.3">
      <c r="A5918" s="404"/>
      <c r="B5918" s="404" t="s">
        <v>8816</v>
      </c>
      <c r="C5918" s="403" t="s">
        <v>8817</v>
      </c>
      <c r="D5918" s="405">
        <v>2</v>
      </c>
      <c r="E5918" s="406" t="s">
        <v>1457</v>
      </c>
      <c r="F5918" s="406" t="s">
        <v>3798</v>
      </c>
      <c r="G5918" s="409">
        <v>0.51</v>
      </c>
    </row>
    <row r="5919" spans="1:7" ht="14.4" x14ac:dyDescent="0.3">
      <c r="A5919" s="404"/>
      <c r="B5919" s="404" t="s">
        <v>8818</v>
      </c>
      <c r="C5919" s="403" t="s">
        <v>8819</v>
      </c>
      <c r="D5919" s="405">
        <v>2</v>
      </c>
      <c r="E5919" s="406" t="s">
        <v>1457</v>
      </c>
      <c r="F5919" s="406" t="s">
        <v>3798</v>
      </c>
      <c r="G5919" s="409">
        <v>0.51</v>
      </c>
    </row>
    <row r="5920" spans="1:7" ht="14.4" x14ac:dyDescent="0.3">
      <c r="A5920" s="404"/>
      <c r="B5920" s="404" t="s">
        <v>8820</v>
      </c>
      <c r="C5920" s="403" t="s">
        <v>8821</v>
      </c>
      <c r="D5920" s="405">
        <v>3.68</v>
      </c>
      <c r="E5920" s="406" t="s">
        <v>1457</v>
      </c>
      <c r="F5920" s="406" t="s">
        <v>1457</v>
      </c>
      <c r="G5920" s="409">
        <v>1.472</v>
      </c>
    </row>
    <row r="5921" spans="1:7" ht="14.4" x14ac:dyDescent="0.3">
      <c r="A5921" s="404"/>
      <c r="B5921" s="404" t="s">
        <v>8822</v>
      </c>
      <c r="C5921" s="403" t="s">
        <v>2075</v>
      </c>
      <c r="D5921" s="405">
        <v>2</v>
      </c>
      <c r="E5921" s="406" t="s">
        <v>1457</v>
      </c>
      <c r="F5921" s="406" t="s">
        <v>3798</v>
      </c>
      <c r="G5921" s="409">
        <v>0.51</v>
      </c>
    </row>
    <row r="5922" spans="1:7" ht="14.4" x14ac:dyDescent="0.3">
      <c r="A5922" s="404"/>
      <c r="B5922" s="404" t="s">
        <v>8823</v>
      </c>
      <c r="C5922" s="403" t="s">
        <v>8824</v>
      </c>
      <c r="D5922" s="405">
        <v>2</v>
      </c>
      <c r="E5922" s="406" t="s">
        <v>1457</v>
      </c>
      <c r="F5922" s="406" t="s">
        <v>3798</v>
      </c>
      <c r="G5922" s="409">
        <v>0.51</v>
      </c>
    </row>
    <row r="5923" spans="1:7" ht="14.4" x14ac:dyDescent="0.3">
      <c r="A5923" s="404"/>
      <c r="B5923" s="404" t="s">
        <v>8825</v>
      </c>
      <c r="C5923" s="403" t="s">
        <v>8826</v>
      </c>
      <c r="D5923" s="405">
        <v>2</v>
      </c>
      <c r="E5923" s="406" t="s">
        <v>1457</v>
      </c>
      <c r="F5923" s="406" t="s">
        <v>3798</v>
      </c>
      <c r="G5923" s="409">
        <v>0.51</v>
      </c>
    </row>
    <row r="5924" spans="1:7" ht="14.4" x14ac:dyDescent="0.3">
      <c r="A5924" s="404"/>
      <c r="B5924" s="404" t="s">
        <v>8827</v>
      </c>
      <c r="C5924" s="403" t="s">
        <v>8828</v>
      </c>
      <c r="D5924" s="405">
        <v>2</v>
      </c>
      <c r="E5924" s="406" t="s">
        <v>1457</v>
      </c>
      <c r="F5924" s="406" t="s">
        <v>3798</v>
      </c>
      <c r="G5924" s="409">
        <v>0.51</v>
      </c>
    </row>
    <row r="5925" spans="1:7" ht="14.4" x14ac:dyDescent="0.3">
      <c r="A5925" s="404"/>
      <c r="B5925" s="404" t="s">
        <v>8829</v>
      </c>
      <c r="C5925" s="403" t="s">
        <v>8830</v>
      </c>
      <c r="D5925" s="405">
        <v>5.24</v>
      </c>
      <c r="E5925" s="406" t="s">
        <v>1457</v>
      </c>
      <c r="F5925" s="406" t="s">
        <v>1457</v>
      </c>
      <c r="G5925" s="409">
        <v>2.0960000000000001</v>
      </c>
    </row>
    <row r="5926" spans="1:7" ht="14.4" x14ac:dyDescent="0.3">
      <c r="A5926" s="404"/>
      <c r="B5926" s="404" t="s">
        <v>8831</v>
      </c>
      <c r="C5926" s="403" t="s">
        <v>8832</v>
      </c>
      <c r="D5926" s="405">
        <v>2</v>
      </c>
      <c r="E5926" s="406" t="s">
        <v>1457</v>
      </c>
      <c r="F5926" s="406" t="s">
        <v>3798</v>
      </c>
      <c r="G5926" s="409">
        <v>0.51</v>
      </c>
    </row>
    <row r="5927" spans="1:7" ht="14.4" x14ac:dyDescent="0.3">
      <c r="A5927" s="404"/>
      <c r="B5927" s="404" t="s">
        <v>8833</v>
      </c>
      <c r="C5927" s="403" t="s">
        <v>8834</v>
      </c>
      <c r="D5927" s="405">
        <v>24.05</v>
      </c>
      <c r="E5927" s="406" t="s">
        <v>1457</v>
      </c>
      <c r="F5927" s="406" t="s">
        <v>1457</v>
      </c>
      <c r="G5927" s="409">
        <v>9.620000000000001</v>
      </c>
    </row>
    <row r="5928" spans="1:7" ht="14.4" x14ac:dyDescent="0.3">
      <c r="A5928" s="404"/>
      <c r="B5928" s="404" t="s">
        <v>8835</v>
      </c>
      <c r="C5928" s="403" t="s">
        <v>8836</v>
      </c>
      <c r="D5928" s="405">
        <v>1.89</v>
      </c>
      <c r="E5928" s="406" t="s">
        <v>1457</v>
      </c>
      <c r="F5928" s="406" t="s">
        <v>1457</v>
      </c>
      <c r="G5928" s="409">
        <v>0.75600000000000001</v>
      </c>
    </row>
    <row r="5929" spans="1:7" ht="14.4" x14ac:dyDescent="0.3">
      <c r="A5929" s="404"/>
      <c r="B5929" s="404" t="s">
        <v>8837</v>
      </c>
      <c r="C5929" s="403" t="s">
        <v>8838</v>
      </c>
      <c r="D5929" s="405">
        <v>3.68</v>
      </c>
      <c r="E5929" s="406" t="s">
        <v>1457</v>
      </c>
      <c r="F5929" s="406" t="s">
        <v>1457</v>
      </c>
      <c r="G5929" s="409">
        <v>1.472</v>
      </c>
    </row>
    <row r="5930" spans="1:7" ht="14.4" x14ac:dyDescent="0.3">
      <c r="A5930" s="404"/>
      <c r="B5930" s="404" t="s">
        <v>8839</v>
      </c>
      <c r="C5930" s="403" t="s">
        <v>8840</v>
      </c>
      <c r="D5930" s="405">
        <v>2.31</v>
      </c>
      <c r="E5930" s="406" t="s">
        <v>1457</v>
      </c>
      <c r="F5930" s="406" t="s">
        <v>1457</v>
      </c>
      <c r="G5930" s="409">
        <v>0.92400000000000004</v>
      </c>
    </row>
    <row r="5931" spans="1:7" ht="14.4" x14ac:dyDescent="0.3">
      <c r="A5931" s="404"/>
      <c r="B5931" s="404" t="s">
        <v>8841</v>
      </c>
      <c r="C5931" s="403" t="s">
        <v>8842</v>
      </c>
      <c r="D5931" s="405">
        <v>7.88</v>
      </c>
      <c r="E5931" s="406" t="s">
        <v>1457</v>
      </c>
      <c r="F5931" s="406" t="s">
        <v>1457</v>
      </c>
      <c r="G5931" s="409">
        <v>3.1520000000000001</v>
      </c>
    </row>
    <row r="5932" spans="1:7" ht="14.4" x14ac:dyDescent="0.3">
      <c r="A5932" s="404"/>
      <c r="B5932" s="404" t="s">
        <v>8843</v>
      </c>
      <c r="C5932" s="403" t="s">
        <v>8844</v>
      </c>
      <c r="D5932" s="405">
        <v>11.45</v>
      </c>
      <c r="E5932" s="406" t="s">
        <v>1457</v>
      </c>
      <c r="F5932" s="406" t="s">
        <v>3803</v>
      </c>
      <c r="G5932" s="409">
        <v>3.05</v>
      </c>
    </row>
    <row r="5933" spans="1:7" ht="14.4" x14ac:dyDescent="0.3">
      <c r="A5933" s="404"/>
      <c r="B5933" s="404" t="s">
        <v>8845</v>
      </c>
      <c r="C5933" s="403" t="s">
        <v>8846</v>
      </c>
      <c r="D5933" s="405">
        <v>3.15</v>
      </c>
      <c r="E5933" s="406" t="s">
        <v>1457</v>
      </c>
      <c r="F5933" s="406" t="s">
        <v>3800</v>
      </c>
      <c r="G5933" s="409">
        <v>0.93</v>
      </c>
    </row>
    <row r="5934" spans="1:7" ht="14.4" x14ac:dyDescent="0.3">
      <c r="A5934" s="404"/>
      <c r="B5934" s="404" t="s">
        <v>8847</v>
      </c>
      <c r="C5934" s="403" t="s">
        <v>8848</v>
      </c>
      <c r="D5934" s="405">
        <v>4.7300000000000004</v>
      </c>
      <c r="E5934" s="406" t="s">
        <v>1457</v>
      </c>
      <c r="F5934" s="406" t="s">
        <v>1457</v>
      </c>
      <c r="G5934" s="409">
        <v>1.8919999999999999</v>
      </c>
    </row>
    <row r="5935" spans="1:7" ht="14.4" x14ac:dyDescent="0.3">
      <c r="A5935" s="404"/>
      <c r="B5935" s="404" t="s">
        <v>8849</v>
      </c>
      <c r="C5935" s="403" t="s">
        <v>8850</v>
      </c>
      <c r="D5935" s="405">
        <v>7.88</v>
      </c>
      <c r="E5935" s="406" t="s">
        <v>1457</v>
      </c>
      <c r="F5935" s="406" t="s">
        <v>1457</v>
      </c>
      <c r="G5935" s="409">
        <v>3.1520000000000001</v>
      </c>
    </row>
    <row r="5936" spans="1:7" ht="14.4" x14ac:dyDescent="0.3">
      <c r="A5936" s="404"/>
      <c r="B5936" s="404" t="s">
        <v>8851</v>
      </c>
      <c r="C5936" s="403" t="s">
        <v>8852</v>
      </c>
      <c r="D5936" s="405">
        <v>7.88</v>
      </c>
      <c r="E5936" s="406" t="s">
        <v>1457</v>
      </c>
      <c r="F5936" s="406" t="s">
        <v>1457</v>
      </c>
      <c r="G5936" s="409">
        <v>3.1520000000000001</v>
      </c>
    </row>
    <row r="5937" spans="1:7" ht="14.4" x14ac:dyDescent="0.3">
      <c r="A5937" s="404"/>
      <c r="B5937" s="404" t="s">
        <v>8853</v>
      </c>
      <c r="C5937" s="403" t="s">
        <v>8854</v>
      </c>
      <c r="D5937" s="405">
        <v>6.2</v>
      </c>
      <c r="E5937" s="406" t="s">
        <v>1457</v>
      </c>
      <c r="F5937" s="406" t="s">
        <v>1457</v>
      </c>
      <c r="G5937" s="409">
        <v>2.48</v>
      </c>
    </row>
    <row r="5938" spans="1:7" ht="14.4" x14ac:dyDescent="0.3">
      <c r="A5938" s="404"/>
      <c r="B5938" s="404" t="s">
        <v>8855</v>
      </c>
      <c r="C5938" s="403" t="s">
        <v>8856</v>
      </c>
      <c r="D5938" s="405">
        <v>6.2</v>
      </c>
      <c r="E5938" s="406" t="s">
        <v>1457</v>
      </c>
      <c r="F5938" s="406" t="s">
        <v>1457</v>
      </c>
      <c r="G5938" s="409">
        <v>2.48</v>
      </c>
    </row>
    <row r="5939" spans="1:7" ht="14.4" x14ac:dyDescent="0.3">
      <c r="A5939" s="404"/>
      <c r="B5939" s="404" t="s">
        <v>8857</v>
      </c>
      <c r="C5939" s="403" t="s">
        <v>8858</v>
      </c>
      <c r="D5939" s="405">
        <v>7.34</v>
      </c>
      <c r="E5939" s="406" t="s">
        <v>1457</v>
      </c>
      <c r="F5939" s="406" t="s">
        <v>1457</v>
      </c>
      <c r="G5939" s="409">
        <v>2.9359999999999999</v>
      </c>
    </row>
    <row r="5940" spans="1:7" ht="14.4" x14ac:dyDescent="0.3">
      <c r="A5940" s="404"/>
      <c r="B5940" s="404" t="s">
        <v>8859</v>
      </c>
      <c r="C5940" s="403" t="s">
        <v>8860</v>
      </c>
      <c r="D5940" s="405">
        <v>3.05</v>
      </c>
      <c r="E5940" s="406" t="s">
        <v>1457</v>
      </c>
      <c r="F5940" s="406" t="s">
        <v>3800</v>
      </c>
      <c r="G5940" s="409">
        <v>0.93</v>
      </c>
    </row>
    <row r="5941" spans="1:7" ht="14.4" x14ac:dyDescent="0.3">
      <c r="A5941" s="404"/>
      <c r="B5941" s="404" t="s">
        <v>8861</v>
      </c>
      <c r="C5941" s="403" t="s">
        <v>8862</v>
      </c>
      <c r="D5941" s="405">
        <v>3.05</v>
      </c>
      <c r="E5941" s="406" t="s">
        <v>1457</v>
      </c>
      <c r="F5941" s="406" t="s">
        <v>3800</v>
      </c>
      <c r="G5941" s="409">
        <v>0.93</v>
      </c>
    </row>
    <row r="5942" spans="1:7" ht="14.4" x14ac:dyDescent="0.3">
      <c r="A5942" s="404"/>
      <c r="B5942" s="404" t="s">
        <v>8863</v>
      </c>
      <c r="C5942" s="403" t="s">
        <v>8864</v>
      </c>
      <c r="D5942" s="405">
        <v>3.05</v>
      </c>
      <c r="E5942" s="406" t="s">
        <v>1457</v>
      </c>
      <c r="F5942" s="406" t="s">
        <v>3800</v>
      </c>
      <c r="G5942" s="409">
        <v>0.93</v>
      </c>
    </row>
    <row r="5943" spans="1:7" ht="14.4" x14ac:dyDescent="0.3">
      <c r="A5943" s="404"/>
      <c r="B5943" s="404" t="s">
        <v>8865</v>
      </c>
      <c r="C5943" s="403" t="s">
        <v>8866</v>
      </c>
      <c r="D5943" s="405">
        <v>3.05</v>
      </c>
      <c r="E5943" s="406" t="s">
        <v>1457</v>
      </c>
      <c r="F5943" s="406" t="s">
        <v>3800</v>
      </c>
      <c r="G5943" s="409">
        <v>0.93</v>
      </c>
    </row>
    <row r="5944" spans="1:7" ht="14.4" x14ac:dyDescent="0.3">
      <c r="A5944" s="404"/>
      <c r="B5944" s="404" t="s">
        <v>8867</v>
      </c>
      <c r="C5944" s="403" t="s">
        <v>8868</v>
      </c>
      <c r="D5944" s="405">
        <v>5.15</v>
      </c>
      <c r="E5944" s="406" t="s">
        <v>1457</v>
      </c>
      <c r="F5944" s="406" t="s">
        <v>1457</v>
      </c>
      <c r="G5944" s="409">
        <v>2.06</v>
      </c>
    </row>
    <row r="5945" spans="1:7" ht="14.4" x14ac:dyDescent="0.3">
      <c r="A5945" s="404"/>
      <c r="B5945" s="404" t="s">
        <v>8869</v>
      </c>
      <c r="C5945" s="403" t="s">
        <v>8870</v>
      </c>
      <c r="D5945" s="405">
        <v>7.04</v>
      </c>
      <c r="E5945" s="406" t="s">
        <v>1457</v>
      </c>
      <c r="F5945" s="406" t="s">
        <v>1457</v>
      </c>
      <c r="G5945" s="409">
        <v>2.8159999999999998</v>
      </c>
    </row>
    <row r="5946" spans="1:7" ht="14.4" x14ac:dyDescent="0.3">
      <c r="A5946" s="404"/>
      <c r="B5946" s="404" t="s">
        <v>8871</v>
      </c>
      <c r="C5946" s="403" t="s">
        <v>8872</v>
      </c>
      <c r="D5946" s="405">
        <v>4.7300000000000004</v>
      </c>
      <c r="E5946" s="406" t="s">
        <v>1457</v>
      </c>
      <c r="F5946" s="406" t="s">
        <v>1457</v>
      </c>
      <c r="G5946" s="409">
        <v>1.8919999999999999</v>
      </c>
    </row>
    <row r="5947" spans="1:7" ht="14.4" x14ac:dyDescent="0.3">
      <c r="A5947" s="404"/>
      <c r="B5947" s="404" t="s">
        <v>8873</v>
      </c>
      <c r="C5947" s="403" t="s">
        <v>8874</v>
      </c>
      <c r="D5947" s="405">
        <v>3.68</v>
      </c>
      <c r="E5947" s="406" t="s">
        <v>1457</v>
      </c>
      <c r="F5947" s="406" t="s">
        <v>1457</v>
      </c>
      <c r="G5947" s="409">
        <v>1.472</v>
      </c>
    </row>
    <row r="5948" spans="1:7" ht="14.4" x14ac:dyDescent="0.3">
      <c r="A5948" s="404"/>
      <c r="B5948" s="404" t="s">
        <v>8875</v>
      </c>
      <c r="C5948" s="403" t="s">
        <v>8876</v>
      </c>
      <c r="D5948" s="405">
        <v>3.68</v>
      </c>
      <c r="E5948" s="406" t="s">
        <v>1457</v>
      </c>
      <c r="F5948" s="406" t="s">
        <v>1457</v>
      </c>
      <c r="G5948" s="409">
        <v>1.472</v>
      </c>
    </row>
    <row r="5949" spans="1:7" ht="14.4" x14ac:dyDescent="0.3">
      <c r="A5949" s="404"/>
      <c r="B5949" s="404" t="s">
        <v>8877</v>
      </c>
      <c r="C5949" s="403" t="s">
        <v>8878</v>
      </c>
      <c r="D5949" s="405">
        <v>3.68</v>
      </c>
      <c r="E5949" s="406" t="s">
        <v>1457</v>
      </c>
      <c r="F5949" s="406" t="s">
        <v>3800</v>
      </c>
      <c r="G5949" s="409">
        <v>0.93</v>
      </c>
    </row>
    <row r="5950" spans="1:7" ht="14.4" x14ac:dyDescent="0.3">
      <c r="A5950" s="404"/>
      <c r="B5950" s="404" t="s">
        <v>8879</v>
      </c>
      <c r="C5950" s="403" t="s">
        <v>8880</v>
      </c>
      <c r="D5950" s="405">
        <v>10.4</v>
      </c>
      <c r="E5950" s="406" t="s">
        <v>1457</v>
      </c>
      <c r="F5950" s="406" t="s">
        <v>1457</v>
      </c>
      <c r="G5950" s="409">
        <v>4.16</v>
      </c>
    </row>
    <row r="5951" spans="1:7" ht="14.4" x14ac:dyDescent="0.3">
      <c r="A5951" s="404"/>
      <c r="B5951" s="404" t="s">
        <v>8881</v>
      </c>
      <c r="C5951" s="403" t="s">
        <v>8882</v>
      </c>
      <c r="D5951" s="405">
        <v>3.68</v>
      </c>
      <c r="E5951" s="406" t="s">
        <v>1457</v>
      </c>
      <c r="F5951" s="406" t="s">
        <v>1457</v>
      </c>
      <c r="G5951" s="409">
        <v>1.472</v>
      </c>
    </row>
    <row r="5952" spans="1:7" ht="14.4" x14ac:dyDescent="0.3">
      <c r="A5952" s="404"/>
      <c r="B5952" s="404" t="s">
        <v>8883</v>
      </c>
      <c r="C5952" s="403" t="s">
        <v>8884</v>
      </c>
      <c r="D5952" s="405">
        <v>10.4</v>
      </c>
      <c r="E5952" s="406" t="s">
        <v>1457</v>
      </c>
      <c r="F5952" s="406" t="s">
        <v>1457</v>
      </c>
      <c r="G5952" s="409">
        <v>4.16</v>
      </c>
    </row>
    <row r="5953" spans="1:7" ht="14.4" x14ac:dyDescent="0.3">
      <c r="A5953" s="404"/>
      <c r="B5953" s="404" t="s">
        <v>8885</v>
      </c>
      <c r="C5953" s="403" t="s">
        <v>8886</v>
      </c>
      <c r="D5953" s="405">
        <v>3.68</v>
      </c>
      <c r="E5953" s="406" t="s">
        <v>1457</v>
      </c>
      <c r="F5953" s="406" t="s">
        <v>1457</v>
      </c>
      <c r="G5953" s="409">
        <v>1.472</v>
      </c>
    </row>
    <row r="5954" spans="1:7" ht="14.4" x14ac:dyDescent="0.3">
      <c r="A5954" s="404"/>
      <c r="B5954" s="404" t="s">
        <v>8887</v>
      </c>
      <c r="C5954" s="403" t="s">
        <v>8888</v>
      </c>
      <c r="D5954" s="405">
        <v>3.68</v>
      </c>
      <c r="E5954" s="406" t="s">
        <v>1457</v>
      </c>
      <c r="F5954" s="406" t="s">
        <v>1457</v>
      </c>
      <c r="G5954" s="409">
        <v>1.472</v>
      </c>
    </row>
    <row r="5955" spans="1:7" ht="14.4" x14ac:dyDescent="0.3">
      <c r="A5955" s="404"/>
      <c r="B5955" s="404" t="s">
        <v>8889</v>
      </c>
      <c r="C5955" s="403" t="s">
        <v>8890</v>
      </c>
      <c r="D5955" s="405">
        <v>11.34</v>
      </c>
      <c r="E5955" s="406" t="s">
        <v>1457</v>
      </c>
      <c r="F5955" s="406" t="s">
        <v>1457</v>
      </c>
      <c r="G5955" s="409">
        <v>4.5359999999999996</v>
      </c>
    </row>
    <row r="5956" spans="1:7" ht="14.4" x14ac:dyDescent="0.3">
      <c r="A5956" s="404"/>
      <c r="B5956" s="404" t="s">
        <v>8891</v>
      </c>
      <c r="C5956" s="403" t="s">
        <v>8892</v>
      </c>
      <c r="D5956" s="405">
        <v>4.7300000000000004</v>
      </c>
      <c r="E5956" s="406" t="s">
        <v>1457</v>
      </c>
      <c r="F5956" s="406" t="s">
        <v>1457</v>
      </c>
      <c r="G5956" s="409">
        <v>1.8919999999999999</v>
      </c>
    </row>
    <row r="5957" spans="1:7" ht="14.4" x14ac:dyDescent="0.3">
      <c r="A5957" s="404"/>
      <c r="B5957" s="404" t="s">
        <v>8893</v>
      </c>
      <c r="C5957" s="403" t="s">
        <v>8894</v>
      </c>
      <c r="D5957" s="405">
        <v>4.7300000000000004</v>
      </c>
      <c r="E5957" s="406" t="s">
        <v>1457</v>
      </c>
      <c r="F5957" s="406" t="s">
        <v>1457</v>
      </c>
      <c r="G5957" s="409">
        <v>1.8919999999999999</v>
      </c>
    </row>
    <row r="5958" spans="1:7" ht="14.4" x14ac:dyDescent="0.3">
      <c r="A5958" s="404"/>
      <c r="B5958" s="404" t="s">
        <v>8895</v>
      </c>
      <c r="C5958" s="403" t="s">
        <v>8896</v>
      </c>
      <c r="D5958" s="405">
        <v>4.7300000000000004</v>
      </c>
      <c r="E5958" s="406" t="s">
        <v>1457</v>
      </c>
      <c r="F5958" s="406" t="s">
        <v>1457</v>
      </c>
      <c r="G5958" s="409">
        <v>1.8919999999999999</v>
      </c>
    </row>
    <row r="5959" spans="1:7" ht="14.4" x14ac:dyDescent="0.3">
      <c r="A5959" s="404"/>
      <c r="B5959" s="404" t="s">
        <v>8897</v>
      </c>
      <c r="C5959" s="403" t="s">
        <v>8898</v>
      </c>
      <c r="D5959" s="405">
        <v>5.78</v>
      </c>
      <c r="E5959" s="406" t="s">
        <v>1457</v>
      </c>
      <c r="F5959" s="406" t="s">
        <v>1457</v>
      </c>
      <c r="G5959" s="409">
        <v>2.3119999999999998</v>
      </c>
    </row>
    <row r="5960" spans="1:7" ht="14.4" x14ac:dyDescent="0.3">
      <c r="A5960" s="404"/>
      <c r="B5960" s="404" t="s">
        <v>8899</v>
      </c>
      <c r="C5960" s="403" t="s">
        <v>8900</v>
      </c>
      <c r="D5960" s="405">
        <v>5.78</v>
      </c>
      <c r="E5960" s="406" t="s">
        <v>1457</v>
      </c>
      <c r="F5960" s="406" t="s">
        <v>1457</v>
      </c>
      <c r="G5960" s="409">
        <v>2.3119999999999998</v>
      </c>
    </row>
    <row r="5961" spans="1:7" ht="14.4" x14ac:dyDescent="0.3">
      <c r="A5961" s="404"/>
      <c r="B5961" s="404" t="s">
        <v>8901</v>
      </c>
      <c r="C5961" s="403" t="s">
        <v>8902</v>
      </c>
      <c r="D5961" s="405">
        <v>5.78</v>
      </c>
      <c r="E5961" s="406" t="s">
        <v>1457</v>
      </c>
      <c r="F5961" s="406" t="s">
        <v>1457</v>
      </c>
      <c r="G5961" s="409">
        <v>2.3119999999999998</v>
      </c>
    </row>
    <row r="5962" spans="1:7" ht="14.4" x14ac:dyDescent="0.3">
      <c r="A5962" s="404"/>
      <c r="B5962" s="404" t="s">
        <v>8903</v>
      </c>
      <c r="C5962" s="403" t="s">
        <v>4650</v>
      </c>
      <c r="D5962" s="405">
        <v>3.05</v>
      </c>
      <c r="E5962" s="406" t="s">
        <v>1457</v>
      </c>
      <c r="F5962" s="406" t="s">
        <v>3800</v>
      </c>
      <c r="G5962" s="409">
        <v>0.93</v>
      </c>
    </row>
    <row r="5963" spans="1:7" ht="14.4" x14ac:dyDescent="0.3">
      <c r="A5963" s="404"/>
      <c r="B5963" s="404" t="s">
        <v>8904</v>
      </c>
      <c r="C5963" s="403" t="s">
        <v>8905</v>
      </c>
      <c r="D5963" s="405">
        <v>9.35</v>
      </c>
      <c r="E5963" s="406" t="s">
        <v>1457</v>
      </c>
      <c r="F5963" s="406" t="s">
        <v>1457</v>
      </c>
      <c r="G5963" s="409">
        <v>3.74</v>
      </c>
    </row>
    <row r="5964" spans="1:7" ht="14.4" x14ac:dyDescent="0.3">
      <c r="A5964" s="404"/>
      <c r="B5964" s="404" t="s">
        <v>8906</v>
      </c>
      <c r="C5964" s="403" t="s">
        <v>8907</v>
      </c>
      <c r="D5964" s="405">
        <v>3.05</v>
      </c>
      <c r="E5964" s="406" t="s">
        <v>1457</v>
      </c>
      <c r="F5964" s="406" t="s">
        <v>3800</v>
      </c>
      <c r="G5964" s="409">
        <v>0.93</v>
      </c>
    </row>
    <row r="5965" spans="1:7" ht="14.4" x14ac:dyDescent="0.3">
      <c r="A5965" s="404"/>
      <c r="B5965" s="404" t="s">
        <v>8908</v>
      </c>
      <c r="C5965" s="403" t="s">
        <v>4657</v>
      </c>
      <c r="D5965" s="405">
        <v>3.05</v>
      </c>
      <c r="E5965" s="406" t="s">
        <v>1457</v>
      </c>
      <c r="F5965" s="406" t="s">
        <v>3800</v>
      </c>
      <c r="G5965" s="409">
        <v>0.93</v>
      </c>
    </row>
    <row r="5966" spans="1:7" ht="14.4" x14ac:dyDescent="0.3">
      <c r="A5966" s="404"/>
      <c r="B5966" s="404" t="s">
        <v>8909</v>
      </c>
      <c r="C5966" s="403" t="s">
        <v>8866</v>
      </c>
      <c r="D5966" s="405">
        <v>3.05</v>
      </c>
      <c r="E5966" s="406" t="s">
        <v>1457</v>
      </c>
      <c r="F5966" s="406" t="s">
        <v>3800</v>
      </c>
      <c r="G5966" s="409">
        <v>0.93</v>
      </c>
    </row>
    <row r="5967" spans="1:7" ht="14.4" x14ac:dyDescent="0.3">
      <c r="A5967" s="404"/>
      <c r="B5967" s="404" t="s">
        <v>8910</v>
      </c>
      <c r="C5967" s="403" t="s">
        <v>8911</v>
      </c>
      <c r="D5967" s="405">
        <v>4.2</v>
      </c>
      <c r="E5967" s="406" t="s">
        <v>1457</v>
      </c>
      <c r="F5967" s="406" t="s">
        <v>1457</v>
      </c>
      <c r="G5967" s="409">
        <v>1.68</v>
      </c>
    </row>
    <row r="5968" spans="1:7" ht="14.4" x14ac:dyDescent="0.3">
      <c r="A5968" s="404"/>
      <c r="B5968" s="404" t="s">
        <v>8912</v>
      </c>
      <c r="C5968" s="403" t="s">
        <v>4698</v>
      </c>
      <c r="D5968" s="405">
        <v>3.36</v>
      </c>
      <c r="E5968" s="406" t="s">
        <v>1457</v>
      </c>
      <c r="F5968" s="406" t="s">
        <v>1457</v>
      </c>
      <c r="G5968" s="409">
        <v>1.3440000000000001</v>
      </c>
    </row>
    <row r="5969" spans="1:7" ht="14.4" x14ac:dyDescent="0.3">
      <c r="A5969" s="404"/>
      <c r="B5969" s="404" t="s">
        <v>8913</v>
      </c>
      <c r="C5969" s="403" t="s">
        <v>8914</v>
      </c>
      <c r="D5969" s="405">
        <v>3.36</v>
      </c>
      <c r="E5969" s="406" t="s">
        <v>1457</v>
      </c>
      <c r="F5969" s="406" t="s">
        <v>1457</v>
      </c>
      <c r="G5969" s="409">
        <v>1.3440000000000001</v>
      </c>
    </row>
    <row r="5970" spans="1:7" ht="14.4" x14ac:dyDescent="0.3">
      <c r="A5970" s="404"/>
      <c r="B5970" s="404" t="s">
        <v>8915</v>
      </c>
      <c r="C5970" s="403" t="s">
        <v>8916</v>
      </c>
      <c r="D5970" s="405">
        <v>4.0999999999999996</v>
      </c>
      <c r="E5970" s="406" t="s">
        <v>1457</v>
      </c>
      <c r="F5970" s="406" t="s">
        <v>1457</v>
      </c>
      <c r="G5970" s="409">
        <v>1.64</v>
      </c>
    </row>
    <row r="5971" spans="1:7" ht="14.4" x14ac:dyDescent="0.3">
      <c r="A5971" s="404"/>
      <c r="B5971" s="404" t="s">
        <v>8917</v>
      </c>
      <c r="C5971" s="403" t="s">
        <v>8918</v>
      </c>
      <c r="D5971" s="405">
        <v>6.09</v>
      </c>
      <c r="E5971" s="406" t="s">
        <v>1457</v>
      </c>
      <c r="F5971" s="406" t="s">
        <v>1457</v>
      </c>
      <c r="G5971" s="409">
        <v>2.4359999999999999</v>
      </c>
    </row>
    <row r="5972" spans="1:7" ht="14.4" x14ac:dyDescent="0.3">
      <c r="A5972" s="404"/>
      <c r="B5972" s="404" t="s">
        <v>8919</v>
      </c>
      <c r="C5972" s="403" t="s">
        <v>8920</v>
      </c>
      <c r="D5972" s="405">
        <v>6.09</v>
      </c>
      <c r="E5972" s="406" t="s">
        <v>1457</v>
      </c>
      <c r="F5972" s="406" t="s">
        <v>1457</v>
      </c>
      <c r="G5972" s="409">
        <v>2.4359999999999999</v>
      </c>
    </row>
    <row r="5973" spans="1:7" ht="14.4" x14ac:dyDescent="0.3">
      <c r="A5973" s="404"/>
      <c r="B5973" s="404" t="s">
        <v>8921</v>
      </c>
      <c r="C5973" s="403" t="s">
        <v>8922</v>
      </c>
      <c r="D5973" s="405">
        <v>6.09</v>
      </c>
      <c r="E5973" s="406" t="s">
        <v>1457</v>
      </c>
      <c r="F5973" s="406" t="s">
        <v>1457</v>
      </c>
      <c r="G5973" s="409">
        <v>2.4359999999999999</v>
      </c>
    </row>
    <row r="5974" spans="1:7" ht="14.4" x14ac:dyDescent="0.3">
      <c r="A5974" s="404"/>
      <c r="B5974" s="404" t="s">
        <v>8923</v>
      </c>
      <c r="C5974" s="403" t="s">
        <v>8924</v>
      </c>
      <c r="D5974" s="405">
        <v>3.05</v>
      </c>
      <c r="E5974" s="406" t="s">
        <v>1457</v>
      </c>
      <c r="F5974" s="406" t="s">
        <v>3800</v>
      </c>
      <c r="G5974" s="409">
        <v>0.93</v>
      </c>
    </row>
    <row r="5975" spans="1:7" ht="14.4" x14ac:dyDescent="0.3">
      <c r="A5975" s="404"/>
      <c r="B5975" s="404" t="s">
        <v>8925</v>
      </c>
      <c r="C5975" s="403" t="s">
        <v>8926</v>
      </c>
      <c r="D5975" s="405">
        <v>3.05</v>
      </c>
      <c r="E5975" s="406" t="s">
        <v>1457</v>
      </c>
      <c r="F5975" s="406" t="s">
        <v>1457</v>
      </c>
      <c r="G5975" s="409">
        <v>1.22</v>
      </c>
    </row>
    <row r="5976" spans="1:7" ht="14.4" x14ac:dyDescent="0.3">
      <c r="A5976" s="404"/>
      <c r="B5976" s="404" t="s">
        <v>8927</v>
      </c>
      <c r="C5976" s="403" t="s">
        <v>8928</v>
      </c>
      <c r="D5976" s="405">
        <v>3.05</v>
      </c>
      <c r="E5976" s="406" t="s">
        <v>1457</v>
      </c>
      <c r="F5976" s="406" t="s">
        <v>1457</v>
      </c>
      <c r="G5976" s="409">
        <v>1.22</v>
      </c>
    </row>
    <row r="5977" spans="1:7" ht="14.4" x14ac:dyDescent="0.3">
      <c r="A5977" s="404"/>
      <c r="B5977" s="404" t="s">
        <v>8929</v>
      </c>
      <c r="C5977" s="403" t="s">
        <v>8930</v>
      </c>
      <c r="D5977" s="405">
        <v>3.05</v>
      </c>
      <c r="E5977" s="406" t="s">
        <v>1457</v>
      </c>
      <c r="F5977" s="406" t="s">
        <v>1457</v>
      </c>
      <c r="G5977" s="409">
        <v>1.22</v>
      </c>
    </row>
    <row r="5978" spans="1:7" ht="14.4" x14ac:dyDescent="0.3">
      <c r="A5978" s="404"/>
      <c r="B5978" s="404" t="s">
        <v>8931</v>
      </c>
      <c r="C5978" s="403" t="s">
        <v>8932</v>
      </c>
      <c r="D5978" s="405">
        <v>3.05</v>
      </c>
      <c r="E5978" s="406" t="s">
        <v>1457</v>
      </c>
      <c r="F5978" s="406" t="s">
        <v>3800</v>
      </c>
      <c r="G5978" s="409">
        <v>0.93</v>
      </c>
    </row>
    <row r="5979" spans="1:7" ht="14.4" x14ac:dyDescent="0.3">
      <c r="A5979" s="404"/>
      <c r="B5979" s="404" t="s">
        <v>8933</v>
      </c>
      <c r="C5979" s="403" t="s">
        <v>8934</v>
      </c>
      <c r="D5979" s="405">
        <v>3.05</v>
      </c>
      <c r="E5979" s="406" t="s">
        <v>1457</v>
      </c>
      <c r="F5979" s="406" t="s">
        <v>3800</v>
      </c>
      <c r="G5979" s="409">
        <v>0.93</v>
      </c>
    </row>
    <row r="5980" spans="1:7" ht="14.4" x14ac:dyDescent="0.3">
      <c r="A5980" s="404"/>
      <c r="B5980" s="404" t="s">
        <v>8935</v>
      </c>
      <c r="C5980" s="403" t="s">
        <v>8936</v>
      </c>
      <c r="D5980" s="405">
        <v>3.68</v>
      </c>
      <c r="E5980" s="406" t="s">
        <v>1457</v>
      </c>
      <c r="F5980" s="406" t="s">
        <v>1457</v>
      </c>
      <c r="G5980" s="409">
        <v>1.472</v>
      </c>
    </row>
    <row r="5981" spans="1:7" ht="14.4" x14ac:dyDescent="0.3">
      <c r="A5981" s="404"/>
      <c r="B5981" s="404" t="s">
        <v>8937</v>
      </c>
      <c r="C5981" s="403" t="s">
        <v>8938</v>
      </c>
      <c r="D5981" s="405">
        <v>4.7300000000000004</v>
      </c>
      <c r="E5981" s="406" t="s">
        <v>1457</v>
      </c>
      <c r="F5981" s="406" t="s">
        <v>1457</v>
      </c>
      <c r="G5981" s="409">
        <v>1.8919999999999999</v>
      </c>
    </row>
    <row r="5982" spans="1:7" ht="14.4" x14ac:dyDescent="0.3">
      <c r="A5982" s="404"/>
      <c r="B5982" s="404" t="s">
        <v>8939</v>
      </c>
      <c r="C5982" s="403" t="s">
        <v>8940</v>
      </c>
      <c r="D5982" s="405">
        <v>3.15</v>
      </c>
      <c r="E5982" s="406" t="s">
        <v>1457</v>
      </c>
      <c r="F5982" s="406" t="s">
        <v>3800</v>
      </c>
      <c r="G5982" s="409">
        <v>0.93</v>
      </c>
    </row>
    <row r="5983" spans="1:7" ht="14.4" x14ac:dyDescent="0.3">
      <c r="A5983" s="404"/>
      <c r="B5983" s="404" t="s">
        <v>8941</v>
      </c>
      <c r="C5983" s="403" t="s">
        <v>8942</v>
      </c>
      <c r="D5983" s="405">
        <v>3.05</v>
      </c>
      <c r="E5983" s="406" t="s">
        <v>1457</v>
      </c>
      <c r="F5983" s="406" t="s">
        <v>3800</v>
      </c>
      <c r="G5983" s="409">
        <v>0.93</v>
      </c>
    </row>
    <row r="5984" spans="1:7" ht="14.4" x14ac:dyDescent="0.3">
      <c r="A5984" s="404"/>
      <c r="B5984" s="404" t="s">
        <v>8943</v>
      </c>
      <c r="C5984" s="403" t="s">
        <v>8944</v>
      </c>
      <c r="D5984" s="405">
        <v>19.399999999999999</v>
      </c>
      <c r="E5984" s="406" t="s">
        <v>1457</v>
      </c>
      <c r="F5984" s="406" t="s">
        <v>1457</v>
      </c>
      <c r="G5984" s="409">
        <v>7.76</v>
      </c>
    </row>
    <row r="5985" spans="1:7" ht="14.4" x14ac:dyDescent="0.3">
      <c r="A5985" s="404"/>
      <c r="B5985" s="404" t="s">
        <v>8945</v>
      </c>
      <c r="C5985" s="403" t="s">
        <v>8946</v>
      </c>
      <c r="D5985" s="405">
        <v>12.6</v>
      </c>
      <c r="E5985" s="406" t="s">
        <v>1457</v>
      </c>
      <c r="F5985" s="406" t="s">
        <v>8947</v>
      </c>
      <c r="G5985" s="409">
        <v>5.04</v>
      </c>
    </row>
    <row r="5986" spans="1:7" ht="14.4" x14ac:dyDescent="0.3">
      <c r="A5986" s="404"/>
      <c r="B5986" s="404" t="s">
        <v>8948</v>
      </c>
      <c r="C5986" s="403" t="s">
        <v>8949</v>
      </c>
      <c r="D5986" s="405">
        <v>12.6</v>
      </c>
      <c r="E5986" s="406" t="s">
        <v>1457</v>
      </c>
      <c r="F5986" s="406" t="s">
        <v>8947</v>
      </c>
      <c r="G5986" s="409">
        <v>5.04</v>
      </c>
    </row>
    <row r="5987" spans="1:7" ht="14.4" x14ac:dyDescent="0.3">
      <c r="A5987" s="404"/>
      <c r="B5987" s="404" t="s">
        <v>8950</v>
      </c>
      <c r="C5987" s="403" t="s">
        <v>8951</v>
      </c>
      <c r="D5987" s="405">
        <v>12.6</v>
      </c>
      <c r="E5987" s="406" t="s">
        <v>1457</v>
      </c>
      <c r="F5987" s="406" t="s">
        <v>8947</v>
      </c>
      <c r="G5987" s="409">
        <v>5.04</v>
      </c>
    </row>
    <row r="5988" spans="1:7" ht="14.4" x14ac:dyDescent="0.3">
      <c r="A5988" s="404"/>
      <c r="B5988" s="404" t="s">
        <v>8952</v>
      </c>
      <c r="C5988" s="403" t="s">
        <v>8953</v>
      </c>
      <c r="D5988" s="405">
        <v>12.6</v>
      </c>
      <c r="E5988" s="406" t="s">
        <v>1457</v>
      </c>
      <c r="F5988" s="406" t="s">
        <v>8947</v>
      </c>
      <c r="G5988" s="409">
        <v>5.04</v>
      </c>
    </row>
    <row r="5989" spans="1:7" ht="14.4" x14ac:dyDescent="0.3">
      <c r="A5989" s="404"/>
      <c r="B5989" s="404" t="s">
        <v>8954</v>
      </c>
      <c r="C5989" s="403" t="s">
        <v>8955</v>
      </c>
      <c r="D5989" s="405">
        <v>9.35</v>
      </c>
      <c r="E5989" s="406" t="s">
        <v>1457</v>
      </c>
      <c r="F5989" s="406" t="s">
        <v>8956</v>
      </c>
      <c r="G5989" s="409">
        <v>3.74</v>
      </c>
    </row>
    <row r="5990" spans="1:7" ht="14.4" x14ac:dyDescent="0.3">
      <c r="A5990" s="404"/>
      <c r="B5990" s="404" t="s">
        <v>8957</v>
      </c>
      <c r="C5990" s="403" t="s">
        <v>8958</v>
      </c>
      <c r="D5990" s="405">
        <v>11.44</v>
      </c>
      <c r="E5990" s="406" t="s">
        <v>1457</v>
      </c>
      <c r="F5990" s="406" t="s">
        <v>1457</v>
      </c>
      <c r="G5990" s="409">
        <v>4.5759999999999996</v>
      </c>
    </row>
    <row r="5991" spans="1:7" ht="14.4" x14ac:dyDescent="0.3">
      <c r="A5991" s="404"/>
      <c r="B5991" s="404" t="s">
        <v>8959</v>
      </c>
      <c r="C5991" s="403" t="s">
        <v>8960</v>
      </c>
      <c r="D5991" s="405">
        <v>11.44</v>
      </c>
      <c r="E5991" s="406" t="s">
        <v>1457</v>
      </c>
      <c r="F5991" s="406" t="s">
        <v>1457</v>
      </c>
      <c r="G5991" s="409">
        <v>4.5759999999999996</v>
      </c>
    </row>
    <row r="5992" spans="1:7" ht="14.4" x14ac:dyDescent="0.3">
      <c r="A5992" s="404"/>
      <c r="B5992" s="404" t="s">
        <v>8961</v>
      </c>
      <c r="C5992" s="403" t="s">
        <v>8962</v>
      </c>
      <c r="D5992" s="405">
        <v>17.09</v>
      </c>
      <c r="E5992" s="406" t="s">
        <v>1457</v>
      </c>
      <c r="F5992" s="406" t="s">
        <v>1457</v>
      </c>
      <c r="G5992" s="409">
        <v>6.8360000000000003</v>
      </c>
    </row>
    <row r="5993" spans="1:7" ht="14.4" x14ac:dyDescent="0.3">
      <c r="A5993" s="404"/>
      <c r="B5993" s="404" t="s">
        <v>8963</v>
      </c>
      <c r="C5993" s="403" t="s">
        <v>8964</v>
      </c>
      <c r="D5993" s="405">
        <v>19.399999999999999</v>
      </c>
      <c r="E5993" s="406" t="s">
        <v>1457</v>
      </c>
      <c r="F5993" s="406" t="s">
        <v>1457</v>
      </c>
      <c r="G5993" s="409">
        <v>7.76</v>
      </c>
    </row>
    <row r="5994" spans="1:7" ht="14.4" x14ac:dyDescent="0.3">
      <c r="A5994" s="404"/>
      <c r="B5994" s="404" t="s">
        <v>8965</v>
      </c>
      <c r="C5994" s="403" t="s">
        <v>8966</v>
      </c>
      <c r="D5994" s="405">
        <v>17.09</v>
      </c>
      <c r="E5994" s="406" t="s">
        <v>1457</v>
      </c>
      <c r="F5994" s="406" t="s">
        <v>1457</v>
      </c>
      <c r="G5994" s="409">
        <v>6.8360000000000003</v>
      </c>
    </row>
    <row r="5995" spans="1:7" ht="14.4" x14ac:dyDescent="0.3">
      <c r="A5995" s="404"/>
      <c r="B5995" s="404" t="s">
        <v>8967</v>
      </c>
      <c r="C5995" s="403" t="s">
        <v>8968</v>
      </c>
      <c r="D5995" s="405">
        <v>19.399999999999999</v>
      </c>
      <c r="E5995" s="406" t="s">
        <v>1457</v>
      </c>
      <c r="F5995" s="406" t="s">
        <v>1457</v>
      </c>
      <c r="G5995" s="409">
        <v>7.76</v>
      </c>
    </row>
    <row r="5996" spans="1:7" ht="14.4" x14ac:dyDescent="0.3">
      <c r="A5996" s="404"/>
      <c r="B5996" s="404" t="s">
        <v>8969</v>
      </c>
      <c r="C5996" s="403" t="s">
        <v>8970</v>
      </c>
      <c r="D5996" s="405">
        <v>30.35</v>
      </c>
      <c r="E5996" s="406" t="s">
        <v>1457</v>
      </c>
      <c r="F5996" s="406" t="s">
        <v>1457</v>
      </c>
      <c r="G5996" s="409">
        <v>12.14</v>
      </c>
    </row>
    <row r="5997" spans="1:7" ht="14.4" x14ac:dyDescent="0.3">
      <c r="A5997" s="404"/>
      <c r="B5997" s="404" t="s">
        <v>8971</v>
      </c>
      <c r="C5997" s="403" t="s">
        <v>8972</v>
      </c>
      <c r="D5997" s="405">
        <v>14.7</v>
      </c>
      <c r="E5997" s="406" t="s">
        <v>1457</v>
      </c>
      <c r="F5997" s="406" t="s">
        <v>1457</v>
      </c>
      <c r="G5997" s="409">
        <v>5.88</v>
      </c>
    </row>
    <row r="5998" spans="1:7" ht="14.4" x14ac:dyDescent="0.3">
      <c r="A5998" s="404"/>
      <c r="B5998" s="404" t="s">
        <v>8973</v>
      </c>
      <c r="C5998" s="403" t="s">
        <v>8974</v>
      </c>
      <c r="D5998" s="405">
        <v>30.03</v>
      </c>
      <c r="E5998" s="406" t="s">
        <v>1457</v>
      </c>
      <c r="F5998" s="406" t="s">
        <v>1457</v>
      </c>
      <c r="G5998" s="409">
        <v>12.012</v>
      </c>
    </row>
    <row r="5999" spans="1:7" ht="14.4" x14ac:dyDescent="0.3">
      <c r="A5999" s="404"/>
      <c r="B5999" s="404" t="s">
        <v>8975</v>
      </c>
      <c r="C5999" s="403" t="s">
        <v>8976</v>
      </c>
      <c r="D5999" s="405">
        <v>14.7</v>
      </c>
      <c r="E5999" s="406" t="s">
        <v>1457</v>
      </c>
      <c r="F5999" s="406" t="s">
        <v>1457</v>
      </c>
      <c r="G5999" s="409">
        <v>5.88</v>
      </c>
    </row>
    <row r="6000" spans="1:7" ht="14.4" x14ac:dyDescent="0.3">
      <c r="A6000" s="404"/>
      <c r="B6000" s="404" t="s">
        <v>8977</v>
      </c>
      <c r="C6000" s="403" t="s">
        <v>8978</v>
      </c>
      <c r="D6000" s="405">
        <v>14.7</v>
      </c>
      <c r="E6000" s="406" t="s">
        <v>1457</v>
      </c>
      <c r="F6000" s="406" t="s">
        <v>1457</v>
      </c>
      <c r="G6000" s="409">
        <v>5.88</v>
      </c>
    </row>
    <row r="6001" spans="1:7" ht="14.4" x14ac:dyDescent="0.3">
      <c r="A6001" s="404"/>
      <c r="B6001" s="404" t="s">
        <v>8979</v>
      </c>
      <c r="C6001" s="403" t="s">
        <v>8980</v>
      </c>
      <c r="D6001" s="405">
        <v>10.4</v>
      </c>
      <c r="E6001" s="406" t="s">
        <v>1457</v>
      </c>
      <c r="F6001" s="406" t="s">
        <v>1457</v>
      </c>
      <c r="G6001" s="409">
        <v>4.16</v>
      </c>
    </row>
    <row r="6002" spans="1:7" ht="14.4" x14ac:dyDescent="0.3">
      <c r="A6002" s="404"/>
      <c r="B6002" s="404" t="s">
        <v>8981</v>
      </c>
      <c r="C6002" s="403" t="s">
        <v>8982</v>
      </c>
      <c r="D6002" s="405">
        <v>26.46</v>
      </c>
      <c r="E6002" s="406" t="s">
        <v>1457</v>
      </c>
      <c r="F6002" s="406" t="s">
        <v>1457</v>
      </c>
      <c r="G6002" s="409">
        <v>10.584</v>
      </c>
    </row>
    <row r="6003" spans="1:7" ht="14.4" x14ac:dyDescent="0.3">
      <c r="A6003" s="404"/>
      <c r="B6003" s="404" t="s">
        <v>8983</v>
      </c>
      <c r="C6003" s="403" t="s">
        <v>8984</v>
      </c>
      <c r="D6003" s="405">
        <v>14.7</v>
      </c>
      <c r="E6003" s="406" t="s">
        <v>1457</v>
      </c>
      <c r="F6003" s="406" t="s">
        <v>1457</v>
      </c>
      <c r="G6003" s="409">
        <v>5.88</v>
      </c>
    </row>
    <row r="6004" spans="1:7" ht="14.4" x14ac:dyDescent="0.3">
      <c r="A6004" s="404"/>
      <c r="B6004" s="404" t="s">
        <v>8985</v>
      </c>
      <c r="C6004" s="403" t="s">
        <v>8986</v>
      </c>
      <c r="D6004" s="405">
        <v>14.7</v>
      </c>
      <c r="E6004" s="406" t="s">
        <v>1457</v>
      </c>
      <c r="F6004" s="406" t="s">
        <v>1457</v>
      </c>
      <c r="G6004" s="409">
        <v>5.88</v>
      </c>
    </row>
    <row r="6005" spans="1:7" ht="14.4" x14ac:dyDescent="0.3">
      <c r="A6005" s="404"/>
      <c r="B6005" s="404" t="s">
        <v>8987</v>
      </c>
      <c r="C6005" s="403" t="s">
        <v>8988</v>
      </c>
      <c r="D6005" s="405">
        <v>14.7</v>
      </c>
      <c r="E6005" s="406" t="s">
        <v>1457</v>
      </c>
      <c r="F6005" s="406" t="s">
        <v>1457</v>
      </c>
      <c r="G6005" s="409">
        <v>5.88</v>
      </c>
    </row>
    <row r="6006" spans="1:7" ht="14.4" x14ac:dyDescent="0.3">
      <c r="A6006" s="404"/>
      <c r="B6006" s="404" t="s">
        <v>8989</v>
      </c>
      <c r="C6006" s="403" t="s">
        <v>8990</v>
      </c>
      <c r="D6006" s="405">
        <v>14.7</v>
      </c>
      <c r="E6006" s="406" t="s">
        <v>1457</v>
      </c>
      <c r="F6006" s="406" t="s">
        <v>1457</v>
      </c>
      <c r="G6006" s="409">
        <v>5.88</v>
      </c>
    </row>
    <row r="6007" spans="1:7" ht="14.4" x14ac:dyDescent="0.3">
      <c r="A6007" s="404"/>
      <c r="B6007" s="404" t="s">
        <v>8991</v>
      </c>
      <c r="C6007" s="403" t="s">
        <v>8992</v>
      </c>
      <c r="D6007" s="405">
        <v>14.7</v>
      </c>
      <c r="E6007" s="406" t="s">
        <v>1457</v>
      </c>
      <c r="F6007" s="406" t="s">
        <v>1457</v>
      </c>
      <c r="G6007" s="409">
        <v>5.88</v>
      </c>
    </row>
    <row r="6008" spans="1:7" ht="14.4" x14ac:dyDescent="0.3">
      <c r="A6008" s="404"/>
      <c r="B6008" s="404" t="s">
        <v>8993</v>
      </c>
      <c r="C6008" s="403" t="s">
        <v>8994</v>
      </c>
      <c r="D6008" s="405">
        <v>14.7</v>
      </c>
      <c r="E6008" s="406" t="s">
        <v>1457</v>
      </c>
      <c r="F6008" s="406" t="s">
        <v>1457</v>
      </c>
      <c r="G6008" s="409">
        <v>5.88</v>
      </c>
    </row>
    <row r="6009" spans="1:7" ht="14.4" x14ac:dyDescent="0.3">
      <c r="A6009" s="404"/>
      <c r="B6009" s="404" t="s">
        <v>8995</v>
      </c>
      <c r="C6009" s="403" t="s">
        <v>8996</v>
      </c>
      <c r="D6009" s="405">
        <v>14.7</v>
      </c>
      <c r="E6009" s="406" t="s">
        <v>1457</v>
      </c>
      <c r="F6009" s="406" t="s">
        <v>1457</v>
      </c>
      <c r="G6009" s="409">
        <v>5.88</v>
      </c>
    </row>
    <row r="6010" spans="1:7" ht="14.4" x14ac:dyDescent="0.3">
      <c r="A6010" s="404"/>
      <c r="B6010" s="404" t="s">
        <v>8997</v>
      </c>
      <c r="C6010" s="403" t="s">
        <v>8998</v>
      </c>
      <c r="D6010" s="405">
        <v>20.16</v>
      </c>
      <c r="E6010" s="406" t="s">
        <v>1457</v>
      </c>
      <c r="F6010" s="406" t="s">
        <v>3511</v>
      </c>
      <c r="G6010" s="409">
        <v>8.0640000000000001</v>
      </c>
    </row>
    <row r="6011" spans="1:7" ht="14.4" x14ac:dyDescent="0.3">
      <c r="A6011" s="404"/>
      <c r="B6011" s="404" t="s">
        <v>8999</v>
      </c>
      <c r="C6011" s="403" t="s">
        <v>9000</v>
      </c>
      <c r="D6011" s="405">
        <v>20.16</v>
      </c>
      <c r="E6011" s="406" t="s">
        <v>1457</v>
      </c>
      <c r="F6011" s="406" t="s">
        <v>3511</v>
      </c>
      <c r="G6011" s="409">
        <v>8.0640000000000001</v>
      </c>
    </row>
    <row r="6012" spans="1:7" ht="14.4" x14ac:dyDescent="0.3">
      <c r="A6012" s="404"/>
      <c r="B6012" s="404" t="s">
        <v>9001</v>
      </c>
      <c r="C6012" s="403" t="s">
        <v>9002</v>
      </c>
      <c r="D6012" s="405">
        <v>10.4</v>
      </c>
      <c r="E6012" s="406" t="s">
        <v>1457</v>
      </c>
      <c r="F6012" s="406" t="s">
        <v>3511</v>
      </c>
      <c r="G6012" s="409">
        <v>4.16</v>
      </c>
    </row>
    <row r="6013" spans="1:7" ht="14.4" x14ac:dyDescent="0.3">
      <c r="A6013" s="404"/>
      <c r="B6013" s="404" t="s">
        <v>9003</v>
      </c>
      <c r="C6013" s="403" t="s">
        <v>9004</v>
      </c>
      <c r="D6013" s="405">
        <v>14.6</v>
      </c>
      <c r="E6013" s="406" t="s">
        <v>1457</v>
      </c>
      <c r="F6013" s="406" t="s">
        <v>3511</v>
      </c>
      <c r="G6013" s="409">
        <v>5.84</v>
      </c>
    </row>
    <row r="6014" spans="1:7" ht="14.4" x14ac:dyDescent="0.3">
      <c r="A6014" s="404"/>
      <c r="B6014" s="404" t="s">
        <v>9005</v>
      </c>
      <c r="C6014" s="403" t="s">
        <v>9006</v>
      </c>
      <c r="D6014" s="405">
        <v>2.63</v>
      </c>
      <c r="E6014" s="406" t="s">
        <v>1459</v>
      </c>
      <c r="F6014" s="406" t="s">
        <v>1459</v>
      </c>
      <c r="G6014" s="409">
        <v>1.3149999999999999</v>
      </c>
    </row>
    <row r="6015" spans="1:7" ht="14.4" x14ac:dyDescent="0.3">
      <c r="A6015" s="404"/>
      <c r="B6015" s="404" t="s">
        <v>9007</v>
      </c>
      <c r="C6015" s="403" t="s">
        <v>9008</v>
      </c>
      <c r="D6015" s="405">
        <v>2.63</v>
      </c>
      <c r="E6015" s="406" t="s">
        <v>1459</v>
      </c>
      <c r="F6015" s="406" t="s">
        <v>1459</v>
      </c>
      <c r="G6015" s="409">
        <v>1.3149999999999999</v>
      </c>
    </row>
    <row r="6016" spans="1:7" ht="14.4" x14ac:dyDescent="0.3">
      <c r="A6016" s="404"/>
      <c r="B6016" s="404" t="s">
        <v>9009</v>
      </c>
      <c r="C6016" s="403" t="s">
        <v>9010</v>
      </c>
      <c r="D6016" s="405">
        <v>2.63</v>
      </c>
      <c r="E6016" s="406" t="s">
        <v>1459</v>
      </c>
      <c r="F6016" s="406" t="s">
        <v>1459</v>
      </c>
      <c r="G6016" s="409">
        <v>1.3149999999999999</v>
      </c>
    </row>
    <row r="6017" spans="1:7" ht="14.4" x14ac:dyDescent="0.3">
      <c r="A6017" s="404"/>
      <c r="B6017" s="404" t="s">
        <v>9011</v>
      </c>
      <c r="C6017" s="403" t="s">
        <v>9012</v>
      </c>
      <c r="D6017" s="405">
        <v>2.63</v>
      </c>
      <c r="E6017" s="406" t="s">
        <v>1459</v>
      </c>
      <c r="F6017" s="406" t="s">
        <v>1459</v>
      </c>
      <c r="G6017" s="409">
        <v>1.3149999999999999</v>
      </c>
    </row>
    <row r="6018" spans="1:7" ht="14.4" x14ac:dyDescent="0.3">
      <c r="A6018" s="404"/>
      <c r="B6018" s="404" t="s">
        <v>9013</v>
      </c>
      <c r="C6018" s="403" t="s">
        <v>9014</v>
      </c>
      <c r="D6018" s="405">
        <v>2.63</v>
      </c>
      <c r="E6018" s="406" t="s">
        <v>1459</v>
      </c>
      <c r="F6018" s="406" t="s">
        <v>1459</v>
      </c>
      <c r="G6018" s="409">
        <v>1.3149999999999999</v>
      </c>
    </row>
    <row r="6019" spans="1:7" ht="14.4" x14ac:dyDescent="0.3">
      <c r="A6019" s="404"/>
      <c r="B6019" s="404" t="s">
        <v>9015</v>
      </c>
      <c r="C6019" s="403" t="s">
        <v>9016</v>
      </c>
      <c r="D6019" s="405">
        <v>2.63</v>
      </c>
      <c r="E6019" s="406" t="s">
        <v>1459</v>
      </c>
      <c r="F6019" s="406" t="s">
        <v>1459</v>
      </c>
      <c r="G6019" s="409">
        <v>1.3149999999999999</v>
      </c>
    </row>
    <row r="6020" spans="1:7" ht="14.4" x14ac:dyDescent="0.3">
      <c r="A6020" s="404"/>
      <c r="B6020" s="404" t="s">
        <v>9017</v>
      </c>
      <c r="C6020" s="403" t="s">
        <v>9018</v>
      </c>
      <c r="D6020" s="405">
        <v>2.63</v>
      </c>
      <c r="E6020" s="406" t="s">
        <v>1459</v>
      </c>
      <c r="F6020" s="406" t="s">
        <v>1459</v>
      </c>
      <c r="G6020" s="409">
        <v>1.3149999999999999</v>
      </c>
    </row>
    <row r="6021" spans="1:7" ht="14.4" x14ac:dyDescent="0.3">
      <c r="A6021" s="404"/>
      <c r="B6021" s="404" t="s">
        <v>9019</v>
      </c>
      <c r="C6021" s="403" t="s">
        <v>9020</v>
      </c>
      <c r="D6021" s="405">
        <v>2.63</v>
      </c>
      <c r="E6021" s="406" t="s">
        <v>1459</v>
      </c>
      <c r="F6021" s="406" t="s">
        <v>1459</v>
      </c>
      <c r="G6021" s="409">
        <v>1.3149999999999999</v>
      </c>
    </row>
    <row r="6022" spans="1:7" ht="14.4" x14ac:dyDescent="0.3">
      <c r="A6022" s="404"/>
      <c r="B6022" s="404" t="s">
        <v>9021</v>
      </c>
      <c r="C6022" s="403" t="s">
        <v>9022</v>
      </c>
      <c r="D6022" s="405">
        <v>51.45</v>
      </c>
      <c r="E6022" s="406" t="s">
        <v>1459</v>
      </c>
      <c r="F6022" s="406" t="s">
        <v>1457</v>
      </c>
      <c r="G6022" s="409">
        <v>25.725000000000001</v>
      </c>
    </row>
    <row r="6023" spans="1:7" ht="14.4" x14ac:dyDescent="0.3">
      <c r="A6023" s="404"/>
      <c r="B6023" s="404" t="s">
        <v>9023</v>
      </c>
      <c r="C6023" s="403" t="s">
        <v>9024</v>
      </c>
      <c r="D6023" s="405">
        <v>51.45</v>
      </c>
      <c r="E6023" s="406" t="s">
        <v>1459</v>
      </c>
      <c r="F6023" s="406" t="s">
        <v>1457</v>
      </c>
      <c r="G6023" s="409">
        <v>25.725000000000001</v>
      </c>
    </row>
    <row r="6024" spans="1:7" ht="14.4" x14ac:dyDescent="0.3">
      <c r="A6024" s="404"/>
      <c r="B6024" s="404" t="s">
        <v>9025</v>
      </c>
      <c r="C6024" s="403" t="s">
        <v>9026</v>
      </c>
      <c r="D6024" s="405">
        <v>72.98</v>
      </c>
      <c r="E6024" s="406" t="s">
        <v>1459</v>
      </c>
      <c r="F6024" s="406" t="s">
        <v>1457</v>
      </c>
      <c r="G6024" s="409">
        <v>36.49</v>
      </c>
    </row>
    <row r="6025" spans="1:7" ht="14.4" x14ac:dyDescent="0.3">
      <c r="A6025" s="404"/>
      <c r="B6025" s="404" t="s">
        <v>9027</v>
      </c>
      <c r="C6025" s="403" t="s">
        <v>9028</v>
      </c>
      <c r="D6025" s="405">
        <v>72.98</v>
      </c>
      <c r="E6025" s="406" t="s">
        <v>1459</v>
      </c>
      <c r="F6025" s="406" t="s">
        <v>1457</v>
      </c>
      <c r="G6025" s="409">
        <v>36.49</v>
      </c>
    </row>
    <row r="6026" spans="1:7" ht="14.4" x14ac:dyDescent="0.3">
      <c r="A6026" s="404"/>
      <c r="B6026" s="404" t="s">
        <v>9029</v>
      </c>
      <c r="C6026" s="403" t="s">
        <v>9030</v>
      </c>
      <c r="D6026" s="405">
        <v>72.98</v>
      </c>
      <c r="E6026" s="406" t="s">
        <v>1459</v>
      </c>
      <c r="F6026" s="406" t="s">
        <v>1457</v>
      </c>
      <c r="G6026" s="409">
        <v>36.49</v>
      </c>
    </row>
    <row r="6027" spans="1:7" ht="14.4" x14ac:dyDescent="0.3">
      <c r="A6027" s="404"/>
      <c r="B6027" s="404" t="s">
        <v>9031</v>
      </c>
      <c r="C6027" s="403" t="s">
        <v>9032</v>
      </c>
      <c r="D6027" s="405">
        <v>51.45</v>
      </c>
      <c r="E6027" s="406" t="s">
        <v>1457</v>
      </c>
      <c r="F6027" s="406" t="s">
        <v>1457</v>
      </c>
      <c r="G6027" s="409">
        <v>20.58</v>
      </c>
    </row>
    <row r="6028" spans="1:7" ht="14.4" x14ac:dyDescent="0.3">
      <c r="A6028" s="404"/>
      <c r="B6028" s="404" t="s">
        <v>9033</v>
      </c>
      <c r="C6028" s="403" t="s">
        <v>9034</v>
      </c>
      <c r="D6028" s="405">
        <v>68.25</v>
      </c>
      <c r="E6028" s="406" t="s">
        <v>1457</v>
      </c>
      <c r="F6028" s="406" t="s">
        <v>1457</v>
      </c>
      <c r="G6028" s="409">
        <v>27.3</v>
      </c>
    </row>
    <row r="6029" spans="1:7" ht="14.4" x14ac:dyDescent="0.3">
      <c r="A6029" s="404"/>
      <c r="B6029" s="404" t="s">
        <v>9035</v>
      </c>
      <c r="C6029" s="403" t="s">
        <v>9036</v>
      </c>
      <c r="D6029" s="405">
        <v>68.25</v>
      </c>
      <c r="E6029" s="406" t="s">
        <v>1457</v>
      </c>
      <c r="F6029" s="406" t="s">
        <v>1457</v>
      </c>
      <c r="G6029" s="409">
        <v>27.3</v>
      </c>
    </row>
    <row r="6030" spans="1:7" ht="14.4" x14ac:dyDescent="0.3">
      <c r="A6030" s="404"/>
      <c r="B6030" s="404" t="s">
        <v>9037</v>
      </c>
      <c r="C6030" s="403" t="s">
        <v>9038</v>
      </c>
      <c r="D6030" s="405">
        <v>30.45</v>
      </c>
      <c r="E6030" s="406" t="s">
        <v>1457</v>
      </c>
      <c r="F6030" s="406" t="s">
        <v>1457</v>
      </c>
      <c r="G6030" s="409">
        <v>12.18</v>
      </c>
    </row>
    <row r="6031" spans="1:7" ht="14.4" x14ac:dyDescent="0.3">
      <c r="A6031" s="404"/>
      <c r="B6031" s="404" t="s">
        <v>9039</v>
      </c>
      <c r="C6031" s="403" t="s">
        <v>9040</v>
      </c>
      <c r="D6031" s="405">
        <v>42</v>
      </c>
      <c r="E6031" s="406" t="s">
        <v>1457</v>
      </c>
      <c r="F6031" s="406" t="s">
        <v>1457</v>
      </c>
      <c r="G6031" s="409">
        <v>16.8</v>
      </c>
    </row>
    <row r="6032" spans="1:7" ht="14.4" x14ac:dyDescent="0.3">
      <c r="A6032" s="404"/>
      <c r="B6032" s="404" t="s">
        <v>9041</v>
      </c>
      <c r="C6032" s="403" t="s">
        <v>9042</v>
      </c>
      <c r="D6032" s="405">
        <v>42</v>
      </c>
      <c r="E6032" s="406" t="s">
        <v>1457</v>
      </c>
      <c r="F6032" s="406" t="s">
        <v>7036</v>
      </c>
      <c r="G6032" s="409">
        <v>16.8</v>
      </c>
    </row>
    <row r="6033" spans="1:7" ht="14.4" x14ac:dyDescent="0.3">
      <c r="A6033" s="404"/>
      <c r="B6033" s="404" t="s">
        <v>9043</v>
      </c>
      <c r="C6033" s="403" t="s">
        <v>9044</v>
      </c>
      <c r="D6033" s="405">
        <v>12.6</v>
      </c>
      <c r="E6033" s="406" t="s">
        <v>1457</v>
      </c>
      <c r="F6033" s="406" t="s">
        <v>1457</v>
      </c>
      <c r="G6033" s="409">
        <v>5.04</v>
      </c>
    </row>
    <row r="6034" spans="1:7" ht="14.4" x14ac:dyDescent="0.3">
      <c r="A6034" s="404"/>
      <c r="B6034" s="404" t="s">
        <v>9045</v>
      </c>
      <c r="C6034" s="403" t="s">
        <v>9046</v>
      </c>
      <c r="D6034" s="405">
        <v>12.6</v>
      </c>
      <c r="E6034" s="406" t="s">
        <v>1457</v>
      </c>
      <c r="F6034" s="406" t="s">
        <v>1457</v>
      </c>
      <c r="G6034" s="409">
        <v>5.04</v>
      </c>
    </row>
    <row r="6035" spans="1:7" ht="14.4" x14ac:dyDescent="0.3">
      <c r="A6035" s="404"/>
      <c r="B6035" s="404" t="s">
        <v>9047</v>
      </c>
      <c r="C6035" s="403" t="s">
        <v>9048</v>
      </c>
      <c r="D6035" s="405">
        <v>20.9</v>
      </c>
      <c r="E6035" s="406" t="s">
        <v>1457</v>
      </c>
      <c r="F6035" s="406" t="s">
        <v>1457</v>
      </c>
      <c r="G6035" s="409">
        <v>8.36</v>
      </c>
    </row>
    <row r="6036" spans="1:7" ht="14.4" x14ac:dyDescent="0.3">
      <c r="A6036" s="404"/>
      <c r="B6036" s="404" t="s">
        <v>9049</v>
      </c>
      <c r="C6036" s="403" t="s">
        <v>9050</v>
      </c>
      <c r="D6036" s="405">
        <v>20.9</v>
      </c>
      <c r="E6036" s="406" t="s">
        <v>1457</v>
      </c>
      <c r="F6036" s="406" t="s">
        <v>1457</v>
      </c>
      <c r="G6036" s="409">
        <v>8.36</v>
      </c>
    </row>
    <row r="6037" spans="1:7" ht="14.4" x14ac:dyDescent="0.3">
      <c r="A6037" s="404"/>
      <c r="B6037" s="404" t="s">
        <v>9051</v>
      </c>
      <c r="C6037" s="403" t="s">
        <v>9052</v>
      </c>
      <c r="D6037" s="405">
        <v>145.94999999999999</v>
      </c>
      <c r="E6037" s="406" t="s">
        <v>1457</v>
      </c>
      <c r="F6037" s="406" t="s">
        <v>1457</v>
      </c>
      <c r="G6037" s="409">
        <v>58.38</v>
      </c>
    </row>
    <row r="6038" spans="1:7" ht="14.4" x14ac:dyDescent="0.3">
      <c r="A6038" s="404"/>
      <c r="B6038" s="404" t="s">
        <v>9053</v>
      </c>
      <c r="C6038" s="403" t="s">
        <v>9054</v>
      </c>
      <c r="D6038" s="405">
        <v>42</v>
      </c>
      <c r="E6038" s="406" t="s">
        <v>1457</v>
      </c>
      <c r="F6038" s="406" t="s">
        <v>7036</v>
      </c>
      <c r="G6038" s="409">
        <v>16.8</v>
      </c>
    </row>
    <row r="6039" spans="1:7" ht="14.4" x14ac:dyDescent="0.3">
      <c r="A6039" s="404"/>
      <c r="B6039" s="404" t="s">
        <v>9055</v>
      </c>
      <c r="C6039" s="403" t="s">
        <v>9056</v>
      </c>
      <c r="D6039" s="405">
        <v>20.9</v>
      </c>
      <c r="E6039" s="406" t="s">
        <v>1457</v>
      </c>
      <c r="F6039" s="406" t="s">
        <v>3511</v>
      </c>
      <c r="G6039" s="409">
        <v>8.36</v>
      </c>
    </row>
    <row r="6040" spans="1:7" ht="14.4" x14ac:dyDescent="0.3">
      <c r="A6040" s="404"/>
      <c r="B6040" s="404" t="s">
        <v>9057</v>
      </c>
      <c r="C6040" s="403" t="s">
        <v>9058</v>
      </c>
      <c r="D6040" s="405">
        <v>77.7</v>
      </c>
      <c r="E6040" s="406" t="s">
        <v>1457</v>
      </c>
      <c r="F6040" s="406" t="s">
        <v>1457</v>
      </c>
      <c r="G6040" s="409">
        <v>31.08</v>
      </c>
    </row>
    <row r="6041" spans="1:7" ht="14.4" x14ac:dyDescent="0.3">
      <c r="A6041" s="404"/>
      <c r="B6041" s="404" t="s">
        <v>9059</v>
      </c>
      <c r="C6041" s="403" t="s">
        <v>9060</v>
      </c>
      <c r="D6041" s="405">
        <v>5.15</v>
      </c>
      <c r="E6041" s="406" t="s">
        <v>1457</v>
      </c>
      <c r="F6041" s="406" t="s">
        <v>9061</v>
      </c>
      <c r="G6041" s="409">
        <v>2.06</v>
      </c>
    </row>
    <row r="6042" spans="1:7" ht="14.4" x14ac:dyDescent="0.3">
      <c r="A6042" s="404"/>
      <c r="B6042" s="404" t="s">
        <v>9059</v>
      </c>
      <c r="C6042" s="403" t="s">
        <v>9060</v>
      </c>
      <c r="D6042" s="405">
        <v>8.3000000000000007</v>
      </c>
      <c r="E6042" s="406" t="s">
        <v>1457</v>
      </c>
      <c r="F6042" s="406" t="s">
        <v>9062</v>
      </c>
      <c r="G6042" s="409">
        <v>3.32</v>
      </c>
    </row>
    <row r="6043" spans="1:7" ht="14.4" x14ac:dyDescent="0.3">
      <c r="A6043" s="404"/>
      <c r="B6043" s="404" t="s">
        <v>9063</v>
      </c>
      <c r="C6043" s="403" t="s">
        <v>9064</v>
      </c>
      <c r="D6043" s="405">
        <v>5.15</v>
      </c>
      <c r="E6043" s="406" t="s">
        <v>1457</v>
      </c>
      <c r="F6043" s="406" t="s">
        <v>9061</v>
      </c>
      <c r="G6043" s="409">
        <v>2.06</v>
      </c>
    </row>
    <row r="6044" spans="1:7" ht="14.4" x14ac:dyDescent="0.3">
      <c r="A6044" s="404"/>
      <c r="B6044" s="404" t="s">
        <v>9063</v>
      </c>
      <c r="C6044" s="403" t="s">
        <v>9064</v>
      </c>
      <c r="D6044" s="405">
        <v>8.3000000000000007</v>
      </c>
      <c r="E6044" s="406" t="s">
        <v>1457</v>
      </c>
      <c r="F6044" s="406" t="s">
        <v>9062</v>
      </c>
      <c r="G6044" s="409">
        <v>3.32</v>
      </c>
    </row>
    <row r="6045" spans="1:7" ht="14.4" x14ac:dyDescent="0.3">
      <c r="A6045" s="404"/>
      <c r="B6045" s="404" t="s">
        <v>9065</v>
      </c>
      <c r="C6045" s="403" t="s">
        <v>9066</v>
      </c>
      <c r="D6045" s="405">
        <v>5.15</v>
      </c>
      <c r="E6045" s="406" t="s">
        <v>1457</v>
      </c>
      <c r="F6045" s="406" t="s">
        <v>9061</v>
      </c>
      <c r="G6045" s="409">
        <v>2.06</v>
      </c>
    </row>
    <row r="6046" spans="1:7" ht="14.4" x14ac:dyDescent="0.3">
      <c r="A6046" s="404"/>
      <c r="B6046" s="404" t="s">
        <v>9065</v>
      </c>
      <c r="C6046" s="403" t="s">
        <v>9066</v>
      </c>
      <c r="D6046" s="405">
        <v>8.3000000000000007</v>
      </c>
      <c r="E6046" s="406" t="s">
        <v>1457</v>
      </c>
      <c r="F6046" s="406" t="s">
        <v>9062</v>
      </c>
      <c r="G6046" s="409">
        <v>3.32</v>
      </c>
    </row>
    <row r="6047" spans="1:7" ht="14.4" x14ac:dyDescent="0.3">
      <c r="A6047" s="404"/>
      <c r="B6047" s="404" t="s">
        <v>9067</v>
      </c>
      <c r="C6047" s="403" t="s">
        <v>9068</v>
      </c>
      <c r="D6047" s="405">
        <v>5.15</v>
      </c>
      <c r="E6047" s="406" t="s">
        <v>1457</v>
      </c>
      <c r="F6047" s="406" t="s">
        <v>9061</v>
      </c>
      <c r="G6047" s="409">
        <v>2.06</v>
      </c>
    </row>
    <row r="6048" spans="1:7" ht="14.4" x14ac:dyDescent="0.3">
      <c r="A6048" s="404"/>
      <c r="B6048" s="404" t="s">
        <v>9067</v>
      </c>
      <c r="C6048" s="403" t="s">
        <v>9068</v>
      </c>
      <c r="D6048" s="405">
        <v>8.3000000000000007</v>
      </c>
      <c r="E6048" s="406" t="s">
        <v>1457</v>
      </c>
      <c r="F6048" s="406" t="s">
        <v>9062</v>
      </c>
      <c r="G6048" s="409">
        <v>3.32</v>
      </c>
    </row>
    <row r="6049" spans="1:7" ht="14.4" x14ac:dyDescent="0.3">
      <c r="A6049" s="404"/>
      <c r="B6049" s="404" t="s">
        <v>9069</v>
      </c>
      <c r="C6049" s="403" t="s">
        <v>9070</v>
      </c>
      <c r="D6049" s="405">
        <v>5.15</v>
      </c>
      <c r="E6049" s="406" t="s">
        <v>1457</v>
      </c>
      <c r="F6049" s="406" t="s">
        <v>9061</v>
      </c>
      <c r="G6049" s="409">
        <v>2.06</v>
      </c>
    </row>
    <row r="6050" spans="1:7" ht="14.4" x14ac:dyDescent="0.3">
      <c r="A6050" s="404"/>
      <c r="B6050" s="404" t="s">
        <v>9069</v>
      </c>
      <c r="C6050" s="403" t="s">
        <v>9070</v>
      </c>
      <c r="D6050" s="405">
        <v>8.3000000000000007</v>
      </c>
      <c r="E6050" s="406" t="s">
        <v>1457</v>
      </c>
      <c r="F6050" s="406" t="s">
        <v>9062</v>
      </c>
      <c r="G6050" s="409">
        <v>3.32</v>
      </c>
    </row>
    <row r="6051" spans="1:7" ht="14.4" x14ac:dyDescent="0.3">
      <c r="A6051" s="404"/>
      <c r="B6051" s="404" t="s">
        <v>9071</v>
      </c>
      <c r="C6051" s="403" t="s">
        <v>9072</v>
      </c>
      <c r="D6051" s="405">
        <v>5.15</v>
      </c>
      <c r="E6051" s="406" t="s">
        <v>1457</v>
      </c>
      <c r="F6051" s="406" t="s">
        <v>9061</v>
      </c>
      <c r="G6051" s="409">
        <v>2.06</v>
      </c>
    </row>
    <row r="6052" spans="1:7" ht="14.4" x14ac:dyDescent="0.3">
      <c r="A6052" s="404"/>
      <c r="B6052" s="404" t="s">
        <v>9071</v>
      </c>
      <c r="C6052" s="403" t="s">
        <v>9072</v>
      </c>
      <c r="D6052" s="405">
        <v>8.3000000000000007</v>
      </c>
      <c r="E6052" s="406" t="s">
        <v>1457</v>
      </c>
      <c r="F6052" s="406" t="s">
        <v>9062</v>
      </c>
      <c r="G6052" s="409">
        <v>3.32</v>
      </c>
    </row>
    <row r="6053" spans="1:7" ht="14.4" x14ac:dyDescent="0.3">
      <c r="A6053" s="404"/>
      <c r="B6053" s="404" t="s">
        <v>9073</v>
      </c>
      <c r="C6053" s="403" t="s">
        <v>9074</v>
      </c>
      <c r="D6053" s="405">
        <v>13.13</v>
      </c>
      <c r="E6053" s="406" t="s">
        <v>1457</v>
      </c>
      <c r="F6053" s="406" t="s">
        <v>9075</v>
      </c>
      <c r="G6053" s="409">
        <v>5.2520000000000007</v>
      </c>
    </row>
    <row r="6054" spans="1:7" ht="14.4" x14ac:dyDescent="0.3">
      <c r="A6054" s="404"/>
      <c r="B6054" s="404" t="s">
        <v>9076</v>
      </c>
      <c r="C6054" s="403" t="s">
        <v>9077</v>
      </c>
      <c r="D6054" s="405">
        <v>13.13</v>
      </c>
      <c r="E6054" s="406" t="s">
        <v>1457</v>
      </c>
      <c r="F6054" s="406" t="s">
        <v>9075</v>
      </c>
      <c r="G6054" s="409">
        <v>5.2520000000000007</v>
      </c>
    </row>
    <row r="6055" spans="1:7" ht="14.4" x14ac:dyDescent="0.3">
      <c r="A6055" s="404"/>
      <c r="B6055" s="404" t="s">
        <v>9078</v>
      </c>
      <c r="C6055" s="403" t="s">
        <v>9079</v>
      </c>
      <c r="D6055" s="405">
        <v>13.13</v>
      </c>
      <c r="E6055" s="406" t="s">
        <v>1457</v>
      </c>
      <c r="F6055" s="406" t="s">
        <v>9075</v>
      </c>
      <c r="G6055" s="409">
        <v>5.2520000000000007</v>
      </c>
    </row>
    <row r="6056" spans="1:7" ht="14.4" x14ac:dyDescent="0.3">
      <c r="A6056" s="404"/>
      <c r="B6056" s="404" t="s">
        <v>9080</v>
      </c>
      <c r="C6056" s="403" t="s">
        <v>9081</v>
      </c>
      <c r="D6056" s="405">
        <v>13.13</v>
      </c>
      <c r="E6056" s="406" t="s">
        <v>1457</v>
      </c>
      <c r="F6056" s="406" t="s">
        <v>9075</v>
      </c>
      <c r="G6056" s="409">
        <v>5.2520000000000007</v>
      </c>
    </row>
    <row r="6057" spans="1:7" ht="14.4" x14ac:dyDescent="0.3">
      <c r="A6057" s="404"/>
      <c r="B6057" s="404" t="s">
        <v>9082</v>
      </c>
      <c r="C6057" s="403" t="s">
        <v>9083</v>
      </c>
      <c r="D6057" s="405">
        <v>13.13</v>
      </c>
      <c r="E6057" s="406" t="s">
        <v>1457</v>
      </c>
      <c r="F6057" s="406" t="s">
        <v>9075</v>
      </c>
      <c r="G6057" s="409">
        <v>5.2520000000000007</v>
      </c>
    </row>
    <row r="6058" spans="1:7" ht="14.4" x14ac:dyDescent="0.3">
      <c r="A6058" s="404"/>
      <c r="B6058" s="404" t="s">
        <v>9084</v>
      </c>
      <c r="C6058" s="403" t="s">
        <v>9085</v>
      </c>
      <c r="D6058" s="405">
        <v>13.13</v>
      </c>
      <c r="E6058" s="406" t="s">
        <v>1457</v>
      </c>
      <c r="F6058" s="406" t="s">
        <v>9075</v>
      </c>
      <c r="G6058" s="409">
        <v>5.2520000000000007</v>
      </c>
    </row>
    <row r="6059" spans="1:7" ht="14.4" x14ac:dyDescent="0.3">
      <c r="A6059" s="404"/>
      <c r="B6059" s="404" t="s">
        <v>9086</v>
      </c>
      <c r="C6059" s="403" t="s">
        <v>9087</v>
      </c>
      <c r="D6059" s="405">
        <v>18.38</v>
      </c>
      <c r="E6059" s="406" t="s">
        <v>1457</v>
      </c>
      <c r="F6059" s="406" t="s">
        <v>9088</v>
      </c>
      <c r="G6059" s="409">
        <v>7.3520000000000003</v>
      </c>
    </row>
    <row r="6060" spans="1:7" ht="14.4" x14ac:dyDescent="0.3">
      <c r="A6060" s="404"/>
      <c r="B6060" s="404" t="s">
        <v>9089</v>
      </c>
      <c r="C6060" s="403" t="s">
        <v>9090</v>
      </c>
      <c r="D6060" s="405">
        <v>18.38</v>
      </c>
      <c r="E6060" s="406" t="s">
        <v>1457</v>
      </c>
      <c r="F6060" s="406" t="s">
        <v>9088</v>
      </c>
      <c r="G6060" s="409">
        <v>7.3520000000000003</v>
      </c>
    </row>
    <row r="6061" spans="1:7" ht="14.4" x14ac:dyDescent="0.3">
      <c r="A6061" s="404"/>
      <c r="B6061" s="404" t="s">
        <v>9091</v>
      </c>
      <c r="C6061" s="403" t="s">
        <v>9092</v>
      </c>
      <c r="D6061" s="405">
        <v>25.1</v>
      </c>
      <c r="E6061" s="406" t="s">
        <v>1457</v>
      </c>
      <c r="F6061" s="406" t="s">
        <v>9093</v>
      </c>
      <c r="G6061" s="409">
        <v>10.039999999999999</v>
      </c>
    </row>
    <row r="6062" spans="1:7" ht="14.4" x14ac:dyDescent="0.3">
      <c r="A6062" s="404"/>
      <c r="B6062" s="404" t="s">
        <v>9094</v>
      </c>
      <c r="C6062" s="403" t="s">
        <v>9095</v>
      </c>
      <c r="D6062" s="405">
        <v>25.1</v>
      </c>
      <c r="E6062" s="406" t="s">
        <v>1457</v>
      </c>
      <c r="F6062" s="406" t="s">
        <v>9093</v>
      </c>
      <c r="G6062" s="409">
        <v>10.039999999999999</v>
      </c>
    </row>
    <row r="6063" spans="1:7" ht="14.4" x14ac:dyDescent="0.3">
      <c r="A6063" s="404"/>
      <c r="B6063" s="404" t="s">
        <v>9096</v>
      </c>
      <c r="C6063" s="403" t="s">
        <v>9097</v>
      </c>
      <c r="D6063" s="405">
        <v>25.1</v>
      </c>
      <c r="E6063" s="406" t="s">
        <v>1457</v>
      </c>
      <c r="F6063" s="406" t="s">
        <v>9093</v>
      </c>
      <c r="G6063" s="409">
        <v>10.039999999999999</v>
      </c>
    </row>
    <row r="6064" spans="1:7" ht="14.4" x14ac:dyDescent="0.3">
      <c r="A6064" s="404"/>
      <c r="B6064" s="404" t="s">
        <v>9098</v>
      </c>
      <c r="C6064" s="403" t="s">
        <v>9099</v>
      </c>
      <c r="D6064" s="405">
        <v>25.1</v>
      </c>
      <c r="E6064" s="406" t="s">
        <v>1457</v>
      </c>
      <c r="F6064" s="406" t="s">
        <v>9093</v>
      </c>
      <c r="G6064" s="409">
        <v>10.039999999999999</v>
      </c>
    </row>
    <row r="6065" spans="1:7" ht="14.4" x14ac:dyDescent="0.3">
      <c r="A6065" s="404"/>
      <c r="B6065" s="404" t="s">
        <v>9100</v>
      </c>
      <c r="C6065" s="403" t="s">
        <v>9101</v>
      </c>
      <c r="D6065" s="405">
        <v>25.1</v>
      </c>
      <c r="E6065" s="406" t="s">
        <v>1457</v>
      </c>
      <c r="F6065" s="406" t="s">
        <v>9093</v>
      </c>
      <c r="G6065" s="409">
        <v>10.039999999999999</v>
      </c>
    </row>
    <row r="6066" spans="1:7" ht="14.4" x14ac:dyDescent="0.3">
      <c r="A6066" s="404"/>
      <c r="B6066" s="404" t="s">
        <v>9102</v>
      </c>
      <c r="C6066" s="403" t="s">
        <v>9103</v>
      </c>
      <c r="D6066" s="405">
        <v>36.75</v>
      </c>
      <c r="E6066" s="406" t="s">
        <v>1457</v>
      </c>
      <c r="F6066" s="406" t="s">
        <v>7742</v>
      </c>
      <c r="G6066" s="409">
        <v>14.7</v>
      </c>
    </row>
    <row r="6067" spans="1:7" ht="14.4" x14ac:dyDescent="0.3">
      <c r="A6067" s="404"/>
      <c r="B6067" s="404" t="s">
        <v>9104</v>
      </c>
      <c r="C6067" s="403" t="s">
        <v>9105</v>
      </c>
      <c r="D6067" s="405">
        <v>36.75</v>
      </c>
      <c r="E6067" s="406" t="s">
        <v>1457</v>
      </c>
      <c r="F6067" s="406" t="s">
        <v>7742</v>
      </c>
      <c r="G6067" s="409">
        <v>14.7</v>
      </c>
    </row>
    <row r="6068" spans="1:7" ht="14.4" x14ac:dyDescent="0.3">
      <c r="A6068" s="404"/>
      <c r="B6068" s="404" t="s">
        <v>9106</v>
      </c>
      <c r="C6068" s="403" t="s">
        <v>9107</v>
      </c>
      <c r="D6068" s="405">
        <v>6.62</v>
      </c>
      <c r="E6068" s="406" t="s">
        <v>1457</v>
      </c>
      <c r="F6068" s="406" t="s">
        <v>1457</v>
      </c>
      <c r="G6068" s="409">
        <v>2.6480000000000001</v>
      </c>
    </row>
    <row r="6069" spans="1:7" ht="14.4" x14ac:dyDescent="0.3">
      <c r="A6069" s="404"/>
      <c r="B6069" s="404" t="s">
        <v>9108</v>
      </c>
      <c r="C6069" s="403" t="s">
        <v>9109</v>
      </c>
      <c r="D6069" s="405">
        <v>39.9</v>
      </c>
      <c r="E6069" s="406" t="s">
        <v>1459</v>
      </c>
      <c r="F6069" s="406" t="s">
        <v>6917</v>
      </c>
      <c r="G6069" s="409">
        <v>19.95</v>
      </c>
    </row>
    <row r="6070" spans="1:7" ht="14.4" x14ac:dyDescent="0.3">
      <c r="A6070" s="404"/>
      <c r="B6070" s="404" t="s">
        <v>9110</v>
      </c>
      <c r="C6070" s="403" t="s">
        <v>9111</v>
      </c>
      <c r="D6070" s="405">
        <v>93.45</v>
      </c>
      <c r="E6070" s="406" t="s">
        <v>1458</v>
      </c>
      <c r="F6070" s="406" t="s">
        <v>1459</v>
      </c>
      <c r="G6070" s="409">
        <v>56.07</v>
      </c>
    </row>
    <row r="6071" spans="1:7" ht="14.4" x14ac:dyDescent="0.3">
      <c r="A6071" s="404"/>
      <c r="B6071" s="404" t="s">
        <v>9112</v>
      </c>
      <c r="C6071" s="403" t="s">
        <v>9113</v>
      </c>
      <c r="D6071" s="405">
        <v>5.15</v>
      </c>
      <c r="E6071" s="406" t="s">
        <v>1457</v>
      </c>
      <c r="F6071" s="406" t="s">
        <v>1457</v>
      </c>
      <c r="G6071" s="409">
        <v>2.06</v>
      </c>
    </row>
    <row r="6072" spans="1:7" ht="14.4" x14ac:dyDescent="0.3">
      <c r="A6072" s="404"/>
      <c r="B6072" s="404" t="s">
        <v>9114</v>
      </c>
      <c r="C6072" s="403" t="s">
        <v>9115</v>
      </c>
      <c r="D6072" s="405">
        <v>5.15</v>
      </c>
      <c r="E6072" s="406" t="s">
        <v>1457</v>
      </c>
      <c r="F6072" s="406" t="s">
        <v>1457</v>
      </c>
      <c r="G6072" s="409">
        <v>2.06</v>
      </c>
    </row>
    <row r="6073" spans="1:7" ht="14.4" x14ac:dyDescent="0.3">
      <c r="A6073" s="404"/>
      <c r="B6073" s="404" t="s">
        <v>9116</v>
      </c>
      <c r="C6073" s="403" t="s">
        <v>9117</v>
      </c>
      <c r="D6073" s="405">
        <v>5.15</v>
      </c>
      <c r="E6073" s="406" t="s">
        <v>1457</v>
      </c>
      <c r="F6073" s="406" t="s">
        <v>1457</v>
      </c>
      <c r="G6073" s="409">
        <v>2.06</v>
      </c>
    </row>
    <row r="6074" spans="1:7" ht="14.4" x14ac:dyDescent="0.3">
      <c r="A6074" s="404"/>
      <c r="B6074" s="404" t="s">
        <v>9118</v>
      </c>
      <c r="C6074" s="403" t="s">
        <v>9119</v>
      </c>
      <c r="D6074" s="405">
        <v>6.51</v>
      </c>
      <c r="E6074" s="406" t="s">
        <v>1457</v>
      </c>
      <c r="F6074" s="406" t="s">
        <v>1457</v>
      </c>
      <c r="G6074" s="409">
        <v>2.6040000000000001</v>
      </c>
    </row>
    <row r="6075" spans="1:7" ht="14.4" x14ac:dyDescent="0.3">
      <c r="A6075" s="404"/>
      <c r="B6075" s="404" t="s">
        <v>9120</v>
      </c>
      <c r="C6075" s="403" t="s">
        <v>9121</v>
      </c>
      <c r="D6075" s="405">
        <v>6.51</v>
      </c>
      <c r="E6075" s="406" t="s">
        <v>1457</v>
      </c>
      <c r="F6075" s="406" t="s">
        <v>1457</v>
      </c>
      <c r="G6075" s="409">
        <v>2.6040000000000001</v>
      </c>
    </row>
    <row r="6076" spans="1:7" ht="14.4" x14ac:dyDescent="0.3">
      <c r="A6076" s="404"/>
      <c r="B6076" s="404" t="s">
        <v>9122</v>
      </c>
      <c r="C6076" s="403" t="s">
        <v>9123</v>
      </c>
      <c r="D6076" s="405">
        <v>9.35</v>
      </c>
      <c r="E6076" s="406" t="s">
        <v>1457</v>
      </c>
      <c r="F6076" s="406" t="s">
        <v>1457</v>
      </c>
      <c r="G6076" s="409">
        <v>3.74</v>
      </c>
    </row>
    <row r="6077" spans="1:7" ht="14.4" x14ac:dyDescent="0.3">
      <c r="A6077" s="404"/>
      <c r="B6077" s="404" t="s">
        <v>9124</v>
      </c>
      <c r="C6077" s="403" t="s">
        <v>9125</v>
      </c>
      <c r="D6077" s="405">
        <v>9.35</v>
      </c>
      <c r="E6077" s="406" t="s">
        <v>1457</v>
      </c>
      <c r="F6077" s="406" t="s">
        <v>1457</v>
      </c>
      <c r="G6077" s="409">
        <v>3.74</v>
      </c>
    </row>
    <row r="6078" spans="1:7" ht="14.4" x14ac:dyDescent="0.3">
      <c r="A6078" s="404"/>
      <c r="B6078" s="404" t="s">
        <v>9126</v>
      </c>
      <c r="C6078" s="403" t="s">
        <v>9127</v>
      </c>
      <c r="D6078" s="405">
        <v>9.35</v>
      </c>
      <c r="E6078" s="406" t="s">
        <v>1457</v>
      </c>
      <c r="F6078" s="406" t="s">
        <v>1457</v>
      </c>
      <c r="G6078" s="409">
        <v>3.74</v>
      </c>
    </row>
    <row r="6079" spans="1:7" ht="14.4" x14ac:dyDescent="0.3">
      <c r="A6079" s="404"/>
      <c r="B6079" s="404" t="s">
        <v>9128</v>
      </c>
      <c r="C6079" s="403" t="s">
        <v>7736</v>
      </c>
      <c r="D6079" s="405">
        <v>4.1900000000000004</v>
      </c>
      <c r="E6079" s="406" t="s">
        <v>1457</v>
      </c>
      <c r="F6079" s="406" t="s">
        <v>7724</v>
      </c>
      <c r="G6079" s="409">
        <v>1.6759999999999999</v>
      </c>
    </row>
    <row r="6080" spans="1:7" ht="14.4" x14ac:dyDescent="0.3">
      <c r="A6080" s="404"/>
      <c r="B6080" s="404" t="s">
        <v>9129</v>
      </c>
      <c r="C6080" s="403" t="s">
        <v>9130</v>
      </c>
      <c r="D6080" s="405">
        <v>15.65</v>
      </c>
      <c r="E6080" s="406" t="s">
        <v>1457</v>
      </c>
      <c r="F6080" s="406" t="s">
        <v>1457</v>
      </c>
      <c r="G6080" s="409">
        <v>6.2600000000000007</v>
      </c>
    </row>
    <row r="6081" spans="1:7" ht="14.4" x14ac:dyDescent="0.3">
      <c r="A6081" s="404"/>
      <c r="B6081" s="404" t="s">
        <v>9131</v>
      </c>
      <c r="C6081" s="403" t="s">
        <v>9132</v>
      </c>
      <c r="D6081" s="405">
        <v>15.65</v>
      </c>
      <c r="E6081" s="406" t="s">
        <v>1457</v>
      </c>
      <c r="F6081" s="406" t="s">
        <v>1457</v>
      </c>
      <c r="G6081" s="409">
        <v>6.2600000000000007</v>
      </c>
    </row>
    <row r="6082" spans="1:7" ht="14.4" x14ac:dyDescent="0.3">
      <c r="A6082" s="404"/>
      <c r="B6082" s="404" t="s">
        <v>9133</v>
      </c>
      <c r="C6082" s="403" t="s">
        <v>9134</v>
      </c>
      <c r="D6082" s="405">
        <v>15.65</v>
      </c>
      <c r="E6082" s="406" t="s">
        <v>1457</v>
      </c>
      <c r="F6082" s="406" t="s">
        <v>9135</v>
      </c>
      <c r="G6082" s="409">
        <v>6.2600000000000007</v>
      </c>
    </row>
    <row r="6083" spans="1:7" ht="14.4" x14ac:dyDescent="0.3">
      <c r="A6083" s="404"/>
      <c r="B6083" s="404" t="s">
        <v>9136</v>
      </c>
      <c r="C6083" s="403" t="s">
        <v>9137</v>
      </c>
      <c r="D6083" s="405">
        <v>20.9</v>
      </c>
      <c r="E6083" s="406" t="s">
        <v>1457</v>
      </c>
      <c r="F6083" s="406" t="s">
        <v>9138</v>
      </c>
      <c r="G6083" s="409">
        <v>8.36</v>
      </c>
    </row>
    <row r="6084" spans="1:7" ht="14.4" x14ac:dyDescent="0.3">
      <c r="A6084" s="404"/>
      <c r="B6084" s="404" t="s">
        <v>9136</v>
      </c>
      <c r="C6084" s="403" t="s">
        <v>9137</v>
      </c>
      <c r="D6084" s="405">
        <v>25.5</v>
      </c>
      <c r="E6084" s="406" t="s">
        <v>1457</v>
      </c>
      <c r="F6084" s="406" t="s">
        <v>9139</v>
      </c>
      <c r="G6084" s="409">
        <v>10.199999999999999</v>
      </c>
    </row>
    <row r="6085" spans="1:7" ht="14.4" x14ac:dyDescent="0.3">
      <c r="A6085" s="404"/>
      <c r="B6085" s="404" t="s">
        <v>9140</v>
      </c>
      <c r="C6085" s="403" t="s">
        <v>9141</v>
      </c>
      <c r="D6085" s="405">
        <v>20.9</v>
      </c>
      <c r="E6085" s="406" t="s">
        <v>1457</v>
      </c>
      <c r="F6085" s="406" t="s">
        <v>9138</v>
      </c>
      <c r="G6085" s="409">
        <v>8.36</v>
      </c>
    </row>
    <row r="6086" spans="1:7" ht="14.4" x14ac:dyDescent="0.3">
      <c r="A6086" s="404"/>
      <c r="B6086" s="404" t="s">
        <v>9140</v>
      </c>
      <c r="C6086" s="403" t="s">
        <v>9141</v>
      </c>
      <c r="D6086" s="405">
        <v>25.5</v>
      </c>
      <c r="E6086" s="406" t="s">
        <v>1457</v>
      </c>
      <c r="F6086" s="406" t="s">
        <v>9139</v>
      </c>
      <c r="G6086" s="409">
        <v>10.199999999999999</v>
      </c>
    </row>
    <row r="6087" spans="1:7" ht="14.4" x14ac:dyDescent="0.3">
      <c r="A6087" s="404" t="s">
        <v>6587</v>
      </c>
      <c r="B6087" s="404" t="s">
        <v>9142</v>
      </c>
      <c r="C6087" s="403" t="s">
        <v>9143</v>
      </c>
      <c r="D6087" s="405">
        <v>220.5</v>
      </c>
      <c r="E6087" s="406" t="s">
        <v>1459</v>
      </c>
      <c r="F6087" s="406" t="s">
        <v>9144</v>
      </c>
      <c r="G6087" s="409">
        <v>18.375</v>
      </c>
    </row>
    <row r="6088" spans="1:7" ht="14.4" x14ac:dyDescent="0.3">
      <c r="A6088" s="404" t="s">
        <v>6587</v>
      </c>
      <c r="B6088" s="404" t="s">
        <v>8051</v>
      </c>
      <c r="C6088" s="403" t="s">
        <v>8052</v>
      </c>
      <c r="D6088" s="405">
        <v>220.5</v>
      </c>
      <c r="E6088" s="406" t="s">
        <v>1459</v>
      </c>
      <c r="F6088" s="406" t="s">
        <v>9144</v>
      </c>
      <c r="G6088" s="409">
        <v>18.375</v>
      </c>
    </row>
    <row r="6089" spans="1:7" ht="14.4" x14ac:dyDescent="0.3">
      <c r="A6089" s="404"/>
      <c r="B6089" s="404" t="s">
        <v>9145</v>
      </c>
      <c r="C6089" s="403" t="s">
        <v>9146</v>
      </c>
      <c r="D6089" s="405">
        <v>4.1900000000000004</v>
      </c>
      <c r="E6089" s="406" t="s">
        <v>1457</v>
      </c>
      <c r="F6089" s="406" t="s">
        <v>7724</v>
      </c>
      <c r="G6089" s="409">
        <v>1.6759999999999999</v>
      </c>
    </row>
    <row r="6090" spans="1:7" ht="14.4" x14ac:dyDescent="0.3">
      <c r="A6090" s="404"/>
      <c r="B6090" s="404" t="s">
        <v>9147</v>
      </c>
      <c r="C6090" s="403" t="s">
        <v>9148</v>
      </c>
      <c r="D6090" s="405">
        <v>4.1900000000000004</v>
      </c>
      <c r="E6090" s="406" t="s">
        <v>1457</v>
      </c>
      <c r="F6090" s="406" t="s">
        <v>7724</v>
      </c>
      <c r="G6090" s="409">
        <v>1.6759999999999999</v>
      </c>
    </row>
    <row r="6091" spans="1:7" ht="14.4" x14ac:dyDescent="0.3">
      <c r="A6091" s="404"/>
      <c r="B6091" s="404" t="s">
        <v>9149</v>
      </c>
      <c r="C6091" s="403" t="s">
        <v>9150</v>
      </c>
      <c r="D6091" s="405">
        <v>4.1900000000000004</v>
      </c>
      <c r="E6091" s="406" t="s">
        <v>1457</v>
      </c>
      <c r="F6091" s="406" t="s">
        <v>7724</v>
      </c>
      <c r="G6091" s="409">
        <v>1.6759999999999999</v>
      </c>
    </row>
    <row r="6092" spans="1:7" ht="14.4" x14ac:dyDescent="0.3">
      <c r="A6092" s="404" t="s">
        <v>9151</v>
      </c>
      <c r="B6092" s="404" t="s">
        <v>9152</v>
      </c>
      <c r="C6092" s="403" t="s">
        <v>9153</v>
      </c>
      <c r="D6092" s="405">
        <v>233.1</v>
      </c>
      <c r="E6092" s="406" t="s">
        <v>1459</v>
      </c>
      <c r="F6092" s="406" t="s">
        <v>6862</v>
      </c>
      <c r="G6092" s="409">
        <v>19.425000000000001</v>
      </c>
    </row>
    <row r="6093" spans="1:7" ht="14.4" x14ac:dyDescent="0.3">
      <c r="A6093" s="404"/>
      <c r="B6093" s="404" t="s">
        <v>9154</v>
      </c>
      <c r="C6093" s="403" t="s">
        <v>9155</v>
      </c>
      <c r="D6093" s="405">
        <v>73.400000000000006</v>
      </c>
      <c r="E6093" s="406" t="s">
        <v>1458</v>
      </c>
      <c r="F6093" s="406" t="s">
        <v>1459</v>
      </c>
      <c r="G6093" s="409">
        <v>44.04</v>
      </c>
    </row>
    <row r="6094" spans="1:7" ht="14.4" x14ac:dyDescent="0.3">
      <c r="A6094" s="404"/>
      <c r="B6094" s="404" t="s">
        <v>9156</v>
      </c>
      <c r="C6094" s="403" t="s">
        <v>9157</v>
      </c>
      <c r="D6094" s="405">
        <v>73.400000000000006</v>
      </c>
      <c r="E6094" s="406" t="s">
        <v>1458</v>
      </c>
      <c r="F6094" s="406" t="s">
        <v>1459</v>
      </c>
      <c r="G6094" s="409">
        <v>44.04</v>
      </c>
    </row>
    <row r="6095" spans="1:7" ht="14.4" x14ac:dyDescent="0.3">
      <c r="A6095" s="404"/>
      <c r="B6095" s="404" t="s">
        <v>9158</v>
      </c>
      <c r="C6095" s="403" t="s">
        <v>9159</v>
      </c>
      <c r="D6095" s="405">
        <v>87.15</v>
      </c>
      <c r="E6095" s="406" t="s">
        <v>1457</v>
      </c>
      <c r="F6095" s="406" t="s">
        <v>1457</v>
      </c>
      <c r="G6095" s="409">
        <v>34.860000000000007</v>
      </c>
    </row>
    <row r="6096" spans="1:7" ht="14.4" x14ac:dyDescent="0.3">
      <c r="A6096" s="404"/>
      <c r="B6096" s="404" t="s">
        <v>9160</v>
      </c>
      <c r="C6096" s="403" t="s">
        <v>9161</v>
      </c>
      <c r="D6096" s="405">
        <v>4.6399999999999997</v>
      </c>
      <c r="E6096" s="406" t="s">
        <v>1457</v>
      </c>
      <c r="F6096" s="406" t="s">
        <v>1457</v>
      </c>
      <c r="G6096" s="409">
        <v>1.8560000000000001</v>
      </c>
    </row>
    <row r="6097" spans="1:7" ht="14.4" x14ac:dyDescent="0.3">
      <c r="A6097" s="404"/>
      <c r="B6097" s="404" t="s">
        <v>9162</v>
      </c>
      <c r="C6097" s="403" t="s">
        <v>9163</v>
      </c>
      <c r="D6097" s="405">
        <v>4.6399999999999997</v>
      </c>
      <c r="E6097" s="406" t="s">
        <v>1457</v>
      </c>
      <c r="F6097" s="406" t="s">
        <v>1457</v>
      </c>
      <c r="G6097" s="409">
        <v>1.8560000000000001</v>
      </c>
    </row>
    <row r="6098" spans="1:7" ht="14.4" x14ac:dyDescent="0.3">
      <c r="A6098" s="404"/>
      <c r="B6098" s="404" t="s">
        <v>9164</v>
      </c>
      <c r="C6098" s="403" t="s">
        <v>9165</v>
      </c>
      <c r="D6098" s="405">
        <v>5.24</v>
      </c>
      <c r="E6098" s="406" t="s">
        <v>1457</v>
      </c>
      <c r="F6098" s="406" t="s">
        <v>1457</v>
      </c>
      <c r="G6098" s="409">
        <v>2.0960000000000001</v>
      </c>
    </row>
    <row r="6099" spans="1:7" ht="14.4" x14ac:dyDescent="0.3">
      <c r="A6099" s="404"/>
      <c r="B6099" s="404" t="s">
        <v>9166</v>
      </c>
      <c r="C6099" s="403" t="s">
        <v>9167</v>
      </c>
      <c r="D6099" s="405">
        <v>5.24</v>
      </c>
      <c r="E6099" s="406" t="s">
        <v>1457</v>
      </c>
      <c r="F6099" s="406" t="s">
        <v>1457</v>
      </c>
      <c r="G6099" s="409">
        <v>2.0960000000000001</v>
      </c>
    </row>
    <row r="6100" spans="1:7" ht="14.4" x14ac:dyDescent="0.3">
      <c r="A6100" s="404"/>
      <c r="B6100" s="404" t="s">
        <v>9168</v>
      </c>
      <c r="C6100" s="403" t="s">
        <v>9169</v>
      </c>
      <c r="D6100" s="405">
        <v>5.24</v>
      </c>
      <c r="E6100" s="406" t="s">
        <v>1457</v>
      </c>
      <c r="F6100" s="406" t="s">
        <v>1457</v>
      </c>
      <c r="G6100" s="409">
        <v>2.0960000000000001</v>
      </c>
    </row>
    <row r="6101" spans="1:7" ht="14.4" x14ac:dyDescent="0.3">
      <c r="A6101" s="404"/>
      <c r="B6101" s="404" t="s">
        <v>9170</v>
      </c>
      <c r="C6101" s="403" t="s">
        <v>9171</v>
      </c>
      <c r="D6101" s="405">
        <v>14.6</v>
      </c>
      <c r="E6101" s="406" t="s">
        <v>1457</v>
      </c>
      <c r="F6101" s="406" t="s">
        <v>9172</v>
      </c>
      <c r="G6101" s="409">
        <v>5.84</v>
      </c>
    </row>
    <row r="6102" spans="1:7" ht="14.4" x14ac:dyDescent="0.3">
      <c r="A6102" s="404"/>
      <c r="B6102" s="404" t="s">
        <v>9173</v>
      </c>
      <c r="C6102" s="403" t="s">
        <v>9174</v>
      </c>
      <c r="D6102" s="405">
        <v>14.6</v>
      </c>
      <c r="E6102" s="406" t="s">
        <v>1457</v>
      </c>
      <c r="F6102" s="406" t="s">
        <v>9175</v>
      </c>
      <c r="G6102" s="409">
        <v>5.84</v>
      </c>
    </row>
    <row r="6103" spans="1:7" ht="14.4" x14ac:dyDescent="0.3">
      <c r="A6103" s="404"/>
      <c r="B6103" s="404" t="s">
        <v>9176</v>
      </c>
      <c r="C6103" s="403" t="s">
        <v>9177</v>
      </c>
      <c r="D6103" s="405">
        <v>14.6</v>
      </c>
      <c r="E6103" s="406" t="s">
        <v>1457</v>
      </c>
      <c r="F6103" s="406" t="s">
        <v>9175</v>
      </c>
      <c r="G6103" s="409">
        <v>5.84</v>
      </c>
    </row>
    <row r="6104" spans="1:7" ht="14.4" x14ac:dyDescent="0.3">
      <c r="A6104" s="404"/>
      <c r="B6104" s="404" t="s">
        <v>9178</v>
      </c>
      <c r="C6104" s="403" t="s">
        <v>9179</v>
      </c>
      <c r="D6104" s="405">
        <v>16.28</v>
      </c>
      <c r="E6104" s="406" t="s">
        <v>1457</v>
      </c>
      <c r="F6104" s="406" t="s">
        <v>1457</v>
      </c>
      <c r="G6104" s="409">
        <v>6.5119999999999996</v>
      </c>
    </row>
    <row r="6105" spans="1:7" ht="14.4" x14ac:dyDescent="0.3">
      <c r="A6105" s="404"/>
      <c r="B6105" s="404" t="s">
        <v>9180</v>
      </c>
      <c r="C6105" s="403" t="s">
        <v>9181</v>
      </c>
      <c r="D6105" s="405">
        <v>18.38</v>
      </c>
      <c r="E6105" s="406" t="s">
        <v>1457</v>
      </c>
      <c r="F6105" s="406" t="s">
        <v>1457</v>
      </c>
      <c r="G6105" s="409">
        <v>7.3520000000000003</v>
      </c>
    </row>
    <row r="6106" spans="1:7" ht="14.4" x14ac:dyDescent="0.3">
      <c r="A6106" s="404" t="s">
        <v>6587</v>
      </c>
      <c r="B6106" s="404" t="s">
        <v>9182</v>
      </c>
      <c r="C6106" s="403" t="s">
        <v>9183</v>
      </c>
      <c r="D6106" s="405">
        <v>299.25</v>
      </c>
      <c r="E6106" s="406" t="s">
        <v>1459</v>
      </c>
      <c r="F6106" s="406" t="s">
        <v>9184</v>
      </c>
      <c r="G6106" s="409">
        <v>24.9375</v>
      </c>
    </row>
    <row r="6107" spans="1:7" ht="14.4" x14ac:dyDescent="0.3">
      <c r="A6107" s="404" t="s">
        <v>9185</v>
      </c>
      <c r="B6107" s="404" t="s">
        <v>9186</v>
      </c>
      <c r="C6107" s="403" t="s">
        <v>9187</v>
      </c>
      <c r="D6107" s="405">
        <v>168</v>
      </c>
      <c r="E6107" s="406" t="s">
        <v>1459</v>
      </c>
      <c r="F6107" s="406" t="s">
        <v>9188</v>
      </c>
      <c r="G6107" s="409">
        <v>42</v>
      </c>
    </row>
    <row r="6108" spans="1:7" ht="14.4" x14ac:dyDescent="0.3">
      <c r="A6108" s="404"/>
      <c r="B6108" s="404" t="s">
        <v>9189</v>
      </c>
      <c r="C6108" s="403" t="s">
        <v>9190</v>
      </c>
      <c r="D6108" s="405">
        <v>17.43</v>
      </c>
      <c r="E6108" s="406" t="s">
        <v>1457</v>
      </c>
      <c r="F6108" s="406" t="s">
        <v>1457</v>
      </c>
      <c r="G6108" s="409">
        <v>6.9720000000000004</v>
      </c>
    </row>
    <row r="6109" spans="1:7" ht="14.4" x14ac:dyDescent="0.3">
      <c r="A6109" s="404"/>
      <c r="B6109" s="404" t="s">
        <v>9191</v>
      </c>
      <c r="C6109" s="403" t="s">
        <v>9192</v>
      </c>
      <c r="D6109" s="405">
        <v>24.15</v>
      </c>
      <c r="E6109" s="406" t="s">
        <v>1457</v>
      </c>
      <c r="F6109" s="406" t="s">
        <v>1457</v>
      </c>
      <c r="G6109" s="409">
        <v>9.66</v>
      </c>
    </row>
    <row r="6110" spans="1:7" ht="14.4" x14ac:dyDescent="0.3">
      <c r="A6110" s="404"/>
      <c r="B6110" s="404" t="s">
        <v>9193</v>
      </c>
      <c r="C6110" s="403" t="s">
        <v>9194</v>
      </c>
      <c r="D6110" s="405">
        <v>24.15</v>
      </c>
      <c r="E6110" s="406" t="s">
        <v>1457</v>
      </c>
      <c r="F6110" s="406" t="s">
        <v>1457</v>
      </c>
      <c r="G6110" s="409">
        <v>9.66</v>
      </c>
    </row>
    <row r="6111" spans="1:7" ht="14.4" x14ac:dyDescent="0.3">
      <c r="A6111" s="404"/>
      <c r="B6111" s="404" t="s">
        <v>9195</v>
      </c>
      <c r="C6111" s="403" t="s">
        <v>9196</v>
      </c>
      <c r="D6111" s="405">
        <v>41.9</v>
      </c>
      <c r="E6111" s="406" t="s">
        <v>1457</v>
      </c>
      <c r="F6111" s="406" t="s">
        <v>1457</v>
      </c>
      <c r="G6111" s="409">
        <v>16.760000000000002</v>
      </c>
    </row>
    <row r="6112" spans="1:7" ht="14.4" x14ac:dyDescent="0.3">
      <c r="A6112" s="404"/>
      <c r="B6112" s="404" t="s">
        <v>9197</v>
      </c>
      <c r="C6112" s="403" t="s">
        <v>9198</v>
      </c>
      <c r="D6112" s="405">
        <v>17.43</v>
      </c>
      <c r="E6112" s="406" t="s">
        <v>1457</v>
      </c>
      <c r="F6112" s="406" t="s">
        <v>1457</v>
      </c>
      <c r="G6112" s="409">
        <v>6.9720000000000004</v>
      </c>
    </row>
    <row r="6113" spans="1:7" ht="14.4" x14ac:dyDescent="0.3">
      <c r="A6113" s="404"/>
      <c r="B6113" s="404" t="s">
        <v>9199</v>
      </c>
      <c r="C6113" s="403" t="s">
        <v>9190</v>
      </c>
      <c r="D6113" s="405">
        <v>17.43</v>
      </c>
      <c r="E6113" s="406" t="s">
        <v>1457</v>
      </c>
      <c r="F6113" s="406" t="s">
        <v>1457</v>
      </c>
      <c r="G6113" s="409">
        <v>6.9720000000000004</v>
      </c>
    </row>
    <row r="6114" spans="1:7" ht="14.4" x14ac:dyDescent="0.3">
      <c r="A6114" s="404"/>
      <c r="B6114" s="404" t="s">
        <v>9200</v>
      </c>
      <c r="C6114" s="403" t="s">
        <v>9192</v>
      </c>
      <c r="D6114" s="405">
        <v>24.15</v>
      </c>
      <c r="E6114" s="406" t="s">
        <v>1457</v>
      </c>
      <c r="F6114" s="406" t="s">
        <v>1457</v>
      </c>
      <c r="G6114" s="409">
        <v>9.66</v>
      </c>
    </row>
    <row r="6115" spans="1:7" ht="14.4" x14ac:dyDescent="0.3">
      <c r="A6115" s="404"/>
      <c r="B6115" s="404" t="s">
        <v>9201</v>
      </c>
      <c r="C6115" s="403" t="s">
        <v>9194</v>
      </c>
      <c r="D6115" s="405">
        <v>24.15</v>
      </c>
      <c r="E6115" s="406" t="s">
        <v>1457</v>
      </c>
      <c r="F6115" s="406" t="s">
        <v>1457</v>
      </c>
      <c r="G6115" s="409">
        <v>9.66</v>
      </c>
    </row>
    <row r="6116" spans="1:7" ht="14.4" x14ac:dyDescent="0.3">
      <c r="A6116" s="404"/>
      <c r="B6116" s="404" t="s">
        <v>9202</v>
      </c>
      <c r="C6116" s="403" t="s">
        <v>9203</v>
      </c>
      <c r="D6116" s="405">
        <v>31.88</v>
      </c>
      <c r="E6116" s="406" t="s">
        <v>1457</v>
      </c>
      <c r="F6116" s="406" t="s">
        <v>1457</v>
      </c>
      <c r="G6116" s="409">
        <v>12.752000000000001</v>
      </c>
    </row>
    <row r="6117" spans="1:7" ht="14.4" x14ac:dyDescent="0.3">
      <c r="A6117" s="404"/>
      <c r="B6117" s="404" t="s">
        <v>9204</v>
      </c>
      <c r="C6117" s="403" t="s">
        <v>9205</v>
      </c>
      <c r="D6117" s="405">
        <v>31.88</v>
      </c>
      <c r="E6117" s="406" t="s">
        <v>1457</v>
      </c>
      <c r="F6117" s="406" t="s">
        <v>1457</v>
      </c>
      <c r="G6117" s="409">
        <v>12.752000000000001</v>
      </c>
    </row>
    <row r="6118" spans="1:7" ht="14.4" x14ac:dyDescent="0.3">
      <c r="A6118" s="404"/>
      <c r="B6118" s="404" t="s">
        <v>9206</v>
      </c>
      <c r="C6118" s="403" t="s">
        <v>9207</v>
      </c>
      <c r="D6118" s="405">
        <v>31.88</v>
      </c>
      <c r="E6118" s="406" t="s">
        <v>1457</v>
      </c>
      <c r="F6118" s="406" t="s">
        <v>1457</v>
      </c>
      <c r="G6118" s="409">
        <v>12.752000000000001</v>
      </c>
    </row>
    <row r="6119" spans="1:7" ht="14.4" x14ac:dyDescent="0.3">
      <c r="A6119" s="404"/>
      <c r="B6119" s="404" t="s">
        <v>9208</v>
      </c>
      <c r="C6119" s="403" t="s">
        <v>9209</v>
      </c>
      <c r="D6119" s="405">
        <v>31.88</v>
      </c>
      <c r="E6119" s="406" t="s">
        <v>1457</v>
      </c>
      <c r="F6119" s="406" t="s">
        <v>1457</v>
      </c>
      <c r="G6119" s="409">
        <v>12.752000000000001</v>
      </c>
    </row>
    <row r="6120" spans="1:7" ht="14.4" x14ac:dyDescent="0.3">
      <c r="A6120" s="404"/>
      <c r="B6120" s="404" t="s">
        <v>9210</v>
      </c>
      <c r="C6120" s="403" t="s">
        <v>9211</v>
      </c>
      <c r="D6120" s="405">
        <v>64.72</v>
      </c>
      <c r="E6120" s="406" t="s">
        <v>1457</v>
      </c>
      <c r="F6120" s="406" t="s">
        <v>1457</v>
      </c>
      <c r="G6120" s="409">
        <v>25.888000000000002</v>
      </c>
    </row>
    <row r="6121" spans="1:7" ht="14.4" x14ac:dyDescent="0.3">
      <c r="A6121" s="404"/>
      <c r="B6121" s="404" t="s">
        <v>9212</v>
      </c>
      <c r="C6121" s="403" t="s">
        <v>9213</v>
      </c>
      <c r="D6121" s="405">
        <v>64.72</v>
      </c>
      <c r="E6121" s="406" t="s">
        <v>1457</v>
      </c>
      <c r="F6121" s="406" t="s">
        <v>1457</v>
      </c>
      <c r="G6121" s="409">
        <v>25.888000000000002</v>
      </c>
    </row>
    <row r="6122" spans="1:7" ht="14.4" x14ac:dyDescent="0.3">
      <c r="A6122" s="404"/>
      <c r="B6122" s="404" t="s">
        <v>9214</v>
      </c>
      <c r="C6122" s="403" t="s">
        <v>9215</v>
      </c>
      <c r="D6122" s="405">
        <v>18.899999999999999</v>
      </c>
      <c r="E6122" s="406" t="s">
        <v>1457</v>
      </c>
      <c r="F6122" s="406" t="s">
        <v>1457</v>
      </c>
      <c r="G6122" s="409">
        <v>7.56</v>
      </c>
    </row>
    <row r="6123" spans="1:7" ht="14.4" x14ac:dyDescent="0.3">
      <c r="A6123" s="404"/>
      <c r="B6123" s="404" t="s">
        <v>9216</v>
      </c>
      <c r="C6123" s="403" t="s">
        <v>9217</v>
      </c>
      <c r="D6123" s="405">
        <v>18.899999999999999</v>
      </c>
      <c r="E6123" s="406" t="s">
        <v>1457</v>
      </c>
      <c r="F6123" s="406" t="s">
        <v>1457</v>
      </c>
      <c r="G6123" s="409">
        <v>7.56</v>
      </c>
    </row>
    <row r="6124" spans="1:7" ht="14.4" x14ac:dyDescent="0.3">
      <c r="A6124" s="404"/>
      <c r="B6124" s="404" t="s">
        <v>9218</v>
      </c>
      <c r="C6124" s="403" t="s">
        <v>9219</v>
      </c>
      <c r="D6124" s="405">
        <v>27.3</v>
      </c>
      <c r="E6124" s="406" t="s">
        <v>1457</v>
      </c>
      <c r="F6124" s="406" t="s">
        <v>1457</v>
      </c>
      <c r="G6124" s="409">
        <v>10.92</v>
      </c>
    </row>
    <row r="6125" spans="1:7" ht="14.4" x14ac:dyDescent="0.3">
      <c r="A6125" s="404"/>
      <c r="B6125" s="404" t="s">
        <v>9220</v>
      </c>
      <c r="C6125" s="403" t="s">
        <v>9221</v>
      </c>
      <c r="D6125" s="405">
        <v>27.3</v>
      </c>
      <c r="E6125" s="406" t="s">
        <v>1457</v>
      </c>
      <c r="F6125" s="406" t="s">
        <v>1457</v>
      </c>
      <c r="G6125" s="409">
        <v>10.92</v>
      </c>
    </row>
    <row r="6126" spans="1:7" ht="14.4" x14ac:dyDescent="0.3">
      <c r="A6126" s="404"/>
      <c r="B6126" s="404" t="s">
        <v>9222</v>
      </c>
      <c r="C6126" s="403" t="s">
        <v>9223</v>
      </c>
      <c r="D6126" s="405">
        <v>15.75</v>
      </c>
      <c r="E6126" s="406" t="s">
        <v>1457</v>
      </c>
      <c r="F6126" s="406" t="s">
        <v>1457</v>
      </c>
      <c r="G6126" s="409">
        <v>6.3000000000000007</v>
      </c>
    </row>
    <row r="6127" spans="1:7" ht="14.4" x14ac:dyDescent="0.3">
      <c r="A6127" s="404"/>
      <c r="B6127" s="404" t="s">
        <v>9224</v>
      </c>
      <c r="C6127" s="403" t="s">
        <v>9225</v>
      </c>
      <c r="D6127" s="405">
        <v>15.75</v>
      </c>
      <c r="E6127" s="406" t="s">
        <v>1457</v>
      </c>
      <c r="F6127" s="406" t="s">
        <v>1457</v>
      </c>
      <c r="G6127" s="409">
        <v>6.3000000000000007</v>
      </c>
    </row>
    <row r="6128" spans="1:7" ht="14.4" x14ac:dyDescent="0.3">
      <c r="A6128" s="404"/>
      <c r="B6128" s="404" t="s">
        <v>9226</v>
      </c>
      <c r="C6128" s="403" t="s">
        <v>9227</v>
      </c>
      <c r="D6128" s="405">
        <v>22.05</v>
      </c>
      <c r="E6128" s="406" t="s">
        <v>1457</v>
      </c>
      <c r="F6128" s="406" t="s">
        <v>1457</v>
      </c>
      <c r="G6128" s="409">
        <v>8.82</v>
      </c>
    </row>
    <row r="6129" spans="1:7" ht="14.4" x14ac:dyDescent="0.3">
      <c r="A6129" s="404"/>
      <c r="B6129" s="404" t="s">
        <v>9228</v>
      </c>
      <c r="C6129" s="403" t="s">
        <v>9229</v>
      </c>
      <c r="D6129" s="405">
        <v>22.05</v>
      </c>
      <c r="E6129" s="406" t="s">
        <v>1457</v>
      </c>
      <c r="F6129" s="406" t="s">
        <v>1457</v>
      </c>
      <c r="G6129" s="409">
        <v>8.82</v>
      </c>
    </row>
    <row r="6130" spans="1:7" ht="14.4" x14ac:dyDescent="0.3">
      <c r="A6130" s="404" t="s">
        <v>6587</v>
      </c>
      <c r="B6130" s="404" t="s">
        <v>9230</v>
      </c>
      <c r="C6130" s="403" t="s">
        <v>9231</v>
      </c>
      <c r="D6130" s="405">
        <v>196.25</v>
      </c>
      <c r="E6130" s="406" t="s">
        <v>1459</v>
      </c>
      <c r="F6130" s="406" t="s">
        <v>1459</v>
      </c>
      <c r="G6130" s="409">
        <v>16.354166666666671</v>
      </c>
    </row>
    <row r="6131" spans="1:7" ht="14.4" x14ac:dyDescent="0.3">
      <c r="A6131" s="404" t="s">
        <v>6587</v>
      </c>
      <c r="B6131" s="404" t="s">
        <v>9232</v>
      </c>
      <c r="C6131" s="403" t="s">
        <v>9233</v>
      </c>
      <c r="D6131" s="405">
        <v>196.25</v>
      </c>
      <c r="E6131" s="406" t="s">
        <v>1459</v>
      </c>
      <c r="F6131" s="406" t="s">
        <v>1459</v>
      </c>
      <c r="G6131" s="409">
        <v>16.354166666666671</v>
      </c>
    </row>
    <row r="6132" spans="1:7" ht="14.4" x14ac:dyDescent="0.3">
      <c r="A6132" s="404"/>
      <c r="B6132" s="404" t="s">
        <v>9234</v>
      </c>
      <c r="C6132" s="403" t="s">
        <v>9235</v>
      </c>
      <c r="D6132" s="405">
        <v>17.43</v>
      </c>
      <c r="E6132" s="406" t="s">
        <v>1457</v>
      </c>
      <c r="F6132" s="406" t="s">
        <v>1457</v>
      </c>
      <c r="G6132" s="409">
        <v>6.9720000000000004</v>
      </c>
    </row>
    <row r="6133" spans="1:7" ht="14.4" x14ac:dyDescent="0.3">
      <c r="A6133" s="404"/>
      <c r="B6133" s="404" t="s">
        <v>9234</v>
      </c>
      <c r="C6133" s="403" t="s">
        <v>9235</v>
      </c>
      <c r="D6133" s="405">
        <v>18.301500000000001</v>
      </c>
      <c r="E6133" s="406" t="s">
        <v>1457</v>
      </c>
      <c r="F6133" s="406" t="s">
        <v>1457</v>
      </c>
      <c r="G6133" s="409">
        <v>7.3206000000000007</v>
      </c>
    </row>
    <row r="6134" spans="1:7" ht="14.4" x14ac:dyDescent="0.3">
      <c r="A6134" s="404"/>
      <c r="B6134" s="404" t="s">
        <v>9236</v>
      </c>
      <c r="C6134" s="403" t="s">
        <v>9237</v>
      </c>
      <c r="D6134" s="405">
        <v>20.48</v>
      </c>
      <c r="E6134" s="406" t="s">
        <v>1457</v>
      </c>
      <c r="F6134" s="406" t="s">
        <v>1457</v>
      </c>
      <c r="G6134" s="409">
        <v>8.1920000000000002</v>
      </c>
    </row>
    <row r="6135" spans="1:7" ht="14.4" x14ac:dyDescent="0.3">
      <c r="A6135" s="404"/>
      <c r="B6135" s="404" t="s">
        <v>9238</v>
      </c>
      <c r="C6135" s="403" t="s">
        <v>4732</v>
      </c>
      <c r="D6135" s="405">
        <v>6.2</v>
      </c>
      <c r="E6135" s="406" t="s">
        <v>1457</v>
      </c>
      <c r="F6135" s="406" t="s">
        <v>1457</v>
      </c>
      <c r="G6135" s="409">
        <v>2.48</v>
      </c>
    </row>
    <row r="6136" spans="1:7" ht="14.4" x14ac:dyDescent="0.3">
      <c r="A6136" s="404"/>
      <c r="B6136" s="404" t="s">
        <v>9239</v>
      </c>
      <c r="C6136" s="403" t="s">
        <v>4733</v>
      </c>
      <c r="D6136" s="405">
        <v>6.2</v>
      </c>
      <c r="E6136" s="406" t="s">
        <v>1457</v>
      </c>
      <c r="F6136" s="406" t="s">
        <v>1457</v>
      </c>
      <c r="G6136" s="409">
        <v>2.48</v>
      </c>
    </row>
    <row r="6137" spans="1:7" ht="14.4" x14ac:dyDescent="0.3">
      <c r="A6137" s="404"/>
      <c r="B6137" s="404" t="s">
        <v>9240</v>
      </c>
      <c r="C6137" s="403" t="s">
        <v>4856</v>
      </c>
      <c r="D6137" s="405">
        <v>27.83</v>
      </c>
      <c r="E6137" s="406" t="s">
        <v>1457</v>
      </c>
      <c r="F6137" s="406" t="s">
        <v>1457</v>
      </c>
      <c r="G6137" s="409">
        <v>11.132</v>
      </c>
    </row>
    <row r="6138" spans="1:7" ht="14.4" x14ac:dyDescent="0.3">
      <c r="A6138" s="404"/>
      <c r="B6138" s="404" t="s">
        <v>9241</v>
      </c>
      <c r="C6138" s="403" t="s">
        <v>4857</v>
      </c>
      <c r="D6138" s="405">
        <v>27.83</v>
      </c>
      <c r="E6138" s="406" t="s">
        <v>1457</v>
      </c>
      <c r="F6138" s="406" t="s">
        <v>1457</v>
      </c>
      <c r="G6138" s="409">
        <v>11.132</v>
      </c>
    </row>
    <row r="6139" spans="1:7" ht="14.4" x14ac:dyDescent="0.3">
      <c r="A6139" s="404"/>
      <c r="B6139" s="404" t="s">
        <v>9242</v>
      </c>
      <c r="C6139" s="403" t="s">
        <v>9243</v>
      </c>
      <c r="D6139" s="405">
        <v>13.55</v>
      </c>
      <c r="E6139" s="406" t="s">
        <v>1457</v>
      </c>
      <c r="F6139" s="406" t="s">
        <v>1457</v>
      </c>
      <c r="G6139" s="409">
        <v>5.4200000000000008</v>
      </c>
    </row>
    <row r="6140" spans="1:7" ht="14.4" x14ac:dyDescent="0.3">
      <c r="A6140" s="404"/>
      <c r="B6140" s="404" t="s">
        <v>9244</v>
      </c>
      <c r="C6140" s="403" t="s">
        <v>9245</v>
      </c>
      <c r="D6140" s="405">
        <v>25.2</v>
      </c>
      <c r="E6140" s="406" t="s">
        <v>1457</v>
      </c>
      <c r="F6140" s="406" t="s">
        <v>1457</v>
      </c>
      <c r="G6140" s="409">
        <v>10.08</v>
      </c>
    </row>
    <row r="6141" spans="1:7" ht="14.4" x14ac:dyDescent="0.3">
      <c r="A6141" s="404"/>
      <c r="B6141" s="404" t="s">
        <v>9246</v>
      </c>
      <c r="C6141" s="403" t="s">
        <v>9247</v>
      </c>
      <c r="D6141" s="405">
        <v>25.2</v>
      </c>
      <c r="E6141" s="406" t="s">
        <v>1457</v>
      </c>
      <c r="F6141" s="406" t="s">
        <v>1457</v>
      </c>
      <c r="G6141" s="409">
        <v>10.08</v>
      </c>
    </row>
    <row r="6142" spans="1:7" ht="14.4" x14ac:dyDescent="0.3">
      <c r="A6142" s="404"/>
      <c r="B6142" s="404" t="s">
        <v>9248</v>
      </c>
      <c r="C6142" s="403" t="s">
        <v>9249</v>
      </c>
      <c r="D6142" s="405">
        <v>31.4</v>
      </c>
      <c r="E6142" s="406" t="s">
        <v>1457</v>
      </c>
      <c r="F6142" s="406" t="s">
        <v>1457</v>
      </c>
      <c r="G6142" s="409">
        <v>12.56</v>
      </c>
    </row>
    <row r="6143" spans="1:7" ht="14.4" x14ac:dyDescent="0.3">
      <c r="A6143" s="404"/>
      <c r="B6143" s="404" t="s">
        <v>9250</v>
      </c>
      <c r="C6143" s="403" t="s">
        <v>9251</v>
      </c>
      <c r="D6143" s="405">
        <v>31.4</v>
      </c>
      <c r="E6143" s="406" t="s">
        <v>1457</v>
      </c>
      <c r="F6143" s="406" t="s">
        <v>1457</v>
      </c>
      <c r="G6143" s="409">
        <v>12.56</v>
      </c>
    </row>
    <row r="6144" spans="1:7" ht="14.4" x14ac:dyDescent="0.3">
      <c r="A6144" s="404"/>
      <c r="B6144" s="404" t="s">
        <v>9252</v>
      </c>
      <c r="C6144" s="403" t="s">
        <v>9253</v>
      </c>
      <c r="D6144" s="405">
        <v>31.4</v>
      </c>
      <c r="E6144" s="406" t="s">
        <v>1457</v>
      </c>
      <c r="F6144" s="406" t="s">
        <v>1457</v>
      </c>
      <c r="G6144" s="409">
        <v>12.56</v>
      </c>
    </row>
    <row r="6145" spans="1:7" ht="14.4" x14ac:dyDescent="0.3">
      <c r="A6145" s="404" t="s">
        <v>9151</v>
      </c>
      <c r="B6145" s="404" t="s">
        <v>9254</v>
      </c>
      <c r="C6145" s="403" t="s">
        <v>9255</v>
      </c>
      <c r="D6145" s="405">
        <v>308.7</v>
      </c>
      <c r="E6145" s="406" t="s">
        <v>1459</v>
      </c>
      <c r="F6145" s="406" t="s">
        <v>1459</v>
      </c>
      <c r="G6145" s="409">
        <v>25.725000000000001</v>
      </c>
    </row>
    <row r="6146" spans="1:7" ht="14.4" x14ac:dyDescent="0.3">
      <c r="A6146" s="404" t="s">
        <v>6587</v>
      </c>
      <c r="B6146" s="404" t="s">
        <v>9256</v>
      </c>
      <c r="C6146" s="403" t="s">
        <v>9257</v>
      </c>
      <c r="D6146" s="405">
        <v>177.45</v>
      </c>
      <c r="E6146" s="406" t="s">
        <v>1459</v>
      </c>
      <c r="F6146" s="406" t="s">
        <v>1459</v>
      </c>
      <c r="G6146" s="409">
        <v>14.7875</v>
      </c>
    </row>
    <row r="6147" spans="1:7" ht="14.4" x14ac:dyDescent="0.3">
      <c r="A6147" s="404"/>
      <c r="B6147" s="404" t="s">
        <v>9258</v>
      </c>
      <c r="C6147" s="403" t="s">
        <v>9259</v>
      </c>
      <c r="D6147" s="405">
        <v>22.05</v>
      </c>
      <c r="E6147" s="406" t="s">
        <v>1457</v>
      </c>
      <c r="F6147" s="406" t="s">
        <v>1850</v>
      </c>
      <c r="G6147" s="409">
        <v>8.82</v>
      </c>
    </row>
    <row r="6148" spans="1:7" ht="14.4" x14ac:dyDescent="0.3">
      <c r="A6148" s="404"/>
      <c r="B6148" s="404" t="s">
        <v>7996</v>
      </c>
      <c r="C6148" s="403" t="s">
        <v>7997</v>
      </c>
      <c r="D6148" s="405">
        <v>35.54</v>
      </c>
      <c r="E6148" s="406" t="s">
        <v>1457</v>
      </c>
      <c r="F6148" s="406" t="s">
        <v>1457</v>
      </c>
      <c r="G6148" s="409">
        <v>14.215999999999999</v>
      </c>
    </row>
    <row r="6149" spans="1:7" ht="14.4" x14ac:dyDescent="0.3">
      <c r="A6149" s="404"/>
      <c r="B6149" s="404" t="s">
        <v>9260</v>
      </c>
      <c r="C6149" s="403" t="s">
        <v>9261</v>
      </c>
      <c r="D6149" s="405">
        <v>22.05</v>
      </c>
      <c r="E6149" s="406" t="s">
        <v>1457</v>
      </c>
      <c r="F6149" s="406" t="s">
        <v>1850</v>
      </c>
      <c r="G6149" s="409">
        <v>8.82</v>
      </c>
    </row>
    <row r="6150" spans="1:7" ht="14.4" x14ac:dyDescent="0.3">
      <c r="A6150" s="404"/>
      <c r="B6150" s="404" t="s">
        <v>9262</v>
      </c>
      <c r="C6150" s="403" t="s">
        <v>4817</v>
      </c>
      <c r="D6150" s="405">
        <v>3.05</v>
      </c>
      <c r="E6150" s="406" t="s">
        <v>1457</v>
      </c>
      <c r="F6150" s="406" t="s">
        <v>3800</v>
      </c>
      <c r="G6150" s="409">
        <v>0.93</v>
      </c>
    </row>
    <row r="6151" spans="1:7" ht="14.4" x14ac:dyDescent="0.3">
      <c r="A6151" s="404"/>
      <c r="B6151" s="404" t="s">
        <v>9263</v>
      </c>
      <c r="C6151" s="403" t="s">
        <v>9264</v>
      </c>
      <c r="D6151" s="405">
        <v>3.05</v>
      </c>
      <c r="E6151" s="406" t="s">
        <v>1457</v>
      </c>
      <c r="F6151" s="406" t="s">
        <v>3800</v>
      </c>
      <c r="G6151" s="409">
        <v>0.93</v>
      </c>
    </row>
    <row r="6152" spans="1:7" ht="14.4" x14ac:dyDescent="0.3">
      <c r="A6152" s="404"/>
      <c r="B6152" s="404" t="s">
        <v>9265</v>
      </c>
      <c r="C6152" s="403" t="s">
        <v>9266</v>
      </c>
      <c r="D6152" s="405">
        <v>3.05</v>
      </c>
      <c r="E6152" s="406" t="s">
        <v>1457</v>
      </c>
      <c r="F6152" s="406" t="s">
        <v>3800</v>
      </c>
      <c r="G6152" s="409">
        <v>0.93</v>
      </c>
    </row>
    <row r="6153" spans="1:7" ht="14.4" x14ac:dyDescent="0.3">
      <c r="A6153" s="404"/>
      <c r="B6153" s="404" t="s">
        <v>9267</v>
      </c>
      <c r="C6153" s="403" t="s">
        <v>9268</v>
      </c>
      <c r="D6153" s="405">
        <v>3.05</v>
      </c>
      <c r="E6153" s="406" t="s">
        <v>1457</v>
      </c>
      <c r="F6153" s="406" t="s">
        <v>3800</v>
      </c>
      <c r="G6153" s="409">
        <v>0.93</v>
      </c>
    </row>
    <row r="6154" spans="1:7" ht="14.4" x14ac:dyDescent="0.3">
      <c r="A6154" s="404"/>
      <c r="B6154" s="404" t="s">
        <v>9269</v>
      </c>
      <c r="C6154" s="403" t="s">
        <v>9270</v>
      </c>
      <c r="D6154" s="405">
        <v>3.05</v>
      </c>
      <c r="E6154" s="406" t="s">
        <v>1457</v>
      </c>
      <c r="F6154" s="406" t="s">
        <v>3800</v>
      </c>
      <c r="G6154" s="409">
        <v>0.93</v>
      </c>
    </row>
    <row r="6155" spans="1:7" ht="14.4" x14ac:dyDescent="0.3">
      <c r="A6155" s="404"/>
      <c r="B6155" s="404" t="s">
        <v>9271</v>
      </c>
      <c r="C6155" s="403" t="s">
        <v>9272</v>
      </c>
      <c r="D6155" s="405">
        <v>3.15</v>
      </c>
      <c r="E6155" s="406" t="s">
        <v>1457</v>
      </c>
      <c r="F6155" s="406" t="s">
        <v>3800</v>
      </c>
      <c r="G6155" s="409">
        <v>0.93</v>
      </c>
    </row>
    <row r="6156" spans="1:7" ht="14.4" x14ac:dyDescent="0.3">
      <c r="A6156" s="404"/>
      <c r="B6156" s="404" t="s">
        <v>9273</v>
      </c>
      <c r="C6156" s="403" t="s">
        <v>9274</v>
      </c>
      <c r="D6156" s="405">
        <v>9.19</v>
      </c>
      <c r="E6156" s="406" t="s">
        <v>1457</v>
      </c>
      <c r="F6156" s="406" t="s">
        <v>9275</v>
      </c>
      <c r="G6156" s="409">
        <v>2.61</v>
      </c>
    </row>
    <row r="6157" spans="1:7" ht="14.4" x14ac:dyDescent="0.3">
      <c r="A6157" s="404"/>
      <c r="B6157" s="404" t="s">
        <v>9276</v>
      </c>
      <c r="C6157" s="403" t="s">
        <v>9277</v>
      </c>
      <c r="D6157" s="405">
        <v>1.47</v>
      </c>
      <c r="E6157" s="406" t="s">
        <v>1457</v>
      </c>
      <c r="F6157" s="406" t="s">
        <v>9278</v>
      </c>
      <c r="G6157" s="409">
        <v>0.37</v>
      </c>
    </row>
    <row r="6158" spans="1:7" ht="14.4" x14ac:dyDescent="0.3">
      <c r="A6158" s="404"/>
      <c r="B6158" s="404" t="s">
        <v>9279</v>
      </c>
      <c r="C6158" s="403" t="s">
        <v>9280</v>
      </c>
      <c r="D6158" s="405">
        <v>1.47</v>
      </c>
      <c r="E6158" s="406" t="s">
        <v>1457</v>
      </c>
      <c r="F6158" s="406" t="s">
        <v>9278</v>
      </c>
      <c r="G6158" s="409">
        <v>0.37</v>
      </c>
    </row>
    <row r="6159" spans="1:7" ht="14.4" x14ac:dyDescent="0.3">
      <c r="A6159" s="404"/>
      <c r="B6159" s="404" t="s">
        <v>9281</v>
      </c>
      <c r="C6159" s="403" t="s">
        <v>9282</v>
      </c>
      <c r="D6159" s="405">
        <v>1.47</v>
      </c>
      <c r="E6159" s="406" t="s">
        <v>1457</v>
      </c>
      <c r="F6159" s="406" t="s">
        <v>9278</v>
      </c>
      <c r="G6159" s="409">
        <v>0.37</v>
      </c>
    </row>
    <row r="6160" spans="1:7" ht="14.4" x14ac:dyDescent="0.3">
      <c r="A6160" s="404"/>
      <c r="B6160" s="404" t="s">
        <v>9283</v>
      </c>
      <c r="C6160" s="403" t="s">
        <v>4913</v>
      </c>
      <c r="D6160" s="405">
        <v>9.98</v>
      </c>
      <c r="E6160" s="406" t="s">
        <v>1457</v>
      </c>
      <c r="F6160" s="406" t="s">
        <v>1457</v>
      </c>
      <c r="G6160" s="409">
        <v>3.992</v>
      </c>
    </row>
    <row r="6161" spans="1:7" ht="14.4" x14ac:dyDescent="0.3">
      <c r="A6161" s="404"/>
      <c r="B6161" s="404" t="s">
        <v>9284</v>
      </c>
      <c r="C6161" s="403" t="s">
        <v>9285</v>
      </c>
      <c r="D6161" s="405">
        <v>15.33</v>
      </c>
      <c r="E6161" s="406" t="s">
        <v>1457</v>
      </c>
      <c r="F6161" s="406" t="s">
        <v>1457</v>
      </c>
      <c r="G6161" s="409">
        <v>6.1320000000000006</v>
      </c>
    </row>
    <row r="6162" spans="1:7" ht="14.4" x14ac:dyDescent="0.3">
      <c r="A6162" s="404"/>
      <c r="B6162" s="404" t="s">
        <v>9286</v>
      </c>
      <c r="C6162" s="403" t="s">
        <v>9287</v>
      </c>
      <c r="D6162" s="405">
        <v>10.29</v>
      </c>
      <c r="E6162" s="406" t="s">
        <v>1457</v>
      </c>
      <c r="F6162" s="406" t="s">
        <v>1457</v>
      </c>
      <c r="G6162" s="409">
        <v>4.1159999999999997</v>
      </c>
    </row>
    <row r="6163" spans="1:7" ht="14.4" x14ac:dyDescent="0.3">
      <c r="A6163" s="404"/>
      <c r="B6163" s="404" t="s">
        <v>9288</v>
      </c>
      <c r="C6163" s="403" t="s">
        <v>9289</v>
      </c>
      <c r="D6163" s="405">
        <v>9.19</v>
      </c>
      <c r="E6163" s="406" t="s">
        <v>1457</v>
      </c>
      <c r="F6163" s="406" t="s">
        <v>9275</v>
      </c>
      <c r="G6163" s="409">
        <v>2.61</v>
      </c>
    </row>
    <row r="6164" spans="1:7" ht="14.4" x14ac:dyDescent="0.3">
      <c r="A6164" s="404"/>
      <c r="B6164" s="404" t="s">
        <v>9290</v>
      </c>
      <c r="C6164" s="403" t="s">
        <v>9291</v>
      </c>
      <c r="D6164" s="405">
        <v>9.19</v>
      </c>
      <c r="E6164" s="406" t="s">
        <v>1457</v>
      </c>
      <c r="F6164" s="406" t="s">
        <v>9275</v>
      </c>
      <c r="G6164" s="409">
        <v>2.61</v>
      </c>
    </row>
    <row r="6165" spans="1:7" ht="14.4" x14ac:dyDescent="0.3">
      <c r="A6165" s="404"/>
      <c r="B6165" s="404" t="s">
        <v>9292</v>
      </c>
      <c r="C6165" s="403" t="s">
        <v>9293</v>
      </c>
      <c r="D6165" s="405">
        <v>16.7</v>
      </c>
      <c r="E6165" s="406" t="s">
        <v>1457</v>
      </c>
      <c r="F6165" s="406" t="s">
        <v>1457</v>
      </c>
      <c r="G6165" s="409">
        <v>6.68</v>
      </c>
    </row>
    <row r="6166" spans="1:7" ht="14.4" x14ac:dyDescent="0.3">
      <c r="A6166" s="404"/>
      <c r="B6166" s="404" t="s">
        <v>9294</v>
      </c>
      <c r="C6166" s="403" t="s">
        <v>9295</v>
      </c>
      <c r="D6166" s="405">
        <v>10.4</v>
      </c>
      <c r="E6166" s="406" t="s">
        <v>1457</v>
      </c>
      <c r="F6166" s="406" t="s">
        <v>1457</v>
      </c>
      <c r="G6166" s="409">
        <v>4.16</v>
      </c>
    </row>
    <row r="6167" spans="1:7" ht="14.4" x14ac:dyDescent="0.3">
      <c r="A6167" s="404"/>
      <c r="B6167" s="404" t="s">
        <v>9296</v>
      </c>
      <c r="C6167" s="403" t="s">
        <v>9297</v>
      </c>
      <c r="D6167" s="405">
        <v>6.83</v>
      </c>
      <c r="E6167" s="406" t="s">
        <v>1457</v>
      </c>
      <c r="F6167" s="406" t="s">
        <v>1457</v>
      </c>
      <c r="G6167" s="409">
        <v>2.7320000000000002</v>
      </c>
    </row>
    <row r="6168" spans="1:7" ht="14.4" x14ac:dyDescent="0.3">
      <c r="A6168" s="404"/>
      <c r="B6168" s="404" t="s">
        <v>9298</v>
      </c>
      <c r="C6168" s="403" t="s">
        <v>9299</v>
      </c>
      <c r="D6168" s="405">
        <v>6.62</v>
      </c>
      <c r="E6168" s="406" t="s">
        <v>1457</v>
      </c>
      <c r="F6168" s="406" t="s">
        <v>1457</v>
      </c>
      <c r="G6168" s="409">
        <v>2.6480000000000001</v>
      </c>
    </row>
    <row r="6169" spans="1:7" ht="14.4" x14ac:dyDescent="0.3">
      <c r="A6169" s="404"/>
      <c r="B6169" s="404" t="s">
        <v>9300</v>
      </c>
      <c r="C6169" s="403" t="s">
        <v>9301</v>
      </c>
      <c r="D6169" s="405">
        <v>6.62</v>
      </c>
      <c r="E6169" s="406" t="s">
        <v>1457</v>
      </c>
      <c r="F6169" s="406" t="s">
        <v>1457</v>
      </c>
      <c r="G6169" s="409">
        <v>2.6480000000000001</v>
      </c>
    </row>
    <row r="6170" spans="1:7" ht="14.4" x14ac:dyDescent="0.3">
      <c r="A6170" s="404"/>
      <c r="B6170" s="404" t="s">
        <v>9302</v>
      </c>
      <c r="C6170" s="403" t="s">
        <v>9303</v>
      </c>
      <c r="D6170" s="405">
        <v>10.4</v>
      </c>
      <c r="E6170" s="406" t="s">
        <v>1457</v>
      </c>
      <c r="F6170" s="406" t="s">
        <v>1457</v>
      </c>
      <c r="G6170" s="409">
        <v>4.16</v>
      </c>
    </row>
    <row r="6171" spans="1:7" ht="14.4" x14ac:dyDescent="0.3">
      <c r="A6171" s="404"/>
      <c r="B6171" s="404" t="s">
        <v>9304</v>
      </c>
      <c r="C6171" s="403" t="s">
        <v>9305</v>
      </c>
      <c r="D6171" s="405">
        <v>10.4</v>
      </c>
      <c r="E6171" s="406" t="s">
        <v>1457</v>
      </c>
      <c r="F6171" s="406" t="s">
        <v>1457</v>
      </c>
      <c r="G6171" s="409">
        <v>4.16</v>
      </c>
    </row>
    <row r="6172" spans="1:7" ht="14.4" x14ac:dyDescent="0.3">
      <c r="A6172" s="404"/>
      <c r="B6172" s="404" t="s">
        <v>9306</v>
      </c>
      <c r="C6172" s="403" t="s">
        <v>9307</v>
      </c>
      <c r="D6172" s="405">
        <v>10.4</v>
      </c>
      <c r="E6172" s="406" t="s">
        <v>1457</v>
      </c>
      <c r="F6172" s="406" t="s">
        <v>1457</v>
      </c>
      <c r="G6172" s="409">
        <v>4.16</v>
      </c>
    </row>
    <row r="6173" spans="1:7" ht="14.4" x14ac:dyDescent="0.3">
      <c r="A6173" s="404"/>
      <c r="B6173" s="404" t="s">
        <v>9308</v>
      </c>
      <c r="C6173" s="403" t="s">
        <v>9309</v>
      </c>
      <c r="D6173" s="405">
        <v>16.28</v>
      </c>
      <c r="E6173" s="406" t="s">
        <v>1457</v>
      </c>
      <c r="F6173" s="406" t="s">
        <v>1457</v>
      </c>
      <c r="G6173" s="409">
        <v>6.5119999999999996</v>
      </c>
    </row>
    <row r="6174" spans="1:7" ht="14.4" x14ac:dyDescent="0.3">
      <c r="A6174" s="404"/>
      <c r="B6174" s="404" t="s">
        <v>9310</v>
      </c>
      <c r="C6174" s="403" t="s">
        <v>9311</v>
      </c>
      <c r="D6174" s="405">
        <v>3.26</v>
      </c>
      <c r="E6174" s="406" t="s">
        <v>1457</v>
      </c>
      <c r="F6174" s="406" t="s">
        <v>9312</v>
      </c>
      <c r="G6174" s="409">
        <v>1.26</v>
      </c>
    </row>
    <row r="6175" spans="1:7" ht="14.4" x14ac:dyDescent="0.3">
      <c r="A6175" s="404"/>
      <c r="B6175" s="404" t="s">
        <v>9313</v>
      </c>
      <c r="C6175" s="403" t="s">
        <v>9314</v>
      </c>
      <c r="D6175" s="405">
        <v>3.26</v>
      </c>
      <c r="E6175" s="406" t="s">
        <v>1457</v>
      </c>
      <c r="F6175" s="406" t="s">
        <v>9312</v>
      </c>
      <c r="G6175" s="409">
        <v>1.26</v>
      </c>
    </row>
    <row r="6176" spans="1:7" ht="14.4" x14ac:dyDescent="0.3">
      <c r="A6176" s="404"/>
      <c r="B6176" s="404" t="s">
        <v>9315</v>
      </c>
      <c r="C6176" s="403" t="s">
        <v>9316</v>
      </c>
      <c r="D6176" s="405">
        <v>3.68</v>
      </c>
      <c r="E6176" s="406" t="s">
        <v>1457</v>
      </c>
      <c r="F6176" s="406" t="s">
        <v>1457</v>
      </c>
      <c r="G6176" s="409">
        <v>1.472</v>
      </c>
    </row>
    <row r="6177" spans="1:7" ht="14.4" x14ac:dyDescent="0.3">
      <c r="A6177" s="404"/>
      <c r="B6177" s="404" t="s">
        <v>9317</v>
      </c>
      <c r="C6177" s="403" t="s">
        <v>9318</v>
      </c>
      <c r="D6177" s="405">
        <v>3.14</v>
      </c>
      <c r="E6177" s="406" t="s">
        <v>1457</v>
      </c>
      <c r="F6177" s="406" t="s">
        <v>3779</v>
      </c>
      <c r="G6177" s="409">
        <v>1.04</v>
      </c>
    </row>
    <row r="6178" spans="1:7" ht="14.4" x14ac:dyDescent="0.3">
      <c r="A6178" s="404"/>
      <c r="B6178" s="404" t="s">
        <v>9319</v>
      </c>
      <c r="C6178" s="403" t="s">
        <v>9320</v>
      </c>
      <c r="D6178" s="405">
        <v>5.15</v>
      </c>
      <c r="E6178" s="406" t="s">
        <v>1457</v>
      </c>
      <c r="F6178" s="406" t="s">
        <v>9321</v>
      </c>
      <c r="G6178" s="409">
        <v>1.58</v>
      </c>
    </row>
    <row r="6179" spans="1:7" ht="14.4" x14ac:dyDescent="0.3">
      <c r="A6179" s="404"/>
      <c r="B6179" s="404" t="s">
        <v>9322</v>
      </c>
      <c r="C6179" s="403" t="s">
        <v>9323</v>
      </c>
      <c r="D6179" s="405">
        <v>5.15</v>
      </c>
      <c r="E6179" s="406" t="s">
        <v>1457</v>
      </c>
      <c r="F6179" s="406" t="s">
        <v>9321</v>
      </c>
      <c r="G6179" s="409">
        <v>1.58</v>
      </c>
    </row>
    <row r="6180" spans="1:7" ht="14.4" x14ac:dyDescent="0.3">
      <c r="A6180" s="404"/>
      <c r="B6180" s="404" t="s">
        <v>9324</v>
      </c>
      <c r="C6180" s="403" t="s">
        <v>9325</v>
      </c>
      <c r="D6180" s="405">
        <v>8.09</v>
      </c>
      <c r="E6180" s="406" t="s">
        <v>1457</v>
      </c>
      <c r="F6180" s="406" t="s">
        <v>1457</v>
      </c>
      <c r="G6180" s="409">
        <v>3.2360000000000002</v>
      </c>
    </row>
    <row r="6181" spans="1:7" ht="14.4" x14ac:dyDescent="0.3">
      <c r="A6181" s="404"/>
      <c r="B6181" s="404" t="s">
        <v>9326</v>
      </c>
      <c r="C6181" s="403" t="s">
        <v>9327</v>
      </c>
      <c r="D6181" s="405">
        <v>6.2</v>
      </c>
      <c r="E6181" s="406" t="s">
        <v>1457</v>
      </c>
      <c r="F6181" s="406" t="s">
        <v>1457</v>
      </c>
      <c r="G6181" s="409">
        <v>2.48</v>
      </c>
    </row>
    <row r="6182" spans="1:7" ht="14.4" x14ac:dyDescent="0.3">
      <c r="A6182" s="404"/>
      <c r="B6182" s="404" t="s">
        <v>9328</v>
      </c>
      <c r="C6182" s="403" t="s">
        <v>9329</v>
      </c>
      <c r="D6182" s="405">
        <v>11.45</v>
      </c>
      <c r="E6182" s="406" t="s">
        <v>1457</v>
      </c>
      <c r="F6182" s="406" t="s">
        <v>3803</v>
      </c>
      <c r="G6182" s="409">
        <v>3.05</v>
      </c>
    </row>
    <row r="6183" spans="1:7" ht="14.4" x14ac:dyDescent="0.3">
      <c r="A6183" s="404"/>
      <c r="B6183" s="404" t="s">
        <v>9330</v>
      </c>
      <c r="C6183" s="403" t="s">
        <v>9331</v>
      </c>
      <c r="D6183" s="405">
        <v>1.47</v>
      </c>
      <c r="E6183" s="406" t="s">
        <v>1457</v>
      </c>
      <c r="F6183" s="406" t="s">
        <v>9278</v>
      </c>
      <c r="G6183" s="409">
        <v>0.37</v>
      </c>
    </row>
    <row r="6184" spans="1:7" ht="14.4" x14ac:dyDescent="0.3">
      <c r="A6184" s="404"/>
      <c r="B6184" s="404" t="s">
        <v>9332</v>
      </c>
      <c r="C6184" s="403" t="s">
        <v>9333</v>
      </c>
      <c r="D6184" s="405">
        <v>1.47</v>
      </c>
      <c r="E6184" s="406" t="s">
        <v>1457</v>
      </c>
      <c r="F6184" s="406" t="s">
        <v>9278</v>
      </c>
      <c r="G6184" s="409">
        <v>0.37</v>
      </c>
    </row>
    <row r="6185" spans="1:7" ht="14.4" x14ac:dyDescent="0.3">
      <c r="A6185" s="404"/>
      <c r="B6185" s="404" t="s">
        <v>9334</v>
      </c>
      <c r="C6185" s="403" t="s">
        <v>9335</v>
      </c>
      <c r="D6185" s="405">
        <v>1.47</v>
      </c>
      <c r="E6185" s="406" t="s">
        <v>1457</v>
      </c>
      <c r="F6185" s="406" t="s">
        <v>9278</v>
      </c>
      <c r="G6185" s="409">
        <v>0.37</v>
      </c>
    </row>
    <row r="6186" spans="1:7" ht="14.4" x14ac:dyDescent="0.3">
      <c r="A6186" s="404"/>
      <c r="B6186" s="404" t="s">
        <v>9336</v>
      </c>
      <c r="C6186" s="403" t="s">
        <v>9337</v>
      </c>
      <c r="D6186" s="405">
        <v>1.47</v>
      </c>
      <c r="E6186" s="406" t="s">
        <v>1457</v>
      </c>
      <c r="F6186" s="406" t="s">
        <v>9278</v>
      </c>
      <c r="G6186" s="409">
        <v>0.37</v>
      </c>
    </row>
    <row r="6187" spans="1:7" ht="14.4" x14ac:dyDescent="0.3">
      <c r="A6187" s="404"/>
      <c r="B6187" s="404" t="s">
        <v>9338</v>
      </c>
      <c r="C6187" s="403" t="s">
        <v>9339</v>
      </c>
      <c r="D6187" s="405">
        <v>1.47</v>
      </c>
      <c r="E6187" s="406" t="s">
        <v>1457</v>
      </c>
      <c r="F6187" s="406" t="s">
        <v>9278</v>
      </c>
      <c r="G6187" s="409">
        <v>0.37</v>
      </c>
    </row>
    <row r="6188" spans="1:7" ht="14.4" x14ac:dyDescent="0.3">
      <c r="A6188" s="404"/>
      <c r="B6188" s="404" t="s">
        <v>9340</v>
      </c>
      <c r="C6188" s="403" t="s">
        <v>9341</v>
      </c>
      <c r="D6188" s="405">
        <v>1.47</v>
      </c>
      <c r="E6188" s="406" t="s">
        <v>1457</v>
      </c>
      <c r="F6188" s="406" t="s">
        <v>9278</v>
      </c>
      <c r="G6188" s="409">
        <v>0.37</v>
      </c>
    </row>
    <row r="6189" spans="1:7" ht="14.4" x14ac:dyDescent="0.3">
      <c r="A6189" s="404"/>
      <c r="B6189" s="404" t="s">
        <v>9342</v>
      </c>
      <c r="C6189" s="403" t="s">
        <v>9343</v>
      </c>
      <c r="D6189" s="405">
        <v>1.47</v>
      </c>
      <c r="E6189" s="406" t="s">
        <v>1457</v>
      </c>
      <c r="F6189" s="406" t="s">
        <v>9278</v>
      </c>
      <c r="G6189" s="409">
        <v>0.37</v>
      </c>
    </row>
    <row r="6190" spans="1:7" ht="14.4" x14ac:dyDescent="0.3">
      <c r="A6190" s="404"/>
      <c r="B6190" s="404" t="s">
        <v>9344</v>
      </c>
      <c r="C6190" s="403" t="s">
        <v>9345</v>
      </c>
      <c r="D6190" s="405">
        <v>1.47</v>
      </c>
      <c r="E6190" s="406" t="s">
        <v>1457</v>
      </c>
      <c r="F6190" s="406" t="s">
        <v>9278</v>
      </c>
      <c r="G6190" s="409">
        <v>0.37</v>
      </c>
    </row>
    <row r="6191" spans="1:7" ht="14.4" x14ac:dyDescent="0.3">
      <c r="A6191" s="404"/>
      <c r="B6191" s="404" t="s">
        <v>9346</v>
      </c>
      <c r="C6191" s="403" t="s">
        <v>9347</v>
      </c>
      <c r="D6191" s="405">
        <v>1.47</v>
      </c>
      <c r="E6191" s="406" t="s">
        <v>1457</v>
      </c>
      <c r="F6191" s="406" t="s">
        <v>9278</v>
      </c>
      <c r="G6191" s="409">
        <v>0.37</v>
      </c>
    </row>
    <row r="6192" spans="1:7" ht="14.4" x14ac:dyDescent="0.3">
      <c r="A6192" s="404"/>
      <c r="B6192" s="404" t="s">
        <v>9348</v>
      </c>
      <c r="C6192" s="403" t="s">
        <v>9349</v>
      </c>
      <c r="D6192" s="405">
        <v>11.34</v>
      </c>
      <c r="E6192" s="406" t="s">
        <v>1457</v>
      </c>
      <c r="F6192" s="406" t="s">
        <v>1457</v>
      </c>
      <c r="G6192" s="409">
        <v>4.5359999999999996</v>
      </c>
    </row>
    <row r="6193" spans="1:7" ht="14.4" x14ac:dyDescent="0.3">
      <c r="A6193" s="404"/>
      <c r="B6193" s="404" t="s">
        <v>9350</v>
      </c>
      <c r="C6193" s="403" t="s">
        <v>9351</v>
      </c>
      <c r="D6193" s="405">
        <v>10.4</v>
      </c>
      <c r="E6193" s="406" t="s">
        <v>1457</v>
      </c>
      <c r="F6193" s="406" t="s">
        <v>1457</v>
      </c>
      <c r="G6193" s="409">
        <v>4.16</v>
      </c>
    </row>
    <row r="6194" spans="1:7" ht="14.4" x14ac:dyDescent="0.3">
      <c r="A6194" s="404"/>
      <c r="B6194" s="404" t="s">
        <v>9352</v>
      </c>
      <c r="C6194" s="403" t="s">
        <v>9353</v>
      </c>
      <c r="D6194" s="405">
        <v>11.45</v>
      </c>
      <c r="E6194" s="406" t="s">
        <v>1457</v>
      </c>
      <c r="F6194" s="406" t="s">
        <v>1457</v>
      </c>
      <c r="G6194" s="409">
        <v>4.58</v>
      </c>
    </row>
    <row r="6195" spans="1:7" ht="14.4" x14ac:dyDescent="0.3">
      <c r="A6195" s="404"/>
      <c r="B6195" s="404" t="s">
        <v>9354</v>
      </c>
      <c r="C6195" s="403" t="s">
        <v>9355</v>
      </c>
      <c r="D6195" s="405">
        <v>7.04</v>
      </c>
      <c r="E6195" s="406" t="s">
        <v>1457</v>
      </c>
      <c r="F6195" s="406" t="s">
        <v>1457</v>
      </c>
      <c r="G6195" s="409">
        <v>2.8159999999999998</v>
      </c>
    </row>
    <row r="6196" spans="1:7" ht="14.4" x14ac:dyDescent="0.3">
      <c r="A6196" s="404"/>
      <c r="B6196" s="404" t="s">
        <v>9356</v>
      </c>
      <c r="C6196" s="403" t="s">
        <v>9353</v>
      </c>
      <c r="D6196" s="405">
        <v>11.45</v>
      </c>
      <c r="E6196" s="406" t="s">
        <v>1457</v>
      </c>
      <c r="F6196" s="406" t="s">
        <v>1457</v>
      </c>
      <c r="G6196" s="409">
        <v>4.58</v>
      </c>
    </row>
    <row r="6197" spans="1:7" ht="14.4" x14ac:dyDescent="0.3">
      <c r="A6197" s="404"/>
      <c r="B6197" s="404" t="s">
        <v>9357</v>
      </c>
      <c r="C6197" s="403" t="s">
        <v>9358</v>
      </c>
      <c r="D6197" s="405">
        <v>4.83</v>
      </c>
      <c r="E6197" s="406" t="s">
        <v>1457</v>
      </c>
      <c r="F6197" s="406" t="s">
        <v>1457</v>
      </c>
      <c r="G6197" s="409">
        <v>1.9319999999999999</v>
      </c>
    </row>
    <row r="6198" spans="1:7" ht="14.4" x14ac:dyDescent="0.3">
      <c r="A6198" s="404"/>
      <c r="B6198" s="404" t="s">
        <v>8031</v>
      </c>
      <c r="C6198" s="403" t="s">
        <v>8032</v>
      </c>
      <c r="D6198" s="405">
        <v>6.27</v>
      </c>
      <c r="E6198" s="406" t="s">
        <v>1457</v>
      </c>
      <c r="F6198" s="406" t="s">
        <v>8033</v>
      </c>
      <c r="G6198" s="409">
        <v>1.47</v>
      </c>
    </row>
    <row r="6199" spans="1:7" ht="14.4" x14ac:dyDescent="0.3">
      <c r="A6199" s="404"/>
      <c r="B6199" s="404" t="s">
        <v>8034</v>
      </c>
      <c r="C6199" s="403" t="s">
        <v>8035</v>
      </c>
      <c r="D6199" s="405">
        <v>6.27</v>
      </c>
      <c r="E6199" s="406" t="s">
        <v>1457</v>
      </c>
      <c r="F6199" s="406" t="s">
        <v>8033</v>
      </c>
      <c r="G6199" s="409">
        <v>1.47</v>
      </c>
    </row>
    <row r="6200" spans="1:7" ht="14.4" x14ac:dyDescent="0.3">
      <c r="A6200" s="404"/>
      <c r="B6200" s="404" t="s">
        <v>8036</v>
      </c>
      <c r="C6200" s="403" t="s">
        <v>8037</v>
      </c>
      <c r="D6200" s="405">
        <v>6.27</v>
      </c>
      <c r="E6200" s="406" t="s">
        <v>1457</v>
      </c>
      <c r="F6200" s="406" t="s">
        <v>8033</v>
      </c>
      <c r="G6200" s="409">
        <v>1.47</v>
      </c>
    </row>
    <row r="6201" spans="1:7" ht="14.4" x14ac:dyDescent="0.3">
      <c r="A6201" s="404"/>
      <c r="B6201" s="404" t="s">
        <v>9359</v>
      </c>
      <c r="C6201" s="403" t="s">
        <v>9360</v>
      </c>
      <c r="D6201" s="405">
        <v>6.2</v>
      </c>
      <c r="E6201" s="406" t="s">
        <v>1457</v>
      </c>
      <c r="F6201" s="406" t="s">
        <v>1457</v>
      </c>
      <c r="G6201" s="409">
        <v>2.48</v>
      </c>
    </row>
    <row r="6202" spans="1:7" ht="14.4" x14ac:dyDescent="0.3">
      <c r="A6202" s="404"/>
      <c r="B6202" s="404" t="s">
        <v>9361</v>
      </c>
      <c r="C6202" s="403" t="s">
        <v>9362</v>
      </c>
      <c r="D6202" s="405">
        <v>6.2</v>
      </c>
      <c r="E6202" s="406" t="s">
        <v>1457</v>
      </c>
      <c r="F6202" s="406" t="s">
        <v>1457</v>
      </c>
      <c r="G6202" s="409">
        <v>2.48</v>
      </c>
    </row>
    <row r="6203" spans="1:7" ht="14.4" x14ac:dyDescent="0.3">
      <c r="A6203" s="404"/>
      <c r="B6203" s="404" t="s">
        <v>9363</v>
      </c>
      <c r="C6203" s="403" t="s">
        <v>9364</v>
      </c>
      <c r="D6203" s="405">
        <v>3.26</v>
      </c>
      <c r="E6203" s="406" t="s">
        <v>1457</v>
      </c>
      <c r="F6203" s="406" t="s">
        <v>9312</v>
      </c>
      <c r="G6203" s="409">
        <v>1.26</v>
      </c>
    </row>
    <row r="6204" spans="1:7" ht="14.4" x14ac:dyDescent="0.3">
      <c r="A6204" s="404"/>
      <c r="B6204" s="404" t="s">
        <v>8009</v>
      </c>
      <c r="C6204" s="403" t="s">
        <v>8010</v>
      </c>
      <c r="D6204" s="405">
        <v>2.09</v>
      </c>
      <c r="E6204" s="406" t="s">
        <v>1457</v>
      </c>
      <c r="F6204" s="406" t="s">
        <v>8011</v>
      </c>
      <c r="G6204" s="409">
        <v>0.49</v>
      </c>
    </row>
    <row r="6205" spans="1:7" ht="14.4" x14ac:dyDescent="0.3">
      <c r="A6205" s="404"/>
      <c r="B6205" s="404" t="s">
        <v>8012</v>
      </c>
      <c r="C6205" s="403" t="s">
        <v>8013</v>
      </c>
      <c r="D6205" s="405">
        <v>2.09</v>
      </c>
      <c r="E6205" s="406" t="s">
        <v>1457</v>
      </c>
      <c r="F6205" s="406" t="s">
        <v>8011</v>
      </c>
      <c r="G6205" s="409">
        <v>0.49</v>
      </c>
    </row>
    <row r="6206" spans="1:7" ht="14.4" x14ac:dyDescent="0.3">
      <c r="A6206" s="404"/>
      <c r="B6206" s="404" t="s">
        <v>8014</v>
      </c>
      <c r="C6206" s="403" t="s">
        <v>8015</v>
      </c>
      <c r="D6206" s="405">
        <v>2.09</v>
      </c>
      <c r="E6206" s="406" t="s">
        <v>1457</v>
      </c>
      <c r="F6206" s="406" t="s">
        <v>8011</v>
      </c>
      <c r="G6206" s="409">
        <v>0.49</v>
      </c>
    </row>
    <row r="6207" spans="1:7" ht="14.4" x14ac:dyDescent="0.3">
      <c r="A6207" s="404"/>
      <c r="B6207" s="404" t="s">
        <v>9365</v>
      </c>
      <c r="C6207" s="403" t="s">
        <v>9366</v>
      </c>
      <c r="D6207" s="405">
        <v>6.93</v>
      </c>
      <c r="E6207" s="406" t="s">
        <v>1457</v>
      </c>
      <c r="F6207" s="406" t="s">
        <v>6882</v>
      </c>
      <c r="G6207" s="409">
        <v>1.46</v>
      </c>
    </row>
    <row r="6208" spans="1:7" ht="14.4" x14ac:dyDescent="0.3">
      <c r="A6208" s="404"/>
      <c r="B6208" s="404" t="s">
        <v>9367</v>
      </c>
      <c r="C6208" s="403" t="s">
        <v>9368</v>
      </c>
      <c r="D6208" s="405">
        <v>6.93</v>
      </c>
      <c r="E6208" s="406" t="s">
        <v>1457</v>
      </c>
      <c r="F6208" s="406" t="s">
        <v>6882</v>
      </c>
      <c r="G6208" s="409">
        <v>1.46</v>
      </c>
    </row>
    <row r="6209" spans="1:7" ht="14.4" x14ac:dyDescent="0.3">
      <c r="A6209" s="404"/>
      <c r="B6209" s="404" t="s">
        <v>9369</v>
      </c>
      <c r="C6209" s="403" t="s">
        <v>9370</v>
      </c>
      <c r="D6209" s="405">
        <v>6.93</v>
      </c>
      <c r="E6209" s="406" t="s">
        <v>1457</v>
      </c>
      <c r="F6209" s="406" t="s">
        <v>6882</v>
      </c>
      <c r="G6209" s="409">
        <v>1.46</v>
      </c>
    </row>
    <row r="6210" spans="1:7" ht="14.4" x14ac:dyDescent="0.3">
      <c r="A6210" s="404"/>
      <c r="B6210" s="404" t="s">
        <v>8038</v>
      </c>
      <c r="C6210" s="403" t="s">
        <v>9371</v>
      </c>
      <c r="D6210" s="405">
        <v>6.27</v>
      </c>
      <c r="E6210" s="406" t="s">
        <v>1457</v>
      </c>
      <c r="F6210" s="406" t="s">
        <v>8040</v>
      </c>
      <c r="G6210" s="409">
        <v>1.88</v>
      </c>
    </row>
    <row r="6211" spans="1:7" ht="14.4" x14ac:dyDescent="0.3">
      <c r="A6211" s="404"/>
      <c r="B6211" s="404" t="s">
        <v>8041</v>
      </c>
      <c r="C6211" s="403" t="s">
        <v>9372</v>
      </c>
      <c r="D6211" s="405">
        <v>6.27</v>
      </c>
      <c r="E6211" s="406" t="s">
        <v>1457</v>
      </c>
      <c r="F6211" s="406" t="s">
        <v>8040</v>
      </c>
      <c r="G6211" s="409">
        <v>1.88</v>
      </c>
    </row>
    <row r="6212" spans="1:7" ht="14.4" x14ac:dyDescent="0.3">
      <c r="A6212" s="404"/>
      <c r="B6212" s="404" t="s">
        <v>8043</v>
      </c>
      <c r="C6212" s="403" t="s">
        <v>9373</v>
      </c>
      <c r="D6212" s="405">
        <v>6.27</v>
      </c>
      <c r="E6212" s="406" t="s">
        <v>1457</v>
      </c>
      <c r="F6212" s="406" t="s">
        <v>8040</v>
      </c>
      <c r="G6212" s="409">
        <v>1.88</v>
      </c>
    </row>
    <row r="6213" spans="1:7" ht="14.4" x14ac:dyDescent="0.3">
      <c r="A6213" s="404"/>
      <c r="B6213" s="404" t="s">
        <v>9374</v>
      </c>
      <c r="C6213" s="403" t="s">
        <v>9375</v>
      </c>
      <c r="D6213" s="405">
        <v>12.18</v>
      </c>
      <c r="E6213" s="406" t="s">
        <v>1457</v>
      </c>
      <c r="F6213" s="406" t="s">
        <v>1457</v>
      </c>
      <c r="G6213" s="409">
        <v>4.8719999999999999</v>
      </c>
    </row>
    <row r="6214" spans="1:7" ht="14.4" x14ac:dyDescent="0.3">
      <c r="A6214" s="404"/>
      <c r="B6214" s="404" t="s">
        <v>9376</v>
      </c>
      <c r="C6214" s="403" t="s">
        <v>9377</v>
      </c>
      <c r="D6214" s="405">
        <v>12.18</v>
      </c>
      <c r="E6214" s="406" t="s">
        <v>1457</v>
      </c>
      <c r="F6214" s="406" t="s">
        <v>1457</v>
      </c>
      <c r="G6214" s="409">
        <v>4.8719999999999999</v>
      </c>
    </row>
    <row r="6215" spans="1:7" ht="14.4" x14ac:dyDescent="0.3">
      <c r="A6215" s="404"/>
      <c r="B6215" s="404" t="s">
        <v>9378</v>
      </c>
      <c r="C6215" s="403" t="s">
        <v>9379</v>
      </c>
      <c r="D6215" s="405">
        <v>12.18</v>
      </c>
      <c r="E6215" s="406" t="s">
        <v>1457</v>
      </c>
      <c r="F6215" s="406" t="s">
        <v>1457</v>
      </c>
      <c r="G6215" s="409">
        <v>4.8719999999999999</v>
      </c>
    </row>
    <row r="6216" spans="1:7" ht="14.4" x14ac:dyDescent="0.3">
      <c r="A6216" s="404"/>
      <c r="B6216" s="404" t="s">
        <v>9380</v>
      </c>
      <c r="C6216" s="403" t="s">
        <v>9381</v>
      </c>
      <c r="D6216" s="405">
        <v>4.62</v>
      </c>
      <c r="E6216" s="406" t="s">
        <v>1457</v>
      </c>
      <c r="F6216" s="406" t="s">
        <v>3799</v>
      </c>
      <c r="G6216" s="409">
        <v>1.1399999999999999</v>
      </c>
    </row>
    <row r="6217" spans="1:7" ht="14.4" x14ac:dyDescent="0.3">
      <c r="A6217" s="404"/>
      <c r="B6217" s="404" t="s">
        <v>9382</v>
      </c>
      <c r="C6217" s="403" t="s">
        <v>9383</v>
      </c>
      <c r="D6217" s="405">
        <v>4.18</v>
      </c>
      <c r="E6217" s="406" t="s">
        <v>1457</v>
      </c>
      <c r="F6217" s="406" t="s">
        <v>9384</v>
      </c>
      <c r="G6217" s="409">
        <v>0.98</v>
      </c>
    </row>
    <row r="6218" spans="1:7" ht="14.4" x14ac:dyDescent="0.3">
      <c r="A6218" s="404"/>
      <c r="B6218" s="404" t="s">
        <v>9385</v>
      </c>
      <c r="C6218" s="403" t="s">
        <v>9386</v>
      </c>
      <c r="D6218" s="405">
        <v>4.18</v>
      </c>
      <c r="E6218" s="406" t="s">
        <v>1457</v>
      </c>
      <c r="F6218" s="406" t="s">
        <v>9384</v>
      </c>
      <c r="G6218" s="409">
        <v>0.98</v>
      </c>
    </row>
    <row r="6219" spans="1:7" ht="14.4" x14ac:dyDescent="0.3">
      <c r="A6219" s="404"/>
      <c r="B6219" s="404" t="s">
        <v>9387</v>
      </c>
      <c r="C6219" s="403" t="s">
        <v>9388</v>
      </c>
      <c r="D6219" s="405">
        <v>4.18</v>
      </c>
      <c r="E6219" s="406" t="s">
        <v>1457</v>
      </c>
      <c r="F6219" s="406" t="s">
        <v>9384</v>
      </c>
      <c r="G6219" s="409">
        <v>0.98</v>
      </c>
    </row>
    <row r="6220" spans="1:7" ht="14.4" x14ac:dyDescent="0.3">
      <c r="A6220" s="404"/>
      <c r="B6220" s="404" t="s">
        <v>9389</v>
      </c>
      <c r="C6220" s="403" t="s">
        <v>9390</v>
      </c>
      <c r="D6220" s="405">
        <v>5.78</v>
      </c>
      <c r="E6220" s="406" t="s">
        <v>1457</v>
      </c>
      <c r="F6220" s="406" t="s">
        <v>3797</v>
      </c>
      <c r="G6220" s="409">
        <v>1.79</v>
      </c>
    </row>
    <row r="6221" spans="1:7" ht="14.4" x14ac:dyDescent="0.3">
      <c r="A6221" s="404"/>
      <c r="B6221" s="404" t="s">
        <v>9391</v>
      </c>
      <c r="C6221" s="403" t="s">
        <v>9392</v>
      </c>
      <c r="D6221" s="405">
        <v>5.78</v>
      </c>
      <c r="E6221" s="406" t="s">
        <v>1457</v>
      </c>
      <c r="F6221" s="406" t="s">
        <v>3797</v>
      </c>
      <c r="G6221" s="409">
        <v>1.79</v>
      </c>
    </row>
    <row r="6222" spans="1:7" ht="14.4" x14ac:dyDescent="0.3">
      <c r="A6222" s="404"/>
      <c r="B6222" s="404" t="s">
        <v>9393</v>
      </c>
      <c r="C6222" s="403" t="s">
        <v>9394</v>
      </c>
      <c r="D6222" s="405">
        <v>8.3800000000000008</v>
      </c>
      <c r="E6222" s="406" t="s">
        <v>1457</v>
      </c>
      <c r="F6222" s="406" t="s">
        <v>9395</v>
      </c>
      <c r="G6222" s="409">
        <v>2</v>
      </c>
    </row>
    <row r="6223" spans="1:7" ht="14.4" x14ac:dyDescent="0.3">
      <c r="A6223" s="404"/>
      <c r="B6223" s="404" t="s">
        <v>9396</v>
      </c>
      <c r="C6223" s="403" t="s">
        <v>9397</v>
      </c>
      <c r="D6223" s="405">
        <v>2.63</v>
      </c>
      <c r="E6223" s="406" t="s">
        <v>1457</v>
      </c>
      <c r="F6223" s="406" t="s">
        <v>9398</v>
      </c>
      <c r="G6223" s="409">
        <v>0.83</v>
      </c>
    </row>
    <row r="6224" spans="1:7" ht="14.4" x14ac:dyDescent="0.3">
      <c r="A6224" s="404"/>
      <c r="B6224" s="404" t="s">
        <v>9399</v>
      </c>
      <c r="C6224" s="403" t="s">
        <v>9400</v>
      </c>
      <c r="D6224" s="405">
        <v>9.19</v>
      </c>
      <c r="E6224" s="406" t="s">
        <v>1457</v>
      </c>
      <c r="F6224" s="406" t="s">
        <v>9275</v>
      </c>
      <c r="G6224" s="409">
        <v>2.61</v>
      </c>
    </row>
    <row r="6225" spans="1:7" ht="14.4" x14ac:dyDescent="0.3">
      <c r="A6225" s="404"/>
      <c r="B6225" s="404" t="s">
        <v>9401</v>
      </c>
      <c r="C6225" s="403" t="s">
        <v>9402</v>
      </c>
      <c r="D6225" s="405">
        <v>9.19</v>
      </c>
      <c r="E6225" s="406" t="s">
        <v>1457</v>
      </c>
      <c r="F6225" s="406" t="s">
        <v>9275</v>
      </c>
      <c r="G6225" s="409">
        <v>2.61</v>
      </c>
    </row>
    <row r="6226" spans="1:7" ht="14.4" x14ac:dyDescent="0.3">
      <c r="A6226" s="404"/>
      <c r="B6226" s="404" t="s">
        <v>9403</v>
      </c>
      <c r="C6226" s="403" t="s">
        <v>9404</v>
      </c>
      <c r="D6226" s="405">
        <v>13.02</v>
      </c>
      <c r="E6226" s="406" t="s">
        <v>1457</v>
      </c>
      <c r="F6226" s="406" t="s">
        <v>1457</v>
      </c>
      <c r="G6226" s="409">
        <v>5.2080000000000002</v>
      </c>
    </row>
    <row r="6227" spans="1:7" ht="14.4" x14ac:dyDescent="0.3">
      <c r="A6227" s="404"/>
      <c r="B6227" s="404" t="s">
        <v>9405</v>
      </c>
      <c r="C6227" s="403" t="s">
        <v>9406</v>
      </c>
      <c r="D6227" s="405">
        <v>14.6</v>
      </c>
      <c r="E6227" s="406" t="s">
        <v>1457</v>
      </c>
      <c r="F6227" s="406" t="s">
        <v>1457</v>
      </c>
      <c r="G6227" s="409">
        <v>5.84</v>
      </c>
    </row>
    <row r="6228" spans="1:7" ht="14.4" x14ac:dyDescent="0.3">
      <c r="A6228" s="404"/>
      <c r="B6228" s="404" t="s">
        <v>9407</v>
      </c>
      <c r="C6228" s="403" t="s">
        <v>9408</v>
      </c>
      <c r="D6228" s="405">
        <v>4.2</v>
      </c>
      <c r="E6228" s="406" t="s">
        <v>1459</v>
      </c>
      <c r="F6228" s="406" t="s">
        <v>8956</v>
      </c>
      <c r="G6228" s="409">
        <v>2.1</v>
      </c>
    </row>
    <row r="6229" spans="1:7" ht="14.4" x14ac:dyDescent="0.3">
      <c r="A6229" s="404"/>
      <c r="B6229" s="404" t="s">
        <v>9409</v>
      </c>
      <c r="C6229" s="403" t="s">
        <v>9410</v>
      </c>
      <c r="D6229" s="405">
        <v>4.2</v>
      </c>
      <c r="E6229" s="406" t="s">
        <v>1459</v>
      </c>
      <c r="F6229" s="406" t="s">
        <v>8956</v>
      </c>
      <c r="G6229" s="409">
        <v>2.1</v>
      </c>
    </row>
    <row r="6230" spans="1:7" ht="14.4" x14ac:dyDescent="0.3">
      <c r="A6230" s="404"/>
      <c r="B6230" s="404" t="s">
        <v>9411</v>
      </c>
      <c r="C6230" s="403" t="s">
        <v>9412</v>
      </c>
      <c r="D6230" s="405">
        <v>4.2</v>
      </c>
      <c r="E6230" s="406" t="s">
        <v>1459</v>
      </c>
      <c r="F6230" s="406" t="s">
        <v>8956</v>
      </c>
      <c r="G6230" s="409">
        <v>2.1</v>
      </c>
    </row>
    <row r="6231" spans="1:7" ht="14.4" x14ac:dyDescent="0.3">
      <c r="A6231" s="404"/>
      <c r="B6231" s="404" t="s">
        <v>9413</v>
      </c>
      <c r="C6231" s="403" t="s">
        <v>9414</v>
      </c>
      <c r="D6231" s="405">
        <v>6.2</v>
      </c>
      <c r="E6231" s="406" t="s">
        <v>1457</v>
      </c>
      <c r="F6231" s="406" t="s">
        <v>1457</v>
      </c>
      <c r="G6231" s="409">
        <v>2.48</v>
      </c>
    </row>
    <row r="6232" spans="1:7" ht="14.4" x14ac:dyDescent="0.3">
      <c r="A6232" s="404"/>
      <c r="B6232" s="404" t="s">
        <v>9415</v>
      </c>
      <c r="C6232" s="403" t="s">
        <v>9416</v>
      </c>
      <c r="D6232" s="405">
        <v>2.63</v>
      </c>
      <c r="E6232" s="406" t="s">
        <v>1457</v>
      </c>
      <c r="F6232" s="406" t="s">
        <v>1457</v>
      </c>
      <c r="G6232" s="409">
        <v>1.052</v>
      </c>
    </row>
    <row r="6233" spans="1:7" ht="14.4" x14ac:dyDescent="0.3">
      <c r="A6233" s="404"/>
      <c r="B6233" s="404" t="s">
        <v>9417</v>
      </c>
      <c r="C6233" s="403" t="s">
        <v>9418</v>
      </c>
      <c r="D6233" s="405">
        <v>2.63</v>
      </c>
      <c r="E6233" s="406" t="s">
        <v>1457</v>
      </c>
      <c r="F6233" s="406" t="s">
        <v>1457</v>
      </c>
      <c r="G6233" s="409">
        <v>1.052</v>
      </c>
    </row>
    <row r="6234" spans="1:7" ht="14.4" x14ac:dyDescent="0.3">
      <c r="A6234" s="404"/>
      <c r="B6234" s="404" t="s">
        <v>9419</v>
      </c>
      <c r="C6234" s="403" t="s">
        <v>9420</v>
      </c>
      <c r="D6234" s="405">
        <v>2.63</v>
      </c>
      <c r="E6234" s="406" t="s">
        <v>1457</v>
      </c>
      <c r="F6234" s="406" t="s">
        <v>1457</v>
      </c>
      <c r="G6234" s="409">
        <v>1.052</v>
      </c>
    </row>
    <row r="6235" spans="1:7" ht="14.4" x14ac:dyDescent="0.3">
      <c r="A6235" s="404"/>
      <c r="B6235" s="404" t="s">
        <v>9421</v>
      </c>
      <c r="C6235" s="403" t="s">
        <v>9422</v>
      </c>
      <c r="D6235" s="405">
        <v>5.25</v>
      </c>
      <c r="E6235" s="406" t="s">
        <v>1457</v>
      </c>
      <c r="F6235" s="406" t="s">
        <v>1457</v>
      </c>
      <c r="G6235" s="409">
        <v>2.1</v>
      </c>
    </row>
    <row r="6236" spans="1:7" ht="14.4" x14ac:dyDescent="0.3">
      <c r="A6236" s="404"/>
      <c r="B6236" s="404" t="s">
        <v>9423</v>
      </c>
      <c r="C6236" s="403" t="s">
        <v>9424</v>
      </c>
      <c r="D6236" s="405">
        <v>3.05</v>
      </c>
      <c r="E6236" s="406" t="s">
        <v>1457</v>
      </c>
      <c r="F6236" s="406" t="s">
        <v>1457</v>
      </c>
      <c r="G6236" s="409">
        <v>1.22</v>
      </c>
    </row>
    <row r="6237" spans="1:7" ht="14.4" x14ac:dyDescent="0.3">
      <c r="A6237" s="404"/>
      <c r="B6237" s="404" t="s">
        <v>9425</v>
      </c>
      <c r="C6237" s="403" t="s">
        <v>9426</v>
      </c>
      <c r="D6237" s="405">
        <v>3.05</v>
      </c>
      <c r="E6237" s="406" t="s">
        <v>1457</v>
      </c>
      <c r="F6237" s="406" t="s">
        <v>1457</v>
      </c>
      <c r="G6237" s="409">
        <v>1.22</v>
      </c>
    </row>
    <row r="6238" spans="1:7" ht="14.4" x14ac:dyDescent="0.3">
      <c r="A6238" s="404"/>
      <c r="B6238" s="404" t="s">
        <v>9427</v>
      </c>
      <c r="C6238" s="403" t="s">
        <v>9428</v>
      </c>
      <c r="D6238" s="405">
        <v>3.05</v>
      </c>
      <c r="E6238" s="406" t="s">
        <v>1457</v>
      </c>
      <c r="F6238" s="406" t="s">
        <v>1457</v>
      </c>
      <c r="G6238" s="409">
        <v>1.22</v>
      </c>
    </row>
    <row r="6239" spans="1:7" ht="14.4" x14ac:dyDescent="0.3">
      <c r="A6239" s="404"/>
      <c r="B6239" s="404" t="s">
        <v>9429</v>
      </c>
      <c r="C6239" s="403" t="s">
        <v>9430</v>
      </c>
      <c r="D6239" s="405">
        <v>3.05</v>
      </c>
      <c r="E6239" s="406" t="s">
        <v>1457</v>
      </c>
      <c r="F6239" s="406" t="s">
        <v>1457</v>
      </c>
      <c r="G6239" s="409">
        <v>1.22</v>
      </c>
    </row>
    <row r="6240" spans="1:7" ht="14.4" x14ac:dyDescent="0.3">
      <c r="A6240" s="404"/>
      <c r="B6240" s="404" t="s">
        <v>8055</v>
      </c>
      <c r="C6240" s="403" t="s">
        <v>8056</v>
      </c>
      <c r="D6240" s="405">
        <v>8.66</v>
      </c>
      <c r="E6240" s="406" t="s">
        <v>1457</v>
      </c>
      <c r="F6240" s="406" t="s">
        <v>7764</v>
      </c>
      <c r="G6240" s="409">
        <v>2.0499999999999998</v>
      </c>
    </row>
    <row r="6241" spans="1:7" ht="14.4" x14ac:dyDescent="0.3">
      <c r="A6241" s="404"/>
      <c r="B6241" s="404" t="s">
        <v>8057</v>
      </c>
      <c r="C6241" s="403" t="s">
        <v>8058</v>
      </c>
      <c r="D6241" s="405">
        <v>8.66</v>
      </c>
      <c r="E6241" s="406" t="s">
        <v>1457</v>
      </c>
      <c r="F6241" s="406" t="s">
        <v>7764</v>
      </c>
      <c r="G6241" s="409">
        <v>2.0499999999999998</v>
      </c>
    </row>
    <row r="6242" spans="1:7" ht="14.4" x14ac:dyDescent="0.3">
      <c r="A6242" s="404"/>
      <c r="B6242" s="404" t="s">
        <v>9431</v>
      </c>
      <c r="C6242" s="403" t="s">
        <v>9432</v>
      </c>
      <c r="D6242" s="405">
        <v>4.62</v>
      </c>
      <c r="E6242" s="406" t="s">
        <v>1457</v>
      </c>
      <c r="F6242" s="406" t="s">
        <v>3799</v>
      </c>
      <c r="G6242" s="409">
        <v>1.1399999999999999</v>
      </c>
    </row>
    <row r="6243" spans="1:7" ht="14.4" x14ac:dyDescent="0.3">
      <c r="A6243" s="404"/>
      <c r="B6243" s="404" t="s">
        <v>9433</v>
      </c>
      <c r="C6243" s="403" t="s">
        <v>9434</v>
      </c>
      <c r="D6243" s="405">
        <v>4.62</v>
      </c>
      <c r="E6243" s="406" t="s">
        <v>1457</v>
      </c>
      <c r="F6243" s="406" t="s">
        <v>3799</v>
      </c>
      <c r="G6243" s="409">
        <v>1.1399999999999999</v>
      </c>
    </row>
    <row r="6244" spans="1:7" ht="14.4" x14ac:dyDescent="0.3">
      <c r="A6244" s="404"/>
      <c r="B6244" s="404" t="s">
        <v>8025</v>
      </c>
      <c r="C6244" s="403" t="s">
        <v>8026</v>
      </c>
      <c r="D6244" s="405">
        <v>6.93</v>
      </c>
      <c r="E6244" s="406" t="s">
        <v>1457</v>
      </c>
      <c r="F6244" s="406" t="s">
        <v>6882</v>
      </c>
      <c r="G6244" s="409">
        <v>1.46</v>
      </c>
    </row>
    <row r="6245" spans="1:7" ht="14.4" x14ac:dyDescent="0.3">
      <c r="A6245" s="404"/>
      <c r="B6245" s="404" t="s">
        <v>9435</v>
      </c>
      <c r="C6245" s="403" t="s">
        <v>9436</v>
      </c>
      <c r="D6245" s="405">
        <v>6.93</v>
      </c>
      <c r="E6245" s="406" t="s">
        <v>1457</v>
      </c>
      <c r="F6245" s="406" t="s">
        <v>6882</v>
      </c>
      <c r="G6245" s="409">
        <v>1.46</v>
      </c>
    </row>
    <row r="6246" spans="1:7" ht="14.4" x14ac:dyDescent="0.3">
      <c r="A6246" s="404"/>
      <c r="B6246" s="404" t="s">
        <v>9437</v>
      </c>
      <c r="C6246" s="403" t="s">
        <v>9438</v>
      </c>
      <c r="D6246" s="405">
        <v>4.62</v>
      </c>
      <c r="E6246" s="406" t="s">
        <v>1457</v>
      </c>
      <c r="F6246" s="406" t="s">
        <v>3799</v>
      </c>
      <c r="G6246" s="409">
        <v>1.1399999999999999</v>
      </c>
    </row>
    <row r="6247" spans="1:7" ht="14.4" x14ac:dyDescent="0.3">
      <c r="A6247" s="404"/>
      <c r="B6247" s="404" t="s">
        <v>9439</v>
      </c>
      <c r="C6247" s="403" t="s">
        <v>9440</v>
      </c>
      <c r="D6247" s="405">
        <v>4.62</v>
      </c>
      <c r="E6247" s="406" t="s">
        <v>1457</v>
      </c>
      <c r="F6247" s="406" t="s">
        <v>3799</v>
      </c>
      <c r="G6247" s="409">
        <v>1.1399999999999999</v>
      </c>
    </row>
    <row r="6248" spans="1:7" ht="14.4" x14ac:dyDescent="0.3">
      <c r="A6248" s="404"/>
      <c r="B6248" s="404" t="s">
        <v>8027</v>
      </c>
      <c r="C6248" s="403" t="s">
        <v>8028</v>
      </c>
      <c r="D6248" s="405">
        <v>6.93</v>
      </c>
      <c r="E6248" s="406" t="s">
        <v>1457</v>
      </c>
      <c r="F6248" s="406" t="s">
        <v>6882</v>
      </c>
      <c r="G6248" s="409">
        <v>1.46</v>
      </c>
    </row>
    <row r="6249" spans="1:7" ht="14.4" x14ac:dyDescent="0.3">
      <c r="A6249" s="404"/>
      <c r="B6249" s="404" t="s">
        <v>8029</v>
      </c>
      <c r="C6249" s="403" t="s">
        <v>8030</v>
      </c>
      <c r="D6249" s="405">
        <v>6.93</v>
      </c>
      <c r="E6249" s="406" t="s">
        <v>1457</v>
      </c>
      <c r="F6249" s="406" t="s">
        <v>6882</v>
      </c>
      <c r="G6249" s="409">
        <v>1.46</v>
      </c>
    </row>
    <row r="6250" spans="1:7" ht="14.4" x14ac:dyDescent="0.3">
      <c r="A6250" s="404"/>
      <c r="B6250" s="404" t="s">
        <v>9441</v>
      </c>
      <c r="C6250" s="403" t="s">
        <v>9442</v>
      </c>
      <c r="D6250" s="405">
        <v>7.35</v>
      </c>
      <c r="E6250" s="406" t="s">
        <v>1457</v>
      </c>
      <c r="F6250" s="406" t="s">
        <v>9443</v>
      </c>
      <c r="G6250" s="409">
        <v>1.56</v>
      </c>
    </row>
    <row r="6251" spans="1:7" ht="14.4" x14ac:dyDescent="0.3">
      <c r="A6251" s="404"/>
      <c r="B6251" s="404" t="s">
        <v>9444</v>
      </c>
      <c r="C6251" s="403" t="s">
        <v>9445</v>
      </c>
      <c r="D6251" s="405">
        <v>2.31</v>
      </c>
      <c r="E6251" s="406" t="s">
        <v>1457</v>
      </c>
      <c r="F6251" s="406" t="s">
        <v>6885</v>
      </c>
      <c r="G6251" s="409">
        <v>0.62</v>
      </c>
    </row>
    <row r="6252" spans="1:7" ht="14.4" x14ac:dyDescent="0.3">
      <c r="A6252" s="404"/>
      <c r="B6252" s="404" t="s">
        <v>9446</v>
      </c>
      <c r="C6252" s="403" t="s">
        <v>9447</v>
      </c>
      <c r="D6252" s="405">
        <v>3.05</v>
      </c>
      <c r="E6252" s="406" t="s">
        <v>1457</v>
      </c>
      <c r="F6252" s="406" t="s">
        <v>1457</v>
      </c>
      <c r="G6252" s="409">
        <v>1.22</v>
      </c>
    </row>
    <row r="6253" spans="1:7" ht="14.4" x14ac:dyDescent="0.3">
      <c r="A6253" s="404"/>
      <c r="B6253" s="404" t="s">
        <v>9448</v>
      </c>
      <c r="C6253" s="403" t="s">
        <v>9449</v>
      </c>
      <c r="D6253" s="405">
        <v>3.05</v>
      </c>
      <c r="E6253" s="406" t="s">
        <v>1457</v>
      </c>
      <c r="F6253" s="406" t="s">
        <v>1457</v>
      </c>
      <c r="G6253" s="409">
        <v>1.22</v>
      </c>
    </row>
    <row r="6254" spans="1:7" ht="14.4" x14ac:dyDescent="0.3">
      <c r="A6254" s="404"/>
      <c r="B6254" s="404" t="s">
        <v>9450</v>
      </c>
      <c r="C6254" s="403" t="s">
        <v>9451</v>
      </c>
      <c r="D6254" s="405">
        <v>3.05</v>
      </c>
      <c r="E6254" s="406" t="s">
        <v>1457</v>
      </c>
      <c r="F6254" s="406" t="s">
        <v>1457</v>
      </c>
      <c r="G6254" s="409">
        <v>1.22</v>
      </c>
    </row>
    <row r="6255" spans="1:7" ht="14.4" x14ac:dyDescent="0.3">
      <c r="A6255" s="404"/>
      <c r="B6255" s="404" t="s">
        <v>9452</v>
      </c>
      <c r="C6255" s="403" t="s">
        <v>9453</v>
      </c>
      <c r="D6255" s="405">
        <v>3.05</v>
      </c>
      <c r="E6255" s="406" t="s">
        <v>1457</v>
      </c>
      <c r="F6255" s="406" t="s">
        <v>1457</v>
      </c>
      <c r="G6255" s="409">
        <v>1.22</v>
      </c>
    </row>
    <row r="6256" spans="1:7" ht="14.4" x14ac:dyDescent="0.3">
      <c r="A6256" s="404"/>
      <c r="B6256" s="404" t="s">
        <v>9454</v>
      </c>
      <c r="C6256" s="403" t="s">
        <v>9455</v>
      </c>
      <c r="D6256" s="405">
        <v>4.62</v>
      </c>
      <c r="E6256" s="406" t="s">
        <v>1457</v>
      </c>
      <c r="F6256" s="406" t="s">
        <v>1457</v>
      </c>
      <c r="G6256" s="409">
        <v>1.8480000000000001</v>
      </c>
    </row>
    <row r="6257" spans="1:7" ht="14.4" x14ac:dyDescent="0.3">
      <c r="A6257" s="404"/>
      <c r="B6257" s="404" t="s">
        <v>9456</v>
      </c>
      <c r="C6257" s="403" t="s">
        <v>9457</v>
      </c>
      <c r="D6257" s="405">
        <v>12.18</v>
      </c>
      <c r="E6257" s="406" t="s">
        <v>1457</v>
      </c>
      <c r="F6257" s="406" t="s">
        <v>1457</v>
      </c>
      <c r="G6257" s="409">
        <v>4.8719999999999999</v>
      </c>
    </row>
    <row r="6258" spans="1:7" ht="14.4" x14ac:dyDescent="0.3">
      <c r="A6258" s="404"/>
      <c r="B6258" s="404" t="s">
        <v>9458</v>
      </c>
      <c r="C6258" s="403" t="s">
        <v>9459</v>
      </c>
      <c r="D6258" s="405">
        <v>11.34</v>
      </c>
      <c r="E6258" s="406" t="s">
        <v>1457</v>
      </c>
      <c r="F6258" s="406" t="s">
        <v>1457</v>
      </c>
      <c r="G6258" s="409">
        <v>4.5359999999999996</v>
      </c>
    </row>
    <row r="6259" spans="1:7" ht="14.4" x14ac:dyDescent="0.3">
      <c r="A6259" s="404"/>
      <c r="B6259" s="404" t="s">
        <v>9460</v>
      </c>
      <c r="C6259" s="403" t="s">
        <v>9461</v>
      </c>
      <c r="D6259" s="405">
        <v>4.83</v>
      </c>
      <c r="E6259" s="406" t="s">
        <v>1457</v>
      </c>
      <c r="F6259" s="406" t="s">
        <v>1457</v>
      </c>
      <c r="G6259" s="409">
        <v>1.9319999999999999</v>
      </c>
    </row>
    <row r="6260" spans="1:7" ht="14.4" x14ac:dyDescent="0.3">
      <c r="A6260" s="404"/>
      <c r="B6260" s="404" t="s">
        <v>9462</v>
      </c>
      <c r="C6260" s="403" t="s">
        <v>4728</v>
      </c>
      <c r="D6260" s="405">
        <v>3.68</v>
      </c>
      <c r="E6260" s="406" t="s">
        <v>1457</v>
      </c>
      <c r="F6260" s="406" t="s">
        <v>1457</v>
      </c>
      <c r="G6260" s="409">
        <v>1.472</v>
      </c>
    </row>
    <row r="6261" spans="1:7" ht="14.4" x14ac:dyDescent="0.3">
      <c r="A6261" s="404"/>
      <c r="B6261" s="404" t="s">
        <v>9463</v>
      </c>
      <c r="C6261" s="403" t="s">
        <v>4864</v>
      </c>
      <c r="D6261" s="405">
        <v>3.68</v>
      </c>
      <c r="E6261" s="406" t="s">
        <v>1457</v>
      </c>
      <c r="F6261" s="406" t="s">
        <v>1457</v>
      </c>
      <c r="G6261" s="409">
        <v>1.472</v>
      </c>
    </row>
    <row r="6262" spans="1:7" ht="14.4" x14ac:dyDescent="0.3">
      <c r="A6262" s="404"/>
      <c r="B6262" s="404" t="s">
        <v>9464</v>
      </c>
      <c r="C6262" s="403" t="s">
        <v>9465</v>
      </c>
      <c r="D6262" s="405">
        <v>17.64</v>
      </c>
      <c r="E6262" s="406" t="s">
        <v>1457</v>
      </c>
      <c r="F6262" s="406" t="s">
        <v>1457</v>
      </c>
      <c r="G6262" s="409">
        <v>7.0560000000000009</v>
      </c>
    </row>
    <row r="6263" spans="1:7" ht="14.4" x14ac:dyDescent="0.3">
      <c r="A6263" s="404"/>
      <c r="B6263" s="404" t="s">
        <v>9466</v>
      </c>
      <c r="C6263" s="403" t="s">
        <v>9467</v>
      </c>
      <c r="D6263" s="405">
        <v>6.25</v>
      </c>
      <c r="E6263" s="406" t="s">
        <v>1457</v>
      </c>
      <c r="F6263" s="406" t="s">
        <v>1457</v>
      </c>
      <c r="G6263" s="409">
        <v>2.5</v>
      </c>
    </row>
    <row r="6264" spans="1:7" ht="14.4" x14ac:dyDescent="0.3">
      <c r="A6264" s="404"/>
      <c r="B6264" s="404" t="s">
        <v>9468</v>
      </c>
      <c r="C6264" s="403" t="s">
        <v>9469</v>
      </c>
      <c r="D6264" s="405">
        <v>6.25</v>
      </c>
      <c r="E6264" s="406" t="s">
        <v>1457</v>
      </c>
      <c r="F6264" s="406" t="s">
        <v>1457</v>
      </c>
      <c r="G6264" s="409">
        <v>2.5</v>
      </c>
    </row>
    <row r="6265" spans="1:7" ht="14.4" x14ac:dyDescent="0.3">
      <c r="A6265" s="404"/>
      <c r="B6265" s="404" t="s">
        <v>9470</v>
      </c>
      <c r="C6265" s="403" t="s">
        <v>9471</v>
      </c>
      <c r="D6265" s="405">
        <v>6.25</v>
      </c>
      <c r="E6265" s="406" t="s">
        <v>1457</v>
      </c>
      <c r="F6265" s="406" t="s">
        <v>1457</v>
      </c>
      <c r="G6265" s="409">
        <v>2.5</v>
      </c>
    </row>
    <row r="6266" spans="1:7" ht="14.4" x14ac:dyDescent="0.3">
      <c r="A6266" s="404"/>
      <c r="B6266" s="404" t="s">
        <v>9472</v>
      </c>
      <c r="C6266" s="403" t="s">
        <v>9473</v>
      </c>
      <c r="D6266" s="405">
        <v>4.78</v>
      </c>
      <c r="E6266" s="406" t="s">
        <v>1457</v>
      </c>
      <c r="F6266" s="406" t="s">
        <v>1457</v>
      </c>
      <c r="G6266" s="409">
        <v>1.9119999999999999</v>
      </c>
    </row>
    <row r="6267" spans="1:7" ht="14.4" x14ac:dyDescent="0.3">
      <c r="A6267" s="404"/>
      <c r="B6267" s="404" t="s">
        <v>9474</v>
      </c>
      <c r="C6267" s="403" t="s">
        <v>9475</v>
      </c>
      <c r="D6267" s="405">
        <v>4.78</v>
      </c>
      <c r="E6267" s="406" t="s">
        <v>1457</v>
      </c>
      <c r="F6267" s="406" t="s">
        <v>1457</v>
      </c>
      <c r="G6267" s="409">
        <v>1.9119999999999999</v>
      </c>
    </row>
    <row r="6268" spans="1:7" ht="14.4" x14ac:dyDescent="0.3">
      <c r="A6268" s="404"/>
      <c r="B6268" s="404" t="s">
        <v>9476</v>
      </c>
      <c r="C6268" s="403" t="s">
        <v>9477</v>
      </c>
      <c r="D6268" s="405">
        <v>4.78</v>
      </c>
      <c r="E6268" s="406" t="s">
        <v>1457</v>
      </c>
      <c r="F6268" s="406" t="s">
        <v>1457</v>
      </c>
      <c r="G6268" s="409">
        <v>1.9119999999999999</v>
      </c>
    </row>
    <row r="6269" spans="1:7" ht="14.4" x14ac:dyDescent="0.3">
      <c r="A6269" s="404"/>
      <c r="B6269" s="404" t="s">
        <v>7998</v>
      </c>
      <c r="C6269" s="403" t="s">
        <v>2049</v>
      </c>
      <c r="D6269" s="405">
        <v>35.15</v>
      </c>
      <c r="E6269" s="406" t="s">
        <v>1457</v>
      </c>
      <c r="F6269" s="406" t="s">
        <v>1457</v>
      </c>
      <c r="G6269" s="409">
        <v>14.06</v>
      </c>
    </row>
    <row r="6270" spans="1:7" ht="14.4" x14ac:dyDescent="0.3">
      <c r="A6270" s="404"/>
      <c r="B6270" s="404" t="s">
        <v>7999</v>
      </c>
      <c r="C6270" s="403" t="s">
        <v>2052</v>
      </c>
      <c r="D6270" s="405">
        <v>57.55</v>
      </c>
      <c r="E6270" s="406" t="s">
        <v>1457</v>
      </c>
      <c r="F6270" s="406" t="s">
        <v>1457</v>
      </c>
      <c r="G6270" s="409">
        <v>23.02</v>
      </c>
    </row>
    <row r="6271" spans="1:7" ht="14.4" x14ac:dyDescent="0.3">
      <c r="A6271" s="404"/>
      <c r="B6271" s="404" t="s">
        <v>9478</v>
      </c>
      <c r="C6271" s="403" t="s">
        <v>9479</v>
      </c>
      <c r="D6271" s="405">
        <v>23.1</v>
      </c>
      <c r="E6271" s="406" t="s">
        <v>1457</v>
      </c>
      <c r="F6271" s="406" t="s">
        <v>1457</v>
      </c>
      <c r="G6271" s="409">
        <v>9.24</v>
      </c>
    </row>
    <row r="6272" spans="1:7" ht="14.4" x14ac:dyDescent="0.3">
      <c r="A6272" s="404"/>
      <c r="B6272" s="404" t="s">
        <v>9480</v>
      </c>
      <c r="C6272" s="403" t="s">
        <v>9481</v>
      </c>
      <c r="D6272" s="405">
        <v>23.1</v>
      </c>
      <c r="E6272" s="406" t="s">
        <v>1457</v>
      </c>
      <c r="F6272" s="406" t="s">
        <v>1457</v>
      </c>
      <c r="G6272" s="409">
        <v>9.24</v>
      </c>
    </row>
    <row r="6273" spans="1:7" ht="14.4" x14ac:dyDescent="0.3">
      <c r="A6273" s="404"/>
      <c r="B6273" s="404" t="s">
        <v>9482</v>
      </c>
      <c r="C6273" s="403" t="s">
        <v>9483</v>
      </c>
      <c r="D6273" s="405">
        <v>23.1</v>
      </c>
      <c r="E6273" s="406" t="s">
        <v>1457</v>
      </c>
      <c r="F6273" s="406" t="s">
        <v>1457</v>
      </c>
      <c r="G6273" s="409">
        <v>9.24</v>
      </c>
    </row>
    <row r="6274" spans="1:7" ht="14.4" x14ac:dyDescent="0.3">
      <c r="A6274" s="404"/>
      <c r="B6274" s="404" t="s">
        <v>9484</v>
      </c>
      <c r="C6274" s="403" t="s">
        <v>9485</v>
      </c>
      <c r="D6274" s="405">
        <v>15.65</v>
      </c>
      <c r="E6274" s="406" t="s">
        <v>1457</v>
      </c>
      <c r="F6274" s="406" t="s">
        <v>9486</v>
      </c>
      <c r="G6274" s="409">
        <v>4.7300000000000004</v>
      </c>
    </row>
    <row r="6275" spans="1:7" ht="14.4" x14ac:dyDescent="0.3">
      <c r="A6275" s="404"/>
      <c r="B6275" s="404" t="s">
        <v>9487</v>
      </c>
      <c r="C6275" s="403" t="s">
        <v>9488</v>
      </c>
      <c r="D6275" s="405">
        <v>15.65</v>
      </c>
      <c r="E6275" s="406" t="s">
        <v>1457</v>
      </c>
      <c r="F6275" s="406" t="s">
        <v>9486</v>
      </c>
      <c r="G6275" s="409">
        <v>4.7300000000000004</v>
      </c>
    </row>
    <row r="6276" spans="1:7" ht="14.4" x14ac:dyDescent="0.3">
      <c r="A6276" s="404"/>
      <c r="B6276" s="404" t="s">
        <v>9489</v>
      </c>
      <c r="C6276" s="403" t="s">
        <v>9490</v>
      </c>
      <c r="D6276" s="405">
        <v>15.65</v>
      </c>
      <c r="E6276" s="406" t="s">
        <v>1457</v>
      </c>
      <c r="F6276" s="406" t="s">
        <v>9486</v>
      </c>
      <c r="G6276" s="409">
        <v>4.7300000000000004</v>
      </c>
    </row>
    <row r="6277" spans="1:7" ht="14.4" x14ac:dyDescent="0.3">
      <c r="A6277" s="404"/>
      <c r="B6277" s="404" t="s">
        <v>9491</v>
      </c>
      <c r="C6277" s="403" t="s">
        <v>9492</v>
      </c>
      <c r="D6277" s="405">
        <v>16.28</v>
      </c>
      <c r="E6277" s="406" t="s">
        <v>1457</v>
      </c>
      <c r="F6277" s="406" t="s">
        <v>9486</v>
      </c>
      <c r="G6277" s="409">
        <v>4.7300000000000004</v>
      </c>
    </row>
    <row r="6278" spans="1:7" ht="14.4" x14ac:dyDescent="0.3">
      <c r="A6278" s="404"/>
      <c r="B6278" s="404" t="s">
        <v>9493</v>
      </c>
      <c r="C6278" s="403" t="s">
        <v>9494</v>
      </c>
      <c r="D6278" s="405">
        <v>11.45</v>
      </c>
      <c r="E6278" s="406" t="s">
        <v>1457</v>
      </c>
      <c r="F6278" s="406" t="s">
        <v>9495</v>
      </c>
      <c r="G6278" s="409">
        <v>3.68</v>
      </c>
    </row>
    <row r="6279" spans="1:7" ht="14.4" x14ac:dyDescent="0.3">
      <c r="A6279" s="404"/>
      <c r="B6279" s="404" t="s">
        <v>9496</v>
      </c>
      <c r="C6279" s="403" t="s">
        <v>9497</v>
      </c>
      <c r="D6279" s="405">
        <v>10.92</v>
      </c>
      <c r="E6279" s="406" t="s">
        <v>1457</v>
      </c>
      <c r="F6279" s="406" t="s">
        <v>9495</v>
      </c>
      <c r="G6279" s="409">
        <v>3.68</v>
      </c>
    </row>
    <row r="6280" spans="1:7" ht="14.4" x14ac:dyDescent="0.3">
      <c r="A6280" s="404"/>
      <c r="B6280" s="404" t="s">
        <v>9498</v>
      </c>
      <c r="C6280" s="403" t="s">
        <v>9499</v>
      </c>
      <c r="D6280" s="405">
        <v>10.92</v>
      </c>
      <c r="E6280" s="406" t="s">
        <v>1457</v>
      </c>
      <c r="F6280" s="406" t="s">
        <v>9495</v>
      </c>
      <c r="G6280" s="409">
        <v>3.68</v>
      </c>
    </row>
    <row r="6281" spans="1:7" ht="14.4" x14ac:dyDescent="0.3">
      <c r="A6281" s="404"/>
      <c r="B6281" s="404" t="s">
        <v>9500</v>
      </c>
      <c r="C6281" s="403" t="s">
        <v>9501</v>
      </c>
      <c r="D6281" s="405">
        <v>10.92</v>
      </c>
      <c r="E6281" s="406" t="s">
        <v>1457</v>
      </c>
      <c r="F6281" s="406" t="s">
        <v>9495</v>
      </c>
      <c r="G6281" s="409">
        <v>3.68</v>
      </c>
    </row>
    <row r="6282" spans="1:7" ht="14.4" x14ac:dyDescent="0.3">
      <c r="A6282" s="404"/>
      <c r="B6282" s="404" t="s">
        <v>9502</v>
      </c>
      <c r="C6282" s="403" t="s">
        <v>9503</v>
      </c>
      <c r="D6282" s="405">
        <v>34.909999999999997</v>
      </c>
      <c r="E6282" s="406" t="s">
        <v>1457</v>
      </c>
      <c r="F6282" s="406" t="s">
        <v>1457</v>
      </c>
      <c r="G6282" s="409">
        <v>13.964</v>
      </c>
    </row>
    <row r="6283" spans="1:7" ht="14.4" x14ac:dyDescent="0.3">
      <c r="A6283" s="404"/>
      <c r="B6283" s="404" t="s">
        <v>9504</v>
      </c>
      <c r="C6283" s="403" t="s">
        <v>4905</v>
      </c>
      <c r="D6283" s="405">
        <v>47.78</v>
      </c>
      <c r="E6283" s="406" t="s">
        <v>1457</v>
      </c>
      <c r="F6283" s="406" t="s">
        <v>1457</v>
      </c>
      <c r="G6283" s="409">
        <v>19.111999999999998</v>
      </c>
    </row>
    <row r="6284" spans="1:7" ht="14.4" x14ac:dyDescent="0.3">
      <c r="A6284" s="404"/>
      <c r="B6284" s="404" t="s">
        <v>9505</v>
      </c>
      <c r="C6284" s="403" t="s">
        <v>9506</v>
      </c>
      <c r="D6284" s="405">
        <v>19.43</v>
      </c>
      <c r="E6284" s="406" t="s">
        <v>1457</v>
      </c>
      <c r="F6284" s="406" t="s">
        <v>1457</v>
      </c>
      <c r="G6284" s="409">
        <v>7.7720000000000002</v>
      </c>
    </row>
    <row r="6285" spans="1:7" ht="14.4" x14ac:dyDescent="0.3">
      <c r="A6285" s="404"/>
      <c r="B6285" s="404" t="s">
        <v>9507</v>
      </c>
      <c r="C6285" s="403" t="s">
        <v>9508</v>
      </c>
      <c r="D6285" s="405">
        <v>6.62</v>
      </c>
      <c r="E6285" s="406" t="s">
        <v>1457</v>
      </c>
      <c r="F6285" s="406" t="s">
        <v>1457</v>
      </c>
      <c r="G6285" s="409">
        <v>2.6480000000000001</v>
      </c>
    </row>
    <row r="6286" spans="1:7" ht="14.4" x14ac:dyDescent="0.3">
      <c r="A6286" s="404"/>
      <c r="B6286" s="404" t="s">
        <v>9509</v>
      </c>
      <c r="C6286" s="403" t="s">
        <v>9510</v>
      </c>
      <c r="D6286" s="405">
        <v>9.98</v>
      </c>
      <c r="E6286" s="406" t="s">
        <v>1457</v>
      </c>
      <c r="F6286" s="406" t="s">
        <v>1457</v>
      </c>
      <c r="G6286" s="409">
        <v>3.992</v>
      </c>
    </row>
    <row r="6287" spans="1:7" ht="14.4" x14ac:dyDescent="0.3">
      <c r="A6287" s="404"/>
      <c r="B6287" s="404" t="s">
        <v>9511</v>
      </c>
      <c r="C6287" s="403" t="s">
        <v>9512</v>
      </c>
      <c r="D6287" s="405">
        <v>3.68</v>
      </c>
      <c r="E6287" s="406" t="s">
        <v>1457</v>
      </c>
      <c r="F6287" s="406" t="s">
        <v>1457</v>
      </c>
      <c r="G6287" s="409">
        <v>1.472</v>
      </c>
    </row>
    <row r="6288" spans="1:7" ht="14.4" x14ac:dyDescent="0.3">
      <c r="A6288" s="404"/>
      <c r="B6288" s="404" t="s">
        <v>9513</v>
      </c>
      <c r="C6288" s="403" t="s">
        <v>9514</v>
      </c>
      <c r="D6288" s="405">
        <v>3.68</v>
      </c>
      <c r="E6288" s="406" t="s">
        <v>1457</v>
      </c>
      <c r="F6288" s="406" t="s">
        <v>1457</v>
      </c>
      <c r="G6288" s="409">
        <v>1.472</v>
      </c>
    </row>
    <row r="6289" spans="1:7" ht="14.4" x14ac:dyDescent="0.3">
      <c r="A6289" s="404"/>
      <c r="B6289" s="404" t="s">
        <v>9515</v>
      </c>
      <c r="C6289" s="403" t="s">
        <v>9516</v>
      </c>
      <c r="D6289" s="405">
        <v>3.68</v>
      </c>
      <c r="E6289" s="406" t="s">
        <v>1457</v>
      </c>
      <c r="F6289" s="406" t="s">
        <v>1457</v>
      </c>
      <c r="G6289" s="409">
        <v>1.472</v>
      </c>
    </row>
    <row r="6290" spans="1:7" ht="14.4" x14ac:dyDescent="0.3">
      <c r="A6290" s="404"/>
      <c r="B6290" s="404" t="s">
        <v>9517</v>
      </c>
      <c r="C6290" s="403" t="s">
        <v>9518</v>
      </c>
      <c r="D6290" s="405">
        <v>3.57</v>
      </c>
      <c r="E6290" s="406" t="s">
        <v>1457</v>
      </c>
      <c r="F6290" s="406" t="s">
        <v>1457</v>
      </c>
      <c r="G6290" s="409">
        <v>1.4279999999999999</v>
      </c>
    </row>
    <row r="6291" spans="1:7" ht="14.4" x14ac:dyDescent="0.3">
      <c r="A6291" s="404"/>
      <c r="B6291" s="404" t="s">
        <v>9519</v>
      </c>
      <c r="C6291" s="403" t="s">
        <v>9520</v>
      </c>
      <c r="D6291" s="405">
        <v>5.15</v>
      </c>
      <c r="E6291" s="406" t="s">
        <v>1457</v>
      </c>
      <c r="F6291" s="406" t="s">
        <v>1457</v>
      </c>
      <c r="G6291" s="409">
        <v>2.06</v>
      </c>
    </row>
    <row r="6292" spans="1:7" ht="14.4" x14ac:dyDescent="0.3">
      <c r="A6292" s="404"/>
      <c r="B6292" s="404" t="s">
        <v>9521</v>
      </c>
      <c r="C6292" s="403" t="s">
        <v>9522</v>
      </c>
      <c r="D6292" s="405">
        <v>5.15</v>
      </c>
      <c r="E6292" s="406" t="s">
        <v>1457</v>
      </c>
      <c r="F6292" s="406" t="s">
        <v>1457</v>
      </c>
      <c r="G6292" s="409">
        <v>2.06</v>
      </c>
    </row>
    <row r="6293" spans="1:7" ht="14.4" x14ac:dyDescent="0.3">
      <c r="A6293" s="404"/>
      <c r="B6293" s="404" t="s">
        <v>9523</v>
      </c>
      <c r="C6293" s="403" t="s">
        <v>9524</v>
      </c>
      <c r="D6293" s="405">
        <v>5.15</v>
      </c>
      <c r="E6293" s="406" t="s">
        <v>1457</v>
      </c>
      <c r="F6293" s="406" t="s">
        <v>1457</v>
      </c>
      <c r="G6293" s="409">
        <v>2.06</v>
      </c>
    </row>
    <row r="6294" spans="1:7" ht="14.4" x14ac:dyDescent="0.3">
      <c r="A6294" s="404"/>
      <c r="B6294" s="404" t="s">
        <v>9525</v>
      </c>
      <c r="C6294" s="403" t="s">
        <v>9526</v>
      </c>
      <c r="D6294" s="405">
        <v>2.73</v>
      </c>
      <c r="E6294" s="406" t="s">
        <v>1457</v>
      </c>
      <c r="F6294" s="406" t="s">
        <v>1457</v>
      </c>
      <c r="G6294" s="409">
        <v>1.0920000000000001</v>
      </c>
    </row>
    <row r="6295" spans="1:7" ht="14.4" x14ac:dyDescent="0.3">
      <c r="A6295" s="404"/>
      <c r="B6295" s="404" t="s">
        <v>9527</v>
      </c>
      <c r="C6295" s="403" t="s">
        <v>9528</v>
      </c>
      <c r="D6295" s="405">
        <v>2.73</v>
      </c>
      <c r="E6295" s="406" t="s">
        <v>1457</v>
      </c>
      <c r="F6295" s="406" t="s">
        <v>1457</v>
      </c>
      <c r="G6295" s="409">
        <v>1.0920000000000001</v>
      </c>
    </row>
    <row r="6296" spans="1:7" ht="14.4" x14ac:dyDescent="0.3">
      <c r="A6296" s="404"/>
      <c r="B6296" s="404" t="s">
        <v>8000</v>
      </c>
      <c r="C6296" s="403" t="s">
        <v>1733</v>
      </c>
      <c r="D6296" s="405">
        <v>22.3</v>
      </c>
      <c r="E6296" s="406" t="s">
        <v>1457</v>
      </c>
      <c r="F6296" s="406" t="s">
        <v>1457</v>
      </c>
      <c r="G6296" s="409">
        <v>8.92</v>
      </c>
    </row>
    <row r="6297" spans="1:7" ht="14.4" x14ac:dyDescent="0.3">
      <c r="A6297" s="404"/>
      <c r="B6297" s="404" t="s">
        <v>9529</v>
      </c>
      <c r="C6297" s="403" t="s">
        <v>9530</v>
      </c>
      <c r="D6297" s="405">
        <v>2.99</v>
      </c>
      <c r="E6297" s="406" t="s">
        <v>1459</v>
      </c>
      <c r="F6297" s="406" t="s">
        <v>1459</v>
      </c>
      <c r="G6297" s="409">
        <v>1.4950000000000001</v>
      </c>
    </row>
    <row r="6298" spans="1:7" ht="14.4" x14ac:dyDescent="0.3">
      <c r="A6298" s="404"/>
      <c r="B6298" s="404" t="s">
        <v>9531</v>
      </c>
      <c r="C6298" s="403" t="s">
        <v>9532</v>
      </c>
      <c r="D6298" s="405">
        <v>2.99</v>
      </c>
      <c r="E6298" s="406" t="s">
        <v>1459</v>
      </c>
      <c r="F6298" s="406" t="s">
        <v>1459</v>
      </c>
      <c r="G6298" s="409">
        <v>1.4950000000000001</v>
      </c>
    </row>
    <row r="6299" spans="1:7" ht="14.4" x14ac:dyDescent="0.3">
      <c r="A6299" s="404"/>
      <c r="B6299" s="404" t="s">
        <v>9533</v>
      </c>
      <c r="C6299" s="403" t="s">
        <v>9534</v>
      </c>
      <c r="D6299" s="405">
        <v>2.99</v>
      </c>
      <c r="E6299" s="406" t="s">
        <v>1459</v>
      </c>
      <c r="F6299" s="406" t="s">
        <v>1459</v>
      </c>
      <c r="G6299" s="409">
        <v>1.4950000000000001</v>
      </c>
    </row>
    <row r="6300" spans="1:7" ht="14.4" x14ac:dyDescent="0.3">
      <c r="A6300" s="404"/>
      <c r="B6300" s="404" t="s">
        <v>9535</v>
      </c>
      <c r="C6300" s="403" t="s">
        <v>9536</v>
      </c>
      <c r="D6300" s="405">
        <v>18.899999999999999</v>
      </c>
      <c r="E6300" s="406" t="s">
        <v>1457</v>
      </c>
      <c r="F6300" s="406" t="s">
        <v>1457</v>
      </c>
      <c r="G6300" s="409">
        <v>7.56</v>
      </c>
    </row>
    <row r="6301" spans="1:7" ht="14.4" x14ac:dyDescent="0.3">
      <c r="A6301" s="404" t="s">
        <v>6587</v>
      </c>
      <c r="B6301" s="404" t="s">
        <v>9537</v>
      </c>
      <c r="C6301" s="403" t="s">
        <v>9538</v>
      </c>
      <c r="D6301" s="405">
        <v>177.45</v>
      </c>
      <c r="E6301" s="406" t="s">
        <v>1459</v>
      </c>
      <c r="F6301" s="406" t="s">
        <v>7754</v>
      </c>
      <c r="G6301" s="409">
        <v>14.7875</v>
      </c>
    </row>
    <row r="6302" spans="1:7" ht="14.4" x14ac:dyDescent="0.3">
      <c r="A6302" s="404" t="s">
        <v>6587</v>
      </c>
      <c r="B6302" s="404" t="s">
        <v>9539</v>
      </c>
      <c r="C6302" s="403" t="s">
        <v>9540</v>
      </c>
      <c r="D6302" s="405">
        <v>177.45</v>
      </c>
      <c r="E6302" s="406" t="s">
        <v>1459</v>
      </c>
      <c r="F6302" s="406" t="s">
        <v>7754</v>
      </c>
      <c r="G6302" s="409">
        <v>14.7875</v>
      </c>
    </row>
    <row r="6303" spans="1:7" ht="14.4" x14ac:dyDescent="0.3">
      <c r="A6303" s="404" t="s">
        <v>6587</v>
      </c>
      <c r="B6303" s="404" t="s">
        <v>9541</v>
      </c>
      <c r="C6303" s="403" t="s">
        <v>9542</v>
      </c>
      <c r="D6303" s="405">
        <v>264.60000000000002</v>
      </c>
      <c r="E6303" s="406" t="s">
        <v>1459</v>
      </c>
      <c r="F6303" s="406" t="s">
        <v>6896</v>
      </c>
      <c r="G6303" s="409">
        <v>22.05</v>
      </c>
    </row>
    <row r="6304" spans="1:7" ht="14.4" x14ac:dyDescent="0.3">
      <c r="A6304" s="404"/>
      <c r="B6304" s="404" t="s">
        <v>9543</v>
      </c>
      <c r="C6304" s="403" t="s">
        <v>9544</v>
      </c>
      <c r="D6304" s="405">
        <v>9.98</v>
      </c>
      <c r="E6304" s="406" t="s">
        <v>1459</v>
      </c>
      <c r="F6304" s="406" t="s">
        <v>1459</v>
      </c>
      <c r="G6304" s="409">
        <v>4.99</v>
      </c>
    </row>
    <row r="6305" spans="1:7" ht="14.4" x14ac:dyDescent="0.3">
      <c r="A6305" s="404"/>
      <c r="B6305" s="404" t="s">
        <v>9545</v>
      </c>
      <c r="C6305" s="403" t="s">
        <v>9546</v>
      </c>
      <c r="D6305" s="405">
        <v>9.98</v>
      </c>
      <c r="E6305" s="406" t="s">
        <v>1459</v>
      </c>
      <c r="F6305" s="406" t="s">
        <v>1459</v>
      </c>
      <c r="G6305" s="409">
        <v>4.99</v>
      </c>
    </row>
    <row r="6306" spans="1:7" ht="14.4" x14ac:dyDescent="0.3">
      <c r="A6306" s="404"/>
      <c r="B6306" s="404" t="s">
        <v>9547</v>
      </c>
      <c r="C6306" s="403" t="s">
        <v>9548</v>
      </c>
      <c r="D6306" s="405">
        <v>9.4499999999999993</v>
      </c>
      <c r="E6306" s="406" t="s">
        <v>1459</v>
      </c>
      <c r="F6306" s="406" t="s">
        <v>1459</v>
      </c>
      <c r="G6306" s="409">
        <v>4.7249999999999996</v>
      </c>
    </row>
    <row r="6307" spans="1:7" ht="14.4" x14ac:dyDescent="0.3">
      <c r="A6307" s="404"/>
      <c r="B6307" s="404" t="s">
        <v>9549</v>
      </c>
      <c r="C6307" s="403" t="s">
        <v>9550</v>
      </c>
      <c r="D6307" s="405">
        <v>9.98</v>
      </c>
      <c r="E6307" s="406" t="s">
        <v>1459</v>
      </c>
      <c r="F6307" s="406" t="s">
        <v>1459</v>
      </c>
      <c r="G6307" s="409">
        <v>4.99</v>
      </c>
    </row>
    <row r="6308" spans="1:7" ht="14.4" x14ac:dyDescent="0.3">
      <c r="A6308" s="404"/>
      <c r="B6308" s="404" t="s">
        <v>9551</v>
      </c>
      <c r="C6308" s="403" t="s">
        <v>9552</v>
      </c>
      <c r="D6308" s="405">
        <v>9.98</v>
      </c>
      <c r="E6308" s="406" t="s">
        <v>1459</v>
      </c>
      <c r="F6308" s="406" t="s">
        <v>1459</v>
      </c>
      <c r="G6308" s="409">
        <v>4.99</v>
      </c>
    </row>
    <row r="6309" spans="1:7" ht="14.4" x14ac:dyDescent="0.3">
      <c r="A6309" s="404"/>
      <c r="B6309" s="404" t="s">
        <v>9553</v>
      </c>
      <c r="C6309" s="403" t="s">
        <v>9554</v>
      </c>
      <c r="D6309" s="405">
        <v>18.38</v>
      </c>
      <c r="E6309" s="406" t="s">
        <v>1459</v>
      </c>
      <c r="F6309" s="406" t="s">
        <v>1459</v>
      </c>
      <c r="G6309" s="409">
        <v>9.19</v>
      </c>
    </row>
    <row r="6310" spans="1:7" ht="14.4" x14ac:dyDescent="0.3">
      <c r="A6310" s="404"/>
      <c r="B6310" s="404" t="s">
        <v>9555</v>
      </c>
      <c r="C6310" s="403" t="s">
        <v>9556</v>
      </c>
      <c r="D6310" s="405">
        <v>18.38</v>
      </c>
      <c r="E6310" s="406" t="s">
        <v>1459</v>
      </c>
      <c r="F6310" s="406" t="s">
        <v>1459</v>
      </c>
      <c r="G6310" s="409">
        <v>9.19</v>
      </c>
    </row>
    <row r="6311" spans="1:7" ht="14.4" x14ac:dyDescent="0.3">
      <c r="A6311" s="404"/>
      <c r="B6311" s="404" t="s">
        <v>9557</v>
      </c>
      <c r="C6311" s="403" t="s">
        <v>9558</v>
      </c>
      <c r="D6311" s="405">
        <v>18.38</v>
      </c>
      <c r="E6311" s="406" t="s">
        <v>1459</v>
      </c>
      <c r="F6311" s="406" t="s">
        <v>1459</v>
      </c>
      <c r="G6311" s="409">
        <v>9.19</v>
      </c>
    </row>
    <row r="6312" spans="1:7" ht="14.4" x14ac:dyDescent="0.3">
      <c r="A6312" s="404"/>
      <c r="B6312" s="404" t="s">
        <v>9559</v>
      </c>
      <c r="C6312" s="403" t="s">
        <v>9560</v>
      </c>
      <c r="D6312" s="405">
        <v>18.38</v>
      </c>
      <c r="E6312" s="406" t="s">
        <v>1459</v>
      </c>
      <c r="F6312" s="406" t="s">
        <v>1459</v>
      </c>
      <c r="G6312" s="409">
        <v>9.19</v>
      </c>
    </row>
    <row r="6313" spans="1:7" ht="14.4" x14ac:dyDescent="0.3">
      <c r="A6313" s="404"/>
      <c r="B6313" s="404" t="s">
        <v>9561</v>
      </c>
      <c r="C6313" s="403" t="s">
        <v>9562</v>
      </c>
      <c r="D6313" s="405">
        <v>13.39</v>
      </c>
      <c r="E6313" s="406" t="s">
        <v>1457</v>
      </c>
      <c r="F6313" s="406" t="s">
        <v>1457</v>
      </c>
      <c r="G6313" s="409">
        <v>5.3560000000000008</v>
      </c>
    </row>
    <row r="6314" spans="1:7" ht="14.4" x14ac:dyDescent="0.3">
      <c r="A6314" s="404"/>
      <c r="B6314" s="404" t="s">
        <v>9563</v>
      </c>
      <c r="C6314" s="403" t="s">
        <v>9564</v>
      </c>
      <c r="D6314" s="405">
        <v>16.07</v>
      </c>
      <c r="E6314" s="406" t="s">
        <v>1457</v>
      </c>
      <c r="F6314" s="406" t="s">
        <v>1457</v>
      </c>
      <c r="G6314" s="409">
        <v>6.4280000000000008</v>
      </c>
    </row>
    <row r="6315" spans="1:7" ht="14.4" x14ac:dyDescent="0.3">
      <c r="A6315" s="404"/>
      <c r="B6315" s="404" t="s">
        <v>9565</v>
      </c>
      <c r="C6315" s="403" t="s">
        <v>9566</v>
      </c>
      <c r="D6315" s="405">
        <v>16.07</v>
      </c>
      <c r="E6315" s="406" t="s">
        <v>1457</v>
      </c>
      <c r="F6315" s="406" t="s">
        <v>1457</v>
      </c>
      <c r="G6315" s="409">
        <v>6.4280000000000008</v>
      </c>
    </row>
    <row r="6316" spans="1:7" ht="14.4" x14ac:dyDescent="0.3">
      <c r="A6316" s="404"/>
      <c r="B6316" s="404" t="s">
        <v>9567</v>
      </c>
      <c r="C6316" s="403" t="s">
        <v>9568</v>
      </c>
      <c r="D6316" s="405">
        <v>13.39</v>
      </c>
      <c r="E6316" s="406" t="s">
        <v>1457</v>
      </c>
      <c r="F6316" s="406" t="s">
        <v>1457</v>
      </c>
      <c r="G6316" s="409">
        <v>5.3560000000000008</v>
      </c>
    </row>
    <row r="6317" spans="1:7" ht="14.4" x14ac:dyDescent="0.3">
      <c r="A6317" s="404"/>
      <c r="B6317" s="404" t="s">
        <v>9569</v>
      </c>
      <c r="C6317" s="403" t="s">
        <v>9570</v>
      </c>
      <c r="D6317" s="405">
        <v>16.07</v>
      </c>
      <c r="E6317" s="406" t="s">
        <v>1457</v>
      </c>
      <c r="F6317" s="406" t="s">
        <v>1457</v>
      </c>
      <c r="G6317" s="409">
        <v>6.4280000000000008</v>
      </c>
    </row>
    <row r="6318" spans="1:7" ht="14.4" x14ac:dyDescent="0.3">
      <c r="A6318" s="404"/>
      <c r="B6318" s="404" t="s">
        <v>9571</v>
      </c>
      <c r="C6318" s="403" t="s">
        <v>9572</v>
      </c>
      <c r="D6318" s="405">
        <v>16.07</v>
      </c>
      <c r="E6318" s="406" t="s">
        <v>1457</v>
      </c>
      <c r="F6318" s="406" t="s">
        <v>1457</v>
      </c>
      <c r="G6318" s="409">
        <v>6.4280000000000008</v>
      </c>
    </row>
    <row r="6319" spans="1:7" ht="14.4" x14ac:dyDescent="0.3">
      <c r="A6319" s="404"/>
      <c r="B6319" s="404" t="s">
        <v>9573</v>
      </c>
      <c r="C6319" s="403" t="s">
        <v>9574</v>
      </c>
      <c r="D6319" s="405">
        <v>11.81</v>
      </c>
      <c r="E6319" s="406" t="s">
        <v>1457</v>
      </c>
      <c r="F6319" s="406" t="s">
        <v>1457</v>
      </c>
      <c r="G6319" s="409">
        <v>4.7240000000000002</v>
      </c>
    </row>
    <row r="6320" spans="1:7" ht="14.4" x14ac:dyDescent="0.3">
      <c r="A6320" s="404"/>
      <c r="B6320" s="404" t="s">
        <v>9575</v>
      </c>
      <c r="C6320" s="403" t="s">
        <v>9576</v>
      </c>
      <c r="D6320" s="405">
        <v>40.43</v>
      </c>
      <c r="E6320" s="406" t="s">
        <v>1457</v>
      </c>
      <c r="F6320" s="406" t="s">
        <v>1457</v>
      </c>
      <c r="G6320" s="409">
        <v>16.172000000000001</v>
      </c>
    </row>
    <row r="6321" spans="1:7" ht="14.4" x14ac:dyDescent="0.3">
      <c r="A6321" s="404"/>
      <c r="B6321" s="404" t="s">
        <v>9577</v>
      </c>
      <c r="C6321" s="403" t="s">
        <v>9578</v>
      </c>
      <c r="D6321" s="405">
        <v>20.48</v>
      </c>
      <c r="E6321" s="406" t="s">
        <v>1457</v>
      </c>
      <c r="F6321" s="406" t="s">
        <v>1457</v>
      </c>
      <c r="G6321" s="409">
        <v>8.1920000000000002</v>
      </c>
    </row>
    <row r="6322" spans="1:7" ht="14.4" x14ac:dyDescent="0.3">
      <c r="A6322" s="404"/>
      <c r="B6322" s="404" t="s">
        <v>9577</v>
      </c>
      <c r="C6322" s="403" t="s">
        <v>9579</v>
      </c>
      <c r="D6322" s="405">
        <v>20.48</v>
      </c>
      <c r="E6322" s="406" t="s">
        <v>1457</v>
      </c>
      <c r="F6322" s="406" t="s">
        <v>1457</v>
      </c>
      <c r="G6322" s="409">
        <v>8.1920000000000002</v>
      </c>
    </row>
    <row r="6323" spans="1:7" ht="14.4" x14ac:dyDescent="0.3">
      <c r="A6323" s="404"/>
      <c r="B6323" s="404" t="s">
        <v>8001</v>
      </c>
      <c r="C6323" s="403" t="s">
        <v>8002</v>
      </c>
      <c r="D6323" s="405">
        <v>40.56</v>
      </c>
      <c r="E6323" s="406" t="s">
        <v>1457</v>
      </c>
      <c r="F6323" s="406" t="s">
        <v>1457</v>
      </c>
      <c r="G6323" s="409">
        <v>16.224</v>
      </c>
    </row>
    <row r="6324" spans="1:7" ht="14.4" x14ac:dyDescent="0.3">
      <c r="A6324" s="404"/>
      <c r="B6324" s="404" t="s">
        <v>9580</v>
      </c>
      <c r="C6324" s="403" t="s">
        <v>9581</v>
      </c>
      <c r="D6324" s="405">
        <v>80.12</v>
      </c>
      <c r="E6324" s="406" t="s">
        <v>1457</v>
      </c>
      <c r="F6324" s="406" t="s">
        <v>1457</v>
      </c>
      <c r="G6324" s="409">
        <v>32.048000000000002</v>
      </c>
    </row>
    <row r="6325" spans="1:7" ht="14.4" x14ac:dyDescent="0.3">
      <c r="A6325" s="404"/>
      <c r="B6325" s="404" t="s">
        <v>9582</v>
      </c>
      <c r="C6325" s="403" t="s">
        <v>9583</v>
      </c>
      <c r="D6325" s="405">
        <v>18.38</v>
      </c>
      <c r="E6325" s="406" t="s">
        <v>1457</v>
      </c>
      <c r="F6325" s="406" t="s">
        <v>1457</v>
      </c>
      <c r="G6325" s="409">
        <v>7.3520000000000003</v>
      </c>
    </row>
    <row r="6326" spans="1:7" ht="14.4" x14ac:dyDescent="0.3">
      <c r="A6326" s="404"/>
      <c r="B6326" s="404" t="s">
        <v>9582</v>
      </c>
      <c r="C6326" s="403" t="s">
        <v>9583</v>
      </c>
      <c r="D6326" s="405">
        <v>20.263950000000001</v>
      </c>
      <c r="E6326" s="406" t="s">
        <v>1457</v>
      </c>
      <c r="F6326" s="406" t="s">
        <v>1457</v>
      </c>
      <c r="G6326" s="409">
        <v>8.1055800000000016</v>
      </c>
    </row>
    <row r="6327" spans="1:7" ht="14.4" x14ac:dyDescent="0.3">
      <c r="A6327" s="404"/>
      <c r="B6327" s="404" t="s">
        <v>9584</v>
      </c>
      <c r="C6327" s="403" t="s">
        <v>9585</v>
      </c>
      <c r="D6327" s="405">
        <v>18.38</v>
      </c>
      <c r="E6327" s="406" t="s">
        <v>1457</v>
      </c>
      <c r="F6327" s="406" t="s">
        <v>1457</v>
      </c>
      <c r="G6327" s="409">
        <v>7.3520000000000003</v>
      </c>
    </row>
    <row r="6328" spans="1:7" ht="14.4" x14ac:dyDescent="0.3">
      <c r="A6328" s="404"/>
      <c r="B6328" s="404" t="s">
        <v>9584</v>
      </c>
      <c r="C6328" s="403" t="s">
        <v>9585</v>
      </c>
      <c r="D6328" s="405">
        <v>20.263950000000001</v>
      </c>
      <c r="E6328" s="406" t="s">
        <v>1457</v>
      </c>
      <c r="F6328" s="406" t="s">
        <v>1457</v>
      </c>
      <c r="G6328" s="409">
        <v>8.1055800000000016</v>
      </c>
    </row>
    <row r="6329" spans="1:7" ht="14.4" x14ac:dyDescent="0.3">
      <c r="A6329" s="404"/>
      <c r="B6329" s="404" t="s">
        <v>9586</v>
      </c>
      <c r="C6329" s="403" t="s">
        <v>9587</v>
      </c>
      <c r="D6329" s="405" t="s">
        <v>9588</v>
      </c>
      <c r="E6329" s="406" t="s">
        <v>1457</v>
      </c>
      <c r="F6329" s="406" t="s">
        <v>1457</v>
      </c>
      <c r="G6329" s="409">
        <v>0</v>
      </c>
    </row>
    <row r="6330" spans="1:7" ht="14.4" x14ac:dyDescent="0.3">
      <c r="A6330" s="404"/>
      <c r="B6330" s="404" t="s">
        <v>9589</v>
      </c>
      <c r="C6330" s="403" t="s">
        <v>9590</v>
      </c>
      <c r="D6330" s="405">
        <v>1.05</v>
      </c>
      <c r="E6330" s="406" t="s">
        <v>1457</v>
      </c>
      <c r="F6330" s="406" t="s">
        <v>1457</v>
      </c>
      <c r="G6330" s="409">
        <v>0.42</v>
      </c>
    </row>
    <row r="6331" spans="1:7" ht="14.4" x14ac:dyDescent="0.3">
      <c r="A6331" s="404"/>
      <c r="B6331" s="404" t="s">
        <v>9591</v>
      </c>
      <c r="C6331" s="403" t="s">
        <v>9592</v>
      </c>
      <c r="D6331" s="405">
        <v>1.31</v>
      </c>
      <c r="E6331" s="406" t="s">
        <v>1457</v>
      </c>
      <c r="F6331" s="406" t="s">
        <v>1457</v>
      </c>
      <c r="G6331" s="409">
        <v>0.52400000000000002</v>
      </c>
    </row>
    <row r="6332" spans="1:7" ht="14.4" x14ac:dyDescent="0.3">
      <c r="A6332" s="404"/>
      <c r="B6332" s="404" t="s">
        <v>9593</v>
      </c>
      <c r="C6332" s="403" t="s">
        <v>9594</v>
      </c>
      <c r="D6332" s="405">
        <v>1.58</v>
      </c>
      <c r="E6332" s="406" t="s">
        <v>1457</v>
      </c>
      <c r="F6332" s="406" t="s">
        <v>1457</v>
      </c>
      <c r="G6332" s="409">
        <v>0.63200000000000012</v>
      </c>
    </row>
    <row r="6333" spans="1:7" ht="14.4" x14ac:dyDescent="0.3">
      <c r="A6333" s="404"/>
      <c r="B6333" s="404" t="s">
        <v>9595</v>
      </c>
      <c r="C6333" s="403" t="s">
        <v>9596</v>
      </c>
      <c r="D6333" s="405">
        <v>2.1</v>
      </c>
      <c r="E6333" s="406" t="s">
        <v>1457</v>
      </c>
      <c r="F6333" s="406" t="s">
        <v>1457</v>
      </c>
      <c r="G6333" s="409">
        <v>0.84000000000000008</v>
      </c>
    </row>
    <row r="6334" spans="1:7" ht="14.4" x14ac:dyDescent="0.3">
      <c r="A6334" s="404"/>
      <c r="B6334" s="404" t="s">
        <v>9597</v>
      </c>
      <c r="C6334" s="403" t="s">
        <v>1302</v>
      </c>
      <c r="D6334" s="405">
        <v>2.69</v>
      </c>
      <c r="E6334" s="406" t="s">
        <v>1462</v>
      </c>
      <c r="F6334" s="406" t="s">
        <v>1462</v>
      </c>
      <c r="G6334" s="409">
        <v>1.345</v>
      </c>
    </row>
    <row r="6335" spans="1:7" ht="14.4" x14ac:dyDescent="0.3">
      <c r="A6335" s="404"/>
      <c r="B6335" s="404" t="s">
        <v>9598</v>
      </c>
      <c r="C6335" s="403" t="s">
        <v>9599</v>
      </c>
      <c r="D6335" s="405">
        <v>18.38</v>
      </c>
      <c r="E6335" s="406" t="s">
        <v>1457</v>
      </c>
      <c r="F6335" s="406" t="s">
        <v>1457</v>
      </c>
      <c r="G6335" s="409">
        <v>7.3520000000000003</v>
      </c>
    </row>
    <row r="6336" spans="1:7" ht="14.4" x14ac:dyDescent="0.3">
      <c r="A6336" s="404"/>
      <c r="B6336" s="404" t="s">
        <v>9600</v>
      </c>
      <c r="C6336" s="403" t="s">
        <v>9601</v>
      </c>
      <c r="D6336" s="405">
        <v>68.25</v>
      </c>
      <c r="E6336" s="406" t="s">
        <v>1457</v>
      </c>
      <c r="F6336" s="406" t="s">
        <v>1457</v>
      </c>
      <c r="G6336" s="409">
        <v>27.3</v>
      </c>
    </row>
    <row r="6337" spans="1:7" ht="14.4" x14ac:dyDescent="0.3">
      <c r="A6337" s="404"/>
      <c r="B6337" s="404" t="s">
        <v>9602</v>
      </c>
      <c r="C6337" s="403" t="s">
        <v>9603</v>
      </c>
      <c r="D6337" s="405">
        <v>76.13</v>
      </c>
      <c r="E6337" s="406" t="s">
        <v>1457</v>
      </c>
      <c r="F6337" s="406" t="s">
        <v>1457</v>
      </c>
      <c r="G6337" s="409">
        <v>30.452000000000002</v>
      </c>
    </row>
    <row r="6338" spans="1:7" ht="14.4" x14ac:dyDescent="0.3">
      <c r="A6338" s="404"/>
      <c r="B6338" s="404" t="s">
        <v>9604</v>
      </c>
      <c r="C6338" s="403" t="s">
        <v>9605</v>
      </c>
      <c r="D6338" s="405">
        <v>81.8</v>
      </c>
      <c r="E6338" s="406" t="s">
        <v>1457</v>
      </c>
      <c r="F6338" s="406" t="s">
        <v>1457</v>
      </c>
      <c r="G6338" s="409">
        <v>32.72</v>
      </c>
    </row>
    <row r="6339" spans="1:7" ht="14.4" x14ac:dyDescent="0.3">
      <c r="A6339" s="404"/>
      <c r="B6339" s="404" t="s">
        <v>9606</v>
      </c>
      <c r="C6339" s="403" t="s">
        <v>9607</v>
      </c>
      <c r="D6339" s="405">
        <v>65.05</v>
      </c>
      <c r="E6339" s="406" t="s">
        <v>1457</v>
      </c>
      <c r="F6339" s="406" t="s">
        <v>1457</v>
      </c>
      <c r="G6339" s="409">
        <v>26.02</v>
      </c>
    </row>
    <row r="6340" spans="1:7" ht="14.4" x14ac:dyDescent="0.3">
      <c r="A6340" s="404"/>
      <c r="B6340" s="404" t="s">
        <v>9606</v>
      </c>
      <c r="C6340" s="403" t="s">
        <v>9607</v>
      </c>
      <c r="D6340" s="405">
        <v>68.302499999999995</v>
      </c>
      <c r="E6340" s="406" t="s">
        <v>1457</v>
      </c>
      <c r="F6340" s="406" t="s">
        <v>1457</v>
      </c>
      <c r="G6340" s="409">
        <v>27.321000000000002</v>
      </c>
    </row>
    <row r="6341" spans="1:7" ht="14.4" x14ac:dyDescent="0.3">
      <c r="A6341" s="404"/>
      <c r="B6341" s="404" t="s">
        <v>9608</v>
      </c>
      <c r="C6341" s="403" t="s">
        <v>9609</v>
      </c>
      <c r="D6341" s="405">
        <v>109.15</v>
      </c>
      <c r="E6341" s="406" t="s">
        <v>1457</v>
      </c>
      <c r="F6341" s="406" t="s">
        <v>1457</v>
      </c>
      <c r="G6341" s="409">
        <v>43.66</v>
      </c>
    </row>
    <row r="6342" spans="1:7" ht="14.4" x14ac:dyDescent="0.3">
      <c r="A6342" s="404"/>
      <c r="B6342" s="404" t="s">
        <v>9608</v>
      </c>
      <c r="C6342" s="403" t="s">
        <v>9609</v>
      </c>
      <c r="D6342" s="405">
        <v>114.6075</v>
      </c>
      <c r="E6342" s="406" t="s">
        <v>1457</v>
      </c>
      <c r="F6342" s="406" t="s">
        <v>1457</v>
      </c>
      <c r="G6342" s="409">
        <v>45.843000000000011</v>
      </c>
    </row>
    <row r="6343" spans="1:7" ht="14.4" x14ac:dyDescent="0.3">
      <c r="A6343" s="404"/>
      <c r="B6343" s="404" t="s">
        <v>9610</v>
      </c>
      <c r="C6343" s="403" t="s">
        <v>9611</v>
      </c>
      <c r="D6343" s="405">
        <v>46.2</v>
      </c>
      <c r="E6343" s="406" t="s">
        <v>1457</v>
      </c>
      <c r="F6343" s="406" t="s">
        <v>1457</v>
      </c>
      <c r="G6343" s="409">
        <v>18.48</v>
      </c>
    </row>
    <row r="6344" spans="1:7" ht="14.4" x14ac:dyDescent="0.3">
      <c r="A6344" s="404"/>
      <c r="B6344" s="404" t="s">
        <v>9612</v>
      </c>
      <c r="C6344" s="403" t="s">
        <v>9613</v>
      </c>
      <c r="D6344" s="405">
        <v>46.2</v>
      </c>
      <c r="E6344" s="406" t="s">
        <v>1457</v>
      </c>
      <c r="F6344" s="406" t="s">
        <v>1457</v>
      </c>
      <c r="G6344" s="409">
        <v>18.48</v>
      </c>
    </row>
    <row r="6345" spans="1:7" ht="14.4" x14ac:dyDescent="0.3">
      <c r="A6345" s="404"/>
      <c r="B6345" s="404" t="s">
        <v>9614</v>
      </c>
      <c r="C6345" s="403" t="s">
        <v>9615</v>
      </c>
      <c r="D6345" s="405">
        <v>69.3</v>
      </c>
      <c r="E6345" s="406" t="s">
        <v>1457</v>
      </c>
      <c r="F6345" s="406" t="s">
        <v>1457</v>
      </c>
      <c r="G6345" s="409">
        <v>27.72</v>
      </c>
    </row>
    <row r="6346" spans="1:7" ht="14.4" x14ac:dyDescent="0.3">
      <c r="A6346" s="404"/>
      <c r="B6346" s="404" t="s">
        <v>9616</v>
      </c>
      <c r="C6346" s="403" t="s">
        <v>9617</v>
      </c>
      <c r="D6346" s="405">
        <v>69.3</v>
      </c>
      <c r="E6346" s="406" t="s">
        <v>1457</v>
      </c>
      <c r="F6346" s="406" t="s">
        <v>1457</v>
      </c>
      <c r="G6346" s="409">
        <v>27.72</v>
      </c>
    </row>
    <row r="6347" spans="1:7" ht="14.4" x14ac:dyDescent="0.3">
      <c r="A6347" s="404"/>
      <c r="B6347" s="404" t="s">
        <v>9618</v>
      </c>
      <c r="C6347" s="403" t="s">
        <v>9619</v>
      </c>
      <c r="D6347" s="405">
        <v>41.9</v>
      </c>
      <c r="E6347" s="406" t="s">
        <v>1457</v>
      </c>
      <c r="F6347" s="406" t="s">
        <v>1457</v>
      </c>
      <c r="G6347" s="409">
        <v>16.760000000000002</v>
      </c>
    </row>
    <row r="6348" spans="1:7" ht="14.4" x14ac:dyDescent="0.3">
      <c r="A6348" s="404"/>
      <c r="B6348" s="404" t="s">
        <v>9620</v>
      </c>
      <c r="C6348" s="403" t="s">
        <v>3384</v>
      </c>
      <c r="D6348" s="405">
        <v>12.08</v>
      </c>
      <c r="E6348" s="406" t="s">
        <v>1457</v>
      </c>
      <c r="F6348" s="406" t="s">
        <v>1457</v>
      </c>
      <c r="G6348" s="409">
        <v>4.8320000000000007</v>
      </c>
    </row>
    <row r="6349" spans="1:7" ht="14.4" x14ac:dyDescent="0.3">
      <c r="A6349" s="404"/>
      <c r="B6349" s="404" t="s">
        <v>9621</v>
      </c>
      <c r="C6349" s="403" t="s">
        <v>4945</v>
      </c>
      <c r="D6349" s="405">
        <v>12.08</v>
      </c>
      <c r="E6349" s="406" t="s">
        <v>1457</v>
      </c>
      <c r="F6349" s="406" t="s">
        <v>1457</v>
      </c>
      <c r="G6349" s="409">
        <v>4.8320000000000007</v>
      </c>
    </row>
    <row r="6350" spans="1:7" ht="14.4" x14ac:dyDescent="0.3">
      <c r="A6350" s="404"/>
      <c r="B6350" s="404" t="s">
        <v>9622</v>
      </c>
      <c r="C6350" s="403" t="s">
        <v>9623</v>
      </c>
      <c r="D6350" s="405">
        <v>177.45</v>
      </c>
      <c r="E6350" s="406" t="s">
        <v>1457</v>
      </c>
      <c r="F6350" s="406" t="s">
        <v>1457</v>
      </c>
      <c r="G6350" s="409">
        <v>70.98</v>
      </c>
    </row>
    <row r="6351" spans="1:7" ht="14.4" x14ac:dyDescent="0.3">
      <c r="A6351" s="404"/>
      <c r="B6351" s="404" t="s">
        <v>9624</v>
      </c>
      <c r="C6351" s="403" t="s">
        <v>9625</v>
      </c>
      <c r="D6351" s="405">
        <v>2.94</v>
      </c>
      <c r="E6351" s="406" t="s">
        <v>1457</v>
      </c>
      <c r="F6351" s="406" t="s">
        <v>1457</v>
      </c>
      <c r="G6351" s="409">
        <v>1.1759999999999999</v>
      </c>
    </row>
    <row r="6352" spans="1:7" ht="14.4" x14ac:dyDescent="0.3">
      <c r="A6352" s="404" t="s">
        <v>6587</v>
      </c>
      <c r="B6352" s="404" t="s">
        <v>9626</v>
      </c>
      <c r="C6352" s="403" t="s">
        <v>9627</v>
      </c>
      <c r="D6352" s="405">
        <v>252</v>
      </c>
      <c r="E6352" s="406" t="s">
        <v>1459</v>
      </c>
      <c r="F6352" s="406" t="s">
        <v>1459</v>
      </c>
      <c r="G6352" s="409">
        <v>21</v>
      </c>
    </row>
    <row r="6353" spans="1:7" ht="14.4" x14ac:dyDescent="0.3">
      <c r="A6353" s="404" t="s">
        <v>6587</v>
      </c>
      <c r="B6353" s="404" t="s">
        <v>9628</v>
      </c>
      <c r="C6353" s="403" t="s">
        <v>9629</v>
      </c>
      <c r="D6353" s="405">
        <v>252</v>
      </c>
      <c r="E6353" s="406" t="s">
        <v>1459</v>
      </c>
      <c r="F6353" s="406" t="s">
        <v>1459</v>
      </c>
      <c r="G6353" s="409">
        <v>21</v>
      </c>
    </row>
    <row r="6354" spans="1:7" ht="14.4" x14ac:dyDescent="0.3">
      <c r="A6354" s="404"/>
      <c r="B6354" s="404" t="s">
        <v>9630</v>
      </c>
      <c r="C6354" s="403" t="s">
        <v>9631</v>
      </c>
      <c r="D6354" s="405">
        <v>41.9</v>
      </c>
      <c r="E6354" s="406" t="s">
        <v>1457</v>
      </c>
      <c r="F6354" s="406" t="s">
        <v>1457</v>
      </c>
      <c r="G6354" s="409">
        <v>16.760000000000002</v>
      </c>
    </row>
    <row r="6355" spans="1:7" ht="14.4" x14ac:dyDescent="0.3">
      <c r="A6355" s="404"/>
      <c r="B6355" s="404" t="s">
        <v>9632</v>
      </c>
      <c r="C6355" s="403" t="s">
        <v>9633</v>
      </c>
      <c r="D6355" s="405">
        <v>82.95</v>
      </c>
      <c r="E6355" s="406" t="s">
        <v>1457</v>
      </c>
      <c r="F6355" s="406" t="s">
        <v>1457</v>
      </c>
      <c r="G6355" s="409">
        <v>33.18</v>
      </c>
    </row>
    <row r="6356" spans="1:7" ht="14.4" x14ac:dyDescent="0.3">
      <c r="A6356" s="404"/>
      <c r="B6356" s="404" t="s">
        <v>9634</v>
      </c>
      <c r="C6356" s="403" t="s">
        <v>4607</v>
      </c>
      <c r="D6356" s="405">
        <v>18.8</v>
      </c>
      <c r="E6356" s="406" t="s">
        <v>1457</v>
      </c>
      <c r="F6356" s="406" t="s">
        <v>1457</v>
      </c>
      <c r="G6356" s="409">
        <v>7.52</v>
      </c>
    </row>
    <row r="6357" spans="1:7" ht="14.4" x14ac:dyDescent="0.3">
      <c r="A6357" s="404"/>
      <c r="B6357" s="404" t="s">
        <v>9635</v>
      </c>
      <c r="C6357" s="403" t="s">
        <v>4608</v>
      </c>
      <c r="D6357" s="405">
        <v>18.8</v>
      </c>
      <c r="E6357" s="406" t="s">
        <v>1457</v>
      </c>
      <c r="F6357" s="406" t="s">
        <v>1457</v>
      </c>
      <c r="G6357" s="409">
        <v>7.52</v>
      </c>
    </row>
    <row r="6358" spans="1:7" ht="14.4" x14ac:dyDescent="0.3">
      <c r="A6358" s="404"/>
      <c r="B6358" s="404" t="s">
        <v>9636</v>
      </c>
      <c r="C6358" s="403" t="s">
        <v>4609</v>
      </c>
      <c r="D6358" s="405">
        <v>41.9</v>
      </c>
      <c r="E6358" s="406" t="s">
        <v>1457</v>
      </c>
      <c r="F6358" s="406" t="s">
        <v>1457</v>
      </c>
      <c r="G6358" s="409">
        <v>16.760000000000002</v>
      </c>
    </row>
    <row r="6359" spans="1:7" ht="14.4" x14ac:dyDescent="0.3">
      <c r="A6359" s="404"/>
      <c r="B6359" s="404" t="s">
        <v>9637</v>
      </c>
      <c r="C6359" s="403" t="s">
        <v>4610</v>
      </c>
      <c r="D6359" s="405">
        <v>55.65</v>
      </c>
      <c r="E6359" s="406" t="s">
        <v>1457</v>
      </c>
      <c r="F6359" s="406" t="s">
        <v>1457</v>
      </c>
      <c r="G6359" s="409">
        <v>22.26</v>
      </c>
    </row>
    <row r="6360" spans="1:7" ht="14.4" x14ac:dyDescent="0.3">
      <c r="A6360" s="404"/>
      <c r="B6360" s="404" t="s">
        <v>9638</v>
      </c>
      <c r="C6360" s="403" t="s">
        <v>9639</v>
      </c>
      <c r="D6360" s="405">
        <v>83.9</v>
      </c>
      <c r="E6360" s="406" t="s">
        <v>1457</v>
      </c>
      <c r="F6360" s="406" t="s">
        <v>1457</v>
      </c>
      <c r="G6360" s="409">
        <v>33.56</v>
      </c>
    </row>
    <row r="6361" spans="1:7" ht="14.4" x14ac:dyDescent="0.3">
      <c r="A6361" s="404"/>
      <c r="B6361" s="404" t="s">
        <v>9640</v>
      </c>
      <c r="C6361" s="403" t="s">
        <v>9641</v>
      </c>
      <c r="D6361" s="405">
        <v>36.75</v>
      </c>
      <c r="E6361" s="406" t="s">
        <v>1457</v>
      </c>
      <c r="F6361" s="406" t="s">
        <v>1457</v>
      </c>
      <c r="G6361" s="409">
        <v>14.7</v>
      </c>
    </row>
    <row r="6362" spans="1:7" ht="14.4" x14ac:dyDescent="0.3">
      <c r="A6362" s="404"/>
      <c r="B6362" s="404" t="s">
        <v>9642</v>
      </c>
      <c r="C6362" s="403" t="s">
        <v>9643</v>
      </c>
      <c r="D6362" s="405">
        <v>49.25</v>
      </c>
      <c r="E6362" s="406" t="s">
        <v>1457</v>
      </c>
      <c r="F6362" s="406" t="s">
        <v>1457</v>
      </c>
      <c r="G6362" s="409">
        <v>19.7</v>
      </c>
    </row>
    <row r="6363" spans="1:7" ht="14.4" x14ac:dyDescent="0.3">
      <c r="A6363" s="404"/>
      <c r="B6363" s="404" t="s">
        <v>9644</v>
      </c>
      <c r="C6363" s="403" t="s">
        <v>9645</v>
      </c>
      <c r="D6363" s="405">
        <v>47.25</v>
      </c>
      <c r="E6363" s="406" t="s">
        <v>1457</v>
      </c>
      <c r="F6363" s="406" t="s">
        <v>1457</v>
      </c>
      <c r="G6363" s="409">
        <v>18.899999999999999</v>
      </c>
    </row>
    <row r="6364" spans="1:7" ht="14.4" x14ac:dyDescent="0.3">
      <c r="A6364" s="404"/>
      <c r="B6364" s="404" t="s">
        <v>9646</v>
      </c>
      <c r="C6364" s="403" t="s">
        <v>9647</v>
      </c>
      <c r="D6364" s="405">
        <v>45</v>
      </c>
      <c r="E6364" s="406" t="s">
        <v>1457</v>
      </c>
      <c r="F6364" s="406" t="s">
        <v>1457</v>
      </c>
      <c r="G6364" s="409">
        <v>18</v>
      </c>
    </row>
    <row r="6365" spans="1:7" ht="14.4" x14ac:dyDescent="0.3">
      <c r="A6365" s="404"/>
      <c r="B6365" s="404" t="s">
        <v>9648</v>
      </c>
      <c r="C6365" s="403" t="s">
        <v>9649</v>
      </c>
      <c r="D6365" s="405">
        <v>55</v>
      </c>
      <c r="E6365" s="406" t="s">
        <v>1457</v>
      </c>
      <c r="F6365" s="406" t="s">
        <v>1457</v>
      </c>
      <c r="G6365" s="409">
        <v>22</v>
      </c>
    </row>
    <row r="6366" spans="1:7" ht="14.4" x14ac:dyDescent="0.3">
      <c r="A6366" s="404"/>
      <c r="B6366" s="404" t="s">
        <v>9650</v>
      </c>
      <c r="C6366" s="403" t="s">
        <v>4858</v>
      </c>
      <c r="D6366" s="405">
        <v>29.4</v>
      </c>
      <c r="E6366" s="406" t="s">
        <v>1457</v>
      </c>
      <c r="F6366" s="406" t="s">
        <v>1457</v>
      </c>
      <c r="G6366" s="409">
        <v>11.76</v>
      </c>
    </row>
    <row r="6367" spans="1:7" ht="14.4" x14ac:dyDescent="0.3">
      <c r="A6367" s="404"/>
      <c r="B6367" s="404" t="s">
        <v>9651</v>
      </c>
      <c r="C6367" s="403" t="s">
        <v>9652</v>
      </c>
      <c r="D6367" s="405">
        <v>17.75</v>
      </c>
      <c r="E6367" s="406" t="s">
        <v>1457</v>
      </c>
      <c r="F6367" s="406" t="s">
        <v>1457</v>
      </c>
      <c r="G6367" s="409">
        <v>7.1000000000000014</v>
      </c>
    </row>
    <row r="6368" spans="1:7" ht="14.4" x14ac:dyDescent="0.3">
      <c r="A6368" s="404"/>
      <c r="B6368" s="404" t="s">
        <v>9653</v>
      </c>
      <c r="C6368" s="403" t="s">
        <v>4311</v>
      </c>
      <c r="D6368" s="405">
        <v>17.75</v>
      </c>
      <c r="E6368" s="406" t="s">
        <v>1457</v>
      </c>
      <c r="F6368" s="406" t="s">
        <v>1457</v>
      </c>
      <c r="G6368" s="409">
        <v>7.1000000000000014</v>
      </c>
    </row>
    <row r="6369" spans="1:7" ht="14.4" x14ac:dyDescent="0.3">
      <c r="A6369" s="404"/>
      <c r="B6369" s="404" t="s">
        <v>9654</v>
      </c>
      <c r="C6369" s="403" t="s">
        <v>4859</v>
      </c>
      <c r="D6369" s="405">
        <v>29.4</v>
      </c>
      <c r="E6369" s="406" t="s">
        <v>1457</v>
      </c>
      <c r="F6369" s="406" t="s">
        <v>1457</v>
      </c>
      <c r="G6369" s="409">
        <v>11.76</v>
      </c>
    </row>
    <row r="6370" spans="1:7" ht="14.4" x14ac:dyDescent="0.3">
      <c r="A6370" s="404"/>
      <c r="B6370" s="404" t="s">
        <v>9655</v>
      </c>
      <c r="C6370" s="403" t="s">
        <v>9656</v>
      </c>
      <c r="D6370" s="405">
        <v>101.75</v>
      </c>
      <c r="E6370" s="406" t="s">
        <v>1457</v>
      </c>
      <c r="F6370" s="406" t="s">
        <v>1457</v>
      </c>
      <c r="G6370" s="409">
        <v>40.700000000000003</v>
      </c>
    </row>
    <row r="6371" spans="1:7" ht="14.4" x14ac:dyDescent="0.3">
      <c r="A6371" s="404"/>
      <c r="B6371" s="404" t="s">
        <v>9657</v>
      </c>
      <c r="C6371" s="403" t="s">
        <v>9658</v>
      </c>
      <c r="D6371" s="405">
        <v>2.31</v>
      </c>
      <c r="E6371" s="406" t="s">
        <v>1457</v>
      </c>
      <c r="F6371" s="406" t="s">
        <v>6885</v>
      </c>
      <c r="G6371" s="409">
        <v>0.62</v>
      </c>
    </row>
    <row r="6372" spans="1:7" ht="14.4" x14ac:dyDescent="0.3">
      <c r="A6372" s="404"/>
      <c r="B6372" s="404" t="s">
        <v>9659</v>
      </c>
      <c r="C6372" s="403" t="s">
        <v>9660</v>
      </c>
      <c r="D6372" s="405">
        <v>2.31</v>
      </c>
      <c r="E6372" s="406" t="s">
        <v>1457</v>
      </c>
      <c r="F6372" s="406" t="s">
        <v>6885</v>
      </c>
      <c r="G6372" s="409">
        <v>0.62</v>
      </c>
    </row>
    <row r="6373" spans="1:7" ht="14.4" x14ac:dyDescent="0.3">
      <c r="A6373" s="404"/>
      <c r="B6373" s="404" t="s">
        <v>8019</v>
      </c>
      <c r="C6373" s="403" t="s">
        <v>8020</v>
      </c>
      <c r="D6373" s="405">
        <v>2.31</v>
      </c>
      <c r="E6373" s="406" t="s">
        <v>1457</v>
      </c>
      <c r="F6373" s="406" t="s">
        <v>6885</v>
      </c>
      <c r="G6373" s="409">
        <v>0.62</v>
      </c>
    </row>
    <row r="6374" spans="1:7" ht="14.4" x14ac:dyDescent="0.3">
      <c r="A6374" s="404"/>
      <c r="B6374" s="404" t="s">
        <v>8021</v>
      </c>
      <c r="C6374" s="403" t="s">
        <v>8022</v>
      </c>
      <c r="D6374" s="405">
        <v>2.31</v>
      </c>
      <c r="E6374" s="406" t="s">
        <v>1457</v>
      </c>
      <c r="F6374" s="406" t="s">
        <v>6885</v>
      </c>
      <c r="G6374" s="409">
        <v>0.62</v>
      </c>
    </row>
    <row r="6375" spans="1:7" ht="14.4" x14ac:dyDescent="0.3">
      <c r="A6375" s="404"/>
      <c r="B6375" s="404" t="s">
        <v>8023</v>
      </c>
      <c r="C6375" s="403" t="s">
        <v>8024</v>
      </c>
      <c r="D6375" s="405">
        <v>2.31</v>
      </c>
      <c r="E6375" s="406" t="s">
        <v>1457</v>
      </c>
      <c r="F6375" s="406" t="s">
        <v>6885</v>
      </c>
      <c r="G6375" s="409">
        <v>0.62</v>
      </c>
    </row>
    <row r="6376" spans="1:7" ht="14.4" x14ac:dyDescent="0.3">
      <c r="A6376" s="404"/>
      <c r="B6376" s="404" t="s">
        <v>9661</v>
      </c>
      <c r="C6376" s="403" t="s">
        <v>9662</v>
      </c>
      <c r="D6376" s="405">
        <v>2.31</v>
      </c>
      <c r="E6376" s="406" t="s">
        <v>1457</v>
      </c>
      <c r="F6376" s="406" t="s">
        <v>6885</v>
      </c>
      <c r="G6376" s="409">
        <v>0.62</v>
      </c>
    </row>
    <row r="6377" spans="1:7" ht="14.4" x14ac:dyDescent="0.3">
      <c r="A6377" s="404"/>
      <c r="B6377" s="404" t="s">
        <v>9663</v>
      </c>
      <c r="C6377" s="403" t="s">
        <v>9664</v>
      </c>
      <c r="D6377" s="405">
        <v>3.15</v>
      </c>
      <c r="E6377" s="406" t="s">
        <v>1457</v>
      </c>
      <c r="F6377" s="406" t="s">
        <v>3800</v>
      </c>
      <c r="G6377" s="409">
        <v>0.93</v>
      </c>
    </row>
    <row r="6378" spans="1:7" ht="14.4" x14ac:dyDescent="0.3">
      <c r="A6378" s="404"/>
      <c r="B6378" s="404" t="s">
        <v>9665</v>
      </c>
      <c r="C6378" s="403" t="s">
        <v>9666</v>
      </c>
      <c r="D6378" s="405">
        <v>2.31</v>
      </c>
      <c r="E6378" s="406" t="s">
        <v>1457</v>
      </c>
      <c r="F6378" s="406" t="s">
        <v>6885</v>
      </c>
      <c r="G6378" s="409">
        <v>0.62</v>
      </c>
    </row>
    <row r="6379" spans="1:7" ht="14.4" x14ac:dyDescent="0.3">
      <c r="A6379" s="404"/>
      <c r="B6379" s="404" t="s">
        <v>9667</v>
      </c>
      <c r="C6379" s="403" t="s">
        <v>9668</v>
      </c>
      <c r="D6379" s="405">
        <v>2.31</v>
      </c>
      <c r="E6379" s="406" t="s">
        <v>1457</v>
      </c>
      <c r="F6379" s="406" t="s">
        <v>6885</v>
      </c>
      <c r="G6379" s="409">
        <v>0.62</v>
      </c>
    </row>
    <row r="6380" spans="1:7" ht="14.4" x14ac:dyDescent="0.3">
      <c r="A6380" s="404"/>
      <c r="B6380" s="404" t="s">
        <v>9669</v>
      </c>
      <c r="C6380" s="403" t="s">
        <v>9670</v>
      </c>
      <c r="D6380" s="405">
        <v>3.68</v>
      </c>
      <c r="E6380" s="406" t="s">
        <v>1457</v>
      </c>
      <c r="F6380" s="406" t="s">
        <v>1457</v>
      </c>
      <c r="G6380" s="409">
        <v>1.472</v>
      </c>
    </row>
    <row r="6381" spans="1:7" ht="14.4" x14ac:dyDescent="0.3">
      <c r="A6381" s="404"/>
      <c r="B6381" s="404" t="s">
        <v>9671</v>
      </c>
      <c r="C6381" s="403" t="s">
        <v>9672</v>
      </c>
      <c r="D6381" s="405">
        <v>3.05</v>
      </c>
      <c r="E6381" s="406" t="s">
        <v>1457</v>
      </c>
      <c r="F6381" s="406" t="s">
        <v>3800</v>
      </c>
      <c r="G6381" s="409">
        <v>0.93</v>
      </c>
    </row>
    <row r="6382" spans="1:7" ht="14.4" x14ac:dyDescent="0.3">
      <c r="A6382" s="404"/>
      <c r="B6382" s="404" t="s">
        <v>9673</v>
      </c>
      <c r="C6382" s="403" t="s">
        <v>9674</v>
      </c>
      <c r="D6382" s="405">
        <v>26.25</v>
      </c>
      <c r="E6382" s="406" t="s">
        <v>1457</v>
      </c>
      <c r="F6382" s="406" t="s">
        <v>1457</v>
      </c>
      <c r="G6382" s="409">
        <v>10.5</v>
      </c>
    </row>
    <row r="6383" spans="1:7" ht="14.4" x14ac:dyDescent="0.3">
      <c r="A6383" s="404"/>
      <c r="B6383" s="404" t="s">
        <v>9675</v>
      </c>
      <c r="C6383" s="403" t="s">
        <v>9676</v>
      </c>
      <c r="D6383" s="405">
        <v>26.25</v>
      </c>
      <c r="E6383" s="406" t="s">
        <v>1457</v>
      </c>
      <c r="F6383" s="406" t="s">
        <v>1457</v>
      </c>
      <c r="G6383" s="409">
        <v>10.5</v>
      </c>
    </row>
    <row r="6384" spans="1:7" ht="14.4" x14ac:dyDescent="0.3">
      <c r="A6384" s="404"/>
      <c r="B6384" s="404" t="s">
        <v>9677</v>
      </c>
      <c r="C6384" s="403" t="s">
        <v>9678</v>
      </c>
      <c r="D6384" s="405">
        <v>38.85</v>
      </c>
      <c r="E6384" s="406" t="s">
        <v>1457</v>
      </c>
      <c r="F6384" s="406" t="s">
        <v>1457</v>
      </c>
      <c r="G6384" s="409">
        <v>15.54</v>
      </c>
    </row>
    <row r="6385" spans="1:7" ht="14.4" x14ac:dyDescent="0.3">
      <c r="A6385" s="404"/>
      <c r="B6385" s="404" t="s">
        <v>9679</v>
      </c>
      <c r="C6385" s="403" t="s">
        <v>9680</v>
      </c>
      <c r="D6385" s="405">
        <v>38.85</v>
      </c>
      <c r="E6385" s="406" t="s">
        <v>1457</v>
      </c>
      <c r="F6385" s="406" t="s">
        <v>1457</v>
      </c>
      <c r="G6385" s="409">
        <v>15.54</v>
      </c>
    </row>
    <row r="6386" spans="1:7" ht="14.4" x14ac:dyDescent="0.3">
      <c r="A6386" s="404"/>
      <c r="B6386" s="404" t="s">
        <v>9681</v>
      </c>
      <c r="C6386" s="403" t="s">
        <v>9682</v>
      </c>
      <c r="D6386" s="405">
        <v>9.0299999999999994</v>
      </c>
      <c r="E6386" s="406" t="s">
        <v>1457</v>
      </c>
      <c r="F6386" s="406" t="s">
        <v>1457</v>
      </c>
      <c r="G6386" s="409">
        <v>3.6120000000000001</v>
      </c>
    </row>
    <row r="6387" spans="1:7" ht="14.4" x14ac:dyDescent="0.3">
      <c r="A6387" s="404"/>
      <c r="B6387" s="404" t="s">
        <v>9683</v>
      </c>
      <c r="C6387" s="403" t="s">
        <v>9684</v>
      </c>
      <c r="D6387" s="405">
        <v>9.0299999999999994</v>
      </c>
      <c r="E6387" s="406" t="s">
        <v>1457</v>
      </c>
      <c r="F6387" s="406" t="s">
        <v>1457</v>
      </c>
      <c r="G6387" s="409">
        <v>3.6120000000000001</v>
      </c>
    </row>
    <row r="6388" spans="1:7" ht="14.4" x14ac:dyDescent="0.3">
      <c r="A6388" s="404"/>
      <c r="B6388" s="404" t="s">
        <v>9685</v>
      </c>
      <c r="C6388" s="403" t="s">
        <v>9686</v>
      </c>
      <c r="D6388" s="405">
        <v>208.95</v>
      </c>
      <c r="E6388" s="406" t="s">
        <v>1457</v>
      </c>
      <c r="F6388" s="406" t="s">
        <v>1457</v>
      </c>
      <c r="G6388" s="409">
        <v>83.58</v>
      </c>
    </row>
    <row r="6389" spans="1:7" ht="14.4" x14ac:dyDescent="0.3">
      <c r="A6389" s="404"/>
      <c r="B6389" s="404" t="s">
        <v>9687</v>
      </c>
      <c r="C6389" s="403" t="s">
        <v>9688</v>
      </c>
      <c r="D6389" s="405">
        <v>208.95</v>
      </c>
      <c r="E6389" s="406" t="s">
        <v>1457</v>
      </c>
      <c r="F6389" s="406" t="s">
        <v>1457</v>
      </c>
      <c r="G6389" s="409">
        <v>83.58</v>
      </c>
    </row>
    <row r="6390" spans="1:7" ht="14.4" x14ac:dyDescent="0.3">
      <c r="A6390" s="404"/>
      <c r="B6390" s="404" t="s">
        <v>9689</v>
      </c>
      <c r="C6390" s="403" t="s">
        <v>9690</v>
      </c>
      <c r="D6390" s="405">
        <v>78.75</v>
      </c>
      <c r="E6390" s="406" t="s">
        <v>1457</v>
      </c>
      <c r="F6390" s="406" t="s">
        <v>1457</v>
      </c>
      <c r="G6390" s="409">
        <v>31.5</v>
      </c>
    </row>
    <row r="6391" spans="1:7" ht="14.4" x14ac:dyDescent="0.3">
      <c r="A6391" s="404"/>
      <c r="B6391" s="404" t="s">
        <v>9691</v>
      </c>
      <c r="C6391" s="403" t="s">
        <v>9692</v>
      </c>
      <c r="D6391" s="405">
        <v>78.75</v>
      </c>
      <c r="E6391" s="406" t="s">
        <v>1457</v>
      </c>
      <c r="F6391" s="406" t="s">
        <v>1457</v>
      </c>
      <c r="G6391" s="409">
        <v>31.5</v>
      </c>
    </row>
    <row r="6392" spans="1:7" ht="14.4" x14ac:dyDescent="0.3">
      <c r="A6392" s="404"/>
      <c r="B6392" s="404" t="s">
        <v>9693</v>
      </c>
      <c r="C6392" s="403" t="s">
        <v>9694</v>
      </c>
      <c r="D6392" s="405">
        <v>103.95</v>
      </c>
      <c r="E6392" s="406" t="s">
        <v>1457</v>
      </c>
      <c r="F6392" s="406" t="s">
        <v>1457</v>
      </c>
      <c r="G6392" s="409">
        <v>41.580000000000013</v>
      </c>
    </row>
    <row r="6393" spans="1:7" ht="14.4" x14ac:dyDescent="0.3">
      <c r="A6393" s="404"/>
      <c r="B6393" s="404" t="s">
        <v>9695</v>
      </c>
      <c r="C6393" s="403" t="s">
        <v>9696</v>
      </c>
      <c r="D6393" s="405">
        <v>103.95</v>
      </c>
      <c r="E6393" s="406" t="s">
        <v>1457</v>
      </c>
      <c r="F6393" s="406" t="s">
        <v>1457</v>
      </c>
      <c r="G6393" s="409">
        <v>41.580000000000013</v>
      </c>
    </row>
    <row r="6394" spans="1:7" ht="14.4" x14ac:dyDescent="0.3">
      <c r="A6394" s="404"/>
      <c r="B6394" s="404" t="s">
        <v>9697</v>
      </c>
      <c r="C6394" s="403" t="s">
        <v>9698</v>
      </c>
      <c r="D6394" s="405">
        <v>313.95</v>
      </c>
      <c r="E6394" s="406" t="s">
        <v>1457</v>
      </c>
      <c r="F6394" s="406" t="s">
        <v>1457</v>
      </c>
      <c r="G6394" s="409">
        <v>125.58</v>
      </c>
    </row>
    <row r="6395" spans="1:7" ht="14.4" x14ac:dyDescent="0.3">
      <c r="A6395" s="404"/>
      <c r="B6395" s="404" t="s">
        <v>9699</v>
      </c>
      <c r="C6395" s="403" t="s">
        <v>9700</v>
      </c>
      <c r="D6395" s="405">
        <v>313.95</v>
      </c>
      <c r="E6395" s="406" t="s">
        <v>1457</v>
      </c>
      <c r="F6395" s="406" t="s">
        <v>1457</v>
      </c>
      <c r="G6395" s="409">
        <v>125.58</v>
      </c>
    </row>
    <row r="6396" spans="1:7" ht="14.4" x14ac:dyDescent="0.3">
      <c r="A6396" s="404" t="s">
        <v>6587</v>
      </c>
      <c r="B6396" s="404" t="s">
        <v>8045</v>
      </c>
      <c r="C6396" s="403" t="s">
        <v>8046</v>
      </c>
      <c r="D6396" s="405">
        <v>208.95</v>
      </c>
      <c r="E6396" s="406" t="s">
        <v>1459</v>
      </c>
      <c r="F6396" s="406" t="s">
        <v>9701</v>
      </c>
      <c r="G6396" s="409">
        <v>17.412500000000001</v>
      </c>
    </row>
    <row r="6397" spans="1:7" ht="14.4" x14ac:dyDescent="0.3">
      <c r="A6397" s="404" t="s">
        <v>6587</v>
      </c>
      <c r="B6397" s="404" t="s">
        <v>8047</v>
      </c>
      <c r="C6397" s="403" t="s">
        <v>8048</v>
      </c>
      <c r="D6397" s="405">
        <v>208.95</v>
      </c>
      <c r="E6397" s="406" t="s">
        <v>1459</v>
      </c>
      <c r="F6397" s="406" t="s">
        <v>9701</v>
      </c>
      <c r="G6397" s="409">
        <v>17.412500000000001</v>
      </c>
    </row>
    <row r="6398" spans="1:7" ht="14.4" x14ac:dyDescent="0.3">
      <c r="A6398" s="404" t="s">
        <v>6587</v>
      </c>
      <c r="B6398" s="404" t="s">
        <v>8049</v>
      </c>
      <c r="C6398" s="403" t="s">
        <v>8050</v>
      </c>
      <c r="D6398" s="405">
        <v>208.95</v>
      </c>
      <c r="E6398" s="406" t="s">
        <v>1459</v>
      </c>
      <c r="F6398" s="406" t="s">
        <v>9701</v>
      </c>
      <c r="G6398" s="409">
        <v>17.412500000000001</v>
      </c>
    </row>
    <row r="6399" spans="1:7" ht="14.4" x14ac:dyDescent="0.3">
      <c r="A6399" s="404" t="s">
        <v>6587</v>
      </c>
      <c r="B6399" s="404" t="s">
        <v>9702</v>
      </c>
      <c r="C6399" s="403" t="s">
        <v>9703</v>
      </c>
      <c r="D6399" s="405">
        <v>220.5</v>
      </c>
      <c r="E6399" s="406" t="s">
        <v>1459</v>
      </c>
      <c r="F6399" s="406" t="s">
        <v>9144</v>
      </c>
      <c r="G6399" s="409">
        <v>18.375</v>
      </c>
    </row>
    <row r="6400" spans="1:7" ht="14.4" x14ac:dyDescent="0.3">
      <c r="A6400" s="404" t="s">
        <v>6587</v>
      </c>
      <c r="B6400" s="404" t="s">
        <v>9704</v>
      </c>
      <c r="C6400" s="403" t="s">
        <v>9705</v>
      </c>
      <c r="D6400" s="405">
        <v>220.5</v>
      </c>
      <c r="E6400" s="406" t="s">
        <v>1459</v>
      </c>
      <c r="F6400" s="406" t="s">
        <v>9144</v>
      </c>
      <c r="G6400" s="409">
        <v>18.375</v>
      </c>
    </row>
    <row r="6401" spans="1:9" ht="14.4" x14ac:dyDescent="0.3">
      <c r="A6401" s="404" t="s">
        <v>6587</v>
      </c>
      <c r="B6401" s="404" t="s">
        <v>8053</v>
      </c>
      <c r="C6401" s="403" t="s">
        <v>8054</v>
      </c>
      <c r="D6401" s="405">
        <v>220.5</v>
      </c>
      <c r="E6401" s="406" t="s">
        <v>1459</v>
      </c>
      <c r="F6401" s="406" t="s">
        <v>9144</v>
      </c>
      <c r="G6401" s="409">
        <v>18.375</v>
      </c>
    </row>
    <row r="6402" spans="1:9" ht="14.4" x14ac:dyDescent="0.3">
      <c r="A6402" s="404" t="s">
        <v>9151</v>
      </c>
      <c r="B6402" s="404" t="s">
        <v>9706</v>
      </c>
      <c r="C6402" s="403" t="s">
        <v>9707</v>
      </c>
      <c r="D6402" s="405">
        <v>220.5</v>
      </c>
      <c r="E6402" s="406" t="s">
        <v>1459</v>
      </c>
      <c r="F6402" s="406" t="s">
        <v>3820</v>
      </c>
      <c r="G6402" s="409">
        <v>18.375</v>
      </c>
    </row>
    <row r="6403" spans="1:9" ht="14.4" x14ac:dyDescent="0.3">
      <c r="A6403" s="404" t="s">
        <v>9151</v>
      </c>
      <c r="B6403" s="404" t="s">
        <v>9708</v>
      </c>
      <c r="C6403" s="403" t="s">
        <v>9709</v>
      </c>
      <c r="D6403" s="405">
        <v>220.5</v>
      </c>
      <c r="E6403" s="406" t="s">
        <v>1459</v>
      </c>
      <c r="F6403" s="406" t="s">
        <v>3820</v>
      </c>
      <c r="G6403" s="409">
        <v>18.375</v>
      </c>
    </row>
    <row r="6404" spans="1:9" ht="14.4" x14ac:dyDescent="0.3">
      <c r="A6404" s="404" t="s">
        <v>9151</v>
      </c>
      <c r="B6404" s="404" t="s">
        <v>9710</v>
      </c>
      <c r="C6404" s="403" t="s">
        <v>9711</v>
      </c>
      <c r="D6404" s="405">
        <v>239.4</v>
      </c>
      <c r="E6404" s="406" t="s">
        <v>1459</v>
      </c>
      <c r="F6404" s="406" t="s">
        <v>9712</v>
      </c>
      <c r="G6404" s="409">
        <v>19.95</v>
      </c>
    </row>
    <row r="6405" spans="1:9" ht="14.4" x14ac:dyDescent="0.3">
      <c r="A6405" s="404"/>
      <c r="B6405" s="404" t="s">
        <v>9713</v>
      </c>
      <c r="C6405" s="403" t="s">
        <v>9714</v>
      </c>
      <c r="D6405" s="405">
        <v>3.05</v>
      </c>
      <c r="E6405" s="406" t="s">
        <v>1457</v>
      </c>
      <c r="F6405" s="406" t="s">
        <v>3800</v>
      </c>
      <c r="G6405" s="409">
        <v>0.93</v>
      </c>
    </row>
    <row r="6406" spans="1:9" ht="14.4" x14ac:dyDescent="0.3">
      <c r="A6406" s="404"/>
      <c r="B6406" s="404" t="s">
        <v>9715</v>
      </c>
      <c r="C6406" s="403" t="s">
        <v>9716</v>
      </c>
      <c r="D6406" s="405">
        <v>3.05</v>
      </c>
      <c r="E6406" s="406" t="s">
        <v>1457</v>
      </c>
      <c r="F6406" s="406" t="s">
        <v>3800</v>
      </c>
      <c r="G6406" s="409">
        <v>0.93</v>
      </c>
    </row>
    <row r="6407" spans="1:9" ht="14.4" x14ac:dyDescent="0.3">
      <c r="A6407" s="404"/>
      <c r="B6407" s="404" t="s">
        <v>9717</v>
      </c>
      <c r="C6407" s="403" t="s">
        <v>3936</v>
      </c>
      <c r="D6407" s="405">
        <v>132.83000000000001</v>
      </c>
      <c r="E6407" s="406" t="s">
        <v>1457</v>
      </c>
      <c r="F6407" s="406" t="s">
        <v>1457</v>
      </c>
      <c r="G6407" s="409">
        <v>53.132000000000012</v>
      </c>
    </row>
    <row r="6408" spans="1:9" ht="14.4" x14ac:dyDescent="0.3">
      <c r="A6408" s="404"/>
      <c r="B6408" s="404" t="s">
        <v>9718</v>
      </c>
      <c r="C6408" s="403" t="s">
        <v>8813</v>
      </c>
      <c r="D6408" s="405">
        <v>52.19</v>
      </c>
      <c r="E6408" s="406" t="s">
        <v>1458</v>
      </c>
      <c r="F6408" s="406" t="s">
        <v>1458</v>
      </c>
      <c r="G6408" s="409">
        <v>31.314</v>
      </c>
    </row>
    <row r="6409" spans="1:9" ht="15.6" x14ac:dyDescent="0.3">
      <c r="A6409" s="381"/>
      <c r="B6409" s="380" t="s">
        <v>9887</v>
      </c>
      <c r="C6409" s="380"/>
      <c r="D6409" s="382"/>
      <c r="E6409" s="382"/>
      <c r="F6409" s="381"/>
      <c r="G6409" s="408"/>
      <c r="H6409"/>
      <c r="I6409"/>
    </row>
    <row r="6410" spans="1:9" x14ac:dyDescent="0.25">
      <c r="A6410" s="392"/>
      <c r="B6410" s="389" t="s">
        <v>9717</v>
      </c>
      <c r="C6410" s="388" t="s">
        <v>3936</v>
      </c>
      <c r="D6410" s="541">
        <v>132.83000000000001</v>
      </c>
      <c r="E6410" s="392" t="s">
        <v>1457</v>
      </c>
      <c r="F6410" s="392" t="s">
        <v>1457</v>
      </c>
      <c r="G6410" s="394">
        <v>53.132000000000012</v>
      </c>
    </row>
    <row r="6411" spans="1:9" customFormat="1" ht="14.4" x14ac:dyDescent="0.3">
      <c r="A6411" s="392"/>
      <c r="B6411" s="389" t="s">
        <v>9810</v>
      </c>
      <c r="C6411" s="388" t="s">
        <v>9811</v>
      </c>
      <c r="D6411" s="541">
        <v>7.25</v>
      </c>
      <c r="E6411" s="392" t="s">
        <v>1457</v>
      </c>
      <c r="F6411" s="392" t="s">
        <v>9812</v>
      </c>
      <c r="G6411" s="394">
        <v>1.58</v>
      </c>
      <c r="H6411" s="364"/>
    </row>
    <row r="6412" spans="1:9" customFormat="1" ht="14.4" x14ac:dyDescent="0.3">
      <c r="A6412" s="392"/>
      <c r="B6412" s="389" t="s">
        <v>9813</v>
      </c>
      <c r="C6412" s="388" t="s">
        <v>9814</v>
      </c>
      <c r="D6412" s="541">
        <v>12.5</v>
      </c>
      <c r="E6412" s="392" t="s">
        <v>1457</v>
      </c>
      <c r="F6412" s="392" t="s">
        <v>3814</v>
      </c>
      <c r="G6412" s="394">
        <v>2.1</v>
      </c>
      <c r="H6412" s="364"/>
    </row>
    <row r="6413" spans="1:9" customFormat="1" ht="14.4" x14ac:dyDescent="0.3">
      <c r="A6413" s="392"/>
      <c r="B6413" s="389" t="s">
        <v>9815</v>
      </c>
      <c r="C6413" s="388" t="s">
        <v>9816</v>
      </c>
      <c r="D6413" s="541">
        <v>21.21</v>
      </c>
      <c r="E6413" s="392" t="s">
        <v>1457</v>
      </c>
      <c r="F6413" s="392" t="s">
        <v>9817</v>
      </c>
      <c r="G6413" s="394">
        <v>5.3025000000000002</v>
      </c>
      <c r="H6413" s="364"/>
    </row>
    <row r="6414" spans="1:9" customFormat="1" ht="14.4" x14ac:dyDescent="0.3">
      <c r="A6414" s="392"/>
      <c r="B6414" s="389" t="s">
        <v>9818</v>
      </c>
      <c r="C6414" s="388" t="s">
        <v>9819</v>
      </c>
      <c r="D6414" s="541">
        <v>29.3</v>
      </c>
      <c r="E6414" s="392" t="s">
        <v>1457</v>
      </c>
      <c r="F6414" s="392" t="s">
        <v>9817</v>
      </c>
      <c r="G6414" s="394">
        <v>7.3250000000000002</v>
      </c>
      <c r="H6414" s="364"/>
    </row>
    <row r="6415" spans="1:9" customFormat="1" ht="14.4" x14ac:dyDescent="0.3">
      <c r="A6415" s="392"/>
      <c r="B6415" s="389" t="s">
        <v>9820</v>
      </c>
      <c r="C6415" s="388" t="s">
        <v>9821</v>
      </c>
      <c r="D6415" s="541">
        <v>29.3</v>
      </c>
      <c r="E6415" s="392" t="s">
        <v>1457</v>
      </c>
      <c r="F6415" s="392" t="s">
        <v>9817</v>
      </c>
      <c r="G6415" s="394">
        <v>7.3250000000000002</v>
      </c>
      <c r="H6415" s="364"/>
    </row>
    <row r="6416" spans="1:9" customFormat="1" ht="14.4" x14ac:dyDescent="0.3">
      <c r="A6416" s="392"/>
      <c r="B6416" s="389" t="s">
        <v>9822</v>
      </c>
      <c r="C6416" s="388" t="s">
        <v>9823</v>
      </c>
      <c r="D6416" s="541">
        <v>21.21</v>
      </c>
      <c r="E6416" s="392" t="s">
        <v>1457</v>
      </c>
      <c r="F6416" s="392" t="s">
        <v>9817</v>
      </c>
      <c r="G6416" s="394">
        <v>5.3025000000000002</v>
      </c>
      <c r="H6416" s="364"/>
    </row>
    <row r="6417" spans="1:8" customFormat="1" ht="14.4" x14ac:dyDescent="0.3">
      <c r="A6417" s="392"/>
      <c r="B6417" s="389" t="s">
        <v>9824</v>
      </c>
      <c r="C6417" s="388" t="s">
        <v>9825</v>
      </c>
      <c r="D6417" s="541">
        <v>7.25</v>
      </c>
      <c r="E6417" s="392" t="s">
        <v>1457</v>
      </c>
      <c r="F6417" s="392" t="s">
        <v>1457</v>
      </c>
      <c r="G6417" s="394">
        <v>2.9</v>
      </c>
      <c r="H6417" s="364"/>
    </row>
    <row r="6418" spans="1:8" customFormat="1" ht="14.4" x14ac:dyDescent="0.3">
      <c r="A6418" s="392"/>
      <c r="B6418" s="389" t="s">
        <v>9826</v>
      </c>
      <c r="C6418" s="388" t="s">
        <v>9827</v>
      </c>
      <c r="D6418" s="541">
        <v>7.25</v>
      </c>
      <c r="E6418" s="392" t="s">
        <v>1457</v>
      </c>
      <c r="F6418" s="392" t="s">
        <v>1457</v>
      </c>
      <c r="G6418" s="394">
        <v>2.9</v>
      </c>
      <c r="H6418" s="364"/>
    </row>
    <row r="6419" spans="1:8" customFormat="1" ht="14.4" x14ac:dyDescent="0.3">
      <c r="A6419" s="392"/>
      <c r="B6419" s="389" t="s">
        <v>9828</v>
      </c>
      <c r="C6419" s="388" t="s">
        <v>9829</v>
      </c>
      <c r="D6419" s="541">
        <v>7.25</v>
      </c>
      <c r="E6419" s="392" t="s">
        <v>1457</v>
      </c>
      <c r="F6419" s="392" t="s">
        <v>1457</v>
      </c>
      <c r="G6419" s="394">
        <v>2.9</v>
      </c>
      <c r="H6419" s="364"/>
    </row>
    <row r="6420" spans="1:8" customFormat="1" ht="14.4" x14ac:dyDescent="0.3">
      <c r="A6420" s="392"/>
      <c r="B6420" s="389" t="s">
        <v>9830</v>
      </c>
      <c r="C6420" s="388" t="s">
        <v>9831</v>
      </c>
      <c r="D6420" s="541">
        <v>7.25</v>
      </c>
      <c r="E6420" s="392" t="s">
        <v>1457</v>
      </c>
      <c r="F6420" s="392" t="s">
        <v>1457</v>
      </c>
      <c r="G6420" s="394">
        <v>2.9</v>
      </c>
      <c r="H6420" s="364"/>
    </row>
    <row r="6421" spans="1:8" customFormat="1" ht="14.4" x14ac:dyDescent="0.3">
      <c r="A6421" s="392"/>
      <c r="B6421" s="389" t="s">
        <v>9832</v>
      </c>
      <c r="C6421" s="388" t="s">
        <v>9833</v>
      </c>
      <c r="D6421" s="541">
        <v>7.25</v>
      </c>
      <c r="E6421" s="392" t="s">
        <v>1457</v>
      </c>
      <c r="F6421" s="392" t="s">
        <v>1457</v>
      </c>
      <c r="G6421" s="394">
        <v>2.9</v>
      </c>
      <c r="H6421" s="364"/>
    </row>
    <row r="6422" spans="1:8" customFormat="1" ht="14.4" x14ac:dyDescent="0.3">
      <c r="A6422" s="392"/>
      <c r="B6422" s="389" t="s">
        <v>9834</v>
      </c>
      <c r="C6422" s="388" t="s">
        <v>4310</v>
      </c>
      <c r="D6422" s="541">
        <v>7.25</v>
      </c>
      <c r="E6422" s="392" t="s">
        <v>1457</v>
      </c>
      <c r="F6422" s="392" t="s">
        <v>1457</v>
      </c>
      <c r="G6422" s="394">
        <v>2.9</v>
      </c>
      <c r="H6422" s="364"/>
    </row>
    <row r="6423" spans="1:8" customFormat="1" ht="14.4" x14ac:dyDescent="0.3">
      <c r="A6423" s="392"/>
      <c r="B6423" s="389" t="s">
        <v>9835</v>
      </c>
      <c r="C6423" s="388" t="s">
        <v>9836</v>
      </c>
      <c r="D6423" s="541">
        <v>9.35</v>
      </c>
      <c r="E6423" s="392" t="s">
        <v>1457</v>
      </c>
      <c r="F6423" s="392" t="s">
        <v>1457</v>
      </c>
      <c r="G6423" s="394">
        <v>3.74</v>
      </c>
      <c r="H6423" s="364"/>
    </row>
    <row r="6424" spans="1:8" customFormat="1" ht="14.4" x14ac:dyDescent="0.3">
      <c r="A6424" s="392"/>
      <c r="B6424" s="389" t="s">
        <v>9837</v>
      </c>
      <c r="C6424" s="388" t="s">
        <v>9838</v>
      </c>
      <c r="D6424" s="541">
        <v>9.35</v>
      </c>
      <c r="E6424" s="392" t="s">
        <v>1457</v>
      </c>
      <c r="F6424" s="392" t="s">
        <v>1457</v>
      </c>
      <c r="G6424" s="394">
        <v>3.74</v>
      </c>
      <c r="H6424" s="364"/>
    </row>
    <row r="6425" spans="1:8" customFormat="1" ht="14.4" x14ac:dyDescent="0.3">
      <c r="A6425" s="392"/>
      <c r="B6425" s="389" t="s">
        <v>9839</v>
      </c>
      <c r="C6425" s="388" t="s">
        <v>9840</v>
      </c>
      <c r="D6425" s="541">
        <v>9.35</v>
      </c>
      <c r="E6425" s="392" t="s">
        <v>1457</v>
      </c>
      <c r="F6425" s="392" t="s">
        <v>1457</v>
      </c>
      <c r="G6425" s="394">
        <v>3.74</v>
      </c>
      <c r="H6425" s="364"/>
    </row>
    <row r="6426" spans="1:8" customFormat="1" ht="14.4" x14ac:dyDescent="0.3">
      <c r="A6426" s="392"/>
      <c r="B6426" s="389" t="s">
        <v>9841</v>
      </c>
      <c r="C6426" s="388" t="s">
        <v>9842</v>
      </c>
      <c r="D6426" s="541">
        <v>9.35</v>
      </c>
      <c r="E6426" s="392" t="s">
        <v>1457</v>
      </c>
      <c r="F6426" s="392" t="s">
        <v>1457</v>
      </c>
      <c r="G6426" s="394">
        <v>3.74</v>
      </c>
      <c r="H6426" s="364"/>
    </row>
    <row r="6427" spans="1:8" customFormat="1" ht="14.4" x14ac:dyDescent="0.3">
      <c r="A6427" s="392"/>
      <c r="B6427" s="389" t="s">
        <v>9843</v>
      </c>
      <c r="C6427" s="388" t="s">
        <v>9844</v>
      </c>
      <c r="D6427" s="541">
        <v>11.45</v>
      </c>
      <c r="E6427" s="392" t="s">
        <v>1457</v>
      </c>
      <c r="F6427" s="392" t="s">
        <v>1457</v>
      </c>
      <c r="G6427" s="394">
        <v>4.58</v>
      </c>
      <c r="H6427" s="364"/>
    </row>
    <row r="6428" spans="1:8" customFormat="1" ht="14.4" x14ac:dyDescent="0.3">
      <c r="A6428" s="392"/>
      <c r="B6428" s="389" t="s">
        <v>9845</v>
      </c>
      <c r="C6428" s="388" t="s">
        <v>9846</v>
      </c>
      <c r="D6428" s="541">
        <v>11.45</v>
      </c>
      <c r="E6428" s="392" t="s">
        <v>1457</v>
      </c>
      <c r="F6428" s="392" t="s">
        <v>1457</v>
      </c>
      <c r="G6428" s="394">
        <v>4.58</v>
      </c>
      <c r="H6428" s="364"/>
    </row>
    <row r="6429" spans="1:8" customFormat="1" ht="14.4" x14ac:dyDescent="0.3">
      <c r="A6429" s="392"/>
      <c r="B6429" s="389" t="s">
        <v>9847</v>
      </c>
      <c r="C6429" s="388" t="s">
        <v>9848</v>
      </c>
      <c r="D6429" s="541">
        <v>11.45</v>
      </c>
      <c r="E6429" s="392" t="s">
        <v>1457</v>
      </c>
      <c r="F6429" s="392" t="s">
        <v>1457</v>
      </c>
      <c r="G6429" s="394">
        <v>4.58</v>
      </c>
      <c r="H6429" s="364"/>
    </row>
    <row r="6430" spans="1:8" customFormat="1" ht="14.4" x14ac:dyDescent="0.3">
      <c r="A6430" s="392"/>
      <c r="B6430" s="389" t="s">
        <v>9849</v>
      </c>
      <c r="C6430" s="388" t="s">
        <v>9850</v>
      </c>
      <c r="D6430" s="541">
        <v>20.9</v>
      </c>
      <c r="E6430" s="392" t="s">
        <v>1457</v>
      </c>
      <c r="F6430" s="392" t="s">
        <v>1457</v>
      </c>
      <c r="G6430" s="394">
        <v>8.36</v>
      </c>
      <c r="H6430" s="364"/>
    </row>
    <row r="6431" spans="1:8" customFormat="1" ht="14.4" x14ac:dyDescent="0.3">
      <c r="A6431" s="392"/>
      <c r="B6431" s="389" t="s">
        <v>9851</v>
      </c>
      <c r="C6431" s="388" t="s">
        <v>9852</v>
      </c>
      <c r="D6431" s="541">
        <v>20.9</v>
      </c>
      <c r="E6431" s="392" t="s">
        <v>1457</v>
      </c>
      <c r="F6431" s="392" t="s">
        <v>1457</v>
      </c>
      <c r="G6431" s="394">
        <v>8.36</v>
      </c>
      <c r="H6431" s="364"/>
    </row>
    <row r="6432" spans="1:8" customFormat="1" ht="14.4" x14ac:dyDescent="0.3">
      <c r="A6432" s="392"/>
      <c r="B6432" s="389" t="s">
        <v>9853</v>
      </c>
      <c r="C6432" s="388" t="s">
        <v>9854</v>
      </c>
      <c r="D6432" s="541">
        <v>10.4</v>
      </c>
      <c r="E6432" s="392" t="s">
        <v>1457</v>
      </c>
      <c r="F6432" s="392" t="s">
        <v>1457</v>
      </c>
      <c r="G6432" s="394">
        <v>4.16</v>
      </c>
      <c r="H6432" s="364"/>
    </row>
    <row r="6433" spans="1:8" customFormat="1" ht="14.4" x14ac:dyDescent="0.3">
      <c r="A6433" s="392"/>
      <c r="B6433" s="389" t="s">
        <v>9855</v>
      </c>
      <c r="C6433" s="388" t="s">
        <v>9856</v>
      </c>
      <c r="D6433" s="541">
        <v>10.4</v>
      </c>
      <c r="E6433" s="392" t="s">
        <v>1457</v>
      </c>
      <c r="F6433" s="392" t="s">
        <v>1457</v>
      </c>
      <c r="G6433" s="394">
        <v>4.16</v>
      </c>
      <c r="H6433" s="364"/>
    </row>
    <row r="6434" spans="1:8" customFormat="1" ht="14.4" x14ac:dyDescent="0.3">
      <c r="A6434" s="392"/>
      <c r="B6434" s="389" t="s">
        <v>9857</v>
      </c>
      <c r="C6434" s="388" t="s">
        <v>9858</v>
      </c>
      <c r="D6434" s="541">
        <v>10.4</v>
      </c>
      <c r="E6434" s="392" t="s">
        <v>1457</v>
      </c>
      <c r="F6434" s="392" t="s">
        <v>1457</v>
      </c>
      <c r="G6434" s="394">
        <v>4.16</v>
      </c>
      <c r="H6434" s="364"/>
    </row>
    <row r="6435" spans="1:8" customFormat="1" ht="14.4" x14ac:dyDescent="0.3">
      <c r="A6435" s="392"/>
      <c r="B6435" s="389" t="s">
        <v>9859</v>
      </c>
      <c r="C6435" s="388" t="s">
        <v>9860</v>
      </c>
      <c r="D6435" s="541">
        <v>10.4</v>
      </c>
      <c r="E6435" s="392" t="s">
        <v>1457</v>
      </c>
      <c r="F6435" s="392" t="s">
        <v>1457</v>
      </c>
      <c r="G6435" s="394">
        <v>4.16</v>
      </c>
      <c r="H6435" s="364"/>
    </row>
    <row r="6436" spans="1:8" customFormat="1" ht="14.4" x14ac:dyDescent="0.3">
      <c r="A6436" s="392"/>
      <c r="B6436" s="389" t="s">
        <v>9861</v>
      </c>
      <c r="C6436" s="388" t="s">
        <v>9862</v>
      </c>
      <c r="D6436" s="541">
        <v>18.8</v>
      </c>
      <c r="E6436" s="392" t="s">
        <v>1457</v>
      </c>
      <c r="F6436" s="392" t="s">
        <v>1457</v>
      </c>
      <c r="G6436" s="394">
        <v>7.52</v>
      </c>
      <c r="H6436" s="364"/>
    </row>
    <row r="6437" spans="1:8" customFormat="1" ht="14.4" x14ac:dyDescent="0.3">
      <c r="A6437" s="392"/>
      <c r="B6437" s="389" t="s">
        <v>9863</v>
      </c>
      <c r="C6437" s="388" t="s">
        <v>9864</v>
      </c>
      <c r="D6437" s="541">
        <v>18.8</v>
      </c>
      <c r="E6437" s="392" t="s">
        <v>1457</v>
      </c>
      <c r="F6437" s="392" t="s">
        <v>1457</v>
      </c>
      <c r="G6437" s="394">
        <v>7.52</v>
      </c>
      <c r="H6437" s="364"/>
    </row>
    <row r="6438" spans="1:8" customFormat="1" ht="14.4" x14ac:dyDescent="0.3">
      <c r="A6438" s="392"/>
      <c r="B6438" s="389" t="s">
        <v>9865</v>
      </c>
      <c r="C6438" s="388" t="s">
        <v>9866</v>
      </c>
      <c r="D6438" s="541">
        <v>18.8</v>
      </c>
      <c r="E6438" s="392" t="s">
        <v>1457</v>
      </c>
      <c r="F6438" s="392" t="s">
        <v>1457</v>
      </c>
      <c r="G6438" s="394">
        <v>7.52</v>
      </c>
      <c r="H6438" s="364"/>
    </row>
    <row r="6439" spans="1:8" customFormat="1" ht="14.4" x14ac:dyDescent="0.3">
      <c r="A6439" s="392"/>
      <c r="B6439" s="389" t="s">
        <v>9867</v>
      </c>
      <c r="C6439" s="388" t="s">
        <v>9868</v>
      </c>
      <c r="D6439" s="541">
        <v>18.8</v>
      </c>
      <c r="E6439" s="392" t="s">
        <v>1457</v>
      </c>
      <c r="F6439" s="392" t="s">
        <v>1457</v>
      </c>
      <c r="G6439" s="394">
        <v>7.52</v>
      </c>
      <c r="H6439" s="364"/>
    </row>
    <row r="6440" spans="1:8" customFormat="1" ht="14.4" x14ac:dyDescent="0.3">
      <c r="A6440" s="392"/>
      <c r="B6440" s="389" t="s">
        <v>9869</v>
      </c>
      <c r="C6440" s="388" t="s">
        <v>9870</v>
      </c>
      <c r="D6440" s="541">
        <v>18.8</v>
      </c>
      <c r="E6440" s="392" t="s">
        <v>1457</v>
      </c>
      <c r="F6440" s="392" t="s">
        <v>1457</v>
      </c>
      <c r="G6440" s="394">
        <v>7.52</v>
      </c>
      <c r="H6440" s="364"/>
    </row>
    <row r="6441" spans="1:8" customFormat="1" ht="14.4" x14ac:dyDescent="0.3">
      <c r="A6441" s="392"/>
      <c r="B6441" s="389" t="s">
        <v>9871</v>
      </c>
      <c r="C6441" s="388" t="s">
        <v>9872</v>
      </c>
      <c r="D6441" s="541">
        <v>24.05</v>
      </c>
      <c r="E6441" s="392" t="s">
        <v>1457</v>
      </c>
      <c r="F6441" s="392" t="s">
        <v>1457</v>
      </c>
      <c r="G6441" s="394">
        <v>9.620000000000001</v>
      </c>
      <c r="H6441" s="364"/>
    </row>
    <row r="6442" spans="1:8" customFormat="1" ht="14.4" x14ac:dyDescent="0.3">
      <c r="A6442" s="392"/>
      <c r="B6442" s="389" t="s">
        <v>9873</v>
      </c>
      <c r="C6442" s="388" t="s">
        <v>9874</v>
      </c>
      <c r="D6442" s="541">
        <v>24.05</v>
      </c>
      <c r="E6442" s="392" t="s">
        <v>1457</v>
      </c>
      <c r="F6442" s="392" t="s">
        <v>1457</v>
      </c>
      <c r="G6442" s="394">
        <v>9.620000000000001</v>
      </c>
      <c r="H6442" s="364"/>
    </row>
    <row r="6443" spans="1:8" customFormat="1" ht="14.4" x14ac:dyDescent="0.3">
      <c r="A6443" s="392"/>
      <c r="B6443" s="389" t="s">
        <v>9875</v>
      </c>
      <c r="C6443" s="388" t="s">
        <v>9876</v>
      </c>
      <c r="D6443" s="541">
        <v>24.05</v>
      </c>
      <c r="E6443" s="392" t="s">
        <v>1457</v>
      </c>
      <c r="F6443" s="392" t="s">
        <v>1457</v>
      </c>
      <c r="G6443" s="394">
        <v>9.620000000000001</v>
      </c>
      <c r="H6443" s="364"/>
    </row>
    <row r="6444" spans="1:8" customFormat="1" ht="14.4" x14ac:dyDescent="0.3">
      <c r="A6444" s="392"/>
      <c r="B6444" s="389" t="s">
        <v>9877</v>
      </c>
      <c r="C6444" s="388" t="s">
        <v>9878</v>
      </c>
      <c r="D6444" s="541">
        <v>24.05</v>
      </c>
      <c r="E6444" s="392" t="s">
        <v>1457</v>
      </c>
      <c r="F6444" s="392" t="s">
        <v>1457</v>
      </c>
      <c r="G6444" s="394">
        <v>9.620000000000001</v>
      </c>
      <c r="H6444" s="364"/>
    </row>
    <row r="6445" spans="1:8" customFormat="1" ht="14.4" x14ac:dyDescent="0.3">
      <c r="A6445" s="392"/>
      <c r="B6445" s="389" t="s">
        <v>9879</v>
      </c>
      <c r="C6445" s="388" t="s">
        <v>9880</v>
      </c>
      <c r="D6445" s="541">
        <v>24.05</v>
      </c>
      <c r="E6445" s="392" t="s">
        <v>1457</v>
      </c>
      <c r="F6445" s="392" t="s">
        <v>1457</v>
      </c>
      <c r="G6445" s="394">
        <v>9.620000000000001</v>
      </c>
      <c r="H6445" s="364"/>
    </row>
    <row r="6446" spans="1:8" customFormat="1" ht="14.4" x14ac:dyDescent="0.3">
      <c r="A6446" s="392"/>
      <c r="B6446" s="389" t="s">
        <v>9881</v>
      </c>
      <c r="C6446" s="388" t="s">
        <v>9882</v>
      </c>
      <c r="D6446" s="541">
        <v>24.05</v>
      </c>
      <c r="E6446" s="392" t="s">
        <v>1457</v>
      </c>
      <c r="F6446" s="392" t="s">
        <v>1457</v>
      </c>
      <c r="G6446" s="394">
        <v>9.620000000000001</v>
      </c>
      <c r="H6446" s="364"/>
    </row>
    <row r="6447" spans="1:8" customFormat="1" ht="14.4" x14ac:dyDescent="0.3">
      <c r="A6447" s="392"/>
      <c r="B6447" s="389" t="s">
        <v>9883</v>
      </c>
      <c r="C6447" s="388" t="s">
        <v>9884</v>
      </c>
      <c r="D6447" s="541">
        <v>13.55</v>
      </c>
      <c r="E6447" s="392" t="s">
        <v>1457</v>
      </c>
      <c r="F6447" s="392" t="s">
        <v>1457</v>
      </c>
      <c r="G6447" s="394">
        <v>5.4200000000000008</v>
      </c>
      <c r="H6447" s="364"/>
    </row>
    <row r="6448" spans="1:8" customFormat="1" ht="14.4" x14ac:dyDescent="0.3">
      <c r="A6448" s="392"/>
      <c r="B6448" s="389" t="s">
        <v>9885</v>
      </c>
      <c r="C6448" s="388" t="s">
        <v>9886</v>
      </c>
      <c r="D6448" s="541">
        <v>10.47</v>
      </c>
      <c r="E6448" s="392" t="s">
        <v>1458</v>
      </c>
      <c r="F6448" s="392" t="s">
        <v>1458</v>
      </c>
      <c r="G6448" s="394">
        <v>6.282</v>
      </c>
      <c r="H6448" s="364"/>
    </row>
    <row r="6449" spans="1:9" customFormat="1" ht="14.4" x14ac:dyDescent="0.3">
      <c r="A6449" s="392"/>
      <c r="B6449" s="389" t="s">
        <v>9885</v>
      </c>
      <c r="C6449" s="388" t="s">
        <v>9886</v>
      </c>
      <c r="D6449" s="541">
        <v>12.56</v>
      </c>
      <c r="E6449" s="392" t="s">
        <v>1458</v>
      </c>
      <c r="F6449" s="392" t="s">
        <v>1458</v>
      </c>
      <c r="G6449" s="394">
        <v>7.5359999999999996</v>
      </c>
      <c r="H6449" s="364"/>
    </row>
    <row r="6450" spans="1:9" ht="15.6" x14ac:dyDescent="0.3">
      <c r="A6450" s="381"/>
      <c r="B6450" s="380" t="s">
        <v>9890</v>
      </c>
      <c r="C6450" s="380"/>
      <c r="D6450" s="382"/>
      <c r="E6450" s="382"/>
      <c r="F6450" s="381"/>
      <c r="G6450" s="408"/>
      <c r="H6450"/>
      <c r="I6450"/>
    </row>
    <row r="6451" spans="1:9" x14ac:dyDescent="0.25">
      <c r="A6451" s="51"/>
      <c r="B6451" s="423" t="s">
        <v>10183</v>
      </c>
      <c r="C6451" s="542" t="s">
        <v>10184</v>
      </c>
      <c r="D6451" s="543">
        <v>27.65</v>
      </c>
      <c r="E6451" s="425" t="s">
        <v>1457</v>
      </c>
      <c r="F6451" s="425" t="s">
        <v>1457</v>
      </c>
      <c r="G6451" s="543">
        <v>11.06</v>
      </c>
    </row>
    <row r="6452" spans="1:9" x14ac:dyDescent="0.25">
      <c r="A6452" s="51"/>
      <c r="B6452" s="423" t="s">
        <v>9891</v>
      </c>
      <c r="C6452" s="542" t="s">
        <v>9892</v>
      </c>
      <c r="D6452" s="543">
        <v>2.8</v>
      </c>
      <c r="E6452" s="425"/>
      <c r="F6452" s="544" t="s">
        <v>9893</v>
      </c>
      <c r="G6452" s="543">
        <v>0.79</v>
      </c>
    </row>
    <row r="6453" spans="1:9" x14ac:dyDescent="0.25">
      <c r="A6453" s="51"/>
      <c r="B6453" s="423" t="s">
        <v>9894</v>
      </c>
      <c r="C6453" s="542" t="s">
        <v>9895</v>
      </c>
      <c r="D6453" s="543">
        <v>29.9</v>
      </c>
      <c r="E6453" s="425" t="s">
        <v>1457</v>
      </c>
      <c r="F6453" s="544" t="s">
        <v>9896</v>
      </c>
      <c r="G6453" s="543">
        <v>11.96</v>
      </c>
    </row>
    <row r="6454" spans="1:9" x14ac:dyDescent="0.25">
      <c r="A6454" s="51"/>
      <c r="B6454" s="423" t="s">
        <v>9897</v>
      </c>
      <c r="C6454" s="542" t="s">
        <v>9898</v>
      </c>
      <c r="D6454" s="543">
        <v>29.9</v>
      </c>
      <c r="E6454" s="425" t="s">
        <v>1457</v>
      </c>
      <c r="F6454" s="544" t="s">
        <v>9896</v>
      </c>
      <c r="G6454" s="543">
        <v>11.96</v>
      </c>
    </row>
    <row r="6455" spans="1:9" x14ac:dyDescent="0.25">
      <c r="A6455" s="51"/>
      <c r="B6455" s="423" t="s">
        <v>9899</v>
      </c>
      <c r="C6455" s="542" t="s">
        <v>9900</v>
      </c>
      <c r="D6455" s="543">
        <v>19.899999999999999</v>
      </c>
      <c r="E6455" s="425" t="s">
        <v>1457</v>
      </c>
      <c r="F6455" s="544" t="s">
        <v>9901</v>
      </c>
      <c r="G6455" s="543">
        <v>7.96</v>
      </c>
    </row>
    <row r="6456" spans="1:9" x14ac:dyDescent="0.25">
      <c r="A6456" s="51"/>
      <c r="B6456" s="423" t="s">
        <v>9902</v>
      </c>
      <c r="C6456" s="542" t="s">
        <v>9903</v>
      </c>
      <c r="D6456" s="543">
        <v>19.899999999999999</v>
      </c>
      <c r="E6456" s="425" t="s">
        <v>1457</v>
      </c>
      <c r="F6456" s="544" t="s">
        <v>9901</v>
      </c>
      <c r="G6456" s="543">
        <v>7.96</v>
      </c>
    </row>
    <row r="6457" spans="1:9" x14ac:dyDescent="0.25">
      <c r="A6457" s="51"/>
      <c r="B6457" s="423" t="s">
        <v>9904</v>
      </c>
      <c r="C6457" s="542" t="s">
        <v>9905</v>
      </c>
      <c r="D6457" s="543">
        <v>19.899999999999999</v>
      </c>
      <c r="E6457" s="425" t="s">
        <v>1457</v>
      </c>
      <c r="F6457" s="544" t="s">
        <v>9901</v>
      </c>
      <c r="G6457" s="543">
        <v>7.96</v>
      </c>
    </row>
    <row r="6458" spans="1:9" x14ac:dyDescent="0.25">
      <c r="A6458" s="51"/>
      <c r="B6458" s="423" t="s">
        <v>9906</v>
      </c>
      <c r="C6458" s="542" t="s">
        <v>9907</v>
      </c>
      <c r="D6458" s="543">
        <v>14</v>
      </c>
      <c r="E6458" s="425" t="s">
        <v>1457</v>
      </c>
      <c r="F6458" s="544" t="s">
        <v>9908</v>
      </c>
      <c r="G6458" s="543">
        <v>5.6000000000000014</v>
      </c>
    </row>
    <row r="6459" spans="1:9" x14ac:dyDescent="0.25">
      <c r="A6459" s="51"/>
      <c r="B6459" s="423" t="s">
        <v>9909</v>
      </c>
      <c r="C6459" s="542" t="s">
        <v>9910</v>
      </c>
      <c r="D6459" s="543">
        <v>14</v>
      </c>
      <c r="E6459" s="425" t="s">
        <v>1457</v>
      </c>
      <c r="F6459" s="544" t="s">
        <v>9908</v>
      </c>
      <c r="G6459" s="543">
        <v>5.6000000000000014</v>
      </c>
    </row>
    <row r="6460" spans="1:9" x14ac:dyDescent="0.25">
      <c r="A6460" s="51"/>
      <c r="B6460" s="423" t="s">
        <v>9911</v>
      </c>
      <c r="C6460" s="542" t="s">
        <v>9912</v>
      </c>
      <c r="D6460" s="543">
        <v>14</v>
      </c>
      <c r="E6460" s="425" t="s">
        <v>1457</v>
      </c>
      <c r="F6460" s="544" t="s">
        <v>9908</v>
      </c>
      <c r="G6460" s="543">
        <v>5.6000000000000014</v>
      </c>
    </row>
    <row r="6461" spans="1:9" x14ac:dyDescent="0.25">
      <c r="A6461" s="51"/>
      <c r="B6461" s="423" t="s">
        <v>9913</v>
      </c>
      <c r="C6461" s="542" t="s">
        <v>9914</v>
      </c>
      <c r="D6461" s="543">
        <v>14</v>
      </c>
      <c r="E6461" s="425" t="s">
        <v>1457</v>
      </c>
      <c r="F6461" s="544" t="s">
        <v>9908</v>
      </c>
      <c r="G6461" s="543">
        <v>5.6000000000000014</v>
      </c>
    </row>
    <row r="6462" spans="1:9" x14ac:dyDescent="0.25">
      <c r="A6462" s="51"/>
      <c r="B6462" s="423" t="s">
        <v>9915</v>
      </c>
      <c r="C6462" s="542" t="s">
        <v>9916</v>
      </c>
      <c r="D6462" s="543">
        <v>14</v>
      </c>
      <c r="E6462" s="425" t="s">
        <v>1457</v>
      </c>
      <c r="F6462" s="544" t="s">
        <v>9908</v>
      </c>
      <c r="G6462" s="543">
        <v>5.6000000000000014</v>
      </c>
    </row>
    <row r="6463" spans="1:9" x14ac:dyDescent="0.25">
      <c r="A6463" s="51"/>
      <c r="B6463" s="423" t="s">
        <v>9917</v>
      </c>
      <c r="C6463" s="542" t="s">
        <v>9918</v>
      </c>
      <c r="D6463" s="543">
        <v>14</v>
      </c>
      <c r="E6463" s="425" t="s">
        <v>1457</v>
      </c>
      <c r="F6463" s="544" t="s">
        <v>9908</v>
      </c>
      <c r="G6463" s="543">
        <v>5.6000000000000014</v>
      </c>
    </row>
    <row r="6464" spans="1:9" x14ac:dyDescent="0.25">
      <c r="A6464" s="51"/>
      <c r="B6464" s="423" t="s">
        <v>9919</v>
      </c>
      <c r="C6464" s="542" t="s">
        <v>9920</v>
      </c>
      <c r="D6464" s="543">
        <v>3.2</v>
      </c>
      <c r="E6464" s="425" t="s">
        <v>1457</v>
      </c>
      <c r="F6464" s="425" t="s">
        <v>1457</v>
      </c>
      <c r="G6464" s="543">
        <v>1.28</v>
      </c>
    </row>
    <row r="6465" spans="1:7" x14ac:dyDescent="0.25">
      <c r="A6465" s="51"/>
      <c r="B6465" s="423" t="s">
        <v>9921</v>
      </c>
      <c r="C6465" s="542" t="s">
        <v>9922</v>
      </c>
      <c r="D6465" s="543">
        <v>4</v>
      </c>
      <c r="E6465" s="425" t="s">
        <v>1459</v>
      </c>
      <c r="F6465" s="423" t="s">
        <v>1459</v>
      </c>
      <c r="G6465" s="543">
        <v>2</v>
      </c>
    </row>
    <row r="6466" spans="1:7" x14ac:dyDescent="0.25">
      <c r="A6466" s="51"/>
      <c r="B6466" s="423" t="s">
        <v>9923</v>
      </c>
      <c r="C6466" s="542" t="s">
        <v>9924</v>
      </c>
      <c r="D6466" s="543">
        <v>11.4</v>
      </c>
      <c r="E6466" s="425" t="s">
        <v>1457</v>
      </c>
      <c r="F6466" s="425" t="s">
        <v>1457</v>
      </c>
      <c r="G6466" s="543">
        <v>4.5599999999999996</v>
      </c>
    </row>
    <row r="6467" spans="1:7" x14ac:dyDescent="0.25">
      <c r="A6467" s="51"/>
      <c r="B6467" s="423" t="s">
        <v>9925</v>
      </c>
      <c r="C6467" s="542" t="s">
        <v>9926</v>
      </c>
      <c r="D6467" s="543">
        <v>11.4</v>
      </c>
      <c r="E6467" s="425" t="s">
        <v>1457</v>
      </c>
      <c r="F6467" s="425" t="s">
        <v>1457</v>
      </c>
      <c r="G6467" s="543">
        <v>4.5599999999999996</v>
      </c>
    </row>
    <row r="6468" spans="1:7" x14ac:dyDescent="0.25">
      <c r="A6468" s="51"/>
      <c r="B6468" s="423" t="s">
        <v>9927</v>
      </c>
      <c r="C6468" s="542" t="s">
        <v>9928</v>
      </c>
      <c r="D6468" s="543">
        <v>16</v>
      </c>
      <c r="E6468" s="425" t="s">
        <v>1457</v>
      </c>
      <c r="F6468" s="425" t="s">
        <v>1457</v>
      </c>
      <c r="G6468" s="543">
        <v>6.4</v>
      </c>
    </row>
    <row r="6469" spans="1:7" x14ac:dyDescent="0.25">
      <c r="A6469" s="51"/>
      <c r="B6469" s="423" t="s">
        <v>9929</v>
      </c>
      <c r="C6469" s="542" t="s">
        <v>9930</v>
      </c>
      <c r="D6469" s="543">
        <v>16</v>
      </c>
      <c r="E6469" s="425" t="s">
        <v>1457</v>
      </c>
      <c r="F6469" s="425" t="s">
        <v>1457</v>
      </c>
      <c r="G6469" s="543">
        <v>6.4</v>
      </c>
    </row>
    <row r="6470" spans="1:7" x14ac:dyDescent="0.25">
      <c r="A6470" s="51"/>
      <c r="B6470" s="423" t="s">
        <v>9931</v>
      </c>
      <c r="C6470" s="542" t="s">
        <v>9932</v>
      </c>
      <c r="D6470" s="543">
        <v>26.6</v>
      </c>
      <c r="E6470" s="425" t="s">
        <v>1457</v>
      </c>
      <c r="F6470" s="425" t="s">
        <v>1457</v>
      </c>
      <c r="G6470" s="543">
        <v>10.64</v>
      </c>
    </row>
    <row r="6471" spans="1:7" x14ac:dyDescent="0.25">
      <c r="A6471" s="51"/>
      <c r="B6471" s="423" t="s">
        <v>9933</v>
      </c>
      <c r="C6471" s="542" t="s">
        <v>7326</v>
      </c>
      <c r="D6471" s="543">
        <v>73.5</v>
      </c>
      <c r="E6471" s="425" t="s">
        <v>1457</v>
      </c>
      <c r="F6471" s="544" t="s">
        <v>9934</v>
      </c>
      <c r="G6471" s="543">
        <v>29.4</v>
      </c>
    </row>
    <row r="6472" spans="1:7" x14ac:dyDescent="0.25">
      <c r="A6472" s="51"/>
      <c r="B6472" s="423" t="s">
        <v>9935</v>
      </c>
      <c r="C6472" s="542" t="s">
        <v>7316</v>
      </c>
      <c r="D6472" s="543">
        <v>41</v>
      </c>
      <c r="E6472" s="425" t="s">
        <v>1457</v>
      </c>
      <c r="F6472" s="425" t="s">
        <v>1457</v>
      </c>
      <c r="G6472" s="543">
        <v>16.399999999999999</v>
      </c>
    </row>
    <row r="6473" spans="1:7" x14ac:dyDescent="0.25">
      <c r="A6473" s="51"/>
      <c r="B6473" s="423" t="s">
        <v>9936</v>
      </c>
      <c r="C6473" s="542" t="s">
        <v>9937</v>
      </c>
      <c r="D6473" s="543">
        <v>49.7</v>
      </c>
      <c r="E6473" s="425" t="s">
        <v>1457</v>
      </c>
      <c r="F6473" s="425" t="s">
        <v>1457</v>
      </c>
      <c r="G6473" s="543">
        <v>19.88</v>
      </c>
    </row>
    <row r="6474" spans="1:7" x14ac:dyDescent="0.25">
      <c r="A6474" s="51"/>
      <c r="B6474" s="423" t="s">
        <v>9938</v>
      </c>
      <c r="C6474" s="542" t="s">
        <v>9939</v>
      </c>
      <c r="D6474" s="543">
        <v>64.8</v>
      </c>
      <c r="E6474" s="425" t="s">
        <v>1457</v>
      </c>
      <c r="F6474" s="425" t="s">
        <v>1457</v>
      </c>
      <c r="G6474" s="543">
        <v>25.92</v>
      </c>
    </row>
    <row r="6475" spans="1:7" x14ac:dyDescent="0.25">
      <c r="A6475" s="51"/>
      <c r="B6475" s="423" t="s">
        <v>9940</v>
      </c>
      <c r="C6475" s="542" t="s">
        <v>9941</v>
      </c>
      <c r="D6475" s="543">
        <v>54.3</v>
      </c>
      <c r="E6475" s="425" t="s">
        <v>1457</v>
      </c>
      <c r="F6475" s="425" t="s">
        <v>1457</v>
      </c>
      <c r="G6475" s="543">
        <v>21.72</v>
      </c>
    </row>
    <row r="6476" spans="1:7" x14ac:dyDescent="0.25">
      <c r="A6476" s="51"/>
      <c r="B6476" s="423" t="s">
        <v>9942</v>
      </c>
      <c r="C6476" s="542" t="s">
        <v>7318</v>
      </c>
      <c r="D6476" s="543">
        <v>42.4</v>
      </c>
      <c r="E6476" s="425" t="s">
        <v>1457</v>
      </c>
      <c r="F6476" s="425" t="s">
        <v>1457</v>
      </c>
      <c r="G6476" s="543">
        <v>16.96</v>
      </c>
    </row>
    <row r="6477" spans="1:7" x14ac:dyDescent="0.25">
      <c r="A6477" s="51"/>
      <c r="B6477" s="423" t="s">
        <v>9943</v>
      </c>
      <c r="C6477" s="542" t="s">
        <v>9941</v>
      </c>
      <c r="D6477" s="543">
        <v>57.8</v>
      </c>
      <c r="E6477" s="425" t="s">
        <v>1457</v>
      </c>
      <c r="F6477" s="425" t="s">
        <v>1457</v>
      </c>
      <c r="G6477" s="543">
        <v>23.12</v>
      </c>
    </row>
    <row r="6478" spans="1:7" x14ac:dyDescent="0.25">
      <c r="A6478" s="51"/>
      <c r="B6478" s="423" t="s">
        <v>9944</v>
      </c>
      <c r="C6478" s="542" t="s">
        <v>7324</v>
      </c>
      <c r="D6478" s="543">
        <v>49.7</v>
      </c>
      <c r="E6478" s="425" t="s">
        <v>1457</v>
      </c>
      <c r="F6478" s="425" t="s">
        <v>1457</v>
      </c>
      <c r="G6478" s="543">
        <v>19.88</v>
      </c>
    </row>
    <row r="6479" spans="1:7" x14ac:dyDescent="0.25">
      <c r="A6479" s="51"/>
      <c r="B6479" s="423" t="s">
        <v>9945</v>
      </c>
      <c r="C6479" s="542" t="s">
        <v>7328</v>
      </c>
      <c r="D6479" s="543">
        <v>73.5</v>
      </c>
      <c r="E6479" s="425" t="s">
        <v>1457</v>
      </c>
      <c r="F6479" s="425" t="s">
        <v>1457</v>
      </c>
      <c r="G6479" s="543">
        <v>29.4</v>
      </c>
    </row>
    <row r="6480" spans="1:7" x14ac:dyDescent="0.25">
      <c r="A6480" s="51"/>
      <c r="B6480" s="423" t="s">
        <v>9946</v>
      </c>
      <c r="C6480" s="542" t="s">
        <v>7330</v>
      </c>
      <c r="D6480" s="543">
        <v>73.5</v>
      </c>
      <c r="E6480" s="425" t="s">
        <v>1457</v>
      </c>
      <c r="F6480" s="425" t="s">
        <v>1457</v>
      </c>
      <c r="G6480" s="543">
        <v>29.4</v>
      </c>
    </row>
    <row r="6481" spans="1:7" x14ac:dyDescent="0.25">
      <c r="A6481" s="51"/>
      <c r="B6481" s="423" t="s">
        <v>9947</v>
      </c>
      <c r="C6481" s="542" t="s">
        <v>7320</v>
      </c>
      <c r="D6481" s="543">
        <v>42.4</v>
      </c>
      <c r="E6481" s="425" t="s">
        <v>1457</v>
      </c>
      <c r="F6481" s="425" t="s">
        <v>1457</v>
      </c>
      <c r="G6481" s="543">
        <v>16.96</v>
      </c>
    </row>
    <row r="6482" spans="1:7" x14ac:dyDescent="0.25">
      <c r="A6482" s="51"/>
      <c r="B6482" s="423" t="s">
        <v>9948</v>
      </c>
      <c r="C6482" s="542" t="s">
        <v>7322</v>
      </c>
      <c r="D6482" s="543">
        <v>42.4</v>
      </c>
      <c r="E6482" s="425" t="s">
        <v>1457</v>
      </c>
      <c r="F6482" s="425" t="s">
        <v>1457</v>
      </c>
      <c r="G6482" s="543">
        <v>16.96</v>
      </c>
    </row>
    <row r="6483" spans="1:7" x14ac:dyDescent="0.25">
      <c r="A6483" s="51"/>
      <c r="B6483" s="423" t="s">
        <v>9949</v>
      </c>
      <c r="C6483" s="542" t="s">
        <v>9609</v>
      </c>
      <c r="D6483" s="543">
        <v>99</v>
      </c>
      <c r="E6483" s="425" t="s">
        <v>1457</v>
      </c>
      <c r="F6483" s="425" t="s">
        <v>1457</v>
      </c>
      <c r="G6483" s="543">
        <v>39.6</v>
      </c>
    </row>
    <row r="6484" spans="1:7" x14ac:dyDescent="0.25">
      <c r="A6484" s="51"/>
      <c r="B6484" s="423" t="s">
        <v>9950</v>
      </c>
      <c r="C6484" s="542" t="s">
        <v>9951</v>
      </c>
      <c r="D6484" s="543">
        <v>6.3</v>
      </c>
      <c r="E6484" s="425" t="s">
        <v>1457</v>
      </c>
      <c r="F6484" s="425" t="s">
        <v>1457</v>
      </c>
      <c r="G6484" s="543">
        <v>2.52</v>
      </c>
    </row>
    <row r="6485" spans="1:7" x14ac:dyDescent="0.25">
      <c r="A6485" s="51"/>
      <c r="B6485" s="423" t="s">
        <v>9952</v>
      </c>
      <c r="C6485" s="542" t="s">
        <v>9953</v>
      </c>
      <c r="D6485" s="543">
        <v>6.3</v>
      </c>
      <c r="E6485" s="425" t="s">
        <v>1457</v>
      </c>
      <c r="F6485" s="425" t="s">
        <v>1457</v>
      </c>
      <c r="G6485" s="543">
        <v>2.52</v>
      </c>
    </row>
    <row r="6486" spans="1:7" x14ac:dyDescent="0.25">
      <c r="A6486" s="51"/>
      <c r="B6486" s="423" t="s">
        <v>9954</v>
      </c>
      <c r="C6486" s="542" t="s">
        <v>9955</v>
      </c>
      <c r="D6486" s="543">
        <v>6.3</v>
      </c>
      <c r="E6486" s="425" t="s">
        <v>1457</v>
      </c>
      <c r="F6486" s="425" t="s">
        <v>1457</v>
      </c>
      <c r="G6486" s="543">
        <v>2.52</v>
      </c>
    </row>
    <row r="6487" spans="1:7" x14ac:dyDescent="0.25">
      <c r="A6487" s="51"/>
      <c r="B6487" s="423" t="s">
        <v>9956</v>
      </c>
      <c r="C6487" s="542" t="s">
        <v>21</v>
      </c>
      <c r="D6487" s="543">
        <v>6.9</v>
      </c>
      <c r="E6487" s="425" t="s">
        <v>1459</v>
      </c>
      <c r="F6487" s="423" t="s">
        <v>1459</v>
      </c>
      <c r="G6487" s="543">
        <v>3.45</v>
      </c>
    </row>
    <row r="6488" spans="1:7" x14ac:dyDescent="0.25">
      <c r="A6488" s="51"/>
      <c r="B6488" s="423" t="s">
        <v>9957</v>
      </c>
      <c r="C6488" s="542" t="s">
        <v>9958</v>
      </c>
      <c r="D6488" s="543">
        <v>3</v>
      </c>
      <c r="E6488" s="425" t="s">
        <v>1457</v>
      </c>
      <c r="F6488" s="425" t="s">
        <v>1457</v>
      </c>
      <c r="G6488" s="543">
        <v>1.2</v>
      </c>
    </row>
    <row r="6489" spans="1:7" x14ac:dyDescent="0.25">
      <c r="A6489" s="51"/>
      <c r="B6489" s="423" t="s">
        <v>9959</v>
      </c>
      <c r="C6489" s="542" t="s">
        <v>9960</v>
      </c>
      <c r="D6489" s="543">
        <v>4.0999999999999996</v>
      </c>
      <c r="E6489" s="425" t="s">
        <v>1459</v>
      </c>
      <c r="F6489" s="423" t="s">
        <v>1459</v>
      </c>
      <c r="G6489" s="543">
        <v>2.0499999999999998</v>
      </c>
    </row>
    <row r="6490" spans="1:7" x14ac:dyDescent="0.25">
      <c r="A6490" s="51"/>
      <c r="B6490" s="423" t="s">
        <v>9961</v>
      </c>
      <c r="C6490" s="542" t="s">
        <v>9962</v>
      </c>
      <c r="D6490" s="543">
        <v>8.1</v>
      </c>
      <c r="E6490" s="425" t="s">
        <v>1459</v>
      </c>
      <c r="F6490" s="423" t="s">
        <v>1459</v>
      </c>
      <c r="G6490" s="543">
        <v>4.05</v>
      </c>
    </row>
    <row r="6491" spans="1:7" x14ac:dyDescent="0.25">
      <c r="A6491" s="51"/>
      <c r="B6491" s="423" t="s">
        <v>9963</v>
      </c>
      <c r="C6491" s="542" t="s">
        <v>9964</v>
      </c>
      <c r="D6491" s="543">
        <v>2.9</v>
      </c>
      <c r="E6491" s="425" t="s">
        <v>1457</v>
      </c>
      <c r="F6491" s="425" t="s">
        <v>1457</v>
      </c>
      <c r="G6491" s="543">
        <v>1.1599999999999999</v>
      </c>
    </row>
    <row r="6492" spans="1:7" x14ac:dyDescent="0.25">
      <c r="A6492" s="51"/>
      <c r="B6492" s="423" t="s">
        <v>9965</v>
      </c>
      <c r="C6492" s="542" t="s">
        <v>9966</v>
      </c>
      <c r="D6492" s="543">
        <v>2.9</v>
      </c>
      <c r="E6492" s="425" t="s">
        <v>1457</v>
      </c>
      <c r="F6492" s="425" t="s">
        <v>1457</v>
      </c>
      <c r="G6492" s="543">
        <v>1.1599999999999999</v>
      </c>
    </row>
    <row r="6493" spans="1:7" x14ac:dyDescent="0.25">
      <c r="A6493" s="51"/>
      <c r="B6493" s="423" t="s">
        <v>9967</v>
      </c>
      <c r="C6493" s="542" t="s">
        <v>9968</v>
      </c>
      <c r="D6493" s="543">
        <v>9.9</v>
      </c>
      <c r="E6493" s="425" t="s">
        <v>1457</v>
      </c>
      <c r="F6493" s="425" t="s">
        <v>1457</v>
      </c>
      <c r="G6493" s="543">
        <v>3.96</v>
      </c>
    </row>
    <row r="6494" spans="1:7" x14ac:dyDescent="0.25">
      <c r="A6494" s="51"/>
      <c r="B6494" s="423" t="s">
        <v>9969</v>
      </c>
      <c r="C6494" s="542" t="s">
        <v>9970</v>
      </c>
      <c r="D6494" s="543">
        <v>2.9</v>
      </c>
      <c r="E6494" s="425" t="s">
        <v>1457</v>
      </c>
      <c r="F6494" s="544" t="s">
        <v>9971</v>
      </c>
      <c r="G6494" s="543">
        <v>1.1599999999999999</v>
      </c>
    </row>
    <row r="6495" spans="1:7" x14ac:dyDescent="0.25">
      <c r="A6495" s="51"/>
      <c r="B6495" s="423" t="s">
        <v>9972</v>
      </c>
      <c r="C6495" s="542" t="s">
        <v>9973</v>
      </c>
      <c r="D6495" s="543">
        <v>2.9</v>
      </c>
      <c r="E6495" s="425" t="s">
        <v>1457</v>
      </c>
      <c r="F6495" s="544" t="s">
        <v>9971</v>
      </c>
      <c r="G6495" s="543">
        <v>1.1599999999999999</v>
      </c>
    </row>
    <row r="6496" spans="1:7" x14ac:dyDescent="0.25">
      <c r="A6496" s="51"/>
      <c r="B6496" s="423" t="s">
        <v>9974</v>
      </c>
      <c r="C6496" s="542" t="s">
        <v>9975</v>
      </c>
      <c r="D6496" s="543">
        <v>2.9</v>
      </c>
      <c r="E6496" s="425" t="s">
        <v>1457</v>
      </c>
      <c r="F6496" s="544" t="s">
        <v>9971</v>
      </c>
      <c r="G6496" s="543">
        <v>1.1599999999999999</v>
      </c>
    </row>
    <row r="6497" spans="1:7" x14ac:dyDescent="0.25">
      <c r="A6497" s="51"/>
      <c r="B6497" s="423" t="s">
        <v>9976</v>
      </c>
      <c r="C6497" s="542" t="s">
        <v>9977</v>
      </c>
      <c r="D6497" s="543">
        <v>2.9</v>
      </c>
      <c r="E6497" s="425" t="s">
        <v>1457</v>
      </c>
      <c r="F6497" s="544" t="s">
        <v>9971</v>
      </c>
      <c r="G6497" s="543">
        <v>1.1599999999999999</v>
      </c>
    </row>
    <row r="6498" spans="1:7" x14ac:dyDescent="0.25">
      <c r="A6498" s="51"/>
      <c r="B6498" s="423" t="s">
        <v>9978</v>
      </c>
      <c r="C6498" s="542" t="s">
        <v>9979</v>
      </c>
      <c r="D6498" s="543">
        <v>2.9</v>
      </c>
      <c r="E6498" s="425" t="s">
        <v>1457</v>
      </c>
      <c r="F6498" s="544" t="s">
        <v>9971</v>
      </c>
      <c r="G6498" s="543">
        <v>1.1599999999999999</v>
      </c>
    </row>
    <row r="6499" spans="1:7" x14ac:dyDescent="0.25">
      <c r="A6499" s="51"/>
      <c r="B6499" s="423" t="s">
        <v>9980</v>
      </c>
      <c r="C6499" s="542" t="s">
        <v>9981</v>
      </c>
      <c r="D6499" s="543">
        <v>13.6</v>
      </c>
      <c r="E6499" s="425" t="s">
        <v>1459</v>
      </c>
      <c r="F6499" s="423" t="s">
        <v>1459</v>
      </c>
      <c r="G6499" s="543">
        <v>6.8</v>
      </c>
    </row>
    <row r="6500" spans="1:7" x14ac:dyDescent="0.25">
      <c r="A6500" s="51"/>
      <c r="B6500" s="423" t="s">
        <v>9982</v>
      </c>
      <c r="C6500" s="542" t="s">
        <v>9983</v>
      </c>
      <c r="D6500" s="543">
        <v>10.9</v>
      </c>
      <c r="E6500" s="425" t="s">
        <v>1457</v>
      </c>
      <c r="F6500" s="425" t="s">
        <v>1457</v>
      </c>
      <c r="G6500" s="543">
        <v>4.3600000000000003</v>
      </c>
    </row>
    <row r="6501" spans="1:7" x14ac:dyDescent="0.25">
      <c r="A6501" s="51"/>
      <c r="B6501" s="423" t="s">
        <v>9984</v>
      </c>
      <c r="C6501" s="542" t="s">
        <v>9985</v>
      </c>
      <c r="D6501" s="543">
        <v>10.9</v>
      </c>
      <c r="E6501" s="425" t="s">
        <v>1457</v>
      </c>
      <c r="F6501" s="425" t="s">
        <v>1457</v>
      </c>
      <c r="G6501" s="543">
        <v>4.3600000000000003</v>
      </c>
    </row>
    <row r="6502" spans="1:7" x14ac:dyDescent="0.25">
      <c r="A6502" s="51"/>
      <c r="B6502" s="423" t="s">
        <v>9986</v>
      </c>
      <c r="C6502" s="542" t="s">
        <v>9987</v>
      </c>
      <c r="D6502" s="543">
        <v>18.899999999999999</v>
      </c>
      <c r="E6502" s="425" t="s">
        <v>1457</v>
      </c>
      <c r="F6502" s="425" t="s">
        <v>1457</v>
      </c>
      <c r="G6502" s="543">
        <v>7.56</v>
      </c>
    </row>
    <row r="6503" spans="1:7" x14ac:dyDescent="0.25">
      <c r="A6503" s="51"/>
      <c r="B6503" s="423" t="s">
        <v>9988</v>
      </c>
      <c r="C6503" s="542" t="s">
        <v>9989</v>
      </c>
      <c r="D6503" s="543">
        <v>18.899999999999999</v>
      </c>
      <c r="E6503" s="425" t="s">
        <v>1457</v>
      </c>
      <c r="F6503" s="425" t="s">
        <v>1457</v>
      </c>
      <c r="G6503" s="543">
        <v>7.56</v>
      </c>
    </row>
    <row r="6504" spans="1:7" x14ac:dyDescent="0.25">
      <c r="A6504" s="51"/>
      <c r="B6504" s="423" t="s">
        <v>9990</v>
      </c>
      <c r="C6504" s="542" t="s">
        <v>9991</v>
      </c>
      <c r="D6504" s="543">
        <v>18.899999999999999</v>
      </c>
      <c r="E6504" s="425" t="s">
        <v>1457</v>
      </c>
      <c r="F6504" s="425" t="s">
        <v>1457</v>
      </c>
      <c r="G6504" s="543">
        <v>7.56</v>
      </c>
    </row>
    <row r="6505" spans="1:7" x14ac:dyDescent="0.25">
      <c r="A6505" s="51"/>
      <c r="B6505" s="423" t="s">
        <v>9992</v>
      </c>
      <c r="C6505" s="542" t="s">
        <v>9993</v>
      </c>
      <c r="D6505" s="543">
        <v>18.899999999999999</v>
      </c>
      <c r="E6505" s="425" t="s">
        <v>1457</v>
      </c>
      <c r="F6505" s="425" t="s">
        <v>1457</v>
      </c>
      <c r="G6505" s="543">
        <v>7.56</v>
      </c>
    </row>
    <row r="6506" spans="1:7" x14ac:dyDescent="0.25">
      <c r="A6506" s="51"/>
      <c r="B6506" s="423" t="s">
        <v>9994</v>
      </c>
      <c r="C6506" s="542" t="s">
        <v>9995</v>
      </c>
      <c r="D6506" s="543">
        <v>18.899999999999999</v>
      </c>
      <c r="E6506" s="425" t="s">
        <v>1457</v>
      </c>
      <c r="F6506" s="425" t="s">
        <v>1457</v>
      </c>
      <c r="G6506" s="543">
        <v>7.56</v>
      </c>
    </row>
    <row r="6507" spans="1:7" x14ac:dyDescent="0.25">
      <c r="A6507" s="51"/>
      <c r="B6507" s="423" t="s">
        <v>9996</v>
      </c>
      <c r="C6507" s="542" t="s">
        <v>9997</v>
      </c>
      <c r="D6507" s="543">
        <v>18.899999999999999</v>
      </c>
      <c r="E6507" s="425" t="s">
        <v>1457</v>
      </c>
      <c r="F6507" s="425" t="s">
        <v>1457</v>
      </c>
      <c r="G6507" s="543">
        <v>7.56</v>
      </c>
    </row>
    <row r="6508" spans="1:7" x14ac:dyDescent="0.25">
      <c r="A6508" s="51"/>
      <c r="B6508" s="423" t="s">
        <v>9998</v>
      </c>
      <c r="C6508" s="542" t="s">
        <v>9999</v>
      </c>
      <c r="D6508" s="543">
        <v>24.9</v>
      </c>
      <c r="E6508" s="425" t="s">
        <v>1457</v>
      </c>
      <c r="F6508" s="425" t="s">
        <v>1457</v>
      </c>
      <c r="G6508" s="543">
        <v>9.9600000000000009</v>
      </c>
    </row>
    <row r="6509" spans="1:7" x14ac:dyDescent="0.25">
      <c r="A6509" s="51"/>
      <c r="B6509" s="423" t="s">
        <v>10000</v>
      </c>
      <c r="C6509" s="542" t="s">
        <v>10001</v>
      </c>
      <c r="D6509" s="543">
        <v>24.9</v>
      </c>
      <c r="E6509" s="425" t="s">
        <v>1457</v>
      </c>
      <c r="F6509" s="425" t="s">
        <v>1457</v>
      </c>
      <c r="G6509" s="543">
        <v>9.9600000000000009</v>
      </c>
    </row>
    <row r="6510" spans="1:7" x14ac:dyDescent="0.25">
      <c r="A6510" s="51"/>
      <c r="B6510" s="423" t="s">
        <v>10002</v>
      </c>
      <c r="C6510" s="542" t="s">
        <v>10003</v>
      </c>
      <c r="D6510" s="543">
        <v>24.9</v>
      </c>
      <c r="E6510" s="425" t="s">
        <v>1457</v>
      </c>
      <c r="F6510" s="425" t="s">
        <v>1457</v>
      </c>
      <c r="G6510" s="543">
        <v>9.9600000000000009</v>
      </c>
    </row>
    <row r="6511" spans="1:7" x14ac:dyDescent="0.25">
      <c r="A6511" s="51"/>
      <c r="B6511" s="423" t="s">
        <v>10004</v>
      </c>
      <c r="C6511" s="542" t="s">
        <v>10005</v>
      </c>
      <c r="D6511" s="543">
        <v>24.9</v>
      </c>
      <c r="E6511" s="425" t="s">
        <v>1457</v>
      </c>
      <c r="F6511" s="425" t="s">
        <v>1457</v>
      </c>
      <c r="G6511" s="543">
        <v>9.9600000000000009</v>
      </c>
    </row>
    <row r="6512" spans="1:7" x14ac:dyDescent="0.25">
      <c r="A6512" s="51"/>
      <c r="B6512" s="423" t="s">
        <v>10006</v>
      </c>
      <c r="C6512" s="542" t="s">
        <v>10007</v>
      </c>
      <c r="D6512" s="543">
        <v>24.9</v>
      </c>
      <c r="E6512" s="425" t="s">
        <v>1457</v>
      </c>
      <c r="F6512" s="425" t="s">
        <v>1457</v>
      </c>
      <c r="G6512" s="543">
        <v>9.9600000000000009</v>
      </c>
    </row>
    <row r="6513" spans="1:7" x14ac:dyDescent="0.25">
      <c r="A6513" s="51"/>
      <c r="B6513" s="423" t="s">
        <v>10008</v>
      </c>
      <c r="C6513" s="542" t="s">
        <v>10009</v>
      </c>
      <c r="D6513" s="543">
        <v>24.9</v>
      </c>
      <c r="E6513" s="425" t="s">
        <v>1457</v>
      </c>
      <c r="F6513" s="425" t="s">
        <v>1457</v>
      </c>
      <c r="G6513" s="543">
        <v>9.9600000000000009</v>
      </c>
    </row>
    <row r="6514" spans="1:7" x14ac:dyDescent="0.25">
      <c r="A6514" s="51"/>
      <c r="B6514" s="423" t="s">
        <v>10010</v>
      </c>
      <c r="C6514" s="542" t="s">
        <v>10011</v>
      </c>
      <c r="D6514" s="543">
        <v>6.9</v>
      </c>
      <c r="E6514" s="425"/>
      <c r="F6514" s="544" t="s">
        <v>10012</v>
      </c>
      <c r="G6514" s="543">
        <v>1.5</v>
      </c>
    </row>
    <row r="6515" spans="1:7" x14ac:dyDescent="0.25">
      <c r="A6515" s="51"/>
      <c r="B6515" s="423" t="s">
        <v>10013</v>
      </c>
      <c r="C6515" s="542" t="s">
        <v>10014</v>
      </c>
      <c r="D6515" s="543">
        <v>11.9</v>
      </c>
      <c r="E6515" s="425"/>
      <c r="F6515" s="544" t="s">
        <v>10015</v>
      </c>
      <c r="G6515" s="543">
        <v>2</v>
      </c>
    </row>
    <row r="6516" spans="1:7" x14ac:dyDescent="0.25">
      <c r="A6516" s="51"/>
      <c r="B6516" s="423" t="s">
        <v>10016</v>
      </c>
      <c r="C6516" s="542" t="s">
        <v>10017</v>
      </c>
      <c r="D6516" s="543">
        <v>7.9</v>
      </c>
      <c r="E6516" s="425" t="s">
        <v>1459</v>
      </c>
      <c r="F6516" s="545" t="s">
        <v>10018</v>
      </c>
      <c r="G6516" s="543">
        <v>3.95</v>
      </c>
    </row>
    <row r="6517" spans="1:7" x14ac:dyDescent="0.25">
      <c r="A6517" s="51"/>
      <c r="B6517" s="423" t="s">
        <v>10019</v>
      </c>
      <c r="C6517" s="542" t="s">
        <v>10020</v>
      </c>
      <c r="D6517" s="543">
        <v>9.9</v>
      </c>
      <c r="E6517" s="425" t="s">
        <v>1457</v>
      </c>
      <c r="F6517" s="425" t="s">
        <v>1457</v>
      </c>
      <c r="G6517" s="543">
        <v>3.96</v>
      </c>
    </row>
    <row r="6518" spans="1:7" x14ac:dyDescent="0.25">
      <c r="A6518" s="51"/>
      <c r="B6518" s="423" t="s">
        <v>10021</v>
      </c>
      <c r="C6518" s="542" t="s">
        <v>9790</v>
      </c>
      <c r="D6518" s="543">
        <v>13.9</v>
      </c>
      <c r="E6518" s="425" t="s">
        <v>1457</v>
      </c>
      <c r="F6518" s="545" t="s">
        <v>10022</v>
      </c>
      <c r="G6518" s="543">
        <v>5.56</v>
      </c>
    </row>
    <row r="6519" spans="1:7" x14ac:dyDescent="0.25">
      <c r="A6519" s="51"/>
      <c r="B6519" s="423" t="s">
        <v>10023</v>
      </c>
      <c r="C6519" s="542" t="s">
        <v>10024</v>
      </c>
      <c r="D6519" s="543">
        <v>15</v>
      </c>
      <c r="E6519" s="425" t="s">
        <v>1457</v>
      </c>
      <c r="F6519" s="425" t="s">
        <v>1457</v>
      </c>
      <c r="G6519" s="543">
        <v>6</v>
      </c>
    </row>
    <row r="6520" spans="1:7" x14ac:dyDescent="0.25">
      <c r="A6520" s="51"/>
      <c r="B6520" s="423" t="s">
        <v>10025</v>
      </c>
      <c r="C6520" s="542" t="s">
        <v>10026</v>
      </c>
      <c r="D6520" s="543">
        <v>16</v>
      </c>
      <c r="E6520" s="425" t="s">
        <v>1457</v>
      </c>
      <c r="F6520" s="425" t="s">
        <v>1457</v>
      </c>
      <c r="G6520" s="543">
        <v>6.4</v>
      </c>
    </row>
    <row r="6521" spans="1:7" x14ac:dyDescent="0.25">
      <c r="A6521" s="51"/>
      <c r="B6521" s="423" t="s">
        <v>10027</v>
      </c>
      <c r="C6521" s="542" t="s">
        <v>10028</v>
      </c>
      <c r="D6521" s="543">
        <v>16</v>
      </c>
      <c r="E6521" s="425" t="s">
        <v>1457</v>
      </c>
      <c r="F6521" s="425" t="s">
        <v>1457</v>
      </c>
      <c r="G6521" s="543">
        <v>6.4</v>
      </c>
    </row>
    <row r="6522" spans="1:7" x14ac:dyDescent="0.25">
      <c r="A6522" s="51"/>
      <c r="B6522" s="423" t="s">
        <v>10029</v>
      </c>
      <c r="C6522" s="542" t="s">
        <v>10030</v>
      </c>
      <c r="D6522" s="543">
        <v>40</v>
      </c>
      <c r="E6522" s="425" t="s">
        <v>1457</v>
      </c>
      <c r="F6522" s="425" t="s">
        <v>1457</v>
      </c>
      <c r="G6522" s="543">
        <v>16</v>
      </c>
    </row>
    <row r="6523" spans="1:7" x14ac:dyDescent="0.25">
      <c r="A6523" s="51"/>
      <c r="B6523" s="423" t="s">
        <v>10031</v>
      </c>
      <c r="C6523" s="542" t="s">
        <v>10032</v>
      </c>
      <c r="D6523" s="543">
        <v>49.9</v>
      </c>
      <c r="E6523" s="425" t="s">
        <v>1457</v>
      </c>
      <c r="F6523" s="425" t="s">
        <v>1457</v>
      </c>
      <c r="G6523" s="543">
        <v>19.96</v>
      </c>
    </row>
    <row r="6524" spans="1:7" x14ac:dyDescent="0.25">
      <c r="A6524" s="51"/>
      <c r="B6524" s="423" t="s">
        <v>10033</v>
      </c>
      <c r="C6524" s="542" t="s">
        <v>10034</v>
      </c>
      <c r="D6524" s="543">
        <v>19.899999999999999</v>
      </c>
      <c r="E6524" s="425" t="s">
        <v>1457</v>
      </c>
      <c r="F6524" s="425" t="s">
        <v>1457</v>
      </c>
      <c r="G6524" s="543">
        <v>7.96</v>
      </c>
    </row>
    <row r="6525" spans="1:7" x14ac:dyDescent="0.25">
      <c r="A6525" s="51"/>
      <c r="B6525" s="423" t="s">
        <v>10035</v>
      </c>
      <c r="C6525" s="542" t="s">
        <v>10036</v>
      </c>
      <c r="D6525" s="543">
        <v>17.899999999999999</v>
      </c>
      <c r="E6525" s="425" t="s">
        <v>1457</v>
      </c>
      <c r="F6525" s="425" t="s">
        <v>1457</v>
      </c>
      <c r="G6525" s="543">
        <v>7.16</v>
      </c>
    </row>
    <row r="6526" spans="1:7" x14ac:dyDescent="0.25">
      <c r="A6526" s="51"/>
      <c r="B6526" s="423" t="s">
        <v>10037</v>
      </c>
      <c r="C6526" s="542" t="s">
        <v>10038</v>
      </c>
      <c r="D6526" s="543">
        <v>27.9</v>
      </c>
      <c r="E6526" s="425" t="s">
        <v>1457</v>
      </c>
      <c r="F6526" s="425" t="s">
        <v>1457</v>
      </c>
      <c r="G6526" s="543">
        <v>11.16</v>
      </c>
    </row>
    <row r="6527" spans="1:7" x14ac:dyDescent="0.25">
      <c r="A6527" s="51"/>
      <c r="B6527" s="423" t="s">
        <v>10039</v>
      </c>
      <c r="C6527" s="542" t="s">
        <v>10040</v>
      </c>
      <c r="D6527" s="543">
        <v>27.9</v>
      </c>
      <c r="E6527" s="425" t="s">
        <v>1457</v>
      </c>
      <c r="F6527" s="425" t="s">
        <v>1457</v>
      </c>
      <c r="G6527" s="543">
        <v>11.16</v>
      </c>
    </row>
    <row r="6528" spans="1:7" x14ac:dyDescent="0.25">
      <c r="A6528" s="51"/>
      <c r="B6528" s="423" t="s">
        <v>10041</v>
      </c>
      <c r="C6528" s="542" t="s">
        <v>10042</v>
      </c>
      <c r="D6528" s="543">
        <v>44</v>
      </c>
      <c r="E6528" s="425" t="s">
        <v>1457</v>
      </c>
      <c r="F6528" s="425" t="s">
        <v>1457</v>
      </c>
      <c r="G6528" s="543">
        <v>17.600000000000001</v>
      </c>
    </row>
    <row r="6529" spans="1:7" x14ac:dyDescent="0.25">
      <c r="A6529" s="51"/>
      <c r="B6529" s="423" t="s">
        <v>10043</v>
      </c>
      <c r="C6529" s="542" t="s">
        <v>10044</v>
      </c>
      <c r="D6529" s="543">
        <v>29</v>
      </c>
      <c r="E6529" s="425" t="s">
        <v>1457</v>
      </c>
      <c r="F6529" s="425" t="s">
        <v>1457</v>
      </c>
      <c r="G6529" s="543">
        <v>11.6</v>
      </c>
    </row>
    <row r="6530" spans="1:7" x14ac:dyDescent="0.25">
      <c r="A6530" s="51"/>
      <c r="B6530" s="423" t="s">
        <v>10045</v>
      </c>
      <c r="C6530" s="542" t="s">
        <v>10046</v>
      </c>
      <c r="D6530" s="543">
        <v>23.9</v>
      </c>
      <c r="E6530" s="425"/>
      <c r="F6530" s="544" t="s">
        <v>10047</v>
      </c>
      <c r="G6530" s="543">
        <v>5</v>
      </c>
    </row>
    <row r="6531" spans="1:7" x14ac:dyDescent="0.25">
      <c r="A6531" s="51"/>
      <c r="B6531" s="423" t="s">
        <v>10048</v>
      </c>
      <c r="C6531" s="542" t="s">
        <v>10049</v>
      </c>
      <c r="D6531" s="543">
        <v>29.9</v>
      </c>
      <c r="E6531" s="425" t="s">
        <v>1457</v>
      </c>
      <c r="F6531" s="425" t="s">
        <v>1457</v>
      </c>
      <c r="G6531" s="543">
        <v>11.96</v>
      </c>
    </row>
    <row r="6532" spans="1:7" x14ac:dyDescent="0.25">
      <c r="A6532" s="51"/>
      <c r="B6532" s="423" t="s">
        <v>10050</v>
      </c>
      <c r="C6532" s="542" t="s">
        <v>10051</v>
      </c>
      <c r="D6532" s="543">
        <v>29.9</v>
      </c>
      <c r="E6532" s="425" t="s">
        <v>1457</v>
      </c>
      <c r="F6532" s="425" t="s">
        <v>1457</v>
      </c>
      <c r="G6532" s="543">
        <v>11.96</v>
      </c>
    </row>
    <row r="6533" spans="1:7" x14ac:dyDescent="0.25">
      <c r="A6533" s="51"/>
      <c r="B6533" s="423" t="s">
        <v>10052</v>
      </c>
      <c r="C6533" s="542" t="s">
        <v>10053</v>
      </c>
      <c r="D6533" s="543">
        <v>37.9</v>
      </c>
      <c r="E6533" s="425" t="s">
        <v>1457</v>
      </c>
      <c r="F6533" s="425" t="s">
        <v>1457</v>
      </c>
      <c r="G6533" s="543">
        <v>15.16</v>
      </c>
    </row>
    <row r="6534" spans="1:7" x14ac:dyDescent="0.25">
      <c r="A6534" s="51"/>
      <c r="B6534" s="423" t="s">
        <v>10054</v>
      </c>
      <c r="C6534" s="542" t="s">
        <v>10055</v>
      </c>
      <c r="D6534" s="543">
        <v>56.9</v>
      </c>
      <c r="E6534" s="425" t="s">
        <v>1457</v>
      </c>
      <c r="F6534" s="425" t="s">
        <v>1457</v>
      </c>
      <c r="G6534" s="543">
        <v>22.76</v>
      </c>
    </row>
    <row r="6535" spans="1:7" x14ac:dyDescent="0.25">
      <c r="A6535" s="51"/>
      <c r="B6535" s="423" t="s">
        <v>10056</v>
      </c>
      <c r="C6535" s="542" t="s">
        <v>10057</v>
      </c>
      <c r="D6535" s="543">
        <v>56.9</v>
      </c>
      <c r="E6535" s="425" t="s">
        <v>1457</v>
      </c>
      <c r="F6535" s="425" t="s">
        <v>1457</v>
      </c>
      <c r="G6535" s="543">
        <v>22.76</v>
      </c>
    </row>
    <row r="6536" spans="1:7" x14ac:dyDescent="0.25">
      <c r="A6536" s="51"/>
      <c r="B6536" s="423" t="s">
        <v>10058</v>
      </c>
      <c r="C6536" s="542" t="s">
        <v>10059</v>
      </c>
      <c r="D6536" s="543">
        <v>35</v>
      </c>
      <c r="E6536" s="425"/>
      <c r="F6536" s="544" t="s">
        <v>7745</v>
      </c>
      <c r="G6536" s="543">
        <v>10.9</v>
      </c>
    </row>
    <row r="6537" spans="1:7" x14ac:dyDescent="0.25">
      <c r="A6537" s="51"/>
      <c r="B6537" s="423" t="s">
        <v>10060</v>
      </c>
      <c r="C6537" s="542" t="s">
        <v>10061</v>
      </c>
      <c r="D6537" s="543">
        <v>35</v>
      </c>
      <c r="E6537" s="425"/>
      <c r="F6537" s="544" t="s">
        <v>7745</v>
      </c>
      <c r="G6537" s="543">
        <v>10.9</v>
      </c>
    </row>
    <row r="6538" spans="1:7" x14ac:dyDescent="0.25">
      <c r="A6538" s="51"/>
      <c r="B6538" s="423" t="s">
        <v>10062</v>
      </c>
      <c r="C6538" s="542" t="s">
        <v>10063</v>
      </c>
      <c r="D6538" s="543">
        <v>210</v>
      </c>
      <c r="E6538" s="425" t="s">
        <v>1459</v>
      </c>
      <c r="F6538" s="544" t="s">
        <v>10064</v>
      </c>
      <c r="G6538" s="543">
        <v>17.5</v>
      </c>
    </row>
    <row r="6539" spans="1:7" x14ac:dyDescent="0.25">
      <c r="A6539" s="51"/>
      <c r="B6539" s="423" t="s">
        <v>10065</v>
      </c>
      <c r="C6539" s="542" t="s">
        <v>10066</v>
      </c>
      <c r="D6539" s="543">
        <v>222</v>
      </c>
      <c r="E6539" s="425" t="s">
        <v>1459</v>
      </c>
      <c r="F6539" s="544" t="s">
        <v>10067</v>
      </c>
      <c r="G6539" s="543">
        <v>18.5</v>
      </c>
    </row>
    <row r="6540" spans="1:7" x14ac:dyDescent="0.25">
      <c r="A6540" s="51"/>
      <c r="B6540" s="423" t="s">
        <v>10068</v>
      </c>
      <c r="C6540" s="542" t="s">
        <v>10069</v>
      </c>
      <c r="D6540" s="543">
        <v>13.3</v>
      </c>
      <c r="E6540" s="425" t="s">
        <v>1457</v>
      </c>
      <c r="F6540" s="425" t="s">
        <v>1457</v>
      </c>
      <c r="G6540" s="543">
        <v>5.32</v>
      </c>
    </row>
    <row r="6541" spans="1:7" x14ac:dyDescent="0.25">
      <c r="A6541" s="51"/>
      <c r="B6541" s="423" t="s">
        <v>10070</v>
      </c>
      <c r="C6541" s="542" t="s">
        <v>10071</v>
      </c>
      <c r="D6541" s="543">
        <v>160</v>
      </c>
      <c r="E6541" s="425" t="s">
        <v>1458</v>
      </c>
      <c r="F6541" s="423" t="s">
        <v>9188</v>
      </c>
      <c r="G6541" s="543">
        <v>48</v>
      </c>
    </row>
    <row r="6542" spans="1:7" x14ac:dyDescent="0.25">
      <c r="A6542" s="51"/>
      <c r="B6542" s="423" t="s">
        <v>10072</v>
      </c>
      <c r="C6542" s="542" t="s">
        <v>10073</v>
      </c>
      <c r="D6542" s="543">
        <v>50</v>
      </c>
      <c r="E6542" s="425" t="s">
        <v>1459</v>
      </c>
      <c r="F6542" s="544" t="s">
        <v>10074</v>
      </c>
      <c r="G6542" s="543">
        <v>6.25</v>
      </c>
    </row>
    <row r="6543" spans="1:7" x14ac:dyDescent="0.25">
      <c r="A6543" s="51"/>
      <c r="B6543" s="423" t="s">
        <v>10075</v>
      </c>
      <c r="C6543" s="542" t="s">
        <v>10076</v>
      </c>
      <c r="D6543" s="543">
        <v>50</v>
      </c>
      <c r="E6543" s="425" t="s">
        <v>1459</v>
      </c>
      <c r="F6543" s="544" t="s">
        <v>10077</v>
      </c>
      <c r="G6543" s="543">
        <v>6.25</v>
      </c>
    </row>
    <row r="6544" spans="1:7" x14ac:dyDescent="0.25">
      <c r="A6544" s="51"/>
      <c r="B6544" s="423" t="s">
        <v>10078</v>
      </c>
      <c r="C6544" s="542" t="s">
        <v>10079</v>
      </c>
      <c r="D6544" s="543">
        <v>19.899999999999999</v>
      </c>
      <c r="E6544" s="425" t="s">
        <v>1459</v>
      </c>
      <c r="F6544" s="423" t="s">
        <v>10018</v>
      </c>
      <c r="G6544" s="543">
        <v>9.9499999999999993</v>
      </c>
    </row>
    <row r="6545" spans="1:7" x14ac:dyDescent="0.25">
      <c r="A6545" s="51"/>
      <c r="B6545" s="423" t="s">
        <v>10080</v>
      </c>
      <c r="C6545" s="542" t="s">
        <v>10081</v>
      </c>
      <c r="D6545" s="543">
        <v>19.899999999999999</v>
      </c>
      <c r="E6545" s="425" t="s">
        <v>1459</v>
      </c>
      <c r="F6545" s="423" t="s">
        <v>10018</v>
      </c>
      <c r="G6545" s="543">
        <v>9.9499999999999993</v>
      </c>
    </row>
    <row r="6546" spans="1:7" x14ac:dyDescent="0.25">
      <c r="A6546" s="51"/>
      <c r="B6546" s="423" t="s">
        <v>10082</v>
      </c>
      <c r="C6546" s="542" t="s">
        <v>10083</v>
      </c>
      <c r="D6546" s="543">
        <v>19.899999999999999</v>
      </c>
      <c r="E6546" s="425" t="s">
        <v>1459</v>
      </c>
      <c r="F6546" s="423" t="s">
        <v>10018</v>
      </c>
      <c r="G6546" s="543">
        <v>9.9499999999999993</v>
      </c>
    </row>
    <row r="6547" spans="1:7" x14ac:dyDescent="0.25">
      <c r="A6547" s="51"/>
      <c r="B6547" s="423" t="s">
        <v>10084</v>
      </c>
      <c r="C6547" s="542" t="s">
        <v>10085</v>
      </c>
      <c r="D6547" s="543">
        <v>89.9</v>
      </c>
      <c r="E6547" s="425" t="s">
        <v>1457</v>
      </c>
      <c r="F6547" s="425" t="s">
        <v>1457</v>
      </c>
      <c r="G6547" s="543">
        <v>35.96</v>
      </c>
    </row>
    <row r="6548" spans="1:7" x14ac:dyDescent="0.25">
      <c r="A6548" s="51"/>
      <c r="B6548" s="423" t="s">
        <v>10086</v>
      </c>
      <c r="C6548" s="542" t="s">
        <v>10087</v>
      </c>
      <c r="D6548" s="543">
        <v>89.9</v>
      </c>
      <c r="E6548" s="425" t="s">
        <v>1457</v>
      </c>
      <c r="F6548" s="425" t="s">
        <v>1457</v>
      </c>
      <c r="G6548" s="543">
        <v>35.96</v>
      </c>
    </row>
    <row r="6549" spans="1:7" x14ac:dyDescent="0.25">
      <c r="A6549" s="51"/>
      <c r="B6549" s="423" t="s">
        <v>10088</v>
      </c>
      <c r="C6549" s="542" t="s">
        <v>10089</v>
      </c>
      <c r="D6549" s="543">
        <v>79.900000000000006</v>
      </c>
      <c r="E6549" s="425" t="s">
        <v>1457</v>
      </c>
      <c r="F6549" s="425" t="s">
        <v>1457</v>
      </c>
      <c r="G6549" s="543">
        <v>31.96</v>
      </c>
    </row>
    <row r="6550" spans="1:7" x14ac:dyDescent="0.25">
      <c r="A6550" s="51"/>
      <c r="B6550" s="423" t="s">
        <v>10090</v>
      </c>
      <c r="C6550" s="542" t="s">
        <v>10091</v>
      </c>
      <c r="D6550" s="543">
        <v>79.900000000000006</v>
      </c>
      <c r="E6550" s="425" t="s">
        <v>1457</v>
      </c>
      <c r="F6550" s="425" t="s">
        <v>1457</v>
      </c>
      <c r="G6550" s="543">
        <v>31.96</v>
      </c>
    </row>
    <row r="6551" spans="1:7" x14ac:dyDescent="0.25">
      <c r="A6551" s="51"/>
      <c r="B6551" s="423" t="s">
        <v>10092</v>
      </c>
      <c r="C6551" s="542" t="s">
        <v>10093</v>
      </c>
      <c r="D6551" s="543">
        <v>2.9</v>
      </c>
      <c r="E6551" s="425" t="s">
        <v>1457</v>
      </c>
      <c r="F6551" s="544" t="s">
        <v>9971</v>
      </c>
      <c r="G6551" s="543">
        <v>1.1599999999999999</v>
      </c>
    </row>
    <row r="6552" spans="1:7" x14ac:dyDescent="0.25">
      <c r="A6552" s="51"/>
      <c r="B6552" s="423" t="s">
        <v>10094</v>
      </c>
      <c r="C6552" s="542" t="s">
        <v>10095</v>
      </c>
      <c r="D6552" s="543">
        <v>2.9</v>
      </c>
      <c r="E6552" s="425" t="s">
        <v>1457</v>
      </c>
      <c r="F6552" s="544" t="s">
        <v>9971</v>
      </c>
      <c r="G6552" s="543">
        <v>1.1599999999999999</v>
      </c>
    </row>
    <row r="6553" spans="1:7" x14ac:dyDescent="0.25">
      <c r="A6553" s="51"/>
      <c r="B6553" s="423" t="s">
        <v>10096</v>
      </c>
      <c r="C6553" s="542" t="s">
        <v>10097</v>
      </c>
      <c r="D6553" s="543">
        <v>2.9</v>
      </c>
      <c r="E6553" s="425" t="s">
        <v>1457</v>
      </c>
      <c r="F6553" s="544" t="s">
        <v>9971</v>
      </c>
      <c r="G6553" s="543">
        <v>1.1599999999999999</v>
      </c>
    </row>
    <row r="6554" spans="1:7" x14ac:dyDescent="0.25">
      <c r="A6554" s="51"/>
      <c r="B6554" s="423" t="s">
        <v>10098</v>
      </c>
      <c r="C6554" s="542" t="s">
        <v>10099</v>
      </c>
      <c r="D6554" s="543">
        <v>2.9</v>
      </c>
      <c r="E6554" s="425" t="s">
        <v>1457</v>
      </c>
      <c r="F6554" s="544" t="s">
        <v>9971</v>
      </c>
      <c r="G6554" s="543">
        <v>1.1599999999999999</v>
      </c>
    </row>
    <row r="6555" spans="1:7" x14ac:dyDescent="0.25">
      <c r="A6555" s="51"/>
      <c r="B6555" s="423" t="s">
        <v>10100</v>
      </c>
      <c r="C6555" s="542" t="s">
        <v>10101</v>
      </c>
      <c r="D6555" s="543">
        <v>2.9</v>
      </c>
      <c r="E6555" s="425" t="s">
        <v>1457</v>
      </c>
      <c r="F6555" s="544" t="s">
        <v>9971</v>
      </c>
      <c r="G6555" s="543">
        <v>1.1599999999999999</v>
      </c>
    </row>
    <row r="6556" spans="1:7" x14ac:dyDescent="0.25">
      <c r="A6556" s="51"/>
      <c r="B6556" s="423" t="s">
        <v>10102</v>
      </c>
      <c r="C6556" s="542" t="s">
        <v>10103</v>
      </c>
      <c r="D6556" s="543">
        <v>2.9</v>
      </c>
      <c r="E6556" s="425" t="s">
        <v>1457</v>
      </c>
      <c r="F6556" s="544" t="s">
        <v>9971</v>
      </c>
      <c r="G6556" s="543">
        <v>1.1599999999999999</v>
      </c>
    </row>
    <row r="6557" spans="1:7" x14ac:dyDescent="0.25">
      <c r="A6557" s="51"/>
      <c r="B6557" s="423" t="s">
        <v>10104</v>
      </c>
      <c r="C6557" s="542" t="s">
        <v>10105</v>
      </c>
      <c r="D6557" s="543">
        <v>2.9</v>
      </c>
      <c r="E6557" s="425" t="s">
        <v>1457</v>
      </c>
      <c r="F6557" s="544" t="s">
        <v>9971</v>
      </c>
      <c r="G6557" s="543">
        <v>1.1599999999999999</v>
      </c>
    </row>
    <row r="6558" spans="1:7" x14ac:dyDescent="0.25">
      <c r="A6558" s="51"/>
      <c r="B6558" s="423" t="s">
        <v>10106</v>
      </c>
      <c r="C6558" s="542" t="s">
        <v>10107</v>
      </c>
      <c r="D6558" s="543">
        <v>26</v>
      </c>
      <c r="E6558" s="425"/>
      <c r="F6558" s="544" t="s">
        <v>10108</v>
      </c>
      <c r="G6558" s="543">
        <v>7.9</v>
      </c>
    </row>
    <row r="6559" spans="1:7" x14ac:dyDescent="0.25">
      <c r="A6559" s="51"/>
      <c r="B6559" s="423" t="s">
        <v>10109</v>
      </c>
      <c r="C6559" s="542" t="s">
        <v>10110</v>
      </c>
      <c r="D6559" s="543">
        <v>26</v>
      </c>
      <c r="E6559" s="425"/>
      <c r="F6559" s="544" t="s">
        <v>10108</v>
      </c>
      <c r="G6559" s="543">
        <v>7.9</v>
      </c>
    </row>
    <row r="6560" spans="1:7" x14ac:dyDescent="0.25">
      <c r="A6560" s="51"/>
      <c r="B6560" s="423" t="s">
        <v>10111</v>
      </c>
      <c r="C6560" s="542" t="s">
        <v>10112</v>
      </c>
      <c r="D6560" s="543">
        <v>26</v>
      </c>
      <c r="E6560" s="425"/>
      <c r="F6560" s="544" t="s">
        <v>10108</v>
      </c>
      <c r="G6560" s="543">
        <v>7.9</v>
      </c>
    </row>
    <row r="6561" spans="1:7" x14ac:dyDescent="0.25">
      <c r="A6561" s="51"/>
      <c r="B6561" s="423" t="s">
        <v>10113</v>
      </c>
      <c r="C6561" s="542" t="s">
        <v>10114</v>
      </c>
      <c r="D6561" s="543">
        <v>3.92</v>
      </c>
      <c r="E6561" s="425" t="s">
        <v>10115</v>
      </c>
      <c r="F6561" s="544" t="s">
        <v>10115</v>
      </c>
      <c r="G6561" s="543">
        <v>3.92</v>
      </c>
    </row>
    <row r="6562" spans="1:7" x14ac:dyDescent="0.25">
      <c r="A6562" s="51"/>
      <c r="B6562" s="423" t="s">
        <v>10116</v>
      </c>
      <c r="C6562" s="542" t="s">
        <v>10117</v>
      </c>
      <c r="D6562" s="543">
        <v>3.5</v>
      </c>
      <c r="E6562" s="425" t="s">
        <v>1457</v>
      </c>
      <c r="F6562" s="425" t="s">
        <v>1457</v>
      </c>
      <c r="G6562" s="543">
        <v>1.4</v>
      </c>
    </row>
    <row r="6563" spans="1:7" x14ac:dyDescent="0.25">
      <c r="A6563" s="51"/>
      <c r="B6563" s="423" t="s">
        <v>10118</v>
      </c>
      <c r="C6563" s="542" t="s">
        <v>10119</v>
      </c>
      <c r="D6563" s="543">
        <v>9</v>
      </c>
      <c r="E6563" s="425" t="s">
        <v>1457</v>
      </c>
      <c r="F6563" s="425" t="s">
        <v>1457</v>
      </c>
      <c r="G6563" s="543">
        <v>3.6</v>
      </c>
    </row>
    <row r="6564" spans="1:7" x14ac:dyDescent="0.25">
      <c r="A6564" s="51"/>
      <c r="B6564" s="423" t="s">
        <v>10120</v>
      </c>
      <c r="C6564" s="542" t="s">
        <v>10121</v>
      </c>
      <c r="D6564" s="543">
        <v>9</v>
      </c>
      <c r="E6564" s="425" t="s">
        <v>1457</v>
      </c>
      <c r="F6564" s="425" t="s">
        <v>1457</v>
      </c>
      <c r="G6564" s="543">
        <v>3.6</v>
      </c>
    </row>
    <row r="6565" spans="1:7" x14ac:dyDescent="0.25">
      <c r="A6565" s="51"/>
      <c r="B6565" s="423" t="s">
        <v>10122</v>
      </c>
      <c r="C6565" s="542" t="s">
        <v>10123</v>
      </c>
      <c r="D6565" s="543">
        <v>9</v>
      </c>
      <c r="E6565" s="425" t="s">
        <v>1457</v>
      </c>
      <c r="F6565" s="425" t="s">
        <v>1457</v>
      </c>
      <c r="G6565" s="543">
        <v>3.6</v>
      </c>
    </row>
    <row r="6566" spans="1:7" x14ac:dyDescent="0.25">
      <c r="A6566" s="51"/>
      <c r="B6566" s="423" t="s">
        <v>10124</v>
      </c>
      <c r="C6566" s="542" t="s">
        <v>10125</v>
      </c>
      <c r="D6566" s="543">
        <v>5.8</v>
      </c>
      <c r="E6566" s="425"/>
      <c r="F6566" s="544" t="s">
        <v>10126</v>
      </c>
      <c r="G6566" s="543">
        <v>1.49</v>
      </c>
    </row>
    <row r="6567" spans="1:7" x14ac:dyDescent="0.25">
      <c r="A6567" s="51"/>
      <c r="B6567" s="423" t="s">
        <v>10127</v>
      </c>
      <c r="C6567" s="542" t="s">
        <v>10128</v>
      </c>
      <c r="D6567" s="543">
        <v>6</v>
      </c>
      <c r="E6567" s="425"/>
      <c r="F6567" s="544" t="s">
        <v>10126</v>
      </c>
      <c r="G6567" s="543">
        <v>1.49</v>
      </c>
    </row>
    <row r="6568" spans="1:7" x14ac:dyDescent="0.25">
      <c r="A6568" s="51"/>
      <c r="B6568" s="423" t="s">
        <v>10129</v>
      </c>
      <c r="C6568" s="542" t="s">
        <v>10130</v>
      </c>
      <c r="D6568" s="543">
        <v>6.9</v>
      </c>
      <c r="E6568" s="425"/>
      <c r="F6568" s="544" t="s">
        <v>10126</v>
      </c>
      <c r="G6568" s="543">
        <v>1.49</v>
      </c>
    </row>
    <row r="6569" spans="1:7" x14ac:dyDescent="0.25">
      <c r="A6569" s="51"/>
      <c r="B6569" s="423" t="s">
        <v>10131</v>
      </c>
      <c r="C6569" s="542" t="s">
        <v>10132</v>
      </c>
      <c r="D6569" s="543">
        <v>5</v>
      </c>
      <c r="E6569" s="425"/>
      <c r="F6569" s="544" t="s">
        <v>10133</v>
      </c>
      <c r="G6569" s="543">
        <v>1.59</v>
      </c>
    </row>
    <row r="6570" spans="1:7" x14ac:dyDescent="0.25">
      <c r="A6570" s="51"/>
      <c r="B6570" s="423" t="s">
        <v>10134</v>
      </c>
      <c r="C6570" s="542" t="s">
        <v>10135</v>
      </c>
      <c r="D6570" s="543">
        <v>5</v>
      </c>
      <c r="E6570" s="425"/>
      <c r="F6570" s="544" t="s">
        <v>10133</v>
      </c>
      <c r="G6570" s="543">
        <v>1.59</v>
      </c>
    </row>
    <row r="6571" spans="1:7" x14ac:dyDescent="0.25">
      <c r="A6571" s="51"/>
      <c r="B6571" s="423" t="s">
        <v>10136</v>
      </c>
      <c r="C6571" s="542" t="s">
        <v>10137</v>
      </c>
      <c r="D6571" s="543">
        <v>5</v>
      </c>
      <c r="E6571" s="425"/>
      <c r="F6571" s="544" t="s">
        <v>10133</v>
      </c>
      <c r="G6571" s="543">
        <v>1.59</v>
      </c>
    </row>
    <row r="6572" spans="1:7" x14ac:dyDescent="0.25">
      <c r="A6572" s="51"/>
      <c r="B6572" s="423" t="s">
        <v>10138</v>
      </c>
      <c r="C6572" s="542" t="s">
        <v>10139</v>
      </c>
      <c r="D6572" s="543">
        <v>7.5</v>
      </c>
      <c r="E6572" s="425" t="s">
        <v>1457</v>
      </c>
      <c r="F6572" s="425" t="s">
        <v>1457</v>
      </c>
      <c r="G6572" s="543">
        <v>3</v>
      </c>
    </row>
    <row r="6573" spans="1:7" x14ac:dyDescent="0.25">
      <c r="A6573" s="51"/>
      <c r="B6573" s="423" t="s">
        <v>10140</v>
      </c>
      <c r="C6573" s="542" t="s">
        <v>10141</v>
      </c>
      <c r="D6573" s="543">
        <v>7.5</v>
      </c>
      <c r="E6573" s="425" t="s">
        <v>1457</v>
      </c>
      <c r="F6573" s="425" t="s">
        <v>1457</v>
      </c>
      <c r="G6573" s="543">
        <v>3</v>
      </c>
    </row>
    <row r="6574" spans="1:7" x14ac:dyDescent="0.25">
      <c r="A6574" s="51"/>
      <c r="B6574" s="423" t="s">
        <v>10142</v>
      </c>
      <c r="C6574" s="542" t="s">
        <v>10143</v>
      </c>
      <c r="D6574" s="543">
        <v>7.5</v>
      </c>
      <c r="E6574" s="425" t="s">
        <v>1457</v>
      </c>
      <c r="F6574" s="425" t="s">
        <v>1457</v>
      </c>
      <c r="G6574" s="543">
        <v>3</v>
      </c>
    </row>
    <row r="6575" spans="1:7" x14ac:dyDescent="0.25">
      <c r="A6575" s="51"/>
      <c r="B6575" s="423" t="s">
        <v>10144</v>
      </c>
      <c r="C6575" s="542" t="s">
        <v>10145</v>
      </c>
      <c r="D6575" s="543">
        <v>4</v>
      </c>
      <c r="E6575" s="425"/>
      <c r="F6575" s="544" t="s">
        <v>10146</v>
      </c>
      <c r="G6575" s="543">
        <v>0.99</v>
      </c>
    </row>
    <row r="6576" spans="1:7" x14ac:dyDescent="0.25">
      <c r="A6576" s="51"/>
      <c r="B6576" s="423" t="s">
        <v>10147</v>
      </c>
      <c r="C6576" s="542" t="s">
        <v>10148</v>
      </c>
      <c r="D6576" s="543">
        <v>4</v>
      </c>
      <c r="E6576" s="425"/>
      <c r="F6576" s="544" t="s">
        <v>10146</v>
      </c>
      <c r="G6576" s="543">
        <v>0.99</v>
      </c>
    </row>
    <row r="6577" spans="1:7" x14ac:dyDescent="0.25">
      <c r="A6577" s="51"/>
      <c r="B6577" s="423" t="s">
        <v>10149</v>
      </c>
      <c r="C6577" s="542" t="s">
        <v>10150</v>
      </c>
      <c r="D6577" s="543">
        <v>5.8</v>
      </c>
      <c r="E6577" s="425"/>
      <c r="F6577" s="544" t="s">
        <v>10126</v>
      </c>
      <c r="G6577" s="543">
        <v>1.49</v>
      </c>
    </row>
    <row r="6578" spans="1:7" x14ac:dyDescent="0.25">
      <c r="A6578" s="51"/>
      <c r="B6578" s="423" t="s">
        <v>10151</v>
      </c>
      <c r="C6578" s="542" t="s">
        <v>10152</v>
      </c>
      <c r="D6578" s="543">
        <v>69</v>
      </c>
      <c r="E6578" s="425" t="s">
        <v>1457</v>
      </c>
      <c r="F6578" s="425" t="s">
        <v>1457</v>
      </c>
      <c r="G6578" s="543">
        <v>27.6</v>
      </c>
    </row>
    <row r="6579" spans="1:7" x14ac:dyDescent="0.25">
      <c r="A6579" s="51"/>
      <c r="B6579" s="423" t="s">
        <v>10153</v>
      </c>
      <c r="C6579" s="542" t="s">
        <v>10154</v>
      </c>
      <c r="D6579" s="543">
        <v>26.8</v>
      </c>
      <c r="E6579" s="425" t="s">
        <v>1457</v>
      </c>
      <c r="F6579" s="425" t="s">
        <v>1457</v>
      </c>
      <c r="G6579" s="543">
        <v>10.72</v>
      </c>
    </row>
    <row r="6580" spans="1:7" x14ac:dyDescent="0.25">
      <c r="A6580" s="51"/>
      <c r="B6580" s="423" t="s">
        <v>10155</v>
      </c>
      <c r="C6580" s="542" t="s">
        <v>10156</v>
      </c>
      <c r="D6580" s="543">
        <v>3.45</v>
      </c>
      <c r="E6580" s="425" t="s">
        <v>1457</v>
      </c>
      <c r="F6580" s="425" t="s">
        <v>1457</v>
      </c>
      <c r="G6580" s="543">
        <v>1.38</v>
      </c>
    </row>
    <row r="6581" spans="1:7" x14ac:dyDescent="0.25">
      <c r="A6581" s="51"/>
      <c r="B6581" s="423" t="s">
        <v>10157</v>
      </c>
      <c r="C6581" s="542" t="s">
        <v>10158</v>
      </c>
      <c r="D6581" s="543">
        <v>3.45</v>
      </c>
      <c r="E6581" s="425" t="s">
        <v>1457</v>
      </c>
      <c r="F6581" s="425" t="s">
        <v>1457</v>
      </c>
      <c r="G6581" s="543">
        <v>1.38</v>
      </c>
    </row>
    <row r="6582" spans="1:7" x14ac:dyDescent="0.25">
      <c r="A6582" s="51"/>
      <c r="B6582" s="423" t="s">
        <v>10159</v>
      </c>
      <c r="C6582" s="542" t="s">
        <v>10160</v>
      </c>
      <c r="D6582" s="543">
        <v>3.45</v>
      </c>
      <c r="E6582" s="425" t="s">
        <v>1457</v>
      </c>
      <c r="F6582" s="425" t="s">
        <v>1457</v>
      </c>
      <c r="G6582" s="543">
        <v>1.38</v>
      </c>
    </row>
    <row r="6583" spans="1:7" x14ac:dyDescent="0.25">
      <c r="A6583" s="51"/>
      <c r="B6583" s="423" t="s">
        <v>10161</v>
      </c>
      <c r="C6583" s="542" t="s">
        <v>10162</v>
      </c>
      <c r="D6583" s="543">
        <v>5.6</v>
      </c>
      <c r="E6583" s="425" t="s">
        <v>1457</v>
      </c>
      <c r="F6583" s="425" t="s">
        <v>1457</v>
      </c>
      <c r="G6583" s="543">
        <v>2.2400000000000002</v>
      </c>
    </row>
    <row r="6584" spans="1:7" x14ac:dyDescent="0.25">
      <c r="A6584" s="51"/>
      <c r="B6584" s="423" t="s">
        <v>10163</v>
      </c>
      <c r="C6584" s="542" t="s">
        <v>10164</v>
      </c>
      <c r="D6584" s="543">
        <v>4.4000000000000004</v>
      </c>
      <c r="E6584" s="425" t="s">
        <v>1457</v>
      </c>
      <c r="F6584" s="425" t="s">
        <v>1457</v>
      </c>
      <c r="G6584" s="543">
        <v>1.76</v>
      </c>
    </row>
    <row r="6585" spans="1:7" x14ac:dyDescent="0.25">
      <c r="A6585" s="51"/>
      <c r="B6585" s="423" t="s">
        <v>10165</v>
      </c>
      <c r="C6585" s="542" t="s">
        <v>10166</v>
      </c>
      <c r="D6585" s="543">
        <v>8.6999999999999993</v>
      </c>
      <c r="E6585" s="425" t="s">
        <v>1457</v>
      </c>
      <c r="F6585" s="425" t="s">
        <v>1457</v>
      </c>
      <c r="G6585" s="543">
        <v>3.48</v>
      </c>
    </row>
    <row r="6586" spans="1:7" x14ac:dyDescent="0.25">
      <c r="A6586" s="51"/>
      <c r="B6586" s="423" t="s">
        <v>10185</v>
      </c>
      <c r="C6586" s="542" t="s">
        <v>2698</v>
      </c>
      <c r="D6586" s="543">
        <v>20.5</v>
      </c>
      <c r="E6586" s="425" t="s">
        <v>1457</v>
      </c>
      <c r="F6586" s="425" t="s">
        <v>1457</v>
      </c>
      <c r="G6586" s="543">
        <v>8.2000000000000011</v>
      </c>
    </row>
    <row r="6587" spans="1:7" x14ac:dyDescent="0.25">
      <c r="A6587" s="51"/>
      <c r="B6587" s="423" t="s">
        <v>10167</v>
      </c>
      <c r="C6587" s="542" t="s">
        <v>7020</v>
      </c>
      <c r="D6587" s="543">
        <v>2.9</v>
      </c>
      <c r="E6587" s="425" t="s">
        <v>1457</v>
      </c>
      <c r="F6587" s="544" t="s">
        <v>9971</v>
      </c>
      <c r="G6587" s="543">
        <v>1.1599999999999999</v>
      </c>
    </row>
    <row r="6588" spans="1:7" x14ac:dyDescent="0.25">
      <c r="A6588" s="51"/>
      <c r="B6588" s="423" t="s">
        <v>10168</v>
      </c>
      <c r="C6588" s="542" t="s">
        <v>8872</v>
      </c>
      <c r="D6588" s="543">
        <v>4.5</v>
      </c>
      <c r="E6588" s="425" t="s">
        <v>1457</v>
      </c>
      <c r="F6588" s="425" t="s">
        <v>1457</v>
      </c>
      <c r="G6588" s="543">
        <v>1.8</v>
      </c>
    </row>
    <row r="6589" spans="1:7" x14ac:dyDescent="0.25">
      <c r="A6589" s="51"/>
      <c r="B6589" s="423" t="s">
        <v>10168</v>
      </c>
      <c r="C6589" s="542" t="s">
        <v>8872</v>
      </c>
      <c r="D6589" s="543">
        <v>4.5</v>
      </c>
      <c r="E6589" s="425" t="s">
        <v>1457</v>
      </c>
      <c r="F6589" s="425" t="s">
        <v>1457</v>
      </c>
      <c r="G6589" s="543">
        <v>1.8</v>
      </c>
    </row>
    <row r="6590" spans="1:7" x14ac:dyDescent="0.25">
      <c r="A6590" s="51"/>
      <c r="B6590" s="423" t="s">
        <v>10169</v>
      </c>
      <c r="C6590" s="542" t="s">
        <v>8874</v>
      </c>
      <c r="D6590" s="543">
        <v>3.5</v>
      </c>
      <c r="E6590" s="425" t="s">
        <v>1457</v>
      </c>
      <c r="F6590" s="425" t="s">
        <v>1457</v>
      </c>
      <c r="G6590" s="543">
        <v>1.4</v>
      </c>
    </row>
    <row r="6591" spans="1:7" x14ac:dyDescent="0.25">
      <c r="A6591" s="51"/>
      <c r="B6591" s="423" t="s">
        <v>10170</v>
      </c>
      <c r="C6591" s="542" t="s">
        <v>10171</v>
      </c>
      <c r="D6591" s="543">
        <v>2.9</v>
      </c>
      <c r="E6591" s="425" t="s">
        <v>1457</v>
      </c>
      <c r="F6591" s="544" t="s">
        <v>9971</v>
      </c>
      <c r="G6591" s="543">
        <v>1.1599999999999999</v>
      </c>
    </row>
    <row r="6592" spans="1:7" x14ac:dyDescent="0.25">
      <c r="A6592" s="51"/>
      <c r="B6592" s="423" t="s">
        <v>10172</v>
      </c>
      <c r="C6592" s="542" t="s">
        <v>10173</v>
      </c>
      <c r="D6592" s="543">
        <v>228</v>
      </c>
      <c r="E6592" s="425" t="s">
        <v>1459</v>
      </c>
      <c r="F6592" s="544" t="s">
        <v>10174</v>
      </c>
      <c r="G6592" s="543">
        <v>19</v>
      </c>
    </row>
    <row r="6593" spans="1:7" x14ac:dyDescent="0.25">
      <c r="A6593" s="51"/>
      <c r="B6593" s="423" t="s">
        <v>10175</v>
      </c>
      <c r="C6593" s="542" t="s">
        <v>10176</v>
      </c>
      <c r="D6593" s="543">
        <v>2.9</v>
      </c>
      <c r="E6593" s="425" t="s">
        <v>1457</v>
      </c>
      <c r="F6593" s="544" t="s">
        <v>9971</v>
      </c>
      <c r="G6593" s="543">
        <v>1.1599999999999999</v>
      </c>
    </row>
    <row r="6594" spans="1:7" x14ac:dyDescent="0.25">
      <c r="A6594" s="51"/>
      <c r="B6594" s="423" t="s">
        <v>10177</v>
      </c>
      <c r="C6594" s="542" t="s">
        <v>10178</v>
      </c>
      <c r="D6594" s="543">
        <v>2.9</v>
      </c>
      <c r="E6594" s="425" t="s">
        <v>1457</v>
      </c>
      <c r="F6594" s="544" t="s">
        <v>9971</v>
      </c>
      <c r="G6594" s="543">
        <v>1.1599999999999999</v>
      </c>
    </row>
    <row r="6595" spans="1:7" x14ac:dyDescent="0.25">
      <c r="A6595" s="51"/>
      <c r="B6595" s="423" t="s">
        <v>10179</v>
      </c>
      <c r="C6595" s="542" t="s">
        <v>10180</v>
      </c>
      <c r="D6595" s="543">
        <v>2.9</v>
      </c>
      <c r="E6595" s="425" t="s">
        <v>1457</v>
      </c>
      <c r="F6595" s="544" t="s">
        <v>9971</v>
      </c>
      <c r="G6595" s="543">
        <v>1.1599999999999999</v>
      </c>
    </row>
    <row r="6596" spans="1:7" x14ac:dyDescent="0.25">
      <c r="A6596" s="51"/>
      <c r="B6596" s="423" t="s">
        <v>10181</v>
      </c>
      <c r="C6596" s="542" t="s">
        <v>10182</v>
      </c>
      <c r="D6596" s="543">
        <v>2.9</v>
      </c>
      <c r="E6596" s="425" t="s">
        <v>1457</v>
      </c>
      <c r="F6596" s="544" t="s">
        <v>9971</v>
      </c>
      <c r="G6596" s="543">
        <v>1.1599999999999999</v>
      </c>
    </row>
  </sheetData>
  <pageMargins left="0.23622047244094491" right="0.23622047244094491" top="0.55118110236220474" bottom="0.74803149606299213" header="0.31496062992125984" footer="0.31496062992125984"/>
  <pageSetup paperSize="9" scale="36" fitToHeight="0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G4616"/>
  <sheetViews>
    <sheetView zoomScale="110" zoomScaleNormal="110" workbookViewId="0">
      <selection activeCell="C1" sqref="C1"/>
    </sheetView>
  </sheetViews>
  <sheetFormatPr baseColWidth="10" defaultColWidth="9.109375" defaultRowHeight="13.8" x14ac:dyDescent="0.25"/>
  <cols>
    <col min="1" max="1" width="14.109375" style="31" customWidth="1"/>
    <col min="2" max="2" width="111.5546875" style="31" customWidth="1"/>
    <col min="3" max="3" width="21.88671875" style="84" customWidth="1"/>
    <col min="4" max="4" width="17.6640625" style="84" customWidth="1"/>
    <col min="5" max="5" width="45.44140625" style="56" customWidth="1"/>
    <col min="6" max="6" width="20.5546875" style="42" customWidth="1"/>
    <col min="7" max="7" width="22" style="11" customWidth="1"/>
    <col min="8" max="16384" width="9.109375" style="6"/>
  </cols>
  <sheetData>
    <row r="1" spans="1:7" ht="42" customHeight="1" x14ac:dyDescent="0.25">
      <c r="A1" s="231" t="s">
        <v>24</v>
      </c>
      <c r="B1" s="232"/>
      <c r="C1" s="40">
        <v>45237</v>
      </c>
      <c r="D1" s="327"/>
      <c r="E1" s="51"/>
    </row>
    <row r="2" spans="1:7" ht="27.6" x14ac:dyDescent="0.25">
      <c r="A2" s="129" t="s">
        <v>3942</v>
      </c>
      <c r="B2" s="267" t="s">
        <v>25</v>
      </c>
      <c r="C2" s="10" t="s">
        <v>0</v>
      </c>
      <c r="D2" s="328" t="s">
        <v>1689</v>
      </c>
      <c r="E2" s="51" t="s">
        <v>1456</v>
      </c>
    </row>
    <row r="3" spans="1:7" ht="24" customHeight="1" x14ac:dyDescent="0.25">
      <c r="A3" s="233" t="s">
        <v>1373</v>
      </c>
      <c r="B3" s="268"/>
      <c r="C3" s="234"/>
      <c r="D3" s="329"/>
      <c r="E3" s="51"/>
    </row>
    <row r="4" spans="1:7" s="19" customFormat="1" x14ac:dyDescent="0.25">
      <c r="A4" s="125">
        <v>255</v>
      </c>
      <c r="B4" s="269" t="s">
        <v>1630</v>
      </c>
      <c r="C4" s="124">
        <v>3.68</v>
      </c>
      <c r="D4" s="54" t="s">
        <v>1457</v>
      </c>
      <c r="E4" s="52" t="s">
        <v>1457</v>
      </c>
      <c r="F4" s="43"/>
      <c r="G4" s="35"/>
    </row>
    <row r="5" spans="1:7" s="19" customFormat="1" x14ac:dyDescent="0.25">
      <c r="A5" s="125">
        <v>256</v>
      </c>
      <c r="B5" s="269" t="s">
        <v>1631</v>
      </c>
      <c r="C5" s="124">
        <v>3.68</v>
      </c>
      <c r="D5" s="54" t="s">
        <v>1457</v>
      </c>
      <c r="E5" s="52" t="s">
        <v>1457</v>
      </c>
      <c r="F5" s="43"/>
      <c r="G5" s="35"/>
    </row>
    <row r="6" spans="1:7" s="19" customFormat="1" x14ac:dyDescent="0.25">
      <c r="A6" s="125">
        <v>257</v>
      </c>
      <c r="B6" s="269" t="s">
        <v>1632</v>
      </c>
      <c r="C6" s="124">
        <v>3.68</v>
      </c>
      <c r="D6" s="54" t="s">
        <v>1457</v>
      </c>
      <c r="E6" s="52" t="s">
        <v>1457</v>
      </c>
      <c r="F6" s="43"/>
      <c r="G6" s="35"/>
    </row>
    <row r="7" spans="1:7" s="19" customFormat="1" x14ac:dyDescent="0.25">
      <c r="A7" s="125">
        <v>252</v>
      </c>
      <c r="B7" s="269" t="s">
        <v>1634</v>
      </c>
      <c r="C7" s="124">
        <v>4.7300000000000004</v>
      </c>
      <c r="D7" s="54" t="s">
        <v>1457</v>
      </c>
      <c r="E7" s="52" t="s">
        <v>1457</v>
      </c>
      <c r="F7" s="43"/>
      <c r="G7" s="35"/>
    </row>
    <row r="8" spans="1:7" s="19" customFormat="1" x14ac:dyDescent="0.25">
      <c r="A8" s="125">
        <v>253</v>
      </c>
      <c r="B8" s="269" t="s">
        <v>1635</v>
      </c>
      <c r="C8" s="124">
        <v>4.7300000000000004</v>
      </c>
      <c r="D8" s="54" t="s">
        <v>1457</v>
      </c>
      <c r="E8" s="52" t="s">
        <v>1457</v>
      </c>
      <c r="F8" s="43"/>
      <c r="G8" s="35"/>
    </row>
    <row r="9" spans="1:7" s="19" customFormat="1" x14ac:dyDescent="0.25">
      <c r="A9" s="125">
        <v>254</v>
      </c>
      <c r="B9" s="269" t="s">
        <v>1636</v>
      </c>
      <c r="C9" s="124">
        <v>4.7300000000000004</v>
      </c>
      <c r="D9" s="54" t="s">
        <v>1457</v>
      </c>
      <c r="E9" s="52" t="s">
        <v>1457</v>
      </c>
      <c r="F9" s="43"/>
      <c r="G9" s="35"/>
    </row>
    <row r="10" spans="1:7" s="19" customFormat="1" x14ac:dyDescent="0.25">
      <c r="A10" s="130">
        <v>21228</v>
      </c>
      <c r="B10" s="270" t="s">
        <v>3774</v>
      </c>
      <c r="C10" s="134">
        <v>1.64</v>
      </c>
      <c r="D10" s="54" t="s">
        <v>1457</v>
      </c>
      <c r="E10" s="52" t="s">
        <v>1457</v>
      </c>
      <c r="F10" s="43"/>
      <c r="G10" s="35"/>
    </row>
    <row r="11" spans="1:7" s="19" customFormat="1" x14ac:dyDescent="0.25">
      <c r="A11" s="130">
        <v>21229</v>
      </c>
      <c r="B11" s="270" t="s">
        <v>3775</v>
      </c>
      <c r="C11" s="134">
        <v>1.64</v>
      </c>
      <c r="D11" s="54" t="s">
        <v>1457</v>
      </c>
      <c r="E11" s="52" t="s">
        <v>1457</v>
      </c>
      <c r="F11" s="43"/>
      <c r="G11" s="35"/>
    </row>
    <row r="12" spans="1:7" s="19" customFormat="1" x14ac:dyDescent="0.25">
      <c r="A12" s="130">
        <v>21230</v>
      </c>
      <c r="B12" s="270" t="s">
        <v>3776</v>
      </c>
      <c r="C12" s="134">
        <v>1.64</v>
      </c>
      <c r="D12" s="54" t="s">
        <v>1457</v>
      </c>
      <c r="E12" s="52" t="s">
        <v>1457</v>
      </c>
      <c r="F12" s="43"/>
      <c r="G12" s="35"/>
    </row>
    <row r="13" spans="1:7" s="19" customFormat="1" x14ac:dyDescent="0.25">
      <c r="A13" s="125">
        <v>2371</v>
      </c>
      <c r="B13" s="269" t="s">
        <v>3404</v>
      </c>
      <c r="C13" s="124">
        <v>10.4</v>
      </c>
      <c r="D13" s="54" t="s">
        <v>1457</v>
      </c>
      <c r="E13" s="52" t="s">
        <v>1457</v>
      </c>
      <c r="F13" s="43"/>
      <c r="G13" s="35"/>
    </row>
    <row r="14" spans="1:7" s="19" customFormat="1" x14ac:dyDescent="0.25">
      <c r="A14" s="125">
        <v>2372</v>
      </c>
      <c r="B14" s="269" t="s">
        <v>3405</v>
      </c>
      <c r="C14" s="124">
        <v>10.4</v>
      </c>
      <c r="D14" s="54" t="s">
        <v>1457</v>
      </c>
      <c r="E14" s="52" t="s">
        <v>1457</v>
      </c>
      <c r="F14" s="43"/>
      <c r="G14" s="35"/>
    </row>
    <row r="15" spans="1:7" s="19" customFormat="1" x14ac:dyDescent="0.25">
      <c r="A15" s="125">
        <v>2373</v>
      </c>
      <c r="B15" s="269" t="s">
        <v>3406</v>
      </c>
      <c r="C15" s="124">
        <v>10.4</v>
      </c>
      <c r="D15" s="54" t="s">
        <v>1457</v>
      </c>
      <c r="E15" s="52" t="s">
        <v>1457</v>
      </c>
      <c r="F15" s="43"/>
      <c r="G15" s="35"/>
    </row>
    <row r="16" spans="1:7" s="19" customFormat="1" x14ac:dyDescent="0.25">
      <c r="A16" s="130">
        <v>21177</v>
      </c>
      <c r="B16" s="270" t="s">
        <v>5263</v>
      </c>
      <c r="C16" s="134">
        <v>2.19</v>
      </c>
      <c r="D16" s="54" t="s">
        <v>1457</v>
      </c>
      <c r="E16" s="52" t="s">
        <v>1457</v>
      </c>
      <c r="F16" s="43"/>
      <c r="G16" s="35"/>
    </row>
    <row r="17" spans="1:7" s="19" customFormat="1" x14ac:dyDescent="0.25">
      <c r="A17" s="130">
        <v>21178</v>
      </c>
      <c r="B17" s="270" t="s">
        <v>5264</v>
      </c>
      <c r="C17" s="134">
        <v>2.19</v>
      </c>
      <c r="D17" s="54" t="s">
        <v>1457</v>
      </c>
      <c r="E17" s="52" t="s">
        <v>1457</v>
      </c>
      <c r="F17" s="43"/>
      <c r="G17" s="35"/>
    </row>
    <row r="18" spans="1:7" s="19" customFormat="1" x14ac:dyDescent="0.25">
      <c r="A18" s="130">
        <v>21179</v>
      </c>
      <c r="B18" s="270" t="s">
        <v>5288</v>
      </c>
      <c r="C18" s="134">
        <v>2.19</v>
      </c>
      <c r="D18" s="54" t="s">
        <v>1457</v>
      </c>
      <c r="E18" s="52" t="s">
        <v>1457</v>
      </c>
      <c r="F18" s="43"/>
      <c r="G18" s="35"/>
    </row>
    <row r="19" spans="1:7" s="19" customFormat="1" x14ac:dyDescent="0.25">
      <c r="A19" s="125">
        <v>231</v>
      </c>
      <c r="B19" s="269" t="s">
        <v>1581</v>
      </c>
      <c r="C19" s="124">
        <v>3.36</v>
      </c>
      <c r="D19" s="330" t="s">
        <v>1457</v>
      </c>
      <c r="E19" s="86" t="s">
        <v>3777</v>
      </c>
      <c r="F19" s="43"/>
      <c r="G19" s="35"/>
    </row>
    <row r="20" spans="1:7" s="19" customFormat="1" x14ac:dyDescent="0.25">
      <c r="A20" s="125">
        <v>232</v>
      </c>
      <c r="B20" s="269" t="s">
        <v>1525</v>
      </c>
      <c r="C20" s="124">
        <v>3.36</v>
      </c>
      <c r="D20" s="330" t="s">
        <v>1457</v>
      </c>
      <c r="E20" s="86" t="s">
        <v>3777</v>
      </c>
      <c r="F20" s="43"/>
      <c r="G20" s="35"/>
    </row>
    <row r="21" spans="1:7" s="19" customFormat="1" x14ac:dyDescent="0.25">
      <c r="A21" s="125">
        <v>233</v>
      </c>
      <c r="B21" s="269" t="s">
        <v>1490</v>
      </c>
      <c r="C21" s="124">
        <v>3.36</v>
      </c>
      <c r="D21" s="330" t="s">
        <v>1457</v>
      </c>
      <c r="E21" s="86" t="s">
        <v>3777</v>
      </c>
      <c r="F21" s="43"/>
      <c r="G21" s="35"/>
    </row>
    <row r="22" spans="1:7" s="19" customFormat="1" x14ac:dyDescent="0.25">
      <c r="A22" s="130">
        <v>2120044</v>
      </c>
      <c r="B22" s="270" t="s">
        <v>3617</v>
      </c>
      <c r="C22" s="134">
        <v>4.0999999999999996</v>
      </c>
      <c r="D22" s="54" t="s">
        <v>1457</v>
      </c>
      <c r="E22" s="52" t="s">
        <v>1457</v>
      </c>
      <c r="F22" s="43"/>
      <c r="G22" s="35"/>
    </row>
    <row r="23" spans="1:7" s="19" customFormat="1" x14ac:dyDescent="0.25">
      <c r="A23" s="130">
        <v>2120184</v>
      </c>
      <c r="B23" s="270" t="s">
        <v>6577</v>
      </c>
      <c r="C23" s="134">
        <v>4.0999999999999996</v>
      </c>
      <c r="D23" s="54" t="s">
        <v>1457</v>
      </c>
      <c r="E23" s="52" t="s">
        <v>1457</v>
      </c>
      <c r="F23" s="43"/>
      <c r="G23" s="35"/>
    </row>
    <row r="24" spans="1:7" s="19" customFormat="1" x14ac:dyDescent="0.25">
      <c r="A24" s="125">
        <v>20185</v>
      </c>
      <c r="B24" s="269" t="s">
        <v>3957</v>
      </c>
      <c r="C24" s="124">
        <v>4.0999999999999996</v>
      </c>
      <c r="D24" s="54" t="s">
        <v>1457</v>
      </c>
      <c r="E24" s="52" t="s">
        <v>1457</v>
      </c>
      <c r="F24" s="43"/>
      <c r="G24" s="35"/>
    </row>
    <row r="25" spans="1:7" s="19" customFormat="1" x14ac:dyDescent="0.25">
      <c r="A25" s="125">
        <v>249</v>
      </c>
      <c r="B25" s="269" t="s">
        <v>1638</v>
      </c>
      <c r="C25" s="124">
        <v>6.2</v>
      </c>
      <c r="D25" s="54" t="s">
        <v>1457</v>
      </c>
      <c r="E25" s="52" t="s">
        <v>1457</v>
      </c>
      <c r="F25" s="43"/>
      <c r="G25" s="35"/>
    </row>
    <row r="26" spans="1:7" s="19" customFormat="1" x14ac:dyDescent="0.25">
      <c r="A26" s="125">
        <v>250</v>
      </c>
      <c r="B26" s="269" t="s">
        <v>1687</v>
      </c>
      <c r="C26" s="124">
        <v>6.2</v>
      </c>
      <c r="D26" s="54" t="s">
        <v>1457</v>
      </c>
      <c r="E26" s="52" t="s">
        <v>1457</v>
      </c>
      <c r="F26" s="43"/>
      <c r="G26" s="35"/>
    </row>
    <row r="27" spans="1:7" s="19" customFormat="1" x14ac:dyDescent="0.25">
      <c r="A27" s="125">
        <v>251</v>
      </c>
      <c r="B27" s="269" t="s">
        <v>1688</v>
      </c>
      <c r="C27" s="124">
        <v>6.2</v>
      </c>
      <c r="D27" s="54" t="s">
        <v>1457</v>
      </c>
      <c r="E27" s="52" t="s">
        <v>1457</v>
      </c>
      <c r="F27" s="43"/>
      <c r="G27" s="35"/>
    </row>
    <row r="28" spans="1:7" s="19" customFormat="1" x14ac:dyDescent="0.25">
      <c r="A28" s="125">
        <v>159</v>
      </c>
      <c r="B28" s="269" t="s">
        <v>1742</v>
      </c>
      <c r="C28" s="124">
        <v>2.4500000000000002</v>
      </c>
      <c r="D28" s="54" t="s">
        <v>1457</v>
      </c>
      <c r="E28" s="52" t="s">
        <v>1457</v>
      </c>
      <c r="F28" s="43"/>
      <c r="G28" s="35"/>
    </row>
    <row r="29" spans="1:7" s="19" customFormat="1" x14ac:dyDescent="0.25">
      <c r="A29" s="130">
        <v>23212</v>
      </c>
      <c r="B29" s="270" t="s">
        <v>1454</v>
      </c>
      <c r="C29" s="134">
        <v>2.4500000000000002</v>
      </c>
      <c r="D29" s="54" t="s">
        <v>1457</v>
      </c>
      <c r="E29" s="52" t="s">
        <v>1457</v>
      </c>
      <c r="F29" s="43"/>
      <c r="G29" s="35"/>
    </row>
    <row r="30" spans="1:7" s="19" customFormat="1" x14ac:dyDescent="0.25">
      <c r="A30" s="130">
        <v>23213</v>
      </c>
      <c r="B30" s="270" t="s">
        <v>1455</v>
      </c>
      <c r="C30" s="134">
        <v>2.4500000000000002</v>
      </c>
      <c r="D30" s="54" t="s">
        <v>1457</v>
      </c>
      <c r="E30" s="52" t="s">
        <v>1457</v>
      </c>
      <c r="F30" s="43"/>
      <c r="G30" s="35"/>
    </row>
    <row r="31" spans="1:7" s="19" customFormat="1" x14ac:dyDescent="0.25">
      <c r="A31" s="125">
        <v>162</v>
      </c>
      <c r="B31" s="269" t="s">
        <v>1892</v>
      </c>
      <c r="C31" s="124">
        <v>2.95</v>
      </c>
      <c r="D31" s="54" t="s">
        <v>1457</v>
      </c>
      <c r="E31" s="52" t="s">
        <v>1457</v>
      </c>
      <c r="F31" s="43"/>
      <c r="G31" s="35"/>
    </row>
    <row r="32" spans="1:7" s="19" customFormat="1" x14ac:dyDescent="0.25">
      <c r="A32" s="130">
        <v>23214</v>
      </c>
      <c r="B32" s="270" t="s">
        <v>1438</v>
      </c>
      <c r="C32" s="134">
        <v>2.95</v>
      </c>
      <c r="D32" s="54" t="s">
        <v>1457</v>
      </c>
      <c r="E32" s="52" t="s">
        <v>1457</v>
      </c>
      <c r="F32" s="43"/>
      <c r="G32" s="35"/>
    </row>
    <row r="33" spans="1:7" s="19" customFormat="1" x14ac:dyDescent="0.25">
      <c r="A33" s="130">
        <v>23215</v>
      </c>
      <c r="B33" s="270" t="s">
        <v>1464</v>
      </c>
      <c r="C33" s="134">
        <v>2.95</v>
      </c>
      <c r="D33" s="54" t="s">
        <v>1457</v>
      </c>
      <c r="E33" s="52" t="s">
        <v>1457</v>
      </c>
      <c r="F33" s="43"/>
      <c r="G33" s="35"/>
    </row>
    <row r="34" spans="1:7" s="19" customFormat="1" x14ac:dyDescent="0.25">
      <c r="A34" s="125">
        <v>20188</v>
      </c>
      <c r="B34" s="269" t="s">
        <v>3979</v>
      </c>
      <c r="C34" s="124">
        <v>5.5</v>
      </c>
      <c r="D34" s="54" t="s">
        <v>1457</v>
      </c>
      <c r="E34" s="52" t="s">
        <v>1457</v>
      </c>
      <c r="F34" s="43"/>
      <c r="G34" s="35"/>
    </row>
    <row r="35" spans="1:7" s="19" customFormat="1" x14ac:dyDescent="0.25">
      <c r="A35" s="125">
        <v>20189</v>
      </c>
      <c r="B35" s="269" t="s">
        <v>3980</v>
      </c>
      <c r="C35" s="124">
        <v>5.5</v>
      </c>
      <c r="D35" s="54" t="s">
        <v>1457</v>
      </c>
      <c r="E35" s="52" t="s">
        <v>1457</v>
      </c>
      <c r="F35" s="43"/>
      <c r="G35" s="35"/>
    </row>
    <row r="36" spans="1:7" s="19" customFormat="1" x14ac:dyDescent="0.25">
      <c r="A36" s="125">
        <v>20190</v>
      </c>
      <c r="B36" s="269" t="s">
        <v>3981</v>
      </c>
      <c r="C36" s="124">
        <v>5.5</v>
      </c>
      <c r="D36" s="54" t="s">
        <v>1457</v>
      </c>
      <c r="E36" s="52" t="s">
        <v>1457</v>
      </c>
      <c r="F36" s="43"/>
      <c r="G36" s="35"/>
    </row>
    <row r="37" spans="1:7" s="19" customFormat="1" x14ac:dyDescent="0.25">
      <c r="A37" s="125">
        <v>126</v>
      </c>
      <c r="B37" s="269" t="s">
        <v>2083</v>
      </c>
      <c r="C37" s="124">
        <v>6.98</v>
      </c>
      <c r="D37" s="54" t="s">
        <v>1457</v>
      </c>
      <c r="E37" s="52" t="s">
        <v>1457</v>
      </c>
      <c r="F37" s="43"/>
      <c r="G37" s="35"/>
    </row>
    <row r="38" spans="1:7" s="19" customFormat="1" x14ac:dyDescent="0.25">
      <c r="A38" s="125">
        <v>127</v>
      </c>
      <c r="B38" s="269" t="s">
        <v>2084</v>
      </c>
      <c r="C38" s="124">
        <v>6.98</v>
      </c>
      <c r="D38" s="54" t="s">
        <v>1457</v>
      </c>
      <c r="E38" s="52" t="s">
        <v>1457</v>
      </c>
      <c r="F38" s="43"/>
      <c r="G38" s="35"/>
    </row>
    <row r="39" spans="1:7" s="19" customFormat="1" x14ac:dyDescent="0.25">
      <c r="A39" s="125">
        <v>128</v>
      </c>
      <c r="B39" s="269" t="s">
        <v>2126</v>
      </c>
      <c r="C39" s="124">
        <v>6.98</v>
      </c>
      <c r="D39" s="54" t="s">
        <v>1457</v>
      </c>
      <c r="E39" s="52" t="s">
        <v>1457</v>
      </c>
      <c r="F39" s="43"/>
      <c r="G39" s="35"/>
    </row>
    <row r="40" spans="1:7" s="19" customFormat="1" x14ac:dyDescent="0.25">
      <c r="A40" s="130">
        <v>21237</v>
      </c>
      <c r="B40" s="270" t="s">
        <v>4659</v>
      </c>
      <c r="C40" s="134">
        <v>7.9</v>
      </c>
      <c r="D40" s="54" t="s">
        <v>1457</v>
      </c>
      <c r="E40" s="52" t="s">
        <v>1457</v>
      </c>
      <c r="F40" s="43"/>
      <c r="G40" s="35"/>
    </row>
    <row r="41" spans="1:7" s="19" customFormat="1" x14ac:dyDescent="0.25">
      <c r="A41" s="130">
        <v>21238</v>
      </c>
      <c r="B41" s="270" t="s">
        <v>2752</v>
      </c>
      <c r="C41" s="134">
        <v>7.9</v>
      </c>
      <c r="D41" s="54" t="s">
        <v>1457</v>
      </c>
      <c r="E41" s="52" t="s">
        <v>1457</v>
      </c>
      <c r="F41" s="43"/>
      <c r="G41" s="35"/>
    </row>
    <row r="42" spans="1:7" s="19" customFormat="1" x14ac:dyDescent="0.25">
      <c r="A42" s="130">
        <v>21239</v>
      </c>
      <c r="B42" s="270" t="s">
        <v>2753</v>
      </c>
      <c r="C42" s="134">
        <v>7.9</v>
      </c>
      <c r="D42" s="54" t="s">
        <v>1457</v>
      </c>
      <c r="E42" s="52" t="s">
        <v>1457</v>
      </c>
      <c r="F42" s="43"/>
      <c r="G42" s="35"/>
    </row>
    <row r="43" spans="1:7" s="19" customFormat="1" x14ac:dyDescent="0.25">
      <c r="A43" s="125">
        <v>282</v>
      </c>
      <c r="B43" s="269" t="s">
        <v>1772</v>
      </c>
      <c r="C43" s="124">
        <v>3.57</v>
      </c>
      <c r="D43" s="54" t="s">
        <v>1457</v>
      </c>
      <c r="E43" s="52" t="s">
        <v>1457</v>
      </c>
      <c r="F43" s="43"/>
      <c r="G43" s="35"/>
    </row>
    <row r="44" spans="1:7" s="19" customFormat="1" x14ac:dyDescent="0.25">
      <c r="A44" s="125">
        <v>261</v>
      </c>
      <c r="B44" s="269" t="s">
        <v>1640</v>
      </c>
      <c r="C44" s="124">
        <v>2.84</v>
      </c>
      <c r="D44" s="54" t="s">
        <v>1457</v>
      </c>
      <c r="E44" s="52" t="s">
        <v>1457</v>
      </c>
      <c r="F44" s="43"/>
      <c r="G44" s="35"/>
    </row>
    <row r="45" spans="1:7" s="19" customFormat="1" x14ac:dyDescent="0.25">
      <c r="A45" s="125">
        <v>262</v>
      </c>
      <c r="B45" s="269" t="s">
        <v>1641</v>
      </c>
      <c r="C45" s="124">
        <v>2.84</v>
      </c>
      <c r="D45" s="54" t="s">
        <v>1457</v>
      </c>
      <c r="E45" s="52" t="s">
        <v>1457</v>
      </c>
      <c r="F45" s="43"/>
      <c r="G45" s="35"/>
    </row>
    <row r="46" spans="1:7" s="19" customFormat="1" x14ac:dyDescent="0.25">
      <c r="A46" s="125">
        <v>263</v>
      </c>
      <c r="B46" s="269" t="s">
        <v>1642</v>
      </c>
      <c r="C46" s="124">
        <v>2.84</v>
      </c>
      <c r="D46" s="54" t="s">
        <v>1457</v>
      </c>
      <c r="E46" s="52" t="s">
        <v>1457</v>
      </c>
      <c r="F46" s="43"/>
      <c r="G46" s="35"/>
    </row>
    <row r="47" spans="1:7" s="19" customFormat="1" x14ac:dyDescent="0.25">
      <c r="A47" s="130">
        <v>8045</v>
      </c>
      <c r="B47" s="270" t="s">
        <v>5718</v>
      </c>
      <c r="C47" s="134">
        <v>1.59</v>
      </c>
      <c r="D47" s="54" t="s">
        <v>1457</v>
      </c>
      <c r="E47" s="52" t="s">
        <v>1457</v>
      </c>
      <c r="F47" s="43"/>
      <c r="G47" s="35"/>
    </row>
    <row r="48" spans="1:7" s="19" customFormat="1" x14ac:dyDescent="0.25">
      <c r="A48" s="130">
        <v>8046</v>
      </c>
      <c r="B48" s="270" t="s">
        <v>5719</v>
      </c>
      <c r="C48" s="134">
        <v>1.59</v>
      </c>
      <c r="D48" s="54" t="s">
        <v>1457</v>
      </c>
      <c r="E48" s="52" t="s">
        <v>1457</v>
      </c>
      <c r="F48" s="43"/>
      <c r="G48" s="35"/>
    </row>
    <row r="49" spans="1:7" s="19" customFormat="1" x14ac:dyDescent="0.25">
      <c r="A49" s="130">
        <v>8047</v>
      </c>
      <c r="B49" s="270" t="s">
        <v>5720</v>
      </c>
      <c r="C49" s="134">
        <v>1.59</v>
      </c>
      <c r="D49" s="54" t="s">
        <v>1457</v>
      </c>
      <c r="E49" s="52" t="s">
        <v>1457</v>
      </c>
      <c r="F49" s="43"/>
      <c r="G49" s="35"/>
    </row>
    <row r="50" spans="1:7" s="19" customFormat="1" x14ac:dyDescent="0.25">
      <c r="A50" s="130">
        <v>21174</v>
      </c>
      <c r="B50" s="270" t="s">
        <v>5404</v>
      </c>
      <c r="C50" s="134">
        <v>1.75</v>
      </c>
      <c r="D50" s="330" t="s">
        <v>1457</v>
      </c>
      <c r="E50" s="86" t="s">
        <v>1457</v>
      </c>
      <c r="F50" s="43"/>
      <c r="G50" s="35"/>
    </row>
    <row r="51" spans="1:7" s="19" customFormat="1" x14ac:dyDescent="0.25">
      <c r="A51" s="130">
        <v>21175</v>
      </c>
      <c r="B51" s="270" t="s">
        <v>5523</v>
      </c>
      <c r="C51" s="134">
        <v>1.75</v>
      </c>
      <c r="D51" s="330" t="s">
        <v>1457</v>
      </c>
      <c r="E51" s="86" t="s">
        <v>1457</v>
      </c>
      <c r="F51" s="43"/>
      <c r="G51" s="35"/>
    </row>
    <row r="52" spans="1:7" s="19" customFormat="1" x14ac:dyDescent="0.25">
      <c r="A52" s="130">
        <v>21176</v>
      </c>
      <c r="B52" s="270" t="s">
        <v>5403</v>
      </c>
      <c r="C52" s="134">
        <v>1.75</v>
      </c>
      <c r="D52" s="330" t="s">
        <v>1457</v>
      </c>
      <c r="E52" s="86" t="s">
        <v>1457</v>
      </c>
      <c r="F52" s="43"/>
      <c r="G52" s="35"/>
    </row>
    <row r="53" spans="1:7" s="19" customFormat="1" x14ac:dyDescent="0.25">
      <c r="A53" s="130">
        <v>21866</v>
      </c>
      <c r="B53" s="270" t="s">
        <v>5405</v>
      </c>
      <c r="C53" s="134">
        <v>2.75</v>
      </c>
      <c r="D53" s="330" t="s">
        <v>1457</v>
      </c>
      <c r="E53" s="86" t="s">
        <v>1457</v>
      </c>
      <c r="F53" s="43"/>
      <c r="G53" s="35"/>
    </row>
    <row r="54" spans="1:7" s="19" customFormat="1" x14ac:dyDescent="0.25">
      <c r="A54" s="130">
        <v>21867</v>
      </c>
      <c r="B54" s="270" t="s">
        <v>4225</v>
      </c>
      <c r="C54" s="134">
        <v>2.75</v>
      </c>
      <c r="D54" s="330" t="s">
        <v>1457</v>
      </c>
      <c r="E54" s="86" t="s">
        <v>1457</v>
      </c>
      <c r="F54" s="43"/>
      <c r="G54" s="35"/>
    </row>
    <row r="55" spans="1:7" s="19" customFormat="1" x14ac:dyDescent="0.25">
      <c r="A55" s="130">
        <v>21868</v>
      </c>
      <c r="B55" s="270" t="s">
        <v>4226</v>
      </c>
      <c r="C55" s="134">
        <v>2.75</v>
      </c>
      <c r="D55" s="330" t="s">
        <v>1457</v>
      </c>
      <c r="E55" s="86" t="s">
        <v>1457</v>
      </c>
      <c r="F55" s="43"/>
      <c r="G55" s="35"/>
    </row>
    <row r="56" spans="1:7" s="19" customFormat="1" x14ac:dyDescent="0.25">
      <c r="A56" s="125">
        <v>123</v>
      </c>
      <c r="B56" s="269" t="s">
        <v>2189</v>
      </c>
      <c r="C56" s="124">
        <v>10.4</v>
      </c>
      <c r="D56" s="54" t="s">
        <v>1457</v>
      </c>
      <c r="E56" s="52" t="s">
        <v>1457</v>
      </c>
      <c r="F56" s="43"/>
      <c r="G56" s="35"/>
    </row>
    <row r="57" spans="1:7" s="19" customFormat="1" x14ac:dyDescent="0.25">
      <c r="A57" s="125">
        <v>124</v>
      </c>
      <c r="B57" s="269" t="s">
        <v>2190</v>
      </c>
      <c r="C57" s="124">
        <v>10.4</v>
      </c>
      <c r="D57" s="54" t="s">
        <v>1457</v>
      </c>
      <c r="E57" s="52" t="s">
        <v>1457</v>
      </c>
      <c r="F57" s="43"/>
      <c r="G57" s="35"/>
    </row>
    <row r="58" spans="1:7" s="19" customFormat="1" x14ac:dyDescent="0.25">
      <c r="A58" s="125">
        <v>125</v>
      </c>
      <c r="B58" s="269" t="s">
        <v>2191</v>
      </c>
      <c r="C58" s="124">
        <v>10.4</v>
      </c>
      <c r="D58" s="54" t="s">
        <v>1457</v>
      </c>
      <c r="E58" s="52" t="s">
        <v>1457</v>
      </c>
      <c r="F58" s="43"/>
      <c r="G58" s="35"/>
    </row>
    <row r="59" spans="1:7" s="19" customFormat="1" x14ac:dyDescent="0.25">
      <c r="A59" s="130">
        <v>2120021</v>
      </c>
      <c r="B59" s="270" t="s">
        <v>3384</v>
      </c>
      <c r="C59" s="134">
        <v>12.2</v>
      </c>
      <c r="D59" s="54" t="s">
        <v>1457</v>
      </c>
      <c r="E59" s="52" t="s">
        <v>1457</v>
      </c>
      <c r="F59" s="43"/>
      <c r="G59" s="35"/>
    </row>
    <row r="60" spans="1:7" s="19" customFormat="1" x14ac:dyDescent="0.25">
      <c r="A60" s="130">
        <v>2120022</v>
      </c>
      <c r="B60" s="270" t="s">
        <v>3385</v>
      </c>
      <c r="C60" s="134">
        <v>12.2</v>
      </c>
      <c r="D60" s="54" t="s">
        <v>1457</v>
      </c>
      <c r="E60" s="52" t="s">
        <v>1457</v>
      </c>
      <c r="F60" s="43"/>
      <c r="G60" s="35"/>
    </row>
    <row r="61" spans="1:7" s="19" customFormat="1" x14ac:dyDescent="0.25">
      <c r="A61" s="130">
        <v>2120023</v>
      </c>
      <c r="B61" s="270" t="s">
        <v>4945</v>
      </c>
      <c r="C61" s="134">
        <v>12.2</v>
      </c>
      <c r="D61" s="54" t="s">
        <v>1457</v>
      </c>
      <c r="E61" s="52" t="s">
        <v>1457</v>
      </c>
      <c r="F61" s="43"/>
      <c r="G61" s="35"/>
    </row>
    <row r="62" spans="1:7" s="19" customFormat="1" x14ac:dyDescent="0.25">
      <c r="A62" s="125">
        <v>147</v>
      </c>
      <c r="B62" s="269" t="s">
        <v>1375</v>
      </c>
      <c r="C62" s="124">
        <v>5.24</v>
      </c>
      <c r="D62" s="54" t="s">
        <v>1457</v>
      </c>
      <c r="E62" s="52" t="s">
        <v>1457</v>
      </c>
      <c r="F62" s="43"/>
      <c r="G62" s="35"/>
    </row>
    <row r="63" spans="1:7" s="19" customFormat="1" x14ac:dyDescent="0.25">
      <c r="A63" s="125">
        <v>148</v>
      </c>
      <c r="B63" s="269" t="s">
        <v>1374</v>
      </c>
      <c r="C63" s="124">
        <v>5.24</v>
      </c>
      <c r="D63" s="54" t="s">
        <v>1457</v>
      </c>
      <c r="E63" s="52" t="s">
        <v>1457</v>
      </c>
      <c r="F63" s="43"/>
      <c r="G63" s="35"/>
    </row>
    <row r="64" spans="1:7" s="19" customFormat="1" x14ac:dyDescent="0.25">
      <c r="A64" s="130">
        <v>21147</v>
      </c>
      <c r="B64" s="270" t="s">
        <v>6462</v>
      </c>
      <c r="C64" s="134">
        <v>3.9</v>
      </c>
      <c r="D64" s="54" t="s">
        <v>1457</v>
      </c>
      <c r="E64" s="52" t="s">
        <v>1457</v>
      </c>
      <c r="F64" s="43"/>
      <c r="G64" s="35"/>
    </row>
    <row r="65" spans="1:7" s="19" customFormat="1" x14ac:dyDescent="0.25">
      <c r="A65" s="130">
        <v>21148</v>
      </c>
      <c r="B65" s="270" t="s">
        <v>6463</v>
      </c>
      <c r="C65" s="134">
        <v>3.9</v>
      </c>
      <c r="D65" s="54" t="s">
        <v>1457</v>
      </c>
      <c r="E65" s="52" t="s">
        <v>1457</v>
      </c>
      <c r="F65" s="43"/>
      <c r="G65" s="35"/>
    </row>
    <row r="66" spans="1:7" s="19" customFormat="1" x14ac:dyDescent="0.25">
      <c r="A66" s="130">
        <v>21149</v>
      </c>
      <c r="B66" s="270" t="s">
        <v>6464</v>
      </c>
      <c r="C66" s="134">
        <v>3.9</v>
      </c>
      <c r="D66" s="54" t="s">
        <v>1457</v>
      </c>
      <c r="E66" s="52" t="s">
        <v>1457</v>
      </c>
      <c r="F66" s="43"/>
      <c r="G66" s="35"/>
    </row>
    <row r="67" spans="1:7" s="19" customFormat="1" x14ac:dyDescent="0.25">
      <c r="A67" s="130">
        <v>21153</v>
      </c>
      <c r="B67" s="270" t="s">
        <v>6465</v>
      </c>
      <c r="C67" s="134">
        <v>4.9000000000000004</v>
      </c>
      <c r="D67" s="54" t="s">
        <v>1457</v>
      </c>
      <c r="E67" s="52" t="s">
        <v>1457</v>
      </c>
      <c r="F67" s="43"/>
      <c r="G67" s="35"/>
    </row>
    <row r="68" spans="1:7" s="19" customFormat="1" x14ac:dyDescent="0.25">
      <c r="A68" s="130">
        <v>21154</v>
      </c>
      <c r="B68" s="270" t="s">
        <v>1376</v>
      </c>
      <c r="C68" s="134">
        <v>4.9000000000000004</v>
      </c>
      <c r="D68" s="54" t="s">
        <v>1457</v>
      </c>
      <c r="E68" s="52" t="s">
        <v>1457</v>
      </c>
      <c r="F68" s="43"/>
      <c r="G68" s="35"/>
    </row>
    <row r="69" spans="1:7" s="19" customFormat="1" x14ac:dyDescent="0.25">
      <c r="A69" s="130">
        <v>21155</v>
      </c>
      <c r="B69" s="270" t="s">
        <v>1465</v>
      </c>
      <c r="C69" s="134">
        <v>4.9000000000000004</v>
      </c>
      <c r="D69" s="54" t="s">
        <v>1457</v>
      </c>
      <c r="E69" s="52" t="s">
        <v>1457</v>
      </c>
      <c r="F69" s="43"/>
      <c r="G69" s="35"/>
    </row>
    <row r="70" spans="1:7" s="19" customFormat="1" x14ac:dyDescent="0.25">
      <c r="A70" s="130">
        <v>21150</v>
      </c>
      <c r="B70" s="270" t="s">
        <v>4884</v>
      </c>
      <c r="C70" s="134">
        <v>10.4</v>
      </c>
      <c r="D70" s="54" t="s">
        <v>1457</v>
      </c>
      <c r="E70" s="52" t="s">
        <v>1457</v>
      </c>
      <c r="F70" s="43"/>
      <c r="G70" s="35"/>
    </row>
    <row r="71" spans="1:7" s="19" customFormat="1" x14ac:dyDescent="0.25">
      <c r="A71" s="130">
        <v>21151</v>
      </c>
      <c r="B71" s="270" t="s">
        <v>4322</v>
      </c>
      <c r="C71" s="134">
        <v>10.4</v>
      </c>
      <c r="D71" s="54" t="s">
        <v>1457</v>
      </c>
      <c r="E71" s="52" t="s">
        <v>1457</v>
      </c>
      <c r="F71" s="43"/>
      <c r="G71" s="35"/>
    </row>
    <row r="72" spans="1:7" s="19" customFormat="1" x14ac:dyDescent="0.25">
      <c r="A72" s="130">
        <v>21152</v>
      </c>
      <c r="B72" s="270" t="s">
        <v>5265</v>
      </c>
      <c r="C72" s="134">
        <v>10.4</v>
      </c>
      <c r="D72" s="54" t="s">
        <v>1457</v>
      </c>
      <c r="E72" s="52" t="s">
        <v>1457</v>
      </c>
      <c r="F72" s="43"/>
      <c r="G72" s="35"/>
    </row>
    <row r="73" spans="1:7" s="19" customFormat="1" x14ac:dyDescent="0.25">
      <c r="A73" s="130">
        <v>21141</v>
      </c>
      <c r="B73" s="270" t="s">
        <v>4951</v>
      </c>
      <c r="C73" s="134">
        <v>4.25</v>
      </c>
      <c r="D73" s="54" t="s">
        <v>1457</v>
      </c>
      <c r="E73" s="52" t="s">
        <v>1457</v>
      </c>
      <c r="F73" s="43"/>
      <c r="G73" s="35"/>
    </row>
    <row r="74" spans="1:7" s="19" customFormat="1" x14ac:dyDescent="0.25">
      <c r="A74" s="130">
        <v>21142</v>
      </c>
      <c r="B74" s="270" t="s">
        <v>4952</v>
      </c>
      <c r="C74" s="134">
        <v>4.25</v>
      </c>
      <c r="D74" s="54" t="s">
        <v>1457</v>
      </c>
      <c r="E74" s="52" t="s">
        <v>1457</v>
      </c>
      <c r="F74" s="43"/>
      <c r="G74" s="35"/>
    </row>
    <row r="75" spans="1:7" s="19" customFormat="1" x14ac:dyDescent="0.25">
      <c r="A75" s="130">
        <v>21143</v>
      </c>
      <c r="B75" s="270" t="s">
        <v>4953</v>
      </c>
      <c r="C75" s="134">
        <v>4.25</v>
      </c>
      <c r="D75" s="54" t="s">
        <v>1457</v>
      </c>
      <c r="E75" s="52" t="s">
        <v>1457</v>
      </c>
      <c r="F75" s="43"/>
      <c r="G75" s="35"/>
    </row>
    <row r="76" spans="1:7" s="19" customFormat="1" x14ac:dyDescent="0.25">
      <c r="A76" s="130">
        <v>21135</v>
      </c>
      <c r="B76" s="270" t="s">
        <v>4227</v>
      </c>
      <c r="C76" s="134">
        <v>5.25</v>
      </c>
      <c r="D76" s="54" t="s">
        <v>1457</v>
      </c>
      <c r="E76" s="52" t="s">
        <v>1457</v>
      </c>
      <c r="F76" s="43"/>
      <c r="G76" s="35"/>
    </row>
    <row r="77" spans="1:7" s="19" customFormat="1" x14ac:dyDescent="0.25">
      <c r="A77" s="130">
        <v>21136</v>
      </c>
      <c r="B77" s="270" t="s">
        <v>4888</v>
      </c>
      <c r="C77" s="134">
        <v>5.25</v>
      </c>
      <c r="D77" s="54" t="s">
        <v>1457</v>
      </c>
      <c r="E77" s="52" t="s">
        <v>1457</v>
      </c>
      <c r="F77" s="43"/>
      <c r="G77" s="35"/>
    </row>
    <row r="78" spans="1:7" s="19" customFormat="1" x14ac:dyDescent="0.25">
      <c r="A78" s="130">
        <v>21137</v>
      </c>
      <c r="B78" s="270" t="s">
        <v>6420</v>
      </c>
      <c r="C78" s="134">
        <v>5.25</v>
      </c>
      <c r="D78" s="54" t="s">
        <v>1457</v>
      </c>
      <c r="E78" s="52" t="s">
        <v>1457</v>
      </c>
      <c r="F78" s="43"/>
      <c r="G78" s="35"/>
    </row>
    <row r="79" spans="1:7" s="19" customFormat="1" x14ac:dyDescent="0.25">
      <c r="A79" s="130">
        <v>21146</v>
      </c>
      <c r="B79" s="270" t="s">
        <v>6466</v>
      </c>
      <c r="C79" s="134">
        <v>3.5</v>
      </c>
      <c r="D79" s="54" t="s">
        <v>1457</v>
      </c>
      <c r="E79" s="52" t="s">
        <v>1457</v>
      </c>
      <c r="F79" s="43"/>
      <c r="G79" s="35"/>
    </row>
    <row r="80" spans="1:7" s="19" customFormat="1" x14ac:dyDescent="0.25">
      <c r="A80" s="125">
        <v>213</v>
      </c>
      <c r="B80" s="269" t="s">
        <v>1527</v>
      </c>
      <c r="C80" s="124">
        <v>7.77</v>
      </c>
      <c r="D80" s="54" t="s">
        <v>1457</v>
      </c>
      <c r="E80" s="52" t="s">
        <v>1457</v>
      </c>
      <c r="F80" s="43"/>
      <c r="G80" s="35"/>
    </row>
    <row r="81" spans="1:7" s="19" customFormat="1" x14ac:dyDescent="0.25">
      <c r="A81" s="125">
        <v>214</v>
      </c>
      <c r="B81" s="269" t="s">
        <v>1528</v>
      </c>
      <c r="C81" s="124">
        <v>7.77</v>
      </c>
      <c r="D81" s="54" t="s">
        <v>1457</v>
      </c>
      <c r="E81" s="52" t="s">
        <v>1457</v>
      </c>
      <c r="F81" s="43"/>
      <c r="G81" s="35"/>
    </row>
    <row r="82" spans="1:7" s="19" customFormat="1" x14ac:dyDescent="0.25">
      <c r="A82" s="125">
        <v>215</v>
      </c>
      <c r="B82" s="269" t="s">
        <v>1643</v>
      </c>
      <c r="C82" s="124">
        <v>7.77</v>
      </c>
      <c r="D82" s="54" t="s">
        <v>1457</v>
      </c>
      <c r="E82" s="52" t="s">
        <v>1457</v>
      </c>
      <c r="F82" s="43"/>
      <c r="G82" s="35"/>
    </row>
    <row r="83" spans="1:7" s="19" customFormat="1" x14ac:dyDescent="0.25">
      <c r="A83" s="125">
        <v>216</v>
      </c>
      <c r="B83" s="269" t="s">
        <v>1541</v>
      </c>
      <c r="C83" s="124">
        <v>13.44</v>
      </c>
      <c r="D83" s="54" t="s">
        <v>1457</v>
      </c>
      <c r="E83" s="52" t="s">
        <v>1457</v>
      </c>
      <c r="F83" s="43"/>
      <c r="G83" s="35"/>
    </row>
    <row r="84" spans="1:7" s="19" customFormat="1" x14ac:dyDescent="0.25">
      <c r="A84" s="125">
        <v>218</v>
      </c>
      <c r="B84" s="269" t="s">
        <v>1542</v>
      </c>
      <c r="C84" s="124">
        <v>13.44</v>
      </c>
      <c r="D84" s="54" t="s">
        <v>1457</v>
      </c>
      <c r="E84" s="52" t="s">
        <v>1457</v>
      </c>
      <c r="F84" s="43"/>
      <c r="G84" s="35"/>
    </row>
    <row r="85" spans="1:7" s="19" customFormat="1" x14ac:dyDescent="0.25">
      <c r="A85" s="125">
        <v>219</v>
      </c>
      <c r="B85" s="269" t="s">
        <v>1743</v>
      </c>
      <c r="C85" s="124">
        <v>18.899999999999999</v>
      </c>
      <c r="D85" s="54" t="s">
        <v>1457</v>
      </c>
      <c r="E85" s="52" t="s">
        <v>1457</v>
      </c>
      <c r="F85" s="43"/>
      <c r="G85" s="35"/>
    </row>
    <row r="86" spans="1:7" s="19" customFormat="1" x14ac:dyDescent="0.25">
      <c r="A86" s="125">
        <v>220</v>
      </c>
      <c r="B86" s="269" t="s">
        <v>1644</v>
      </c>
      <c r="C86" s="124">
        <v>18.899999999999999</v>
      </c>
      <c r="D86" s="54" t="s">
        <v>1457</v>
      </c>
      <c r="E86" s="52" t="s">
        <v>1457</v>
      </c>
      <c r="F86" s="43"/>
      <c r="G86" s="35"/>
    </row>
    <row r="87" spans="1:7" s="19" customFormat="1" x14ac:dyDescent="0.25">
      <c r="A87" s="125">
        <v>221</v>
      </c>
      <c r="B87" s="269" t="s">
        <v>1544</v>
      </c>
      <c r="C87" s="124">
        <v>18.899999999999999</v>
      </c>
      <c r="D87" s="54" t="s">
        <v>1457</v>
      </c>
      <c r="E87" s="52" t="s">
        <v>1457</v>
      </c>
      <c r="F87" s="43"/>
      <c r="G87" s="35"/>
    </row>
    <row r="88" spans="1:7" s="19" customFormat="1" x14ac:dyDescent="0.25">
      <c r="A88" s="125">
        <v>283</v>
      </c>
      <c r="B88" s="269" t="s">
        <v>1718</v>
      </c>
      <c r="C88" s="124">
        <v>28.14</v>
      </c>
      <c r="D88" s="54" t="s">
        <v>1457</v>
      </c>
      <c r="E88" s="52" t="s">
        <v>1457</v>
      </c>
      <c r="F88" s="43"/>
      <c r="G88" s="35"/>
    </row>
    <row r="89" spans="1:7" s="19" customFormat="1" x14ac:dyDescent="0.25">
      <c r="A89" s="125">
        <v>284</v>
      </c>
      <c r="B89" s="269" t="s">
        <v>1719</v>
      </c>
      <c r="C89" s="124">
        <v>28.14</v>
      </c>
      <c r="D89" s="54" t="s">
        <v>1457</v>
      </c>
      <c r="E89" s="52" t="s">
        <v>1457</v>
      </c>
      <c r="F89" s="43"/>
      <c r="G89" s="35"/>
    </row>
    <row r="90" spans="1:7" s="19" customFormat="1" x14ac:dyDescent="0.25">
      <c r="A90" s="130">
        <v>21284</v>
      </c>
      <c r="B90" s="270" t="s">
        <v>1719</v>
      </c>
      <c r="C90" s="134">
        <v>28.14</v>
      </c>
      <c r="D90" s="54" t="s">
        <v>1457</v>
      </c>
      <c r="E90" s="52" t="s">
        <v>1457</v>
      </c>
      <c r="F90" s="43"/>
      <c r="G90" s="35"/>
    </row>
    <row r="91" spans="1:7" s="19" customFormat="1" x14ac:dyDescent="0.25">
      <c r="A91" s="130">
        <v>21285</v>
      </c>
      <c r="B91" s="270" t="s">
        <v>1720</v>
      </c>
      <c r="C91" s="134">
        <v>28.14</v>
      </c>
      <c r="D91" s="54" t="s">
        <v>1457</v>
      </c>
      <c r="E91" s="52" t="s">
        <v>1457</v>
      </c>
      <c r="F91" s="43"/>
      <c r="G91" s="35"/>
    </row>
    <row r="92" spans="1:7" s="19" customFormat="1" x14ac:dyDescent="0.25">
      <c r="A92" s="130">
        <v>8040</v>
      </c>
      <c r="B92" s="270" t="s">
        <v>5722</v>
      </c>
      <c r="C92" s="134">
        <v>1.59</v>
      </c>
      <c r="D92" s="54" t="s">
        <v>1457</v>
      </c>
      <c r="E92" s="52" t="s">
        <v>1457</v>
      </c>
      <c r="F92" s="43"/>
      <c r="G92" s="35"/>
    </row>
    <row r="93" spans="1:7" s="19" customFormat="1" x14ac:dyDescent="0.25">
      <c r="A93" s="130">
        <v>8041</v>
      </c>
      <c r="B93" s="270" t="s">
        <v>5723</v>
      </c>
      <c r="C93" s="134">
        <v>1.59</v>
      </c>
      <c r="D93" s="54" t="s">
        <v>1457</v>
      </c>
      <c r="E93" s="52" t="s">
        <v>1457</v>
      </c>
      <c r="F93" s="43"/>
      <c r="G93" s="35"/>
    </row>
    <row r="94" spans="1:7" s="19" customFormat="1" x14ac:dyDescent="0.25">
      <c r="A94" s="125">
        <v>272</v>
      </c>
      <c r="B94" s="269" t="s">
        <v>1905</v>
      </c>
      <c r="C94" s="124">
        <v>3.36</v>
      </c>
      <c r="D94" s="54" t="s">
        <v>1457</v>
      </c>
      <c r="E94" s="52" t="s">
        <v>1457</v>
      </c>
      <c r="F94" s="43"/>
      <c r="G94" s="35"/>
    </row>
    <row r="95" spans="1:7" s="19" customFormat="1" x14ac:dyDescent="0.25">
      <c r="A95" s="125">
        <v>278</v>
      </c>
      <c r="B95" s="269" t="s">
        <v>1784</v>
      </c>
      <c r="C95" s="124">
        <v>4.5199999999999996</v>
      </c>
      <c r="D95" s="54" t="s">
        <v>1457</v>
      </c>
      <c r="E95" s="52" t="s">
        <v>1457</v>
      </c>
      <c r="F95" s="43"/>
      <c r="G95" s="35"/>
    </row>
    <row r="96" spans="1:7" s="19" customFormat="1" x14ac:dyDescent="0.25">
      <c r="A96" s="125">
        <v>258</v>
      </c>
      <c r="B96" s="269" t="s">
        <v>1646</v>
      </c>
      <c r="C96" s="124">
        <v>2.84</v>
      </c>
      <c r="D96" s="330" t="s">
        <v>1457</v>
      </c>
      <c r="E96" s="52" t="s">
        <v>1457</v>
      </c>
      <c r="F96" s="43"/>
      <c r="G96" s="35"/>
    </row>
    <row r="97" spans="1:7" s="19" customFormat="1" x14ac:dyDescent="0.25">
      <c r="A97" s="125">
        <v>259</v>
      </c>
      <c r="B97" s="269" t="s">
        <v>4296</v>
      </c>
      <c r="C97" s="124">
        <v>2.84</v>
      </c>
      <c r="D97" s="330" t="s">
        <v>1457</v>
      </c>
      <c r="E97" s="86" t="s">
        <v>1457</v>
      </c>
      <c r="F97" s="43"/>
      <c r="G97" s="35"/>
    </row>
    <row r="98" spans="1:7" s="19" customFormat="1" x14ac:dyDescent="0.25">
      <c r="A98" s="125">
        <v>260</v>
      </c>
      <c r="B98" s="269" t="s">
        <v>1647</v>
      </c>
      <c r="C98" s="124">
        <v>2.84</v>
      </c>
      <c r="D98" s="330" t="s">
        <v>1457</v>
      </c>
      <c r="E98" s="52" t="s">
        <v>1457</v>
      </c>
      <c r="F98" s="43"/>
      <c r="G98" s="35"/>
    </row>
    <row r="99" spans="1:7" s="19" customFormat="1" x14ac:dyDescent="0.25">
      <c r="A99" s="130">
        <v>21171</v>
      </c>
      <c r="B99" s="270" t="s">
        <v>5400</v>
      </c>
      <c r="C99" s="134">
        <v>1.75</v>
      </c>
      <c r="D99" s="54" t="s">
        <v>1457</v>
      </c>
      <c r="E99" s="52" t="s">
        <v>1457</v>
      </c>
      <c r="F99" s="43"/>
      <c r="G99" s="35"/>
    </row>
    <row r="100" spans="1:7" s="19" customFormat="1" x14ac:dyDescent="0.25">
      <c r="A100" s="130">
        <v>21172</v>
      </c>
      <c r="B100" s="270" t="s">
        <v>5401</v>
      </c>
      <c r="C100" s="134">
        <v>1.75</v>
      </c>
      <c r="D100" s="54" t="s">
        <v>1457</v>
      </c>
      <c r="E100" s="52" t="s">
        <v>1457</v>
      </c>
      <c r="F100" s="43"/>
      <c r="G100" s="35"/>
    </row>
    <row r="101" spans="1:7" s="19" customFormat="1" x14ac:dyDescent="0.25">
      <c r="A101" s="130">
        <v>21173</v>
      </c>
      <c r="B101" s="270" t="s">
        <v>5402</v>
      </c>
      <c r="C101" s="134">
        <v>1.75</v>
      </c>
      <c r="D101" s="54" t="s">
        <v>1457</v>
      </c>
      <c r="E101" s="52" t="s">
        <v>1457</v>
      </c>
      <c r="F101" s="43"/>
      <c r="G101" s="35"/>
    </row>
    <row r="102" spans="1:7" s="19" customFormat="1" x14ac:dyDescent="0.25">
      <c r="A102" s="130">
        <v>2120045</v>
      </c>
      <c r="B102" s="270" t="s">
        <v>4193</v>
      </c>
      <c r="C102" s="134">
        <v>3.2</v>
      </c>
      <c r="D102" s="54" t="s">
        <v>1457</v>
      </c>
      <c r="E102" s="52" t="s">
        <v>1457</v>
      </c>
      <c r="F102" s="43"/>
      <c r="G102" s="35"/>
    </row>
    <row r="103" spans="1:7" s="19" customFormat="1" x14ac:dyDescent="0.25">
      <c r="A103" s="130">
        <v>2120186</v>
      </c>
      <c r="B103" s="270" t="s">
        <v>3966</v>
      </c>
      <c r="C103" s="134">
        <v>3.2</v>
      </c>
      <c r="D103" s="54" t="s">
        <v>1457</v>
      </c>
      <c r="E103" s="52" t="s">
        <v>1457</v>
      </c>
      <c r="F103" s="43"/>
      <c r="G103" s="35"/>
    </row>
    <row r="104" spans="1:7" s="19" customFormat="1" x14ac:dyDescent="0.25">
      <c r="A104" s="125">
        <v>20186</v>
      </c>
      <c r="B104" s="269" t="s">
        <v>3966</v>
      </c>
      <c r="C104" s="124">
        <v>3.05</v>
      </c>
      <c r="D104" s="54" t="s">
        <v>1457</v>
      </c>
      <c r="E104" s="52" t="s">
        <v>1457</v>
      </c>
      <c r="F104" s="43"/>
      <c r="G104" s="35"/>
    </row>
    <row r="105" spans="1:7" s="19" customFormat="1" x14ac:dyDescent="0.25">
      <c r="A105" s="125">
        <v>20187</v>
      </c>
      <c r="B105" s="269" t="s">
        <v>4194</v>
      </c>
      <c r="C105" s="124">
        <v>3.05</v>
      </c>
      <c r="D105" s="54" t="s">
        <v>1457</v>
      </c>
      <c r="E105" s="52" t="s">
        <v>1457</v>
      </c>
      <c r="F105" s="43"/>
      <c r="G105" s="35"/>
    </row>
    <row r="106" spans="1:7" s="19" customFormat="1" x14ac:dyDescent="0.25">
      <c r="A106" s="125">
        <v>117</v>
      </c>
      <c r="B106" s="269" t="s">
        <v>1930</v>
      </c>
      <c r="C106" s="124">
        <v>2.42</v>
      </c>
      <c r="D106" s="54" t="s">
        <v>1457</v>
      </c>
      <c r="E106" s="86" t="s">
        <v>3778</v>
      </c>
      <c r="F106" s="43"/>
      <c r="G106" s="35"/>
    </row>
    <row r="107" spans="1:7" s="19" customFormat="1" x14ac:dyDescent="0.25">
      <c r="A107" s="125">
        <v>118</v>
      </c>
      <c r="B107" s="269" t="s">
        <v>1961</v>
      </c>
      <c r="C107" s="124">
        <v>2.42</v>
      </c>
      <c r="D107" s="54" t="s">
        <v>1457</v>
      </c>
      <c r="E107" s="86" t="s">
        <v>3778</v>
      </c>
      <c r="F107" s="43"/>
      <c r="G107" s="35"/>
    </row>
    <row r="108" spans="1:7" s="19" customFormat="1" x14ac:dyDescent="0.25">
      <c r="A108" s="125">
        <v>119</v>
      </c>
      <c r="B108" s="269" t="s">
        <v>1962</v>
      </c>
      <c r="C108" s="124">
        <v>2.42</v>
      </c>
      <c r="D108" s="54" t="s">
        <v>1457</v>
      </c>
      <c r="E108" s="86" t="s">
        <v>3778</v>
      </c>
      <c r="F108" s="43"/>
      <c r="G108" s="35"/>
    </row>
    <row r="109" spans="1:7" s="19" customFormat="1" x14ac:dyDescent="0.25">
      <c r="A109" s="125">
        <v>111</v>
      </c>
      <c r="B109" s="269" t="s">
        <v>1932</v>
      </c>
      <c r="C109" s="124">
        <v>2.73</v>
      </c>
      <c r="D109" s="54" t="s">
        <v>1457</v>
      </c>
      <c r="E109" s="52" t="s">
        <v>1457</v>
      </c>
      <c r="F109" s="43"/>
      <c r="G109" s="35"/>
    </row>
    <row r="110" spans="1:7" s="19" customFormat="1" x14ac:dyDescent="0.25">
      <c r="A110" s="130">
        <v>21112</v>
      </c>
      <c r="B110" s="270" t="s">
        <v>1933</v>
      </c>
      <c r="C110" s="134">
        <v>2.75</v>
      </c>
      <c r="D110" s="54" t="s">
        <v>1457</v>
      </c>
      <c r="E110" s="52" t="s">
        <v>1457</v>
      </c>
      <c r="F110" s="43"/>
      <c r="G110" s="35"/>
    </row>
    <row r="111" spans="1:7" s="19" customFormat="1" x14ac:dyDescent="0.25">
      <c r="A111" s="125">
        <v>113</v>
      </c>
      <c r="B111" s="269" t="s">
        <v>1934</v>
      </c>
      <c r="C111" s="124">
        <v>2.73</v>
      </c>
      <c r="D111" s="54" t="s">
        <v>1457</v>
      </c>
      <c r="E111" s="52" t="s">
        <v>1457</v>
      </c>
      <c r="F111" s="43"/>
      <c r="G111" s="35"/>
    </row>
    <row r="112" spans="1:7" s="19" customFormat="1" x14ac:dyDescent="0.25">
      <c r="A112" s="125">
        <v>211</v>
      </c>
      <c r="B112" s="269" t="s">
        <v>1545</v>
      </c>
      <c r="C112" s="124">
        <v>2.1</v>
      </c>
      <c r="D112" s="54" t="s">
        <v>1457</v>
      </c>
      <c r="E112" s="52" t="s">
        <v>1457</v>
      </c>
      <c r="F112" s="43"/>
      <c r="G112" s="35"/>
    </row>
    <row r="113" spans="1:7" s="19" customFormat="1" x14ac:dyDescent="0.25">
      <c r="A113" s="130">
        <v>21210</v>
      </c>
      <c r="B113" s="270" t="s">
        <v>5975</v>
      </c>
      <c r="C113" s="134">
        <v>2.1</v>
      </c>
      <c r="D113" s="54" t="s">
        <v>1457</v>
      </c>
      <c r="E113" s="52" t="s">
        <v>1457</v>
      </c>
      <c r="F113" s="43"/>
      <c r="G113" s="35"/>
    </row>
    <row r="114" spans="1:7" s="19" customFormat="1" x14ac:dyDescent="0.25">
      <c r="A114" s="130">
        <v>21212</v>
      </c>
      <c r="B114" s="270" t="s">
        <v>4885</v>
      </c>
      <c r="C114" s="134">
        <v>2.1</v>
      </c>
      <c r="D114" s="54" t="s">
        <v>1457</v>
      </c>
      <c r="E114" s="52" t="s">
        <v>1457</v>
      </c>
      <c r="F114" s="43"/>
      <c r="G114" s="35"/>
    </row>
    <row r="115" spans="1:7" s="19" customFormat="1" x14ac:dyDescent="0.25">
      <c r="A115" s="130">
        <v>21138</v>
      </c>
      <c r="B115" s="270" t="s">
        <v>4886</v>
      </c>
      <c r="C115" s="134">
        <v>2.65</v>
      </c>
      <c r="D115" s="54" t="s">
        <v>1457</v>
      </c>
      <c r="E115" s="52" t="s">
        <v>1457</v>
      </c>
      <c r="F115" s="43"/>
      <c r="G115" s="35"/>
    </row>
    <row r="116" spans="1:7" s="19" customFormat="1" x14ac:dyDescent="0.25">
      <c r="A116" s="130">
        <v>21139</v>
      </c>
      <c r="B116" s="270" t="s">
        <v>4887</v>
      </c>
      <c r="C116" s="134">
        <v>2.65</v>
      </c>
      <c r="D116" s="54" t="s">
        <v>1457</v>
      </c>
      <c r="E116" s="52" t="s">
        <v>1457</v>
      </c>
      <c r="F116" s="43"/>
      <c r="G116" s="35"/>
    </row>
    <row r="117" spans="1:7" s="19" customFormat="1" x14ac:dyDescent="0.25">
      <c r="A117" s="130">
        <v>21140</v>
      </c>
      <c r="B117" s="270" t="s">
        <v>4228</v>
      </c>
      <c r="C117" s="134">
        <v>2.65</v>
      </c>
      <c r="D117" s="54" t="s">
        <v>1457</v>
      </c>
      <c r="E117" s="52" t="s">
        <v>1457</v>
      </c>
      <c r="F117" s="43"/>
      <c r="G117" s="35"/>
    </row>
    <row r="118" spans="1:7" s="19" customFormat="1" x14ac:dyDescent="0.25">
      <c r="A118" s="125">
        <v>264</v>
      </c>
      <c r="B118" s="269" t="s">
        <v>1649</v>
      </c>
      <c r="C118" s="124">
        <v>2.84</v>
      </c>
      <c r="D118" s="330" t="s">
        <v>1457</v>
      </c>
      <c r="E118" s="52" t="s">
        <v>1457</v>
      </c>
      <c r="F118" s="43"/>
      <c r="G118" s="35"/>
    </row>
    <row r="119" spans="1:7" s="19" customFormat="1" x14ac:dyDescent="0.25">
      <c r="A119" s="125">
        <v>265</v>
      </c>
      <c r="B119" s="269" t="s">
        <v>1650</v>
      </c>
      <c r="C119" s="124">
        <v>2.84</v>
      </c>
      <c r="D119" s="330" t="s">
        <v>1457</v>
      </c>
      <c r="E119" s="52" t="s">
        <v>1457</v>
      </c>
      <c r="F119" s="43"/>
      <c r="G119" s="35"/>
    </row>
    <row r="120" spans="1:7" s="19" customFormat="1" x14ac:dyDescent="0.25">
      <c r="A120" s="125">
        <v>266</v>
      </c>
      <c r="B120" s="269" t="s">
        <v>1651</v>
      </c>
      <c r="C120" s="124">
        <v>2.84</v>
      </c>
      <c r="D120" s="54" t="s">
        <v>1457</v>
      </c>
      <c r="E120" s="52" t="s">
        <v>1457</v>
      </c>
      <c r="F120" s="43"/>
      <c r="G120" s="35"/>
    </row>
    <row r="121" spans="1:7" s="19" customFormat="1" x14ac:dyDescent="0.25">
      <c r="A121" s="130">
        <v>8042</v>
      </c>
      <c r="B121" s="270" t="s">
        <v>5649</v>
      </c>
      <c r="C121" s="134">
        <v>1.6</v>
      </c>
      <c r="D121" s="54" t="s">
        <v>1457</v>
      </c>
      <c r="E121" s="52" t="s">
        <v>1457</v>
      </c>
      <c r="F121" s="43"/>
      <c r="G121" s="35"/>
    </row>
    <row r="122" spans="1:7" s="19" customFormat="1" x14ac:dyDescent="0.25">
      <c r="A122" s="130">
        <v>8043</v>
      </c>
      <c r="B122" s="270" t="s">
        <v>5650</v>
      </c>
      <c r="C122" s="134">
        <v>1.6</v>
      </c>
      <c r="D122" s="54" t="s">
        <v>1457</v>
      </c>
      <c r="E122" s="52" t="s">
        <v>1457</v>
      </c>
      <c r="F122" s="43"/>
      <c r="G122" s="35"/>
    </row>
    <row r="123" spans="1:7" s="19" customFormat="1" x14ac:dyDescent="0.25">
      <c r="A123" s="130">
        <v>8044</v>
      </c>
      <c r="B123" s="270" t="s">
        <v>5651</v>
      </c>
      <c r="C123" s="134">
        <v>1.6</v>
      </c>
      <c r="D123" s="54" t="s">
        <v>1457</v>
      </c>
      <c r="E123" s="52" t="s">
        <v>1457</v>
      </c>
      <c r="F123" s="43"/>
      <c r="G123" s="35"/>
    </row>
    <row r="124" spans="1:7" s="19" customFormat="1" x14ac:dyDescent="0.25">
      <c r="A124" s="130">
        <v>21168</v>
      </c>
      <c r="B124" s="270" t="s">
        <v>1377</v>
      </c>
      <c r="C124" s="134">
        <v>1.75</v>
      </c>
      <c r="D124" s="54" t="s">
        <v>1457</v>
      </c>
      <c r="E124" s="52" t="s">
        <v>1457</v>
      </c>
      <c r="F124" s="43"/>
      <c r="G124" s="35"/>
    </row>
    <row r="125" spans="1:7" s="19" customFormat="1" x14ac:dyDescent="0.25">
      <c r="A125" s="130">
        <v>21169</v>
      </c>
      <c r="B125" s="270" t="s">
        <v>5406</v>
      </c>
      <c r="C125" s="134">
        <v>1.75</v>
      </c>
      <c r="D125" s="54" t="s">
        <v>1457</v>
      </c>
      <c r="E125" s="52" t="s">
        <v>1457</v>
      </c>
      <c r="F125" s="43"/>
      <c r="G125" s="35"/>
    </row>
    <row r="126" spans="1:7" s="19" customFormat="1" x14ac:dyDescent="0.25">
      <c r="A126" s="130">
        <v>21170</v>
      </c>
      <c r="B126" s="270" t="s">
        <v>5407</v>
      </c>
      <c r="C126" s="134">
        <v>1.75</v>
      </c>
      <c r="D126" s="54" t="s">
        <v>1457</v>
      </c>
      <c r="E126" s="52" t="s">
        <v>1457</v>
      </c>
      <c r="F126" s="43"/>
      <c r="G126" s="35"/>
    </row>
    <row r="127" spans="1:7" s="19" customFormat="1" x14ac:dyDescent="0.25">
      <c r="A127" s="130">
        <v>21863</v>
      </c>
      <c r="B127" s="270" t="s">
        <v>5621</v>
      </c>
      <c r="C127" s="134">
        <v>2.75</v>
      </c>
      <c r="D127" s="54" t="s">
        <v>1457</v>
      </c>
      <c r="E127" s="52" t="s">
        <v>1457</v>
      </c>
      <c r="F127" s="43"/>
      <c r="G127" s="35"/>
    </row>
    <row r="128" spans="1:7" s="19" customFormat="1" x14ac:dyDescent="0.25">
      <c r="A128" s="130">
        <v>21864</v>
      </c>
      <c r="B128" s="270" t="s">
        <v>5408</v>
      </c>
      <c r="C128" s="134">
        <v>2.75</v>
      </c>
      <c r="D128" s="54" t="s">
        <v>1457</v>
      </c>
      <c r="E128" s="52" t="s">
        <v>1457</v>
      </c>
      <c r="F128" s="43"/>
      <c r="G128" s="35"/>
    </row>
    <row r="129" spans="1:7" s="19" customFormat="1" x14ac:dyDescent="0.25">
      <c r="A129" s="130">
        <v>21865</v>
      </c>
      <c r="B129" s="270" t="s">
        <v>5622</v>
      </c>
      <c r="C129" s="134">
        <v>2.75</v>
      </c>
      <c r="D129" s="54" t="s">
        <v>1457</v>
      </c>
      <c r="E129" s="52" t="s">
        <v>1457</v>
      </c>
      <c r="F129" s="43"/>
      <c r="G129" s="35"/>
    </row>
    <row r="130" spans="1:7" s="19" customFormat="1" x14ac:dyDescent="0.25">
      <c r="A130" s="125">
        <v>267</v>
      </c>
      <c r="B130" s="269" t="s">
        <v>1699</v>
      </c>
      <c r="C130" s="124">
        <v>3.47</v>
      </c>
      <c r="D130" s="54" t="s">
        <v>1457</v>
      </c>
      <c r="E130" s="52" t="s">
        <v>1457</v>
      </c>
      <c r="F130" s="43"/>
      <c r="G130" s="35"/>
    </row>
    <row r="131" spans="1:7" s="19" customFormat="1" x14ac:dyDescent="0.25">
      <c r="A131" s="130">
        <v>21269</v>
      </c>
      <c r="B131" s="270" t="s">
        <v>4316</v>
      </c>
      <c r="C131" s="134">
        <v>3.5</v>
      </c>
      <c r="D131" s="54" t="s">
        <v>1457</v>
      </c>
      <c r="E131" s="52" t="s">
        <v>1457</v>
      </c>
      <c r="F131" s="43"/>
      <c r="G131" s="35"/>
    </row>
    <row r="132" spans="1:7" s="19" customFormat="1" x14ac:dyDescent="0.25">
      <c r="A132" s="125">
        <v>114</v>
      </c>
      <c r="B132" s="269" t="s">
        <v>2085</v>
      </c>
      <c r="C132" s="124">
        <v>3.1</v>
      </c>
      <c r="D132" s="330" t="s">
        <v>1457</v>
      </c>
      <c r="E132" s="86" t="s">
        <v>3779</v>
      </c>
      <c r="F132" s="43"/>
      <c r="G132" s="35"/>
    </row>
    <row r="133" spans="1:7" s="19" customFormat="1" x14ac:dyDescent="0.25">
      <c r="A133" s="130">
        <v>21115</v>
      </c>
      <c r="B133" s="270" t="s">
        <v>4229</v>
      </c>
      <c r="C133" s="134">
        <v>3.25</v>
      </c>
      <c r="D133" s="330" t="s">
        <v>1457</v>
      </c>
      <c r="E133" s="86" t="s">
        <v>1457</v>
      </c>
      <c r="F133" s="43"/>
      <c r="G133" s="35"/>
    </row>
    <row r="134" spans="1:7" s="19" customFormat="1" x14ac:dyDescent="0.25">
      <c r="A134" s="130">
        <v>21116</v>
      </c>
      <c r="B134" s="270" t="s">
        <v>6419</v>
      </c>
      <c r="C134" s="134">
        <v>3.25</v>
      </c>
      <c r="D134" s="330" t="s">
        <v>1457</v>
      </c>
      <c r="E134" s="86" t="s">
        <v>1457</v>
      </c>
      <c r="F134" s="43"/>
      <c r="G134" s="35"/>
    </row>
    <row r="135" spans="1:7" s="19" customFormat="1" x14ac:dyDescent="0.25">
      <c r="A135" s="130">
        <v>21222</v>
      </c>
      <c r="B135" s="270" t="s">
        <v>4332</v>
      </c>
      <c r="C135" s="134">
        <v>2.9</v>
      </c>
      <c r="D135" s="330" t="s">
        <v>1457</v>
      </c>
      <c r="E135" s="86" t="s">
        <v>1457</v>
      </c>
      <c r="F135" s="43"/>
      <c r="G135" s="35"/>
    </row>
    <row r="136" spans="1:7" s="19" customFormat="1" x14ac:dyDescent="0.25">
      <c r="A136" s="130">
        <v>21223</v>
      </c>
      <c r="B136" s="270" t="s">
        <v>4333</v>
      </c>
      <c r="C136" s="134">
        <v>2.9</v>
      </c>
      <c r="D136" s="330" t="s">
        <v>1457</v>
      </c>
      <c r="E136" s="86" t="s">
        <v>1457</v>
      </c>
      <c r="F136" s="43"/>
      <c r="G136" s="35"/>
    </row>
    <row r="137" spans="1:7" s="19" customFormat="1" x14ac:dyDescent="0.25">
      <c r="A137" s="130">
        <v>21224</v>
      </c>
      <c r="B137" s="270" t="s">
        <v>4334</v>
      </c>
      <c r="C137" s="134">
        <v>2.9</v>
      </c>
      <c r="D137" s="330" t="s">
        <v>1457</v>
      </c>
      <c r="E137" s="86" t="s">
        <v>1457</v>
      </c>
      <c r="F137" s="43"/>
      <c r="G137" s="35"/>
    </row>
    <row r="138" spans="1:7" s="19" customFormat="1" x14ac:dyDescent="0.25">
      <c r="A138" s="125">
        <v>2781</v>
      </c>
      <c r="B138" s="269" t="s">
        <v>3393</v>
      </c>
      <c r="C138" s="124">
        <v>11.45</v>
      </c>
      <c r="D138" s="54" t="s">
        <v>1457</v>
      </c>
      <c r="E138" s="52" t="s">
        <v>1457</v>
      </c>
      <c r="F138" s="43"/>
      <c r="G138" s="35"/>
    </row>
    <row r="139" spans="1:7" s="19" customFormat="1" x14ac:dyDescent="0.25">
      <c r="A139" s="125">
        <v>2782</v>
      </c>
      <c r="B139" s="269" t="s">
        <v>3394</v>
      </c>
      <c r="C139" s="124">
        <v>11.45</v>
      </c>
      <c r="D139" s="54" t="s">
        <v>1457</v>
      </c>
      <c r="E139" s="52" t="s">
        <v>1457</v>
      </c>
      <c r="F139" s="43"/>
      <c r="G139" s="35"/>
    </row>
    <row r="140" spans="1:7" s="19" customFormat="1" x14ac:dyDescent="0.25">
      <c r="A140" s="125">
        <v>2783</v>
      </c>
      <c r="B140" s="269" t="s">
        <v>3395</v>
      </c>
      <c r="C140" s="124">
        <v>11.45</v>
      </c>
      <c r="D140" s="54" t="s">
        <v>1457</v>
      </c>
      <c r="E140" s="52" t="s">
        <v>1457</v>
      </c>
      <c r="F140" s="43"/>
      <c r="G140" s="35"/>
    </row>
    <row r="141" spans="1:7" s="19" customFormat="1" x14ac:dyDescent="0.25">
      <c r="A141" s="125">
        <v>2784</v>
      </c>
      <c r="B141" s="269" t="s">
        <v>3649</v>
      </c>
      <c r="C141" s="124">
        <v>15.23</v>
      </c>
      <c r="D141" s="54" t="s">
        <v>1457</v>
      </c>
      <c r="E141" s="52" t="s">
        <v>1457</v>
      </c>
      <c r="F141" s="43"/>
      <c r="G141" s="35"/>
    </row>
    <row r="142" spans="1:7" s="19" customFormat="1" x14ac:dyDescent="0.25">
      <c r="A142" s="125">
        <v>2785</v>
      </c>
      <c r="B142" s="269" t="s">
        <v>3650</v>
      </c>
      <c r="C142" s="124">
        <v>15.23</v>
      </c>
      <c r="D142" s="54" t="s">
        <v>1457</v>
      </c>
      <c r="E142" s="52" t="s">
        <v>1457</v>
      </c>
      <c r="F142" s="43"/>
      <c r="G142" s="35"/>
    </row>
    <row r="143" spans="1:7" s="19" customFormat="1" x14ac:dyDescent="0.25">
      <c r="A143" s="125">
        <v>2786</v>
      </c>
      <c r="B143" s="269" t="s">
        <v>3651</v>
      </c>
      <c r="C143" s="124">
        <v>15.23</v>
      </c>
      <c r="D143" s="54" t="s">
        <v>1457</v>
      </c>
      <c r="E143" s="52" t="s">
        <v>1457</v>
      </c>
      <c r="F143" s="43"/>
      <c r="G143" s="35"/>
    </row>
    <row r="144" spans="1:7" s="19" customFormat="1" x14ac:dyDescent="0.25">
      <c r="A144" s="130">
        <v>21187</v>
      </c>
      <c r="B144" s="270" t="s">
        <v>5038</v>
      </c>
      <c r="C144" s="134">
        <v>44</v>
      </c>
      <c r="D144" s="54" t="s">
        <v>1457</v>
      </c>
      <c r="E144" s="52" t="s">
        <v>1457</v>
      </c>
      <c r="F144" s="43"/>
      <c r="G144" s="35"/>
    </row>
    <row r="145" spans="1:7" s="19" customFormat="1" x14ac:dyDescent="0.25">
      <c r="A145" s="130">
        <v>21188</v>
      </c>
      <c r="B145" s="270" t="s">
        <v>1722</v>
      </c>
      <c r="C145" s="134">
        <v>44</v>
      </c>
      <c r="D145" s="54" t="s">
        <v>1457</v>
      </c>
      <c r="E145" s="52" t="s">
        <v>1457</v>
      </c>
      <c r="F145" s="43"/>
      <c r="G145" s="35"/>
    </row>
    <row r="146" spans="1:7" ht="24" customHeight="1" x14ac:dyDescent="0.25">
      <c r="A146" s="235" t="s">
        <v>1467</v>
      </c>
      <c r="B146" s="236"/>
      <c r="C146" s="233"/>
      <c r="D146" s="230"/>
      <c r="E146" s="52"/>
    </row>
    <row r="147" spans="1:7" s="19" customFormat="1" ht="13.95" customHeight="1" x14ac:dyDescent="0.25">
      <c r="A147" s="130">
        <v>21240</v>
      </c>
      <c r="B147" s="270" t="s">
        <v>4317</v>
      </c>
      <c r="C147" s="134">
        <v>3.25</v>
      </c>
      <c r="D147" s="54" t="s">
        <v>1457</v>
      </c>
      <c r="E147" s="52" t="s">
        <v>1457</v>
      </c>
      <c r="F147" s="43"/>
      <c r="G147" s="35"/>
    </row>
    <row r="148" spans="1:7" s="19" customFormat="1" ht="13.95" customHeight="1" x14ac:dyDescent="0.25">
      <c r="A148" s="130">
        <v>21241</v>
      </c>
      <c r="B148" s="270" t="s">
        <v>5784</v>
      </c>
      <c r="C148" s="134">
        <v>3.25</v>
      </c>
      <c r="D148" s="54" t="s">
        <v>1457</v>
      </c>
      <c r="E148" s="52" t="s">
        <v>1457</v>
      </c>
      <c r="F148" s="43"/>
      <c r="G148" s="35"/>
    </row>
    <row r="149" spans="1:7" s="19" customFormat="1" ht="17.100000000000001" customHeight="1" x14ac:dyDescent="0.25">
      <c r="A149" s="130">
        <v>21242</v>
      </c>
      <c r="B149" s="270" t="s">
        <v>5785</v>
      </c>
      <c r="C149" s="134">
        <v>3.25</v>
      </c>
      <c r="D149" s="54" t="s">
        <v>1457</v>
      </c>
      <c r="E149" s="52" t="s">
        <v>1457</v>
      </c>
      <c r="F149" s="43"/>
      <c r="G149" s="35"/>
    </row>
    <row r="150" spans="1:7" s="19" customFormat="1" ht="13.95" customHeight="1" x14ac:dyDescent="0.25">
      <c r="A150" s="125">
        <v>133</v>
      </c>
      <c r="B150" s="269" t="s">
        <v>2193</v>
      </c>
      <c r="C150" s="124">
        <v>5.36</v>
      </c>
      <c r="D150" s="54" t="s">
        <v>1457</v>
      </c>
      <c r="E150" s="52" t="s">
        <v>1457</v>
      </c>
      <c r="F150" s="43"/>
      <c r="G150" s="35"/>
    </row>
    <row r="151" spans="1:7" s="19" customFormat="1" ht="13.95" customHeight="1" x14ac:dyDescent="0.25">
      <c r="A151" s="130">
        <v>21131</v>
      </c>
      <c r="B151" s="270" t="s">
        <v>2192</v>
      </c>
      <c r="C151" s="134">
        <v>5.5</v>
      </c>
      <c r="D151" s="54" t="s">
        <v>1457</v>
      </c>
      <c r="E151" s="52" t="s">
        <v>1457</v>
      </c>
      <c r="F151" s="43"/>
      <c r="G151" s="35"/>
    </row>
    <row r="152" spans="1:7" s="19" customFormat="1" ht="13.95" customHeight="1" x14ac:dyDescent="0.25">
      <c r="A152" s="130">
        <v>21132</v>
      </c>
      <c r="B152" s="270" t="s">
        <v>4318</v>
      </c>
      <c r="C152" s="134">
        <v>5.5</v>
      </c>
      <c r="D152" s="54" t="s">
        <v>1457</v>
      </c>
      <c r="E152" s="52" t="s">
        <v>1457</v>
      </c>
      <c r="F152" s="43"/>
      <c r="G152" s="35"/>
    </row>
    <row r="153" spans="1:7" s="19" customFormat="1" ht="13.95" customHeight="1" x14ac:dyDescent="0.25">
      <c r="A153" s="130">
        <v>20478</v>
      </c>
      <c r="B153" s="270" t="s">
        <v>4319</v>
      </c>
      <c r="C153" s="134">
        <v>3.5</v>
      </c>
      <c r="D153" s="54" t="s">
        <v>1457</v>
      </c>
      <c r="E153" s="52" t="s">
        <v>1457</v>
      </c>
      <c r="F153" s="43"/>
      <c r="G153" s="35"/>
    </row>
    <row r="154" spans="1:7" s="19" customFormat="1" ht="13.95" customHeight="1" x14ac:dyDescent="0.25">
      <c r="A154" s="130">
        <v>20479</v>
      </c>
      <c r="B154" s="270" t="s">
        <v>4320</v>
      </c>
      <c r="C154" s="134">
        <v>3.5</v>
      </c>
      <c r="D154" s="54" t="s">
        <v>1457</v>
      </c>
      <c r="E154" s="52" t="s">
        <v>1457</v>
      </c>
      <c r="F154" s="43"/>
      <c r="G154" s="35"/>
    </row>
    <row r="155" spans="1:7" s="19" customFormat="1" ht="13.95" customHeight="1" x14ac:dyDescent="0.25">
      <c r="A155" s="130">
        <v>21246</v>
      </c>
      <c r="B155" s="270" t="s">
        <v>1785</v>
      </c>
      <c r="C155" s="134">
        <v>4.5</v>
      </c>
      <c r="D155" s="54" t="s">
        <v>1457</v>
      </c>
      <c r="E155" s="52" t="s">
        <v>1457</v>
      </c>
      <c r="F155" s="43"/>
      <c r="G155" s="35"/>
    </row>
    <row r="156" spans="1:7" s="19" customFormat="1" ht="13.95" customHeight="1" x14ac:dyDescent="0.25">
      <c r="A156" s="130">
        <v>21247</v>
      </c>
      <c r="B156" s="270" t="s">
        <v>4321</v>
      </c>
      <c r="C156" s="134">
        <v>4.5</v>
      </c>
      <c r="D156" s="54" t="s">
        <v>1457</v>
      </c>
      <c r="E156" s="52" t="s">
        <v>1457</v>
      </c>
      <c r="F156" s="43"/>
      <c r="G156" s="35"/>
    </row>
    <row r="157" spans="1:7" s="19" customFormat="1" ht="13.95" customHeight="1" x14ac:dyDescent="0.25">
      <c r="A157" s="130">
        <v>21248</v>
      </c>
      <c r="B157" s="270" t="s">
        <v>1747</v>
      </c>
      <c r="C157" s="134">
        <v>4.5</v>
      </c>
      <c r="D157" s="54" t="s">
        <v>1457</v>
      </c>
      <c r="E157" s="52" t="s">
        <v>1457</v>
      </c>
      <c r="F157" s="43"/>
      <c r="G157" s="35"/>
    </row>
    <row r="158" spans="1:7" s="19" customFormat="1" ht="13.95" customHeight="1" x14ac:dyDescent="0.25">
      <c r="A158" s="130">
        <v>21234</v>
      </c>
      <c r="B158" s="270" t="s">
        <v>1548</v>
      </c>
      <c r="C158" s="134">
        <v>2.75</v>
      </c>
      <c r="D158" s="54" t="s">
        <v>1457</v>
      </c>
      <c r="E158" s="52" t="s">
        <v>1457</v>
      </c>
      <c r="F158" s="43"/>
      <c r="G158" s="35"/>
    </row>
    <row r="159" spans="1:7" s="19" customFormat="1" ht="13.95" customHeight="1" x14ac:dyDescent="0.25">
      <c r="A159" s="130">
        <v>21235</v>
      </c>
      <c r="B159" s="270" t="s">
        <v>1549</v>
      </c>
      <c r="C159" s="134">
        <v>2.75</v>
      </c>
      <c r="D159" s="54" t="s">
        <v>1457</v>
      </c>
      <c r="E159" s="52" t="s">
        <v>1457</v>
      </c>
      <c r="F159" s="43"/>
      <c r="G159" s="35"/>
    </row>
    <row r="160" spans="1:7" s="19" customFormat="1" ht="13.95" customHeight="1" x14ac:dyDescent="0.25">
      <c r="A160" s="130">
        <v>21236</v>
      </c>
      <c r="B160" s="270" t="s">
        <v>1653</v>
      </c>
      <c r="C160" s="134">
        <v>2.75</v>
      </c>
      <c r="D160" s="54" t="s">
        <v>1457</v>
      </c>
      <c r="E160" s="52" t="s">
        <v>1457</v>
      </c>
      <c r="F160" s="43"/>
      <c r="G160" s="35"/>
    </row>
    <row r="161" spans="1:7" s="19" customFormat="1" ht="13.95" customHeight="1" x14ac:dyDescent="0.25">
      <c r="A161" s="130">
        <v>21869</v>
      </c>
      <c r="B161" s="270" t="s">
        <v>2758</v>
      </c>
      <c r="C161" s="134">
        <v>3.5</v>
      </c>
      <c r="D161" s="54" t="s">
        <v>1457</v>
      </c>
      <c r="E161" s="52" t="s">
        <v>1457</v>
      </c>
      <c r="F161" s="43"/>
      <c r="G161" s="35"/>
    </row>
    <row r="162" spans="1:7" s="19" customFormat="1" ht="13.95" customHeight="1" x14ac:dyDescent="0.25">
      <c r="A162" s="130">
        <v>21870</v>
      </c>
      <c r="B162" s="270" t="s">
        <v>2759</v>
      </c>
      <c r="C162" s="134">
        <v>3.5</v>
      </c>
      <c r="D162" s="54" t="s">
        <v>1457</v>
      </c>
      <c r="E162" s="52" t="s">
        <v>1457</v>
      </c>
      <c r="F162" s="43"/>
      <c r="G162" s="35"/>
    </row>
    <row r="163" spans="1:7" s="19" customFormat="1" ht="13.95" customHeight="1" x14ac:dyDescent="0.25">
      <c r="A163" s="130">
        <v>21871</v>
      </c>
      <c r="B163" s="270" t="s">
        <v>2760</v>
      </c>
      <c r="C163" s="134">
        <v>3.5</v>
      </c>
      <c r="D163" s="54" t="s">
        <v>1457</v>
      </c>
      <c r="E163" s="52" t="s">
        <v>1457</v>
      </c>
      <c r="F163" s="43"/>
      <c r="G163" s="35"/>
    </row>
    <row r="164" spans="1:7" s="19" customFormat="1" ht="13.95" customHeight="1" x14ac:dyDescent="0.25">
      <c r="A164" s="130">
        <v>21201</v>
      </c>
      <c r="B164" s="270" t="s">
        <v>5126</v>
      </c>
      <c r="C164" s="134">
        <v>2.5</v>
      </c>
      <c r="D164" s="54" t="s">
        <v>1457</v>
      </c>
      <c r="E164" s="52" t="s">
        <v>1457</v>
      </c>
      <c r="F164" s="43"/>
      <c r="G164" s="35"/>
    </row>
    <row r="165" spans="1:7" s="19" customFormat="1" ht="13.95" customHeight="1" x14ac:dyDescent="0.25">
      <c r="A165" s="130">
        <v>21202</v>
      </c>
      <c r="B165" s="270" t="s">
        <v>4459</v>
      </c>
      <c r="C165" s="134">
        <v>2.5</v>
      </c>
      <c r="D165" s="54" t="s">
        <v>1457</v>
      </c>
      <c r="E165" s="52" t="s">
        <v>1457</v>
      </c>
      <c r="F165" s="43"/>
      <c r="G165" s="35"/>
    </row>
    <row r="166" spans="1:7" s="19" customFormat="1" ht="13.95" customHeight="1" x14ac:dyDescent="0.25">
      <c r="A166" s="130">
        <v>21203</v>
      </c>
      <c r="B166" s="270" t="s">
        <v>4460</v>
      </c>
      <c r="C166" s="134">
        <v>2.5</v>
      </c>
      <c r="D166" s="54" t="s">
        <v>1457</v>
      </c>
      <c r="E166" s="52" t="s">
        <v>1457</v>
      </c>
      <c r="F166" s="43"/>
      <c r="G166" s="35"/>
    </row>
    <row r="167" spans="1:7" s="19" customFormat="1" ht="13.95" customHeight="1" x14ac:dyDescent="0.25">
      <c r="A167" s="125">
        <v>2837</v>
      </c>
      <c r="B167" s="269" t="s">
        <v>3898</v>
      </c>
      <c r="C167" s="124">
        <v>3.5</v>
      </c>
      <c r="D167" s="54" t="s">
        <v>1457</v>
      </c>
      <c r="E167" s="52" t="s">
        <v>1457</v>
      </c>
      <c r="F167" s="43"/>
      <c r="G167" s="35"/>
    </row>
    <row r="168" spans="1:7" s="19" customFormat="1" ht="13.95" customHeight="1" x14ac:dyDescent="0.25">
      <c r="A168" s="125">
        <v>2838</v>
      </c>
      <c r="B168" s="269" t="s">
        <v>3899</v>
      </c>
      <c r="C168" s="124">
        <v>3.5</v>
      </c>
      <c r="D168" s="54" t="s">
        <v>1457</v>
      </c>
      <c r="E168" s="52" t="s">
        <v>1457</v>
      </c>
      <c r="F168" s="43"/>
      <c r="G168" s="35"/>
    </row>
    <row r="169" spans="1:7" s="19" customFormat="1" ht="13.95" customHeight="1" x14ac:dyDescent="0.25">
      <c r="A169" s="125">
        <v>2839</v>
      </c>
      <c r="B169" s="269" t="s">
        <v>3900</v>
      </c>
      <c r="C169" s="124">
        <v>3.5</v>
      </c>
      <c r="D169" s="54" t="s">
        <v>1457</v>
      </c>
      <c r="E169" s="52" t="s">
        <v>1457</v>
      </c>
      <c r="F169" s="43"/>
      <c r="G169" s="35"/>
    </row>
    <row r="170" spans="1:7" s="19" customFormat="1" ht="13.95" customHeight="1" x14ac:dyDescent="0.25">
      <c r="A170" s="125">
        <v>10812</v>
      </c>
      <c r="B170" s="269" t="s">
        <v>3641</v>
      </c>
      <c r="C170" s="124">
        <v>35.28</v>
      </c>
      <c r="D170" s="54" t="s">
        <v>1457</v>
      </c>
      <c r="E170" s="52" t="s">
        <v>1457</v>
      </c>
      <c r="F170" s="43"/>
      <c r="G170" s="35"/>
    </row>
    <row r="171" spans="1:7" s="19" customFormat="1" ht="13.95" customHeight="1" x14ac:dyDescent="0.25">
      <c r="A171" s="125">
        <v>20027</v>
      </c>
      <c r="B171" s="269" t="s">
        <v>3423</v>
      </c>
      <c r="C171" s="124">
        <v>2.94</v>
      </c>
      <c r="D171" s="54" t="s">
        <v>1457</v>
      </c>
      <c r="E171" s="52" t="s">
        <v>1457</v>
      </c>
      <c r="F171" s="43"/>
      <c r="G171" s="35"/>
    </row>
    <row r="172" spans="1:7" s="19" customFormat="1" ht="13.95" customHeight="1" x14ac:dyDescent="0.25">
      <c r="A172" s="125">
        <v>20028</v>
      </c>
      <c r="B172" s="269" t="s">
        <v>3424</v>
      </c>
      <c r="C172" s="124">
        <v>2.94</v>
      </c>
      <c r="D172" s="54" t="s">
        <v>1457</v>
      </c>
      <c r="E172" s="52" t="s">
        <v>1457</v>
      </c>
      <c r="F172" s="43"/>
      <c r="G172" s="35"/>
    </row>
    <row r="173" spans="1:7" s="19" customFormat="1" ht="13.95" customHeight="1" x14ac:dyDescent="0.25">
      <c r="A173" s="130">
        <v>2120026</v>
      </c>
      <c r="B173" s="270" t="s">
        <v>4230</v>
      </c>
      <c r="C173" s="134">
        <v>2.95</v>
      </c>
      <c r="D173" s="54" t="s">
        <v>1457</v>
      </c>
      <c r="E173" s="52" t="s">
        <v>1457</v>
      </c>
      <c r="F173" s="43"/>
      <c r="G173" s="35"/>
    </row>
    <row r="174" spans="1:7" s="19" customFormat="1" ht="13.95" customHeight="1" x14ac:dyDescent="0.25">
      <c r="A174" s="130">
        <v>21189</v>
      </c>
      <c r="B174" s="270" t="s">
        <v>4231</v>
      </c>
      <c r="C174" s="134">
        <v>2.95</v>
      </c>
      <c r="D174" s="54" t="s">
        <v>1457</v>
      </c>
      <c r="E174" s="52" t="s">
        <v>1457</v>
      </c>
      <c r="F174" s="43"/>
      <c r="G174" s="35"/>
    </row>
    <row r="175" spans="1:7" s="19" customFormat="1" ht="13.95" customHeight="1" x14ac:dyDescent="0.25">
      <c r="A175" s="130">
        <v>21190</v>
      </c>
      <c r="B175" s="270" t="s">
        <v>5410</v>
      </c>
      <c r="C175" s="134">
        <v>2.95</v>
      </c>
      <c r="D175" s="54" t="s">
        <v>1457</v>
      </c>
      <c r="E175" s="52" t="s">
        <v>1457</v>
      </c>
      <c r="F175" s="43"/>
      <c r="G175" s="35"/>
    </row>
    <row r="176" spans="1:7" s="19" customFormat="1" ht="13.95" customHeight="1" x14ac:dyDescent="0.25">
      <c r="A176" s="125">
        <v>191</v>
      </c>
      <c r="B176" s="269" t="s">
        <v>2295</v>
      </c>
      <c r="C176" s="124">
        <v>2.94</v>
      </c>
      <c r="D176" s="54" t="s">
        <v>1457</v>
      </c>
      <c r="E176" s="86" t="s">
        <v>3779</v>
      </c>
      <c r="F176" s="43"/>
      <c r="G176" s="35"/>
    </row>
    <row r="177" spans="1:7" s="19" customFormat="1" ht="13.5" customHeight="1" x14ac:dyDescent="0.25">
      <c r="A177" s="125">
        <v>192</v>
      </c>
      <c r="B177" s="269" t="s">
        <v>2022</v>
      </c>
      <c r="C177" s="124">
        <v>2.94</v>
      </c>
      <c r="D177" s="54" t="s">
        <v>1457</v>
      </c>
      <c r="E177" s="86" t="s">
        <v>3779</v>
      </c>
      <c r="F177" s="43"/>
      <c r="G177" s="35"/>
    </row>
    <row r="178" spans="1:7" s="19" customFormat="1" ht="13.5" customHeight="1" x14ac:dyDescent="0.25">
      <c r="A178" s="130">
        <v>21192</v>
      </c>
      <c r="B178" s="270" t="s">
        <v>5862</v>
      </c>
      <c r="C178" s="134">
        <v>2.95</v>
      </c>
      <c r="D178" s="54" t="s">
        <v>1457</v>
      </c>
      <c r="E178" s="52" t="s">
        <v>1457</v>
      </c>
      <c r="F178" s="43"/>
      <c r="G178" s="35"/>
    </row>
    <row r="179" spans="1:7" s="19" customFormat="1" ht="13.95" customHeight="1" x14ac:dyDescent="0.25">
      <c r="A179" s="130">
        <v>21193</v>
      </c>
      <c r="B179" s="270" t="s">
        <v>5620</v>
      </c>
      <c r="C179" s="134">
        <v>2.95</v>
      </c>
      <c r="D179" s="54" t="s">
        <v>1457</v>
      </c>
      <c r="E179" s="52" t="s">
        <v>1457</v>
      </c>
      <c r="F179" s="43"/>
      <c r="G179" s="35"/>
    </row>
    <row r="180" spans="1:7" s="19" customFormat="1" ht="13.95" customHeight="1" x14ac:dyDescent="0.25">
      <c r="A180" s="130">
        <v>21194</v>
      </c>
      <c r="B180" s="270" t="s">
        <v>5729</v>
      </c>
      <c r="C180" s="134">
        <v>2.95</v>
      </c>
      <c r="D180" s="54" t="s">
        <v>1457</v>
      </c>
      <c r="E180" s="86" t="s">
        <v>3779</v>
      </c>
      <c r="F180" s="43"/>
      <c r="G180" s="35"/>
    </row>
    <row r="181" spans="1:7" s="19" customFormat="1" ht="13.95" customHeight="1" x14ac:dyDescent="0.25">
      <c r="A181" s="125">
        <v>196</v>
      </c>
      <c r="B181" s="269" t="s">
        <v>2023</v>
      </c>
      <c r="C181" s="124">
        <v>5.2</v>
      </c>
      <c r="D181" s="54" t="s">
        <v>1457</v>
      </c>
      <c r="E181" s="52" t="s">
        <v>1457</v>
      </c>
      <c r="F181" s="43"/>
      <c r="G181" s="35"/>
    </row>
    <row r="182" spans="1:7" s="19" customFormat="1" ht="13.95" customHeight="1" x14ac:dyDescent="0.25">
      <c r="A182" s="130">
        <v>21195</v>
      </c>
      <c r="B182" s="270" t="s">
        <v>4823</v>
      </c>
      <c r="C182" s="134">
        <v>5.2</v>
      </c>
      <c r="D182" s="54" t="s">
        <v>1457</v>
      </c>
      <c r="E182" s="52" t="s">
        <v>1457</v>
      </c>
      <c r="F182" s="43"/>
      <c r="G182" s="35"/>
    </row>
    <row r="183" spans="1:7" s="19" customFormat="1" ht="13.95" customHeight="1" x14ac:dyDescent="0.25">
      <c r="A183" s="130">
        <v>21196</v>
      </c>
      <c r="B183" s="270" t="s">
        <v>4883</v>
      </c>
      <c r="C183" s="134">
        <v>5.2</v>
      </c>
      <c r="D183" s="54" t="s">
        <v>1457</v>
      </c>
      <c r="E183" s="52" t="s">
        <v>1457</v>
      </c>
      <c r="F183" s="43"/>
      <c r="G183" s="35"/>
    </row>
    <row r="184" spans="1:7" s="19" customFormat="1" ht="13.95" customHeight="1" x14ac:dyDescent="0.25">
      <c r="A184" s="130">
        <v>21197</v>
      </c>
      <c r="B184" s="270" t="s">
        <v>4824</v>
      </c>
      <c r="C184" s="134">
        <v>5.2</v>
      </c>
      <c r="D184" s="54" t="s">
        <v>1457</v>
      </c>
      <c r="E184" s="52" t="s">
        <v>1457</v>
      </c>
      <c r="F184" s="43"/>
      <c r="G184" s="35"/>
    </row>
    <row r="185" spans="1:7" s="19" customFormat="1" ht="13.95" customHeight="1" x14ac:dyDescent="0.25">
      <c r="A185" s="130">
        <v>21198</v>
      </c>
      <c r="B185" s="270" t="s">
        <v>4825</v>
      </c>
      <c r="C185" s="134">
        <v>5.2</v>
      </c>
      <c r="D185" s="54" t="s">
        <v>1457</v>
      </c>
      <c r="E185" s="52" t="s">
        <v>1457</v>
      </c>
      <c r="F185" s="43"/>
      <c r="G185" s="35"/>
    </row>
    <row r="186" spans="1:7" s="19" customFormat="1" ht="13.95" customHeight="1" x14ac:dyDescent="0.25">
      <c r="A186" s="130">
        <v>21199</v>
      </c>
      <c r="B186" s="270" t="s">
        <v>4826</v>
      </c>
      <c r="C186" s="134">
        <v>5.2</v>
      </c>
      <c r="D186" s="54" t="s">
        <v>1457</v>
      </c>
      <c r="E186" s="52" t="s">
        <v>1457</v>
      </c>
      <c r="F186" s="43"/>
      <c r="G186" s="35"/>
    </row>
    <row r="187" spans="1:7" s="19" customFormat="1" ht="13.95" customHeight="1" x14ac:dyDescent="0.25">
      <c r="A187" s="130">
        <v>21200</v>
      </c>
      <c r="B187" s="270" t="s">
        <v>4827</v>
      </c>
      <c r="C187" s="134">
        <v>5.2</v>
      </c>
      <c r="D187" s="54" t="s">
        <v>1457</v>
      </c>
      <c r="E187" s="52" t="s">
        <v>1457</v>
      </c>
      <c r="F187" s="43"/>
      <c r="G187" s="35"/>
    </row>
    <row r="188" spans="1:7" s="19" customFormat="1" ht="13.5" customHeight="1" x14ac:dyDescent="0.25">
      <c r="A188" s="130">
        <v>21204</v>
      </c>
      <c r="B188" s="270" t="s">
        <v>3780</v>
      </c>
      <c r="C188" s="134">
        <v>4.2</v>
      </c>
      <c r="D188" s="54" t="s">
        <v>1457</v>
      </c>
      <c r="E188" s="52" t="s">
        <v>1457</v>
      </c>
      <c r="F188" s="43"/>
      <c r="G188" s="35"/>
    </row>
    <row r="189" spans="1:7" s="19" customFormat="1" ht="13.95" customHeight="1" x14ac:dyDescent="0.25">
      <c r="A189" s="130">
        <v>21205</v>
      </c>
      <c r="B189" s="270" t="s">
        <v>3781</v>
      </c>
      <c r="C189" s="134">
        <v>4.2</v>
      </c>
      <c r="D189" s="54" t="s">
        <v>1457</v>
      </c>
      <c r="E189" s="52" t="s">
        <v>1457</v>
      </c>
      <c r="F189" s="43"/>
      <c r="G189" s="35"/>
    </row>
    <row r="190" spans="1:7" s="19" customFormat="1" ht="13.95" customHeight="1" x14ac:dyDescent="0.25">
      <c r="A190" s="130">
        <v>21206</v>
      </c>
      <c r="B190" s="270" t="s">
        <v>4232</v>
      </c>
      <c r="C190" s="134">
        <v>4.2</v>
      </c>
      <c r="D190" s="54" t="s">
        <v>1457</v>
      </c>
      <c r="E190" s="52" t="s">
        <v>1457</v>
      </c>
      <c r="F190" s="43"/>
      <c r="G190" s="35"/>
    </row>
    <row r="191" spans="1:7" s="19" customFormat="1" ht="13.95" customHeight="1" x14ac:dyDescent="0.25">
      <c r="A191" s="125">
        <v>209</v>
      </c>
      <c r="B191" s="269" t="s">
        <v>3782</v>
      </c>
      <c r="C191" s="124">
        <v>4.2</v>
      </c>
      <c r="D191" s="54" t="s">
        <v>1457</v>
      </c>
      <c r="E191" s="52" t="s">
        <v>1457</v>
      </c>
      <c r="F191" s="43"/>
      <c r="G191" s="35"/>
    </row>
    <row r="192" spans="1:7" s="19" customFormat="1" ht="13.5" customHeight="1" x14ac:dyDescent="0.25">
      <c r="A192" s="130">
        <v>21207</v>
      </c>
      <c r="B192" s="270" t="s">
        <v>4233</v>
      </c>
      <c r="C192" s="134">
        <v>4.2</v>
      </c>
      <c r="D192" s="54" t="s">
        <v>1457</v>
      </c>
      <c r="E192" s="52" t="s">
        <v>1457</v>
      </c>
      <c r="F192" s="43"/>
      <c r="G192" s="35"/>
    </row>
    <row r="193" spans="1:7" s="19" customFormat="1" ht="13.5" customHeight="1" x14ac:dyDescent="0.25">
      <c r="A193" s="130">
        <v>21208</v>
      </c>
      <c r="B193" s="270" t="s">
        <v>5863</v>
      </c>
      <c r="C193" s="134">
        <v>4.2</v>
      </c>
      <c r="D193" s="54" t="s">
        <v>1457</v>
      </c>
      <c r="E193" s="52" t="s">
        <v>1457</v>
      </c>
      <c r="F193" s="43"/>
      <c r="G193" s="35"/>
    </row>
    <row r="194" spans="1:7" s="19" customFormat="1" ht="13.95" customHeight="1" x14ac:dyDescent="0.25">
      <c r="A194" s="130">
        <v>21165</v>
      </c>
      <c r="B194" s="270" t="s">
        <v>5728</v>
      </c>
      <c r="C194" s="134">
        <v>3.05</v>
      </c>
      <c r="D194" s="54" t="s">
        <v>1457</v>
      </c>
      <c r="E194" s="86" t="s">
        <v>3779</v>
      </c>
      <c r="F194" s="43"/>
      <c r="G194" s="35"/>
    </row>
    <row r="195" spans="1:7" s="19" customFormat="1" ht="13.95" customHeight="1" x14ac:dyDescent="0.25">
      <c r="A195" s="130">
        <v>21167</v>
      </c>
      <c r="B195" s="270" t="s">
        <v>6568</v>
      </c>
      <c r="C195" s="134">
        <v>3.05</v>
      </c>
      <c r="D195" s="54" t="s">
        <v>1457</v>
      </c>
      <c r="E195" s="52" t="s">
        <v>1457</v>
      </c>
      <c r="F195" s="43"/>
      <c r="G195" s="35"/>
    </row>
    <row r="196" spans="1:7" s="19" customFormat="1" ht="13.95" customHeight="1" x14ac:dyDescent="0.25">
      <c r="A196" s="125">
        <v>166</v>
      </c>
      <c r="B196" s="269" t="s">
        <v>1471</v>
      </c>
      <c r="C196" s="124">
        <v>3.05</v>
      </c>
      <c r="D196" s="54" t="s">
        <v>1457</v>
      </c>
      <c r="E196" s="86" t="s">
        <v>3779</v>
      </c>
      <c r="F196" s="43"/>
      <c r="G196" s="35"/>
    </row>
    <row r="197" spans="1:7" s="19" customFormat="1" ht="13.95" customHeight="1" x14ac:dyDescent="0.25">
      <c r="A197" s="130">
        <v>21872</v>
      </c>
      <c r="B197" s="270" t="s">
        <v>4604</v>
      </c>
      <c r="C197" s="134">
        <v>3.5</v>
      </c>
      <c r="D197" s="54" t="s">
        <v>1457</v>
      </c>
      <c r="E197" s="52" t="s">
        <v>1457</v>
      </c>
      <c r="F197" s="43"/>
      <c r="G197" s="35"/>
    </row>
    <row r="198" spans="1:7" s="19" customFormat="1" ht="13.95" customHeight="1" x14ac:dyDescent="0.25">
      <c r="A198" s="130">
        <v>21873</v>
      </c>
      <c r="B198" s="270" t="s">
        <v>4658</v>
      </c>
      <c r="C198" s="134">
        <v>3.5</v>
      </c>
      <c r="D198" s="54" t="s">
        <v>1457</v>
      </c>
      <c r="E198" s="52" t="s">
        <v>1457</v>
      </c>
      <c r="F198" s="43"/>
      <c r="G198" s="35"/>
    </row>
    <row r="199" spans="1:7" s="19" customFormat="1" ht="13.95" customHeight="1" x14ac:dyDescent="0.25">
      <c r="A199" s="130">
        <v>21874</v>
      </c>
      <c r="B199" s="270" t="s">
        <v>4234</v>
      </c>
      <c r="C199" s="134">
        <v>3.5</v>
      </c>
      <c r="D199" s="54" t="s">
        <v>1457</v>
      </c>
      <c r="E199" s="52" t="s">
        <v>1457</v>
      </c>
      <c r="F199" s="43"/>
      <c r="G199" s="35"/>
    </row>
    <row r="200" spans="1:7" s="19" customFormat="1" ht="13.95" customHeight="1" x14ac:dyDescent="0.25">
      <c r="A200" s="130">
        <v>21875</v>
      </c>
      <c r="B200" s="270" t="s">
        <v>4235</v>
      </c>
      <c r="C200" s="134">
        <v>3.5</v>
      </c>
      <c r="D200" s="54" t="s">
        <v>1457</v>
      </c>
      <c r="E200" s="52" t="s">
        <v>1457</v>
      </c>
      <c r="F200" s="43"/>
      <c r="G200" s="35"/>
    </row>
    <row r="201" spans="1:7" s="19" customFormat="1" ht="13.95" customHeight="1" x14ac:dyDescent="0.25">
      <c r="A201" s="130">
        <v>21876</v>
      </c>
      <c r="B201" s="270" t="s">
        <v>4605</v>
      </c>
      <c r="C201" s="134">
        <v>3.5</v>
      </c>
      <c r="D201" s="54" t="s">
        <v>1457</v>
      </c>
      <c r="E201" s="52" t="s">
        <v>1457</v>
      </c>
      <c r="F201" s="43"/>
      <c r="G201" s="35"/>
    </row>
    <row r="202" spans="1:7" s="19" customFormat="1" ht="13.95" customHeight="1" x14ac:dyDescent="0.25">
      <c r="A202" s="130">
        <v>21877</v>
      </c>
      <c r="B202" s="270" t="s">
        <v>4606</v>
      </c>
      <c r="C202" s="134">
        <v>3.5</v>
      </c>
      <c r="D202" s="54" t="s">
        <v>1457</v>
      </c>
      <c r="E202" s="52" t="s">
        <v>1457</v>
      </c>
      <c r="F202" s="43"/>
      <c r="G202" s="35"/>
    </row>
    <row r="203" spans="1:7" s="19" customFormat="1" ht="13.95" customHeight="1" x14ac:dyDescent="0.25">
      <c r="A203" s="125">
        <v>880</v>
      </c>
      <c r="B203" s="269" t="s">
        <v>2653</v>
      </c>
      <c r="C203" s="124">
        <v>3.94</v>
      </c>
      <c r="D203" s="54" t="s">
        <v>1457</v>
      </c>
      <c r="E203" s="52" t="s">
        <v>1457</v>
      </c>
      <c r="F203" s="43"/>
      <c r="G203" s="35"/>
    </row>
    <row r="204" spans="1:7" s="19" customFormat="1" ht="13.95" customHeight="1" x14ac:dyDescent="0.25">
      <c r="A204" s="130">
        <v>21878</v>
      </c>
      <c r="B204" s="270" t="s">
        <v>4552</v>
      </c>
      <c r="C204" s="134">
        <v>4.2</v>
      </c>
      <c r="D204" s="54" t="s">
        <v>1457</v>
      </c>
      <c r="E204" s="52" t="s">
        <v>1457</v>
      </c>
      <c r="F204" s="43"/>
      <c r="G204" s="35"/>
    </row>
    <row r="205" spans="1:7" s="19" customFormat="1" ht="13.95" customHeight="1" x14ac:dyDescent="0.25">
      <c r="A205" s="130">
        <v>21879</v>
      </c>
      <c r="B205" s="270" t="s">
        <v>4592</v>
      </c>
      <c r="C205" s="134">
        <v>4.2</v>
      </c>
      <c r="D205" s="54" t="s">
        <v>1457</v>
      </c>
      <c r="E205" s="52" t="s">
        <v>1457</v>
      </c>
      <c r="F205" s="43"/>
      <c r="G205" s="35"/>
    </row>
    <row r="206" spans="1:7" s="19" customFormat="1" ht="13.95" customHeight="1" x14ac:dyDescent="0.25">
      <c r="A206" s="130">
        <v>21880</v>
      </c>
      <c r="B206" s="270" t="s">
        <v>2653</v>
      </c>
      <c r="C206" s="134">
        <v>4.2</v>
      </c>
      <c r="D206" s="54" t="s">
        <v>1457</v>
      </c>
      <c r="E206" s="52" t="s">
        <v>1457</v>
      </c>
      <c r="F206" s="43"/>
      <c r="G206" s="35"/>
    </row>
    <row r="207" spans="1:7" s="19" customFormat="1" ht="13.95" customHeight="1" x14ac:dyDescent="0.25">
      <c r="A207" s="130">
        <v>23182</v>
      </c>
      <c r="B207" s="270" t="s">
        <v>6498</v>
      </c>
      <c r="C207" s="134">
        <v>2.4</v>
      </c>
      <c r="D207" s="54" t="s">
        <v>1457</v>
      </c>
      <c r="E207" s="52" t="s">
        <v>1457</v>
      </c>
      <c r="F207" s="43"/>
      <c r="G207" s="35"/>
    </row>
    <row r="208" spans="1:7" s="19" customFormat="1" ht="13.95" customHeight="1" x14ac:dyDescent="0.25">
      <c r="A208" s="130">
        <v>23183</v>
      </c>
      <c r="B208" s="270" t="s">
        <v>6499</v>
      </c>
      <c r="C208" s="134">
        <v>2.4</v>
      </c>
      <c r="D208" s="54" t="s">
        <v>1457</v>
      </c>
      <c r="E208" s="52" t="s">
        <v>1457</v>
      </c>
      <c r="F208" s="43"/>
      <c r="G208" s="35"/>
    </row>
    <row r="209" spans="1:7" s="19" customFormat="1" ht="13.95" customHeight="1" x14ac:dyDescent="0.25">
      <c r="A209" s="130">
        <v>23184</v>
      </c>
      <c r="B209" s="270" t="s">
        <v>6500</v>
      </c>
      <c r="C209" s="134">
        <v>2.4</v>
      </c>
      <c r="D209" s="54" t="s">
        <v>1457</v>
      </c>
      <c r="E209" s="52" t="s">
        <v>1457</v>
      </c>
      <c r="F209" s="43"/>
      <c r="G209" s="35"/>
    </row>
    <row r="210" spans="1:7" ht="24" customHeight="1" x14ac:dyDescent="0.25">
      <c r="A210" s="233" t="s">
        <v>1378</v>
      </c>
      <c r="B210" s="268"/>
      <c r="C210" s="234"/>
      <c r="D210" s="54"/>
      <c r="E210" s="58"/>
      <c r="F210" s="11"/>
    </row>
    <row r="211" spans="1:7" s="19" customFormat="1" ht="13.95" customHeight="1" x14ac:dyDescent="0.25">
      <c r="A211" s="125">
        <v>424</v>
      </c>
      <c r="B211" s="269" t="s">
        <v>1473</v>
      </c>
      <c r="C211" s="124">
        <v>7.88</v>
      </c>
      <c r="D211" s="54" t="s">
        <v>1457</v>
      </c>
      <c r="E211" s="52" t="s">
        <v>1457</v>
      </c>
      <c r="F211" s="43"/>
      <c r="G211" s="35"/>
    </row>
    <row r="212" spans="1:7" s="19" customFormat="1" ht="13.95" customHeight="1" x14ac:dyDescent="0.25">
      <c r="A212" s="125">
        <v>430</v>
      </c>
      <c r="B212" s="269" t="s">
        <v>2194</v>
      </c>
      <c r="C212" s="124">
        <v>7.88</v>
      </c>
      <c r="D212" s="54" t="s">
        <v>1457</v>
      </c>
      <c r="E212" s="52" t="s">
        <v>1457</v>
      </c>
      <c r="F212" s="43"/>
      <c r="G212" s="35"/>
    </row>
    <row r="213" spans="1:7" s="19" customFormat="1" ht="13.95" customHeight="1" x14ac:dyDescent="0.25">
      <c r="A213" s="125">
        <v>431</v>
      </c>
      <c r="B213" s="269" t="s">
        <v>2195</v>
      </c>
      <c r="C213" s="124">
        <v>7.88</v>
      </c>
      <c r="D213" s="54" t="s">
        <v>1457</v>
      </c>
      <c r="E213" s="52" t="s">
        <v>1457</v>
      </c>
      <c r="F213" s="43"/>
      <c r="G213" s="35"/>
    </row>
    <row r="214" spans="1:7" s="19" customFormat="1" ht="13.95" customHeight="1" x14ac:dyDescent="0.25">
      <c r="A214" s="125">
        <v>432</v>
      </c>
      <c r="B214" s="269" t="s">
        <v>2196</v>
      </c>
      <c r="C214" s="124">
        <v>7.88</v>
      </c>
      <c r="D214" s="54" t="s">
        <v>1457</v>
      </c>
      <c r="E214" s="52" t="s">
        <v>1457</v>
      </c>
      <c r="F214" s="43"/>
      <c r="G214" s="35"/>
    </row>
    <row r="215" spans="1:7" s="19" customFormat="1" ht="13.95" customHeight="1" x14ac:dyDescent="0.25">
      <c r="A215" s="130">
        <v>21427</v>
      </c>
      <c r="B215" s="270" t="s">
        <v>1474</v>
      </c>
      <c r="C215" s="134">
        <v>8.35</v>
      </c>
      <c r="D215" s="54" t="s">
        <v>1457</v>
      </c>
      <c r="E215" s="52" t="s">
        <v>1457</v>
      </c>
      <c r="F215" s="43"/>
      <c r="G215" s="35"/>
    </row>
    <row r="216" spans="1:7" s="19" customFormat="1" ht="13.95" customHeight="1" x14ac:dyDescent="0.25">
      <c r="A216" s="130">
        <v>9898</v>
      </c>
      <c r="B216" s="270" t="s">
        <v>5877</v>
      </c>
      <c r="C216" s="134">
        <v>8.35</v>
      </c>
      <c r="D216" s="54" t="s">
        <v>1457</v>
      </c>
      <c r="E216" s="52" t="s">
        <v>1457</v>
      </c>
      <c r="F216" s="43"/>
      <c r="G216" s="35"/>
    </row>
    <row r="217" spans="1:7" s="19" customFormat="1" ht="13.95" customHeight="1" x14ac:dyDescent="0.25">
      <c r="A217" s="130">
        <v>9899</v>
      </c>
      <c r="B217" s="270" t="s">
        <v>5878</v>
      </c>
      <c r="C217" s="134">
        <v>8.35</v>
      </c>
      <c r="D217" s="54" t="s">
        <v>1457</v>
      </c>
      <c r="E217" s="52" t="s">
        <v>1457</v>
      </c>
      <c r="F217" s="43"/>
      <c r="G217" s="35"/>
    </row>
    <row r="218" spans="1:7" s="19" customFormat="1" ht="13.95" customHeight="1" x14ac:dyDescent="0.25">
      <c r="A218" s="130">
        <v>10010</v>
      </c>
      <c r="B218" s="270" t="s">
        <v>6193</v>
      </c>
      <c r="C218" s="134">
        <v>8.35</v>
      </c>
      <c r="D218" s="54" t="s">
        <v>1457</v>
      </c>
      <c r="E218" s="52" t="s">
        <v>1457</v>
      </c>
      <c r="F218" s="43"/>
      <c r="G218" s="35"/>
    </row>
    <row r="219" spans="1:7" s="19" customFormat="1" ht="13.95" customHeight="1" x14ac:dyDescent="0.25">
      <c r="A219" s="130">
        <v>10011</v>
      </c>
      <c r="B219" s="270" t="s">
        <v>5879</v>
      </c>
      <c r="C219" s="134">
        <v>8.35</v>
      </c>
      <c r="D219" s="54" t="s">
        <v>1457</v>
      </c>
      <c r="E219" s="52" t="s">
        <v>1457</v>
      </c>
      <c r="F219" s="43"/>
      <c r="G219" s="35"/>
    </row>
    <row r="220" spans="1:7" s="19" customFormat="1" ht="13.95" customHeight="1" x14ac:dyDescent="0.25">
      <c r="A220" s="130">
        <v>10012</v>
      </c>
      <c r="B220" s="270" t="s">
        <v>5880</v>
      </c>
      <c r="C220" s="134">
        <v>8.35</v>
      </c>
      <c r="D220" s="54" t="s">
        <v>1457</v>
      </c>
      <c r="E220" s="52" t="s">
        <v>1457</v>
      </c>
      <c r="F220" s="43"/>
      <c r="G220" s="35"/>
    </row>
    <row r="221" spans="1:7" s="19" customFormat="1" ht="13.95" customHeight="1" x14ac:dyDescent="0.25">
      <c r="A221" s="130">
        <v>10013</v>
      </c>
      <c r="B221" s="270" t="s">
        <v>5881</v>
      </c>
      <c r="C221" s="134">
        <v>8.35</v>
      </c>
      <c r="D221" s="54" t="s">
        <v>1457</v>
      </c>
      <c r="E221" s="52" t="s">
        <v>1457</v>
      </c>
      <c r="F221" s="43"/>
      <c r="G221" s="35"/>
    </row>
    <row r="222" spans="1:7" s="19" customFormat="1" ht="13.95" customHeight="1" x14ac:dyDescent="0.25">
      <c r="A222" s="130">
        <v>20304</v>
      </c>
      <c r="B222" s="270" t="s">
        <v>4014</v>
      </c>
      <c r="C222" s="134">
        <v>9.35</v>
      </c>
      <c r="D222" s="54" t="s">
        <v>1457</v>
      </c>
      <c r="E222" s="52" t="s">
        <v>1457</v>
      </c>
      <c r="F222" s="43"/>
      <c r="G222" s="35"/>
    </row>
    <row r="223" spans="1:7" s="19" customFormat="1" ht="13.95" customHeight="1" x14ac:dyDescent="0.25">
      <c r="A223" s="130">
        <v>20305</v>
      </c>
      <c r="B223" s="270" t="s">
        <v>4015</v>
      </c>
      <c r="C223" s="134">
        <v>9.35</v>
      </c>
      <c r="D223" s="54" t="s">
        <v>1457</v>
      </c>
      <c r="E223" s="52" t="s">
        <v>1457</v>
      </c>
      <c r="F223" s="43"/>
      <c r="G223" s="35"/>
    </row>
    <row r="224" spans="1:7" s="19" customFormat="1" ht="13.95" customHeight="1" x14ac:dyDescent="0.25">
      <c r="A224" s="130">
        <v>20306</v>
      </c>
      <c r="B224" s="270" t="s">
        <v>4016</v>
      </c>
      <c r="C224" s="134">
        <v>9.35</v>
      </c>
      <c r="D224" s="54" t="s">
        <v>1457</v>
      </c>
      <c r="E224" s="52" t="s">
        <v>1457</v>
      </c>
      <c r="F224" s="43"/>
      <c r="G224" s="35"/>
    </row>
    <row r="225" spans="1:7" s="19" customFormat="1" ht="13.95" customHeight="1" x14ac:dyDescent="0.25">
      <c r="A225" s="125">
        <v>20037</v>
      </c>
      <c r="B225" s="269" t="s">
        <v>3425</v>
      </c>
      <c r="C225" s="124">
        <v>34.229999999999997</v>
      </c>
      <c r="D225" s="54" t="s">
        <v>1457</v>
      </c>
      <c r="E225" s="52" t="s">
        <v>1457</v>
      </c>
      <c r="F225" s="43"/>
      <c r="G225" s="35"/>
    </row>
    <row r="226" spans="1:7" s="19" customFormat="1" ht="13.95" customHeight="1" x14ac:dyDescent="0.25">
      <c r="A226" s="125">
        <v>502</v>
      </c>
      <c r="B226" s="269" t="s">
        <v>2755</v>
      </c>
      <c r="C226" s="124">
        <v>34.229999999999997</v>
      </c>
      <c r="D226" s="54" t="s">
        <v>1457</v>
      </c>
      <c r="E226" s="52" t="s">
        <v>1457</v>
      </c>
      <c r="F226" s="43"/>
      <c r="G226" s="35"/>
    </row>
    <row r="227" spans="1:7" s="19" customFormat="1" ht="13.95" customHeight="1" x14ac:dyDescent="0.25">
      <c r="A227" s="125">
        <v>503</v>
      </c>
      <c r="B227" s="269" t="s">
        <v>3863</v>
      </c>
      <c r="C227" s="124">
        <v>27.93</v>
      </c>
      <c r="D227" s="54" t="s">
        <v>1457</v>
      </c>
      <c r="E227" s="52" t="s">
        <v>1457</v>
      </c>
      <c r="F227" s="43"/>
      <c r="G227" s="35"/>
    </row>
    <row r="228" spans="1:7" s="19" customFormat="1" ht="14.25" customHeight="1" x14ac:dyDescent="0.25">
      <c r="A228" s="125">
        <v>20038</v>
      </c>
      <c r="B228" s="269" t="s">
        <v>3864</v>
      </c>
      <c r="C228" s="124">
        <v>27.93</v>
      </c>
      <c r="D228" s="54" t="s">
        <v>1457</v>
      </c>
      <c r="E228" s="52" t="s">
        <v>1457</v>
      </c>
      <c r="F228" s="43"/>
      <c r="G228" s="35"/>
    </row>
    <row r="229" spans="1:7" s="19" customFormat="1" ht="14.25" customHeight="1" x14ac:dyDescent="0.25">
      <c r="A229" s="125">
        <v>20039</v>
      </c>
      <c r="B229" s="269" t="s">
        <v>3865</v>
      </c>
      <c r="C229" s="124">
        <v>62.9</v>
      </c>
      <c r="D229" s="54" t="s">
        <v>1457</v>
      </c>
      <c r="E229" s="52" t="s">
        <v>1457</v>
      </c>
      <c r="F229" s="43"/>
      <c r="G229" s="35"/>
    </row>
    <row r="230" spans="1:7" s="19" customFormat="1" ht="13.95" customHeight="1" x14ac:dyDescent="0.25">
      <c r="A230" s="125">
        <v>504</v>
      </c>
      <c r="B230" s="269" t="s">
        <v>3866</v>
      </c>
      <c r="C230" s="124">
        <v>62.9</v>
      </c>
      <c r="D230" s="54" t="s">
        <v>1457</v>
      </c>
      <c r="E230" s="52" t="s">
        <v>1457</v>
      </c>
      <c r="F230" s="43"/>
      <c r="G230" s="35"/>
    </row>
    <row r="231" spans="1:7" s="19" customFormat="1" ht="13.95" customHeight="1" x14ac:dyDescent="0.25">
      <c r="A231" s="125">
        <v>444</v>
      </c>
      <c r="B231" s="269" t="s">
        <v>1491</v>
      </c>
      <c r="C231" s="124">
        <v>13</v>
      </c>
      <c r="D231" s="54" t="s">
        <v>1457</v>
      </c>
      <c r="E231" s="86" t="s">
        <v>3961</v>
      </c>
      <c r="F231" s="43"/>
      <c r="G231" s="35"/>
    </row>
    <row r="232" spans="1:7" s="19" customFormat="1" ht="13.95" customHeight="1" x14ac:dyDescent="0.25">
      <c r="A232" s="130">
        <v>21442</v>
      </c>
      <c r="B232" s="270" t="s">
        <v>4347</v>
      </c>
      <c r="C232" s="134">
        <v>16.5</v>
      </c>
      <c r="D232" s="54" t="s">
        <v>1457</v>
      </c>
      <c r="E232" s="192" t="s">
        <v>4389</v>
      </c>
      <c r="F232" s="43"/>
      <c r="G232" s="35"/>
    </row>
    <row r="233" spans="1:7" s="19" customFormat="1" ht="13.95" customHeight="1" x14ac:dyDescent="0.25">
      <c r="A233" s="125">
        <v>445</v>
      </c>
      <c r="B233" s="269" t="s">
        <v>2197</v>
      </c>
      <c r="C233" s="124">
        <v>13</v>
      </c>
      <c r="D233" s="54" t="s">
        <v>1457</v>
      </c>
      <c r="E233" s="86" t="s">
        <v>3961</v>
      </c>
      <c r="F233" s="43"/>
      <c r="G233" s="35"/>
    </row>
    <row r="234" spans="1:7" s="19" customFormat="1" ht="13.95" customHeight="1" x14ac:dyDescent="0.25">
      <c r="A234" s="125">
        <v>446</v>
      </c>
      <c r="B234" s="269" t="s">
        <v>2198</v>
      </c>
      <c r="C234" s="124">
        <v>13</v>
      </c>
      <c r="D234" s="54" t="s">
        <v>1457</v>
      </c>
      <c r="E234" s="86" t="s">
        <v>3961</v>
      </c>
      <c r="F234" s="43"/>
      <c r="G234" s="35"/>
    </row>
    <row r="235" spans="1:7" s="19" customFormat="1" ht="13.5" customHeight="1" x14ac:dyDescent="0.25">
      <c r="A235" s="125">
        <v>447</v>
      </c>
      <c r="B235" s="269" t="s">
        <v>2199</v>
      </c>
      <c r="C235" s="124">
        <v>13</v>
      </c>
      <c r="D235" s="54" t="s">
        <v>1457</v>
      </c>
      <c r="E235" s="86" t="s">
        <v>3961</v>
      </c>
      <c r="F235" s="43"/>
      <c r="G235" s="35"/>
    </row>
    <row r="236" spans="1:7" s="19" customFormat="1" ht="13.5" customHeight="1" x14ac:dyDescent="0.25">
      <c r="A236" s="130">
        <v>10014</v>
      </c>
      <c r="B236" s="270" t="s">
        <v>6085</v>
      </c>
      <c r="C236" s="134">
        <v>16.5</v>
      </c>
      <c r="D236" s="54" t="s">
        <v>1457</v>
      </c>
      <c r="E236" s="192" t="s">
        <v>4389</v>
      </c>
      <c r="F236" s="43"/>
      <c r="G236" s="35"/>
    </row>
    <row r="237" spans="1:7" s="19" customFormat="1" ht="13.5" customHeight="1" x14ac:dyDescent="0.25">
      <c r="A237" s="130">
        <v>10015</v>
      </c>
      <c r="B237" s="270" t="s">
        <v>6086</v>
      </c>
      <c r="C237" s="134">
        <v>16.5</v>
      </c>
      <c r="D237" s="54" t="s">
        <v>1457</v>
      </c>
      <c r="E237" s="192" t="s">
        <v>4389</v>
      </c>
      <c r="F237" s="43"/>
      <c r="G237" s="35"/>
    </row>
    <row r="238" spans="1:7" s="19" customFormat="1" ht="13.5" customHeight="1" x14ac:dyDescent="0.25">
      <c r="A238" s="130">
        <v>10016</v>
      </c>
      <c r="B238" s="270" t="s">
        <v>6087</v>
      </c>
      <c r="C238" s="134">
        <v>16.5</v>
      </c>
      <c r="D238" s="54" t="s">
        <v>1457</v>
      </c>
      <c r="E238" s="192" t="s">
        <v>4389</v>
      </c>
      <c r="F238" s="43"/>
      <c r="G238" s="35"/>
    </row>
    <row r="239" spans="1:7" s="19" customFormat="1" ht="13.5" customHeight="1" x14ac:dyDescent="0.25">
      <c r="A239" s="130">
        <v>10017</v>
      </c>
      <c r="B239" s="270" t="s">
        <v>5883</v>
      </c>
      <c r="C239" s="134">
        <v>16.5</v>
      </c>
      <c r="D239" s="54" t="s">
        <v>1457</v>
      </c>
      <c r="E239" s="192" t="s">
        <v>4389</v>
      </c>
      <c r="F239" s="43"/>
      <c r="G239" s="35"/>
    </row>
    <row r="240" spans="1:7" s="19" customFormat="1" ht="13.5" customHeight="1" x14ac:dyDescent="0.25">
      <c r="A240" s="130">
        <v>10018</v>
      </c>
      <c r="B240" s="270" t="s">
        <v>5884</v>
      </c>
      <c r="C240" s="134">
        <v>16.5</v>
      </c>
      <c r="D240" s="54" t="s">
        <v>1457</v>
      </c>
      <c r="E240" s="192" t="s">
        <v>4389</v>
      </c>
      <c r="F240" s="43"/>
      <c r="G240" s="35"/>
    </row>
    <row r="241" spans="1:7" s="19" customFormat="1" ht="13.5" customHeight="1" x14ac:dyDescent="0.25">
      <c r="A241" s="130">
        <v>10019</v>
      </c>
      <c r="B241" s="270" t="s">
        <v>5885</v>
      </c>
      <c r="C241" s="134">
        <v>16.5</v>
      </c>
      <c r="D241" s="54" t="s">
        <v>1457</v>
      </c>
      <c r="E241" s="192" t="s">
        <v>4389</v>
      </c>
      <c r="F241" s="43"/>
      <c r="G241" s="35"/>
    </row>
    <row r="242" spans="1:7" s="19" customFormat="1" ht="13.5" customHeight="1" x14ac:dyDescent="0.25">
      <c r="A242" s="130">
        <v>20307</v>
      </c>
      <c r="B242" s="270" t="s">
        <v>4018</v>
      </c>
      <c r="C242" s="134">
        <v>18.899999999999999</v>
      </c>
      <c r="D242" s="54" t="s">
        <v>1457</v>
      </c>
      <c r="E242" s="52" t="s">
        <v>1457</v>
      </c>
      <c r="F242" s="43"/>
      <c r="G242" s="35"/>
    </row>
    <row r="243" spans="1:7" s="19" customFormat="1" ht="13.5" customHeight="1" x14ac:dyDescent="0.25">
      <c r="A243" s="130">
        <v>20308</v>
      </c>
      <c r="B243" s="270" t="s">
        <v>4019</v>
      </c>
      <c r="C243" s="134">
        <v>18.899999999999999</v>
      </c>
      <c r="D243" s="54" t="s">
        <v>1457</v>
      </c>
      <c r="E243" s="52" t="s">
        <v>1457</v>
      </c>
      <c r="F243" s="43"/>
      <c r="G243" s="35"/>
    </row>
    <row r="244" spans="1:7" s="19" customFormat="1" ht="13.5" customHeight="1" x14ac:dyDescent="0.25">
      <c r="A244" s="130">
        <v>20309</v>
      </c>
      <c r="B244" s="270" t="s">
        <v>4020</v>
      </c>
      <c r="C244" s="134">
        <v>18.899999999999999</v>
      </c>
      <c r="D244" s="54" t="s">
        <v>1457</v>
      </c>
      <c r="E244" s="52" t="s">
        <v>1457</v>
      </c>
      <c r="F244" s="43"/>
      <c r="G244" s="35"/>
    </row>
    <row r="245" spans="1:7" s="19" customFormat="1" ht="13.95" customHeight="1" x14ac:dyDescent="0.25">
      <c r="A245" s="130">
        <v>21403</v>
      </c>
      <c r="B245" s="270" t="s">
        <v>4496</v>
      </c>
      <c r="C245" s="134">
        <v>19.75</v>
      </c>
      <c r="D245" s="54" t="s">
        <v>1457</v>
      </c>
      <c r="E245" s="192" t="s">
        <v>4390</v>
      </c>
      <c r="F245" s="43"/>
      <c r="G245" s="35"/>
    </row>
    <row r="246" spans="1:7" s="19" customFormat="1" ht="13.95" customHeight="1" x14ac:dyDescent="0.25">
      <c r="A246" s="130">
        <v>21404</v>
      </c>
      <c r="B246" s="270" t="s">
        <v>4348</v>
      </c>
      <c r="C246" s="134">
        <v>19.75</v>
      </c>
      <c r="D246" s="54" t="s">
        <v>1457</v>
      </c>
      <c r="E246" s="192" t="s">
        <v>4390</v>
      </c>
      <c r="F246" s="43"/>
      <c r="G246" s="35"/>
    </row>
    <row r="247" spans="1:7" s="19" customFormat="1" ht="13.95" customHeight="1" x14ac:dyDescent="0.25">
      <c r="A247" s="125">
        <v>454</v>
      </c>
      <c r="B247" s="269" t="s">
        <v>1532</v>
      </c>
      <c r="C247" s="124">
        <v>18.350000000000001</v>
      </c>
      <c r="D247" s="54" t="s">
        <v>1457</v>
      </c>
      <c r="E247" s="86" t="s">
        <v>3962</v>
      </c>
      <c r="F247" s="43"/>
      <c r="G247" s="35"/>
    </row>
    <row r="248" spans="1:7" s="19" customFormat="1" ht="13.95" customHeight="1" x14ac:dyDescent="0.25">
      <c r="A248" s="125">
        <v>455</v>
      </c>
      <c r="B248" s="269" t="s">
        <v>1476</v>
      </c>
      <c r="C248" s="124">
        <v>18.350000000000001</v>
      </c>
      <c r="D248" s="54" t="s">
        <v>1457</v>
      </c>
      <c r="E248" s="86" t="s">
        <v>3962</v>
      </c>
      <c r="F248" s="43"/>
      <c r="G248" s="35"/>
    </row>
    <row r="249" spans="1:7" s="19" customFormat="1" ht="13.95" customHeight="1" x14ac:dyDescent="0.25">
      <c r="A249" s="125">
        <v>456</v>
      </c>
      <c r="B249" s="269" t="s">
        <v>1492</v>
      </c>
      <c r="C249" s="124">
        <v>18.350000000000001</v>
      </c>
      <c r="D249" s="54" t="s">
        <v>1457</v>
      </c>
      <c r="E249" s="86" t="s">
        <v>3962</v>
      </c>
      <c r="F249" s="43"/>
      <c r="G249" s="35"/>
    </row>
    <row r="250" spans="1:7" s="19" customFormat="1" ht="13.95" customHeight="1" x14ac:dyDescent="0.25">
      <c r="A250" s="130">
        <v>10020</v>
      </c>
      <c r="B250" s="270" t="s">
        <v>6082</v>
      </c>
      <c r="C250" s="134">
        <v>19.75</v>
      </c>
      <c r="D250" s="54" t="s">
        <v>1457</v>
      </c>
      <c r="E250" s="192" t="s">
        <v>4390</v>
      </c>
      <c r="F250" s="43"/>
      <c r="G250" s="35"/>
    </row>
    <row r="251" spans="1:7" s="19" customFormat="1" ht="13.95" customHeight="1" x14ac:dyDescent="0.25">
      <c r="A251" s="130">
        <v>10021</v>
      </c>
      <c r="B251" s="270" t="s">
        <v>6083</v>
      </c>
      <c r="C251" s="134">
        <v>19.75</v>
      </c>
      <c r="D251" s="54" t="s">
        <v>1457</v>
      </c>
      <c r="E251" s="192" t="s">
        <v>4390</v>
      </c>
      <c r="F251" s="43"/>
      <c r="G251" s="35"/>
    </row>
    <row r="252" spans="1:7" s="19" customFormat="1" ht="13.95" customHeight="1" x14ac:dyDescent="0.25">
      <c r="A252" s="130">
        <v>10022</v>
      </c>
      <c r="B252" s="270" t="s">
        <v>6084</v>
      </c>
      <c r="C252" s="134">
        <v>19.75</v>
      </c>
      <c r="D252" s="54" t="s">
        <v>1457</v>
      </c>
      <c r="E252" s="192" t="s">
        <v>4390</v>
      </c>
      <c r="F252" s="43"/>
      <c r="G252" s="35"/>
    </row>
    <row r="253" spans="1:7" s="19" customFormat="1" ht="13.95" customHeight="1" x14ac:dyDescent="0.25">
      <c r="A253" s="130">
        <v>10023</v>
      </c>
      <c r="B253" s="270" t="s">
        <v>5887</v>
      </c>
      <c r="C253" s="134">
        <v>19.75</v>
      </c>
      <c r="D253" s="54" t="s">
        <v>1457</v>
      </c>
      <c r="E253" s="192" t="s">
        <v>4390</v>
      </c>
      <c r="F253" s="43"/>
      <c r="G253" s="35"/>
    </row>
    <row r="254" spans="1:7" s="19" customFormat="1" ht="13.95" customHeight="1" x14ac:dyDescent="0.25">
      <c r="A254" s="130">
        <v>10024</v>
      </c>
      <c r="B254" s="270" t="s">
        <v>5888</v>
      </c>
      <c r="C254" s="134">
        <v>19.75</v>
      </c>
      <c r="D254" s="54" t="s">
        <v>1457</v>
      </c>
      <c r="E254" s="192" t="s">
        <v>4390</v>
      </c>
      <c r="F254" s="43"/>
      <c r="G254" s="35"/>
    </row>
    <row r="255" spans="1:7" s="19" customFormat="1" ht="13.95" customHeight="1" x14ac:dyDescent="0.25">
      <c r="A255" s="130">
        <v>10025</v>
      </c>
      <c r="B255" s="270" t="s">
        <v>5889</v>
      </c>
      <c r="C255" s="134">
        <v>19.75</v>
      </c>
      <c r="D255" s="54" t="s">
        <v>1457</v>
      </c>
      <c r="E255" s="192" t="s">
        <v>4390</v>
      </c>
      <c r="F255" s="43"/>
      <c r="G255" s="35"/>
    </row>
    <row r="256" spans="1:7" s="19" customFormat="1" ht="13.95" customHeight="1" x14ac:dyDescent="0.25">
      <c r="A256" s="130">
        <v>20310</v>
      </c>
      <c r="B256" s="270" t="s">
        <v>4114</v>
      </c>
      <c r="C256" s="134">
        <v>21.7</v>
      </c>
      <c r="D256" s="54" t="s">
        <v>1457</v>
      </c>
      <c r="E256" s="52" t="s">
        <v>1457</v>
      </c>
      <c r="F256" s="43"/>
      <c r="G256" s="35"/>
    </row>
    <row r="257" spans="1:7" s="19" customFormat="1" ht="13.95" customHeight="1" x14ac:dyDescent="0.25">
      <c r="A257" s="130">
        <v>20311</v>
      </c>
      <c r="B257" s="270" t="s">
        <v>4022</v>
      </c>
      <c r="C257" s="134">
        <v>21.7</v>
      </c>
      <c r="D257" s="54" t="s">
        <v>1457</v>
      </c>
      <c r="E257" s="52" t="s">
        <v>1457</v>
      </c>
      <c r="F257" s="43"/>
      <c r="G257" s="35"/>
    </row>
    <row r="258" spans="1:7" s="19" customFormat="1" ht="13.95" customHeight="1" x14ac:dyDescent="0.25">
      <c r="A258" s="130">
        <v>20312</v>
      </c>
      <c r="B258" s="270" t="s">
        <v>4023</v>
      </c>
      <c r="C258" s="134">
        <v>21.7</v>
      </c>
      <c r="D258" s="54" t="s">
        <v>1457</v>
      </c>
      <c r="E258" s="52" t="s">
        <v>1457</v>
      </c>
      <c r="F258" s="43"/>
      <c r="G258" s="35"/>
    </row>
    <row r="259" spans="1:7" s="19" customFormat="1" ht="13.95" customHeight="1" x14ac:dyDescent="0.25">
      <c r="A259" s="130">
        <v>9255</v>
      </c>
      <c r="B259" s="270" t="s">
        <v>5900</v>
      </c>
      <c r="C259" s="134">
        <v>26.5</v>
      </c>
      <c r="D259" s="54" t="s">
        <v>1457</v>
      </c>
      <c r="E259" s="52" t="s">
        <v>1457</v>
      </c>
      <c r="F259" s="43"/>
      <c r="G259" s="35"/>
    </row>
    <row r="260" spans="1:7" s="19" customFormat="1" ht="13.95" customHeight="1" x14ac:dyDescent="0.25">
      <c r="A260" s="130">
        <v>9891</v>
      </c>
      <c r="B260" s="270" t="s">
        <v>5901</v>
      </c>
      <c r="C260" s="134">
        <v>26.5</v>
      </c>
      <c r="D260" s="54" t="s">
        <v>1457</v>
      </c>
      <c r="E260" s="52" t="s">
        <v>1457</v>
      </c>
      <c r="F260" s="43"/>
      <c r="G260" s="35"/>
    </row>
    <row r="261" spans="1:7" s="19" customFormat="1" ht="13.95" customHeight="1" x14ac:dyDescent="0.25">
      <c r="A261" s="130">
        <v>21760</v>
      </c>
      <c r="B261" s="270" t="s">
        <v>6224</v>
      </c>
      <c r="C261" s="134">
        <v>36.75</v>
      </c>
      <c r="D261" s="54" t="s">
        <v>1457</v>
      </c>
      <c r="E261" s="52" t="s">
        <v>1457</v>
      </c>
      <c r="F261" s="43"/>
      <c r="G261" s="35"/>
    </row>
    <row r="262" spans="1:7" s="19" customFormat="1" ht="13.95" customHeight="1" x14ac:dyDescent="0.25">
      <c r="A262" s="130">
        <v>21761</v>
      </c>
      <c r="B262" s="270" t="s">
        <v>6225</v>
      </c>
      <c r="C262" s="134">
        <v>36.75</v>
      </c>
      <c r="D262" s="54" t="s">
        <v>1457</v>
      </c>
      <c r="E262" s="52" t="s">
        <v>1457</v>
      </c>
      <c r="F262" s="43"/>
      <c r="G262" s="35"/>
    </row>
    <row r="263" spans="1:7" s="19" customFormat="1" ht="13.95" customHeight="1" x14ac:dyDescent="0.25">
      <c r="A263" s="130">
        <v>21762</v>
      </c>
      <c r="B263" s="270" t="s">
        <v>6226</v>
      </c>
      <c r="C263" s="134">
        <v>36.75</v>
      </c>
      <c r="D263" s="54" t="s">
        <v>1457</v>
      </c>
      <c r="E263" s="52" t="s">
        <v>1457</v>
      </c>
      <c r="F263" s="43"/>
      <c r="G263" s="35"/>
    </row>
    <row r="264" spans="1:7" s="19" customFormat="1" ht="13.95" customHeight="1" x14ac:dyDescent="0.25">
      <c r="A264" s="130">
        <v>21764</v>
      </c>
      <c r="B264" s="270" t="s">
        <v>6227</v>
      </c>
      <c r="C264" s="134">
        <v>36.75</v>
      </c>
      <c r="D264" s="54" t="s">
        <v>1457</v>
      </c>
      <c r="E264" s="52" t="s">
        <v>1457</v>
      </c>
      <c r="F264" s="43"/>
      <c r="G264" s="35"/>
    </row>
    <row r="265" spans="1:7" s="19" customFormat="1" ht="13.95" customHeight="1" x14ac:dyDescent="0.25">
      <c r="A265" s="130">
        <v>21765</v>
      </c>
      <c r="B265" s="270" t="s">
        <v>6228</v>
      </c>
      <c r="C265" s="134">
        <v>36.75</v>
      </c>
      <c r="D265" s="54" t="s">
        <v>1457</v>
      </c>
      <c r="E265" s="52" t="s">
        <v>1457</v>
      </c>
      <c r="F265" s="43"/>
      <c r="G265" s="35"/>
    </row>
    <row r="266" spans="1:7" s="19" customFormat="1" ht="13.5" customHeight="1" x14ac:dyDescent="0.25">
      <c r="A266" s="130">
        <v>21406</v>
      </c>
      <c r="B266" s="270" t="s">
        <v>4495</v>
      </c>
      <c r="C266" s="134">
        <v>29.9</v>
      </c>
      <c r="D266" s="54" t="s">
        <v>1457</v>
      </c>
      <c r="E266" s="192" t="s">
        <v>4391</v>
      </c>
      <c r="F266" s="43"/>
      <c r="G266" s="35"/>
    </row>
    <row r="267" spans="1:7" s="19" customFormat="1" ht="13.95" customHeight="1" x14ac:dyDescent="0.25">
      <c r="A267" s="130">
        <v>21407</v>
      </c>
      <c r="B267" s="270" t="s">
        <v>4439</v>
      </c>
      <c r="C267" s="134">
        <v>29.9</v>
      </c>
      <c r="D267" s="54" t="s">
        <v>1457</v>
      </c>
      <c r="E267" s="192" t="s">
        <v>4391</v>
      </c>
      <c r="F267" s="43"/>
      <c r="G267" s="35"/>
    </row>
    <row r="268" spans="1:7" s="19" customFormat="1" ht="13.95" customHeight="1" x14ac:dyDescent="0.25">
      <c r="A268" s="130">
        <v>21410</v>
      </c>
      <c r="B268" s="270" t="s">
        <v>1379</v>
      </c>
      <c r="C268" s="134">
        <v>29.9</v>
      </c>
      <c r="D268" s="54" t="s">
        <v>1457</v>
      </c>
      <c r="E268" s="192" t="s">
        <v>4391</v>
      </c>
      <c r="F268" s="43"/>
      <c r="G268" s="35"/>
    </row>
    <row r="269" spans="1:7" s="19" customFormat="1" ht="13.95" customHeight="1" x14ac:dyDescent="0.25">
      <c r="A269" s="130">
        <v>21464</v>
      </c>
      <c r="B269" s="270" t="s">
        <v>6229</v>
      </c>
      <c r="C269" s="134">
        <v>29.9</v>
      </c>
      <c r="D269" s="54" t="s">
        <v>1457</v>
      </c>
      <c r="E269" s="192" t="s">
        <v>4391</v>
      </c>
      <c r="F269" s="43"/>
      <c r="G269" s="35"/>
    </row>
    <row r="270" spans="1:7" s="19" customFormat="1" ht="13.95" customHeight="1" x14ac:dyDescent="0.25">
      <c r="A270" s="130">
        <v>10026</v>
      </c>
      <c r="B270" s="270" t="s">
        <v>6014</v>
      </c>
      <c r="C270" s="134">
        <v>29.9</v>
      </c>
      <c r="D270" s="54" t="s">
        <v>1457</v>
      </c>
      <c r="E270" s="192" t="s">
        <v>4391</v>
      </c>
      <c r="F270" s="43"/>
      <c r="G270" s="35"/>
    </row>
    <row r="271" spans="1:7" s="19" customFormat="1" ht="13.95" customHeight="1" x14ac:dyDescent="0.25">
      <c r="A271" s="130">
        <v>20313</v>
      </c>
      <c r="B271" s="270" t="s">
        <v>4112</v>
      </c>
      <c r="C271" s="134">
        <v>30.5</v>
      </c>
      <c r="D271" s="54" t="s">
        <v>1457</v>
      </c>
      <c r="E271" s="52" t="s">
        <v>1457</v>
      </c>
      <c r="F271" s="43"/>
      <c r="G271" s="35"/>
    </row>
    <row r="272" spans="1:7" s="19" customFormat="1" ht="13.95" customHeight="1" x14ac:dyDescent="0.25">
      <c r="A272" s="130">
        <v>20315</v>
      </c>
      <c r="B272" s="270" t="s">
        <v>4113</v>
      </c>
      <c r="C272" s="134">
        <v>30.5</v>
      </c>
      <c r="D272" s="54" t="s">
        <v>1457</v>
      </c>
      <c r="E272" s="52" t="s">
        <v>1457</v>
      </c>
      <c r="F272" s="43"/>
      <c r="G272" s="35"/>
    </row>
    <row r="273" spans="1:7" s="19" customFormat="1" ht="13.95" customHeight="1" x14ac:dyDescent="0.25">
      <c r="A273" s="130">
        <v>8844</v>
      </c>
      <c r="B273" s="270" t="s">
        <v>6092</v>
      </c>
      <c r="C273" s="134">
        <v>31</v>
      </c>
      <c r="D273" s="54" t="s">
        <v>1457</v>
      </c>
      <c r="E273" s="52" t="s">
        <v>1457</v>
      </c>
      <c r="F273" s="43"/>
      <c r="G273" s="35"/>
    </row>
    <row r="274" spans="1:7" s="19" customFormat="1" ht="13.95" customHeight="1" x14ac:dyDescent="0.25">
      <c r="A274" s="130">
        <v>8845</v>
      </c>
      <c r="B274" s="270" t="s">
        <v>6093</v>
      </c>
      <c r="C274" s="134">
        <v>31</v>
      </c>
      <c r="D274" s="54" t="s">
        <v>1457</v>
      </c>
      <c r="E274" s="52" t="s">
        <v>1457</v>
      </c>
      <c r="F274" s="43"/>
      <c r="G274" s="35"/>
    </row>
    <row r="275" spans="1:7" s="19" customFormat="1" ht="13.95" customHeight="1" x14ac:dyDescent="0.25">
      <c r="A275" s="130">
        <v>20404</v>
      </c>
      <c r="B275" s="270" t="s">
        <v>4990</v>
      </c>
      <c r="C275" s="134">
        <v>30.5</v>
      </c>
      <c r="D275" s="54" t="s">
        <v>1457</v>
      </c>
      <c r="E275" s="52" t="s">
        <v>1457</v>
      </c>
      <c r="F275" s="43"/>
      <c r="G275" s="35"/>
    </row>
    <row r="276" spans="1:7" s="19" customFormat="1" ht="13.95" customHeight="1" x14ac:dyDescent="0.25">
      <c r="A276" s="130">
        <v>20405</v>
      </c>
      <c r="B276" s="270" t="s">
        <v>4991</v>
      </c>
      <c r="C276" s="134">
        <v>30.5</v>
      </c>
      <c r="D276" s="54" t="s">
        <v>1457</v>
      </c>
      <c r="E276" s="52" t="s">
        <v>1457</v>
      </c>
      <c r="F276" s="43"/>
      <c r="G276" s="35"/>
    </row>
    <row r="277" spans="1:7" s="19" customFormat="1" ht="13.95" customHeight="1" x14ac:dyDescent="0.25">
      <c r="A277" s="130">
        <v>9892</v>
      </c>
      <c r="B277" s="270" t="s">
        <v>5970</v>
      </c>
      <c r="C277" s="134">
        <v>33</v>
      </c>
      <c r="D277" s="54" t="s">
        <v>1457</v>
      </c>
      <c r="E277" s="52" t="s">
        <v>1457</v>
      </c>
      <c r="F277" s="43"/>
      <c r="G277" s="35"/>
    </row>
    <row r="278" spans="1:7" s="19" customFormat="1" ht="13.95" customHeight="1" x14ac:dyDescent="0.25">
      <c r="A278" s="130">
        <v>9893</v>
      </c>
      <c r="B278" s="270" t="s">
        <v>5971</v>
      </c>
      <c r="C278" s="134">
        <v>33</v>
      </c>
      <c r="D278" s="54" t="s">
        <v>1457</v>
      </c>
      <c r="E278" s="52" t="s">
        <v>1457</v>
      </c>
      <c r="F278" s="43"/>
      <c r="G278" s="35"/>
    </row>
    <row r="279" spans="1:7" s="19" customFormat="1" ht="13.95" customHeight="1" x14ac:dyDescent="0.25">
      <c r="A279" s="125">
        <v>945</v>
      </c>
      <c r="B279" s="269" t="s">
        <v>6230</v>
      </c>
      <c r="C279" s="124">
        <v>61.95</v>
      </c>
      <c r="D279" s="54" t="s">
        <v>1457</v>
      </c>
      <c r="E279" s="86" t="s">
        <v>1457</v>
      </c>
      <c r="F279" s="43"/>
      <c r="G279" s="35"/>
    </row>
    <row r="280" spans="1:7" s="19" customFormat="1" ht="13.95" customHeight="1" x14ac:dyDescent="0.25">
      <c r="A280" s="125">
        <v>946</v>
      </c>
      <c r="B280" s="269" t="s">
        <v>6231</v>
      </c>
      <c r="C280" s="124">
        <v>61.95</v>
      </c>
      <c r="D280" s="54" t="s">
        <v>1457</v>
      </c>
      <c r="E280" s="52" t="s">
        <v>1457</v>
      </c>
      <c r="F280" s="43"/>
      <c r="G280" s="35"/>
    </row>
    <row r="281" spans="1:7" s="19" customFormat="1" ht="13.95" customHeight="1" x14ac:dyDescent="0.25">
      <c r="A281" s="130">
        <v>21766</v>
      </c>
      <c r="B281" s="270" t="s">
        <v>6232</v>
      </c>
      <c r="C281" s="134">
        <v>57.75</v>
      </c>
      <c r="D281" s="54" t="s">
        <v>1457</v>
      </c>
      <c r="E281" s="52" t="s">
        <v>1457</v>
      </c>
      <c r="F281" s="43"/>
      <c r="G281" s="35"/>
    </row>
    <row r="282" spans="1:7" s="19" customFormat="1" ht="13.95" customHeight="1" x14ac:dyDescent="0.25">
      <c r="A282" s="130">
        <v>21767</v>
      </c>
      <c r="B282" s="270" t="s">
        <v>6233</v>
      </c>
      <c r="C282" s="134">
        <v>57.75</v>
      </c>
      <c r="D282" s="54" t="s">
        <v>1457</v>
      </c>
      <c r="E282" s="52" t="s">
        <v>1457</v>
      </c>
      <c r="F282" s="43"/>
      <c r="G282" s="35"/>
    </row>
    <row r="283" spans="1:7" s="19" customFormat="1" ht="13.95" customHeight="1" x14ac:dyDescent="0.25">
      <c r="A283" s="130">
        <v>21768</v>
      </c>
      <c r="B283" s="270" t="s">
        <v>6234</v>
      </c>
      <c r="C283" s="134">
        <v>57.75</v>
      </c>
      <c r="D283" s="54" t="s">
        <v>1457</v>
      </c>
      <c r="E283" s="52" t="s">
        <v>1457</v>
      </c>
      <c r="F283" s="43"/>
      <c r="G283" s="35"/>
    </row>
    <row r="284" spans="1:7" s="19" customFormat="1" ht="13.95" customHeight="1" x14ac:dyDescent="0.25">
      <c r="A284" s="130">
        <v>21770</v>
      </c>
      <c r="B284" s="270" t="s">
        <v>6235</v>
      </c>
      <c r="C284" s="134">
        <v>57.75</v>
      </c>
      <c r="D284" s="54" t="s">
        <v>1457</v>
      </c>
      <c r="E284" s="52" t="s">
        <v>1457</v>
      </c>
      <c r="F284" s="43"/>
      <c r="G284" s="35"/>
    </row>
    <row r="285" spans="1:7" s="19" customFormat="1" ht="13.95" customHeight="1" x14ac:dyDescent="0.25">
      <c r="A285" s="130">
        <v>21771</v>
      </c>
      <c r="B285" s="270" t="s">
        <v>6236</v>
      </c>
      <c r="C285" s="134">
        <v>57.75</v>
      </c>
      <c r="D285" s="54" t="s">
        <v>1457</v>
      </c>
      <c r="E285" s="52" t="s">
        <v>1457</v>
      </c>
      <c r="F285" s="43"/>
      <c r="G285" s="35"/>
    </row>
    <row r="286" spans="1:7" s="19" customFormat="1" ht="13.95" customHeight="1" x14ac:dyDescent="0.25">
      <c r="A286" s="130">
        <v>21412</v>
      </c>
      <c r="B286" s="270" t="s">
        <v>4344</v>
      </c>
      <c r="C286" s="134">
        <v>49</v>
      </c>
      <c r="D286" s="54" t="s">
        <v>1457</v>
      </c>
      <c r="E286" s="192" t="s">
        <v>4392</v>
      </c>
      <c r="F286" s="43"/>
      <c r="G286" s="35"/>
    </row>
    <row r="287" spans="1:7" s="19" customFormat="1" ht="13.95" customHeight="1" x14ac:dyDescent="0.25">
      <c r="A287" s="130">
        <v>21413</v>
      </c>
      <c r="B287" s="270" t="s">
        <v>4345</v>
      </c>
      <c r="C287" s="134">
        <v>49</v>
      </c>
      <c r="D287" s="54" t="s">
        <v>1457</v>
      </c>
      <c r="E287" s="192" t="s">
        <v>4392</v>
      </c>
      <c r="F287" s="43"/>
      <c r="G287" s="35"/>
    </row>
    <row r="288" spans="1:7" s="19" customFormat="1" ht="13.95" customHeight="1" x14ac:dyDescent="0.25">
      <c r="A288" s="130">
        <v>21414</v>
      </c>
      <c r="B288" s="270" t="s">
        <v>4526</v>
      </c>
      <c r="C288" s="134">
        <v>49</v>
      </c>
      <c r="D288" s="54" t="s">
        <v>1457</v>
      </c>
      <c r="E288" s="192" t="s">
        <v>4392</v>
      </c>
      <c r="F288" s="43"/>
      <c r="G288" s="35"/>
    </row>
    <row r="289" spans="1:7" s="19" customFormat="1" ht="13.95" customHeight="1" x14ac:dyDescent="0.25">
      <c r="A289" s="130">
        <v>21415</v>
      </c>
      <c r="B289" s="270" t="s">
        <v>4341</v>
      </c>
      <c r="C289" s="134">
        <v>49</v>
      </c>
      <c r="D289" s="54" t="s">
        <v>1457</v>
      </c>
      <c r="E289" s="192" t="s">
        <v>4392</v>
      </c>
      <c r="F289" s="43"/>
      <c r="G289" s="35"/>
    </row>
    <row r="290" spans="1:7" s="19" customFormat="1" ht="13.95" customHeight="1" x14ac:dyDescent="0.25">
      <c r="A290" s="130">
        <v>21416</v>
      </c>
      <c r="B290" s="270" t="s">
        <v>4342</v>
      </c>
      <c r="C290" s="134">
        <v>49</v>
      </c>
      <c r="D290" s="54" t="s">
        <v>1457</v>
      </c>
      <c r="E290" s="192" t="s">
        <v>4392</v>
      </c>
      <c r="F290" s="43"/>
      <c r="G290" s="35"/>
    </row>
    <row r="291" spans="1:7" s="19" customFormat="1" ht="13.95" customHeight="1" x14ac:dyDescent="0.25">
      <c r="A291" s="130">
        <v>21417</v>
      </c>
      <c r="B291" s="270" t="s">
        <v>4343</v>
      </c>
      <c r="C291" s="134">
        <v>49</v>
      </c>
      <c r="D291" s="54" t="s">
        <v>1457</v>
      </c>
      <c r="E291" s="192" t="s">
        <v>4392</v>
      </c>
      <c r="F291" s="43"/>
      <c r="G291" s="35"/>
    </row>
    <row r="292" spans="1:7" s="19" customFormat="1" ht="13.5" customHeight="1" x14ac:dyDescent="0.25">
      <c r="A292" s="130">
        <v>21473</v>
      </c>
      <c r="B292" s="270" t="s">
        <v>6237</v>
      </c>
      <c r="C292" s="134">
        <v>49</v>
      </c>
      <c r="D292" s="54" t="s">
        <v>1457</v>
      </c>
      <c r="E292" s="192" t="s">
        <v>4392</v>
      </c>
      <c r="F292" s="43"/>
      <c r="G292" s="35"/>
    </row>
    <row r="293" spans="1:7" s="19" customFormat="1" ht="13.5" customHeight="1" x14ac:dyDescent="0.25">
      <c r="A293" s="130">
        <v>2120124</v>
      </c>
      <c r="B293" s="270" t="s">
        <v>4372</v>
      </c>
      <c r="C293" s="134">
        <v>65.900000000000006</v>
      </c>
      <c r="D293" s="330" t="s">
        <v>1457</v>
      </c>
      <c r="E293" s="86" t="s">
        <v>1457</v>
      </c>
      <c r="F293" s="43"/>
      <c r="G293" s="35"/>
    </row>
    <row r="294" spans="1:7" s="19" customFormat="1" ht="13.5" customHeight="1" x14ac:dyDescent="0.25">
      <c r="A294" s="130">
        <v>2120125</v>
      </c>
      <c r="B294" s="270" t="s">
        <v>4373</v>
      </c>
      <c r="C294" s="134">
        <v>65.900000000000006</v>
      </c>
      <c r="D294" s="330" t="s">
        <v>1457</v>
      </c>
      <c r="E294" s="86" t="s">
        <v>1457</v>
      </c>
      <c r="F294" s="43"/>
      <c r="G294" s="35"/>
    </row>
    <row r="295" spans="1:7" s="19" customFormat="1" ht="13.5" customHeight="1" x14ac:dyDescent="0.25">
      <c r="A295" s="130">
        <v>8846</v>
      </c>
      <c r="B295" s="270" t="s">
        <v>6095</v>
      </c>
      <c r="C295" s="134">
        <v>59</v>
      </c>
      <c r="D295" s="330" t="s">
        <v>1457</v>
      </c>
      <c r="E295" s="86" t="s">
        <v>1457</v>
      </c>
      <c r="F295" s="43"/>
      <c r="G295" s="35"/>
    </row>
    <row r="296" spans="1:7" s="19" customFormat="1" ht="13.5" customHeight="1" x14ac:dyDescent="0.25">
      <c r="A296" s="130">
        <v>8847</v>
      </c>
      <c r="B296" s="270" t="s">
        <v>6181</v>
      </c>
      <c r="C296" s="134">
        <v>59</v>
      </c>
      <c r="D296" s="330" t="s">
        <v>1457</v>
      </c>
      <c r="E296" s="86" t="s">
        <v>1457</v>
      </c>
      <c r="F296" s="43"/>
      <c r="G296" s="35"/>
    </row>
    <row r="297" spans="1:7" s="19" customFormat="1" ht="13.5" customHeight="1" x14ac:dyDescent="0.25">
      <c r="A297" s="130">
        <v>9894</v>
      </c>
      <c r="B297" s="270" t="s">
        <v>6183</v>
      </c>
      <c r="C297" s="134">
        <v>65</v>
      </c>
      <c r="D297" s="330" t="s">
        <v>1457</v>
      </c>
      <c r="E297" s="86" t="s">
        <v>1457</v>
      </c>
      <c r="F297" s="43"/>
      <c r="G297" s="35"/>
    </row>
    <row r="298" spans="1:7" s="19" customFormat="1" ht="13.5" customHeight="1" x14ac:dyDescent="0.25">
      <c r="A298" s="130">
        <v>9895</v>
      </c>
      <c r="B298" s="270" t="s">
        <v>6401</v>
      </c>
      <c r="C298" s="134">
        <v>65</v>
      </c>
      <c r="D298" s="330" t="s">
        <v>1457</v>
      </c>
      <c r="E298" s="86" t="s">
        <v>1457</v>
      </c>
      <c r="F298" s="43"/>
      <c r="G298" s="35"/>
    </row>
    <row r="299" spans="1:7" s="19" customFormat="1" ht="18.600000000000001" customHeight="1" x14ac:dyDescent="0.25">
      <c r="A299" s="130">
        <v>21773</v>
      </c>
      <c r="B299" s="270" t="s">
        <v>6238</v>
      </c>
      <c r="C299" s="134">
        <v>99.75</v>
      </c>
      <c r="D299" s="330" t="s">
        <v>1457</v>
      </c>
      <c r="E299" s="86" t="s">
        <v>1457</v>
      </c>
      <c r="F299" s="43"/>
      <c r="G299" s="35"/>
    </row>
    <row r="300" spans="1:7" s="19" customFormat="1" ht="13.5" customHeight="1" x14ac:dyDescent="0.25">
      <c r="A300" s="125">
        <v>478</v>
      </c>
      <c r="B300" s="269" t="s">
        <v>1667</v>
      </c>
      <c r="C300" s="124">
        <v>86.63</v>
      </c>
      <c r="D300" s="330" t="s">
        <v>1457</v>
      </c>
      <c r="E300" s="86" t="s">
        <v>1457</v>
      </c>
      <c r="F300" s="43"/>
      <c r="G300" s="35"/>
    </row>
    <row r="301" spans="1:7" s="19" customFormat="1" ht="13.5" customHeight="1" x14ac:dyDescent="0.25">
      <c r="A301" s="125">
        <v>481</v>
      </c>
      <c r="B301" s="269" t="s">
        <v>6239</v>
      </c>
      <c r="C301" s="124">
        <v>86.63</v>
      </c>
      <c r="D301" s="330" t="s">
        <v>1457</v>
      </c>
      <c r="E301" s="86" t="s">
        <v>1457</v>
      </c>
      <c r="F301" s="43"/>
      <c r="G301" s="35"/>
    </row>
    <row r="302" spans="1:7" s="19" customFormat="1" ht="13.95" customHeight="1" x14ac:dyDescent="0.25">
      <c r="A302" s="125">
        <v>788</v>
      </c>
      <c r="B302" s="269" t="s">
        <v>2953</v>
      </c>
      <c r="C302" s="124">
        <v>145.94999999999999</v>
      </c>
      <c r="D302" s="330" t="s">
        <v>1457</v>
      </c>
      <c r="E302" s="86" t="s">
        <v>1457</v>
      </c>
      <c r="F302" s="43"/>
      <c r="G302" s="35"/>
    </row>
    <row r="303" spans="1:7" s="19" customFormat="1" ht="13.95" customHeight="1" x14ac:dyDescent="0.25">
      <c r="A303" s="130">
        <v>21787</v>
      </c>
      <c r="B303" s="270" t="s">
        <v>4274</v>
      </c>
      <c r="C303" s="134">
        <v>149</v>
      </c>
      <c r="D303" s="330" t="s">
        <v>1457</v>
      </c>
      <c r="E303" s="86" t="s">
        <v>1457</v>
      </c>
      <c r="F303" s="43"/>
      <c r="G303" s="35"/>
    </row>
    <row r="304" spans="1:7" s="19" customFormat="1" ht="13.5" customHeight="1" x14ac:dyDescent="0.25">
      <c r="A304" s="130">
        <v>21789</v>
      </c>
      <c r="B304" s="270" t="s">
        <v>4275</v>
      </c>
      <c r="C304" s="134">
        <v>149</v>
      </c>
      <c r="D304" s="330" t="s">
        <v>1457</v>
      </c>
      <c r="E304" s="86" t="s">
        <v>1457</v>
      </c>
      <c r="F304" s="43"/>
      <c r="G304" s="35"/>
    </row>
    <row r="305" spans="1:7" s="19" customFormat="1" ht="13.95" customHeight="1" x14ac:dyDescent="0.25">
      <c r="A305" s="130">
        <v>10029</v>
      </c>
      <c r="B305" s="270" t="s">
        <v>5892</v>
      </c>
      <c r="C305" s="134">
        <v>66.5</v>
      </c>
      <c r="D305" s="330" t="s">
        <v>1457</v>
      </c>
      <c r="E305" s="86" t="s">
        <v>1457</v>
      </c>
      <c r="F305" s="43"/>
      <c r="G305" s="35"/>
    </row>
    <row r="306" spans="1:7" s="19" customFormat="1" ht="13.95" customHeight="1" x14ac:dyDescent="0.25">
      <c r="A306" s="130">
        <v>10030</v>
      </c>
      <c r="B306" s="270" t="s">
        <v>5893</v>
      </c>
      <c r="C306" s="134">
        <v>66.5</v>
      </c>
      <c r="D306" s="330" t="s">
        <v>1457</v>
      </c>
      <c r="E306" s="86" t="s">
        <v>1457</v>
      </c>
      <c r="F306" s="43"/>
      <c r="G306" s="35"/>
    </row>
    <row r="307" spans="1:7" s="19" customFormat="1" ht="13.95" customHeight="1" x14ac:dyDescent="0.25">
      <c r="A307" s="130">
        <v>10027</v>
      </c>
      <c r="B307" s="270" t="s">
        <v>5894</v>
      </c>
      <c r="C307" s="134">
        <v>66.5</v>
      </c>
      <c r="D307" s="330" t="s">
        <v>1457</v>
      </c>
      <c r="E307" s="86" t="s">
        <v>1457</v>
      </c>
      <c r="F307" s="43"/>
      <c r="G307" s="35"/>
    </row>
    <row r="308" spans="1:7" s="19" customFormat="1" ht="13.95" customHeight="1" x14ac:dyDescent="0.25">
      <c r="A308" s="130">
        <v>10028</v>
      </c>
      <c r="B308" s="270" t="s">
        <v>5895</v>
      </c>
      <c r="C308" s="134">
        <v>66.5</v>
      </c>
      <c r="D308" s="330" t="s">
        <v>1457</v>
      </c>
      <c r="E308" s="86" t="s">
        <v>1457</v>
      </c>
      <c r="F308" s="43"/>
      <c r="G308" s="35"/>
    </row>
    <row r="309" spans="1:7" s="19" customFormat="1" ht="13.95" customHeight="1" x14ac:dyDescent="0.25">
      <c r="A309" s="130">
        <v>8848</v>
      </c>
      <c r="B309" s="270" t="s">
        <v>6096</v>
      </c>
      <c r="C309" s="134">
        <v>83</v>
      </c>
      <c r="D309" s="330" t="s">
        <v>1457</v>
      </c>
      <c r="E309" s="86" t="s">
        <v>1457</v>
      </c>
      <c r="F309" s="43"/>
      <c r="G309" s="35"/>
    </row>
    <row r="310" spans="1:7" s="19" customFormat="1" ht="13.95" customHeight="1" x14ac:dyDescent="0.25">
      <c r="A310" s="130">
        <v>8849</v>
      </c>
      <c r="B310" s="270" t="s">
        <v>5982</v>
      </c>
      <c r="C310" s="134">
        <v>83</v>
      </c>
      <c r="D310" s="330" t="s">
        <v>1457</v>
      </c>
      <c r="E310" s="86" t="s">
        <v>1457</v>
      </c>
      <c r="F310" s="43"/>
      <c r="G310" s="35"/>
    </row>
    <row r="311" spans="1:7" s="19" customFormat="1" ht="13.95" customHeight="1" x14ac:dyDescent="0.25">
      <c r="A311" s="130">
        <v>9896</v>
      </c>
      <c r="B311" s="270" t="s">
        <v>6097</v>
      </c>
      <c r="C311" s="134">
        <v>99</v>
      </c>
      <c r="D311" s="330" t="s">
        <v>1457</v>
      </c>
      <c r="E311" s="86" t="s">
        <v>1457</v>
      </c>
      <c r="F311" s="43"/>
      <c r="G311" s="35"/>
    </row>
    <row r="312" spans="1:7" s="19" customFormat="1" ht="13.95" customHeight="1" x14ac:dyDescent="0.25">
      <c r="A312" s="130">
        <v>9897</v>
      </c>
      <c r="B312" s="270" t="s">
        <v>5984</v>
      </c>
      <c r="C312" s="134">
        <v>99</v>
      </c>
      <c r="D312" s="330" t="s">
        <v>1457</v>
      </c>
      <c r="E312" s="86" t="s">
        <v>1457</v>
      </c>
      <c r="F312" s="43"/>
      <c r="G312" s="35"/>
    </row>
    <row r="313" spans="1:7" s="19" customFormat="1" ht="13.95" customHeight="1" x14ac:dyDescent="0.25">
      <c r="A313" s="130">
        <v>21791</v>
      </c>
      <c r="B313" s="270" t="s">
        <v>4236</v>
      </c>
      <c r="C313" s="134">
        <v>208.95</v>
      </c>
      <c r="D313" s="330" t="s">
        <v>1457</v>
      </c>
      <c r="E313" s="86" t="s">
        <v>1457</v>
      </c>
      <c r="F313" s="43"/>
      <c r="G313" s="35"/>
    </row>
    <row r="314" spans="1:7" s="19" customFormat="1" ht="13.95" customHeight="1" x14ac:dyDescent="0.25">
      <c r="A314" s="130">
        <v>21792</v>
      </c>
      <c r="B314" s="270" t="s">
        <v>4276</v>
      </c>
      <c r="C314" s="134">
        <v>208.95</v>
      </c>
      <c r="D314" s="54" t="s">
        <v>1457</v>
      </c>
      <c r="E314" s="52" t="s">
        <v>1457</v>
      </c>
      <c r="F314" s="43"/>
      <c r="G314" s="35"/>
    </row>
    <row r="315" spans="1:7" s="19" customFormat="1" ht="13.95" customHeight="1" x14ac:dyDescent="0.25">
      <c r="A315" s="130">
        <v>21793</v>
      </c>
      <c r="B315" s="270" t="s">
        <v>4277</v>
      </c>
      <c r="C315" s="134">
        <v>208.95</v>
      </c>
      <c r="D315" s="54" t="s">
        <v>1457</v>
      </c>
      <c r="E315" s="52" t="s">
        <v>1457</v>
      </c>
      <c r="F315" s="43"/>
      <c r="G315" s="35"/>
    </row>
    <row r="316" spans="1:7" s="19" customFormat="1" ht="13.95" customHeight="1" x14ac:dyDescent="0.25">
      <c r="A316" s="130">
        <v>21796</v>
      </c>
      <c r="B316" s="270" t="s">
        <v>4278</v>
      </c>
      <c r="C316" s="134">
        <v>208.95</v>
      </c>
      <c r="D316" s="54" t="s">
        <v>1457</v>
      </c>
      <c r="E316" s="52" t="s">
        <v>1457</v>
      </c>
      <c r="F316" s="43"/>
      <c r="G316" s="35"/>
    </row>
    <row r="317" spans="1:7" s="19" customFormat="1" ht="13.95" customHeight="1" x14ac:dyDescent="0.25">
      <c r="A317" s="125">
        <v>487</v>
      </c>
      <c r="B317" s="269" t="s">
        <v>1551</v>
      </c>
      <c r="C317" s="124">
        <v>130</v>
      </c>
      <c r="D317" s="54" t="s">
        <v>1457</v>
      </c>
      <c r="E317" s="86" t="s">
        <v>3783</v>
      </c>
      <c r="F317" s="43"/>
      <c r="G317" s="35"/>
    </row>
    <row r="318" spans="1:7" s="19" customFormat="1" ht="18.600000000000001" customHeight="1" x14ac:dyDescent="0.25">
      <c r="A318" s="130">
        <v>21422</v>
      </c>
      <c r="B318" s="270" t="s">
        <v>4346</v>
      </c>
      <c r="C318" s="134">
        <v>150</v>
      </c>
      <c r="D318" s="54" t="s">
        <v>1457</v>
      </c>
      <c r="E318" s="192" t="s">
        <v>4393</v>
      </c>
      <c r="F318" s="43"/>
      <c r="G318" s="35"/>
    </row>
    <row r="319" spans="1:7" s="19" customFormat="1" ht="18.600000000000001" customHeight="1" x14ac:dyDescent="0.25">
      <c r="A319" s="130">
        <v>10031</v>
      </c>
      <c r="B319" s="270" t="s">
        <v>5897</v>
      </c>
      <c r="C319" s="134">
        <v>163</v>
      </c>
      <c r="D319" s="54" t="s">
        <v>1457</v>
      </c>
      <c r="E319" s="52" t="s">
        <v>1457</v>
      </c>
      <c r="F319" s="43"/>
      <c r="G319" s="35"/>
    </row>
    <row r="320" spans="1:7" s="19" customFormat="1" ht="18.600000000000001" customHeight="1" x14ac:dyDescent="0.25">
      <c r="A320" s="130">
        <v>10032</v>
      </c>
      <c r="B320" s="270" t="s">
        <v>5898</v>
      </c>
      <c r="C320" s="134">
        <v>163</v>
      </c>
      <c r="D320" s="54" t="s">
        <v>1457</v>
      </c>
      <c r="E320" s="52" t="s">
        <v>1457</v>
      </c>
      <c r="F320" s="43"/>
      <c r="G320" s="35"/>
    </row>
    <row r="321" spans="1:7" s="19" customFormat="1" ht="18.600000000000001" customHeight="1" x14ac:dyDescent="0.25">
      <c r="A321" s="130">
        <v>10033</v>
      </c>
      <c r="B321" s="270" t="s">
        <v>6098</v>
      </c>
      <c r="C321" s="134">
        <v>163</v>
      </c>
      <c r="D321" s="54" t="s">
        <v>1457</v>
      </c>
      <c r="E321" s="52" t="s">
        <v>1457</v>
      </c>
      <c r="F321" s="43"/>
      <c r="G321" s="35"/>
    </row>
    <row r="322" spans="1:7" s="19" customFormat="1" ht="18.600000000000001" customHeight="1" x14ac:dyDescent="0.25">
      <c r="A322" s="130">
        <v>10034</v>
      </c>
      <c r="B322" s="270" t="s">
        <v>6099</v>
      </c>
      <c r="C322" s="134">
        <v>163</v>
      </c>
      <c r="D322" s="54" t="s">
        <v>1457</v>
      </c>
      <c r="E322" s="52" t="s">
        <v>1457</v>
      </c>
      <c r="F322" s="43"/>
      <c r="G322" s="35"/>
    </row>
    <row r="323" spans="1:7" s="19" customFormat="1" ht="13.95" customHeight="1" x14ac:dyDescent="0.25">
      <c r="A323" s="125">
        <v>964</v>
      </c>
      <c r="B323" s="269" t="s">
        <v>3202</v>
      </c>
      <c r="C323" s="124">
        <v>313.95</v>
      </c>
      <c r="D323" s="54" t="s">
        <v>1457</v>
      </c>
      <c r="E323" s="52" t="s">
        <v>1457</v>
      </c>
      <c r="F323" s="43"/>
      <c r="G323" s="35"/>
    </row>
    <row r="324" spans="1:7" s="19" customFormat="1" ht="13.95" customHeight="1" x14ac:dyDescent="0.25">
      <c r="A324" s="125">
        <v>965</v>
      </c>
      <c r="B324" s="269" t="s">
        <v>3203</v>
      </c>
      <c r="C324" s="124">
        <v>313.95</v>
      </c>
      <c r="D324" s="54" t="s">
        <v>1457</v>
      </c>
      <c r="E324" s="52" t="s">
        <v>1457</v>
      </c>
      <c r="F324" s="43"/>
      <c r="G324" s="35"/>
    </row>
    <row r="325" spans="1:7" s="19" customFormat="1" ht="13.95" customHeight="1" x14ac:dyDescent="0.25">
      <c r="A325" s="125">
        <v>966</v>
      </c>
      <c r="B325" s="269" t="s">
        <v>3205</v>
      </c>
      <c r="C325" s="124">
        <v>387.45</v>
      </c>
      <c r="D325" s="54" t="s">
        <v>1457</v>
      </c>
      <c r="E325" s="52" t="s">
        <v>1457</v>
      </c>
      <c r="F325" s="43"/>
      <c r="G325" s="35"/>
    </row>
    <row r="326" spans="1:7" s="19" customFormat="1" ht="13.95" customHeight="1" x14ac:dyDescent="0.25">
      <c r="A326" s="125">
        <v>967</v>
      </c>
      <c r="B326" s="269" t="s">
        <v>3218</v>
      </c>
      <c r="C326" s="124">
        <v>387.45</v>
      </c>
      <c r="D326" s="54" t="s">
        <v>1457</v>
      </c>
      <c r="E326" s="52" t="s">
        <v>1457</v>
      </c>
      <c r="F326" s="43"/>
      <c r="G326" s="35"/>
    </row>
    <row r="327" spans="1:7" s="19" customFormat="1" ht="13.95" customHeight="1" x14ac:dyDescent="0.25">
      <c r="A327" s="125">
        <v>490</v>
      </c>
      <c r="B327" s="271" t="s">
        <v>6240</v>
      </c>
      <c r="C327" s="200">
        <v>1190</v>
      </c>
      <c r="D327" s="54" t="s">
        <v>1457</v>
      </c>
      <c r="E327" s="52" t="s">
        <v>1457</v>
      </c>
      <c r="F327" s="43"/>
      <c r="G327" s="35"/>
    </row>
    <row r="328" spans="1:7" s="19" customFormat="1" ht="13.95" customHeight="1" x14ac:dyDescent="0.25">
      <c r="A328" s="125">
        <v>493</v>
      </c>
      <c r="B328" s="271" t="s">
        <v>1965</v>
      </c>
      <c r="C328" s="200">
        <v>1190</v>
      </c>
      <c r="D328" s="54" t="s">
        <v>1457</v>
      </c>
      <c r="E328" s="52" t="s">
        <v>1457</v>
      </c>
      <c r="F328" s="43"/>
      <c r="G328" s="35"/>
    </row>
    <row r="329" spans="1:7" s="19" customFormat="1" ht="13.95" customHeight="1" x14ac:dyDescent="0.25">
      <c r="A329" s="125">
        <v>494</v>
      </c>
      <c r="B329" s="271" t="s">
        <v>4632</v>
      </c>
      <c r="C329" s="200">
        <v>450</v>
      </c>
      <c r="D329" s="54" t="s">
        <v>1457</v>
      </c>
      <c r="E329" s="52" t="s">
        <v>1457</v>
      </c>
      <c r="F329" s="43"/>
      <c r="G329" s="35"/>
    </row>
    <row r="330" spans="1:7" s="19" customFormat="1" ht="13.95" customHeight="1" x14ac:dyDescent="0.25">
      <c r="A330" s="125">
        <v>495</v>
      </c>
      <c r="B330" s="271" t="s">
        <v>2200</v>
      </c>
      <c r="C330" s="200">
        <v>450</v>
      </c>
      <c r="D330" s="54" t="s">
        <v>1457</v>
      </c>
      <c r="E330" s="52" t="s">
        <v>1457</v>
      </c>
      <c r="F330" s="43"/>
      <c r="G330" s="35"/>
    </row>
    <row r="331" spans="1:7" s="19" customFormat="1" ht="13.95" customHeight="1" x14ac:dyDescent="0.25">
      <c r="A331" s="125">
        <v>500</v>
      </c>
      <c r="B331" s="271" t="s">
        <v>2274</v>
      </c>
      <c r="C331" s="200">
        <v>450</v>
      </c>
      <c r="D331" s="54" t="s">
        <v>1457</v>
      </c>
      <c r="E331" s="52" t="s">
        <v>1457</v>
      </c>
      <c r="F331" s="43"/>
      <c r="G331" s="35"/>
    </row>
    <row r="332" spans="1:7" s="19" customFormat="1" ht="13.95" customHeight="1" x14ac:dyDescent="0.25">
      <c r="A332" s="125">
        <v>501</v>
      </c>
      <c r="B332" s="271" t="s">
        <v>4633</v>
      </c>
      <c r="C332" s="200">
        <v>450</v>
      </c>
      <c r="D332" s="54" t="s">
        <v>1457</v>
      </c>
      <c r="E332" s="52" t="s">
        <v>1457</v>
      </c>
      <c r="F332" s="43"/>
      <c r="G332" s="35"/>
    </row>
    <row r="333" spans="1:7" s="19" customFormat="1" ht="13.95" customHeight="1" x14ac:dyDescent="0.25">
      <c r="A333" s="125">
        <v>496</v>
      </c>
      <c r="B333" s="271" t="s">
        <v>4634</v>
      </c>
      <c r="C333" s="200">
        <v>1275</v>
      </c>
      <c r="D333" s="54" t="s">
        <v>1457</v>
      </c>
      <c r="E333" s="52" t="s">
        <v>1457</v>
      </c>
      <c r="F333" s="43"/>
      <c r="G333" s="35"/>
    </row>
    <row r="334" spans="1:7" s="19" customFormat="1" ht="13.95" customHeight="1" x14ac:dyDescent="0.25">
      <c r="A334" s="125">
        <v>497</v>
      </c>
      <c r="B334" s="271" t="s">
        <v>2202</v>
      </c>
      <c r="C334" s="200">
        <v>1275</v>
      </c>
      <c r="D334" s="54" t="s">
        <v>1457</v>
      </c>
      <c r="E334" s="52" t="s">
        <v>1457</v>
      </c>
      <c r="F334" s="43"/>
      <c r="G334" s="35"/>
    </row>
    <row r="335" spans="1:7" s="19" customFormat="1" ht="13.95" customHeight="1" x14ac:dyDescent="0.25">
      <c r="A335" s="125">
        <v>968</v>
      </c>
      <c r="B335" s="271" t="s">
        <v>4893</v>
      </c>
      <c r="C335" s="200">
        <v>890</v>
      </c>
      <c r="D335" s="54" t="s">
        <v>1457</v>
      </c>
      <c r="E335" s="52" t="s">
        <v>1457</v>
      </c>
      <c r="F335" s="43"/>
      <c r="G335" s="35"/>
    </row>
    <row r="336" spans="1:7" s="19" customFormat="1" ht="13.95" customHeight="1" x14ac:dyDescent="0.25">
      <c r="A336" s="125">
        <v>969</v>
      </c>
      <c r="B336" s="271" t="s">
        <v>3220</v>
      </c>
      <c r="C336" s="200">
        <v>890</v>
      </c>
      <c r="D336" s="54" t="s">
        <v>1457</v>
      </c>
      <c r="E336" s="52" t="s">
        <v>1457</v>
      </c>
      <c r="F336" s="43"/>
      <c r="G336" s="35"/>
    </row>
    <row r="337" spans="1:7" s="19" customFormat="1" ht="13.95" customHeight="1" x14ac:dyDescent="0.25">
      <c r="A337" s="125">
        <v>498</v>
      </c>
      <c r="B337" s="269" t="s">
        <v>2276</v>
      </c>
      <c r="C337" s="124">
        <v>1990</v>
      </c>
      <c r="D337" s="54" t="s">
        <v>1457</v>
      </c>
      <c r="E337" s="52" t="s">
        <v>1457</v>
      </c>
      <c r="F337" s="43"/>
      <c r="G337" s="35"/>
    </row>
    <row r="338" spans="1:7" s="19" customFormat="1" ht="13.95" customHeight="1" x14ac:dyDescent="0.25">
      <c r="A338" s="125">
        <v>499</v>
      </c>
      <c r="B338" s="269" t="s">
        <v>2204</v>
      </c>
      <c r="C338" s="124">
        <v>1990</v>
      </c>
      <c r="D338" s="54" t="s">
        <v>1457</v>
      </c>
      <c r="E338" s="52" t="s">
        <v>1457</v>
      </c>
      <c r="F338" s="43"/>
      <c r="G338" s="35"/>
    </row>
    <row r="339" spans="1:7" s="19" customFormat="1" ht="13.95" customHeight="1" x14ac:dyDescent="0.25">
      <c r="A339" s="125">
        <v>8162</v>
      </c>
      <c r="B339" s="269" t="s">
        <v>2277</v>
      </c>
      <c r="C339" s="124">
        <v>73.5</v>
      </c>
      <c r="D339" s="54" t="s">
        <v>1457</v>
      </c>
      <c r="E339" s="52" t="s">
        <v>1457</v>
      </c>
      <c r="F339" s="43"/>
      <c r="G339" s="35"/>
    </row>
    <row r="340" spans="1:7" s="19" customFormat="1" ht="13.95" customHeight="1" x14ac:dyDescent="0.25">
      <c r="A340" s="125">
        <v>100025</v>
      </c>
      <c r="B340" s="269" t="s">
        <v>2278</v>
      </c>
      <c r="C340" s="124">
        <v>0.32</v>
      </c>
      <c r="D340" s="54" t="s">
        <v>1457</v>
      </c>
      <c r="E340" s="52" t="s">
        <v>1457</v>
      </c>
      <c r="F340" s="43"/>
      <c r="G340" s="35"/>
    </row>
    <row r="341" spans="1:7" s="19" customFormat="1" ht="24.6" customHeight="1" x14ac:dyDescent="0.25">
      <c r="A341" s="233" t="s">
        <v>2130</v>
      </c>
      <c r="B341" s="268"/>
      <c r="C341" s="234"/>
      <c r="D341" s="54"/>
      <c r="E341" s="52"/>
      <c r="F341" s="43"/>
      <c r="G341" s="35"/>
    </row>
    <row r="342" spans="1:7" s="19" customFormat="1" ht="13.95" customHeight="1" x14ac:dyDescent="0.25">
      <c r="A342" s="99">
        <v>433</v>
      </c>
      <c r="B342" s="272" t="s">
        <v>2296</v>
      </c>
      <c r="C342" s="37">
        <v>19.106325000000002</v>
      </c>
      <c r="D342" s="54" t="s">
        <v>1457</v>
      </c>
      <c r="E342" s="52" t="s">
        <v>1457</v>
      </c>
      <c r="F342" s="43"/>
      <c r="G342" s="35"/>
    </row>
    <row r="343" spans="1:7" s="19" customFormat="1" ht="13.95" customHeight="1" x14ac:dyDescent="0.25">
      <c r="A343" s="99">
        <v>434</v>
      </c>
      <c r="B343" s="272" t="s">
        <v>2296</v>
      </c>
      <c r="C343" s="37">
        <v>19.106325000000002</v>
      </c>
      <c r="D343" s="54" t="s">
        <v>1457</v>
      </c>
      <c r="E343" s="52" t="s">
        <v>1457</v>
      </c>
      <c r="F343" s="43"/>
      <c r="G343" s="35"/>
    </row>
    <row r="344" spans="1:7" s="19" customFormat="1" ht="13.95" customHeight="1" x14ac:dyDescent="0.25">
      <c r="A344" s="99">
        <v>435</v>
      </c>
      <c r="B344" s="272" t="s">
        <v>2279</v>
      </c>
      <c r="C344" s="37">
        <v>19.106325000000002</v>
      </c>
      <c r="D344" s="54" t="s">
        <v>1457</v>
      </c>
      <c r="E344" s="52" t="s">
        <v>1457</v>
      </c>
      <c r="F344" s="43"/>
      <c r="G344" s="35"/>
    </row>
    <row r="345" spans="1:7" s="19" customFormat="1" ht="13.95" customHeight="1" x14ac:dyDescent="0.25">
      <c r="A345" s="99">
        <v>436</v>
      </c>
      <c r="B345" s="272" t="s">
        <v>2132</v>
      </c>
      <c r="C345" s="37">
        <v>19.106325000000002</v>
      </c>
      <c r="D345" s="54" t="s">
        <v>1457</v>
      </c>
      <c r="E345" s="52" t="s">
        <v>1457</v>
      </c>
      <c r="F345" s="43"/>
      <c r="G345" s="35"/>
    </row>
    <row r="346" spans="1:7" s="19" customFormat="1" ht="13.95" customHeight="1" x14ac:dyDescent="0.25">
      <c r="A346" s="99">
        <v>437</v>
      </c>
      <c r="B346" s="272" t="s">
        <v>2205</v>
      </c>
      <c r="C346" s="37">
        <v>19.106325000000002</v>
      </c>
      <c r="D346" s="54" t="s">
        <v>1457</v>
      </c>
      <c r="E346" s="52" t="s">
        <v>1457</v>
      </c>
      <c r="F346" s="43"/>
      <c r="G346" s="35"/>
    </row>
    <row r="347" spans="1:7" s="19" customFormat="1" ht="13.5" customHeight="1" x14ac:dyDescent="0.25">
      <c r="A347" s="99">
        <v>438</v>
      </c>
      <c r="B347" s="272" t="s">
        <v>2133</v>
      </c>
      <c r="C347" s="37">
        <v>19.106325000000002</v>
      </c>
      <c r="D347" s="54" t="s">
        <v>1457</v>
      </c>
      <c r="E347" s="52" t="s">
        <v>1457</v>
      </c>
      <c r="F347" s="43"/>
      <c r="G347" s="35"/>
    </row>
    <row r="348" spans="1:7" s="19" customFormat="1" ht="13.5" customHeight="1" x14ac:dyDescent="0.25">
      <c r="A348" s="135">
        <v>20280</v>
      </c>
      <c r="B348" s="270" t="s">
        <v>4025</v>
      </c>
      <c r="C348" s="138">
        <v>23.5</v>
      </c>
      <c r="D348" s="54" t="s">
        <v>1457</v>
      </c>
      <c r="E348" s="52" t="s">
        <v>1457</v>
      </c>
      <c r="F348" s="43"/>
      <c r="G348" s="35"/>
    </row>
    <row r="349" spans="1:7" s="19" customFormat="1" ht="13.5" customHeight="1" x14ac:dyDescent="0.25">
      <c r="A349" s="135">
        <v>20281</v>
      </c>
      <c r="B349" s="270" t="s">
        <v>4026</v>
      </c>
      <c r="C349" s="138">
        <v>23.5</v>
      </c>
      <c r="D349" s="54" t="s">
        <v>1457</v>
      </c>
      <c r="E349" s="52" t="s">
        <v>1457</v>
      </c>
      <c r="F349" s="43"/>
      <c r="G349" s="35"/>
    </row>
    <row r="350" spans="1:7" s="19" customFormat="1" ht="13.5" customHeight="1" x14ac:dyDescent="0.25">
      <c r="A350" s="135">
        <v>20282</v>
      </c>
      <c r="B350" s="270" t="s">
        <v>4027</v>
      </c>
      <c r="C350" s="138">
        <v>23.5</v>
      </c>
      <c r="D350" s="54" t="s">
        <v>1457</v>
      </c>
      <c r="E350" s="52" t="s">
        <v>1457</v>
      </c>
      <c r="F350" s="43"/>
      <c r="G350" s="35"/>
    </row>
    <row r="351" spans="1:7" s="19" customFormat="1" ht="13.5" customHeight="1" x14ac:dyDescent="0.25">
      <c r="A351" s="135">
        <v>20292</v>
      </c>
      <c r="B351" s="270" t="s">
        <v>4028</v>
      </c>
      <c r="C351" s="138">
        <v>23.5</v>
      </c>
      <c r="D351" s="54" t="s">
        <v>1457</v>
      </c>
      <c r="E351" s="52" t="s">
        <v>1457</v>
      </c>
      <c r="F351" s="43"/>
      <c r="G351" s="35"/>
    </row>
    <row r="352" spans="1:7" s="19" customFormat="1" ht="13.5" customHeight="1" x14ac:dyDescent="0.25">
      <c r="A352" s="135">
        <v>20293</v>
      </c>
      <c r="B352" s="270" t="s">
        <v>4029</v>
      </c>
      <c r="C352" s="138">
        <v>23.5</v>
      </c>
      <c r="D352" s="54" t="s">
        <v>1457</v>
      </c>
      <c r="E352" s="52" t="s">
        <v>1457</v>
      </c>
      <c r="F352" s="43"/>
      <c r="G352" s="35"/>
    </row>
    <row r="353" spans="1:7" s="19" customFormat="1" ht="13.5" customHeight="1" x14ac:dyDescent="0.25">
      <c r="A353" s="135">
        <v>20294</v>
      </c>
      <c r="B353" s="270" t="s">
        <v>4030</v>
      </c>
      <c r="C353" s="138">
        <v>23.5</v>
      </c>
      <c r="D353" s="54" t="s">
        <v>1457</v>
      </c>
      <c r="E353" s="52" t="s">
        <v>1457</v>
      </c>
      <c r="F353" s="43"/>
      <c r="G353" s="35"/>
    </row>
    <row r="354" spans="1:7" s="19" customFormat="1" ht="13.5" customHeight="1" x14ac:dyDescent="0.25">
      <c r="A354" s="135">
        <v>20256</v>
      </c>
      <c r="B354" s="270" t="s">
        <v>4032</v>
      </c>
      <c r="C354" s="138">
        <v>24.5</v>
      </c>
      <c r="D354" s="54" t="s">
        <v>1457</v>
      </c>
      <c r="E354" s="52" t="s">
        <v>1457</v>
      </c>
      <c r="F354" s="43"/>
      <c r="G354" s="35"/>
    </row>
    <row r="355" spans="1:7" s="19" customFormat="1" ht="13.5" customHeight="1" x14ac:dyDescent="0.25">
      <c r="A355" s="135">
        <v>20257</v>
      </c>
      <c r="B355" s="270" t="s">
        <v>4033</v>
      </c>
      <c r="C355" s="138">
        <v>24.5</v>
      </c>
      <c r="D355" s="54" t="s">
        <v>1457</v>
      </c>
      <c r="E355" s="52" t="s">
        <v>1457</v>
      </c>
      <c r="F355" s="43"/>
      <c r="G355" s="35"/>
    </row>
    <row r="356" spans="1:7" s="19" customFormat="1" ht="13.5" customHeight="1" x14ac:dyDescent="0.25">
      <c r="A356" s="135">
        <v>20258</v>
      </c>
      <c r="B356" s="270" t="s">
        <v>4034</v>
      </c>
      <c r="C356" s="138">
        <v>24.5</v>
      </c>
      <c r="D356" s="54" t="s">
        <v>1457</v>
      </c>
      <c r="E356" s="52" t="s">
        <v>1457</v>
      </c>
      <c r="F356" s="43"/>
      <c r="G356" s="35"/>
    </row>
    <row r="357" spans="1:7" s="19" customFormat="1" ht="13.95" customHeight="1" x14ac:dyDescent="0.25">
      <c r="A357" s="135">
        <v>20268</v>
      </c>
      <c r="B357" s="270" t="s">
        <v>4035</v>
      </c>
      <c r="C357" s="138">
        <v>24.5</v>
      </c>
      <c r="D357" s="54" t="s">
        <v>1457</v>
      </c>
      <c r="E357" s="52" t="s">
        <v>1457</v>
      </c>
      <c r="F357" s="43"/>
      <c r="G357" s="35"/>
    </row>
    <row r="358" spans="1:7" s="19" customFormat="1" ht="13.95" customHeight="1" x14ac:dyDescent="0.25">
      <c r="A358" s="135">
        <v>20269</v>
      </c>
      <c r="B358" s="270" t="s">
        <v>4116</v>
      </c>
      <c r="C358" s="138">
        <v>24.5</v>
      </c>
      <c r="D358" s="54" t="s">
        <v>1457</v>
      </c>
      <c r="E358" s="52" t="s">
        <v>1457</v>
      </c>
      <c r="F358" s="43"/>
      <c r="G358" s="35"/>
    </row>
    <row r="359" spans="1:7" s="19" customFormat="1" ht="13.95" customHeight="1" x14ac:dyDescent="0.25">
      <c r="A359" s="135">
        <v>20270</v>
      </c>
      <c r="B359" s="270" t="s">
        <v>4036</v>
      </c>
      <c r="C359" s="138">
        <v>24.5</v>
      </c>
      <c r="D359" s="54" t="s">
        <v>1457</v>
      </c>
      <c r="E359" s="52" t="s">
        <v>1457</v>
      </c>
      <c r="F359" s="43"/>
      <c r="G359" s="35"/>
    </row>
    <row r="360" spans="1:7" s="19" customFormat="1" ht="13.95" customHeight="1" x14ac:dyDescent="0.25">
      <c r="A360" s="99">
        <v>448</v>
      </c>
      <c r="B360" s="272" t="s">
        <v>2206</v>
      </c>
      <c r="C360" s="37">
        <v>22.579200000000004</v>
      </c>
      <c r="D360" s="54" t="s">
        <v>1457</v>
      </c>
      <c r="E360" s="52" t="s">
        <v>1457</v>
      </c>
      <c r="F360" s="43"/>
      <c r="G360" s="35"/>
    </row>
    <row r="361" spans="1:7" s="19" customFormat="1" ht="13.95" customHeight="1" x14ac:dyDescent="0.25">
      <c r="A361" s="99">
        <v>449</v>
      </c>
      <c r="B361" s="272" t="s">
        <v>2207</v>
      </c>
      <c r="C361" s="37">
        <v>22.579200000000004</v>
      </c>
      <c r="D361" s="54" t="s">
        <v>1457</v>
      </c>
      <c r="E361" s="52" t="s">
        <v>1457</v>
      </c>
      <c r="F361" s="43"/>
      <c r="G361" s="35"/>
    </row>
    <row r="362" spans="1:7" s="19" customFormat="1" ht="13.95" customHeight="1" x14ac:dyDescent="0.25">
      <c r="A362" s="99">
        <v>450</v>
      </c>
      <c r="B362" s="272" t="s">
        <v>2208</v>
      </c>
      <c r="C362" s="37">
        <v>22.579200000000004</v>
      </c>
      <c r="D362" s="54" t="s">
        <v>1457</v>
      </c>
      <c r="E362" s="52" t="s">
        <v>1457</v>
      </c>
      <c r="F362" s="43"/>
      <c r="G362" s="35"/>
    </row>
    <row r="363" spans="1:7" s="19" customFormat="1" ht="13.95" customHeight="1" x14ac:dyDescent="0.25">
      <c r="A363" s="99">
        <v>451</v>
      </c>
      <c r="B363" s="272" t="s">
        <v>2135</v>
      </c>
      <c r="C363" s="37">
        <v>22.579200000000004</v>
      </c>
      <c r="D363" s="54" t="s">
        <v>1457</v>
      </c>
      <c r="E363" s="52" t="s">
        <v>1457</v>
      </c>
      <c r="F363" s="43"/>
      <c r="G363" s="35"/>
    </row>
    <row r="364" spans="1:7" s="19" customFormat="1" ht="13.95" customHeight="1" x14ac:dyDescent="0.25">
      <c r="A364" s="99">
        <v>452</v>
      </c>
      <c r="B364" s="272" t="s">
        <v>2136</v>
      </c>
      <c r="C364" s="37">
        <v>22.579200000000004</v>
      </c>
      <c r="D364" s="54" t="s">
        <v>1457</v>
      </c>
      <c r="E364" s="52" t="s">
        <v>1457</v>
      </c>
      <c r="F364" s="43"/>
      <c r="G364" s="35"/>
    </row>
    <row r="365" spans="1:7" s="19" customFormat="1" ht="13.95" customHeight="1" x14ac:dyDescent="0.25">
      <c r="A365" s="99">
        <v>453</v>
      </c>
      <c r="B365" s="272" t="s">
        <v>2137</v>
      </c>
      <c r="C365" s="37">
        <v>22.579200000000004</v>
      </c>
      <c r="D365" s="54" t="s">
        <v>1457</v>
      </c>
      <c r="E365" s="52" t="s">
        <v>1457</v>
      </c>
      <c r="F365" s="43"/>
      <c r="G365" s="35"/>
    </row>
    <row r="366" spans="1:7" s="19" customFormat="1" ht="13.95" customHeight="1" x14ac:dyDescent="0.25">
      <c r="A366" s="135">
        <v>20283</v>
      </c>
      <c r="B366" s="270" t="s">
        <v>4038</v>
      </c>
      <c r="C366" s="138">
        <v>27.5</v>
      </c>
      <c r="D366" s="54" t="s">
        <v>1457</v>
      </c>
      <c r="E366" s="52" t="s">
        <v>1457</v>
      </c>
      <c r="F366" s="43"/>
      <c r="G366" s="35"/>
    </row>
    <row r="367" spans="1:7" s="19" customFormat="1" ht="13.95" customHeight="1" x14ac:dyDescent="0.25">
      <c r="A367" s="135">
        <v>20284</v>
      </c>
      <c r="B367" s="270" t="s">
        <v>4039</v>
      </c>
      <c r="C367" s="138">
        <v>27.5</v>
      </c>
      <c r="D367" s="54" t="s">
        <v>1457</v>
      </c>
      <c r="E367" s="52" t="s">
        <v>1457</v>
      </c>
      <c r="F367" s="43"/>
      <c r="G367" s="35"/>
    </row>
    <row r="368" spans="1:7" s="19" customFormat="1" ht="13.95" customHeight="1" x14ac:dyDescent="0.25">
      <c r="A368" s="135">
        <v>20285</v>
      </c>
      <c r="B368" s="270" t="s">
        <v>4040</v>
      </c>
      <c r="C368" s="138">
        <v>27.5</v>
      </c>
      <c r="D368" s="54" t="s">
        <v>1457</v>
      </c>
      <c r="E368" s="52" t="s">
        <v>1457</v>
      </c>
      <c r="F368" s="43"/>
      <c r="G368" s="35"/>
    </row>
    <row r="369" spans="1:7" s="19" customFormat="1" ht="13.95" customHeight="1" x14ac:dyDescent="0.25">
      <c r="A369" s="135">
        <v>20295</v>
      </c>
      <c r="B369" s="270" t="s">
        <v>4110</v>
      </c>
      <c r="C369" s="138">
        <v>27.5</v>
      </c>
      <c r="D369" s="54" t="s">
        <v>1457</v>
      </c>
      <c r="E369" s="52" t="s">
        <v>1457</v>
      </c>
      <c r="F369" s="43"/>
      <c r="G369" s="35"/>
    </row>
    <row r="370" spans="1:7" s="19" customFormat="1" ht="13.95" customHeight="1" x14ac:dyDescent="0.25">
      <c r="A370" s="135">
        <v>20296</v>
      </c>
      <c r="B370" s="270" t="s">
        <v>4041</v>
      </c>
      <c r="C370" s="138">
        <v>27.5</v>
      </c>
      <c r="D370" s="54" t="s">
        <v>1457</v>
      </c>
      <c r="E370" s="52" t="s">
        <v>1457</v>
      </c>
      <c r="F370" s="43"/>
      <c r="G370" s="35"/>
    </row>
    <row r="371" spans="1:7" s="19" customFormat="1" ht="13.95" customHeight="1" x14ac:dyDescent="0.25">
      <c r="A371" s="135">
        <v>20297</v>
      </c>
      <c r="B371" s="270" t="s">
        <v>4042</v>
      </c>
      <c r="C371" s="138">
        <v>27.5</v>
      </c>
      <c r="D371" s="54" t="s">
        <v>1457</v>
      </c>
      <c r="E371" s="52" t="s">
        <v>1457</v>
      </c>
      <c r="F371" s="43"/>
      <c r="G371" s="35"/>
    </row>
    <row r="372" spans="1:7" s="19" customFormat="1" ht="13.95" customHeight="1" x14ac:dyDescent="0.25">
      <c r="A372" s="130">
        <v>20259</v>
      </c>
      <c r="B372" s="270" t="s">
        <v>4314</v>
      </c>
      <c r="C372" s="134">
        <v>28.5</v>
      </c>
      <c r="D372" s="54" t="s">
        <v>1457</v>
      </c>
      <c r="E372" s="52" t="s">
        <v>1457</v>
      </c>
      <c r="F372" s="43"/>
      <c r="G372" s="35"/>
    </row>
    <row r="373" spans="1:7" s="19" customFormat="1" ht="13.95" customHeight="1" x14ac:dyDescent="0.25">
      <c r="A373" s="135">
        <v>20260</v>
      </c>
      <c r="B373" s="270" t="s">
        <v>4044</v>
      </c>
      <c r="C373" s="138">
        <v>28.5</v>
      </c>
      <c r="D373" s="54" t="s">
        <v>1457</v>
      </c>
      <c r="E373" s="52" t="s">
        <v>1457</v>
      </c>
      <c r="F373" s="43"/>
      <c r="G373" s="35"/>
    </row>
    <row r="374" spans="1:7" s="19" customFormat="1" ht="13.95" customHeight="1" x14ac:dyDescent="0.25">
      <c r="A374" s="135">
        <v>20261</v>
      </c>
      <c r="B374" s="270" t="s">
        <v>4045</v>
      </c>
      <c r="C374" s="138">
        <v>28.5</v>
      </c>
      <c r="D374" s="54" t="s">
        <v>1457</v>
      </c>
      <c r="E374" s="52" t="s">
        <v>1457</v>
      </c>
      <c r="F374" s="43"/>
      <c r="G374" s="35"/>
    </row>
    <row r="375" spans="1:7" s="19" customFormat="1" ht="13.95" customHeight="1" x14ac:dyDescent="0.25">
      <c r="A375" s="130">
        <v>20271</v>
      </c>
      <c r="B375" s="270" t="s">
        <v>4046</v>
      </c>
      <c r="C375" s="134">
        <v>28.5</v>
      </c>
      <c r="D375" s="54" t="s">
        <v>1457</v>
      </c>
      <c r="E375" s="52" t="s">
        <v>1457</v>
      </c>
      <c r="F375" s="43"/>
      <c r="G375" s="35"/>
    </row>
    <row r="376" spans="1:7" s="19" customFormat="1" ht="13.95" customHeight="1" x14ac:dyDescent="0.25">
      <c r="A376" s="135">
        <v>20272</v>
      </c>
      <c r="B376" s="270" t="s">
        <v>4046</v>
      </c>
      <c r="C376" s="138">
        <v>28.5</v>
      </c>
      <c r="D376" s="54" t="s">
        <v>1457</v>
      </c>
      <c r="E376" s="52" t="s">
        <v>1457</v>
      </c>
      <c r="F376" s="43"/>
      <c r="G376" s="35"/>
    </row>
    <row r="377" spans="1:7" s="19" customFormat="1" ht="13.95" customHeight="1" x14ac:dyDescent="0.25">
      <c r="A377" s="135">
        <v>20273</v>
      </c>
      <c r="B377" s="270" t="s">
        <v>4047</v>
      </c>
      <c r="C377" s="138">
        <v>28.5</v>
      </c>
      <c r="D377" s="54" t="s">
        <v>1457</v>
      </c>
      <c r="E377" s="52" t="s">
        <v>1457</v>
      </c>
      <c r="F377" s="43"/>
      <c r="G377" s="35"/>
    </row>
    <row r="378" spans="1:7" s="19" customFormat="1" ht="13.95" customHeight="1" x14ac:dyDescent="0.25">
      <c r="A378" s="99">
        <v>457</v>
      </c>
      <c r="B378" s="272" t="s">
        <v>2774</v>
      </c>
      <c r="C378" s="37">
        <v>26.625374999999998</v>
      </c>
      <c r="D378" s="54" t="s">
        <v>1457</v>
      </c>
      <c r="E378" s="52" t="s">
        <v>1457</v>
      </c>
      <c r="F378" s="43"/>
      <c r="G378" s="35"/>
    </row>
    <row r="379" spans="1:7" s="19" customFormat="1" ht="13.95" customHeight="1" x14ac:dyDescent="0.25">
      <c r="A379" s="99">
        <v>458</v>
      </c>
      <c r="B379" s="272" t="s">
        <v>2775</v>
      </c>
      <c r="C379" s="37">
        <v>26.625374999999998</v>
      </c>
      <c r="D379" s="54" t="s">
        <v>1457</v>
      </c>
      <c r="E379" s="52" t="s">
        <v>1457</v>
      </c>
      <c r="F379" s="43"/>
      <c r="G379" s="35"/>
    </row>
    <row r="380" spans="1:7" s="19" customFormat="1" ht="13.95" customHeight="1" x14ac:dyDescent="0.25">
      <c r="A380" s="99">
        <v>459</v>
      </c>
      <c r="B380" s="272" t="s">
        <v>2762</v>
      </c>
      <c r="C380" s="37">
        <v>26.625374999999998</v>
      </c>
      <c r="D380" s="54" t="s">
        <v>1457</v>
      </c>
      <c r="E380" s="52" t="s">
        <v>1457</v>
      </c>
      <c r="F380" s="43"/>
      <c r="G380" s="35"/>
    </row>
    <row r="381" spans="1:7" s="19" customFormat="1" ht="13.95" customHeight="1" x14ac:dyDescent="0.25">
      <c r="A381" s="99">
        <v>460</v>
      </c>
      <c r="B381" s="272" t="s">
        <v>2776</v>
      </c>
      <c r="C381" s="37">
        <v>26.625374999999998</v>
      </c>
      <c r="D381" s="54" t="s">
        <v>1457</v>
      </c>
      <c r="E381" s="52" t="s">
        <v>1457</v>
      </c>
      <c r="F381" s="43"/>
      <c r="G381" s="35"/>
    </row>
    <row r="382" spans="1:7" s="19" customFormat="1" ht="13.95" customHeight="1" x14ac:dyDescent="0.25">
      <c r="A382" s="99">
        <v>461</v>
      </c>
      <c r="B382" s="272" t="s">
        <v>2139</v>
      </c>
      <c r="C382" s="37">
        <v>26.625374999999998</v>
      </c>
      <c r="D382" s="54" t="s">
        <v>1457</v>
      </c>
      <c r="E382" s="52" t="s">
        <v>1457</v>
      </c>
      <c r="F382" s="43"/>
      <c r="G382" s="35"/>
    </row>
    <row r="383" spans="1:7" s="19" customFormat="1" ht="13.95" customHeight="1" x14ac:dyDescent="0.25">
      <c r="A383" s="99">
        <v>462</v>
      </c>
      <c r="B383" s="272" t="s">
        <v>2140</v>
      </c>
      <c r="C383" s="37">
        <v>26.625374999999998</v>
      </c>
      <c r="D383" s="54" t="s">
        <v>1457</v>
      </c>
      <c r="E383" s="52" t="s">
        <v>1457</v>
      </c>
      <c r="F383" s="43"/>
      <c r="G383" s="35"/>
    </row>
    <row r="384" spans="1:7" s="19" customFormat="1" ht="13.95" customHeight="1" x14ac:dyDescent="0.25">
      <c r="A384" s="135">
        <v>20286</v>
      </c>
      <c r="B384" s="270" t="s">
        <v>4118</v>
      </c>
      <c r="C384" s="138">
        <v>31</v>
      </c>
      <c r="D384" s="54" t="s">
        <v>1457</v>
      </c>
      <c r="E384" s="52" t="s">
        <v>1457</v>
      </c>
      <c r="F384" s="43"/>
      <c r="G384" s="35"/>
    </row>
    <row r="385" spans="1:7" s="19" customFormat="1" ht="13.95" customHeight="1" x14ac:dyDescent="0.25">
      <c r="A385" s="130">
        <v>20287</v>
      </c>
      <c r="B385" s="270" t="s">
        <v>4119</v>
      </c>
      <c r="C385" s="138">
        <v>31</v>
      </c>
      <c r="D385" s="54" t="s">
        <v>1457</v>
      </c>
      <c r="E385" s="52" t="s">
        <v>1457</v>
      </c>
      <c r="F385" s="43"/>
      <c r="G385" s="35"/>
    </row>
    <row r="386" spans="1:7" s="19" customFormat="1" ht="13.95" customHeight="1" x14ac:dyDescent="0.25">
      <c r="A386" s="130">
        <v>20288</v>
      </c>
      <c r="B386" s="270" t="s">
        <v>4120</v>
      </c>
      <c r="C386" s="138">
        <v>31</v>
      </c>
      <c r="D386" s="54" t="s">
        <v>1457</v>
      </c>
      <c r="E386" s="52" t="s">
        <v>1457</v>
      </c>
      <c r="F386" s="43"/>
      <c r="G386" s="35"/>
    </row>
    <row r="387" spans="1:7" s="19" customFormat="1" ht="13.95" customHeight="1" x14ac:dyDescent="0.25">
      <c r="A387" s="130">
        <v>20298</v>
      </c>
      <c r="B387" s="270" t="s">
        <v>4121</v>
      </c>
      <c r="C387" s="138">
        <v>31</v>
      </c>
      <c r="D387" s="54" t="s">
        <v>1457</v>
      </c>
      <c r="E387" s="52" t="s">
        <v>1457</v>
      </c>
      <c r="F387" s="43"/>
      <c r="G387" s="35"/>
    </row>
    <row r="388" spans="1:7" s="19" customFormat="1" ht="13.95" customHeight="1" x14ac:dyDescent="0.25">
      <c r="A388" s="130">
        <v>20299</v>
      </c>
      <c r="B388" s="270" t="s">
        <v>4122</v>
      </c>
      <c r="C388" s="138">
        <v>31</v>
      </c>
      <c r="D388" s="54" t="s">
        <v>1457</v>
      </c>
      <c r="E388" s="52" t="s">
        <v>1457</v>
      </c>
      <c r="F388" s="43"/>
      <c r="G388" s="35"/>
    </row>
    <row r="389" spans="1:7" s="19" customFormat="1" ht="13.95" customHeight="1" x14ac:dyDescent="0.25">
      <c r="A389" s="130">
        <v>20300</v>
      </c>
      <c r="B389" s="270" t="s">
        <v>4156</v>
      </c>
      <c r="C389" s="134">
        <v>31</v>
      </c>
      <c r="D389" s="54" t="s">
        <v>1457</v>
      </c>
      <c r="E389" s="52" t="s">
        <v>1457</v>
      </c>
      <c r="F389" s="43"/>
      <c r="G389" s="35"/>
    </row>
    <row r="390" spans="1:7" s="19" customFormat="1" ht="13.95" customHeight="1" x14ac:dyDescent="0.25">
      <c r="A390" s="130">
        <v>20262</v>
      </c>
      <c r="B390" s="270" t="s">
        <v>4124</v>
      </c>
      <c r="C390" s="134">
        <v>32.5</v>
      </c>
      <c r="D390" s="54" t="s">
        <v>1457</v>
      </c>
      <c r="E390" s="52" t="s">
        <v>1457</v>
      </c>
      <c r="F390" s="43"/>
      <c r="G390" s="35"/>
    </row>
    <row r="391" spans="1:7" s="19" customFormat="1" ht="13.95" customHeight="1" x14ac:dyDescent="0.25">
      <c r="A391" s="130">
        <v>20263</v>
      </c>
      <c r="B391" s="270" t="s">
        <v>4125</v>
      </c>
      <c r="C391" s="134">
        <v>32.5</v>
      </c>
      <c r="D391" s="54" t="s">
        <v>1457</v>
      </c>
      <c r="E391" s="52" t="s">
        <v>1457</v>
      </c>
      <c r="F391" s="43"/>
      <c r="G391" s="35"/>
    </row>
    <row r="392" spans="1:7" s="19" customFormat="1" ht="13.95" customHeight="1" x14ac:dyDescent="0.25">
      <c r="A392" s="130">
        <v>20264</v>
      </c>
      <c r="B392" s="270" t="s">
        <v>4126</v>
      </c>
      <c r="C392" s="134">
        <v>32.5</v>
      </c>
      <c r="D392" s="54" t="s">
        <v>1457</v>
      </c>
      <c r="E392" s="52" t="s">
        <v>1457</v>
      </c>
      <c r="F392" s="43"/>
      <c r="G392" s="35"/>
    </row>
    <row r="393" spans="1:7" s="19" customFormat="1" ht="13.95" customHeight="1" x14ac:dyDescent="0.25">
      <c r="A393" s="130">
        <v>20274</v>
      </c>
      <c r="B393" s="270" t="s">
        <v>4127</v>
      </c>
      <c r="C393" s="134">
        <v>32.5</v>
      </c>
      <c r="D393" s="54" t="s">
        <v>1457</v>
      </c>
      <c r="E393" s="52" t="s">
        <v>1457</v>
      </c>
      <c r="F393" s="43"/>
      <c r="G393" s="35"/>
    </row>
    <row r="394" spans="1:7" s="19" customFormat="1" ht="13.95" customHeight="1" x14ac:dyDescent="0.25">
      <c r="A394" s="130">
        <v>20275</v>
      </c>
      <c r="B394" s="270" t="s">
        <v>4128</v>
      </c>
      <c r="C394" s="134">
        <v>32.5</v>
      </c>
      <c r="D394" s="54" t="s">
        <v>1457</v>
      </c>
      <c r="E394" s="52" t="s">
        <v>1457</v>
      </c>
      <c r="F394" s="43"/>
      <c r="G394" s="35"/>
    </row>
    <row r="395" spans="1:7" s="19" customFormat="1" ht="13.95" customHeight="1" x14ac:dyDescent="0.25">
      <c r="A395" s="130">
        <v>20276</v>
      </c>
      <c r="B395" s="270" t="s">
        <v>4129</v>
      </c>
      <c r="C395" s="134">
        <v>32.5</v>
      </c>
      <c r="D395" s="54" t="s">
        <v>1457</v>
      </c>
      <c r="E395" s="52" t="s">
        <v>1457</v>
      </c>
      <c r="F395" s="43"/>
      <c r="G395" s="35"/>
    </row>
    <row r="396" spans="1:7" s="19" customFormat="1" ht="13.95" customHeight="1" x14ac:dyDescent="0.25">
      <c r="A396" s="130">
        <v>20169</v>
      </c>
      <c r="B396" s="270" t="s">
        <v>4048</v>
      </c>
      <c r="C396" s="134">
        <v>31</v>
      </c>
      <c r="D396" s="54" t="s">
        <v>1457</v>
      </c>
      <c r="E396" s="52" t="s">
        <v>1457</v>
      </c>
      <c r="F396" s="43"/>
      <c r="G396" s="35"/>
    </row>
    <row r="397" spans="1:7" s="19" customFormat="1" ht="13.95" customHeight="1" x14ac:dyDescent="0.25">
      <c r="A397" s="130">
        <v>20170</v>
      </c>
      <c r="B397" s="270" t="s">
        <v>4049</v>
      </c>
      <c r="C397" s="134">
        <v>31</v>
      </c>
      <c r="D397" s="54" t="s">
        <v>1457</v>
      </c>
      <c r="E397" s="52" t="s">
        <v>1457</v>
      </c>
      <c r="F397" s="43"/>
      <c r="G397" s="35"/>
    </row>
    <row r="398" spans="1:7" s="19" customFormat="1" ht="13.95" customHeight="1" x14ac:dyDescent="0.25">
      <c r="A398" s="130">
        <v>20171</v>
      </c>
      <c r="B398" s="270" t="s">
        <v>4050</v>
      </c>
      <c r="C398" s="134">
        <v>31</v>
      </c>
      <c r="D398" s="54" t="s">
        <v>1457</v>
      </c>
      <c r="E398" s="52" t="s">
        <v>1457</v>
      </c>
      <c r="F398" s="43"/>
      <c r="G398" s="35"/>
    </row>
    <row r="399" spans="1:7" s="19" customFormat="1" ht="13.95" customHeight="1" x14ac:dyDescent="0.25">
      <c r="A399" s="99">
        <v>466</v>
      </c>
      <c r="B399" s="272" t="s">
        <v>2797</v>
      </c>
      <c r="C399" s="37">
        <v>34.155450000000002</v>
      </c>
      <c r="D399" s="54" t="s">
        <v>1457</v>
      </c>
      <c r="E399" s="52" t="s">
        <v>1457</v>
      </c>
      <c r="F399" s="43"/>
      <c r="G399" s="35"/>
    </row>
    <row r="400" spans="1:7" s="19" customFormat="1" ht="13.95" customHeight="1" x14ac:dyDescent="0.25">
      <c r="A400" s="99">
        <v>467</v>
      </c>
      <c r="B400" s="272" t="s">
        <v>2798</v>
      </c>
      <c r="C400" s="37">
        <v>34.155450000000002</v>
      </c>
      <c r="D400" s="54" t="s">
        <v>1457</v>
      </c>
      <c r="E400" s="52" t="s">
        <v>1457</v>
      </c>
      <c r="F400" s="43"/>
      <c r="G400" s="35"/>
    </row>
    <row r="401" spans="1:7" s="19" customFormat="1" ht="13.95" customHeight="1" x14ac:dyDescent="0.25">
      <c r="A401" s="99">
        <v>468</v>
      </c>
      <c r="B401" s="272" t="s">
        <v>2777</v>
      </c>
      <c r="C401" s="37">
        <v>34.155450000000002</v>
      </c>
      <c r="D401" s="54" t="s">
        <v>1457</v>
      </c>
      <c r="E401" s="52" t="s">
        <v>1457</v>
      </c>
      <c r="F401" s="43"/>
      <c r="G401" s="35"/>
    </row>
    <row r="402" spans="1:7" s="19" customFormat="1" ht="13.95" customHeight="1" x14ac:dyDescent="0.25">
      <c r="A402" s="99">
        <v>469</v>
      </c>
      <c r="B402" s="272" t="s">
        <v>2761</v>
      </c>
      <c r="C402" s="37">
        <v>34.155450000000002</v>
      </c>
      <c r="D402" s="54" t="s">
        <v>1457</v>
      </c>
      <c r="E402" s="52" t="s">
        <v>1457</v>
      </c>
      <c r="F402" s="43"/>
      <c r="G402" s="35"/>
    </row>
    <row r="403" spans="1:7" s="19" customFormat="1" ht="13.95" customHeight="1" x14ac:dyDescent="0.25">
      <c r="A403" s="99">
        <v>470</v>
      </c>
      <c r="B403" s="272" t="s">
        <v>2142</v>
      </c>
      <c r="C403" s="37">
        <v>34.155450000000002</v>
      </c>
      <c r="D403" s="54" t="s">
        <v>1457</v>
      </c>
      <c r="E403" s="52" t="s">
        <v>1457</v>
      </c>
      <c r="F403" s="43"/>
      <c r="G403" s="35"/>
    </row>
    <row r="404" spans="1:7" s="19" customFormat="1" ht="13.95" customHeight="1" x14ac:dyDescent="0.25">
      <c r="A404" s="99">
        <v>471</v>
      </c>
      <c r="B404" s="272" t="s">
        <v>2143</v>
      </c>
      <c r="C404" s="37">
        <v>34.155450000000002</v>
      </c>
      <c r="D404" s="54" t="s">
        <v>1457</v>
      </c>
      <c r="E404" s="52" t="s">
        <v>1457</v>
      </c>
      <c r="F404" s="43"/>
      <c r="G404" s="35"/>
    </row>
    <row r="405" spans="1:7" s="19" customFormat="1" ht="13.95" customHeight="1" x14ac:dyDescent="0.25">
      <c r="A405" s="135">
        <v>20289</v>
      </c>
      <c r="B405" s="270" t="s">
        <v>4115</v>
      </c>
      <c r="C405" s="138">
        <v>41.25</v>
      </c>
      <c r="D405" s="54" t="s">
        <v>1457</v>
      </c>
      <c r="E405" s="52" t="s">
        <v>1457</v>
      </c>
      <c r="F405" s="43"/>
      <c r="G405" s="35"/>
    </row>
    <row r="406" spans="1:7" s="19" customFormat="1" ht="13.95" customHeight="1" x14ac:dyDescent="0.25">
      <c r="A406" s="135">
        <v>20290</v>
      </c>
      <c r="B406" s="270" t="s">
        <v>4052</v>
      </c>
      <c r="C406" s="138">
        <v>41.25</v>
      </c>
      <c r="D406" s="54" t="s">
        <v>1457</v>
      </c>
      <c r="E406" s="52" t="s">
        <v>1457</v>
      </c>
      <c r="F406" s="43"/>
      <c r="G406" s="35"/>
    </row>
    <row r="407" spans="1:7" s="19" customFormat="1" ht="13.95" customHeight="1" x14ac:dyDescent="0.25">
      <c r="A407" s="135">
        <v>20291</v>
      </c>
      <c r="B407" s="270" t="s">
        <v>4053</v>
      </c>
      <c r="C407" s="138">
        <v>41.25</v>
      </c>
      <c r="D407" s="54" t="s">
        <v>1457</v>
      </c>
      <c r="E407" s="52" t="s">
        <v>1457</v>
      </c>
      <c r="F407" s="43"/>
      <c r="G407" s="35"/>
    </row>
    <row r="408" spans="1:7" s="19" customFormat="1" ht="13.95" customHeight="1" x14ac:dyDescent="0.25">
      <c r="A408" s="135">
        <v>20301</v>
      </c>
      <c r="B408" s="270" t="s">
        <v>4054</v>
      </c>
      <c r="C408" s="138">
        <v>41.25</v>
      </c>
      <c r="D408" s="54" t="s">
        <v>1457</v>
      </c>
      <c r="E408" s="52" t="s">
        <v>1457</v>
      </c>
      <c r="F408" s="43"/>
      <c r="G408" s="35"/>
    </row>
    <row r="409" spans="1:7" s="19" customFormat="1" ht="13.95" customHeight="1" x14ac:dyDescent="0.25">
      <c r="A409" s="135">
        <v>20302</v>
      </c>
      <c r="B409" s="270" t="s">
        <v>4055</v>
      </c>
      <c r="C409" s="138">
        <v>41.25</v>
      </c>
      <c r="D409" s="54" t="s">
        <v>1457</v>
      </c>
      <c r="E409" s="52" t="s">
        <v>1457</v>
      </c>
      <c r="F409" s="43"/>
      <c r="G409" s="35"/>
    </row>
    <row r="410" spans="1:7" s="19" customFormat="1" ht="13.95" customHeight="1" x14ac:dyDescent="0.25">
      <c r="A410" s="135">
        <v>20303</v>
      </c>
      <c r="B410" s="270" t="s">
        <v>4056</v>
      </c>
      <c r="C410" s="138">
        <v>41.25</v>
      </c>
      <c r="D410" s="54" t="s">
        <v>1457</v>
      </c>
      <c r="E410" s="52" t="s">
        <v>1457</v>
      </c>
      <c r="F410" s="43"/>
      <c r="G410" s="35"/>
    </row>
    <row r="411" spans="1:7" s="19" customFormat="1" ht="13.95" customHeight="1" x14ac:dyDescent="0.25">
      <c r="A411" s="135">
        <v>20265</v>
      </c>
      <c r="B411" s="270" t="s">
        <v>4138</v>
      </c>
      <c r="C411" s="138">
        <v>42.5</v>
      </c>
      <c r="D411" s="54" t="s">
        <v>1457</v>
      </c>
      <c r="E411" s="52" t="s">
        <v>1457</v>
      </c>
      <c r="F411" s="43"/>
      <c r="G411" s="35"/>
    </row>
    <row r="412" spans="1:7" s="19" customFormat="1" ht="13.95" customHeight="1" x14ac:dyDescent="0.25">
      <c r="A412" s="135">
        <v>20266</v>
      </c>
      <c r="B412" s="270" t="s">
        <v>4058</v>
      </c>
      <c r="C412" s="138">
        <v>42.5</v>
      </c>
      <c r="D412" s="54" t="s">
        <v>1457</v>
      </c>
      <c r="E412" s="52" t="s">
        <v>1457</v>
      </c>
      <c r="F412" s="43"/>
      <c r="G412" s="35"/>
    </row>
    <row r="413" spans="1:7" s="19" customFormat="1" ht="13.95" customHeight="1" x14ac:dyDescent="0.25">
      <c r="A413" s="135">
        <v>20267</v>
      </c>
      <c r="B413" s="270" t="s">
        <v>4137</v>
      </c>
      <c r="C413" s="138">
        <v>42.5</v>
      </c>
      <c r="D413" s="54" t="s">
        <v>1457</v>
      </c>
      <c r="E413" s="52" t="s">
        <v>1457</v>
      </c>
      <c r="F413" s="43"/>
      <c r="G413" s="35"/>
    </row>
    <row r="414" spans="1:7" s="19" customFormat="1" ht="13.95" customHeight="1" x14ac:dyDescent="0.25">
      <c r="A414" s="135">
        <v>20277</v>
      </c>
      <c r="B414" s="270" t="s">
        <v>4130</v>
      </c>
      <c r="C414" s="138">
        <v>42.5</v>
      </c>
      <c r="D414" s="54" t="s">
        <v>1457</v>
      </c>
      <c r="E414" s="52" t="s">
        <v>1457</v>
      </c>
      <c r="F414" s="43"/>
      <c r="G414" s="35"/>
    </row>
    <row r="415" spans="1:7" s="19" customFormat="1" ht="13.95" customHeight="1" x14ac:dyDescent="0.25">
      <c r="A415" s="135">
        <v>20278</v>
      </c>
      <c r="B415" s="270" t="s">
        <v>4131</v>
      </c>
      <c r="C415" s="138">
        <v>42.5</v>
      </c>
      <c r="D415" s="54" t="s">
        <v>1457</v>
      </c>
      <c r="E415" s="52" t="s">
        <v>1457</v>
      </c>
      <c r="F415" s="43"/>
      <c r="G415" s="35"/>
    </row>
    <row r="416" spans="1:7" s="19" customFormat="1" ht="13.95" customHeight="1" x14ac:dyDescent="0.25">
      <c r="A416" s="135">
        <v>20279</v>
      </c>
      <c r="B416" s="270" t="s">
        <v>4132</v>
      </c>
      <c r="C416" s="138">
        <v>42.5</v>
      </c>
      <c r="D416" s="54" t="s">
        <v>1457</v>
      </c>
      <c r="E416" s="52" t="s">
        <v>1457</v>
      </c>
      <c r="F416" s="43"/>
      <c r="G416" s="35"/>
    </row>
    <row r="417" spans="1:7" s="19" customFormat="1" ht="13.95" customHeight="1" x14ac:dyDescent="0.25">
      <c r="A417" s="135">
        <v>20172</v>
      </c>
      <c r="B417" s="270" t="s">
        <v>4060</v>
      </c>
      <c r="C417" s="138">
        <v>41.25</v>
      </c>
      <c r="D417" s="54" t="s">
        <v>1457</v>
      </c>
      <c r="E417" s="52" t="s">
        <v>1457</v>
      </c>
      <c r="F417" s="43"/>
      <c r="G417" s="35"/>
    </row>
    <row r="418" spans="1:7" s="19" customFormat="1" ht="13.95" customHeight="1" x14ac:dyDescent="0.25">
      <c r="A418" s="135">
        <v>20173</v>
      </c>
      <c r="B418" s="270" t="s">
        <v>4061</v>
      </c>
      <c r="C418" s="138">
        <v>41.25</v>
      </c>
      <c r="D418" s="54" t="s">
        <v>1457</v>
      </c>
      <c r="E418" s="52" t="s">
        <v>1457</v>
      </c>
      <c r="F418" s="43"/>
      <c r="G418" s="35"/>
    </row>
    <row r="419" spans="1:7" s="19" customFormat="1" ht="13.95" customHeight="1" x14ac:dyDescent="0.25">
      <c r="A419" s="135">
        <v>20174</v>
      </c>
      <c r="B419" s="270" t="s">
        <v>4062</v>
      </c>
      <c r="C419" s="138">
        <v>41.25</v>
      </c>
      <c r="D419" s="54" t="s">
        <v>1457</v>
      </c>
      <c r="E419" s="52" t="s">
        <v>1457</v>
      </c>
      <c r="F419" s="43"/>
      <c r="G419" s="35"/>
    </row>
    <row r="420" spans="1:7" s="19" customFormat="1" ht="13.95" customHeight="1" x14ac:dyDescent="0.25">
      <c r="A420" s="130">
        <v>20175</v>
      </c>
      <c r="B420" s="270" t="s">
        <v>4063</v>
      </c>
      <c r="C420" s="134">
        <v>66.5</v>
      </c>
      <c r="D420" s="54" t="s">
        <v>1457</v>
      </c>
      <c r="E420" s="52" t="s">
        <v>1457</v>
      </c>
      <c r="F420" s="43"/>
      <c r="G420" s="35"/>
    </row>
    <row r="421" spans="1:7" s="19" customFormat="1" ht="13.95" customHeight="1" x14ac:dyDescent="0.25">
      <c r="A421" s="130">
        <v>20176</v>
      </c>
      <c r="B421" s="270" t="s">
        <v>4064</v>
      </c>
      <c r="C421" s="134">
        <v>66.5</v>
      </c>
      <c r="D421" s="54" t="s">
        <v>1457</v>
      </c>
      <c r="E421" s="52" t="s">
        <v>1457</v>
      </c>
      <c r="F421" s="43"/>
      <c r="G421" s="35"/>
    </row>
    <row r="422" spans="1:7" s="19" customFormat="1" ht="13.95" customHeight="1" x14ac:dyDescent="0.25">
      <c r="A422" s="130">
        <v>20177</v>
      </c>
      <c r="B422" s="270" t="s">
        <v>4065</v>
      </c>
      <c r="C422" s="134">
        <v>66.5</v>
      </c>
      <c r="D422" s="54" t="s">
        <v>1457</v>
      </c>
      <c r="E422" s="52" t="s">
        <v>1457</v>
      </c>
      <c r="F422" s="43"/>
      <c r="G422" s="35"/>
    </row>
    <row r="423" spans="1:7" s="19" customFormat="1" ht="13.95" customHeight="1" x14ac:dyDescent="0.25">
      <c r="A423" s="130">
        <v>20178</v>
      </c>
      <c r="B423" s="270" t="s">
        <v>4066</v>
      </c>
      <c r="C423" s="134">
        <v>99.9</v>
      </c>
      <c r="D423" s="54" t="s">
        <v>1457</v>
      </c>
      <c r="E423" s="52" t="s">
        <v>1457</v>
      </c>
      <c r="F423" s="43"/>
      <c r="G423" s="35"/>
    </row>
    <row r="424" spans="1:7" s="19" customFormat="1" ht="13.95" customHeight="1" x14ac:dyDescent="0.25">
      <c r="A424" s="130">
        <v>20179</v>
      </c>
      <c r="B424" s="270" t="s">
        <v>4067</v>
      </c>
      <c r="C424" s="134">
        <v>99.9</v>
      </c>
      <c r="D424" s="54" t="s">
        <v>1457</v>
      </c>
      <c r="E424" s="52" t="s">
        <v>1457</v>
      </c>
      <c r="F424" s="43"/>
      <c r="G424" s="35"/>
    </row>
    <row r="425" spans="1:7" s="19" customFormat="1" ht="13.95" customHeight="1" x14ac:dyDescent="0.25">
      <c r="A425" s="130">
        <v>20180</v>
      </c>
      <c r="B425" s="270" t="s">
        <v>4068</v>
      </c>
      <c r="C425" s="134">
        <v>99.9</v>
      </c>
      <c r="D425" s="54" t="s">
        <v>1457</v>
      </c>
      <c r="E425" s="52" t="s">
        <v>1457</v>
      </c>
      <c r="F425" s="43"/>
      <c r="G425" s="35"/>
    </row>
    <row r="426" spans="1:7" s="19" customFormat="1" ht="13.95" customHeight="1" x14ac:dyDescent="0.25">
      <c r="A426" s="130">
        <v>20181</v>
      </c>
      <c r="B426" s="270" t="s">
        <v>4069</v>
      </c>
      <c r="C426" s="134">
        <v>139.9</v>
      </c>
      <c r="D426" s="54" t="s">
        <v>1457</v>
      </c>
      <c r="E426" s="52" t="s">
        <v>1457</v>
      </c>
      <c r="F426" s="43"/>
      <c r="G426" s="35"/>
    </row>
    <row r="427" spans="1:7" s="19" customFormat="1" ht="13.95" customHeight="1" x14ac:dyDescent="0.25">
      <c r="A427" s="130">
        <v>20182</v>
      </c>
      <c r="B427" s="270" t="s">
        <v>4070</v>
      </c>
      <c r="C427" s="134">
        <v>139.9</v>
      </c>
      <c r="D427" s="54" t="s">
        <v>1457</v>
      </c>
      <c r="E427" s="52" t="s">
        <v>1457</v>
      </c>
      <c r="F427" s="43"/>
      <c r="G427" s="35"/>
    </row>
    <row r="428" spans="1:7" s="19" customFormat="1" ht="13.95" customHeight="1" x14ac:dyDescent="0.25">
      <c r="A428" s="130">
        <v>20183</v>
      </c>
      <c r="B428" s="270" t="s">
        <v>4071</v>
      </c>
      <c r="C428" s="134">
        <v>139.9</v>
      </c>
      <c r="D428" s="54" t="s">
        <v>1457</v>
      </c>
      <c r="E428" s="52" t="s">
        <v>1457</v>
      </c>
      <c r="F428" s="43"/>
      <c r="G428" s="35"/>
    </row>
    <row r="429" spans="1:7" ht="24" customHeight="1" x14ac:dyDescent="0.25">
      <c r="A429" s="233" t="s">
        <v>1582</v>
      </c>
      <c r="B429" s="268"/>
      <c r="C429" s="234"/>
      <c r="D429" s="329"/>
      <c r="E429" s="58"/>
      <c r="F429" s="11"/>
    </row>
    <row r="430" spans="1:7" s="19" customFormat="1" ht="13.95" customHeight="1" x14ac:dyDescent="0.25">
      <c r="A430" s="125">
        <v>350</v>
      </c>
      <c r="B430" s="269" t="s">
        <v>1700</v>
      </c>
      <c r="C430" s="124">
        <v>40.74</v>
      </c>
      <c r="D430" s="54" t="s">
        <v>1457</v>
      </c>
      <c r="E430" s="52" t="s">
        <v>1457</v>
      </c>
      <c r="F430" s="43"/>
      <c r="G430" s="35"/>
    </row>
    <row r="431" spans="1:7" s="19" customFormat="1" ht="13.95" customHeight="1" x14ac:dyDescent="0.25">
      <c r="A431" s="125">
        <v>352</v>
      </c>
      <c r="B431" s="269" t="s">
        <v>1701</v>
      </c>
      <c r="C431" s="124">
        <v>40.74</v>
      </c>
      <c r="D431" s="54" t="s">
        <v>1457</v>
      </c>
      <c r="E431" s="52" t="s">
        <v>1457</v>
      </c>
      <c r="F431" s="43"/>
      <c r="G431" s="35"/>
    </row>
    <row r="432" spans="1:7" s="19" customFormat="1" ht="13.95" customHeight="1" x14ac:dyDescent="0.25">
      <c r="A432" s="130">
        <v>21351</v>
      </c>
      <c r="B432" s="270" t="s">
        <v>6424</v>
      </c>
      <c r="C432" s="134">
        <v>46.9</v>
      </c>
      <c r="D432" s="54" t="s">
        <v>1457</v>
      </c>
      <c r="E432" s="52" t="s">
        <v>1457</v>
      </c>
      <c r="F432" s="43"/>
      <c r="G432" s="35"/>
    </row>
    <row r="433" spans="1:7" s="19" customFormat="1" ht="13.95" customHeight="1" x14ac:dyDescent="0.25">
      <c r="A433" s="130">
        <v>21353</v>
      </c>
      <c r="B433" s="270" t="s">
        <v>1584</v>
      </c>
      <c r="C433" s="134">
        <v>46.9</v>
      </c>
      <c r="D433" s="54" t="s">
        <v>1457</v>
      </c>
      <c r="E433" s="52" t="s">
        <v>1457</v>
      </c>
      <c r="F433" s="43"/>
      <c r="G433" s="35"/>
    </row>
    <row r="434" spans="1:7" s="19" customFormat="1" ht="13.95" customHeight="1" x14ac:dyDescent="0.25">
      <c r="A434" s="130">
        <v>21354</v>
      </c>
      <c r="B434" s="270" t="s">
        <v>1702</v>
      </c>
      <c r="C434" s="134">
        <v>46.9</v>
      </c>
      <c r="D434" s="54" t="s">
        <v>1457</v>
      </c>
      <c r="E434" s="52" t="s">
        <v>1457</v>
      </c>
      <c r="F434" s="43"/>
      <c r="G434" s="35"/>
    </row>
    <row r="435" spans="1:7" s="19" customFormat="1" ht="13.95" customHeight="1" x14ac:dyDescent="0.25">
      <c r="A435" s="130">
        <v>21355</v>
      </c>
      <c r="B435" s="270" t="s">
        <v>1703</v>
      </c>
      <c r="C435" s="134">
        <v>46.9</v>
      </c>
      <c r="D435" s="54" t="s">
        <v>1457</v>
      </c>
      <c r="E435" s="52" t="s">
        <v>1457</v>
      </c>
      <c r="F435" s="43"/>
      <c r="G435" s="35"/>
    </row>
    <row r="436" spans="1:7" s="19" customFormat="1" ht="13.95" customHeight="1" x14ac:dyDescent="0.25">
      <c r="A436" s="125">
        <v>20003</v>
      </c>
      <c r="B436" s="269" t="s">
        <v>3373</v>
      </c>
      <c r="C436" s="124">
        <v>46.2</v>
      </c>
      <c r="D436" s="54" t="s">
        <v>1457</v>
      </c>
      <c r="E436" s="52" t="s">
        <v>1457</v>
      </c>
      <c r="F436" s="43"/>
      <c r="G436" s="35"/>
    </row>
    <row r="437" spans="1:7" s="19" customFormat="1" ht="13.95" customHeight="1" x14ac:dyDescent="0.25">
      <c r="A437" s="125">
        <v>20004</v>
      </c>
      <c r="B437" s="269" t="s">
        <v>3374</v>
      </c>
      <c r="C437" s="124">
        <v>46.2</v>
      </c>
      <c r="D437" s="54" t="s">
        <v>1457</v>
      </c>
      <c r="E437" s="52" t="s">
        <v>1457</v>
      </c>
      <c r="F437" s="43"/>
      <c r="G437" s="35"/>
    </row>
    <row r="438" spans="1:7" s="19" customFormat="1" ht="13.95" customHeight="1" x14ac:dyDescent="0.25">
      <c r="A438" s="125">
        <v>358</v>
      </c>
      <c r="B438" s="269" t="s">
        <v>1723</v>
      </c>
      <c r="C438" s="124">
        <v>48.72</v>
      </c>
      <c r="D438" s="54" t="s">
        <v>1457</v>
      </c>
      <c r="E438" s="52" t="s">
        <v>1457</v>
      </c>
      <c r="F438" s="43"/>
      <c r="G438" s="35"/>
    </row>
    <row r="439" spans="1:7" s="19" customFormat="1" ht="13.95" customHeight="1" x14ac:dyDescent="0.25">
      <c r="A439" s="130">
        <v>21356</v>
      </c>
      <c r="B439" s="270" t="s">
        <v>1586</v>
      </c>
      <c r="C439" s="134">
        <v>55</v>
      </c>
      <c r="D439" s="54" t="s">
        <v>1457</v>
      </c>
      <c r="E439" s="52" t="s">
        <v>1457</v>
      </c>
      <c r="F439" s="43"/>
      <c r="G439" s="35"/>
    </row>
    <row r="440" spans="1:7" s="19" customFormat="1" ht="13.95" customHeight="1" x14ac:dyDescent="0.25">
      <c r="A440" s="130">
        <v>21357</v>
      </c>
      <c r="B440" s="270" t="s">
        <v>1669</v>
      </c>
      <c r="C440" s="134">
        <v>55</v>
      </c>
      <c r="D440" s="54" t="s">
        <v>1457</v>
      </c>
      <c r="E440" s="52" t="s">
        <v>1457</v>
      </c>
      <c r="F440" s="43"/>
      <c r="G440" s="35"/>
    </row>
    <row r="441" spans="1:7" s="19" customFormat="1" ht="13.95" customHeight="1" x14ac:dyDescent="0.25">
      <c r="A441" s="130">
        <v>21359</v>
      </c>
      <c r="B441" s="270" t="s">
        <v>1587</v>
      </c>
      <c r="C441" s="134">
        <v>55</v>
      </c>
      <c r="D441" s="54" t="s">
        <v>1457</v>
      </c>
      <c r="E441" s="52" t="s">
        <v>1457</v>
      </c>
      <c r="F441" s="43"/>
      <c r="G441" s="35"/>
    </row>
    <row r="442" spans="1:7" s="19" customFormat="1" ht="13.95" customHeight="1" x14ac:dyDescent="0.25">
      <c r="A442" s="130">
        <v>21360</v>
      </c>
      <c r="B442" s="270" t="s">
        <v>1724</v>
      </c>
      <c r="C442" s="134">
        <v>55</v>
      </c>
      <c r="D442" s="54" t="s">
        <v>1457</v>
      </c>
      <c r="E442" s="52" t="s">
        <v>1457</v>
      </c>
      <c r="F442" s="43"/>
      <c r="G442" s="35"/>
    </row>
    <row r="443" spans="1:7" s="19" customFormat="1" ht="13.95" customHeight="1" x14ac:dyDescent="0.25">
      <c r="A443" s="130">
        <v>21361</v>
      </c>
      <c r="B443" s="270" t="s">
        <v>1588</v>
      </c>
      <c r="C443" s="134">
        <v>55</v>
      </c>
      <c r="D443" s="54" t="s">
        <v>1457</v>
      </c>
      <c r="E443" s="52" t="s">
        <v>1457</v>
      </c>
      <c r="F443" s="43"/>
      <c r="G443" s="35"/>
    </row>
    <row r="444" spans="1:7" s="19" customFormat="1" ht="13.95" customHeight="1" x14ac:dyDescent="0.25">
      <c r="A444" s="125">
        <v>939</v>
      </c>
      <c r="B444" s="269" t="s">
        <v>3149</v>
      </c>
      <c r="C444" s="124">
        <v>56.6</v>
      </c>
      <c r="D444" s="54" t="s">
        <v>1457</v>
      </c>
      <c r="E444" s="52" t="s">
        <v>1457</v>
      </c>
      <c r="F444" s="43"/>
      <c r="G444" s="35"/>
    </row>
    <row r="445" spans="1:7" s="19" customFormat="1" ht="13.95" customHeight="1" x14ac:dyDescent="0.25">
      <c r="A445" s="125">
        <v>940</v>
      </c>
      <c r="B445" s="269" t="s">
        <v>3150</v>
      </c>
      <c r="C445" s="124">
        <v>56.6</v>
      </c>
      <c r="D445" s="54" t="s">
        <v>1457</v>
      </c>
      <c r="E445" s="52" t="s">
        <v>1457</v>
      </c>
      <c r="F445" s="43"/>
      <c r="G445" s="35"/>
    </row>
    <row r="446" spans="1:7" s="19" customFormat="1" ht="13.95" customHeight="1" x14ac:dyDescent="0.25">
      <c r="A446" s="125">
        <v>362</v>
      </c>
      <c r="B446" s="269" t="s">
        <v>1590</v>
      </c>
      <c r="C446" s="124">
        <v>62.9</v>
      </c>
      <c r="D446" s="54" t="s">
        <v>1457</v>
      </c>
      <c r="E446" s="52" t="s">
        <v>1457</v>
      </c>
      <c r="F446" s="43"/>
      <c r="G446" s="35"/>
    </row>
    <row r="447" spans="1:7" s="19" customFormat="1" ht="13.95" customHeight="1" x14ac:dyDescent="0.25">
      <c r="A447" s="125">
        <v>363</v>
      </c>
      <c r="B447" s="269" t="s">
        <v>1591</v>
      </c>
      <c r="C447" s="124">
        <v>62.9</v>
      </c>
      <c r="D447" s="54" t="s">
        <v>1457</v>
      </c>
      <c r="E447" s="52" t="s">
        <v>1457</v>
      </c>
      <c r="F447" s="43"/>
      <c r="G447" s="35"/>
    </row>
    <row r="448" spans="1:7" s="19" customFormat="1" ht="13.95" customHeight="1" x14ac:dyDescent="0.25">
      <c r="A448" s="125">
        <v>364</v>
      </c>
      <c r="B448" s="269" t="s">
        <v>1592</v>
      </c>
      <c r="C448" s="124">
        <v>62.9</v>
      </c>
      <c r="D448" s="54" t="s">
        <v>1457</v>
      </c>
      <c r="E448" s="52" t="s">
        <v>1457</v>
      </c>
      <c r="F448" s="43"/>
      <c r="G448" s="35"/>
    </row>
    <row r="449" spans="1:7" s="19" customFormat="1" ht="13.95" customHeight="1" x14ac:dyDescent="0.25">
      <c r="A449" s="125">
        <v>365</v>
      </c>
      <c r="B449" s="269" t="s">
        <v>1725</v>
      </c>
      <c r="C449" s="124">
        <v>62.9</v>
      </c>
      <c r="D449" s="54" t="s">
        <v>1457</v>
      </c>
      <c r="E449" s="52" t="s">
        <v>1457</v>
      </c>
      <c r="F449" s="43"/>
      <c r="G449" s="35"/>
    </row>
    <row r="450" spans="1:7" s="19" customFormat="1" ht="13.95" customHeight="1" x14ac:dyDescent="0.25">
      <c r="A450" s="125">
        <v>367</v>
      </c>
      <c r="B450" s="269" t="s">
        <v>1726</v>
      </c>
      <c r="C450" s="124">
        <v>62.9</v>
      </c>
      <c r="D450" s="54" t="s">
        <v>1457</v>
      </c>
      <c r="E450" s="52" t="s">
        <v>1457</v>
      </c>
      <c r="F450" s="43"/>
      <c r="G450" s="35"/>
    </row>
    <row r="451" spans="1:7" s="19" customFormat="1" ht="13.95" customHeight="1" x14ac:dyDescent="0.25">
      <c r="A451" s="125">
        <v>20009</v>
      </c>
      <c r="B451" s="269" t="s">
        <v>3376</v>
      </c>
      <c r="C451" s="124">
        <v>69.3</v>
      </c>
      <c r="D451" s="54" t="s">
        <v>1457</v>
      </c>
      <c r="E451" s="52" t="s">
        <v>1457</v>
      </c>
      <c r="F451" s="43"/>
      <c r="G451" s="35"/>
    </row>
    <row r="452" spans="1:7" s="19" customFormat="1" ht="13.95" customHeight="1" x14ac:dyDescent="0.25">
      <c r="A452" s="125">
        <v>20010</v>
      </c>
      <c r="B452" s="269" t="s">
        <v>3377</v>
      </c>
      <c r="C452" s="124">
        <v>69.3</v>
      </c>
      <c r="D452" s="54" t="s">
        <v>1457</v>
      </c>
      <c r="E452" s="52" t="s">
        <v>1457</v>
      </c>
      <c r="F452" s="43"/>
      <c r="G452" s="35"/>
    </row>
    <row r="453" spans="1:7" s="19" customFormat="1" ht="13.95" customHeight="1" x14ac:dyDescent="0.25">
      <c r="A453" s="125">
        <v>368</v>
      </c>
      <c r="B453" s="269" t="s">
        <v>1791</v>
      </c>
      <c r="C453" s="124">
        <v>78.650000000000006</v>
      </c>
      <c r="D453" s="54" t="s">
        <v>1457</v>
      </c>
      <c r="E453" s="52" t="s">
        <v>1457</v>
      </c>
      <c r="F453" s="43"/>
      <c r="G453" s="35"/>
    </row>
    <row r="454" spans="1:7" s="19" customFormat="1" ht="13.95" customHeight="1" x14ac:dyDescent="0.25">
      <c r="A454" s="125">
        <v>369</v>
      </c>
      <c r="B454" s="269" t="s">
        <v>4297</v>
      </c>
      <c r="C454" s="124">
        <v>78.650000000000006</v>
      </c>
      <c r="D454" s="54" t="s">
        <v>1457</v>
      </c>
      <c r="E454" s="52" t="s">
        <v>1457</v>
      </c>
      <c r="F454" s="43"/>
      <c r="G454" s="35"/>
    </row>
    <row r="455" spans="1:7" s="19" customFormat="1" ht="13.95" customHeight="1" x14ac:dyDescent="0.25">
      <c r="A455" s="125">
        <v>370</v>
      </c>
      <c r="B455" s="269" t="s">
        <v>1792</v>
      </c>
      <c r="C455" s="124">
        <v>78.650000000000006</v>
      </c>
      <c r="D455" s="54" t="s">
        <v>1457</v>
      </c>
      <c r="E455" s="52" t="s">
        <v>1457</v>
      </c>
      <c r="F455" s="43"/>
      <c r="G455" s="35"/>
    </row>
    <row r="456" spans="1:7" s="19" customFormat="1" ht="13.95" customHeight="1" x14ac:dyDescent="0.25">
      <c r="A456" s="125">
        <v>372</v>
      </c>
      <c r="B456" s="269" t="s">
        <v>3378</v>
      </c>
      <c r="C456" s="124">
        <v>78.650000000000006</v>
      </c>
      <c r="D456" s="54" t="s">
        <v>1457</v>
      </c>
      <c r="E456" s="52" t="s">
        <v>1457</v>
      </c>
      <c r="F456" s="43"/>
      <c r="G456" s="35"/>
    </row>
    <row r="457" spans="1:7" s="19" customFormat="1" ht="13.95" customHeight="1" x14ac:dyDescent="0.25">
      <c r="A457" s="125">
        <v>373</v>
      </c>
      <c r="B457" s="269" t="s">
        <v>1793</v>
      </c>
      <c r="C457" s="124">
        <v>78.650000000000006</v>
      </c>
      <c r="D457" s="54" t="s">
        <v>1457</v>
      </c>
      <c r="E457" s="52" t="s">
        <v>1457</v>
      </c>
      <c r="F457" s="43"/>
      <c r="G457" s="35"/>
    </row>
    <row r="458" spans="1:7" s="19" customFormat="1" ht="13.95" customHeight="1" x14ac:dyDescent="0.25">
      <c r="A458" s="130">
        <v>21371</v>
      </c>
      <c r="B458" s="270" t="s">
        <v>6425</v>
      </c>
      <c r="C458" s="134">
        <v>99</v>
      </c>
      <c r="D458" s="54" t="s">
        <v>1457</v>
      </c>
      <c r="E458" s="52" t="s">
        <v>1457</v>
      </c>
      <c r="F458" s="43"/>
      <c r="G458" s="35"/>
    </row>
    <row r="459" spans="1:7" s="19" customFormat="1" ht="13.95" customHeight="1" x14ac:dyDescent="0.25">
      <c r="A459" s="130">
        <v>21372</v>
      </c>
      <c r="B459" s="270" t="s">
        <v>3378</v>
      </c>
      <c r="C459" s="134">
        <v>99</v>
      </c>
      <c r="D459" s="54" t="s">
        <v>1457</v>
      </c>
      <c r="E459" s="52" t="s">
        <v>1457</v>
      </c>
      <c r="F459" s="43"/>
      <c r="G459" s="35"/>
    </row>
    <row r="460" spans="1:7" s="19" customFormat="1" ht="13.95" customHeight="1" x14ac:dyDescent="0.25">
      <c r="A460" s="130">
        <v>20486</v>
      </c>
      <c r="B460" s="270" t="s">
        <v>5618</v>
      </c>
      <c r="C460" s="134">
        <v>83</v>
      </c>
      <c r="D460" s="54" t="s">
        <v>1457</v>
      </c>
      <c r="E460" s="52" t="s">
        <v>1457</v>
      </c>
      <c r="F460" s="43"/>
      <c r="G460" s="35"/>
    </row>
    <row r="461" spans="1:7" s="19" customFormat="1" ht="25.5" customHeight="1" x14ac:dyDescent="0.25">
      <c r="A461" s="233" t="s">
        <v>1594</v>
      </c>
      <c r="B461" s="268"/>
      <c r="C461" s="234"/>
      <c r="D461" s="54"/>
      <c r="E461" s="52"/>
      <c r="F461" s="43"/>
      <c r="G461" s="35"/>
    </row>
    <row r="462" spans="1:7" s="19" customFormat="1" ht="13.95" customHeight="1" x14ac:dyDescent="0.25">
      <c r="A462" s="99">
        <v>632</v>
      </c>
      <c r="B462" s="272" t="s">
        <v>1694</v>
      </c>
      <c r="C462" s="37">
        <v>231</v>
      </c>
      <c r="D462" s="54" t="s">
        <v>1459</v>
      </c>
      <c r="E462" s="52" t="s">
        <v>3784</v>
      </c>
      <c r="F462" s="43"/>
      <c r="G462" s="35"/>
    </row>
    <row r="463" spans="1:7" s="19" customFormat="1" ht="13.95" customHeight="1" x14ac:dyDescent="0.25">
      <c r="A463" s="99">
        <v>633</v>
      </c>
      <c r="B463" s="272" t="s">
        <v>1695</v>
      </c>
      <c r="C463" s="37">
        <v>231</v>
      </c>
      <c r="D463" s="54" t="s">
        <v>1459</v>
      </c>
      <c r="E463" s="52" t="s">
        <v>3784</v>
      </c>
      <c r="F463" s="43"/>
      <c r="G463" s="35"/>
    </row>
    <row r="464" spans="1:7" s="19" customFormat="1" ht="13.95" customHeight="1" x14ac:dyDescent="0.25">
      <c r="A464" s="99">
        <v>634</v>
      </c>
      <c r="B464" s="272" t="s">
        <v>1696</v>
      </c>
      <c r="C464" s="37">
        <v>231</v>
      </c>
      <c r="D464" s="54" t="s">
        <v>1459</v>
      </c>
      <c r="E464" s="52" t="s">
        <v>3784</v>
      </c>
      <c r="F464" s="43"/>
      <c r="G464" s="35"/>
    </row>
    <row r="465" spans="1:7" s="19" customFormat="1" ht="13.95" customHeight="1" x14ac:dyDescent="0.25">
      <c r="A465" s="130">
        <v>20419</v>
      </c>
      <c r="B465" s="273" t="s">
        <v>4570</v>
      </c>
      <c r="C465" s="142">
        <v>240</v>
      </c>
      <c r="D465" s="54" t="s">
        <v>1459</v>
      </c>
      <c r="E465" s="52" t="s">
        <v>1459</v>
      </c>
      <c r="F465" s="43"/>
      <c r="G465" s="35"/>
    </row>
    <row r="466" spans="1:7" ht="24" customHeight="1" x14ac:dyDescent="0.25">
      <c r="A466" s="233" t="s">
        <v>1478</v>
      </c>
      <c r="B466" s="268"/>
      <c r="C466" s="234"/>
      <c r="D466" s="329"/>
      <c r="E466" s="58"/>
      <c r="F466" s="11"/>
    </row>
    <row r="467" spans="1:7" s="19" customFormat="1" ht="13.95" customHeight="1" x14ac:dyDescent="0.25">
      <c r="A467" s="130">
        <v>20344</v>
      </c>
      <c r="B467" s="270" t="s">
        <v>4237</v>
      </c>
      <c r="C467" s="134">
        <v>6.5415000000000001</v>
      </c>
      <c r="D467" s="54" t="s">
        <v>1457</v>
      </c>
      <c r="E467" s="52" t="s">
        <v>1457</v>
      </c>
      <c r="F467" s="43"/>
      <c r="G467" s="35"/>
    </row>
    <row r="468" spans="1:7" s="19" customFormat="1" ht="13.95" customHeight="1" x14ac:dyDescent="0.25">
      <c r="A468" s="130">
        <v>20345</v>
      </c>
      <c r="B468" s="270" t="s">
        <v>1728</v>
      </c>
      <c r="C468" s="134">
        <v>6.5415000000000001</v>
      </c>
      <c r="D468" s="54" t="s">
        <v>1457</v>
      </c>
      <c r="E468" s="52" t="s">
        <v>1457</v>
      </c>
      <c r="F468" s="43"/>
      <c r="G468" s="35"/>
    </row>
    <row r="469" spans="1:7" s="19" customFormat="1" ht="13.95" customHeight="1" x14ac:dyDescent="0.25">
      <c r="A469" s="130">
        <v>20346</v>
      </c>
      <c r="B469" s="270" t="s">
        <v>6100</v>
      </c>
      <c r="C469" s="134">
        <v>6.5415000000000001</v>
      </c>
      <c r="D469" s="54" t="s">
        <v>1457</v>
      </c>
      <c r="E469" s="52" t="s">
        <v>1457</v>
      </c>
      <c r="F469" s="43"/>
      <c r="G469" s="35"/>
    </row>
    <row r="470" spans="1:7" s="19" customFormat="1" ht="13.95" customHeight="1" x14ac:dyDescent="0.25">
      <c r="A470" s="130">
        <v>20347</v>
      </c>
      <c r="B470" s="270" t="s">
        <v>4238</v>
      </c>
      <c r="C470" s="134">
        <v>9.4815000000000005</v>
      </c>
      <c r="D470" s="54" t="s">
        <v>1457</v>
      </c>
      <c r="E470" s="52" t="s">
        <v>1457</v>
      </c>
      <c r="F470" s="43"/>
      <c r="G470" s="35"/>
    </row>
    <row r="471" spans="1:7" s="19" customFormat="1" ht="13.95" customHeight="1" x14ac:dyDescent="0.25">
      <c r="A471" s="130">
        <v>20348</v>
      </c>
      <c r="B471" s="270" t="s">
        <v>1748</v>
      </c>
      <c r="C471" s="134">
        <v>9.4815000000000005</v>
      </c>
      <c r="D471" s="54" t="s">
        <v>1457</v>
      </c>
      <c r="E471" s="52" t="s">
        <v>1457</v>
      </c>
      <c r="F471" s="43"/>
      <c r="G471" s="35"/>
    </row>
    <row r="472" spans="1:7" s="19" customFormat="1" ht="13.95" customHeight="1" x14ac:dyDescent="0.25">
      <c r="A472" s="130">
        <v>20349</v>
      </c>
      <c r="B472" s="270" t="s">
        <v>4239</v>
      </c>
      <c r="C472" s="134">
        <v>9.4815000000000005</v>
      </c>
      <c r="D472" s="54" t="s">
        <v>1457</v>
      </c>
      <c r="E472" s="52" t="s">
        <v>1457</v>
      </c>
      <c r="F472" s="43"/>
      <c r="G472" s="35"/>
    </row>
    <row r="473" spans="1:7" s="19" customFormat="1" ht="13.95" customHeight="1" x14ac:dyDescent="0.25">
      <c r="A473" s="130">
        <v>20350</v>
      </c>
      <c r="B473" s="270" t="s">
        <v>4240</v>
      </c>
      <c r="C473" s="134">
        <v>18.301499999999997</v>
      </c>
      <c r="D473" s="54" t="s">
        <v>1457</v>
      </c>
      <c r="E473" s="52" t="s">
        <v>1457</v>
      </c>
      <c r="F473" s="43"/>
      <c r="G473" s="35"/>
    </row>
    <row r="474" spans="1:7" s="19" customFormat="1" ht="13.5" customHeight="1" x14ac:dyDescent="0.25">
      <c r="A474" s="130">
        <v>20351</v>
      </c>
      <c r="B474" s="270" t="s">
        <v>1787</v>
      </c>
      <c r="C474" s="134">
        <v>18.301499999999997</v>
      </c>
      <c r="D474" s="54" t="s">
        <v>1457</v>
      </c>
      <c r="E474" s="52" t="s">
        <v>1457</v>
      </c>
      <c r="F474" s="43"/>
      <c r="G474" s="35"/>
    </row>
    <row r="475" spans="1:7" s="19" customFormat="1" ht="13.95" customHeight="1" x14ac:dyDescent="0.25">
      <c r="A475" s="130">
        <v>20352</v>
      </c>
      <c r="B475" s="270" t="s">
        <v>1788</v>
      </c>
      <c r="C475" s="134">
        <v>18.301499999999997</v>
      </c>
      <c r="D475" s="54" t="s">
        <v>1457</v>
      </c>
      <c r="E475" s="52" t="s">
        <v>1457</v>
      </c>
      <c r="F475" s="43"/>
      <c r="G475" s="35"/>
    </row>
    <row r="476" spans="1:7" s="19" customFormat="1" ht="13.95" customHeight="1" x14ac:dyDescent="0.25">
      <c r="A476" s="130">
        <v>20354</v>
      </c>
      <c r="B476" s="270" t="s">
        <v>1795</v>
      </c>
      <c r="C476" s="134">
        <v>21.976499999999998</v>
      </c>
      <c r="D476" s="54" t="s">
        <v>1457</v>
      </c>
      <c r="E476" s="52" t="s">
        <v>1457</v>
      </c>
      <c r="F476" s="43"/>
      <c r="G476" s="35"/>
    </row>
    <row r="477" spans="1:7" s="19" customFormat="1" ht="13.95" customHeight="1" x14ac:dyDescent="0.25">
      <c r="A477" s="130">
        <v>20355</v>
      </c>
      <c r="B477" s="270" t="s">
        <v>1796</v>
      </c>
      <c r="C477" s="134">
        <v>21.976499999999998</v>
      </c>
      <c r="D477" s="54" t="s">
        <v>1457</v>
      </c>
      <c r="E477" s="52" t="s">
        <v>1457</v>
      </c>
      <c r="F477" s="43"/>
      <c r="G477" s="35"/>
    </row>
    <row r="478" spans="1:7" s="19" customFormat="1" ht="13.95" customHeight="1" x14ac:dyDescent="0.25">
      <c r="A478" s="130">
        <v>21692</v>
      </c>
      <c r="B478" s="270" t="s">
        <v>4646</v>
      </c>
      <c r="C478" s="134">
        <v>7.9</v>
      </c>
      <c r="D478" s="54" t="s">
        <v>1457</v>
      </c>
      <c r="E478" s="52" t="s">
        <v>1457</v>
      </c>
      <c r="F478" s="43"/>
      <c r="G478" s="35"/>
    </row>
    <row r="479" spans="1:7" s="19" customFormat="1" ht="13.95" customHeight="1" x14ac:dyDescent="0.25">
      <c r="A479" s="130">
        <v>21693</v>
      </c>
      <c r="B479" s="270" t="s">
        <v>2795</v>
      </c>
      <c r="C479" s="134">
        <v>7.9</v>
      </c>
      <c r="D479" s="54" t="s">
        <v>1457</v>
      </c>
      <c r="E479" s="52" t="s">
        <v>1457</v>
      </c>
      <c r="F479" s="43"/>
      <c r="G479" s="35"/>
    </row>
    <row r="480" spans="1:7" s="19" customFormat="1" ht="13.95" customHeight="1" x14ac:dyDescent="0.25">
      <c r="A480" s="130">
        <v>21694</v>
      </c>
      <c r="B480" s="270" t="s">
        <v>5409</v>
      </c>
      <c r="C480" s="134">
        <v>7.9</v>
      </c>
      <c r="D480" s="54" t="s">
        <v>1457</v>
      </c>
      <c r="E480" s="52" t="s">
        <v>1457</v>
      </c>
      <c r="F480" s="43"/>
      <c r="G480" s="35"/>
    </row>
    <row r="481" spans="1:7" s="19" customFormat="1" ht="13.95" customHeight="1" x14ac:dyDescent="0.25">
      <c r="A481" s="99">
        <v>695</v>
      </c>
      <c r="B481" s="272" t="s">
        <v>2535</v>
      </c>
      <c r="C481" s="37">
        <v>9.98</v>
      </c>
      <c r="D481" s="54" t="s">
        <v>1457</v>
      </c>
      <c r="E481" s="52" t="s">
        <v>1457</v>
      </c>
      <c r="F481" s="43"/>
      <c r="G481" s="35"/>
    </row>
    <row r="482" spans="1:7" s="19" customFormat="1" ht="13.95" customHeight="1" x14ac:dyDescent="0.25">
      <c r="A482" s="99">
        <v>696</v>
      </c>
      <c r="B482" s="272" t="s">
        <v>2796</v>
      </c>
      <c r="C482" s="37">
        <v>9.98</v>
      </c>
      <c r="D482" s="54" t="s">
        <v>1457</v>
      </c>
      <c r="E482" s="52" t="s">
        <v>1457</v>
      </c>
      <c r="F482" s="43"/>
      <c r="G482" s="35"/>
    </row>
    <row r="483" spans="1:7" s="19" customFormat="1" ht="13.95" customHeight="1" x14ac:dyDescent="0.25">
      <c r="A483" s="130">
        <v>21689</v>
      </c>
      <c r="B483" s="270" t="s">
        <v>4643</v>
      </c>
      <c r="C483" s="134">
        <v>6.9</v>
      </c>
      <c r="D483" s="54" t="s">
        <v>1457</v>
      </c>
      <c r="E483" s="52" t="s">
        <v>1457</v>
      </c>
      <c r="F483" s="43"/>
      <c r="G483" s="35"/>
    </row>
    <row r="484" spans="1:7" s="19" customFormat="1" ht="13.95" customHeight="1" x14ac:dyDescent="0.25">
      <c r="A484" s="130">
        <v>21690</v>
      </c>
      <c r="B484" s="270" t="s">
        <v>4644</v>
      </c>
      <c r="C484" s="134">
        <v>6.9</v>
      </c>
      <c r="D484" s="54" t="s">
        <v>1457</v>
      </c>
      <c r="E484" s="52" t="s">
        <v>1457</v>
      </c>
      <c r="F484" s="43"/>
      <c r="G484" s="35"/>
    </row>
    <row r="485" spans="1:7" s="19" customFormat="1" ht="13.95" customHeight="1" x14ac:dyDescent="0.25">
      <c r="A485" s="130">
        <v>21691</v>
      </c>
      <c r="B485" s="270" t="s">
        <v>4645</v>
      </c>
      <c r="C485" s="134">
        <v>6.9</v>
      </c>
      <c r="D485" s="54" t="s">
        <v>1457</v>
      </c>
      <c r="E485" s="52" t="s">
        <v>1457</v>
      </c>
      <c r="F485" s="43"/>
      <c r="G485" s="35"/>
    </row>
    <row r="486" spans="1:7" s="19" customFormat="1" ht="13.95" customHeight="1" x14ac:dyDescent="0.25">
      <c r="A486" s="130">
        <v>21695</v>
      </c>
      <c r="B486" s="270" t="s">
        <v>4647</v>
      </c>
      <c r="C486" s="134">
        <v>12.9</v>
      </c>
      <c r="D486" s="54" t="s">
        <v>1457</v>
      </c>
      <c r="E486" s="52" t="s">
        <v>1457</v>
      </c>
      <c r="F486" s="43"/>
      <c r="G486" s="35"/>
    </row>
    <row r="487" spans="1:7" s="19" customFormat="1" ht="13.95" customHeight="1" x14ac:dyDescent="0.25">
      <c r="A487" s="130">
        <v>21696</v>
      </c>
      <c r="B487" s="270" t="s">
        <v>4648</v>
      </c>
      <c r="C487" s="134">
        <v>12.9</v>
      </c>
      <c r="D487" s="54" t="s">
        <v>1457</v>
      </c>
      <c r="E487" s="52" t="s">
        <v>1457</v>
      </c>
      <c r="F487" s="43"/>
      <c r="G487" s="35"/>
    </row>
    <row r="488" spans="1:7" s="19" customFormat="1" ht="13.95" customHeight="1" x14ac:dyDescent="0.25">
      <c r="A488" s="130">
        <v>21697</v>
      </c>
      <c r="B488" s="270" t="s">
        <v>4649</v>
      </c>
      <c r="C488" s="134">
        <v>12.9</v>
      </c>
      <c r="D488" s="54" t="s">
        <v>1457</v>
      </c>
      <c r="E488" s="52" t="s">
        <v>1457</v>
      </c>
      <c r="F488" s="43"/>
      <c r="G488" s="35"/>
    </row>
    <row r="489" spans="1:7" s="19" customFormat="1" ht="13.5" customHeight="1" x14ac:dyDescent="0.25">
      <c r="A489" s="130">
        <v>21650</v>
      </c>
      <c r="B489" s="270" t="s">
        <v>6444</v>
      </c>
      <c r="C489" s="134">
        <v>3.65</v>
      </c>
      <c r="D489" s="54" t="s">
        <v>1457</v>
      </c>
      <c r="E489" s="52" t="s">
        <v>1457</v>
      </c>
      <c r="F489" s="43"/>
      <c r="G489" s="35"/>
    </row>
    <row r="490" spans="1:7" s="19" customFormat="1" ht="13.5" customHeight="1" x14ac:dyDescent="0.25">
      <c r="A490" s="130">
        <v>21651</v>
      </c>
      <c r="B490" s="270" t="s">
        <v>6445</v>
      </c>
      <c r="C490" s="134">
        <v>3.65</v>
      </c>
      <c r="D490" s="54" t="s">
        <v>1457</v>
      </c>
      <c r="E490" s="52" t="s">
        <v>1457</v>
      </c>
      <c r="F490" s="43"/>
      <c r="G490" s="35"/>
    </row>
    <row r="491" spans="1:7" s="19" customFormat="1" ht="13.5" customHeight="1" x14ac:dyDescent="0.25">
      <c r="A491" s="130">
        <v>21652</v>
      </c>
      <c r="B491" s="270" t="s">
        <v>6446</v>
      </c>
      <c r="C491" s="134">
        <v>3.65</v>
      </c>
      <c r="D491" s="54" t="s">
        <v>1457</v>
      </c>
      <c r="E491" s="52" t="s">
        <v>1457</v>
      </c>
      <c r="F491" s="43"/>
      <c r="G491" s="35"/>
    </row>
    <row r="492" spans="1:7" s="19" customFormat="1" ht="13.95" customHeight="1" x14ac:dyDescent="0.25">
      <c r="A492" s="130">
        <v>21798</v>
      </c>
      <c r="B492" s="270" t="s">
        <v>6447</v>
      </c>
      <c r="C492" s="134">
        <v>3.95</v>
      </c>
      <c r="D492" s="54" t="s">
        <v>1457</v>
      </c>
      <c r="E492" s="52" t="s">
        <v>1457</v>
      </c>
      <c r="F492" s="43"/>
      <c r="G492" s="35"/>
    </row>
    <row r="493" spans="1:7" s="19" customFormat="1" ht="13.95" customHeight="1" x14ac:dyDescent="0.25">
      <c r="A493" s="130">
        <v>21686</v>
      </c>
      <c r="B493" s="270" t="s">
        <v>6448</v>
      </c>
      <c r="C493" s="134">
        <v>3.95</v>
      </c>
      <c r="D493" s="54" t="s">
        <v>1457</v>
      </c>
      <c r="E493" s="52" t="s">
        <v>1457</v>
      </c>
      <c r="F493" s="43"/>
      <c r="G493" s="35"/>
    </row>
    <row r="494" spans="1:7" s="19" customFormat="1" ht="13.5" customHeight="1" x14ac:dyDescent="0.25">
      <c r="A494" s="130">
        <v>21687</v>
      </c>
      <c r="B494" s="270" t="s">
        <v>6449</v>
      </c>
      <c r="C494" s="134">
        <v>3.95</v>
      </c>
      <c r="D494" s="54" t="s">
        <v>1457</v>
      </c>
      <c r="E494" s="52" t="s">
        <v>1457</v>
      </c>
      <c r="F494" s="43"/>
      <c r="G494" s="35"/>
    </row>
    <row r="495" spans="1:7" s="19" customFormat="1" ht="13.5" customHeight="1" x14ac:dyDescent="0.25">
      <c r="A495" s="130">
        <v>21653</v>
      </c>
      <c r="B495" s="270" t="s">
        <v>6450</v>
      </c>
      <c r="C495" s="134">
        <v>4.95</v>
      </c>
      <c r="D495" s="54" t="s">
        <v>1457</v>
      </c>
      <c r="E495" s="52" t="s">
        <v>1457</v>
      </c>
      <c r="F495" s="43"/>
      <c r="G495" s="35"/>
    </row>
    <row r="496" spans="1:7" s="19" customFormat="1" ht="13.95" customHeight="1" x14ac:dyDescent="0.25">
      <c r="A496" s="130">
        <v>21654</v>
      </c>
      <c r="B496" s="270" t="s">
        <v>6451</v>
      </c>
      <c r="C496" s="134">
        <v>4.95</v>
      </c>
      <c r="D496" s="54" t="s">
        <v>1457</v>
      </c>
      <c r="E496" s="52" t="s">
        <v>1457</v>
      </c>
      <c r="F496" s="43"/>
      <c r="G496" s="35"/>
    </row>
    <row r="497" spans="1:7" s="19" customFormat="1" ht="13.95" customHeight="1" x14ac:dyDescent="0.25">
      <c r="A497" s="130">
        <v>21655</v>
      </c>
      <c r="B497" s="270" t="s">
        <v>6452</v>
      </c>
      <c r="C497" s="134">
        <v>4.95</v>
      </c>
      <c r="D497" s="54" t="s">
        <v>1457</v>
      </c>
      <c r="E497" s="52" t="s">
        <v>1457</v>
      </c>
      <c r="F497" s="43"/>
      <c r="G497" s="35"/>
    </row>
    <row r="498" spans="1:7" s="19" customFormat="1" ht="13.5" customHeight="1" x14ac:dyDescent="0.25">
      <c r="A498" s="130">
        <v>21688</v>
      </c>
      <c r="B498" s="270" t="s">
        <v>6453</v>
      </c>
      <c r="C498" s="134">
        <v>5.65</v>
      </c>
      <c r="D498" s="54" t="s">
        <v>1457</v>
      </c>
      <c r="E498" s="52" t="s">
        <v>1457</v>
      </c>
      <c r="F498" s="43"/>
      <c r="G498" s="35"/>
    </row>
    <row r="499" spans="1:7" s="19" customFormat="1" ht="13.5" customHeight="1" x14ac:dyDescent="0.25">
      <c r="A499" s="130">
        <v>21672</v>
      </c>
      <c r="B499" s="270" t="s">
        <v>6454</v>
      </c>
      <c r="C499" s="134">
        <v>5.65</v>
      </c>
      <c r="D499" s="54" t="s">
        <v>1457</v>
      </c>
      <c r="E499" s="52" t="s">
        <v>1457</v>
      </c>
      <c r="F499" s="43"/>
      <c r="G499" s="35"/>
    </row>
    <row r="500" spans="1:7" s="19" customFormat="1" ht="13.5" customHeight="1" x14ac:dyDescent="0.25">
      <c r="A500" s="130">
        <v>21673</v>
      </c>
      <c r="B500" s="270" t="s">
        <v>6455</v>
      </c>
      <c r="C500" s="134">
        <v>5.65</v>
      </c>
      <c r="D500" s="54" t="s">
        <v>1457</v>
      </c>
      <c r="E500" s="52" t="s">
        <v>1457</v>
      </c>
      <c r="F500" s="43"/>
      <c r="G500" s="35"/>
    </row>
    <row r="501" spans="1:7" s="19" customFormat="1" ht="12.9" customHeight="1" x14ac:dyDescent="0.25">
      <c r="A501" s="130">
        <v>21656</v>
      </c>
      <c r="B501" s="270" t="s">
        <v>6456</v>
      </c>
      <c r="C501" s="134">
        <v>6.95</v>
      </c>
      <c r="D501" s="54" t="s">
        <v>1457</v>
      </c>
      <c r="E501" s="52" t="s">
        <v>1457</v>
      </c>
      <c r="F501" s="43"/>
      <c r="G501" s="35"/>
    </row>
    <row r="502" spans="1:7" s="19" customFormat="1" ht="13.95" customHeight="1" x14ac:dyDescent="0.25">
      <c r="A502" s="130">
        <v>21657</v>
      </c>
      <c r="B502" s="270" t="s">
        <v>6457</v>
      </c>
      <c r="C502" s="134">
        <v>6.95</v>
      </c>
      <c r="D502" s="54" t="s">
        <v>1457</v>
      </c>
      <c r="E502" s="52" t="s">
        <v>1457</v>
      </c>
      <c r="F502" s="43"/>
      <c r="G502" s="35"/>
    </row>
    <row r="503" spans="1:7" s="19" customFormat="1" ht="13.95" customHeight="1" x14ac:dyDescent="0.25">
      <c r="A503" s="130">
        <v>21658</v>
      </c>
      <c r="B503" s="270" t="s">
        <v>6458</v>
      </c>
      <c r="C503" s="134">
        <v>6.95</v>
      </c>
      <c r="D503" s="54" t="s">
        <v>1457</v>
      </c>
      <c r="E503" s="52" t="s">
        <v>1457</v>
      </c>
      <c r="F503" s="43"/>
      <c r="G503" s="35"/>
    </row>
    <row r="504" spans="1:7" s="19" customFormat="1" ht="13.95" customHeight="1" x14ac:dyDescent="0.25">
      <c r="A504" s="130">
        <v>21799</v>
      </c>
      <c r="B504" s="270" t="s">
        <v>6459</v>
      </c>
      <c r="C504" s="134">
        <v>7.65</v>
      </c>
      <c r="D504" s="54" t="s">
        <v>1457</v>
      </c>
      <c r="E504" s="52" t="s">
        <v>1457</v>
      </c>
      <c r="F504" s="43"/>
      <c r="G504" s="35"/>
    </row>
    <row r="505" spans="1:7" s="19" customFormat="1" ht="13.95" customHeight="1" x14ac:dyDescent="0.25">
      <c r="A505" s="130">
        <v>21674</v>
      </c>
      <c r="B505" s="270" t="s">
        <v>6460</v>
      </c>
      <c r="C505" s="134">
        <v>7.65</v>
      </c>
      <c r="D505" s="54" t="s">
        <v>1457</v>
      </c>
      <c r="E505" s="52" t="s">
        <v>1457</v>
      </c>
      <c r="F505" s="43"/>
      <c r="G505" s="35"/>
    </row>
    <row r="506" spans="1:7" s="19" customFormat="1" ht="13.95" customHeight="1" x14ac:dyDescent="0.25">
      <c r="A506" s="130">
        <v>21675</v>
      </c>
      <c r="B506" s="270" t="s">
        <v>6461</v>
      </c>
      <c r="C506" s="134">
        <v>7.65</v>
      </c>
      <c r="D506" s="54" t="s">
        <v>1457</v>
      </c>
      <c r="E506" s="52" t="s">
        <v>1457</v>
      </c>
      <c r="F506" s="43"/>
      <c r="G506" s="35"/>
    </row>
    <row r="507" spans="1:7" s="19" customFormat="1" ht="13.95" customHeight="1" x14ac:dyDescent="0.25">
      <c r="A507" s="130">
        <v>21678</v>
      </c>
      <c r="B507" s="270" t="s">
        <v>4504</v>
      </c>
      <c r="C507" s="134">
        <v>82.9</v>
      </c>
      <c r="D507" s="54" t="s">
        <v>1457</v>
      </c>
      <c r="E507" s="52" t="s">
        <v>1457</v>
      </c>
      <c r="F507" s="43"/>
      <c r="G507" s="35"/>
    </row>
    <row r="508" spans="1:7" s="19" customFormat="1" ht="13.95" customHeight="1" x14ac:dyDescent="0.25">
      <c r="A508" s="130">
        <v>21679</v>
      </c>
      <c r="B508" s="270" t="s">
        <v>4505</v>
      </c>
      <c r="C508" s="134">
        <v>82.9</v>
      </c>
      <c r="D508" s="54" t="s">
        <v>1457</v>
      </c>
      <c r="E508" s="52" t="s">
        <v>1457</v>
      </c>
      <c r="F508" s="43"/>
      <c r="G508" s="35"/>
    </row>
    <row r="509" spans="1:7" s="19" customFormat="1" ht="13.95" customHeight="1" x14ac:dyDescent="0.25">
      <c r="A509" s="130">
        <v>21676</v>
      </c>
      <c r="B509" s="270" t="s">
        <v>4507</v>
      </c>
      <c r="C509" s="134">
        <v>99</v>
      </c>
      <c r="D509" s="54" t="s">
        <v>1457</v>
      </c>
      <c r="E509" s="52" t="s">
        <v>1457</v>
      </c>
      <c r="F509" s="43"/>
      <c r="G509" s="35"/>
    </row>
    <row r="510" spans="1:7" s="19" customFormat="1" ht="13.95" customHeight="1" x14ac:dyDescent="0.25">
      <c r="A510" s="130">
        <v>21677</v>
      </c>
      <c r="B510" s="270" t="s">
        <v>4508</v>
      </c>
      <c r="C510" s="134">
        <v>99</v>
      </c>
      <c r="D510" s="54" t="s">
        <v>1457</v>
      </c>
      <c r="E510" s="52" t="s">
        <v>1457</v>
      </c>
      <c r="F510" s="43"/>
      <c r="G510" s="35"/>
    </row>
    <row r="511" spans="1:7" s="19" customFormat="1" ht="13.95" customHeight="1" x14ac:dyDescent="0.25">
      <c r="A511" s="130">
        <v>20468</v>
      </c>
      <c r="B511" s="270" t="s">
        <v>4705</v>
      </c>
      <c r="C511" s="134">
        <v>69</v>
      </c>
      <c r="D511" s="54" t="s">
        <v>1457</v>
      </c>
      <c r="E511" s="52" t="s">
        <v>1457</v>
      </c>
      <c r="F511" s="43"/>
      <c r="G511" s="35"/>
    </row>
    <row r="512" spans="1:7" s="19" customFormat="1" ht="13.95" customHeight="1" x14ac:dyDescent="0.25">
      <c r="A512" s="130">
        <v>20469</v>
      </c>
      <c r="B512" s="270" t="s">
        <v>4706</v>
      </c>
      <c r="C512" s="134">
        <v>69</v>
      </c>
      <c r="D512" s="54" t="s">
        <v>1457</v>
      </c>
      <c r="E512" s="52" t="s">
        <v>1457</v>
      </c>
      <c r="F512" s="43"/>
      <c r="G512" s="35"/>
    </row>
    <row r="513" spans="1:7" s="19" customFormat="1" ht="13.95" customHeight="1" x14ac:dyDescent="0.25">
      <c r="A513" s="130">
        <v>20470</v>
      </c>
      <c r="B513" s="270" t="s">
        <v>4708</v>
      </c>
      <c r="C513" s="134">
        <v>79</v>
      </c>
      <c r="D513" s="54" t="s">
        <v>1457</v>
      </c>
      <c r="E513" s="52" t="s">
        <v>1457</v>
      </c>
      <c r="F513" s="43"/>
      <c r="G513" s="35"/>
    </row>
    <row r="514" spans="1:7" s="19" customFormat="1" ht="13.95" customHeight="1" x14ac:dyDescent="0.25">
      <c r="A514" s="130">
        <v>20471</v>
      </c>
      <c r="B514" s="270" t="s">
        <v>5266</v>
      </c>
      <c r="C514" s="134">
        <v>79</v>
      </c>
      <c r="D514" s="54" t="s">
        <v>1457</v>
      </c>
      <c r="E514" s="52" t="s">
        <v>1457</v>
      </c>
      <c r="F514" s="43"/>
      <c r="G514" s="35"/>
    </row>
    <row r="515" spans="1:7" s="19" customFormat="1" ht="13.95" customHeight="1" x14ac:dyDescent="0.25">
      <c r="A515" s="139">
        <v>2120223</v>
      </c>
      <c r="B515" s="273" t="s">
        <v>4709</v>
      </c>
      <c r="C515" s="142">
        <v>119</v>
      </c>
      <c r="D515" s="54" t="s">
        <v>1457</v>
      </c>
      <c r="E515" s="52" t="s">
        <v>1457</v>
      </c>
      <c r="F515" s="43"/>
      <c r="G515" s="35"/>
    </row>
    <row r="516" spans="1:7" s="19" customFormat="1" ht="13.95" customHeight="1" x14ac:dyDescent="0.25">
      <c r="A516" s="139">
        <v>2120222</v>
      </c>
      <c r="B516" s="273" t="s">
        <v>4710</v>
      </c>
      <c r="C516" s="142">
        <v>119</v>
      </c>
      <c r="D516" s="54" t="s">
        <v>1457</v>
      </c>
      <c r="E516" s="52" t="s">
        <v>1457</v>
      </c>
      <c r="F516" s="43"/>
      <c r="G516" s="35"/>
    </row>
    <row r="517" spans="1:7" s="19" customFormat="1" ht="13.95" customHeight="1" x14ac:dyDescent="0.25">
      <c r="A517" s="139">
        <v>2120221</v>
      </c>
      <c r="B517" s="273" t="s">
        <v>4712</v>
      </c>
      <c r="C517" s="142">
        <v>135</v>
      </c>
      <c r="D517" s="54" t="s">
        <v>1457</v>
      </c>
      <c r="E517" s="52" t="s">
        <v>1457</v>
      </c>
      <c r="F517" s="43"/>
      <c r="G517" s="35"/>
    </row>
    <row r="518" spans="1:7" s="19" customFormat="1" ht="13.95" customHeight="1" x14ac:dyDescent="0.25">
      <c r="A518" s="139">
        <v>2120220</v>
      </c>
      <c r="B518" s="273" t="s">
        <v>4713</v>
      </c>
      <c r="C518" s="142">
        <v>135</v>
      </c>
      <c r="D518" s="54" t="s">
        <v>1457</v>
      </c>
      <c r="E518" s="52" t="s">
        <v>1457</v>
      </c>
      <c r="F518" s="43"/>
      <c r="G518" s="35"/>
    </row>
    <row r="519" spans="1:7" s="19" customFormat="1" ht="13.95" customHeight="1" x14ac:dyDescent="0.25">
      <c r="A519" s="130">
        <v>20473</v>
      </c>
      <c r="B519" s="270" t="s">
        <v>5063</v>
      </c>
      <c r="C519" s="134">
        <v>49</v>
      </c>
      <c r="D519" s="54" t="s">
        <v>1457</v>
      </c>
      <c r="E519" s="52" t="s">
        <v>1457</v>
      </c>
      <c r="F519" s="43"/>
      <c r="G519" s="35"/>
    </row>
    <row r="520" spans="1:7" s="19" customFormat="1" ht="13.95" customHeight="1" x14ac:dyDescent="0.25">
      <c r="A520" s="130">
        <v>20474</v>
      </c>
      <c r="B520" s="270" t="s">
        <v>5064</v>
      </c>
      <c r="C520" s="134">
        <v>49</v>
      </c>
      <c r="D520" s="54" t="s">
        <v>1457</v>
      </c>
      <c r="E520" s="52" t="s">
        <v>1457</v>
      </c>
      <c r="F520" s="43"/>
      <c r="G520" s="35"/>
    </row>
    <row r="521" spans="1:7" s="19" customFormat="1" ht="13.95" customHeight="1" x14ac:dyDescent="0.25">
      <c r="A521" s="130">
        <v>20475</v>
      </c>
      <c r="B521" s="270" t="s">
        <v>5065</v>
      </c>
      <c r="C521" s="134">
        <v>59</v>
      </c>
      <c r="D521" s="54" t="s">
        <v>1457</v>
      </c>
      <c r="E521" s="52" t="s">
        <v>1457</v>
      </c>
      <c r="F521" s="43"/>
      <c r="G521" s="35"/>
    </row>
    <row r="522" spans="1:7" s="19" customFormat="1" ht="13.95" customHeight="1" x14ac:dyDescent="0.25">
      <c r="A522" s="130">
        <v>20476</v>
      </c>
      <c r="B522" s="270" t="s">
        <v>5066</v>
      </c>
      <c r="C522" s="134">
        <v>59</v>
      </c>
      <c r="D522" s="54"/>
      <c r="E522" s="52"/>
      <c r="F522" s="43"/>
      <c r="G522" s="35"/>
    </row>
    <row r="523" spans="1:7" s="19" customFormat="1" ht="24.75" customHeight="1" x14ac:dyDescent="0.25">
      <c r="A523" s="233" t="s">
        <v>1966</v>
      </c>
      <c r="B523" s="268"/>
      <c r="C523" s="234"/>
      <c r="D523" s="54"/>
      <c r="E523" s="52"/>
      <c r="F523" s="43"/>
      <c r="G523" s="35"/>
    </row>
    <row r="524" spans="1:7" s="19" customFormat="1" ht="13.95" customHeight="1" x14ac:dyDescent="0.25">
      <c r="A524" s="130">
        <v>21600</v>
      </c>
      <c r="B524" s="270" t="s">
        <v>4298</v>
      </c>
      <c r="C524" s="134">
        <v>99</v>
      </c>
      <c r="D524" s="54" t="s">
        <v>1457</v>
      </c>
      <c r="E524" s="52" t="s">
        <v>1457</v>
      </c>
      <c r="F524" s="43"/>
      <c r="G524" s="35"/>
    </row>
    <row r="525" spans="1:7" s="19" customFormat="1" ht="13.95" customHeight="1" x14ac:dyDescent="0.25">
      <c r="A525" s="130">
        <v>21374</v>
      </c>
      <c r="B525" s="270" t="s">
        <v>4241</v>
      </c>
      <c r="C525" s="134">
        <v>99</v>
      </c>
      <c r="D525" s="54" t="s">
        <v>1457</v>
      </c>
      <c r="E525" s="52" t="s">
        <v>1457</v>
      </c>
      <c r="F525" s="43"/>
      <c r="G525" s="35"/>
    </row>
    <row r="526" spans="1:7" s="19" customFormat="1" ht="13.95" customHeight="1" x14ac:dyDescent="0.25">
      <c r="A526" s="130">
        <v>21882</v>
      </c>
      <c r="B526" s="270" t="s">
        <v>4242</v>
      </c>
      <c r="C526" s="134">
        <v>99</v>
      </c>
      <c r="D526" s="54" t="s">
        <v>1457</v>
      </c>
      <c r="E526" s="52" t="s">
        <v>1457</v>
      </c>
      <c r="F526" s="43"/>
      <c r="G526" s="35"/>
    </row>
    <row r="527" spans="1:7" s="19" customFormat="1" ht="13.95" customHeight="1" x14ac:dyDescent="0.25">
      <c r="A527" s="130">
        <v>21375</v>
      </c>
      <c r="B527" s="270" t="s">
        <v>4299</v>
      </c>
      <c r="C527" s="134">
        <v>99</v>
      </c>
      <c r="D527" s="54" t="s">
        <v>1457</v>
      </c>
      <c r="E527" s="52" t="s">
        <v>1457</v>
      </c>
      <c r="F527" s="43"/>
      <c r="G527" s="35"/>
    </row>
    <row r="528" spans="1:7" s="19" customFormat="1" ht="13.95" customHeight="1" x14ac:dyDescent="0.25">
      <c r="A528" s="130">
        <v>21601</v>
      </c>
      <c r="B528" s="270" t="s">
        <v>5511</v>
      </c>
      <c r="C528" s="134">
        <v>99</v>
      </c>
      <c r="D528" s="54" t="s">
        <v>1457</v>
      </c>
      <c r="E528" s="52" t="s">
        <v>1457</v>
      </c>
      <c r="F528" s="43"/>
      <c r="G528" s="35"/>
    </row>
    <row r="529" spans="1:7" s="19" customFormat="1" ht="13.95" customHeight="1" x14ac:dyDescent="0.25">
      <c r="A529" s="130">
        <v>21376</v>
      </c>
      <c r="B529" s="270" t="s">
        <v>4300</v>
      </c>
      <c r="C529" s="134">
        <v>99</v>
      </c>
      <c r="D529" s="54" t="s">
        <v>1457</v>
      </c>
      <c r="E529" s="52" t="s">
        <v>1457</v>
      </c>
      <c r="F529" s="43"/>
      <c r="G529" s="35"/>
    </row>
    <row r="530" spans="1:7" s="19" customFormat="1" ht="13.95" customHeight="1" x14ac:dyDescent="0.25">
      <c r="A530" s="130">
        <v>21602</v>
      </c>
      <c r="B530" s="270" t="s">
        <v>4301</v>
      </c>
      <c r="C530" s="134">
        <v>99</v>
      </c>
      <c r="D530" s="54" t="s">
        <v>1457</v>
      </c>
      <c r="E530" s="52" t="s">
        <v>1457</v>
      </c>
      <c r="F530" s="43"/>
      <c r="G530" s="35"/>
    </row>
    <row r="531" spans="1:7" s="19" customFormat="1" ht="13.95" customHeight="1" x14ac:dyDescent="0.25">
      <c r="A531" s="130">
        <v>21380</v>
      </c>
      <c r="B531" s="270" t="s">
        <v>4312</v>
      </c>
      <c r="C531" s="134">
        <v>99</v>
      </c>
      <c r="D531" s="54" t="s">
        <v>1457</v>
      </c>
      <c r="E531" s="52" t="s">
        <v>1457</v>
      </c>
      <c r="F531" s="43"/>
      <c r="G531" s="35"/>
    </row>
    <row r="532" spans="1:7" s="19" customFormat="1" ht="13.95" customHeight="1" x14ac:dyDescent="0.25">
      <c r="A532" s="130">
        <v>21381</v>
      </c>
      <c r="B532" s="270" t="s">
        <v>4302</v>
      </c>
      <c r="C532" s="134">
        <v>99</v>
      </c>
      <c r="D532" s="54" t="s">
        <v>1457</v>
      </c>
      <c r="E532" s="52" t="s">
        <v>1457</v>
      </c>
      <c r="F532" s="43"/>
      <c r="G532" s="35"/>
    </row>
    <row r="533" spans="1:7" s="19" customFormat="1" ht="13.95" customHeight="1" x14ac:dyDescent="0.25">
      <c r="A533" s="99">
        <v>603</v>
      </c>
      <c r="B533" s="272" t="s">
        <v>2184</v>
      </c>
      <c r="C533" s="37">
        <v>89.25</v>
      </c>
      <c r="D533" s="54" t="s">
        <v>1457</v>
      </c>
      <c r="E533" s="52" t="s">
        <v>1457</v>
      </c>
      <c r="F533" s="43"/>
      <c r="G533" s="35"/>
    </row>
    <row r="534" spans="1:7" s="19" customFormat="1" ht="13.95" customHeight="1" x14ac:dyDescent="0.25">
      <c r="A534" s="130">
        <v>21383</v>
      </c>
      <c r="B534" s="270" t="s">
        <v>4364</v>
      </c>
      <c r="C534" s="134">
        <v>129</v>
      </c>
      <c r="D534" s="54" t="s">
        <v>1457</v>
      </c>
      <c r="E534" s="52" t="s">
        <v>1457</v>
      </c>
      <c r="F534" s="43"/>
      <c r="G534" s="35"/>
    </row>
    <row r="535" spans="1:7" s="19" customFormat="1" ht="13.95" customHeight="1" x14ac:dyDescent="0.25">
      <c r="A535" s="130">
        <v>21384</v>
      </c>
      <c r="B535" s="270" t="s">
        <v>2026</v>
      </c>
      <c r="C535" s="134">
        <v>129</v>
      </c>
      <c r="D535" s="54" t="s">
        <v>1457</v>
      </c>
      <c r="E535" s="52" t="s">
        <v>1457</v>
      </c>
      <c r="F535" s="43"/>
      <c r="G535" s="35"/>
    </row>
    <row r="536" spans="1:7" s="19" customFormat="1" ht="13.95" customHeight="1" x14ac:dyDescent="0.25">
      <c r="A536" s="130">
        <v>21462</v>
      </c>
      <c r="B536" s="270" t="s">
        <v>4498</v>
      </c>
      <c r="C536" s="134">
        <v>129</v>
      </c>
      <c r="D536" s="54" t="s">
        <v>1457</v>
      </c>
      <c r="E536" s="52" t="s">
        <v>1457</v>
      </c>
      <c r="F536" s="43"/>
      <c r="G536" s="35"/>
    </row>
    <row r="537" spans="1:7" s="19" customFormat="1" ht="13.95" customHeight="1" x14ac:dyDescent="0.25">
      <c r="A537" s="130">
        <v>21463</v>
      </c>
      <c r="B537" s="270" t="s">
        <v>4571</v>
      </c>
      <c r="C537" s="134">
        <v>129</v>
      </c>
      <c r="D537" s="54" t="s">
        <v>1457</v>
      </c>
      <c r="E537" s="52" t="s">
        <v>1457</v>
      </c>
      <c r="F537" s="43"/>
      <c r="G537" s="35"/>
    </row>
    <row r="538" spans="1:7" s="19" customFormat="1" ht="13.95" customHeight="1" x14ac:dyDescent="0.25">
      <c r="A538" s="130">
        <v>20464</v>
      </c>
      <c r="B538" s="270" t="s">
        <v>4499</v>
      </c>
      <c r="C538" s="134">
        <v>129</v>
      </c>
      <c r="D538" s="54" t="s">
        <v>1457</v>
      </c>
      <c r="E538" s="52" t="s">
        <v>1457</v>
      </c>
      <c r="F538" s="43"/>
      <c r="G538" s="35"/>
    </row>
    <row r="539" spans="1:7" s="19" customFormat="1" ht="13.95" customHeight="1" x14ac:dyDescent="0.25">
      <c r="A539" s="99">
        <v>378</v>
      </c>
      <c r="B539" s="272" t="s">
        <v>2028</v>
      </c>
      <c r="C539" s="37">
        <v>199.5</v>
      </c>
      <c r="D539" s="54" t="s">
        <v>1457</v>
      </c>
      <c r="E539" s="52" t="s">
        <v>1457</v>
      </c>
      <c r="F539" s="43"/>
      <c r="G539" s="35"/>
    </row>
    <row r="540" spans="1:7" s="19" customFormat="1" ht="13.95" customHeight="1" x14ac:dyDescent="0.25">
      <c r="A540" s="99">
        <v>606</v>
      </c>
      <c r="B540" s="272" t="s">
        <v>2029</v>
      </c>
      <c r="C540" s="37">
        <v>367.5</v>
      </c>
      <c r="D540" s="54" t="s">
        <v>1457</v>
      </c>
      <c r="E540" s="52" t="s">
        <v>1457</v>
      </c>
      <c r="F540" s="43"/>
      <c r="G540" s="35"/>
    </row>
    <row r="541" spans="1:7" s="19" customFormat="1" ht="13.95" customHeight="1" x14ac:dyDescent="0.25">
      <c r="A541" s="99">
        <v>607</v>
      </c>
      <c r="B541" s="272" t="s">
        <v>2030</v>
      </c>
      <c r="C541" s="37">
        <v>367.5</v>
      </c>
      <c r="D541" s="54" t="s">
        <v>1457</v>
      </c>
      <c r="E541" s="52" t="s">
        <v>1457</v>
      </c>
      <c r="F541" s="43"/>
      <c r="G541" s="35"/>
    </row>
    <row r="542" spans="1:7" s="19" customFormat="1" ht="13.95" customHeight="1" x14ac:dyDescent="0.25">
      <c r="A542" s="99">
        <v>608</v>
      </c>
      <c r="B542" s="272" t="s">
        <v>2031</v>
      </c>
      <c r="C542" s="37">
        <v>411.6</v>
      </c>
      <c r="D542" s="54" t="s">
        <v>1457</v>
      </c>
      <c r="E542" s="52" t="s">
        <v>1457</v>
      </c>
      <c r="F542" s="43"/>
      <c r="G542" s="35"/>
    </row>
    <row r="543" spans="1:7" s="19" customFormat="1" ht="13.95" customHeight="1" x14ac:dyDescent="0.25">
      <c r="A543" s="99">
        <v>609</v>
      </c>
      <c r="B543" s="272" t="s">
        <v>2032</v>
      </c>
      <c r="C543" s="37">
        <v>411.6</v>
      </c>
      <c r="D543" s="54" t="s">
        <v>1457</v>
      </c>
      <c r="E543" s="52" t="s">
        <v>1457</v>
      </c>
      <c r="F543" s="43"/>
      <c r="G543" s="35"/>
    </row>
    <row r="544" spans="1:7" s="19" customFormat="1" ht="13.95" customHeight="1" x14ac:dyDescent="0.25">
      <c r="A544" s="99">
        <v>385</v>
      </c>
      <c r="B544" s="272" t="s">
        <v>2087</v>
      </c>
      <c r="C544" s="37">
        <v>49.61</v>
      </c>
      <c r="D544" s="54" t="s">
        <v>1457</v>
      </c>
      <c r="E544" s="52" t="s">
        <v>1457</v>
      </c>
      <c r="F544" s="43"/>
      <c r="G544" s="35"/>
    </row>
    <row r="545" spans="1:7" s="19" customFormat="1" ht="13.95" customHeight="1" x14ac:dyDescent="0.25">
      <c r="A545" s="99">
        <v>386</v>
      </c>
      <c r="B545" s="272" t="s">
        <v>2088</v>
      </c>
      <c r="C545" s="37">
        <v>49.61</v>
      </c>
      <c r="D545" s="54" t="s">
        <v>1457</v>
      </c>
      <c r="E545" s="52" t="s">
        <v>1457</v>
      </c>
      <c r="F545" s="43"/>
      <c r="G545" s="35"/>
    </row>
    <row r="546" spans="1:7" s="19" customFormat="1" ht="13.95" customHeight="1" x14ac:dyDescent="0.25">
      <c r="A546" s="99">
        <v>387</v>
      </c>
      <c r="B546" s="272" t="s">
        <v>2090</v>
      </c>
      <c r="C546" s="37">
        <v>49.61</v>
      </c>
      <c r="D546" s="54" t="s">
        <v>1457</v>
      </c>
      <c r="E546" s="52" t="s">
        <v>1457</v>
      </c>
      <c r="F546" s="43"/>
      <c r="G546" s="35"/>
    </row>
    <row r="547" spans="1:7" s="19" customFormat="1" ht="13.95" customHeight="1" x14ac:dyDescent="0.25">
      <c r="A547" s="99">
        <v>388</v>
      </c>
      <c r="B547" s="272" t="s">
        <v>2091</v>
      </c>
      <c r="C547" s="37">
        <v>49.61</v>
      </c>
      <c r="D547" s="54" t="s">
        <v>1457</v>
      </c>
      <c r="E547" s="52" t="s">
        <v>1457</v>
      </c>
      <c r="F547" s="43"/>
      <c r="G547" s="35"/>
    </row>
    <row r="548" spans="1:7" s="19" customFormat="1" ht="13.95" customHeight="1" x14ac:dyDescent="0.25">
      <c r="A548" s="99">
        <v>389</v>
      </c>
      <c r="B548" s="272" t="s">
        <v>2093</v>
      </c>
      <c r="C548" s="37">
        <v>49.61</v>
      </c>
      <c r="D548" s="54" t="s">
        <v>1457</v>
      </c>
      <c r="E548" s="52" t="s">
        <v>1457</v>
      </c>
      <c r="F548" s="43"/>
      <c r="G548" s="35"/>
    </row>
    <row r="549" spans="1:7" s="19" customFormat="1" ht="13.95" customHeight="1" x14ac:dyDescent="0.25">
      <c r="A549" s="99">
        <v>390</v>
      </c>
      <c r="B549" s="272" t="s">
        <v>2094</v>
      </c>
      <c r="C549" s="37">
        <v>49.61</v>
      </c>
      <c r="D549" s="54" t="s">
        <v>1457</v>
      </c>
      <c r="E549" s="52" t="s">
        <v>1457</v>
      </c>
      <c r="F549" s="43"/>
      <c r="G549" s="35"/>
    </row>
    <row r="550" spans="1:7" s="19" customFormat="1" ht="13.95" customHeight="1" x14ac:dyDescent="0.25">
      <c r="A550" s="99">
        <v>391</v>
      </c>
      <c r="B550" s="272" t="s">
        <v>2096</v>
      </c>
      <c r="C550" s="37">
        <v>55.13</v>
      </c>
      <c r="D550" s="54" t="s">
        <v>1457</v>
      </c>
      <c r="E550" s="52" t="s">
        <v>1457</v>
      </c>
      <c r="F550" s="43"/>
      <c r="G550" s="35"/>
    </row>
    <row r="551" spans="1:7" s="19" customFormat="1" ht="13.95" customHeight="1" x14ac:dyDescent="0.25">
      <c r="A551" s="99">
        <v>392</v>
      </c>
      <c r="B551" s="272" t="s">
        <v>2097</v>
      </c>
      <c r="C551" s="37">
        <v>55.13</v>
      </c>
      <c r="D551" s="54" t="s">
        <v>1457</v>
      </c>
      <c r="E551" s="52" t="s">
        <v>1457</v>
      </c>
      <c r="F551" s="43"/>
      <c r="G551" s="35"/>
    </row>
    <row r="552" spans="1:7" s="19" customFormat="1" ht="13.95" customHeight="1" x14ac:dyDescent="0.25">
      <c r="A552" s="99">
        <v>393</v>
      </c>
      <c r="B552" s="272" t="s">
        <v>2099</v>
      </c>
      <c r="C552" s="37">
        <v>62.48</v>
      </c>
      <c r="D552" s="54" t="s">
        <v>1457</v>
      </c>
      <c r="E552" s="52" t="s">
        <v>1457</v>
      </c>
      <c r="F552" s="43"/>
      <c r="G552" s="35"/>
    </row>
    <row r="553" spans="1:7" s="19" customFormat="1" ht="13.95" customHeight="1" x14ac:dyDescent="0.25">
      <c r="A553" s="99">
        <v>394</v>
      </c>
      <c r="B553" s="272" t="s">
        <v>2100</v>
      </c>
      <c r="C553" s="37">
        <v>62.48</v>
      </c>
      <c r="D553" s="54" t="s">
        <v>1457</v>
      </c>
      <c r="E553" s="52" t="s">
        <v>1457</v>
      </c>
      <c r="F553" s="43"/>
      <c r="G553" s="35"/>
    </row>
    <row r="554" spans="1:7" s="19" customFormat="1" ht="13.95" customHeight="1" x14ac:dyDescent="0.25">
      <c r="A554" s="99">
        <v>395</v>
      </c>
      <c r="B554" s="272" t="s">
        <v>2102</v>
      </c>
      <c r="C554" s="37">
        <v>55.13</v>
      </c>
      <c r="D554" s="54" t="s">
        <v>1457</v>
      </c>
      <c r="E554" s="52" t="s">
        <v>1457</v>
      </c>
      <c r="F554" s="43"/>
      <c r="G554" s="35"/>
    </row>
    <row r="555" spans="1:7" s="19" customFormat="1" ht="13.95" customHeight="1" x14ac:dyDescent="0.25">
      <c r="A555" s="99">
        <v>396</v>
      </c>
      <c r="B555" s="272" t="s">
        <v>2104</v>
      </c>
      <c r="C555" s="37">
        <v>55.13</v>
      </c>
      <c r="D555" s="54" t="s">
        <v>1457</v>
      </c>
      <c r="E555" s="52" t="s">
        <v>1457</v>
      </c>
      <c r="F555" s="43"/>
      <c r="G555" s="35"/>
    </row>
    <row r="556" spans="1:7" s="19" customFormat="1" ht="13.95" customHeight="1" x14ac:dyDescent="0.25">
      <c r="A556" s="99">
        <v>397</v>
      </c>
      <c r="B556" s="272" t="s">
        <v>2106</v>
      </c>
      <c r="C556" s="37">
        <v>55.13</v>
      </c>
      <c r="D556" s="54" t="s">
        <v>1457</v>
      </c>
      <c r="E556" s="52" t="s">
        <v>1457</v>
      </c>
      <c r="F556" s="43"/>
      <c r="G556" s="35"/>
    </row>
    <row r="557" spans="1:7" s="19" customFormat="1" ht="13.95" customHeight="1" x14ac:dyDescent="0.25">
      <c r="A557" s="99">
        <v>398</v>
      </c>
      <c r="B557" s="272" t="s">
        <v>2108</v>
      </c>
      <c r="C557" s="37">
        <v>58.8</v>
      </c>
      <c r="D557" s="54" t="s">
        <v>1457</v>
      </c>
      <c r="E557" s="52" t="s">
        <v>1457</v>
      </c>
      <c r="F557" s="43"/>
      <c r="G557" s="35"/>
    </row>
    <row r="558" spans="1:7" s="19" customFormat="1" ht="13.95" customHeight="1" x14ac:dyDescent="0.25">
      <c r="A558" s="99">
        <v>399</v>
      </c>
      <c r="B558" s="272" t="s">
        <v>2110</v>
      </c>
      <c r="C558" s="37">
        <v>69.83</v>
      </c>
      <c r="D558" s="54" t="s">
        <v>1457</v>
      </c>
      <c r="E558" s="52" t="s">
        <v>1457</v>
      </c>
      <c r="F558" s="43"/>
      <c r="G558" s="35"/>
    </row>
    <row r="559" spans="1:7" ht="24" customHeight="1" x14ac:dyDescent="0.25">
      <c r="A559" s="235" t="s">
        <v>1482</v>
      </c>
      <c r="B559" s="236"/>
      <c r="C559" s="233"/>
      <c r="D559" s="329"/>
      <c r="E559" s="58"/>
      <c r="F559" s="43"/>
    </row>
    <row r="560" spans="1:7" s="19" customFormat="1" ht="13.95" customHeight="1" x14ac:dyDescent="0.25">
      <c r="A560" s="99">
        <v>320</v>
      </c>
      <c r="B560" s="272" t="s">
        <v>1483</v>
      </c>
      <c r="C560" s="37">
        <v>13.25480625</v>
      </c>
      <c r="D560" s="54" t="s">
        <v>1457</v>
      </c>
      <c r="E560" s="52" t="s">
        <v>1457</v>
      </c>
      <c r="F560" s="43"/>
      <c r="G560" s="35"/>
    </row>
    <row r="561" spans="1:7" s="19" customFormat="1" ht="13.95" customHeight="1" x14ac:dyDescent="0.25">
      <c r="A561" s="99">
        <v>321</v>
      </c>
      <c r="B561" s="272" t="s">
        <v>1484</v>
      </c>
      <c r="C561" s="37">
        <v>13.25480625</v>
      </c>
      <c r="D561" s="54" t="s">
        <v>1457</v>
      </c>
      <c r="E561" s="52" t="s">
        <v>1457</v>
      </c>
      <c r="F561" s="43"/>
      <c r="G561" s="35"/>
    </row>
    <row r="562" spans="1:7" s="19" customFormat="1" ht="13.95" customHeight="1" x14ac:dyDescent="0.25">
      <c r="A562" s="99">
        <v>322</v>
      </c>
      <c r="B562" s="272" t="s">
        <v>1485</v>
      </c>
      <c r="C562" s="37">
        <v>13.25480625</v>
      </c>
      <c r="D562" s="54" t="s">
        <v>1457</v>
      </c>
      <c r="E562" s="52" t="s">
        <v>1457</v>
      </c>
      <c r="F562" s="43"/>
      <c r="G562" s="35"/>
    </row>
    <row r="563" spans="1:7" s="19" customFormat="1" ht="13.95" customHeight="1" x14ac:dyDescent="0.25">
      <c r="A563" s="130">
        <v>21321</v>
      </c>
      <c r="B563" s="270" t="s">
        <v>1484</v>
      </c>
      <c r="C563" s="134">
        <v>13.9</v>
      </c>
      <c r="D563" s="54" t="s">
        <v>1457</v>
      </c>
      <c r="E563" s="52" t="s">
        <v>1457</v>
      </c>
      <c r="F563" s="43"/>
      <c r="G563" s="35"/>
    </row>
    <row r="564" spans="1:7" s="19" customFormat="1" ht="13.95" customHeight="1" x14ac:dyDescent="0.25">
      <c r="A564" s="99">
        <v>331</v>
      </c>
      <c r="B564" s="272" t="s">
        <v>2614</v>
      </c>
      <c r="C564" s="37">
        <v>14.4703125</v>
      </c>
      <c r="D564" s="54" t="s">
        <v>1457</v>
      </c>
      <c r="E564" s="52" t="s">
        <v>1457</v>
      </c>
      <c r="F564" s="43"/>
      <c r="G564" s="35"/>
    </row>
    <row r="565" spans="1:7" s="19" customFormat="1" ht="13.95" customHeight="1" x14ac:dyDescent="0.25">
      <c r="A565" s="99">
        <v>332</v>
      </c>
      <c r="B565" s="272" t="s">
        <v>2615</v>
      </c>
      <c r="C565" s="37">
        <v>14.4703125</v>
      </c>
      <c r="D565" s="54" t="s">
        <v>1457</v>
      </c>
      <c r="E565" s="52" t="s">
        <v>1457</v>
      </c>
      <c r="F565" s="43"/>
      <c r="G565" s="35"/>
    </row>
    <row r="566" spans="1:7" s="19" customFormat="1" ht="13.95" customHeight="1" x14ac:dyDescent="0.25">
      <c r="A566" s="99">
        <v>333</v>
      </c>
      <c r="B566" s="272" t="s">
        <v>2616</v>
      </c>
      <c r="C566" s="37">
        <v>14.4703125</v>
      </c>
      <c r="D566" s="54" t="s">
        <v>1457</v>
      </c>
      <c r="E566" s="52" t="s">
        <v>1457</v>
      </c>
      <c r="F566" s="43"/>
      <c r="G566" s="35"/>
    </row>
    <row r="567" spans="1:7" s="19" customFormat="1" ht="13.95" customHeight="1" x14ac:dyDescent="0.25">
      <c r="A567" s="99">
        <v>323</v>
      </c>
      <c r="B567" s="272" t="s">
        <v>1797</v>
      </c>
      <c r="C567" s="37">
        <v>7.2930375000000005</v>
      </c>
      <c r="D567" s="54" t="s">
        <v>1457</v>
      </c>
      <c r="E567" s="52" t="s">
        <v>1457</v>
      </c>
      <c r="F567" s="43"/>
      <c r="G567" s="35"/>
    </row>
    <row r="568" spans="1:7" s="19" customFormat="1" ht="13.95" customHeight="1" x14ac:dyDescent="0.25">
      <c r="A568" s="99">
        <v>325</v>
      </c>
      <c r="B568" s="272" t="s">
        <v>1799</v>
      </c>
      <c r="C568" s="37">
        <v>7.2930375000000005</v>
      </c>
      <c r="D568" s="54" t="s">
        <v>1457</v>
      </c>
      <c r="E568" s="52" t="s">
        <v>1457</v>
      </c>
      <c r="F568" s="43"/>
      <c r="G568" s="35"/>
    </row>
    <row r="569" spans="1:7" s="19" customFormat="1" ht="13.95" customHeight="1" x14ac:dyDescent="0.25">
      <c r="A569" s="130">
        <v>21324</v>
      </c>
      <c r="B569" s="270" t="s">
        <v>1798</v>
      </c>
      <c r="C569" s="134">
        <v>7.5</v>
      </c>
      <c r="D569" s="54" t="s">
        <v>1457</v>
      </c>
      <c r="E569" s="52" t="s">
        <v>1457</v>
      </c>
      <c r="F569" s="43"/>
      <c r="G569" s="35"/>
    </row>
    <row r="570" spans="1:7" ht="24" customHeight="1" x14ac:dyDescent="0.25">
      <c r="A570" s="233" t="s">
        <v>1594</v>
      </c>
      <c r="B570" s="268"/>
      <c r="C570" s="234"/>
      <c r="D570" s="329"/>
      <c r="E570" s="58"/>
      <c r="F570" s="11"/>
    </row>
    <row r="571" spans="1:7" s="19" customFormat="1" ht="13.95" customHeight="1" x14ac:dyDescent="0.25">
      <c r="A571" s="101">
        <v>703</v>
      </c>
      <c r="B571" s="272" t="s">
        <v>2617</v>
      </c>
      <c r="C571" s="37">
        <v>8.5</v>
      </c>
      <c r="D571" s="54" t="s">
        <v>1457</v>
      </c>
      <c r="E571" s="86" t="s">
        <v>1457</v>
      </c>
      <c r="F571" s="43"/>
      <c r="G571" s="35"/>
    </row>
    <row r="572" spans="1:7" s="19" customFormat="1" ht="13.95" customHeight="1" x14ac:dyDescent="0.25">
      <c r="A572" s="101">
        <v>704</v>
      </c>
      <c r="B572" s="272" t="s">
        <v>2538</v>
      </c>
      <c r="C572" s="37">
        <v>8.5</v>
      </c>
      <c r="D572" s="54" t="s">
        <v>1457</v>
      </c>
      <c r="E572" s="86" t="s">
        <v>1457</v>
      </c>
      <c r="F572" s="43"/>
      <c r="G572" s="35"/>
    </row>
    <row r="573" spans="1:7" s="19" customFormat="1" ht="13.95" customHeight="1" x14ac:dyDescent="0.25">
      <c r="A573" s="101">
        <v>705</v>
      </c>
      <c r="B573" s="272" t="s">
        <v>2618</v>
      </c>
      <c r="C573" s="37">
        <v>8.5</v>
      </c>
      <c r="D573" s="54" t="s">
        <v>1457</v>
      </c>
      <c r="E573" s="86" t="s">
        <v>1457</v>
      </c>
      <c r="F573" s="43"/>
      <c r="G573" s="35"/>
    </row>
    <row r="574" spans="1:7" s="19" customFormat="1" ht="13.95" customHeight="1" x14ac:dyDescent="0.25">
      <c r="A574" s="101">
        <v>706</v>
      </c>
      <c r="B574" s="272" t="s">
        <v>2539</v>
      </c>
      <c r="C574" s="37">
        <v>8.5</v>
      </c>
      <c r="D574" s="54" t="s">
        <v>1457</v>
      </c>
      <c r="E574" s="86" t="s">
        <v>1457</v>
      </c>
      <c r="F574" s="43"/>
      <c r="G574" s="35"/>
    </row>
    <row r="575" spans="1:7" s="19" customFormat="1" ht="13.95" customHeight="1" x14ac:dyDescent="0.25">
      <c r="A575" s="101">
        <v>707</v>
      </c>
      <c r="B575" s="272" t="s">
        <v>4102</v>
      </c>
      <c r="C575" s="37">
        <v>8.5</v>
      </c>
      <c r="D575" s="54" t="s">
        <v>1457</v>
      </c>
      <c r="E575" s="52" t="s">
        <v>1457</v>
      </c>
      <c r="F575" s="43"/>
      <c r="G575" s="35"/>
    </row>
    <row r="576" spans="1:7" s="19" customFormat="1" ht="13.95" customHeight="1" x14ac:dyDescent="0.25">
      <c r="A576" s="101">
        <v>708</v>
      </c>
      <c r="B576" s="272" t="s">
        <v>4103</v>
      </c>
      <c r="C576" s="37">
        <v>8.5</v>
      </c>
      <c r="D576" s="54" t="s">
        <v>1457</v>
      </c>
      <c r="E576" s="52" t="s">
        <v>1457</v>
      </c>
      <c r="F576" s="43"/>
      <c r="G576" s="35"/>
    </row>
    <row r="577" spans="1:7" s="19" customFormat="1" ht="13.95" customHeight="1" x14ac:dyDescent="0.25">
      <c r="A577" s="101">
        <v>727</v>
      </c>
      <c r="B577" s="272" t="s">
        <v>3172</v>
      </c>
      <c r="C577" s="37">
        <v>11.025</v>
      </c>
      <c r="D577" s="54" t="s">
        <v>1457</v>
      </c>
      <c r="E577" s="52" t="s">
        <v>1457</v>
      </c>
      <c r="F577" s="43"/>
      <c r="G577" s="35"/>
    </row>
    <row r="578" spans="1:7" s="19" customFormat="1" ht="13.95" customHeight="1" x14ac:dyDescent="0.25">
      <c r="A578" s="101">
        <v>728</v>
      </c>
      <c r="B578" s="272" t="s">
        <v>3173</v>
      </c>
      <c r="C578" s="37">
        <v>11.025</v>
      </c>
      <c r="D578" s="54" t="s">
        <v>1457</v>
      </c>
      <c r="E578" s="52" t="s">
        <v>1457</v>
      </c>
      <c r="F578" s="43"/>
      <c r="G578" s="35"/>
    </row>
    <row r="579" spans="1:7" s="19" customFormat="1" ht="13.95" customHeight="1" x14ac:dyDescent="0.25">
      <c r="A579" s="101">
        <v>729</v>
      </c>
      <c r="B579" s="272" t="s">
        <v>3174</v>
      </c>
      <c r="C579" s="37">
        <v>11.025</v>
      </c>
      <c r="D579" s="54" t="s">
        <v>1457</v>
      </c>
      <c r="E579" s="52" t="s">
        <v>1457</v>
      </c>
      <c r="F579" s="43"/>
      <c r="G579" s="35"/>
    </row>
    <row r="580" spans="1:7" s="19" customFormat="1" ht="13.95" customHeight="1" x14ac:dyDescent="0.25">
      <c r="A580" s="101">
        <v>730</v>
      </c>
      <c r="B580" s="272" t="s">
        <v>3175</v>
      </c>
      <c r="C580" s="37">
        <v>11.025</v>
      </c>
      <c r="D580" s="54" t="s">
        <v>1457</v>
      </c>
      <c r="E580" s="52" t="s">
        <v>1457</v>
      </c>
      <c r="F580" s="43"/>
      <c r="G580" s="35"/>
    </row>
    <row r="581" spans="1:7" s="19" customFormat="1" ht="13.95" customHeight="1" x14ac:dyDescent="0.25">
      <c r="A581" s="101">
        <v>731</v>
      </c>
      <c r="B581" s="272" t="s">
        <v>3176</v>
      </c>
      <c r="C581" s="37">
        <v>11.025</v>
      </c>
      <c r="D581" s="54" t="s">
        <v>1457</v>
      </c>
      <c r="E581" s="52" t="s">
        <v>1457</v>
      </c>
      <c r="F581" s="43"/>
      <c r="G581" s="35"/>
    </row>
    <row r="582" spans="1:7" s="19" customFormat="1" ht="13.95" customHeight="1" x14ac:dyDescent="0.25">
      <c r="A582" s="101">
        <v>732</v>
      </c>
      <c r="B582" s="272" t="s">
        <v>3177</v>
      </c>
      <c r="C582" s="37">
        <v>11.025</v>
      </c>
      <c r="D582" s="54" t="s">
        <v>1457</v>
      </c>
      <c r="E582" s="52" t="s">
        <v>1457</v>
      </c>
      <c r="F582" s="43"/>
      <c r="G582" s="35"/>
    </row>
    <row r="583" spans="1:7" s="19" customFormat="1" ht="13.95" customHeight="1" x14ac:dyDescent="0.25">
      <c r="A583" s="101">
        <v>709</v>
      </c>
      <c r="B583" s="272" t="s">
        <v>4104</v>
      </c>
      <c r="C583" s="37">
        <v>12</v>
      </c>
      <c r="D583" s="54" t="s">
        <v>1457</v>
      </c>
      <c r="E583" s="52" t="s">
        <v>1457</v>
      </c>
      <c r="F583" s="43"/>
      <c r="G583" s="35"/>
    </row>
    <row r="584" spans="1:7" s="19" customFormat="1" ht="13.95" customHeight="1" x14ac:dyDescent="0.25">
      <c r="A584" s="101">
        <v>710</v>
      </c>
      <c r="B584" s="272" t="s">
        <v>2541</v>
      </c>
      <c r="C584" s="37">
        <v>12</v>
      </c>
      <c r="D584" s="54" t="s">
        <v>1457</v>
      </c>
      <c r="E584" s="52" t="s">
        <v>1457</v>
      </c>
      <c r="F584" s="43"/>
      <c r="G584" s="35"/>
    </row>
    <row r="585" spans="1:7" s="19" customFormat="1" ht="13.95" customHeight="1" x14ac:dyDescent="0.25">
      <c r="A585" s="101">
        <v>711</v>
      </c>
      <c r="B585" s="272" t="s">
        <v>4105</v>
      </c>
      <c r="C585" s="37">
        <v>12</v>
      </c>
      <c r="D585" s="54" t="s">
        <v>1457</v>
      </c>
      <c r="E585" s="52" t="s">
        <v>1457</v>
      </c>
      <c r="F585" s="43"/>
      <c r="G585" s="35"/>
    </row>
    <row r="586" spans="1:7" s="19" customFormat="1" ht="13.95" customHeight="1" x14ac:dyDescent="0.25">
      <c r="A586" s="101">
        <v>712</v>
      </c>
      <c r="B586" s="272" t="s">
        <v>2542</v>
      </c>
      <c r="C586" s="37">
        <v>12</v>
      </c>
      <c r="D586" s="54" t="s">
        <v>1457</v>
      </c>
      <c r="E586" s="52" t="s">
        <v>1457</v>
      </c>
      <c r="F586" s="43"/>
      <c r="G586" s="35"/>
    </row>
    <row r="587" spans="1:7" s="19" customFormat="1" ht="13.95" customHeight="1" x14ac:dyDescent="0.25">
      <c r="A587" s="101">
        <v>713</v>
      </c>
      <c r="B587" s="272" t="s">
        <v>2543</v>
      </c>
      <c r="C587" s="37">
        <v>12</v>
      </c>
      <c r="D587" s="54" t="s">
        <v>1457</v>
      </c>
      <c r="E587" s="52" t="s">
        <v>1457</v>
      </c>
      <c r="F587" s="43"/>
      <c r="G587" s="35"/>
    </row>
    <row r="588" spans="1:7" s="19" customFormat="1" ht="13.95" customHeight="1" x14ac:dyDescent="0.25">
      <c r="A588" s="101">
        <v>714</v>
      </c>
      <c r="B588" s="272" t="s">
        <v>2619</v>
      </c>
      <c r="C588" s="37">
        <v>12</v>
      </c>
      <c r="D588" s="54" t="s">
        <v>1457</v>
      </c>
      <c r="E588" s="52" t="s">
        <v>1457</v>
      </c>
      <c r="F588" s="43"/>
      <c r="G588" s="35"/>
    </row>
    <row r="589" spans="1:7" s="19" customFormat="1" ht="13.95" customHeight="1" x14ac:dyDescent="0.25">
      <c r="A589" s="101">
        <v>619</v>
      </c>
      <c r="B589" s="272" t="s">
        <v>1705</v>
      </c>
      <c r="C589" s="37">
        <v>21.95</v>
      </c>
      <c r="D589" s="54" t="s">
        <v>1457</v>
      </c>
      <c r="E589" s="86" t="s">
        <v>3785</v>
      </c>
      <c r="F589" s="43"/>
      <c r="G589" s="35"/>
    </row>
    <row r="590" spans="1:7" s="19" customFormat="1" ht="13.95" customHeight="1" x14ac:dyDescent="0.25">
      <c r="A590" s="101">
        <v>715</v>
      </c>
      <c r="B590" s="272" t="s">
        <v>2620</v>
      </c>
      <c r="C590" s="37">
        <v>14.86</v>
      </c>
      <c r="D590" s="54" t="s">
        <v>1457</v>
      </c>
      <c r="E590" s="52" t="s">
        <v>1457</v>
      </c>
      <c r="F590" s="43"/>
      <c r="G590" s="35"/>
    </row>
    <row r="591" spans="1:7" s="19" customFormat="1" ht="13.95" customHeight="1" x14ac:dyDescent="0.25">
      <c r="A591" s="101">
        <v>716</v>
      </c>
      <c r="B591" s="272" t="s">
        <v>2621</v>
      </c>
      <c r="C591" s="37">
        <v>14.86</v>
      </c>
      <c r="D591" s="54" t="s">
        <v>1457</v>
      </c>
      <c r="E591" s="52" t="s">
        <v>1457</v>
      </c>
      <c r="F591" s="43"/>
      <c r="G591" s="35"/>
    </row>
    <row r="592" spans="1:7" s="19" customFormat="1" ht="13.95" customHeight="1" x14ac:dyDescent="0.25">
      <c r="A592" s="101">
        <v>717</v>
      </c>
      <c r="B592" s="272" t="s">
        <v>4106</v>
      </c>
      <c r="C592" s="37">
        <v>14.86</v>
      </c>
      <c r="D592" s="54" t="s">
        <v>1457</v>
      </c>
      <c r="E592" s="52" t="s">
        <v>1457</v>
      </c>
      <c r="F592" s="43"/>
      <c r="G592" s="35"/>
    </row>
    <row r="593" spans="1:7" s="19" customFormat="1" ht="13.95" customHeight="1" x14ac:dyDescent="0.25">
      <c r="A593" s="101">
        <v>719</v>
      </c>
      <c r="B593" s="272" t="s">
        <v>2455</v>
      </c>
      <c r="C593" s="37">
        <v>14.86</v>
      </c>
      <c r="D593" s="54" t="s">
        <v>1457</v>
      </c>
      <c r="E593" s="52" t="s">
        <v>1457</v>
      </c>
      <c r="F593" s="43"/>
      <c r="G593" s="35"/>
    </row>
    <row r="594" spans="1:7" s="19" customFormat="1" ht="13.95" customHeight="1" x14ac:dyDescent="0.25">
      <c r="A594" s="101">
        <v>733</v>
      </c>
      <c r="B594" s="272" t="s">
        <v>2658</v>
      </c>
      <c r="C594" s="37">
        <v>19.425000000000001</v>
      </c>
      <c r="D594" s="54" t="s">
        <v>1457</v>
      </c>
      <c r="E594" s="52" t="s">
        <v>1457</v>
      </c>
      <c r="F594" s="43"/>
      <c r="G594" s="35"/>
    </row>
    <row r="595" spans="1:7" s="19" customFormat="1" ht="13.95" customHeight="1" x14ac:dyDescent="0.25">
      <c r="A595" s="101">
        <v>734</v>
      </c>
      <c r="B595" s="272" t="s">
        <v>2659</v>
      </c>
      <c r="C595" s="37">
        <v>19.425000000000001</v>
      </c>
      <c r="D595" s="54" t="s">
        <v>1457</v>
      </c>
      <c r="E595" s="52" t="s">
        <v>1457</v>
      </c>
      <c r="F595" s="43"/>
      <c r="G595" s="35"/>
    </row>
    <row r="596" spans="1:7" s="19" customFormat="1" ht="13.95" customHeight="1" x14ac:dyDescent="0.25">
      <c r="A596" s="101">
        <v>735</v>
      </c>
      <c r="B596" s="272" t="s">
        <v>2660</v>
      </c>
      <c r="C596" s="37">
        <v>19.425000000000001</v>
      </c>
      <c r="D596" s="54" t="s">
        <v>1457</v>
      </c>
      <c r="E596" s="52" t="s">
        <v>1457</v>
      </c>
      <c r="F596" s="43"/>
      <c r="G596" s="35"/>
    </row>
    <row r="597" spans="1:7" s="19" customFormat="1" ht="13.95" customHeight="1" x14ac:dyDescent="0.25">
      <c r="A597" s="101">
        <v>736</v>
      </c>
      <c r="B597" s="272" t="s">
        <v>2662</v>
      </c>
      <c r="C597" s="37">
        <v>19.425000000000001</v>
      </c>
      <c r="D597" s="54" t="s">
        <v>1457</v>
      </c>
      <c r="E597" s="52" t="s">
        <v>1457</v>
      </c>
      <c r="F597" s="43"/>
      <c r="G597" s="35"/>
    </row>
    <row r="598" spans="1:7" s="19" customFormat="1" ht="13.95" customHeight="1" x14ac:dyDescent="0.25">
      <c r="A598" s="101">
        <v>737</v>
      </c>
      <c r="B598" s="272" t="s">
        <v>2663</v>
      </c>
      <c r="C598" s="37">
        <v>19.425000000000001</v>
      </c>
      <c r="D598" s="54" t="s">
        <v>1457</v>
      </c>
      <c r="E598" s="52" t="s">
        <v>1457</v>
      </c>
      <c r="F598" s="43"/>
      <c r="G598" s="35"/>
    </row>
    <row r="599" spans="1:7" s="19" customFormat="1" ht="13.95" customHeight="1" x14ac:dyDescent="0.25">
      <c r="A599" s="101">
        <v>738</v>
      </c>
      <c r="B599" s="272" t="s">
        <v>2664</v>
      </c>
      <c r="C599" s="37">
        <v>19.425000000000001</v>
      </c>
      <c r="D599" s="54" t="s">
        <v>1457</v>
      </c>
      <c r="E599" s="52" t="s">
        <v>1457</v>
      </c>
      <c r="F599" s="43"/>
      <c r="G599" s="35"/>
    </row>
    <row r="600" spans="1:7" s="19" customFormat="1" ht="13.95" customHeight="1" x14ac:dyDescent="0.25">
      <c r="A600" s="101">
        <v>721</v>
      </c>
      <c r="B600" s="272" t="s">
        <v>2545</v>
      </c>
      <c r="C600" s="37">
        <v>21.76</v>
      </c>
      <c r="D600" s="54" t="s">
        <v>1457</v>
      </c>
      <c r="E600" s="52" t="s">
        <v>1457</v>
      </c>
      <c r="F600" s="43"/>
      <c r="G600" s="35"/>
    </row>
    <row r="601" spans="1:7" s="19" customFormat="1" ht="13.95" customHeight="1" x14ac:dyDescent="0.25">
      <c r="A601" s="101">
        <v>722</v>
      </c>
      <c r="B601" s="272" t="s">
        <v>2546</v>
      </c>
      <c r="C601" s="37">
        <v>21.76</v>
      </c>
      <c r="D601" s="54" t="s">
        <v>1457</v>
      </c>
      <c r="E601" s="52" t="s">
        <v>1457</v>
      </c>
      <c r="F601" s="43"/>
      <c r="G601" s="35"/>
    </row>
    <row r="602" spans="1:7" s="19" customFormat="1" ht="13.95" customHeight="1" x14ac:dyDescent="0.25">
      <c r="A602" s="101">
        <v>723</v>
      </c>
      <c r="B602" s="272" t="s">
        <v>2547</v>
      </c>
      <c r="C602" s="37">
        <v>21.76</v>
      </c>
      <c r="D602" s="54" t="s">
        <v>1457</v>
      </c>
      <c r="E602" s="52" t="s">
        <v>1457</v>
      </c>
      <c r="F602" s="43"/>
      <c r="G602" s="35"/>
    </row>
    <row r="603" spans="1:7" s="19" customFormat="1" ht="13.95" customHeight="1" x14ac:dyDescent="0.25">
      <c r="A603" s="101">
        <v>724</v>
      </c>
      <c r="B603" s="272" t="s">
        <v>2622</v>
      </c>
      <c r="C603" s="37">
        <v>21.76</v>
      </c>
      <c r="D603" s="54" t="s">
        <v>1457</v>
      </c>
      <c r="E603" s="52" t="s">
        <v>1457</v>
      </c>
      <c r="F603" s="43"/>
      <c r="G603" s="35"/>
    </row>
    <row r="604" spans="1:7" s="19" customFormat="1" ht="13.95" customHeight="1" x14ac:dyDescent="0.25">
      <c r="A604" s="101">
        <v>725</v>
      </c>
      <c r="B604" s="272" t="s">
        <v>2548</v>
      </c>
      <c r="C604" s="37">
        <v>21.76</v>
      </c>
      <c r="D604" s="54" t="s">
        <v>1457</v>
      </c>
      <c r="E604" s="52" t="s">
        <v>1457</v>
      </c>
      <c r="F604" s="43"/>
      <c r="G604" s="35"/>
    </row>
    <row r="605" spans="1:7" s="19" customFormat="1" ht="13.95" customHeight="1" x14ac:dyDescent="0.25">
      <c r="A605" s="101">
        <v>726</v>
      </c>
      <c r="B605" s="272" t="s">
        <v>2623</v>
      </c>
      <c r="C605" s="37">
        <v>21.76</v>
      </c>
      <c r="D605" s="54" t="s">
        <v>1457</v>
      </c>
      <c r="E605" s="52" t="s">
        <v>1457</v>
      </c>
      <c r="F605" s="43"/>
      <c r="G605" s="35"/>
    </row>
    <row r="606" spans="1:7" s="19" customFormat="1" ht="13.95" customHeight="1" x14ac:dyDescent="0.25">
      <c r="A606" s="101">
        <v>739</v>
      </c>
      <c r="B606" s="272" t="s">
        <v>2800</v>
      </c>
      <c r="C606" s="37">
        <v>24.78</v>
      </c>
      <c r="D606" s="54" t="s">
        <v>1457</v>
      </c>
      <c r="E606" s="52" t="s">
        <v>1457</v>
      </c>
      <c r="F606" s="43"/>
      <c r="G606" s="35"/>
    </row>
    <row r="607" spans="1:7" s="19" customFormat="1" ht="13.95" customHeight="1" x14ac:dyDescent="0.25">
      <c r="A607" s="101">
        <v>740</v>
      </c>
      <c r="B607" s="272" t="s">
        <v>2801</v>
      </c>
      <c r="C607" s="37">
        <v>24.78</v>
      </c>
      <c r="D607" s="54" t="s">
        <v>1457</v>
      </c>
      <c r="E607" s="52" t="s">
        <v>1457</v>
      </c>
      <c r="F607" s="43"/>
      <c r="G607" s="35"/>
    </row>
    <row r="608" spans="1:7" s="19" customFormat="1" ht="13.95" customHeight="1" x14ac:dyDescent="0.25">
      <c r="A608" s="101">
        <v>741</v>
      </c>
      <c r="B608" s="272" t="s">
        <v>2802</v>
      </c>
      <c r="C608" s="37">
        <v>24.78</v>
      </c>
      <c r="D608" s="54" t="s">
        <v>1457</v>
      </c>
      <c r="E608" s="52" t="s">
        <v>1457</v>
      </c>
      <c r="F608" s="43"/>
      <c r="G608" s="35"/>
    </row>
    <row r="609" spans="1:7" s="19" customFormat="1" ht="13.95" customHeight="1" x14ac:dyDescent="0.25">
      <c r="A609" s="101">
        <v>742</v>
      </c>
      <c r="B609" s="272" t="s">
        <v>2666</v>
      </c>
      <c r="C609" s="37">
        <v>24.78</v>
      </c>
      <c r="D609" s="54" t="s">
        <v>1457</v>
      </c>
      <c r="E609" s="52" t="s">
        <v>1457</v>
      </c>
      <c r="F609" s="43"/>
      <c r="G609" s="35"/>
    </row>
    <row r="610" spans="1:7" s="19" customFormat="1" ht="13.95" customHeight="1" x14ac:dyDescent="0.25">
      <c r="A610" s="101">
        <v>743</v>
      </c>
      <c r="B610" s="272" t="s">
        <v>2667</v>
      </c>
      <c r="C610" s="37">
        <v>24.78</v>
      </c>
      <c r="D610" s="54" t="s">
        <v>1457</v>
      </c>
      <c r="E610" s="52" t="s">
        <v>1457</v>
      </c>
      <c r="F610" s="43"/>
      <c r="G610" s="35"/>
    </row>
    <row r="611" spans="1:7" s="19" customFormat="1" ht="13.95" customHeight="1" x14ac:dyDescent="0.25">
      <c r="A611" s="101">
        <v>744</v>
      </c>
      <c r="B611" s="272" t="s">
        <v>2668</v>
      </c>
      <c r="C611" s="37">
        <v>24.78</v>
      </c>
      <c r="D611" s="54" t="s">
        <v>1457</v>
      </c>
      <c r="E611" s="52" t="s">
        <v>1457</v>
      </c>
      <c r="F611" s="43"/>
      <c r="G611" s="35"/>
    </row>
    <row r="612" spans="1:7" ht="24" customHeight="1" x14ac:dyDescent="0.25">
      <c r="A612" s="233" t="s">
        <v>1773</v>
      </c>
      <c r="B612" s="268"/>
      <c r="C612" s="234"/>
      <c r="D612" s="11"/>
      <c r="E612" s="11"/>
      <c r="F612" s="11"/>
      <c r="G612" s="6"/>
    </row>
    <row r="613" spans="1:7" s="19" customFormat="1" ht="13.95" customHeight="1" x14ac:dyDescent="0.25">
      <c r="A613" s="125">
        <v>807</v>
      </c>
      <c r="B613" s="269" t="s">
        <v>2550</v>
      </c>
      <c r="C613" s="124">
        <v>24.05</v>
      </c>
      <c r="D613" s="54" t="s">
        <v>1457</v>
      </c>
      <c r="E613" s="52" t="s">
        <v>1457</v>
      </c>
      <c r="F613" s="43"/>
      <c r="G613" s="35"/>
    </row>
    <row r="614" spans="1:7" s="19" customFormat="1" ht="13.95" customHeight="1" x14ac:dyDescent="0.25">
      <c r="A614" s="130">
        <v>21808</v>
      </c>
      <c r="B614" s="270" t="s">
        <v>2551</v>
      </c>
      <c r="C614" s="134">
        <v>29.9</v>
      </c>
      <c r="D614" s="54" t="s">
        <v>1457</v>
      </c>
      <c r="E614" s="52" t="s">
        <v>1457</v>
      </c>
      <c r="F614" s="43"/>
      <c r="G614" s="35"/>
    </row>
    <row r="615" spans="1:7" s="19" customFormat="1" ht="13.95" customHeight="1" x14ac:dyDescent="0.25">
      <c r="A615" s="130">
        <v>21809</v>
      </c>
      <c r="B615" s="270" t="s">
        <v>2552</v>
      </c>
      <c r="C615" s="134">
        <v>29.9</v>
      </c>
      <c r="D615" s="54" t="s">
        <v>1457</v>
      </c>
      <c r="E615" s="52" t="s">
        <v>1457</v>
      </c>
      <c r="F615" s="43"/>
      <c r="G615" s="35"/>
    </row>
    <row r="616" spans="1:7" s="19" customFormat="1" ht="13.95" customHeight="1" x14ac:dyDescent="0.25">
      <c r="A616" s="125">
        <v>938</v>
      </c>
      <c r="B616" s="269" t="s">
        <v>3035</v>
      </c>
      <c r="C616" s="124">
        <v>45.05</v>
      </c>
      <c r="D616" s="54" t="s">
        <v>1457</v>
      </c>
      <c r="E616" s="52" t="s">
        <v>1457</v>
      </c>
      <c r="F616" s="43"/>
      <c r="G616" s="35"/>
    </row>
    <row r="617" spans="1:7" s="19" customFormat="1" ht="13.95" customHeight="1" x14ac:dyDescent="0.25">
      <c r="A617" s="130">
        <v>2113889</v>
      </c>
      <c r="B617" s="274" t="s">
        <v>3664</v>
      </c>
      <c r="C617" s="134">
        <v>25</v>
      </c>
      <c r="D617" s="54" t="s">
        <v>1457</v>
      </c>
      <c r="E617" s="52" t="s">
        <v>1457</v>
      </c>
      <c r="F617" s="43"/>
      <c r="G617" s="35"/>
    </row>
    <row r="618" spans="1:7" s="19" customFormat="1" ht="13.95" customHeight="1" x14ac:dyDescent="0.25">
      <c r="A618" s="130">
        <v>2155669</v>
      </c>
      <c r="B618" s="274" t="s">
        <v>3665</v>
      </c>
      <c r="C618" s="134">
        <v>25</v>
      </c>
      <c r="D618" s="54" t="s">
        <v>1457</v>
      </c>
      <c r="E618" s="52" t="s">
        <v>1457</v>
      </c>
      <c r="F618" s="43"/>
      <c r="G618" s="35"/>
    </row>
    <row r="619" spans="1:7" s="19" customFormat="1" ht="13.95" customHeight="1" x14ac:dyDescent="0.25">
      <c r="A619" s="130">
        <v>2113899</v>
      </c>
      <c r="B619" s="274" t="s">
        <v>3666</v>
      </c>
      <c r="C619" s="134">
        <v>25</v>
      </c>
      <c r="D619" s="54" t="s">
        <v>1457</v>
      </c>
      <c r="E619" s="52" t="s">
        <v>1457</v>
      </c>
      <c r="F619" s="43"/>
      <c r="G619" s="35"/>
    </row>
    <row r="620" spans="1:7" s="19" customFormat="1" ht="13.95" customHeight="1" x14ac:dyDescent="0.25">
      <c r="A620" s="130">
        <v>2113909</v>
      </c>
      <c r="B620" s="274" t="s">
        <v>3668</v>
      </c>
      <c r="C620" s="134">
        <v>25</v>
      </c>
      <c r="D620" s="54" t="s">
        <v>1457</v>
      </c>
      <c r="E620" s="52" t="s">
        <v>1457</v>
      </c>
      <c r="F620" s="43"/>
      <c r="G620" s="35"/>
    </row>
    <row r="621" spans="1:7" s="19" customFormat="1" ht="13.95" customHeight="1" x14ac:dyDescent="0.25">
      <c r="A621" s="97">
        <v>55679</v>
      </c>
      <c r="B621" s="275" t="s">
        <v>3669</v>
      </c>
      <c r="C621" s="124">
        <v>19.38</v>
      </c>
      <c r="D621" s="54" t="s">
        <v>1457</v>
      </c>
      <c r="E621" s="52" t="s">
        <v>1457</v>
      </c>
      <c r="F621" s="43"/>
      <c r="G621" s="35"/>
    </row>
    <row r="622" spans="1:7" s="19" customFormat="1" ht="13.95" customHeight="1" x14ac:dyDescent="0.25">
      <c r="A622" s="97">
        <v>13919</v>
      </c>
      <c r="B622" s="275" t="s">
        <v>3670</v>
      </c>
      <c r="C622" s="124">
        <v>19.38</v>
      </c>
      <c r="D622" s="54" t="s">
        <v>1457</v>
      </c>
      <c r="E622" s="52" t="s">
        <v>1457</v>
      </c>
      <c r="F622" s="43"/>
      <c r="G622" s="35"/>
    </row>
    <row r="623" spans="1:7" s="19" customFormat="1" ht="13.95" customHeight="1" x14ac:dyDescent="0.25">
      <c r="A623" s="97">
        <v>13929</v>
      </c>
      <c r="B623" s="275" t="s">
        <v>3672</v>
      </c>
      <c r="C623" s="124">
        <v>32.979999999999997</v>
      </c>
      <c r="D623" s="54" t="s">
        <v>1457</v>
      </c>
      <c r="E623" s="52" t="s">
        <v>1457</v>
      </c>
      <c r="F623" s="43"/>
      <c r="G623" s="35"/>
    </row>
    <row r="624" spans="1:7" s="19" customFormat="1" ht="13.95" customHeight="1" x14ac:dyDescent="0.25">
      <c r="A624" s="97">
        <v>13939</v>
      </c>
      <c r="B624" s="275" t="s">
        <v>3673</v>
      </c>
      <c r="C624" s="124">
        <v>32.979999999999997</v>
      </c>
      <c r="D624" s="54" t="s">
        <v>1457</v>
      </c>
      <c r="E624" s="52" t="s">
        <v>1457</v>
      </c>
      <c r="F624" s="43"/>
      <c r="G624" s="35"/>
    </row>
    <row r="625" spans="1:7" s="19" customFormat="1" ht="13.95" customHeight="1" x14ac:dyDescent="0.25">
      <c r="A625" s="130">
        <v>2113949</v>
      </c>
      <c r="B625" s="274" t="s">
        <v>3674</v>
      </c>
      <c r="C625" s="134">
        <v>39.9</v>
      </c>
      <c r="D625" s="54" t="s">
        <v>1457</v>
      </c>
      <c r="E625" s="52" t="s">
        <v>1457</v>
      </c>
      <c r="F625" s="43"/>
      <c r="G625" s="35"/>
    </row>
    <row r="626" spans="1:7" s="19" customFormat="1" ht="13.95" customHeight="1" x14ac:dyDescent="0.25">
      <c r="A626" s="97">
        <v>13959</v>
      </c>
      <c r="B626" s="275" t="s">
        <v>3676</v>
      </c>
      <c r="C626" s="124">
        <v>32.979999999999997</v>
      </c>
      <c r="D626" s="54" t="s">
        <v>1457</v>
      </c>
      <c r="E626" s="52" t="s">
        <v>1457</v>
      </c>
      <c r="F626" s="43"/>
      <c r="G626" s="35"/>
    </row>
    <row r="627" spans="1:7" s="19" customFormat="1" ht="13.95" customHeight="1" x14ac:dyDescent="0.25">
      <c r="A627" s="97">
        <v>13969</v>
      </c>
      <c r="B627" s="275" t="s">
        <v>3677</v>
      </c>
      <c r="C627" s="124">
        <v>32.979999999999997</v>
      </c>
      <c r="D627" s="54" t="s">
        <v>1457</v>
      </c>
      <c r="E627" s="52" t="s">
        <v>1457</v>
      </c>
      <c r="F627" s="43"/>
      <c r="G627" s="35"/>
    </row>
    <row r="628" spans="1:7" s="19" customFormat="1" ht="13.95" customHeight="1" x14ac:dyDescent="0.25">
      <c r="A628" s="97">
        <v>13979</v>
      </c>
      <c r="B628" s="275" t="s">
        <v>3678</v>
      </c>
      <c r="C628" s="124">
        <v>32.979999999999997</v>
      </c>
      <c r="D628" s="54" t="s">
        <v>1457</v>
      </c>
      <c r="E628" s="52" t="s">
        <v>1457</v>
      </c>
      <c r="F628" s="43"/>
      <c r="G628" s="35"/>
    </row>
    <row r="629" spans="1:7" s="19" customFormat="1" ht="13.5" customHeight="1" x14ac:dyDescent="0.25">
      <c r="A629" s="130">
        <v>21839</v>
      </c>
      <c r="B629" s="274" t="s">
        <v>5248</v>
      </c>
      <c r="C629" s="134">
        <v>14.9</v>
      </c>
      <c r="D629" s="54" t="s">
        <v>1457</v>
      </c>
      <c r="E629" s="52" t="s">
        <v>1457</v>
      </c>
      <c r="F629" s="43"/>
      <c r="G629" s="35"/>
    </row>
    <row r="630" spans="1:7" s="19" customFormat="1" ht="13.95" customHeight="1" x14ac:dyDescent="0.25">
      <c r="A630" s="130">
        <v>21840</v>
      </c>
      <c r="B630" s="274" t="s">
        <v>5249</v>
      </c>
      <c r="C630" s="134">
        <v>14.9</v>
      </c>
      <c r="D630" s="54" t="s">
        <v>1457</v>
      </c>
      <c r="E630" s="52" t="s">
        <v>1457</v>
      </c>
      <c r="F630" s="43"/>
      <c r="G630" s="35"/>
    </row>
    <row r="631" spans="1:7" s="19" customFormat="1" ht="13.95" customHeight="1" x14ac:dyDescent="0.25">
      <c r="A631" s="130">
        <v>21841</v>
      </c>
      <c r="B631" s="274" t="s">
        <v>5250</v>
      </c>
      <c r="C631" s="134">
        <v>14.9</v>
      </c>
      <c r="D631" s="54" t="s">
        <v>1457</v>
      </c>
      <c r="E631" s="52" t="s">
        <v>1457</v>
      </c>
      <c r="F631" s="43"/>
      <c r="G631" s="35"/>
    </row>
    <row r="632" spans="1:7" s="19" customFormat="1" ht="13.95" customHeight="1" x14ac:dyDescent="0.25">
      <c r="A632" s="130">
        <v>21842</v>
      </c>
      <c r="B632" s="274" t="s">
        <v>5251</v>
      </c>
      <c r="C632" s="134">
        <v>24.9</v>
      </c>
      <c r="D632" s="54" t="s">
        <v>1457</v>
      </c>
      <c r="E632" s="52" t="s">
        <v>1457</v>
      </c>
      <c r="F632" s="43"/>
      <c r="G632" s="35"/>
    </row>
    <row r="633" spans="1:7" s="19" customFormat="1" ht="13.95" customHeight="1" x14ac:dyDescent="0.25">
      <c r="A633" s="130">
        <v>21843</v>
      </c>
      <c r="B633" s="274" t="s">
        <v>5252</v>
      </c>
      <c r="C633" s="134">
        <v>24.9</v>
      </c>
      <c r="D633" s="54" t="s">
        <v>1457</v>
      </c>
      <c r="E633" s="52" t="s">
        <v>1457</v>
      </c>
      <c r="F633" s="43"/>
      <c r="G633" s="35"/>
    </row>
    <row r="634" spans="1:7" s="19" customFormat="1" ht="13.95" customHeight="1" x14ac:dyDescent="0.25">
      <c r="A634" s="130">
        <v>21844</v>
      </c>
      <c r="B634" s="274" t="s">
        <v>5253</v>
      </c>
      <c r="C634" s="134">
        <v>24.9</v>
      </c>
      <c r="D634" s="54" t="s">
        <v>1457</v>
      </c>
      <c r="E634" s="52" t="s">
        <v>1457</v>
      </c>
      <c r="F634" s="43"/>
      <c r="G634" s="35"/>
    </row>
    <row r="635" spans="1:7" s="19" customFormat="1" ht="13.5" customHeight="1" x14ac:dyDescent="0.25">
      <c r="A635" s="130">
        <v>21845</v>
      </c>
      <c r="B635" s="274" t="s">
        <v>5254</v>
      </c>
      <c r="C635" s="134">
        <v>39.9</v>
      </c>
      <c r="D635" s="54" t="s">
        <v>1457</v>
      </c>
      <c r="E635" s="52" t="s">
        <v>1457</v>
      </c>
      <c r="F635" s="43"/>
      <c r="G635" s="35"/>
    </row>
    <row r="636" spans="1:7" s="19" customFormat="1" ht="13.95" customHeight="1" x14ac:dyDescent="0.25">
      <c r="A636" s="130">
        <v>21846</v>
      </c>
      <c r="B636" s="274" t="s">
        <v>5255</v>
      </c>
      <c r="C636" s="134">
        <v>39.9</v>
      </c>
      <c r="D636" s="54" t="s">
        <v>1457</v>
      </c>
      <c r="E636" s="52" t="s">
        <v>1457</v>
      </c>
      <c r="F636" s="43"/>
      <c r="G636" s="35"/>
    </row>
    <row r="637" spans="1:7" s="19" customFormat="1" ht="13.95" customHeight="1" x14ac:dyDescent="0.25">
      <c r="A637" s="130">
        <v>21832</v>
      </c>
      <c r="B637" s="274" t="s">
        <v>5256</v>
      </c>
      <c r="C637" s="134">
        <v>39.9</v>
      </c>
      <c r="D637" s="54" t="s">
        <v>1457</v>
      </c>
      <c r="E637" s="52" t="s">
        <v>1457</v>
      </c>
      <c r="F637" s="43"/>
      <c r="G637" s="35"/>
    </row>
    <row r="638" spans="1:7" s="19" customFormat="1" ht="13.95" customHeight="1" x14ac:dyDescent="0.25">
      <c r="A638" s="125">
        <v>970</v>
      </c>
      <c r="B638" s="269" t="s">
        <v>3222</v>
      </c>
      <c r="C638" s="124">
        <v>15.23</v>
      </c>
      <c r="D638" s="54" t="s">
        <v>1457</v>
      </c>
      <c r="E638" s="52" t="s">
        <v>1457</v>
      </c>
      <c r="F638" s="43"/>
      <c r="G638" s="35"/>
    </row>
    <row r="639" spans="1:7" s="19" customFormat="1" ht="13.95" customHeight="1" x14ac:dyDescent="0.25">
      <c r="A639" s="125">
        <v>972</v>
      </c>
      <c r="B639" s="269" t="s">
        <v>3223</v>
      </c>
      <c r="C639" s="124">
        <v>15.23</v>
      </c>
      <c r="D639" s="54" t="s">
        <v>1457</v>
      </c>
      <c r="E639" s="52" t="s">
        <v>1457</v>
      </c>
      <c r="F639" s="43"/>
      <c r="G639" s="35"/>
    </row>
    <row r="640" spans="1:7" s="19" customFormat="1" ht="13.95" customHeight="1" x14ac:dyDescent="0.25">
      <c r="A640" s="125">
        <v>985</v>
      </c>
      <c r="B640" s="269" t="s">
        <v>3224</v>
      </c>
      <c r="C640" s="124">
        <v>15.23</v>
      </c>
      <c r="D640" s="54" t="s">
        <v>1457</v>
      </c>
      <c r="E640" s="52" t="s">
        <v>1457</v>
      </c>
      <c r="F640" s="43"/>
      <c r="G640" s="35"/>
    </row>
    <row r="641" spans="1:7" s="19" customFormat="1" ht="13.95" customHeight="1" x14ac:dyDescent="0.25">
      <c r="A641" s="125">
        <v>987</v>
      </c>
      <c r="B641" s="269" t="s">
        <v>3225</v>
      </c>
      <c r="C641" s="124">
        <v>15.23</v>
      </c>
      <c r="D641" s="54" t="s">
        <v>1457</v>
      </c>
      <c r="E641" s="52" t="s">
        <v>1457</v>
      </c>
      <c r="F641" s="43"/>
      <c r="G641" s="35"/>
    </row>
    <row r="642" spans="1:7" s="19" customFormat="1" ht="13.95" customHeight="1" x14ac:dyDescent="0.25">
      <c r="A642" s="130">
        <v>2120051</v>
      </c>
      <c r="B642" s="270" t="s">
        <v>4607</v>
      </c>
      <c r="C642" s="134">
        <v>24</v>
      </c>
      <c r="D642" s="54" t="s">
        <v>1457</v>
      </c>
      <c r="E642" s="52" t="s">
        <v>1457</v>
      </c>
      <c r="F642" s="43"/>
      <c r="G642" s="35"/>
    </row>
    <row r="643" spans="1:7" s="19" customFormat="1" ht="13.95" customHeight="1" x14ac:dyDescent="0.25">
      <c r="A643" s="130">
        <v>2120052</v>
      </c>
      <c r="B643" s="270" t="s">
        <v>4608</v>
      </c>
      <c r="C643" s="134">
        <v>24</v>
      </c>
      <c r="D643" s="54" t="s">
        <v>1457</v>
      </c>
      <c r="E643" s="52" t="s">
        <v>1457</v>
      </c>
      <c r="F643" s="43"/>
      <c r="G643" s="35"/>
    </row>
    <row r="644" spans="1:7" s="19" customFormat="1" ht="13.95" customHeight="1" x14ac:dyDescent="0.25">
      <c r="A644" s="130">
        <v>2120054</v>
      </c>
      <c r="B644" s="270" t="s">
        <v>3514</v>
      </c>
      <c r="C644" s="134">
        <v>51.5</v>
      </c>
      <c r="D644" s="54" t="s">
        <v>1457</v>
      </c>
      <c r="E644" s="52" t="s">
        <v>1457</v>
      </c>
      <c r="F644" s="43"/>
      <c r="G644" s="35"/>
    </row>
    <row r="645" spans="1:7" s="19" customFormat="1" ht="13.95" customHeight="1" x14ac:dyDescent="0.25">
      <c r="A645" s="130">
        <v>2120055</v>
      </c>
      <c r="B645" s="270" t="s">
        <v>3515</v>
      </c>
      <c r="C645" s="134">
        <v>51.5</v>
      </c>
      <c r="D645" s="54" t="s">
        <v>1457</v>
      </c>
      <c r="E645" s="52" t="s">
        <v>1457</v>
      </c>
      <c r="F645" s="43"/>
      <c r="G645" s="35"/>
    </row>
    <row r="646" spans="1:7" s="19" customFormat="1" ht="13.95" customHeight="1" x14ac:dyDescent="0.25">
      <c r="A646" s="130">
        <v>2120056</v>
      </c>
      <c r="B646" s="270" t="s">
        <v>4609</v>
      </c>
      <c r="C646" s="134">
        <v>51.5</v>
      </c>
      <c r="D646" s="54" t="s">
        <v>1457</v>
      </c>
      <c r="E646" s="52" t="s">
        <v>1457</v>
      </c>
      <c r="F646" s="43"/>
      <c r="G646" s="35"/>
    </row>
    <row r="647" spans="1:7" s="19" customFormat="1" ht="13.95" customHeight="1" x14ac:dyDescent="0.25">
      <c r="A647" s="130">
        <v>2120058</v>
      </c>
      <c r="B647" s="270" t="s">
        <v>4610</v>
      </c>
      <c r="C647" s="134">
        <v>69</v>
      </c>
      <c r="D647" s="54" t="s">
        <v>1457</v>
      </c>
      <c r="E647" s="52" t="s">
        <v>1457</v>
      </c>
      <c r="F647" s="43"/>
      <c r="G647" s="35"/>
    </row>
    <row r="648" spans="1:7" s="19" customFormat="1" ht="13.95" customHeight="1" x14ac:dyDescent="0.25">
      <c r="A648" s="125">
        <v>973</v>
      </c>
      <c r="B648" s="269" t="s">
        <v>3227</v>
      </c>
      <c r="C648" s="124">
        <v>28.88</v>
      </c>
      <c r="D648" s="54" t="s">
        <v>1457</v>
      </c>
      <c r="E648" s="52" t="s">
        <v>1457</v>
      </c>
      <c r="F648" s="43"/>
      <c r="G648" s="35"/>
    </row>
    <row r="649" spans="1:7" s="19" customFormat="1" ht="13.95" customHeight="1" x14ac:dyDescent="0.25">
      <c r="A649" s="125">
        <v>974</v>
      </c>
      <c r="B649" s="269" t="s">
        <v>3228</v>
      </c>
      <c r="C649" s="124">
        <v>28.88</v>
      </c>
      <c r="D649" s="54" t="s">
        <v>1457</v>
      </c>
      <c r="E649" s="52" t="s">
        <v>1457</v>
      </c>
      <c r="F649" s="43"/>
      <c r="G649" s="35"/>
    </row>
    <row r="650" spans="1:7" s="19" customFormat="1" ht="13.95" customHeight="1" x14ac:dyDescent="0.25">
      <c r="A650" s="125">
        <v>975</v>
      </c>
      <c r="B650" s="269" t="s">
        <v>3229</v>
      </c>
      <c r="C650" s="124">
        <v>28.88</v>
      </c>
      <c r="D650" s="54" t="s">
        <v>1457</v>
      </c>
      <c r="E650" s="52" t="s">
        <v>1457</v>
      </c>
      <c r="F650" s="43"/>
      <c r="G650" s="35"/>
    </row>
    <row r="651" spans="1:7" s="19" customFormat="1" ht="13.95" customHeight="1" x14ac:dyDescent="0.25">
      <c r="A651" s="125">
        <v>988</v>
      </c>
      <c r="B651" s="269" t="s">
        <v>3230</v>
      </c>
      <c r="C651" s="124">
        <v>28.88</v>
      </c>
      <c r="D651" s="54" t="s">
        <v>1457</v>
      </c>
      <c r="E651" s="52" t="s">
        <v>1457</v>
      </c>
      <c r="F651" s="43"/>
      <c r="G651" s="35"/>
    </row>
    <row r="652" spans="1:7" s="19" customFormat="1" ht="13.95" customHeight="1" x14ac:dyDescent="0.25">
      <c r="A652" s="125">
        <v>989</v>
      </c>
      <c r="B652" s="269" t="s">
        <v>3231</v>
      </c>
      <c r="C652" s="124">
        <v>28.88</v>
      </c>
      <c r="D652" s="54" t="s">
        <v>1457</v>
      </c>
      <c r="E652" s="52" t="s">
        <v>1457</v>
      </c>
      <c r="F652" s="43"/>
      <c r="G652" s="35"/>
    </row>
    <row r="653" spans="1:7" s="19" customFormat="1" ht="13.95" customHeight="1" x14ac:dyDescent="0.25">
      <c r="A653" s="125">
        <v>976</v>
      </c>
      <c r="B653" s="269" t="s">
        <v>3233</v>
      </c>
      <c r="C653" s="124">
        <v>39.799999999999997</v>
      </c>
      <c r="D653" s="54" t="s">
        <v>1457</v>
      </c>
      <c r="E653" s="52" t="s">
        <v>1457</v>
      </c>
      <c r="F653" s="43"/>
      <c r="G653" s="35"/>
    </row>
    <row r="654" spans="1:7" s="19" customFormat="1" ht="13.95" customHeight="1" x14ac:dyDescent="0.25">
      <c r="A654" s="125">
        <v>977</v>
      </c>
      <c r="B654" s="269" t="s">
        <v>3234</v>
      </c>
      <c r="C654" s="124">
        <v>39.799999999999997</v>
      </c>
      <c r="D654" s="54" t="s">
        <v>1457</v>
      </c>
      <c r="E654" s="52" t="s">
        <v>1457</v>
      </c>
      <c r="F654" s="43"/>
      <c r="G654" s="35"/>
    </row>
    <row r="655" spans="1:7" s="19" customFormat="1" ht="13.95" customHeight="1" x14ac:dyDescent="0.25">
      <c r="A655" s="125">
        <v>978</v>
      </c>
      <c r="B655" s="269" t="s">
        <v>3235</v>
      </c>
      <c r="C655" s="124">
        <v>39.799999999999997</v>
      </c>
      <c r="D655" s="54" t="s">
        <v>1457</v>
      </c>
      <c r="E655" s="52" t="s">
        <v>1457</v>
      </c>
      <c r="F655" s="43"/>
      <c r="G655" s="35"/>
    </row>
    <row r="656" spans="1:7" s="19" customFormat="1" ht="13.95" customHeight="1" x14ac:dyDescent="0.25">
      <c r="A656" s="125">
        <v>991</v>
      </c>
      <c r="B656" s="269" t="s">
        <v>3236</v>
      </c>
      <c r="C656" s="124">
        <v>39.799999999999997</v>
      </c>
      <c r="D656" s="54" t="s">
        <v>1457</v>
      </c>
      <c r="E656" s="52" t="s">
        <v>1457</v>
      </c>
      <c r="F656" s="43"/>
      <c r="G656" s="35"/>
    </row>
    <row r="657" spans="1:7" s="19" customFormat="1" ht="13.95" customHeight="1" x14ac:dyDescent="0.25">
      <c r="A657" s="125">
        <v>992</v>
      </c>
      <c r="B657" s="269" t="s">
        <v>3237</v>
      </c>
      <c r="C657" s="124">
        <v>39.799999999999997</v>
      </c>
      <c r="D657" s="54" t="s">
        <v>1457</v>
      </c>
      <c r="E657" s="52" t="s">
        <v>1457</v>
      </c>
      <c r="F657" s="43"/>
      <c r="G657" s="35"/>
    </row>
    <row r="658" spans="1:7" s="19" customFormat="1" ht="13.95" customHeight="1" x14ac:dyDescent="0.25">
      <c r="A658" s="125">
        <v>993</v>
      </c>
      <c r="B658" s="269" t="s">
        <v>3238</v>
      </c>
      <c r="C658" s="124">
        <v>39.799999999999997</v>
      </c>
      <c r="D658" s="54" t="s">
        <v>1457</v>
      </c>
      <c r="E658" s="52" t="s">
        <v>1457</v>
      </c>
      <c r="F658" s="43"/>
      <c r="G658" s="35"/>
    </row>
    <row r="659" spans="1:7" s="19" customFormat="1" ht="13.95" customHeight="1" x14ac:dyDescent="0.25">
      <c r="A659" s="125">
        <v>20054</v>
      </c>
      <c r="B659" s="269" t="s">
        <v>3514</v>
      </c>
      <c r="C659" s="124">
        <v>41.9</v>
      </c>
      <c r="D659" s="54" t="s">
        <v>1457</v>
      </c>
      <c r="E659" s="52" t="s">
        <v>1457</v>
      </c>
      <c r="F659" s="43"/>
      <c r="G659" s="35"/>
    </row>
    <row r="660" spans="1:7" s="19" customFormat="1" ht="13.95" customHeight="1" x14ac:dyDescent="0.25">
      <c r="A660" s="125">
        <v>20055</v>
      </c>
      <c r="B660" s="269" t="s">
        <v>3515</v>
      </c>
      <c r="C660" s="124">
        <v>41.9</v>
      </c>
      <c r="D660" s="54" t="s">
        <v>1457</v>
      </c>
      <c r="E660" s="52" t="s">
        <v>1457</v>
      </c>
      <c r="F660" s="43"/>
      <c r="G660" s="35"/>
    </row>
    <row r="661" spans="1:7" s="19" customFormat="1" ht="13.95" customHeight="1" x14ac:dyDescent="0.25">
      <c r="A661" s="125">
        <v>979</v>
      </c>
      <c r="B661" s="269" t="s">
        <v>3240</v>
      </c>
      <c r="C661" s="124">
        <v>45.05</v>
      </c>
      <c r="D661" s="54" t="s">
        <v>1457</v>
      </c>
      <c r="E661" s="52" t="s">
        <v>1457</v>
      </c>
      <c r="F661" s="43"/>
      <c r="G661" s="35"/>
    </row>
    <row r="662" spans="1:7" s="19" customFormat="1" ht="13.95" customHeight="1" x14ac:dyDescent="0.25">
      <c r="A662" s="125">
        <v>980</v>
      </c>
      <c r="B662" s="269" t="s">
        <v>3241</v>
      </c>
      <c r="C662" s="124">
        <v>45.05</v>
      </c>
      <c r="D662" s="54" t="s">
        <v>1457</v>
      </c>
      <c r="E662" s="52" t="s">
        <v>1457</v>
      </c>
      <c r="F662" s="43"/>
      <c r="G662" s="35"/>
    </row>
    <row r="663" spans="1:7" s="19" customFormat="1" ht="13.95" customHeight="1" x14ac:dyDescent="0.25">
      <c r="A663" s="125">
        <v>981</v>
      </c>
      <c r="B663" s="269" t="s">
        <v>3242</v>
      </c>
      <c r="C663" s="124">
        <v>45.05</v>
      </c>
      <c r="D663" s="54" t="s">
        <v>1457</v>
      </c>
      <c r="E663" s="52" t="s">
        <v>1457</v>
      </c>
      <c r="F663" s="43"/>
      <c r="G663" s="35"/>
    </row>
    <row r="664" spans="1:7" s="19" customFormat="1" ht="13.95" customHeight="1" x14ac:dyDescent="0.25">
      <c r="A664" s="125">
        <v>994</v>
      </c>
      <c r="B664" s="269" t="s">
        <v>3243</v>
      </c>
      <c r="C664" s="124">
        <v>45.05</v>
      </c>
      <c r="D664" s="54" t="s">
        <v>1457</v>
      </c>
      <c r="E664" s="52" t="s">
        <v>1457</v>
      </c>
      <c r="F664" s="43"/>
      <c r="G664" s="35"/>
    </row>
    <row r="665" spans="1:7" s="19" customFormat="1" ht="13.5" customHeight="1" x14ac:dyDescent="0.25">
      <c r="A665" s="125">
        <v>995</v>
      </c>
      <c r="B665" s="269" t="s">
        <v>3244</v>
      </c>
      <c r="C665" s="124">
        <v>45.05</v>
      </c>
      <c r="D665" s="54" t="s">
        <v>1457</v>
      </c>
      <c r="E665" s="52" t="s">
        <v>1457</v>
      </c>
      <c r="F665" s="43"/>
      <c r="G665" s="35"/>
    </row>
    <row r="666" spans="1:7" s="19" customFormat="1" ht="13.95" customHeight="1" x14ac:dyDescent="0.25">
      <c r="A666" s="125">
        <v>996</v>
      </c>
      <c r="B666" s="269" t="s">
        <v>3245</v>
      </c>
      <c r="C666" s="124">
        <v>45.05</v>
      </c>
      <c r="D666" s="54" t="s">
        <v>1457</v>
      </c>
      <c r="E666" s="52" t="s">
        <v>1457</v>
      </c>
      <c r="F666" s="43"/>
      <c r="G666" s="35"/>
    </row>
    <row r="667" spans="1:7" s="19" customFormat="1" ht="13.95" customHeight="1" x14ac:dyDescent="0.25">
      <c r="A667" s="125">
        <v>20057</v>
      </c>
      <c r="B667" s="269" t="s">
        <v>3517</v>
      </c>
      <c r="C667" s="124">
        <v>55.65</v>
      </c>
      <c r="D667" s="54" t="s">
        <v>1457</v>
      </c>
      <c r="E667" s="52" t="s">
        <v>1457</v>
      </c>
      <c r="F667" s="43"/>
      <c r="G667" s="35"/>
    </row>
    <row r="668" spans="1:7" s="19" customFormat="1" ht="13.95" customHeight="1" x14ac:dyDescent="0.25">
      <c r="A668" s="125">
        <v>20059</v>
      </c>
      <c r="B668" s="269" t="s">
        <v>3518</v>
      </c>
      <c r="C668" s="124">
        <v>55.65</v>
      </c>
      <c r="D668" s="54" t="s">
        <v>1457</v>
      </c>
      <c r="E668" s="52" t="s">
        <v>1457</v>
      </c>
      <c r="F668" s="43"/>
      <c r="G668" s="35"/>
    </row>
    <row r="669" spans="1:7" s="19" customFormat="1" ht="13.95" customHeight="1" x14ac:dyDescent="0.25">
      <c r="A669" s="125">
        <v>982</v>
      </c>
      <c r="B669" s="269" t="s">
        <v>3247</v>
      </c>
      <c r="C669" s="124">
        <v>58.7</v>
      </c>
      <c r="D669" s="54" t="s">
        <v>1457</v>
      </c>
      <c r="E669" s="52" t="s">
        <v>1457</v>
      </c>
      <c r="F669" s="43"/>
      <c r="G669" s="35"/>
    </row>
    <row r="670" spans="1:7" s="19" customFormat="1" ht="13.95" customHeight="1" x14ac:dyDescent="0.25">
      <c r="A670" s="125">
        <v>983</v>
      </c>
      <c r="B670" s="269" t="s">
        <v>3248</v>
      </c>
      <c r="C670" s="124">
        <v>58.7</v>
      </c>
      <c r="D670" s="54" t="s">
        <v>1457</v>
      </c>
      <c r="E670" s="52" t="s">
        <v>1457</v>
      </c>
      <c r="F670" s="43"/>
      <c r="G670" s="35"/>
    </row>
    <row r="671" spans="1:7" s="19" customFormat="1" ht="13.95" customHeight="1" x14ac:dyDescent="0.25">
      <c r="A671" s="125">
        <v>984</v>
      </c>
      <c r="B671" s="269" t="s">
        <v>3249</v>
      </c>
      <c r="C671" s="124">
        <v>58.7</v>
      </c>
      <c r="D671" s="54" t="s">
        <v>1457</v>
      </c>
      <c r="E671" s="52" t="s">
        <v>1457</v>
      </c>
      <c r="F671" s="43"/>
      <c r="G671" s="35"/>
    </row>
    <row r="672" spans="1:7" s="19" customFormat="1" ht="13.95" customHeight="1" x14ac:dyDescent="0.25">
      <c r="A672" s="125">
        <v>997</v>
      </c>
      <c r="B672" s="269" t="s">
        <v>3250</v>
      </c>
      <c r="C672" s="124">
        <v>58.7</v>
      </c>
      <c r="D672" s="54" t="s">
        <v>1457</v>
      </c>
      <c r="E672" s="52" t="s">
        <v>1457</v>
      </c>
      <c r="F672" s="43"/>
      <c r="G672" s="35"/>
    </row>
    <row r="673" spans="1:7" s="19" customFormat="1" ht="13.95" customHeight="1" x14ac:dyDescent="0.25">
      <c r="A673" s="125">
        <v>998</v>
      </c>
      <c r="B673" s="269" t="s">
        <v>3251</v>
      </c>
      <c r="C673" s="124">
        <v>58.7</v>
      </c>
      <c r="D673" s="54" t="s">
        <v>1457</v>
      </c>
      <c r="E673" s="52" t="s">
        <v>1457</v>
      </c>
      <c r="F673" s="43"/>
      <c r="G673" s="35"/>
    </row>
    <row r="674" spans="1:7" s="19" customFormat="1" ht="13.95" customHeight="1" x14ac:dyDescent="0.25">
      <c r="A674" s="125">
        <v>999</v>
      </c>
      <c r="B674" s="269" t="s">
        <v>3252</v>
      </c>
      <c r="C674" s="124">
        <v>58.7</v>
      </c>
      <c r="D674" s="54" t="s">
        <v>1457</v>
      </c>
      <c r="E674" s="52" t="s">
        <v>1457</v>
      </c>
      <c r="F674" s="43"/>
      <c r="G674" s="35"/>
    </row>
    <row r="675" spans="1:7" ht="24" customHeight="1" x14ac:dyDescent="0.25">
      <c r="A675" s="233" t="s">
        <v>1486</v>
      </c>
      <c r="B675" s="268"/>
      <c r="C675" s="234"/>
      <c r="D675" s="329"/>
      <c r="E675" s="58"/>
      <c r="F675" s="43"/>
    </row>
    <row r="676" spans="1:7" s="19" customFormat="1" ht="13.95" customHeight="1" x14ac:dyDescent="0.25">
      <c r="A676" s="130">
        <v>21891</v>
      </c>
      <c r="B676" s="270" t="s">
        <v>4482</v>
      </c>
      <c r="C676" s="134">
        <v>165</v>
      </c>
      <c r="D676" s="54" t="s">
        <v>1457</v>
      </c>
      <c r="E676" s="52" t="s">
        <v>1457</v>
      </c>
      <c r="F676" s="43"/>
      <c r="G676" s="35"/>
    </row>
    <row r="677" spans="1:7" s="19" customFormat="1" ht="13.95" customHeight="1" x14ac:dyDescent="0.25">
      <c r="A677" s="130">
        <v>21892</v>
      </c>
      <c r="B677" s="270" t="s">
        <v>4525</v>
      </c>
      <c r="C677" s="134">
        <v>165</v>
      </c>
      <c r="D677" s="54" t="s">
        <v>1457</v>
      </c>
      <c r="E677" s="52" t="s">
        <v>1457</v>
      </c>
      <c r="F677" s="43"/>
      <c r="G677" s="35"/>
    </row>
    <row r="678" spans="1:7" s="19" customFormat="1" ht="13.95" customHeight="1" x14ac:dyDescent="0.25">
      <c r="A678" s="125">
        <v>583</v>
      </c>
      <c r="B678" s="269" t="s">
        <v>2111</v>
      </c>
      <c r="C678" s="37">
        <v>166.95</v>
      </c>
      <c r="D678" s="330" t="s">
        <v>1457</v>
      </c>
      <c r="E678" s="52" t="s">
        <v>1457</v>
      </c>
      <c r="F678" s="43"/>
      <c r="G678" s="35"/>
    </row>
    <row r="679" spans="1:7" s="94" customFormat="1" ht="13.95" customHeight="1" x14ac:dyDescent="0.25">
      <c r="A679" s="125">
        <v>584</v>
      </c>
      <c r="B679" s="269" t="s">
        <v>2112</v>
      </c>
      <c r="C679" s="37">
        <v>166.95</v>
      </c>
      <c r="D679" s="54" t="s">
        <v>1457</v>
      </c>
      <c r="E679" s="52" t="s">
        <v>1457</v>
      </c>
      <c r="F679" s="43"/>
      <c r="G679" s="93"/>
    </row>
    <row r="680" spans="1:7" s="94" customFormat="1" ht="13.95" customHeight="1" x14ac:dyDescent="0.25">
      <c r="A680" s="125">
        <v>20063</v>
      </c>
      <c r="B680" s="269" t="s">
        <v>3643</v>
      </c>
      <c r="C680" s="114">
        <v>135.44999999999999</v>
      </c>
      <c r="D680" s="54" t="s">
        <v>1457</v>
      </c>
      <c r="E680" s="52" t="s">
        <v>1457</v>
      </c>
      <c r="F680" s="43"/>
      <c r="G680" s="93"/>
    </row>
    <row r="681" spans="1:7" s="94" customFormat="1" ht="13.95" customHeight="1" x14ac:dyDescent="0.25">
      <c r="A681" s="125">
        <v>20064</v>
      </c>
      <c r="B681" s="269" t="s">
        <v>3644</v>
      </c>
      <c r="C681" s="114">
        <v>135.44999999999999</v>
      </c>
      <c r="D681" s="54" t="s">
        <v>1457</v>
      </c>
      <c r="E681" s="52" t="s">
        <v>1457</v>
      </c>
      <c r="F681" s="43"/>
      <c r="G681" s="93"/>
    </row>
    <row r="682" spans="1:7" s="94" customFormat="1" ht="13.95" customHeight="1" x14ac:dyDescent="0.25">
      <c r="A682" s="125">
        <v>20024</v>
      </c>
      <c r="B682" s="269" t="s">
        <v>3329</v>
      </c>
      <c r="C682" s="114">
        <v>177.45</v>
      </c>
      <c r="D682" s="54" t="s">
        <v>1457</v>
      </c>
      <c r="E682" s="52" t="s">
        <v>1457</v>
      </c>
      <c r="F682" s="43"/>
      <c r="G682" s="93"/>
    </row>
    <row r="683" spans="1:7" s="19" customFormat="1" ht="13.95" customHeight="1" x14ac:dyDescent="0.25">
      <c r="A683" s="125">
        <v>576</v>
      </c>
      <c r="B683" s="269" t="s">
        <v>1801</v>
      </c>
      <c r="C683" s="37">
        <v>249.9</v>
      </c>
      <c r="D683" s="54" t="s">
        <v>1457</v>
      </c>
      <c r="E683" s="52" t="s">
        <v>1457</v>
      </c>
      <c r="F683" s="43"/>
      <c r="G683" s="35"/>
    </row>
    <row r="684" spans="1:7" s="19" customFormat="1" ht="13.95" customHeight="1" x14ac:dyDescent="0.25">
      <c r="A684" s="125">
        <v>563</v>
      </c>
      <c r="B684" s="269" t="s">
        <v>1654</v>
      </c>
      <c r="C684" s="37">
        <v>187.95</v>
      </c>
      <c r="D684" s="54" t="s">
        <v>1457</v>
      </c>
      <c r="E684" s="52" t="s">
        <v>1457</v>
      </c>
      <c r="F684" s="43"/>
      <c r="G684" s="35"/>
    </row>
    <row r="685" spans="1:7" s="19" customFormat="1" ht="13.95" customHeight="1" x14ac:dyDescent="0.25">
      <c r="A685" s="125">
        <v>566</v>
      </c>
      <c r="B685" s="269" t="s">
        <v>1656</v>
      </c>
      <c r="C685" s="37">
        <v>306.60000000000002</v>
      </c>
      <c r="D685" s="54" t="s">
        <v>1457</v>
      </c>
      <c r="E685" s="52" t="s">
        <v>1457</v>
      </c>
      <c r="F685" s="43"/>
      <c r="G685" s="35"/>
    </row>
    <row r="686" spans="1:7" s="19" customFormat="1" ht="13.95" customHeight="1" x14ac:dyDescent="0.25">
      <c r="A686" s="125">
        <v>567</v>
      </c>
      <c r="B686" s="269" t="s">
        <v>1657</v>
      </c>
      <c r="C686" s="37">
        <v>306.60000000000002</v>
      </c>
      <c r="D686" s="54" t="s">
        <v>1457</v>
      </c>
      <c r="E686" s="52" t="s">
        <v>1457</v>
      </c>
      <c r="F686" s="43"/>
      <c r="G686" s="35"/>
    </row>
    <row r="687" spans="1:7" s="19" customFormat="1" ht="13.95" customHeight="1" x14ac:dyDescent="0.25">
      <c r="A687" s="130">
        <v>20319</v>
      </c>
      <c r="B687" s="270" t="s">
        <v>4151</v>
      </c>
      <c r="C687" s="134">
        <v>85</v>
      </c>
      <c r="D687" s="54" t="s">
        <v>1457</v>
      </c>
      <c r="E687" s="52" t="s">
        <v>1457</v>
      </c>
      <c r="F687" s="43"/>
      <c r="G687" s="35"/>
    </row>
    <row r="688" spans="1:7" s="19" customFormat="1" ht="13.95" customHeight="1" x14ac:dyDescent="0.25">
      <c r="A688" s="130">
        <v>20320</v>
      </c>
      <c r="B688" s="270" t="s">
        <v>4152</v>
      </c>
      <c r="C688" s="134">
        <v>85</v>
      </c>
      <c r="D688" s="54" t="s">
        <v>1457</v>
      </c>
      <c r="E688" s="52" t="s">
        <v>1457</v>
      </c>
      <c r="F688" s="43"/>
      <c r="G688" s="35"/>
    </row>
    <row r="689" spans="1:7" s="19" customFormat="1" ht="13.95" customHeight="1" x14ac:dyDescent="0.25">
      <c r="A689" s="130">
        <v>20480</v>
      </c>
      <c r="B689" s="270" t="s">
        <v>5161</v>
      </c>
      <c r="C689" s="134">
        <v>115</v>
      </c>
      <c r="D689" s="54" t="s">
        <v>1457</v>
      </c>
      <c r="E689" s="52" t="s">
        <v>1457</v>
      </c>
      <c r="F689" s="43"/>
      <c r="G689" s="35"/>
    </row>
    <row r="690" spans="1:7" s="19" customFormat="1" ht="13.5" customHeight="1" x14ac:dyDescent="0.25">
      <c r="A690" s="130">
        <v>21893</v>
      </c>
      <c r="B690" s="270" t="s">
        <v>4483</v>
      </c>
      <c r="C690" s="134">
        <v>229</v>
      </c>
      <c r="D690" s="54" t="s">
        <v>1457</v>
      </c>
      <c r="E690" s="52" t="s">
        <v>1457</v>
      </c>
      <c r="F690" s="43"/>
      <c r="G690" s="35"/>
    </row>
    <row r="691" spans="1:7" s="19" customFormat="1" ht="13.95" customHeight="1" x14ac:dyDescent="0.25">
      <c r="A691" s="125">
        <v>894</v>
      </c>
      <c r="B691" s="269" t="s">
        <v>3206</v>
      </c>
      <c r="C691" s="114">
        <v>145.94999999999999</v>
      </c>
      <c r="D691" s="54" t="s">
        <v>1457</v>
      </c>
      <c r="E691" s="52" t="s">
        <v>1457</v>
      </c>
      <c r="F691" s="43"/>
      <c r="G691" s="35"/>
    </row>
    <row r="692" spans="1:7" s="19" customFormat="1" ht="13.95" customHeight="1" x14ac:dyDescent="0.25">
      <c r="A692" s="130">
        <v>21573</v>
      </c>
      <c r="B692" s="270" t="s">
        <v>6148</v>
      </c>
      <c r="C692" s="134">
        <v>299</v>
      </c>
      <c r="D692" s="54" t="s">
        <v>1457</v>
      </c>
      <c r="E692" s="52" t="s">
        <v>1457</v>
      </c>
      <c r="F692" s="43"/>
      <c r="G692" s="35"/>
    </row>
    <row r="693" spans="1:7" s="19" customFormat="1" ht="13.95" customHeight="1" x14ac:dyDescent="0.25">
      <c r="A693" s="130">
        <v>20321</v>
      </c>
      <c r="B693" s="270" t="s">
        <v>4140</v>
      </c>
      <c r="C693" s="138">
        <v>105</v>
      </c>
      <c r="D693" s="54" t="s">
        <v>1457</v>
      </c>
      <c r="E693" s="52" t="s">
        <v>1457</v>
      </c>
      <c r="F693" s="43"/>
      <c r="G693" s="35"/>
    </row>
    <row r="694" spans="1:7" s="19" customFormat="1" ht="13.95" customHeight="1" x14ac:dyDescent="0.25">
      <c r="A694" s="130">
        <v>20322</v>
      </c>
      <c r="B694" s="270" t="s">
        <v>4141</v>
      </c>
      <c r="C694" s="138">
        <v>105</v>
      </c>
      <c r="D694" s="54" t="s">
        <v>1457</v>
      </c>
      <c r="E694" s="52" t="s">
        <v>1457</v>
      </c>
      <c r="F694" s="43"/>
      <c r="G694" s="35"/>
    </row>
    <row r="695" spans="1:7" s="19" customFormat="1" ht="13.95" customHeight="1" x14ac:dyDescent="0.25">
      <c r="A695" s="130">
        <v>21895</v>
      </c>
      <c r="B695" s="270" t="s">
        <v>4484</v>
      </c>
      <c r="C695" s="134">
        <v>260</v>
      </c>
      <c r="D695" s="54" t="s">
        <v>1457</v>
      </c>
      <c r="E695" s="52" t="s">
        <v>1457</v>
      </c>
      <c r="F695" s="43"/>
      <c r="G695" s="35"/>
    </row>
    <row r="696" spans="1:7" s="19" customFormat="1" ht="13.95" customHeight="1" x14ac:dyDescent="0.25">
      <c r="A696" s="130">
        <v>21896</v>
      </c>
      <c r="B696" s="270" t="s">
        <v>4502</v>
      </c>
      <c r="C696" s="134">
        <v>260</v>
      </c>
      <c r="D696" s="54" t="s">
        <v>1457</v>
      </c>
      <c r="E696" s="52" t="s">
        <v>1457</v>
      </c>
      <c r="F696" s="43"/>
      <c r="G696" s="35"/>
    </row>
    <row r="697" spans="1:7" s="19" customFormat="1" ht="13.95" customHeight="1" x14ac:dyDescent="0.25">
      <c r="A697" s="125">
        <v>896</v>
      </c>
      <c r="B697" s="269" t="s">
        <v>3181</v>
      </c>
      <c r="C697" s="114">
        <v>177.45</v>
      </c>
      <c r="D697" s="54" t="s">
        <v>1457</v>
      </c>
      <c r="E697" s="52" t="s">
        <v>1457</v>
      </c>
      <c r="F697" s="43"/>
      <c r="G697" s="35"/>
    </row>
    <row r="698" spans="1:7" s="19" customFormat="1" ht="13.95" customHeight="1" x14ac:dyDescent="0.25">
      <c r="A698" s="130">
        <v>20323</v>
      </c>
      <c r="B698" s="270" t="s">
        <v>4148</v>
      </c>
      <c r="C698" s="134">
        <v>129</v>
      </c>
      <c r="D698" s="54" t="s">
        <v>1457</v>
      </c>
      <c r="E698" s="52" t="s">
        <v>1457</v>
      </c>
      <c r="F698" s="43"/>
      <c r="G698" s="35"/>
    </row>
    <row r="699" spans="1:7" s="19" customFormat="1" ht="13.95" customHeight="1" x14ac:dyDescent="0.25">
      <c r="A699" s="130">
        <v>20324</v>
      </c>
      <c r="B699" s="270" t="s">
        <v>4149</v>
      </c>
      <c r="C699" s="134">
        <v>129</v>
      </c>
      <c r="D699" s="54" t="s">
        <v>1457</v>
      </c>
      <c r="E699" s="52" t="s">
        <v>1457</v>
      </c>
      <c r="F699" s="43"/>
      <c r="G699" s="35"/>
    </row>
    <row r="700" spans="1:7" s="19" customFormat="1" ht="13.95" customHeight="1" x14ac:dyDescent="0.25">
      <c r="A700" s="125">
        <v>509</v>
      </c>
      <c r="B700" s="269" t="s">
        <v>2789</v>
      </c>
      <c r="C700" s="37">
        <v>827.3</v>
      </c>
      <c r="D700" s="54" t="s">
        <v>1457</v>
      </c>
      <c r="E700" s="52" t="s">
        <v>1457</v>
      </c>
      <c r="F700" s="43"/>
      <c r="G700" s="35"/>
    </row>
    <row r="701" spans="1:7" s="19" customFormat="1" ht="13.95" customHeight="1" x14ac:dyDescent="0.25">
      <c r="A701" s="125">
        <v>570</v>
      </c>
      <c r="B701" s="269" t="s">
        <v>1487</v>
      </c>
      <c r="C701" s="37">
        <v>25.2</v>
      </c>
      <c r="D701" s="54" t="s">
        <v>1457</v>
      </c>
      <c r="E701" s="52" t="s">
        <v>1457</v>
      </c>
      <c r="F701" s="43"/>
      <c r="G701" s="35"/>
    </row>
    <row r="702" spans="1:7" s="19" customFormat="1" ht="13.95" customHeight="1" x14ac:dyDescent="0.25">
      <c r="A702" s="125">
        <v>571</v>
      </c>
      <c r="B702" s="269" t="s">
        <v>1488</v>
      </c>
      <c r="C702" s="37">
        <v>25.2</v>
      </c>
      <c r="D702" s="54" t="s">
        <v>1457</v>
      </c>
      <c r="E702" s="52" t="s">
        <v>1457</v>
      </c>
      <c r="F702" s="43"/>
      <c r="G702" s="35"/>
    </row>
    <row r="703" spans="1:7" s="19" customFormat="1" ht="13.95" customHeight="1" x14ac:dyDescent="0.25">
      <c r="A703" s="125">
        <v>574</v>
      </c>
      <c r="B703" s="269" t="s">
        <v>1595</v>
      </c>
      <c r="C703" s="37">
        <v>29.4</v>
      </c>
      <c r="D703" s="54" t="s">
        <v>1457</v>
      </c>
      <c r="E703" s="52" t="s">
        <v>1457</v>
      </c>
      <c r="F703" s="43"/>
      <c r="G703" s="35"/>
    </row>
    <row r="704" spans="1:7" s="19" customFormat="1" ht="13.95" customHeight="1" x14ac:dyDescent="0.25">
      <c r="A704" s="125">
        <v>586</v>
      </c>
      <c r="B704" s="269" t="s">
        <v>2113</v>
      </c>
      <c r="C704" s="37">
        <v>25.2</v>
      </c>
      <c r="D704" s="54" t="s">
        <v>1457</v>
      </c>
      <c r="E704" s="52" t="s">
        <v>1457</v>
      </c>
      <c r="F704" s="43"/>
      <c r="G704" s="35"/>
    </row>
    <row r="705" spans="1:7" s="19" customFormat="1" ht="13.95" customHeight="1" x14ac:dyDescent="0.25">
      <c r="A705" s="125">
        <v>20123</v>
      </c>
      <c r="B705" s="269" t="s">
        <v>3696</v>
      </c>
      <c r="C705" s="114">
        <v>73.5</v>
      </c>
      <c r="D705" s="54" t="s">
        <v>1457</v>
      </c>
      <c r="E705" s="52" t="s">
        <v>1457</v>
      </c>
      <c r="F705" s="43"/>
      <c r="G705" s="35"/>
    </row>
    <row r="706" spans="1:7" s="19" customFormat="1" ht="13.95" customHeight="1" x14ac:dyDescent="0.25">
      <c r="A706" s="125">
        <v>579</v>
      </c>
      <c r="B706" s="269" t="s">
        <v>1830</v>
      </c>
      <c r="C706" s="37">
        <v>68.25</v>
      </c>
      <c r="D706" s="54" t="s">
        <v>1457</v>
      </c>
      <c r="E706" s="52" t="s">
        <v>1457</v>
      </c>
      <c r="F706" s="43"/>
      <c r="G706" s="35"/>
    </row>
    <row r="707" spans="1:7" s="19" customFormat="1" ht="20.25" customHeight="1" x14ac:dyDescent="0.25">
      <c r="A707" s="233" t="s">
        <v>2297</v>
      </c>
      <c r="B707" s="268"/>
      <c r="C707" s="234"/>
      <c r="D707" s="54"/>
      <c r="E707" s="52"/>
      <c r="F707" s="43"/>
      <c r="G707" s="35"/>
    </row>
    <row r="708" spans="1:7" s="19" customFormat="1" ht="13.95" customHeight="1" x14ac:dyDescent="0.25">
      <c r="A708" s="130">
        <v>21537</v>
      </c>
      <c r="B708" s="270" t="s">
        <v>4273</v>
      </c>
      <c r="C708" s="134">
        <v>34.9</v>
      </c>
      <c r="D708" s="54" t="s">
        <v>1457</v>
      </c>
      <c r="E708" s="52" t="s">
        <v>1457</v>
      </c>
      <c r="F708" s="43"/>
      <c r="G708" s="35"/>
    </row>
    <row r="709" spans="1:7" s="19" customFormat="1" ht="13.95" customHeight="1" x14ac:dyDescent="0.25">
      <c r="A709" s="130">
        <v>21538</v>
      </c>
      <c r="B709" s="270" t="s">
        <v>4217</v>
      </c>
      <c r="C709" s="134">
        <v>34.9</v>
      </c>
      <c r="D709" s="54" t="s">
        <v>1457</v>
      </c>
      <c r="E709" s="52" t="s">
        <v>1457</v>
      </c>
      <c r="F709" s="43"/>
      <c r="G709" s="35"/>
    </row>
    <row r="710" spans="1:7" s="19" customFormat="1" ht="13.95" customHeight="1" x14ac:dyDescent="0.25">
      <c r="A710" s="130">
        <v>20422</v>
      </c>
      <c r="B710" s="270" t="s">
        <v>4464</v>
      </c>
      <c r="C710" s="134">
        <v>63</v>
      </c>
      <c r="D710" s="54" t="s">
        <v>1457</v>
      </c>
      <c r="E710" s="52" t="s">
        <v>1457</v>
      </c>
      <c r="F710" s="43"/>
      <c r="G710" s="35"/>
    </row>
    <row r="711" spans="1:7" s="19" customFormat="1" ht="13.95" customHeight="1" x14ac:dyDescent="0.25">
      <c r="A711" s="130">
        <v>20423</v>
      </c>
      <c r="B711" s="270" t="s">
        <v>4487</v>
      </c>
      <c r="C711" s="134">
        <v>63</v>
      </c>
      <c r="D711" s="54" t="s">
        <v>1457</v>
      </c>
      <c r="E711" s="52" t="s">
        <v>1457</v>
      </c>
      <c r="F711" s="43"/>
      <c r="G711" s="35"/>
    </row>
    <row r="712" spans="1:7" s="19" customFormat="1" ht="13.95" customHeight="1" x14ac:dyDescent="0.25">
      <c r="A712" s="130">
        <v>20430</v>
      </c>
      <c r="B712" s="270" t="s">
        <v>4692</v>
      </c>
      <c r="C712" s="134">
        <v>73</v>
      </c>
      <c r="D712" s="54" t="s">
        <v>1457</v>
      </c>
      <c r="E712" s="52" t="s">
        <v>1457</v>
      </c>
      <c r="F712" s="43"/>
      <c r="G712" s="35"/>
    </row>
    <row r="713" spans="1:7" s="19" customFormat="1" ht="13.95" customHeight="1" x14ac:dyDescent="0.25">
      <c r="A713" s="130">
        <v>20431</v>
      </c>
      <c r="B713" s="270" t="s">
        <v>4693</v>
      </c>
      <c r="C713" s="134">
        <v>73</v>
      </c>
      <c r="D713" s="54" t="s">
        <v>1457</v>
      </c>
      <c r="E713" s="52" t="s">
        <v>1457</v>
      </c>
      <c r="F713" s="43"/>
      <c r="G713" s="35"/>
    </row>
    <row r="714" spans="1:7" s="19" customFormat="1" ht="13.95" customHeight="1" x14ac:dyDescent="0.25">
      <c r="A714" s="130">
        <v>21956</v>
      </c>
      <c r="B714" s="270" t="s">
        <v>4143</v>
      </c>
      <c r="C714" s="134">
        <v>42.9</v>
      </c>
      <c r="D714" s="54" t="s">
        <v>1457</v>
      </c>
      <c r="E714" s="52" t="s">
        <v>1457</v>
      </c>
      <c r="F714" s="43"/>
      <c r="G714" s="35"/>
    </row>
    <row r="715" spans="1:7" s="19" customFormat="1" ht="13.95" customHeight="1" x14ac:dyDescent="0.25">
      <c r="A715" s="130">
        <v>21957</v>
      </c>
      <c r="B715" s="270" t="s">
        <v>4144</v>
      </c>
      <c r="C715" s="134">
        <v>42.9</v>
      </c>
      <c r="D715" s="54" t="s">
        <v>1457</v>
      </c>
      <c r="E715" s="52" t="s">
        <v>1457</v>
      </c>
      <c r="F715" s="43"/>
      <c r="G715" s="35"/>
    </row>
    <row r="716" spans="1:7" s="19" customFormat="1" ht="13.95" customHeight="1" x14ac:dyDescent="0.25">
      <c r="A716" s="130">
        <v>215251</v>
      </c>
      <c r="B716" s="270" t="s">
        <v>5187</v>
      </c>
      <c r="C716" s="134">
        <v>75</v>
      </c>
      <c r="D716" s="54" t="s">
        <v>1457</v>
      </c>
      <c r="E716" s="52" t="s">
        <v>1457</v>
      </c>
      <c r="F716" s="43"/>
      <c r="G716" s="35"/>
    </row>
    <row r="717" spans="1:7" s="19" customFormat="1" ht="13.95" customHeight="1" x14ac:dyDescent="0.25">
      <c r="A717" s="130">
        <v>215261</v>
      </c>
      <c r="B717" s="270" t="s">
        <v>5188</v>
      </c>
      <c r="C717" s="134">
        <v>75</v>
      </c>
      <c r="D717" s="54" t="s">
        <v>1457</v>
      </c>
      <c r="E717" s="52" t="s">
        <v>1457</v>
      </c>
      <c r="F717" s="43"/>
      <c r="G717" s="35"/>
    </row>
    <row r="718" spans="1:7" s="19" customFormat="1" ht="12.9" customHeight="1" x14ac:dyDescent="0.25">
      <c r="A718" s="130">
        <v>21539</v>
      </c>
      <c r="B718" s="270" t="s">
        <v>4218</v>
      </c>
      <c r="C718" s="134">
        <v>49</v>
      </c>
      <c r="D718" s="54" t="s">
        <v>1457</v>
      </c>
      <c r="E718" s="52" t="s">
        <v>1457</v>
      </c>
      <c r="F718" s="43"/>
      <c r="G718" s="35"/>
    </row>
    <row r="719" spans="1:7" s="19" customFormat="1" ht="13.95" customHeight="1" x14ac:dyDescent="0.25">
      <c r="A719" s="130">
        <v>21540</v>
      </c>
      <c r="B719" s="270" t="s">
        <v>4219</v>
      </c>
      <c r="C719" s="134">
        <v>49</v>
      </c>
      <c r="D719" s="54" t="s">
        <v>1457</v>
      </c>
      <c r="E719" s="52" t="s">
        <v>1457</v>
      </c>
      <c r="F719" s="43"/>
      <c r="G719" s="35"/>
    </row>
    <row r="720" spans="1:7" s="19" customFormat="1" ht="13.95" customHeight="1" x14ac:dyDescent="0.25">
      <c r="A720" s="130">
        <v>20424</v>
      </c>
      <c r="B720" s="270" t="s">
        <v>4491</v>
      </c>
      <c r="C720" s="134">
        <v>90</v>
      </c>
      <c r="D720" s="54" t="s">
        <v>1457</v>
      </c>
      <c r="E720" s="52" t="s">
        <v>1457</v>
      </c>
      <c r="F720" s="43"/>
      <c r="G720" s="35"/>
    </row>
    <row r="721" spans="1:7" s="19" customFormat="1" ht="13.95" customHeight="1" x14ac:dyDescent="0.25">
      <c r="A721" s="130">
        <v>20425</v>
      </c>
      <c r="B721" s="270" t="s">
        <v>4492</v>
      </c>
      <c r="C721" s="134">
        <v>90</v>
      </c>
      <c r="D721" s="54" t="s">
        <v>1457</v>
      </c>
      <c r="E721" s="52" t="s">
        <v>1457</v>
      </c>
      <c r="F721" s="43"/>
      <c r="G721" s="35"/>
    </row>
    <row r="722" spans="1:7" s="19" customFormat="1" ht="13.95" customHeight="1" x14ac:dyDescent="0.25">
      <c r="A722" s="130">
        <v>20432</v>
      </c>
      <c r="B722" s="270" t="s">
        <v>4690</v>
      </c>
      <c r="C722" s="134">
        <v>99</v>
      </c>
      <c r="D722" s="54" t="s">
        <v>1457</v>
      </c>
      <c r="E722" s="52" t="s">
        <v>1457</v>
      </c>
      <c r="F722" s="43"/>
      <c r="G722" s="35"/>
    </row>
    <row r="723" spans="1:7" s="19" customFormat="1" ht="13.95" customHeight="1" x14ac:dyDescent="0.25">
      <c r="A723" s="130">
        <v>20433</v>
      </c>
      <c r="B723" s="270" t="s">
        <v>4691</v>
      </c>
      <c r="C723" s="134">
        <v>99</v>
      </c>
      <c r="D723" s="54" t="s">
        <v>1457</v>
      </c>
      <c r="E723" s="52" t="s">
        <v>1457</v>
      </c>
      <c r="F723" s="43"/>
      <c r="G723" s="35"/>
    </row>
    <row r="724" spans="1:7" s="19" customFormat="1" ht="13.95" customHeight="1" x14ac:dyDescent="0.25">
      <c r="A724" s="130">
        <v>21528</v>
      </c>
      <c r="B724" s="270" t="s">
        <v>4289</v>
      </c>
      <c r="C724" s="134">
        <v>90</v>
      </c>
      <c r="D724" s="54" t="s">
        <v>1457</v>
      </c>
      <c r="E724" s="52" t="s">
        <v>1457</v>
      </c>
      <c r="F724" s="43"/>
      <c r="G724" s="35"/>
    </row>
    <row r="725" spans="1:7" s="19" customFormat="1" ht="13.95" customHeight="1" x14ac:dyDescent="0.25">
      <c r="A725" s="130">
        <v>215271</v>
      </c>
      <c r="B725" s="270" t="s">
        <v>5189</v>
      </c>
      <c r="C725" s="134">
        <v>90</v>
      </c>
      <c r="D725" s="54" t="s">
        <v>1457</v>
      </c>
      <c r="E725" s="52" t="s">
        <v>1457</v>
      </c>
      <c r="F725" s="43"/>
      <c r="G725" s="35"/>
    </row>
    <row r="726" spans="1:7" s="19" customFormat="1" ht="13.95" customHeight="1" x14ac:dyDescent="0.25">
      <c r="A726" s="130">
        <v>21958</v>
      </c>
      <c r="B726" s="270" t="s">
        <v>4145</v>
      </c>
      <c r="C726" s="134">
        <v>55</v>
      </c>
      <c r="D726" s="54" t="s">
        <v>1457</v>
      </c>
      <c r="E726" s="52" t="s">
        <v>1457</v>
      </c>
      <c r="F726" s="43"/>
      <c r="G726" s="35"/>
    </row>
    <row r="727" spans="1:7" s="19" customFormat="1" ht="13.95" customHeight="1" x14ac:dyDescent="0.25">
      <c r="A727" s="130">
        <v>21959</v>
      </c>
      <c r="B727" s="270" t="s">
        <v>4146</v>
      </c>
      <c r="C727" s="134">
        <v>55</v>
      </c>
      <c r="D727" s="54" t="s">
        <v>1457</v>
      </c>
      <c r="E727" s="52" t="s">
        <v>1457</v>
      </c>
      <c r="F727" s="43"/>
      <c r="G727" s="35"/>
    </row>
    <row r="728" spans="1:7" s="19" customFormat="1" ht="13.95" customHeight="1" x14ac:dyDescent="0.25">
      <c r="A728" s="130">
        <v>20438</v>
      </c>
      <c r="B728" s="270" t="s">
        <v>4598</v>
      </c>
      <c r="C728" s="134">
        <v>105</v>
      </c>
      <c r="D728" s="54" t="s">
        <v>1457</v>
      </c>
      <c r="E728" s="52" t="s">
        <v>1457</v>
      </c>
      <c r="F728" s="43"/>
      <c r="G728" s="35"/>
    </row>
    <row r="729" spans="1:7" s="19" customFormat="1" ht="13.95" customHeight="1" x14ac:dyDescent="0.25">
      <c r="A729" s="130">
        <v>20439</v>
      </c>
      <c r="B729" s="270" t="s">
        <v>4599</v>
      </c>
      <c r="C729" s="134">
        <v>105</v>
      </c>
      <c r="D729" s="54" t="s">
        <v>1457</v>
      </c>
      <c r="E729" s="52" t="s">
        <v>1457</v>
      </c>
      <c r="F729" s="43"/>
      <c r="G729" s="35"/>
    </row>
    <row r="730" spans="1:7" s="19" customFormat="1" ht="13.95" customHeight="1" x14ac:dyDescent="0.25">
      <c r="A730" s="130">
        <v>21535</v>
      </c>
      <c r="B730" s="270" t="s">
        <v>4221</v>
      </c>
      <c r="C730" s="134">
        <v>75</v>
      </c>
      <c r="D730" s="54" t="s">
        <v>1457</v>
      </c>
      <c r="E730" s="52" t="s">
        <v>1457</v>
      </c>
      <c r="F730" s="43"/>
      <c r="G730" s="35"/>
    </row>
    <row r="731" spans="1:7" s="19" customFormat="1" ht="13.95" customHeight="1" x14ac:dyDescent="0.25">
      <c r="A731" s="130">
        <v>21536</v>
      </c>
      <c r="B731" s="270" t="s">
        <v>4222</v>
      </c>
      <c r="C731" s="134">
        <v>75</v>
      </c>
      <c r="D731" s="54" t="s">
        <v>1457</v>
      </c>
      <c r="E731" s="52" t="s">
        <v>1457</v>
      </c>
      <c r="F731" s="43"/>
      <c r="G731" s="35"/>
    </row>
    <row r="732" spans="1:7" s="19" customFormat="1" ht="13.95" customHeight="1" x14ac:dyDescent="0.25">
      <c r="A732" s="130">
        <v>20426</v>
      </c>
      <c r="B732" s="270" t="s">
        <v>4494</v>
      </c>
      <c r="C732" s="134">
        <v>123</v>
      </c>
      <c r="D732" s="54" t="s">
        <v>1457</v>
      </c>
      <c r="E732" s="52" t="s">
        <v>1457</v>
      </c>
      <c r="F732" s="43"/>
      <c r="G732" s="35"/>
    </row>
    <row r="733" spans="1:7" s="19" customFormat="1" ht="13.95" customHeight="1" x14ac:dyDescent="0.25">
      <c r="A733" s="130">
        <v>20427</v>
      </c>
      <c r="B733" s="270" t="s">
        <v>4600</v>
      </c>
      <c r="C733" s="134">
        <v>123</v>
      </c>
      <c r="D733" s="54" t="s">
        <v>1457</v>
      </c>
      <c r="E733" s="52" t="s">
        <v>1457</v>
      </c>
      <c r="F733" s="43"/>
      <c r="G733" s="35"/>
    </row>
    <row r="734" spans="1:7" s="19" customFormat="1" ht="13.95" customHeight="1" x14ac:dyDescent="0.25">
      <c r="A734" s="130">
        <v>20434</v>
      </c>
      <c r="B734" s="270" t="s">
        <v>4694</v>
      </c>
      <c r="C734" s="134">
        <v>133</v>
      </c>
      <c r="D734" s="54" t="s">
        <v>1457</v>
      </c>
      <c r="E734" s="52" t="s">
        <v>1457</v>
      </c>
      <c r="F734" s="43"/>
      <c r="G734" s="35"/>
    </row>
    <row r="735" spans="1:7" s="19" customFormat="1" ht="13.95" customHeight="1" x14ac:dyDescent="0.25">
      <c r="A735" s="130">
        <v>20435</v>
      </c>
      <c r="B735" s="270" t="s">
        <v>4727</v>
      </c>
      <c r="C735" s="134">
        <v>133</v>
      </c>
      <c r="D735" s="54" t="s">
        <v>1457</v>
      </c>
      <c r="E735" s="52" t="s">
        <v>1457</v>
      </c>
      <c r="F735" s="43"/>
      <c r="G735" s="35"/>
    </row>
    <row r="736" spans="1:7" s="19" customFormat="1" ht="13.95" customHeight="1" x14ac:dyDescent="0.25">
      <c r="A736" s="130">
        <v>21960</v>
      </c>
      <c r="B736" s="270" t="s">
        <v>4223</v>
      </c>
      <c r="C736" s="134">
        <v>85</v>
      </c>
      <c r="D736" s="54" t="s">
        <v>1457</v>
      </c>
      <c r="E736" s="52" t="s">
        <v>1457</v>
      </c>
      <c r="F736" s="43"/>
      <c r="G736" s="35"/>
    </row>
    <row r="737" spans="1:7" s="19" customFormat="1" ht="13.95" customHeight="1" x14ac:dyDescent="0.25">
      <c r="A737" s="130">
        <v>21961</v>
      </c>
      <c r="B737" s="270" t="s">
        <v>4603</v>
      </c>
      <c r="C737" s="134">
        <v>85</v>
      </c>
      <c r="D737" s="54" t="s">
        <v>1457</v>
      </c>
      <c r="E737" s="52" t="s">
        <v>1457</v>
      </c>
      <c r="F737" s="43"/>
      <c r="G737" s="35"/>
    </row>
    <row r="738" spans="1:7" s="19" customFormat="1" ht="13.95" customHeight="1" x14ac:dyDescent="0.25">
      <c r="A738" s="130">
        <v>215291</v>
      </c>
      <c r="B738" s="270" t="s">
        <v>5261</v>
      </c>
      <c r="C738" s="134">
        <v>135</v>
      </c>
      <c r="D738" s="54" t="s">
        <v>1457</v>
      </c>
      <c r="E738" s="52" t="s">
        <v>1457</v>
      </c>
      <c r="F738" s="43"/>
      <c r="G738" s="35"/>
    </row>
    <row r="739" spans="1:7" s="19" customFormat="1" ht="13.95" customHeight="1" x14ac:dyDescent="0.25">
      <c r="A739" s="130">
        <v>215301</v>
      </c>
      <c r="B739" s="270" t="s">
        <v>5262</v>
      </c>
      <c r="C739" s="134">
        <v>135</v>
      </c>
      <c r="D739" s="54" t="s">
        <v>1457</v>
      </c>
      <c r="E739" s="52" t="s">
        <v>1457</v>
      </c>
      <c r="F739" s="43"/>
      <c r="G739" s="35"/>
    </row>
    <row r="740" spans="1:7" s="19" customFormat="1" ht="13.95" customHeight="1" x14ac:dyDescent="0.25">
      <c r="A740" s="130">
        <v>20428</v>
      </c>
      <c r="B740" s="270" t="s">
        <v>4590</v>
      </c>
      <c r="C740" s="134">
        <v>199</v>
      </c>
      <c r="D740" s="54" t="s">
        <v>1457</v>
      </c>
      <c r="E740" s="52" t="s">
        <v>1457</v>
      </c>
      <c r="F740" s="43"/>
      <c r="G740" s="35"/>
    </row>
    <row r="741" spans="1:7" s="19" customFormat="1" ht="13.95" customHeight="1" x14ac:dyDescent="0.25">
      <c r="A741" s="130">
        <v>20429</v>
      </c>
      <c r="B741" s="270" t="s">
        <v>4591</v>
      </c>
      <c r="C741" s="134">
        <v>199</v>
      </c>
      <c r="D741" s="54" t="s">
        <v>1457</v>
      </c>
      <c r="E741" s="52" t="s">
        <v>1457</v>
      </c>
      <c r="F741" s="43"/>
      <c r="G741" s="35"/>
    </row>
    <row r="742" spans="1:7" s="19" customFormat="1" ht="13.95" customHeight="1" x14ac:dyDescent="0.25">
      <c r="A742" s="130">
        <v>20436</v>
      </c>
      <c r="B742" s="270" t="s">
        <v>4929</v>
      </c>
      <c r="C742" s="134">
        <v>209</v>
      </c>
      <c r="D742" s="54" t="s">
        <v>1457</v>
      </c>
      <c r="E742" s="52" t="s">
        <v>1457</v>
      </c>
      <c r="F742" s="43"/>
      <c r="G742" s="35"/>
    </row>
    <row r="743" spans="1:7" s="19" customFormat="1" ht="13.95" customHeight="1" x14ac:dyDescent="0.25">
      <c r="A743" s="130">
        <v>20437</v>
      </c>
      <c r="B743" s="270" t="s">
        <v>4930</v>
      </c>
      <c r="C743" s="134">
        <v>209</v>
      </c>
      <c r="D743" s="54" t="s">
        <v>1457</v>
      </c>
      <c r="E743" s="52" t="s">
        <v>1457</v>
      </c>
      <c r="F743" s="43"/>
      <c r="G743" s="35"/>
    </row>
    <row r="744" spans="1:7" s="19" customFormat="1" ht="13.95" customHeight="1" x14ac:dyDescent="0.25">
      <c r="A744" s="130">
        <v>21962</v>
      </c>
      <c r="B744" s="270" t="s">
        <v>4224</v>
      </c>
      <c r="C744" s="134">
        <v>109</v>
      </c>
      <c r="D744" s="54" t="s">
        <v>1457</v>
      </c>
      <c r="E744" s="52" t="s">
        <v>1457</v>
      </c>
      <c r="F744" s="43"/>
      <c r="G744" s="35"/>
    </row>
    <row r="745" spans="1:7" s="19" customFormat="1" ht="13.95" customHeight="1" x14ac:dyDescent="0.25">
      <c r="A745" s="130">
        <v>21963</v>
      </c>
      <c r="B745" s="270" t="s">
        <v>4211</v>
      </c>
      <c r="C745" s="134">
        <v>109</v>
      </c>
      <c r="D745" s="54" t="s">
        <v>1457</v>
      </c>
      <c r="E745" s="52" t="s">
        <v>1457</v>
      </c>
      <c r="F745" s="43"/>
      <c r="G745" s="35"/>
    </row>
    <row r="746" spans="1:7" s="19" customFormat="1" ht="13.95" customHeight="1" x14ac:dyDescent="0.25">
      <c r="A746" s="130">
        <v>21531</v>
      </c>
      <c r="B746" s="270" t="s">
        <v>2389</v>
      </c>
      <c r="C746" s="134">
        <v>225</v>
      </c>
      <c r="D746" s="54" t="s">
        <v>1457</v>
      </c>
      <c r="E746" s="52" t="s">
        <v>1457</v>
      </c>
      <c r="F746" s="43"/>
      <c r="G746" s="35"/>
    </row>
    <row r="747" spans="1:7" s="19" customFormat="1" ht="13.95" customHeight="1" x14ac:dyDescent="0.25">
      <c r="A747" s="125">
        <v>545</v>
      </c>
      <c r="B747" s="269" t="s">
        <v>2781</v>
      </c>
      <c r="C747" s="124">
        <v>532.88</v>
      </c>
      <c r="D747" s="54" t="s">
        <v>1457</v>
      </c>
      <c r="E747" s="52" t="s">
        <v>1457</v>
      </c>
      <c r="F747" s="43"/>
      <c r="G747" s="35"/>
    </row>
    <row r="748" spans="1:7" s="19" customFormat="1" ht="13.95" customHeight="1" x14ac:dyDescent="0.25">
      <c r="A748" s="125">
        <v>8679</v>
      </c>
      <c r="B748" s="269" t="s">
        <v>3619</v>
      </c>
      <c r="C748" s="124">
        <v>240.45</v>
      </c>
      <c r="D748" s="54" t="s">
        <v>1457</v>
      </c>
      <c r="E748" s="52" t="s">
        <v>1457</v>
      </c>
      <c r="F748" s="43"/>
      <c r="G748" s="35"/>
    </row>
    <row r="749" spans="1:7" s="19" customFormat="1" ht="13.95" customHeight="1" x14ac:dyDescent="0.25">
      <c r="A749" s="125">
        <v>953</v>
      </c>
      <c r="B749" s="269" t="s">
        <v>3116</v>
      </c>
      <c r="C749" s="124">
        <v>183.75</v>
      </c>
      <c r="D749" s="54" t="s">
        <v>1457</v>
      </c>
      <c r="E749" s="52" t="s">
        <v>1457</v>
      </c>
      <c r="F749" s="43"/>
      <c r="G749" s="35"/>
    </row>
    <row r="750" spans="1:7" s="19" customFormat="1" ht="13.95" customHeight="1" x14ac:dyDescent="0.25">
      <c r="A750" s="125">
        <v>954</v>
      </c>
      <c r="B750" s="269" t="s">
        <v>3186</v>
      </c>
      <c r="C750" s="124">
        <v>245</v>
      </c>
      <c r="D750" s="54" t="s">
        <v>1457</v>
      </c>
      <c r="E750" s="52" t="s">
        <v>1457</v>
      </c>
      <c r="F750" s="43"/>
      <c r="G750" s="35"/>
    </row>
    <row r="751" spans="1:7" s="19" customFormat="1" ht="13.95" customHeight="1" x14ac:dyDescent="0.25">
      <c r="A751" s="125">
        <v>883</v>
      </c>
      <c r="B751" s="269" t="s">
        <v>3153</v>
      </c>
      <c r="C751" s="124">
        <v>290</v>
      </c>
      <c r="D751" s="54" t="s">
        <v>1457</v>
      </c>
      <c r="E751" s="52" t="s">
        <v>1457</v>
      </c>
      <c r="F751" s="43"/>
      <c r="G751" s="35"/>
    </row>
    <row r="752" spans="1:7" s="19" customFormat="1" ht="13.95" customHeight="1" x14ac:dyDescent="0.25">
      <c r="A752" s="125">
        <v>884</v>
      </c>
      <c r="B752" s="269" t="s">
        <v>3154</v>
      </c>
      <c r="C752" s="124">
        <v>290</v>
      </c>
      <c r="D752" s="54" t="s">
        <v>1457</v>
      </c>
      <c r="E752" s="52" t="s">
        <v>1457</v>
      </c>
      <c r="F752" s="43"/>
      <c r="G752" s="35"/>
    </row>
    <row r="753" spans="1:7" s="19" customFormat="1" ht="13.95" customHeight="1" x14ac:dyDescent="0.25">
      <c r="A753" s="125">
        <v>542</v>
      </c>
      <c r="B753" s="269" t="s">
        <v>2783</v>
      </c>
      <c r="C753" s="124">
        <v>374.85</v>
      </c>
      <c r="D753" s="54" t="s">
        <v>1457</v>
      </c>
      <c r="E753" s="86" t="s">
        <v>3788</v>
      </c>
      <c r="F753" s="43"/>
      <c r="G753" s="35"/>
    </row>
    <row r="754" spans="1:7" s="19" customFormat="1" ht="13.95" customHeight="1" x14ac:dyDescent="0.25">
      <c r="A754" s="125">
        <v>885</v>
      </c>
      <c r="B754" s="269" t="s">
        <v>3156</v>
      </c>
      <c r="C754" s="124">
        <v>298</v>
      </c>
      <c r="D754" s="54" t="s">
        <v>1457</v>
      </c>
      <c r="E754" s="86" t="s">
        <v>1457</v>
      </c>
      <c r="F754" s="43"/>
      <c r="G754" s="35"/>
    </row>
    <row r="755" spans="1:7" s="19" customFormat="1" ht="13.95" customHeight="1" x14ac:dyDescent="0.25">
      <c r="A755" s="125">
        <v>886</v>
      </c>
      <c r="B755" s="269" t="s">
        <v>3157</v>
      </c>
      <c r="C755" s="124">
        <v>298</v>
      </c>
      <c r="D755" s="54" t="s">
        <v>1457</v>
      </c>
      <c r="E755" s="86" t="s">
        <v>1457</v>
      </c>
      <c r="F755" s="43"/>
      <c r="G755" s="35"/>
    </row>
    <row r="756" spans="1:7" s="19" customFormat="1" ht="13.95" customHeight="1" x14ac:dyDescent="0.25">
      <c r="A756" s="125">
        <v>955</v>
      </c>
      <c r="B756" s="269" t="s">
        <v>3188</v>
      </c>
      <c r="C756" s="124">
        <v>315</v>
      </c>
      <c r="D756" s="54" t="s">
        <v>1457</v>
      </c>
      <c r="E756" s="86" t="s">
        <v>1457</v>
      </c>
      <c r="F756" s="43"/>
      <c r="G756" s="35"/>
    </row>
    <row r="757" spans="1:7" s="19" customFormat="1" ht="13.95" customHeight="1" x14ac:dyDescent="0.25">
      <c r="A757" s="125">
        <v>887</v>
      </c>
      <c r="B757" s="269" t="s">
        <v>3159</v>
      </c>
      <c r="C757" s="124">
        <v>345</v>
      </c>
      <c r="D757" s="54" t="s">
        <v>1457</v>
      </c>
      <c r="E757" s="86" t="s">
        <v>1457</v>
      </c>
      <c r="F757" s="43"/>
      <c r="G757" s="35"/>
    </row>
    <row r="758" spans="1:7" s="19" customFormat="1" ht="13.95" customHeight="1" x14ac:dyDescent="0.25">
      <c r="A758" s="125">
        <v>888</v>
      </c>
      <c r="B758" s="269" t="s">
        <v>3786</v>
      </c>
      <c r="C758" s="124">
        <v>345</v>
      </c>
      <c r="D758" s="54" t="s">
        <v>1457</v>
      </c>
      <c r="E758" s="86" t="s">
        <v>1457</v>
      </c>
      <c r="F758" s="43"/>
      <c r="G758" s="35"/>
    </row>
    <row r="759" spans="1:7" s="19" customFormat="1" ht="13.95" customHeight="1" x14ac:dyDescent="0.25">
      <c r="A759" s="125">
        <v>543</v>
      </c>
      <c r="B759" s="269" t="s">
        <v>2785</v>
      </c>
      <c r="C759" s="124">
        <v>496.65</v>
      </c>
      <c r="D759" s="54" t="s">
        <v>1457</v>
      </c>
      <c r="E759" s="86" t="s">
        <v>3787</v>
      </c>
      <c r="F759" s="43"/>
      <c r="G759" s="35"/>
    </row>
    <row r="760" spans="1:7" s="19" customFormat="1" ht="13.95" customHeight="1" x14ac:dyDescent="0.25">
      <c r="A760" s="125">
        <v>544</v>
      </c>
      <c r="B760" s="269" t="s">
        <v>2787</v>
      </c>
      <c r="C760" s="124">
        <v>525</v>
      </c>
      <c r="D760" s="54" t="s">
        <v>1457</v>
      </c>
      <c r="E760" s="86" t="s">
        <v>3789</v>
      </c>
      <c r="F760" s="43"/>
      <c r="G760" s="35"/>
    </row>
    <row r="761" spans="1:7" s="19" customFormat="1" ht="13.95" customHeight="1" x14ac:dyDescent="0.25">
      <c r="A761" s="125">
        <v>889</v>
      </c>
      <c r="B761" s="269" t="s">
        <v>3183</v>
      </c>
      <c r="C761" s="124">
        <v>576.45000000000005</v>
      </c>
      <c r="D761" s="54" t="s">
        <v>1457</v>
      </c>
      <c r="E761" s="86" t="s">
        <v>1457</v>
      </c>
      <c r="F761" s="43"/>
      <c r="G761" s="35"/>
    </row>
    <row r="762" spans="1:7" s="19" customFormat="1" ht="13.95" customHeight="1" x14ac:dyDescent="0.25">
      <c r="A762" s="125">
        <v>890</v>
      </c>
      <c r="B762" s="269" t="s">
        <v>3184</v>
      </c>
      <c r="C762" s="124">
        <v>576.45000000000005</v>
      </c>
      <c r="D762" s="54" t="s">
        <v>1457</v>
      </c>
      <c r="E762" s="52" t="s">
        <v>1457</v>
      </c>
      <c r="F762" s="43"/>
      <c r="G762" s="35"/>
    </row>
    <row r="763" spans="1:7" s="19" customFormat="1" ht="13.95" customHeight="1" x14ac:dyDescent="0.25">
      <c r="A763" s="202">
        <v>7837</v>
      </c>
      <c r="B763" s="276" t="s">
        <v>5436</v>
      </c>
      <c r="C763" s="114">
        <v>425</v>
      </c>
      <c r="D763" s="54" t="s">
        <v>1457</v>
      </c>
      <c r="E763" s="52" t="s">
        <v>1457</v>
      </c>
      <c r="F763" s="43"/>
      <c r="G763" s="35"/>
    </row>
    <row r="764" spans="1:7" s="19" customFormat="1" ht="13.95" customHeight="1" x14ac:dyDescent="0.25">
      <c r="A764" s="125">
        <v>20341</v>
      </c>
      <c r="B764" s="269" t="s">
        <v>5437</v>
      </c>
      <c r="C764" s="124">
        <v>425</v>
      </c>
      <c r="D764" s="54" t="s">
        <v>1457</v>
      </c>
      <c r="E764" s="52" t="s">
        <v>1457</v>
      </c>
      <c r="F764" s="43"/>
      <c r="G764" s="35"/>
    </row>
    <row r="765" spans="1:7" s="19" customFormat="1" ht="13.95" customHeight="1" x14ac:dyDescent="0.25">
      <c r="A765" s="125">
        <v>546</v>
      </c>
      <c r="B765" s="277" t="s">
        <v>2847</v>
      </c>
      <c r="C765" s="124">
        <v>123.8</v>
      </c>
      <c r="D765" s="54" t="s">
        <v>1457</v>
      </c>
      <c r="E765" s="52" t="s">
        <v>1457</v>
      </c>
      <c r="F765" s="43"/>
      <c r="G765" s="35"/>
    </row>
    <row r="766" spans="1:7" s="19" customFormat="1" ht="13.95" customHeight="1" x14ac:dyDescent="0.25">
      <c r="A766" s="125">
        <v>547</v>
      </c>
      <c r="B766" s="277" t="s">
        <v>2848</v>
      </c>
      <c r="C766" s="124">
        <v>125.9</v>
      </c>
      <c r="D766" s="54" t="s">
        <v>1457</v>
      </c>
      <c r="E766" s="52" t="s">
        <v>1457</v>
      </c>
      <c r="F766" s="43"/>
      <c r="G766" s="35"/>
    </row>
    <row r="767" spans="1:7" s="19" customFormat="1" ht="13.95" customHeight="1" x14ac:dyDescent="0.25">
      <c r="A767" s="125">
        <v>548</v>
      </c>
      <c r="B767" s="277" t="s">
        <v>2849</v>
      </c>
      <c r="C767" s="124">
        <v>148.05000000000001</v>
      </c>
      <c r="D767" s="54" t="s">
        <v>1457</v>
      </c>
      <c r="E767" s="52" t="s">
        <v>1457</v>
      </c>
      <c r="F767" s="43"/>
      <c r="G767" s="35"/>
    </row>
    <row r="768" spans="1:7" s="19" customFormat="1" ht="25.5" customHeight="1" x14ac:dyDescent="0.25">
      <c r="A768" s="237" t="s">
        <v>2671</v>
      </c>
      <c r="B768" s="259"/>
      <c r="C768" s="238"/>
      <c r="D768" s="54"/>
      <c r="E768" s="52"/>
      <c r="F768" s="43"/>
      <c r="G768" s="35"/>
    </row>
    <row r="769" spans="1:7" s="19" customFormat="1" ht="13.95" customHeight="1" x14ac:dyDescent="0.25">
      <c r="A769" s="125">
        <v>780</v>
      </c>
      <c r="B769" s="269" t="s">
        <v>3207</v>
      </c>
      <c r="C769" s="124">
        <v>36.603000000000002</v>
      </c>
      <c r="D769" s="54" t="s">
        <v>1457</v>
      </c>
      <c r="E769" s="52" t="s">
        <v>1457</v>
      </c>
      <c r="F769" s="43"/>
      <c r="G769" s="35"/>
    </row>
    <row r="770" spans="1:7" s="19" customFormat="1" ht="13.95" customHeight="1" x14ac:dyDescent="0.25">
      <c r="A770" s="125">
        <v>784</v>
      </c>
      <c r="B770" s="269" t="s">
        <v>2673</v>
      </c>
      <c r="C770" s="124">
        <v>71.5</v>
      </c>
      <c r="D770" s="54" t="s">
        <v>1457</v>
      </c>
      <c r="E770" s="52" t="s">
        <v>1457</v>
      </c>
      <c r="F770" s="43"/>
      <c r="G770" s="35"/>
    </row>
    <row r="771" spans="1:7" s="19" customFormat="1" ht="13.95" customHeight="1" x14ac:dyDescent="0.25">
      <c r="A771" s="125">
        <v>785</v>
      </c>
      <c r="B771" s="269" t="s">
        <v>3790</v>
      </c>
      <c r="C771" s="124">
        <v>83</v>
      </c>
      <c r="D771" s="54" t="s">
        <v>1457</v>
      </c>
      <c r="E771" s="52" t="s">
        <v>1457</v>
      </c>
      <c r="F771" s="43"/>
      <c r="G771" s="35"/>
    </row>
    <row r="772" spans="1:7" s="19" customFormat="1" ht="13.95" customHeight="1" x14ac:dyDescent="0.25">
      <c r="A772" s="130">
        <v>21784</v>
      </c>
      <c r="B772" s="270" t="s">
        <v>4949</v>
      </c>
      <c r="C772" s="134">
        <v>75</v>
      </c>
      <c r="D772" s="54" t="s">
        <v>1457</v>
      </c>
      <c r="E772" s="52" t="s">
        <v>1457</v>
      </c>
      <c r="F772" s="43"/>
      <c r="G772" s="35"/>
    </row>
    <row r="773" spans="1:7" s="19" customFormat="1" ht="13.95" customHeight="1" x14ac:dyDescent="0.25">
      <c r="A773" s="130">
        <v>21785</v>
      </c>
      <c r="B773" s="270" t="s">
        <v>4950</v>
      </c>
      <c r="C773" s="134">
        <v>89</v>
      </c>
      <c r="D773" s="54" t="s">
        <v>1457</v>
      </c>
      <c r="E773" s="52" t="s">
        <v>1457</v>
      </c>
      <c r="F773" s="43"/>
      <c r="G773" s="35"/>
    </row>
    <row r="774" spans="1:7" s="19" customFormat="1" ht="13.95" customHeight="1" x14ac:dyDescent="0.25">
      <c r="A774" s="125">
        <v>20113</v>
      </c>
      <c r="B774" s="269" t="s">
        <v>3703</v>
      </c>
      <c r="C774" s="124">
        <v>95.507999999999996</v>
      </c>
      <c r="D774" s="54" t="s">
        <v>1457</v>
      </c>
      <c r="E774" s="52" t="s">
        <v>1457</v>
      </c>
      <c r="F774" s="43"/>
      <c r="G774" s="35"/>
    </row>
    <row r="775" spans="1:7" s="19" customFormat="1" ht="13.95" customHeight="1" x14ac:dyDescent="0.25">
      <c r="A775" s="130">
        <v>2120114</v>
      </c>
      <c r="B775" s="270" t="s">
        <v>3704</v>
      </c>
      <c r="C775" s="134">
        <v>99</v>
      </c>
      <c r="D775" s="54" t="s">
        <v>1457</v>
      </c>
      <c r="E775" s="52" t="s">
        <v>1457</v>
      </c>
      <c r="F775" s="43"/>
      <c r="G775" s="35"/>
    </row>
    <row r="776" spans="1:7" s="19" customFormat="1" ht="13.95" customHeight="1" x14ac:dyDescent="0.25">
      <c r="A776" s="125">
        <v>20115</v>
      </c>
      <c r="B776" s="269" t="s">
        <v>3791</v>
      </c>
      <c r="C776" s="124">
        <v>95.507999999999996</v>
      </c>
      <c r="D776" s="54" t="s">
        <v>1457</v>
      </c>
      <c r="E776" s="52" t="s">
        <v>1457</v>
      </c>
      <c r="F776" s="43"/>
      <c r="G776" s="35"/>
    </row>
    <row r="777" spans="1:7" s="19" customFormat="1" ht="13.95" customHeight="1" x14ac:dyDescent="0.25">
      <c r="A777" s="125">
        <v>20116</v>
      </c>
      <c r="B777" s="269" t="s">
        <v>3735</v>
      </c>
      <c r="C777" s="124">
        <v>95.507999999999996</v>
      </c>
      <c r="D777" s="54" t="s">
        <v>1457</v>
      </c>
      <c r="E777" s="52" t="s">
        <v>1457</v>
      </c>
      <c r="F777" s="43"/>
      <c r="G777" s="35"/>
    </row>
    <row r="778" spans="1:7" s="19" customFormat="1" ht="13.95" customHeight="1" x14ac:dyDescent="0.25">
      <c r="A778" s="125">
        <v>20117</v>
      </c>
      <c r="B778" s="269" t="s">
        <v>3736</v>
      </c>
      <c r="C778" s="124">
        <v>95.507999999999996</v>
      </c>
      <c r="D778" s="54" t="s">
        <v>1457</v>
      </c>
      <c r="E778" s="52" t="s">
        <v>1457</v>
      </c>
      <c r="F778" s="43"/>
      <c r="G778" s="35"/>
    </row>
    <row r="779" spans="1:7" s="19" customFormat="1" ht="13.95" customHeight="1" x14ac:dyDescent="0.25">
      <c r="A779" s="125">
        <v>20118</v>
      </c>
      <c r="B779" s="269" t="s">
        <v>3737</v>
      </c>
      <c r="C779" s="124">
        <v>95.507999999999996</v>
      </c>
      <c r="D779" s="54" t="s">
        <v>1457</v>
      </c>
      <c r="E779" s="52" t="s">
        <v>1457</v>
      </c>
      <c r="F779" s="43"/>
      <c r="G779" s="35"/>
    </row>
    <row r="780" spans="1:7" s="19" customFormat="1" ht="21" customHeight="1" x14ac:dyDescent="0.25">
      <c r="A780" s="237" t="s">
        <v>2553</v>
      </c>
      <c r="B780" s="259"/>
      <c r="C780" s="238"/>
      <c r="D780" s="54"/>
      <c r="E780" s="52"/>
      <c r="F780" s="43"/>
      <c r="G780" s="35"/>
    </row>
    <row r="781" spans="1:7" s="94" customFormat="1" ht="13.95" customHeight="1" x14ac:dyDescent="0.25">
      <c r="A781" s="102">
        <v>20017</v>
      </c>
      <c r="B781" s="269" t="s">
        <v>3387</v>
      </c>
      <c r="C781" s="124">
        <v>3.05</v>
      </c>
      <c r="D781" s="54" t="s">
        <v>1457</v>
      </c>
      <c r="E781" s="52" t="s">
        <v>1457</v>
      </c>
      <c r="F781" s="113"/>
      <c r="G781" s="93"/>
    </row>
    <row r="782" spans="1:7" s="94" customFormat="1" ht="13.95" customHeight="1" x14ac:dyDescent="0.25">
      <c r="A782" s="102">
        <v>20018</v>
      </c>
      <c r="B782" s="269" t="s">
        <v>3388</v>
      </c>
      <c r="C782" s="124">
        <v>3.05</v>
      </c>
      <c r="D782" s="54" t="s">
        <v>1457</v>
      </c>
      <c r="E782" s="52" t="s">
        <v>1457</v>
      </c>
      <c r="F782" s="113"/>
      <c r="G782" s="93"/>
    </row>
    <row r="783" spans="1:7" s="94" customFormat="1" ht="13.95" customHeight="1" x14ac:dyDescent="0.25">
      <c r="A783" s="102">
        <v>20019</v>
      </c>
      <c r="B783" s="269" t="s">
        <v>3389</v>
      </c>
      <c r="C783" s="124">
        <v>3.05</v>
      </c>
      <c r="D783" s="54" t="s">
        <v>1457</v>
      </c>
      <c r="E783" s="52" t="s">
        <v>1457</v>
      </c>
      <c r="F783" s="113"/>
      <c r="G783" s="93"/>
    </row>
    <row r="784" spans="1:7" s="94" customFormat="1" ht="13.95" customHeight="1" x14ac:dyDescent="0.25">
      <c r="A784" s="102">
        <v>20020</v>
      </c>
      <c r="B784" s="269" t="s">
        <v>3390</v>
      </c>
      <c r="C784" s="124">
        <v>3.05</v>
      </c>
      <c r="D784" s="54" t="s">
        <v>1457</v>
      </c>
      <c r="E784" s="52" t="s">
        <v>1457</v>
      </c>
      <c r="F784" s="113"/>
      <c r="G784" s="93"/>
    </row>
    <row r="785" spans="1:7" s="94" customFormat="1" ht="13.95" customHeight="1" x14ac:dyDescent="0.25">
      <c r="A785" s="102">
        <v>824</v>
      </c>
      <c r="B785" s="269" t="s">
        <v>2555</v>
      </c>
      <c r="C785" s="124">
        <v>3.57</v>
      </c>
      <c r="D785" s="54" t="s">
        <v>1457</v>
      </c>
      <c r="E785" s="52" t="s">
        <v>3792</v>
      </c>
      <c r="F785" s="113"/>
      <c r="G785" s="93"/>
    </row>
    <row r="786" spans="1:7" s="94" customFormat="1" ht="13.95" customHeight="1" x14ac:dyDescent="0.25">
      <c r="A786" s="102">
        <v>825</v>
      </c>
      <c r="B786" s="269" t="s">
        <v>2556</v>
      </c>
      <c r="C786" s="124">
        <v>3.57</v>
      </c>
      <c r="D786" s="54" t="s">
        <v>1457</v>
      </c>
      <c r="E786" s="52" t="s">
        <v>3792</v>
      </c>
      <c r="F786" s="113"/>
      <c r="G786" s="93"/>
    </row>
    <row r="787" spans="1:7" s="94" customFormat="1" ht="13.95" customHeight="1" x14ac:dyDescent="0.25">
      <c r="A787" s="102">
        <v>826</v>
      </c>
      <c r="B787" s="269" t="s">
        <v>2557</v>
      </c>
      <c r="C787" s="124">
        <v>3.57</v>
      </c>
      <c r="D787" s="54" t="s">
        <v>1457</v>
      </c>
      <c r="E787" s="52" t="s">
        <v>3792</v>
      </c>
      <c r="F787" s="113"/>
      <c r="G787" s="93"/>
    </row>
    <row r="788" spans="1:7" s="94" customFormat="1" ht="13.95" customHeight="1" x14ac:dyDescent="0.25">
      <c r="A788" s="102">
        <v>827</v>
      </c>
      <c r="B788" s="269" t="s">
        <v>2558</v>
      </c>
      <c r="C788" s="124">
        <v>3.57</v>
      </c>
      <c r="D788" s="54" t="s">
        <v>1457</v>
      </c>
      <c r="E788" s="52" t="s">
        <v>3792</v>
      </c>
      <c r="F788" s="113"/>
      <c r="G788" s="93"/>
    </row>
    <row r="789" spans="1:7" s="94" customFormat="1" ht="13.95" customHeight="1" x14ac:dyDescent="0.25">
      <c r="A789" s="102">
        <v>828</v>
      </c>
      <c r="B789" s="269" t="s">
        <v>2560</v>
      </c>
      <c r="C789" s="124">
        <v>3.57</v>
      </c>
      <c r="D789" s="54" t="s">
        <v>1457</v>
      </c>
      <c r="E789" s="52" t="s">
        <v>3792</v>
      </c>
      <c r="F789" s="113"/>
      <c r="G789" s="93"/>
    </row>
    <row r="790" spans="1:7" s="94" customFormat="1" ht="13.95" customHeight="1" x14ac:dyDescent="0.25">
      <c r="A790" s="102">
        <v>829</v>
      </c>
      <c r="B790" s="269" t="s">
        <v>2561</v>
      </c>
      <c r="C790" s="124">
        <v>3.57</v>
      </c>
      <c r="D790" s="54" t="s">
        <v>1457</v>
      </c>
      <c r="E790" s="52" t="s">
        <v>3792</v>
      </c>
      <c r="F790" s="113"/>
      <c r="G790" s="93"/>
    </row>
    <row r="791" spans="1:7" s="94" customFormat="1" ht="13.95" customHeight="1" x14ac:dyDescent="0.25">
      <c r="A791" s="102">
        <v>830</v>
      </c>
      <c r="B791" s="269" t="s">
        <v>2562</v>
      </c>
      <c r="C791" s="124">
        <v>3.57</v>
      </c>
      <c r="D791" s="54" t="s">
        <v>1457</v>
      </c>
      <c r="E791" s="52" t="s">
        <v>3792</v>
      </c>
      <c r="F791" s="113"/>
      <c r="G791" s="93"/>
    </row>
    <row r="792" spans="1:7" s="94" customFormat="1" ht="13.95" customHeight="1" x14ac:dyDescent="0.25">
      <c r="A792" s="102">
        <v>831</v>
      </c>
      <c r="B792" s="269" t="s">
        <v>2563</v>
      </c>
      <c r="C792" s="124">
        <v>3.57</v>
      </c>
      <c r="D792" s="54" t="s">
        <v>1457</v>
      </c>
      <c r="E792" s="52" t="s">
        <v>3792</v>
      </c>
      <c r="F792" s="113"/>
      <c r="G792" s="93"/>
    </row>
    <row r="793" spans="1:7" s="19" customFormat="1" ht="13.95" customHeight="1" x14ac:dyDescent="0.25">
      <c r="A793" s="102">
        <v>505</v>
      </c>
      <c r="B793" s="269" t="s">
        <v>2956</v>
      </c>
      <c r="C793" s="124">
        <v>6.83</v>
      </c>
      <c r="D793" s="54" t="s">
        <v>1457</v>
      </c>
      <c r="E793" s="52" t="s">
        <v>1457</v>
      </c>
      <c r="F793" s="43"/>
      <c r="G793" s="35"/>
    </row>
    <row r="794" spans="1:7" s="19" customFormat="1" ht="13.95" customHeight="1" x14ac:dyDescent="0.25">
      <c r="A794" s="102">
        <v>506</v>
      </c>
      <c r="B794" s="269" t="s">
        <v>2957</v>
      </c>
      <c r="C794" s="124">
        <v>6.83</v>
      </c>
      <c r="D794" s="54" t="s">
        <v>1457</v>
      </c>
      <c r="E794" s="52" t="s">
        <v>1457</v>
      </c>
      <c r="F794" s="43"/>
      <c r="G794" s="35"/>
    </row>
    <row r="795" spans="1:7" s="19" customFormat="1" ht="13.95" customHeight="1" x14ac:dyDescent="0.25">
      <c r="A795" s="102">
        <v>507</v>
      </c>
      <c r="B795" s="269" t="s">
        <v>2958</v>
      </c>
      <c r="C795" s="124">
        <v>6.83</v>
      </c>
      <c r="D795" s="54" t="s">
        <v>1457</v>
      </c>
      <c r="E795" s="52" t="s">
        <v>1457</v>
      </c>
      <c r="F795" s="43"/>
      <c r="G795" s="35"/>
    </row>
    <row r="796" spans="1:7" s="19" customFormat="1" ht="13.95" customHeight="1" x14ac:dyDescent="0.25">
      <c r="A796" s="102">
        <v>508</v>
      </c>
      <c r="B796" s="269" t="s">
        <v>2959</v>
      </c>
      <c r="C796" s="124">
        <v>6.83</v>
      </c>
      <c r="D796" s="54" t="s">
        <v>1457</v>
      </c>
      <c r="E796" s="52" t="s">
        <v>1457</v>
      </c>
      <c r="F796" s="43"/>
      <c r="G796" s="35"/>
    </row>
    <row r="797" spans="1:7" s="19" customFormat="1" ht="24" customHeight="1" x14ac:dyDescent="0.25">
      <c r="A797" s="238" t="s">
        <v>2209</v>
      </c>
      <c r="B797" s="259"/>
      <c r="C797" s="238"/>
      <c r="D797" s="54"/>
      <c r="E797" s="52"/>
      <c r="F797" s="43"/>
      <c r="G797" s="35"/>
    </row>
    <row r="798" spans="1:7" s="19" customFormat="1" ht="13.95" customHeight="1" x14ac:dyDescent="0.25">
      <c r="A798" s="125">
        <v>835</v>
      </c>
      <c r="B798" s="269" t="s">
        <v>2211</v>
      </c>
      <c r="C798" s="124">
        <v>51.66</v>
      </c>
      <c r="D798" s="54" t="s">
        <v>1457</v>
      </c>
      <c r="E798" s="52" t="s">
        <v>1457</v>
      </c>
      <c r="F798" s="43"/>
      <c r="G798" s="35"/>
    </row>
    <row r="799" spans="1:7" s="19" customFormat="1" ht="13.95" customHeight="1" x14ac:dyDescent="0.25">
      <c r="A799" s="125">
        <v>836</v>
      </c>
      <c r="B799" s="269" t="s">
        <v>4272</v>
      </c>
      <c r="C799" s="124">
        <v>51.66</v>
      </c>
      <c r="D799" s="54" t="s">
        <v>1457</v>
      </c>
      <c r="E799" s="52" t="s">
        <v>1457</v>
      </c>
      <c r="F799" s="43"/>
      <c r="G799" s="35"/>
    </row>
    <row r="800" spans="1:7" s="19" customFormat="1" ht="13.95" customHeight="1" x14ac:dyDescent="0.25">
      <c r="A800" s="125">
        <v>899</v>
      </c>
      <c r="B800" s="269" t="s">
        <v>3118</v>
      </c>
      <c r="C800" s="124">
        <v>24.150000000000002</v>
      </c>
      <c r="D800" s="54" t="s">
        <v>1457</v>
      </c>
      <c r="E800" s="52" t="s">
        <v>1457</v>
      </c>
      <c r="F800" s="43"/>
      <c r="G800" s="35"/>
    </row>
    <row r="801" spans="1:7" s="19" customFormat="1" ht="13.95" customHeight="1" x14ac:dyDescent="0.25">
      <c r="A801" s="125">
        <v>838</v>
      </c>
      <c r="B801" s="269" t="s">
        <v>1613</v>
      </c>
      <c r="C801" s="124">
        <v>37.590000000000003</v>
      </c>
      <c r="D801" s="54" t="s">
        <v>1457</v>
      </c>
      <c r="E801" s="52" t="s">
        <v>1457</v>
      </c>
      <c r="F801" s="43"/>
      <c r="G801" s="35"/>
    </row>
    <row r="802" spans="1:7" ht="24" customHeight="1" x14ac:dyDescent="0.25">
      <c r="A802" s="234" t="s">
        <v>44</v>
      </c>
      <c r="B802" s="268"/>
      <c r="C802" s="234"/>
      <c r="D802" s="329"/>
      <c r="E802" s="52"/>
    </row>
    <row r="803" spans="1:7" x14ac:dyDescent="0.25">
      <c r="A803" s="125">
        <v>2747</v>
      </c>
      <c r="B803" s="278" t="s">
        <v>2834</v>
      </c>
      <c r="C803" s="104">
        <v>16.7</v>
      </c>
      <c r="D803" s="54" t="s">
        <v>1457</v>
      </c>
      <c r="E803" s="52" t="s">
        <v>1457</v>
      </c>
    </row>
    <row r="804" spans="1:7" x14ac:dyDescent="0.25">
      <c r="A804" s="130">
        <v>212713</v>
      </c>
      <c r="B804" s="279" t="s">
        <v>5425</v>
      </c>
      <c r="C804" s="142">
        <v>5.25</v>
      </c>
      <c r="D804" s="54" t="s">
        <v>1457</v>
      </c>
      <c r="E804" s="52" t="s">
        <v>1457</v>
      </c>
    </row>
    <row r="805" spans="1:7" x14ac:dyDescent="0.25">
      <c r="A805" s="130">
        <v>212714</v>
      </c>
      <c r="B805" s="279" t="s">
        <v>5426</v>
      </c>
      <c r="C805" s="142">
        <v>5.25</v>
      </c>
      <c r="D805" s="54" t="s">
        <v>1457</v>
      </c>
      <c r="E805" s="52" t="s">
        <v>1457</v>
      </c>
    </row>
    <row r="806" spans="1:7" s="27" customFormat="1" x14ac:dyDescent="0.25">
      <c r="A806" s="130">
        <v>212715</v>
      </c>
      <c r="B806" s="279" t="s">
        <v>5427</v>
      </c>
      <c r="C806" s="142">
        <v>5.25</v>
      </c>
      <c r="D806" s="54" t="s">
        <v>1457</v>
      </c>
      <c r="E806" s="52" t="s">
        <v>1457</v>
      </c>
      <c r="F806" s="44"/>
      <c r="G806" s="33"/>
    </row>
    <row r="807" spans="1:7" s="27" customFormat="1" x14ac:dyDescent="0.25">
      <c r="A807" s="130">
        <v>212834</v>
      </c>
      <c r="B807" s="279" t="s">
        <v>5978</v>
      </c>
      <c r="C807" s="142">
        <v>12.5</v>
      </c>
      <c r="D807" s="54" t="s">
        <v>1457</v>
      </c>
      <c r="E807" s="52" t="s">
        <v>1457</v>
      </c>
      <c r="F807" s="44"/>
      <c r="G807" s="33"/>
    </row>
    <row r="808" spans="1:7" s="27" customFormat="1" x14ac:dyDescent="0.25">
      <c r="A808" s="130">
        <v>212835</v>
      </c>
      <c r="B808" s="279" t="s">
        <v>5979</v>
      </c>
      <c r="C808" s="142">
        <v>12.5</v>
      </c>
      <c r="D808" s="54" t="s">
        <v>1457</v>
      </c>
      <c r="E808" s="52" t="s">
        <v>1457</v>
      </c>
      <c r="F808" s="44"/>
      <c r="G808" s="33"/>
    </row>
    <row r="809" spans="1:7" s="27" customFormat="1" x14ac:dyDescent="0.25">
      <c r="A809" s="130">
        <v>212836</v>
      </c>
      <c r="B809" s="279" t="s">
        <v>5980</v>
      </c>
      <c r="C809" s="142">
        <v>12.5</v>
      </c>
      <c r="D809" s="54" t="s">
        <v>1457</v>
      </c>
      <c r="E809" s="52" t="s">
        <v>1457</v>
      </c>
      <c r="F809" s="44"/>
      <c r="G809" s="33"/>
    </row>
    <row r="810" spans="1:7" x14ac:dyDescent="0.25">
      <c r="A810" s="130">
        <v>214062</v>
      </c>
      <c r="B810" s="280" t="s">
        <v>4527</v>
      </c>
      <c r="C810" s="142">
        <v>25</v>
      </c>
      <c r="D810" s="54" t="s">
        <v>1457</v>
      </c>
      <c r="E810" s="52" t="s">
        <v>1457</v>
      </c>
    </row>
    <row r="811" spans="1:7" x14ac:dyDescent="0.25">
      <c r="A811" s="130">
        <v>214084</v>
      </c>
      <c r="B811" s="280" t="s">
        <v>4528</v>
      </c>
      <c r="C811" s="142">
        <v>25</v>
      </c>
      <c r="D811" s="54" t="s">
        <v>1457</v>
      </c>
      <c r="E811" s="52" t="s">
        <v>1457</v>
      </c>
    </row>
    <row r="812" spans="1:7" x14ac:dyDescent="0.25">
      <c r="A812" s="130">
        <v>214255</v>
      </c>
      <c r="B812" s="280" t="s">
        <v>4529</v>
      </c>
      <c r="C812" s="142">
        <v>25</v>
      </c>
      <c r="D812" s="54" t="s">
        <v>1457</v>
      </c>
      <c r="E812" s="52" t="s">
        <v>1457</v>
      </c>
    </row>
    <row r="813" spans="1:7" x14ac:dyDescent="0.25">
      <c r="A813" s="130">
        <v>214256</v>
      </c>
      <c r="B813" s="280" t="s">
        <v>4527</v>
      </c>
      <c r="C813" s="142">
        <v>25</v>
      </c>
      <c r="D813" s="54" t="s">
        <v>1457</v>
      </c>
      <c r="E813" s="52" t="s">
        <v>1457</v>
      </c>
    </row>
    <row r="814" spans="1:7" s="13" customFormat="1" ht="14.4" x14ac:dyDescent="0.3">
      <c r="A814" s="130">
        <v>214257</v>
      </c>
      <c r="B814" s="280" t="s">
        <v>4528</v>
      </c>
      <c r="C814" s="142">
        <v>25</v>
      </c>
      <c r="D814" s="54" t="s">
        <v>1457</v>
      </c>
      <c r="E814" s="52" t="s">
        <v>1457</v>
      </c>
      <c r="F814" s="45"/>
      <c r="G814" s="12"/>
    </row>
    <row r="815" spans="1:7" s="13" customFormat="1" ht="14.4" x14ac:dyDescent="0.3">
      <c r="A815" s="130">
        <v>214225</v>
      </c>
      <c r="B815" s="280" t="s">
        <v>4530</v>
      </c>
      <c r="C815" s="142">
        <v>34</v>
      </c>
      <c r="D815" s="54" t="s">
        <v>1457</v>
      </c>
      <c r="E815" s="52" t="s">
        <v>1457</v>
      </c>
      <c r="F815" s="45"/>
      <c r="G815" s="12"/>
    </row>
    <row r="816" spans="1:7" s="13" customFormat="1" ht="14.4" x14ac:dyDescent="0.3">
      <c r="A816" s="130">
        <v>214224</v>
      </c>
      <c r="B816" s="280" t="s">
        <v>4531</v>
      </c>
      <c r="C816" s="142">
        <v>34</v>
      </c>
      <c r="D816" s="54" t="s">
        <v>1457</v>
      </c>
      <c r="E816" s="52" t="s">
        <v>1457</v>
      </c>
      <c r="F816" s="45"/>
      <c r="G816" s="12"/>
    </row>
    <row r="817" spans="1:7" s="13" customFormat="1" ht="14.4" x14ac:dyDescent="0.3">
      <c r="A817" s="130">
        <v>217236</v>
      </c>
      <c r="B817" s="280" t="s">
        <v>4532</v>
      </c>
      <c r="C817" s="142">
        <v>36</v>
      </c>
      <c r="D817" s="54" t="s">
        <v>1457</v>
      </c>
      <c r="E817" s="52" t="s">
        <v>1457</v>
      </c>
      <c r="F817" s="45"/>
      <c r="G817" s="12"/>
    </row>
    <row r="818" spans="1:7" s="13" customFormat="1" ht="14.4" x14ac:dyDescent="0.3">
      <c r="A818" s="130">
        <v>217235</v>
      </c>
      <c r="B818" s="280" t="s">
        <v>5730</v>
      </c>
      <c r="C818" s="142">
        <v>36</v>
      </c>
      <c r="D818" s="54" t="s">
        <v>1457</v>
      </c>
      <c r="E818" s="52" t="s">
        <v>1457</v>
      </c>
      <c r="F818" s="45"/>
      <c r="G818" s="12"/>
    </row>
    <row r="819" spans="1:7" s="13" customFormat="1" ht="14.4" x14ac:dyDescent="0.3">
      <c r="A819" s="130">
        <v>217234</v>
      </c>
      <c r="B819" s="280" t="s">
        <v>4533</v>
      </c>
      <c r="C819" s="142">
        <v>36</v>
      </c>
      <c r="D819" s="54" t="s">
        <v>1457</v>
      </c>
      <c r="E819" s="52" t="s">
        <v>1457</v>
      </c>
      <c r="F819" s="45"/>
      <c r="G819" s="12"/>
    </row>
    <row r="820" spans="1:7" s="13" customFormat="1" ht="14.4" x14ac:dyDescent="0.3">
      <c r="A820" s="97">
        <v>1245</v>
      </c>
      <c r="B820" s="281" t="s">
        <v>416</v>
      </c>
      <c r="C820" s="104">
        <v>22.05</v>
      </c>
      <c r="D820" s="54" t="s">
        <v>1457</v>
      </c>
      <c r="E820" s="52" t="s">
        <v>1457</v>
      </c>
      <c r="F820" s="45"/>
      <c r="G820" s="12"/>
    </row>
    <row r="821" spans="1:7" s="13" customFormat="1" ht="14.4" x14ac:dyDescent="0.3">
      <c r="A821" s="97">
        <v>2794</v>
      </c>
      <c r="B821" s="281" t="s">
        <v>3331</v>
      </c>
      <c r="C821" s="104">
        <v>25.73</v>
      </c>
      <c r="D821" s="54" t="s">
        <v>1457</v>
      </c>
      <c r="E821" s="52" t="s">
        <v>1457</v>
      </c>
      <c r="F821" s="45"/>
      <c r="G821" s="12"/>
    </row>
    <row r="822" spans="1:7" s="13" customFormat="1" ht="14.4" x14ac:dyDescent="0.3">
      <c r="A822" s="130">
        <v>212792</v>
      </c>
      <c r="B822" s="280" t="s">
        <v>3166</v>
      </c>
      <c r="C822" s="142">
        <v>33</v>
      </c>
      <c r="D822" s="54" t="s">
        <v>1457</v>
      </c>
      <c r="E822" s="52" t="s">
        <v>1457</v>
      </c>
      <c r="F822" s="45"/>
      <c r="G822" s="12"/>
    </row>
    <row r="823" spans="1:7" s="13" customFormat="1" ht="14.4" x14ac:dyDescent="0.3">
      <c r="A823" s="130">
        <v>212793</v>
      </c>
      <c r="B823" s="280" t="s">
        <v>3330</v>
      </c>
      <c r="C823" s="142">
        <v>33</v>
      </c>
      <c r="D823" s="54" t="s">
        <v>1457</v>
      </c>
      <c r="E823" s="52" t="s">
        <v>1457</v>
      </c>
      <c r="F823" s="45"/>
      <c r="G823" s="12"/>
    </row>
    <row r="824" spans="1:7" s="13" customFormat="1" ht="14.4" x14ac:dyDescent="0.3">
      <c r="A824" s="130">
        <v>212794</v>
      </c>
      <c r="B824" s="280" t="s">
        <v>3331</v>
      </c>
      <c r="C824" s="142">
        <v>33</v>
      </c>
      <c r="D824" s="54" t="s">
        <v>1457</v>
      </c>
      <c r="E824" s="52" t="s">
        <v>1457</v>
      </c>
      <c r="F824" s="45"/>
      <c r="G824" s="12"/>
    </row>
    <row r="825" spans="1:7" s="13" customFormat="1" ht="14.4" x14ac:dyDescent="0.3">
      <c r="A825" s="97">
        <v>11140</v>
      </c>
      <c r="B825" s="281" t="s">
        <v>3332</v>
      </c>
      <c r="C825" s="104">
        <v>20.9</v>
      </c>
      <c r="D825" s="54" t="s">
        <v>1457</v>
      </c>
      <c r="E825" s="52" t="s">
        <v>1457</v>
      </c>
      <c r="F825" s="45"/>
      <c r="G825" s="12"/>
    </row>
    <row r="826" spans="1:7" s="13" customFormat="1" ht="14.4" x14ac:dyDescent="0.3">
      <c r="A826" s="97">
        <v>8881</v>
      </c>
      <c r="B826" s="282" t="s">
        <v>3161</v>
      </c>
      <c r="C826" s="104">
        <v>18.846135000000004</v>
      </c>
      <c r="D826" s="54" t="s">
        <v>1457</v>
      </c>
      <c r="E826" s="52" t="s">
        <v>1457</v>
      </c>
      <c r="F826" s="45"/>
      <c r="G826" s="12"/>
    </row>
    <row r="827" spans="1:7" s="13" customFormat="1" ht="14.4" x14ac:dyDescent="0.3">
      <c r="A827" s="97">
        <v>8882</v>
      </c>
      <c r="B827" s="282" t="s">
        <v>3162</v>
      </c>
      <c r="C827" s="104">
        <v>18.846135000000004</v>
      </c>
      <c r="D827" s="54" t="s">
        <v>1457</v>
      </c>
      <c r="E827" s="52" t="s">
        <v>1457</v>
      </c>
      <c r="F827" s="45"/>
      <c r="G827" s="12"/>
    </row>
    <row r="828" spans="1:7" s="13" customFormat="1" ht="14.4" x14ac:dyDescent="0.3">
      <c r="A828" s="97">
        <v>8883</v>
      </c>
      <c r="B828" s="282" t="s">
        <v>3333</v>
      </c>
      <c r="C828" s="104">
        <v>18.846135000000004</v>
      </c>
      <c r="D828" s="54" t="s">
        <v>1457</v>
      </c>
      <c r="E828" s="52" t="s">
        <v>1457</v>
      </c>
      <c r="F828" s="45"/>
      <c r="G828" s="12"/>
    </row>
    <row r="829" spans="1:7" s="13" customFormat="1" ht="14.4" x14ac:dyDescent="0.3">
      <c r="A829" s="97">
        <v>8884</v>
      </c>
      <c r="B829" s="282" t="s">
        <v>3164</v>
      </c>
      <c r="C829" s="104">
        <v>21.277147500000002</v>
      </c>
      <c r="D829" s="54" t="s">
        <v>1457</v>
      </c>
      <c r="E829" s="52" t="s">
        <v>1457</v>
      </c>
      <c r="F829" s="45"/>
      <c r="G829" s="12"/>
    </row>
    <row r="830" spans="1:7" s="13" customFormat="1" ht="14.4" x14ac:dyDescent="0.3">
      <c r="A830" s="130">
        <v>2987</v>
      </c>
      <c r="B830" s="280" t="s">
        <v>4829</v>
      </c>
      <c r="C830" s="142">
        <v>1.3</v>
      </c>
      <c r="D830" s="54" t="s">
        <v>1457</v>
      </c>
      <c r="E830" s="52" t="s">
        <v>1457</v>
      </c>
      <c r="F830" s="45"/>
      <c r="G830" s="12"/>
    </row>
    <row r="831" spans="1:7" s="13" customFormat="1" ht="14.4" x14ac:dyDescent="0.3">
      <c r="A831" s="130">
        <v>2988</v>
      </c>
      <c r="B831" s="280" t="s">
        <v>4830</v>
      </c>
      <c r="C831" s="142">
        <v>1.3</v>
      </c>
      <c r="D831" s="54" t="s">
        <v>1457</v>
      </c>
      <c r="E831" s="52" t="s">
        <v>1457</v>
      </c>
      <c r="F831" s="45"/>
      <c r="G831" s="12"/>
    </row>
    <row r="832" spans="1:7" s="13" customFormat="1" ht="14.4" x14ac:dyDescent="0.3">
      <c r="A832" s="130">
        <v>2989</v>
      </c>
      <c r="B832" s="280" t="s">
        <v>4831</v>
      </c>
      <c r="C832" s="142">
        <v>1.3</v>
      </c>
      <c r="D832" s="54" t="s">
        <v>1457</v>
      </c>
      <c r="E832" s="52" t="s">
        <v>1457</v>
      </c>
      <c r="F832" s="45"/>
      <c r="G832" s="12"/>
    </row>
    <row r="833" spans="1:7" s="13" customFormat="1" ht="14.4" x14ac:dyDescent="0.3">
      <c r="A833" s="130">
        <v>211685</v>
      </c>
      <c r="B833" s="280" t="s">
        <v>4368</v>
      </c>
      <c r="C833" s="142">
        <v>1.49</v>
      </c>
      <c r="D833" s="54" t="s">
        <v>1457</v>
      </c>
      <c r="E833" s="52" t="s">
        <v>1457</v>
      </c>
      <c r="F833" s="45"/>
      <c r="G833" s="12"/>
    </row>
    <row r="834" spans="1:7" s="13" customFormat="1" ht="14.4" x14ac:dyDescent="0.3">
      <c r="A834" s="130">
        <v>211686</v>
      </c>
      <c r="B834" s="280" t="s">
        <v>4369</v>
      </c>
      <c r="C834" s="142">
        <v>1.49</v>
      </c>
      <c r="D834" s="54" t="s">
        <v>1457</v>
      </c>
      <c r="E834" s="52" t="s">
        <v>1457</v>
      </c>
      <c r="F834" s="45"/>
      <c r="G834" s="12"/>
    </row>
    <row r="835" spans="1:7" s="13" customFormat="1" ht="14.4" x14ac:dyDescent="0.3">
      <c r="A835" s="130">
        <v>211687</v>
      </c>
      <c r="B835" s="280" t="s">
        <v>4370</v>
      </c>
      <c r="C835" s="142">
        <v>1.49</v>
      </c>
      <c r="D835" s="54" t="s">
        <v>1457</v>
      </c>
      <c r="E835" s="52" t="s">
        <v>1457</v>
      </c>
      <c r="F835" s="45"/>
      <c r="G835" s="12"/>
    </row>
    <row r="836" spans="1:7" s="13" customFormat="1" ht="14.4" x14ac:dyDescent="0.3">
      <c r="A836" s="130">
        <v>217269</v>
      </c>
      <c r="B836" s="280" t="s">
        <v>4371</v>
      </c>
      <c r="C836" s="142">
        <v>4.45</v>
      </c>
      <c r="D836" s="54" t="s">
        <v>1457</v>
      </c>
      <c r="E836" s="52" t="s">
        <v>1457</v>
      </c>
      <c r="F836" s="45"/>
      <c r="G836" s="12"/>
    </row>
    <row r="837" spans="1:7" s="13" customFormat="1" ht="14.4" x14ac:dyDescent="0.3">
      <c r="A837" s="130">
        <v>217270</v>
      </c>
      <c r="B837" s="280" t="s">
        <v>4349</v>
      </c>
      <c r="C837" s="142">
        <v>4.45</v>
      </c>
      <c r="D837" s="54" t="s">
        <v>1457</v>
      </c>
      <c r="E837" s="52" t="s">
        <v>1457</v>
      </c>
      <c r="F837" s="45"/>
      <c r="G837" s="12"/>
    </row>
    <row r="838" spans="1:7" s="13" customFormat="1" ht="14.4" x14ac:dyDescent="0.3">
      <c r="A838" s="130">
        <v>217271</v>
      </c>
      <c r="B838" s="280" t="s">
        <v>4350</v>
      </c>
      <c r="C838" s="142">
        <v>4.45</v>
      </c>
      <c r="D838" s="54" t="s">
        <v>1457</v>
      </c>
      <c r="E838" s="52" t="s">
        <v>1457</v>
      </c>
      <c r="F838" s="45"/>
      <c r="G838" s="12"/>
    </row>
    <row r="839" spans="1:7" s="13" customFormat="1" ht="14.4" x14ac:dyDescent="0.3">
      <c r="A839" s="130">
        <v>212739</v>
      </c>
      <c r="B839" s="280" t="s">
        <v>4351</v>
      </c>
      <c r="C839" s="142">
        <v>9.9</v>
      </c>
      <c r="D839" s="54" t="s">
        <v>1457</v>
      </c>
      <c r="E839" s="52" t="s">
        <v>1457</v>
      </c>
      <c r="F839" s="45"/>
      <c r="G839" s="12"/>
    </row>
    <row r="840" spans="1:7" s="13" customFormat="1" ht="14.4" x14ac:dyDescent="0.3">
      <c r="A840" s="130">
        <v>212740</v>
      </c>
      <c r="B840" s="280" t="s">
        <v>4352</v>
      </c>
      <c r="C840" s="142">
        <v>9.9</v>
      </c>
      <c r="D840" s="54" t="s">
        <v>1457</v>
      </c>
      <c r="E840" s="52" t="s">
        <v>1457</v>
      </c>
      <c r="F840" s="45"/>
      <c r="G840" s="12"/>
    </row>
    <row r="841" spans="1:7" s="13" customFormat="1" ht="14.4" x14ac:dyDescent="0.3">
      <c r="A841" s="130">
        <v>212741</v>
      </c>
      <c r="B841" s="280" t="s">
        <v>4353</v>
      </c>
      <c r="C841" s="142">
        <v>9.9</v>
      </c>
      <c r="D841" s="54" t="s">
        <v>1457</v>
      </c>
      <c r="E841" s="52" t="s">
        <v>1457</v>
      </c>
      <c r="F841" s="45"/>
      <c r="G841" s="12"/>
    </row>
    <row r="842" spans="1:7" s="13" customFormat="1" ht="14.4" x14ac:dyDescent="0.3">
      <c r="A842" s="130">
        <v>212778</v>
      </c>
      <c r="B842" s="280" t="s">
        <v>4331</v>
      </c>
      <c r="C842" s="142">
        <v>9.5</v>
      </c>
      <c r="D842" s="54" t="s">
        <v>1457</v>
      </c>
      <c r="E842" s="52" t="s">
        <v>1457</v>
      </c>
      <c r="F842" s="45"/>
      <c r="G842" s="12"/>
    </row>
    <row r="843" spans="1:7" s="13" customFormat="1" ht="14.4" x14ac:dyDescent="0.3">
      <c r="A843" s="97">
        <v>7498</v>
      </c>
      <c r="B843" s="282" t="s">
        <v>2565</v>
      </c>
      <c r="C843" s="104">
        <v>2.8665000000000003</v>
      </c>
      <c r="D843" s="54" t="s">
        <v>1457</v>
      </c>
      <c r="E843" s="52" t="s">
        <v>1457</v>
      </c>
      <c r="F843" s="45"/>
      <c r="G843" s="12"/>
    </row>
    <row r="844" spans="1:7" ht="15.75" customHeight="1" x14ac:dyDescent="0.25">
      <c r="A844" s="125">
        <v>1658</v>
      </c>
      <c r="B844" s="282" t="s">
        <v>695</v>
      </c>
      <c r="C844" s="104">
        <v>2.94</v>
      </c>
      <c r="D844" s="54" t="s">
        <v>1457</v>
      </c>
      <c r="E844" s="86" t="s">
        <v>3793</v>
      </c>
    </row>
    <row r="845" spans="1:7" ht="15.75" customHeight="1" x14ac:dyDescent="0.25">
      <c r="A845" s="125">
        <v>1690</v>
      </c>
      <c r="B845" s="282" t="s">
        <v>341</v>
      </c>
      <c r="C845" s="104">
        <v>3.68</v>
      </c>
      <c r="D845" s="54" t="s">
        <v>1457</v>
      </c>
      <c r="E845" s="52" t="s">
        <v>1457</v>
      </c>
    </row>
    <row r="846" spans="1:7" ht="15.75" customHeight="1" x14ac:dyDescent="0.25">
      <c r="A846" s="125">
        <v>7169</v>
      </c>
      <c r="B846" s="282" t="s">
        <v>727</v>
      </c>
      <c r="C846" s="104">
        <v>3.68</v>
      </c>
      <c r="D846" s="54" t="s">
        <v>1457</v>
      </c>
      <c r="E846" s="52" t="s">
        <v>1457</v>
      </c>
    </row>
    <row r="847" spans="1:7" ht="15.75" customHeight="1" x14ac:dyDescent="0.25">
      <c r="A847" s="130">
        <v>10301</v>
      </c>
      <c r="B847" s="280" t="s">
        <v>6258</v>
      </c>
      <c r="C847" s="142">
        <v>13.9</v>
      </c>
      <c r="D847" s="54" t="s">
        <v>1457</v>
      </c>
      <c r="E847" s="52" t="s">
        <v>1457</v>
      </c>
    </row>
    <row r="848" spans="1:7" ht="15.75" customHeight="1" x14ac:dyDescent="0.25">
      <c r="A848" s="130">
        <v>10302</v>
      </c>
      <c r="B848" s="280" t="s">
        <v>6259</v>
      </c>
      <c r="C848" s="142">
        <v>13.9</v>
      </c>
      <c r="D848" s="54" t="s">
        <v>1457</v>
      </c>
      <c r="E848" s="52" t="s">
        <v>1457</v>
      </c>
    </row>
    <row r="849" spans="1:5" ht="15.75" customHeight="1" x14ac:dyDescent="0.25">
      <c r="A849" s="130">
        <v>10303</v>
      </c>
      <c r="B849" s="280" t="s">
        <v>6260</v>
      </c>
      <c r="C849" s="142">
        <v>13.9</v>
      </c>
      <c r="D849" s="54" t="s">
        <v>1457</v>
      </c>
      <c r="E849" s="52" t="s">
        <v>1457</v>
      </c>
    </row>
    <row r="850" spans="1:5" ht="15.6" x14ac:dyDescent="0.25">
      <c r="A850" s="234" t="s">
        <v>23</v>
      </c>
      <c r="B850" s="268"/>
      <c r="C850" s="234"/>
      <c r="D850" s="329"/>
      <c r="E850" s="52"/>
    </row>
    <row r="851" spans="1:5" x14ac:dyDescent="0.25">
      <c r="A851" s="96" t="s">
        <v>3573</v>
      </c>
      <c r="B851" s="281" t="s">
        <v>3575</v>
      </c>
      <c r="C851" s="104">
        <v>28.88</v>
      </c>
      <c r="D851" s="54" t="s">
        <v>1457</v>
      </c>
      <c r="E851" s="52" t="s">
        <v>1457</v>
      </c>
    </row>
    <row r="852" spans="1:5" x14ac:dyDescent="0.25">
      <c r="A852" s="96" t="s">
        <v>3576</v>
      </c>
      <c r="B852" s="281" t="s">
        <v>3577</v>
      </c>
      <c r="C852" s="104">
        <v>28.88</v>
      </c>
      <c r="D852" s="54" t="s">
        <v>1457</v>
      </c>
      <c r="E852" s="52" t="s">
        <v>1457</v>
      </c>
    </row>
    <row r="853" spans="1:5" ht="15" customHeight="1" x14ac:dyDescent="0.25">
      <c r="A853" s="89">
        <v>71586</v>
      </c>
      <c r="B853" s="281" t="s">
        <v>1744</v>
      </c>
      <c r="C853" s="104">
        <v>6.62</v>
      </c>
      <c r="D853" s="54" t="s">
        <v>1457</v>
      </c>
      <c r="E853" s="52" t="s">
        <v>1457</v>
      </c>
    </row>
    <row r="854" spans="1:5" ht="15" customHeight="1" x14ac:dyDescent="0.25">
      <c r="A854" s="89">
        <v>7164</v>
      </c>
      <c r="B854" s="281" t="s">
        <v>1025</v>
      </c>
      <c r="C854" s="104">
        <v>16.28</v>
      </c>
      <c r="D854" s="54" t="s">
        <v>1457</v>
      </c>
      <c r="E854" s="52" t="s">
        <v>1457</v>
      </c>
    </row>
    <row r="855" spans="1:5" ht="15" customHeight="1" x14ac:dyDescent="0.25">
      <c r="A855" s="89">
        <v>7165</v>
      </c>
      <c r="B855" s="281" t="s">
        <v>1026</v>
      </c>
      <c r="C855" s="104">
        <v>16.28</v>
      </c>
      <c r="D855" s="54" t="s">
        <v>1457</v>
      </c>
      <c r="E855" s="52" t="s">
        <v>1457</v>
      </c>
    </row>
    <row r="856" spans="1:5" ht="15" customHeight="1" x14ac:dyDescent="0.25">
      <c r="A856" s="88" t="s">
        <v>257</v>
      </c>
      <c r="B856" s="281" t="s">
        <v>2269</v>
      </c>
      <c r="C856" s="104">
        <v>2.6</v>
      </c>
      <c r="D856" s="54" t="s">
        <v>1457</v>
      </c>
      <c r="E856" s="52" t="s">
        <v>1457</v>
      </c>
    </row>
    <row r="857" spans="1:5" ht="15" customHeight="1" x14ac:dyDescent="0.25">
      <c r="A857" s="88" t="s">
        <v>2270</v>
      </c>
      <c r="B857" s="281" t="s">
        <v>2271</v>
      </c>
      <c r="C857" s="104">
        <v>2.6</v>
      </c>
      <c r="D857" s="54" t="s">
        <v>1457</v>
      </c>
      <c r="E857" s="52" t="s">
        <v>1457</v>
      </c>
    </row>
    <row r="858" spans="1:5" ht="15" customHeight="1" x14ac:dyDescent="0.25">
      <c r="A858" s="130">
        <v>214457</v>
      </c>
      <c r="B858" s="280" t="s">
        <v>6569</v>
      </c>
      <c r="C858" s="142">
        <v>2.6</v>
      </c>
      <c r="D858" s="54" t="s">
        <v>1457</v>
      </c>
      <c r="E858" s="52" t="s">
        <v>1457</v>
      </c>
    </row>
    <row r="859" spans="1:5" ht="15" customHeight="1" x14ac:dyDescent="0.25">
      <c r="A859" s="130">
        <v>214458</v>
      </c>
      <c r="B859" s="280" t="s">
        <v>6570</v>
      </c>
      <c r="C859" s="142">
        <v>2.6</v>
      </c>
      <c r="D859" s="54" t="s">
        <v>1457</v>
      </c>
      <c r="E859" s="52" t="s">
        <v>1457</v>
      </c>
    </row>
    <row r="860" spans="1:5" ht="15" customHeight="1" x14ac:dyDescent="0.25">
      <c r="A860" s="89">
        <v>4453</v>
      </c>
      <c r="B860" s="281" t="s">
        <v>2272</v>
      </c>
      <c r="C860" s="104">
        <v>2.19</v>
      </c>
      <c r="D860" s="54" t="s">
        <v>1457</v>
      </c>
      <c r="E860" s="52" t="s">
        <v>1457</v>
      </c>
    </row>
    <row r="861" spans="1:5" ht="15" customHeight="1" x14ac:dyDescent="0.25">
      <c r="A861" s="139">
        <v>214454</v>
      </c>
      <c r="B861" s="280" t="s">
        <v>5438</v>
      </c>
      <c r="C861" s="142">
        <v>2.19</v>
      </c>
      <c r="D861" s="54" t="s">
        <v>1457</v>
      </c>
      <c r="E861" s="52" t="s">
        <v>1457</v>
      </c>
    </row>
    <row r="862" spans="1:5" ht="15" customHeight="1" x14ac:dyDescent="0.25">
      <c r="A862" s="139">
        <v>214455</v>
      </c>
      <c r="B862" s="280" t="s">
        <v>5439</v>
      </c>
      <c r="C862" s="142">
        <v>2.19</v>
      </c>
      <c r="D862" s="54" t="s">
        <v>1457</v>
      </c>
      <c r="E862" s="52" t="s">
        <v>1457</v>
      </c>
    </row>
    <row r="863" spans="1:5" ht="15" customHeight="1" x14ac:dyDescent="0.25">
      <c r="A863" s="89">
        <v>7300</v>
      </c>
      <c r="B863" s="281" t="s">
        <v>5309</v>
      </c>
      <c r="C863" s="104">
        <v>4.38</v>
      </c>
      <c r="D863" s="54" t="s">
        <v>1457</v>
      </c>
      <c r="E863" s="52" t="s">
        <v>1457</v>
      </c>
    </row>
    <row r="864" spans="1:5" ht="15" customHeight="1" x14ac:dyDescent="0.25">
      <c r="A864" s="89">
        <v>7302</v>
      </c>
      <c r="B864" s="281" t="s">
        <v>5310</v>
      </c>
      <c r="C864" s="104">
        <v>4.38</v>
      </c>
      <c r="D864" s="54" t="s">
        <v>1457</v>
      </c>
      <c r="E864" s="52" t="s">
        <v>1457</v>
      </c>
    </row>
    <row r="865" spans="1:5" ht="15" customHeight="1" x14ac:dyDescent="0.25">
      <c r="A865" s="139">
        <v>212818</v>
      </c>
      <c r="B865" s="280" t="s">
        <v>5278</v>
      </c>
      <c r="C865" s="142">
        <v>8.33</v>
      </c>
      <c r="D865" s="54" t="s">
        <v>1457</v>
      </c>
      <c r="E865" s="52" t="s">
        <v>1457</v>
      </c>
    </row>
    <row r="866" spans="1:5" ht="15" customHeight="1" x14ac:dyDescent="0.25">
      <c r="A866" s="139">
        <v>212819</v>
      </c>
      <c r="B866" s="280" t="s">
        <v>5279</v>
      </c>
      <c r="C866" s="142">
        <v>8.33</v>
      </c>
      <c r="D866" s="54" t="s">
        <v>1457</v>
      </c>
      <c r="E866" s="52" t="s">
        <v>1457</v>
      </c>
    </row>
    <row r="867" spans="1:5" ht="15" customHeight="1" x14ac:dyDescent="0.25">
      <c r="A867" s="139">
        <v>212820</v>
      </c>
      <c r="B867" s="280" t="s">
        <v>5280</v>
      </c>
      <c r="C867" s="142">
        <v>8.33</v>
      </c>
      <c r="D867" s="54" t="s">
        <v>1457</v>
      </c>
      <c r="E867" s="52" t="s">
        <v>1457</v>
      </c>
    </row>
    <row r="868" spans="1:5" ht="15" customHeight="1" x14ac:dyDescent="0.25">
      <c r="A868" s="97">
        <v>7297</v>
      </c>
      <c r="B868" s="281" t="s">
        <v>5281</v>
      </c>
      <c r="C868" s="104">
        <v>4.42</v>
      </c>
      <c r="D868" s="54" t="s">
        <v>1457</v>
      </c>
      <c r="E868" s="52" t="s">
        <v>3797</v>
      </c>
    </row>
    <row r="869" spans="1:5" ht="15" customHeight="1" x14ac:dyDescent="0.25">
      <c r="A869" s="130">
        <v>217350</v>
      </c>
      <c r="B869" s="280" t="s">
        <v>5289</v>
      </c>
      <c r="C869" s="142">
        <v>1.85</v>
      </c>
      <c r="D869" s="54" t="s">
        <v>1457</v>
      </c>
      <c r="E869" s="52" t="s">
        <v>1457</v>
      </c>
    </row>
    <row r="870" spans="1:5" ht="15" customHeight="1" x14ac:dyDescent="0.25">
      <c r="A870" s="130">
        <v>217349</v>
      </c>
      <c r="B870" s="280" t="s">
        <v>5290</v>
      </c>
      <c r="C870" s="142">
        <v>1.85</v>
      </c>
      <c r="D870" s="54" t="s">
        <v>1457</v>
      </c>
      <c r="E870" s="52" t="s">
        <v>1457</v>
      </c>
    </row>
    <row r="871" spans="1:5" ht="15" customHeight="1" x14ac:dyDescent="0.25">
      <c r="A871" s="130">
        <v>217351</v>
      </c>
      <c r="B871" s="280" t="s">
        <v>5291</v>
      </c>
      <c r="C871" s="142">
        <v>1.85</v>
      </c>
      <c r="D871" s="54" t="s">
        <v>1457</v>
      </c>
      <c r="E871" s="52" t="s">
        <v>1457</v>
      </c>
    </row>
    <row r="872" spans="1:5" ht="15" customHeight="1" x14ac:dyDescent="0.25">
      <c r="A872" s="130">
        <v>217352</v>
      </c>
      <c r="B872" s="280" t="s">
        <v>5292</v>
      </c>
      <c r="C872" s="142">
        <v>5.55</v>
      </c>
      <c r="D872" s="54" t="s">
        <v>1457</v>
      </c>
      <c r="E872" s="52" t="s">
        <v>1457</v>
      </c>
    </row>
    <row r="873" spans="1:5" ht="15" customHeight="1" x14ac:dyDescent="0.25">
      <c r="A873" s="130">
        <v>217353</v>
      </c>
      <c r="B873" s="280" t="s">
        <v>5293</v>
      </c>
      <c r="C873" s="142">
        <v>5.55</v>
      </c>
      <c r="D873" s="54" t="s">
        <v>1457</v>
      </c>
      <c r="E873" s="52" t="s">
        <v>1457</v>
      </c>
    </row>
    <row r="874" spans="1:5" ht="15" customHeight="1" x14ac:dyDescent="0.25">
      <c r="A874" s="130">
        <v>217354</v>
      </c>
      <c r="B874" s="280" t="s">
        <v>5294</v>
      </c>
      <c r="C874" s="142">
        <v>5.55</v>
      </c>
      <c r="D874" s="54" t="s">
        <v>1457</v>
      </c>
      <c r="E874" s="52" t="s">
        <v>1457</v>
      </c>
    </row>
    <row r="875" spans="1:5" ht="15" customHeight="1" x14ac:dyDescent="0.25">
      <c r="A875" s="97">
        <v>7479</v>
      </c>
      <c r="B875" s="281" t="s">
        <v>4440</v>
      </c>
      <c r="C875" s="104">
        <v>2.52</v>
      </c>
      <c r="D875" s="54" t="s">
        <v>1457</v>
      </c>
      <c r="E875" s="52" t="s">
        <v>1457</v>
      </c>
    </row>
    <row r="876" spans="1:5" ht="15" customHeight="1" x14ac:dyDescent="0.25">
      <c r="A876" s="97">
        <v>7480</v>
      </c>
      <c r="B876" s="281" t="s">
        <v>4441</v>
      </c>
      <c r="C876" s="104">
        <v>2.52</v>
      </c>
      <c r="D876" s="54" t="s">
        <v>1457</v>
      </c>
      <c r="E876" s="52" t="s">
        <v>1457</v>
      </c>
    </row>
    <row r="877" spans="1:5" ht="15" customHeight="1" x14ac:dyDescent="0.25">
      <c r="A877" s="97">
        <v>7481</v>
      </c>
      <c r="B877" s="281" t="s">
        <v>4442</v>
      </c>
      <c r="C877" s="104">
        <v>2.52</v>
      </c>
      <c r="D877" s="54" t="s">
        <v>1457</v>
      </c>
      <c r="E877" s="52" t="s">
        <v>1457</v>
      </c>
    </row>
    <row r="878" spans="1:5" ht="15" customHeight="1" x14ac:dyDescent="0.25">
      <c r="A878" s="130">
        <v>217240</v>
      </c>
      <c r="B878" s="280" t="s">
        <v>5303</v>
      </c>
      <c r="C878" s="142">
        <v>3.45</v>
      </c>
      <c r="D878" s="54" t="s">
        <v>1457</v>
      </c>
      <c r="E878" s="52" t="s">
        <v>1457</v>
      </c>
    </row>
    <row r="879" spans="1:5" ht="15" customHeight="1" x14ac:dyDescent="0.25">
      <c r="A879" s="130">
        <v>217241</v>
      </c>
      <c r="B879" s="280" t="s">
        <v>5304</v>
      </c>
      <c r="C879" s="142">
        <v>3.45</v>
      </c>
      <c r="D879" s="54" t="s">
        <v>1457</v>
      </c>
      <c r="E879" s="52" t="s">
        <v>1457</v>
      </c>
    </row>
    <row r="880" spans="1:5" ht="15" customHeight="1" x14ac:dyDescent="0.25">
      <c r="A880" s="130">
        <v>217242</v>
      </c>
      <c r="B880" s="280" t="s">
        <v>5305</v>
      </c>
      <c r="C880" s="142">
        <v>3.45</v>
      </c>
      <c r="D880" s="54" t="s">
        <v>1457</v>
      </c>
      <c r="E880" s="52" t="s">
        <v>1457</v>
      </c>
    </row>
    <row r="881" spans="1:7" s="13" customFormat="1" ht="14.4" x14ac:dyDescent="0.3">
      <c r="A881" s="130">
        <v>217260</v>
      </c>
      <c r="B881" s="280" t="s">
        <v>5306</v>
      </c>
      <c r="C881" s="142">
        <v>1.1499999999999999</v>
      </c>
      <c r="D881" s="54" t="s">
        <v>1457</v>
      </c>
      <c r="E881" s="52" t="s">
        <v>1457</v>
      </c>
      <c r="F881" s="45"/>
      <c r="G881" s="12"/>
    </row>
    <row r="882" spans="1:7" s="13" customFormat="1" ht="14.4" x14ac:dyDescent="0.3">
      <c r="A882" s="130">
        <v>217261</v>
      </c>
      <c r="B882" s="280" t="s">
        <v>5307</v>
      </c>
      <c r="C882" s="142">
        <v>1.1499999999999999</v>
      </c>
      <c r="D882" s="54" t="s">
        <v>1457</v>
      </c>
      <c r="E882" s="52" t="s">
        <v>1457</v>
      </c>
      <c r="F882" s="45"/>
      <c r="G882" s="12"/>
    </row>
    <row r="883" spans="1:7" s="13" customFormat="1" ht="14.4" x14ac:dyDescent="0.3">
      <c r="A883" s="130">
        <v>217262</v>
      </c>
      <c r="B883" s="280" t="s">
        <v>5308</v>
      </c>
      <c r="C883" s="142">
        <v>1.1499999999999999</v>
      </c>
      <c r="D883" s="54" t="s">
        <v>1457</v>
      </c>
      <c r="E883" s="52" t="s">
        <v>1457</v>
      </c>
      <c r="F883" s="45"/>
      <c r="G883" s="12"/>
    </row>
    <row r="884" spans="1:7" s="13" customFormat="1" ht="14.4" x14ac:dyDescent="0.3">
      <c r="A884" s="130">
        <v>214459</v>
      </c>
      <c r="B884" s="280" t="s">
        <v>5422</v>
      </c>
      <c r="C884" s="142">
        <v>3.9</v>
      </c>
      <c r="D884" s="54" t="s">
        <v>1457</v>
      </c>
      <c r="E884" s="52" t="s">
        <v>1457</v>
      </c>
      <c r="F884" s="45"/>
      <c r="G884" s="12"/>
    </row>
    <row r="885" spans="1:7" s="13" customFormat="1" ht="14.4" x14ac:dyDescent="0.3">
      <c r="A885" s="130">
        <v>7010</v>
      </c>
      <c r="B885" s="280" t="s">
        <v>5423</v>
      </c>
      <c r="C885" s="142">
        <v>7.5</v>
      </c>
      <c r="D885" s="54" t="s">
        <v>1457</v>
      </c>
      <c r="E885" s="52" t="s">
        <v>1457</v>
      </c>
      <c r="F885" s="45"/>
      <c r="G885" s="12"/>
    </row>
    <row r="886" spans="1:7" s="13" customFormat="1" ht="14.4" x14ac:dyDescent="0.3">
      <c r="A886" s="130">
        <v>7794</v>
      </c>
      <c r="B886" s="280" t="s">
        <v>5725</v>
      </c>
      <c r="C886" s="142">
        <v>7.9</v>
      </c>
      <c r="D886" s="54" t="s">
        <v>1457</v>
      </c>
      <c r="E886" s="52" t="s">
        <v>1457</v>
      </c>
      <c r="F886" s="45"/>
      <c r="G886" s="12"/>
    </row>
    <row r="887" spans="1:7" s="13" customFormat="1" ht="14.4" x14ac:dyDescent="0.3">
      <c r="A887" s="130">
        <v>7795</v>
      </c>
      <c r="B887" s="280" t="s">
        <v>5727</v>
      </c>
      <c r="C887" s="142">
        <v>8.5</v>
      </c>
      <c r="D887" s="54" t="s">
        <v>1457</v>
      </c>
      <c r="E887" s="52" t="s">
        <v>1457</v>
      </c>
      <c r="F887" s="45"/>
      <c r="G887" s="12"/>
    </row>
    <row r="888" spans="1:7" s="13" customFormat="1" ht="14.4" x14ac:dyDescent="0.3">
      <c r="A888" s="97">
        <v>2857</v>
      </c>
      <c r="B888" s="281" t="s">
        <v>3973</v>
      </c>
      <c r="C888" s="104">
        <v>25.5</v>
      </c>
      <c r="D888" s="54" t="s">
        <v>1457</v>
      </c>
      <c r="E888" s="52" t="s">
        <v>1457</v>
      </c>
      <c r="F888" s="45"/>
      <c r="G888" s="12"/>
    </row>
    <row r="889" spans="1:7" s="13" customFormat="1" ht="14.4" x14ac:dyDescent="0.3">
      <c r="A889" s="97">
        <v>2807</v>
      </c>
      <c r="B889" s="281" t="s">
        <v>4443</v>
      </c>
      <c r="C889" s="104">
        <v>3.68</v>
      </c>
      <c r="D889" s="54" t="s">
        <v>1457</v>
      </c>
      <c r="E889" s="52" t="s">
        <v>1457</v>
      </c>
      <c r="F889" s="45"/>
      <c r="G889" s="12"/>
    </row>
    <row r="890" spans="1:7" s="13" customFormat="1" ht="14.4" x14ac:dyDescent="0.3">
      <c r="A890" s="97">
        <v>2809</v>
      </c>
      <c r="B890" s="281" t="s">
        <v>4480</v>
      </c>
      <c r="C890" s="104">
        <v>4.7300000000000004</v>
      </c>
      <c r="D890" s="54" t="s">
        <v>1457</v>
      </c>
      <c r="E890" s="52" t="s">
        <v>1457</v>
      </c>
      <c r="F890" s="45"/>
      <c r="G890" s="12"/>
    </row>
    <row r="891" spans="1:7" s="13" customFormat="1" ht="14.4" x14ac:dyDescent="0.3">
      <c r="A891" s="97">
        <v>2810</v>
      </c>
      <c r="B891" s="281" t="s">
        <v>4444</v>
      </c>
      <c r="C891" s="104">
        <v>4.7300000000000004</v>
      </c>
      <c r="D891" s="54" t="s">
        <v>1457</v>
      </c>
      <c r="E891" s="52" t="s">
        <v>1457</v>
      </c>
      <c r="F891" s="45"/>
      <c r="G891" s="12"/>
    </row>
    <row r="892" spans="1:7" s="13" customFormat="1" ht="14.4" x14ac:dyDescent="0.3">
      <c r="A892" s="97">
        <v>2811</v>
      </c>
      <c r="B892" s="281" t="s">
        <v>4445</v>
      </c>
      <c r="C892" s="104">
        <v>4.7300000000000004</v>
      </c>
      <c r="D892" s="54" t="s">
        <v>1457</v>
      </c>
      <c r="E892" s="52" t="s">
        <v>1457</v>
      </c>
      <c r="F892" s="45"/>
      <c r="G892" s="12"/>
    </row>
    <row r="893" spans="1:7" s="2" customFormat="1" ht="14.4" x14ac:dyDescent="0.3">
      <c r="A893" s="97">
        <v>7266</v>
      </c>
      <c r="B893" s="281" t="s">
        <v>4446</v>
      </c>
      <c r="C893" s="104">
        <v>4.2</v>
      </c>
      <c r="D893" s="54" t="s">
        <v>1457</v>
      </c>
      <c r="E893" s="52" t="s">
        <v>1457</v>
      </c>
      <c r="F893" s="45"/>
      <c r="G893" s="34"/>
    </row>
    <row r="894" spans="1:7" s="13" customFormat="1" ht="14.4" x14ac:dyDescent="0.3">
      <c r="A894" s="97">
        <v>4278</v>
      </c>
      <c r="B894" s="281" t="s">
        <v>342</v>
      </c>
      <c r="C894" s="104">
        <v>6.2</v>
      </c>
      <c r="D894" s="54" t="s">
        <v>1457</v>
      </c>
      <c r="E894" s="52" t="s">
        <v>1457</v>
      </c>
      <c r="F894" s="45"/>
      <c r="G894" s="12"/>
    </row>
    <row r="895" spans="1:7" s="13" customFormat="1" ht="14.4" x14ac:dyDescent="0.3">
      <c r="A895" s="97">
        <v>4448</v>
      </c>
      <c r="B895" s="281" t="s">
        <v>768</v>
      </c>
      <c r="C895" s="104">
        <v>4.0999999999999996</v>
      </c>
      <c r="D895" s="54" t="s">
        <v>1457</v>
      </c>
      <c r="E895" s="52" t="s">
        <v>1457</v>
      </c>
      <c r="F895" s="45"/>
      <c r="G895" s="12"/>
    </row>
    <row r="896" spans="1:7" s="13" customFormat="1" ht="14.4" x14ac:dyDescent="0.3">
      <c r="A896" s="97">
        <v>4449</v>
      </c>
      <c r="B896" s="281" t="s">
        <v>769</v>
      </c>
      <c r="C896" s="104">
        <v>4.0999999999999996</v>
      </c>
      <c r="D896" s="54" t="s">
        <v>1457</v>
      </c>
      <c r="E896" s="52" t="s">
        <v>1457</v>
      </c>
      <c r="F896" s="45"/>
      <c r="G896" s="12"/>
    </row>
    <row r="897" spans="1:7" s="13" customFormat="1" ht="14.4" x14ac:dyDescent="0.3">
      <c r="A897" s="97">
        <v>7288</v>
      </c>
      <c r="B897" s="281" t="s">
        <v>4447</v>
      </c>
      <c r="C897" s="104">
        <v>8.19</v>
      </c>
      <c r="D897" s="54" t="s">
        <v>1457</v>
      </c>
      <c r="E897" s="52" t="s">
        <v>1457</v>
      </c>
      <c r="F897" s="60"/>
      <c r="G897" s="12"/>
    </row>
    <row r="898" spans="1:7" s="13" customFormat="1" ht="14.4" x14ac:dyDescent="0.3">
      <c r="A898" s="97">
        <v>7289</v>
      </c>
      <c r="B898" s="281" t="s">
        <v>958</v>
      </c>
      <c r="C898" s="104">
        <v>8.19</v>
      </c>
      <c r="D898" s="54" t="s">
        <v>1457</v>
      </c>
      <c r="E898" s="52" t="s">
        <v>1457</v>
      </c>
      <c r="F898" s="45"/>
      <c r="G898" s="12"/>
    </row>
    <row r="899" spans="1:7" s="13" customFormat="1" ht="14.4" x14ac:dyDescent="0.3">
      <c r="A899" s="97">
        <v>7290</v>
      </c>
      <c r="B899" s="281" t="s">
        <v>997</v>
      </c>
      <c r="C899" s="104">
        <v>8.19</v>
      </c>
      <c r="D899" s="54" t="s">
        <v>1457</v>
      </c>
      <c r="E899" s="52" t="s">
        <v>1457</v>
      </c>
      <c r="F899" s="45"/>
      <c r="G899" s="12"/>
    </row>
    <row r="900" spans="1:7" ht="14.4" x14ac:dyDescent="0.25">
      <c r="A900" s="97">
        <v>7309</v>
      </c>
      <c r="B900" s="281" t="s">
        <v>4448</v>
      </c>
      <c r="C900" s="104">
        <v>9.35</v>
      </c>
      <c r="D900" s="54" t="s">
        <v>1457</v>
      </c>
      <c r="E900" s="52" t="s">
        <v>1457</v>
      </c>
    </row>
    <row r="901" spans="1:7" x14ac:dyDescent="0.25">
      <c r="A901" s="97">
        <v>7317</v>
      </c>
      <c r="B901" s="281" t="s">
        <v>1036</v>
      </c>
      <c r="C901" s="104">
        <v>4.41</v>
      </c>
      <c r="D901" s="54" t="s">
        <v>1457</v>
      </c>
      <c r="E901" s="52" t="s">
        <v>1457</v>
      </c>
    </row>
    <row r="902" spans="1:7" s="108" customFormat="1" ht="15" customHeight="1" x14ac:dyDescent="0.25">
      <c r="A902" s="97">
        <v>2760</v>
      </c>
      <c r="B902" s="283" t="s">
        <v>3004</v>
      </c>
      <c r="C902" s="104">
        <v>11.45</v>
      </c>
      <c r="D902" s="54" t="s">
        <v>1457</v>
      </c>
      <c r="E902" s="52" t="s">
        <v>1457</v>
      </c>
      <c r="F902" s="66"/>
      <c r="G902" s="107"/>
    </row>
    <row r="903" spans="1:7" s="108" customFormat="1" ht="15" customHeight="1" x14ac:dyDescent="0.25">
      <c r="A903" s="97">
        <v>2762</v>
      </c>
      <c r="B903" s="283" t="s">
        <v>3005</v>
      </c>
      <c r="C903" s="104">
        <v>11.45</v>
      </c>
      <c r="D903" s="54" t="s">
        <v>1457</v>
      </c>
      <c r="E903" s="52" t="s">
        <v>1457</v>
      </c>
      <c r="F903" s="66"/>
      <c r="G903" s="107"/>
    </row>
    <row r="904" spans="1:7" s="108" customFormat="1" ht="15" customHeight="1" x14ac:dyDescent="0.25">
      <c r="A904" s="97">
        <v>2763</v>
      </c>
      <c r="B904" s="283" t="s">
        <v>3007</v>
      </c>
      <c r="C904" s="104">
        <v>12.5</v>
      </c>
      <c r="D904" s="54" t="s">
        <v>1457</v>
      </c>
      <c r="E904" s="52" t="s">
        <v>1457</v>
      </c>
      <c r="F904" s="66"/>
      <c r="G904" s="107"/>
    </row>
    <row r="905" spans="1:7" s="108" customFormat="1" ht="15" customHeight="1" x14ac:dyDescent="0.25">
      <c r="A905" s="97">
        <v>2764</v>
      </c>
      <c r="B905" s="283" t="s">
        <v>3008</v>
      </c>
      <c r="C905" s="104">
        <v>12.5</v>
      </c>
      <c r="D905" s="54" t="s">
        <v>1457</v>
      </c>
      <c r="E905" s="52" t="s">
        <v>1457</v>
      </c>
      <c r="F905" s="66"/>
      <c r="G905" s="107"/>
    </row>
    <row r="906" spans="1:7" s="108" customFormat="1" ht="15" customHeight="1" x14ac:dyDescent="0.25">
      <c r="A906" s="97">
        <v>2765</v>
      </c>
      <c r="B906" s="283" t="s">
        <v>3009</v>
      </c>
      <c r="C906" s="104">
        <v>12.5</v>
      </c>
      <c r="D906" s="54" t="s">
        <v>1457</v>
      </c>
      <c r="E906" s="52" t="s">
        <v>1457</v>
      </c>
      <c r="F906" s="66"/>
      <c r="G906" s="107"/>
    </row>
    <row r="907" spans="1:7" s="108" customFormat="1" ht="15" customHeight="1" x14ac:dyDescent="0.25">
      <c r="A907" s="97">
        <v>2773</v>
      </c>
      <c r="B907" s="283" t="s">
        <v>3098</v>
      </c>
      <c r="C907" s="104">
        <v>6.3</v>
      </c>
      <c r="D907" s="54" t="s">
        <v>1457</v>
      </c>
      <c r="E907" s="52" t="s">
        <v>1457</v>
      </c>
      <c r="F907" s="66"/>
      <c r="G907" s="107"/>
    </row>
    <row r="908" spans="1:7" s="108" customFormat="1" ht="15" customHeight="1" x14ac:dyDescent="0.25">
      <c r="A908" s="97">
        <v>2774</v>
      </c>
      <c r="B908" s="283" t="s">
        <v>3099</v>
      </c>
      <c r="C908" s="104">
        <v>6.3</v>
      </c>
      <c r="D908" s="54" t="s">
        <v>1457</v>
      </c>
      <c r="E908" s="52" t="s">
        <v>1457</v>
      </c>
      <c r="F908" s="66"/>
      <c r="G908" s="107"/>
    </row>
    <row r="909" spans="1:7" s="108" customFormat="1" ht="15" customHeight="1" x14ac:dyDescent="0.25">
      <c r="A909" s="97">
        <v>2770</v>
      </c>
      <c r="B909" s="283" t="s">
        <v>3794</v>
      </c>
      <c r="C909" s="104">
        <v>6.3</v>
      </c>
      <c r="D909" s="54" t="s">
        <v>1457</v>
      </c>
      <c r="E909" s="52" t="s">
        <v>1457</v>
      </c>
      <c r="F909" s="66"/>
      <c r="G909" s="107"/>
    </row>
    <row r="910" spans="1:7" s="108" customFormat="1" ht="15" customHeight="1" x14ac:dyDescent="0.25">
      <c r="A910" s="97">
        <v>2771</v>
      </c>
      <c r="B910" s="283" t="s">
        <v>3795</v>
      </c>
      <c r="C910" s="104">
        <v>6.3</v>
      </c>
      <c r="D910" s="54" t="s">
        <v>1457</v>
      </c>
      <c r="E910" s="52" t="s">
        <v>1457</v>
      </c>
      <c r="F910" s="66"/>
      <c r="G910" s="107"/>
    </row>
    <row r="911" spans="1:7" s="108" customFormat="1" ht="15" customHeight="1" x14ac:dyDescent="0.25">
      <c r="A911" s="97">
        <v>2776</v>
      </c>
      <c r="B911" s="283" t="s">
        <v>3796</v>
      </c>
      <c r="C911" s="104">
        <v>6.3</v>
      </c>
      <c r="D911" s="54" t="s">
        <v>1457</v>
      </c>
      <c r="E911" s="52" t="s">
        <v>1457</v>
      </c>
      <c r="F911" s="66"/>
      <c r="G911" s="107"/>
    </row>
    <row r="912" spans="1:7" s="108" customFormat="1" ht="15" customHeight="1" x14ac:dyDescent="0.25">
      <c r="A912" s="97">
        <v>2777</v>
      </c>
      <c r="B912" s="283" t="s">
        <v>3100</v>
      </c>
      <c r="C912" s="104">
        <v>6.3</v>
      </c>
      <c r="D912" s="54" t="s">
        <v>1457</v>
      </c>
      <c r="E912" s="52" t="s">
        <v>1457</v>
      </c>
      <c r="F912" s="66"/>
      <c r="G912" s="107"/>
    </row>
    <row r="913" spans="1:7" s="108" customFormat="1" ht="15" customHeight="1" x14ac:dyDescent="0.25">
      <c r="A913" s="130">
        <v>212775</v>
      </c>
      <c r="B913" s="279" t="s">
        <v>4290</v>
      </c>
      <c r="C913" s="142">
        <v>8.9</v>
      </c>
      <c r="D913" s="54" t="s">
        <v>1457</v>
      </c>
      <c r="E913" s="52" t="s">
        <v>1457</v>
      </c>
      <c r="F913" s="66"/>
      <c r="G913" s="107"/>
    </row>
    <row r="914" spans="1:7" ht="15" customHeight="1" x14ac:dyDescent="0.25">
      <c r="A914" s="97">
        <v>2707</v>
      </c>
      <c r="B914" s="281" t="s">
        <v>2302</v>
      </c>
      <c r="C914" s="104">
        <v>5.88</v>
      </c>
      <c r="D914" s="54" t="s">
        <v>1457</v>
      </c>
      <c r="E914" s="52" t="s">
        <v>1457</v>
      </c>
    </row>
    <row r="915" spans="1:7" ht="15" customHeight="1" x14ac:dyDescent="0.25">
      <c r="A915" s="130">
        <v>214216</v>
      </c>
      <c r="B915" s="280" t="s">
        <v>4848</v>
      </c>
      <c r="C915" s="142">
        <v>1.4</v>
      </c>
      <c r="D915" s="54" t="s">
        <v>1457</v>
      </c>
      <c r="E915" s="52" t="s">
        <v>1457</v>
      </c>
    </row>
    <row r="916" spans="1:7" ht="15" customHeight="1" x14ac:dyDescent="0.25">
      <c r="A916" s="130">
        <v>214166</v>
      </c>
      <c r="B916" s="280" t="s">
        <v>4849</v>
      </c>
      <c r="C916" s="142">
        <v>1.4</v>
      </c>
      <c r="D916" s="54" t="s">
        <v>1457</v>
      </c>
      <c r="E916" s="52" t="s">
        <v>1457</v>
      </c>
    </row>
    <row r="917" spans="1:7" ht="15" customHeight="1" x14ac:dyDescent="0.25">
      <c r="A917" s="130">
        <v>214122</v>
      </c>
      <c r="B917" s="280" t="s">
        <v>4850</v>
      </c>
      <c r="C917" s="142">
        <v>1.4</v>
      </c>
      <c r="D917" s="54" t="s">
        <v>1457</v>
      </c>
      <c r="E917" s="52" t="s">
        <v>1457</v>
      </c>
    </row>
    <row r="918" spans="1:7" ht="15" customHeight="1" x14ac:dyDescent="0.25">
      <c r="A918" s="130">
        <v>2984</v>
      </c>
      <c r="B918" s="280" t="s">
        <v>4895</v>
      </c>
      <c r="C918" s="142">
        <v>1.25</v>
      </c>
      <c r="D918" s="54" t="s">
        <v>1457</v>
      </c>
      <c r="E918" s="52" t="s">
        <v>1457</v>
      </c>
    </row>
    <row r="919" spans="1:7" ht="15" customHeight="1" x14ac:dyDescent="0.25">
      <c r="A919" s="130">
        <v>2985</v>
      </c>
      <c r="B919" s="280" t="s">
        <v>4896</v>
      </c>
      <c r="C919" s="142">
        <v>1.25</v>
      </c>
      <c r="D919" s="54" t="s">
        <v>1457</v>
      </c>
      <c r="E919" s="52" t="s">
        <v>1457</v>
      </c>
    </row>
    <row r="920" spans="1:7" ht="15" customHeight="1" x14ac:dyDescent="0.25">
      <c r="A920" s="130">
        <v>2986</v>
      </c>
      <c r="B920" s="280" t="s">
        <v>4897</v>
      </c>
      <c r="C920" s="142">
        <v>1.25</v>
      </c>
      <c r="D920" s="54" t="s">
        <v>1457</v>
      </c>
      <c r="E920" s="52" t="s">
        <v>1457</v>
      </c>
    </row>
    <row r="921" spans="1:7" ht="15" customHeight="1" x14ac:dyDescent="0.25">
      <c r="A921" s="130">
        <v>214164</v>
      </c>
      <c r="B921" s="280" t="s">
        <v>6021</v>
      </c>
      <c r="C921" s="142">
        <v>1.4</v>
      </c>
      <c r="D921" s="54" t="s">
        <v>1457</v>
      </c>
      <c r="E921" s="52" t="s">
        <v>1457</v>
      </c>
    </row>
    <row r="922" spans="1:7" ht="15" customHeight="1" x14ac:dyDescent="0.25">
      <c r="A922" s="97">
        <v>4156</v>
      </c>
      <c r="B922" s="281" t="s">
        <v>2624</v>
      </c>
      <c r="C922" s="104">
        <v>1.25</v>
      </c>
      <c r="D922" s="54" t="s">
        <v>1457</v>
      </c>
      <c r="E922" s="52" t="s">
        <v>1457</v>
      </c>
    </row>
    <row r="923" spans="1:7" ht="15" customHeight="1" x14ac:dyDescent="0.25">
      <c r="A923" s="97">
        <v>4354</v>
      </c>
      <c r="B923" s="281" t="s">
        <v>2625</v>
      </c>
      <c r="C923" s="104">
        <v>1.25</v>
      </c>
      <c r="D923" s="54" t="s">
        <v>1457</v>
      </c>
      <c r="E923" s="52" t="s">
        <v>1457</v>
      </c>
    </row>
    <row r="924" spans="1:7" ht="15" customHeight="1" x14ac:dyDescent="0.25">
      <c r="A924" s="130">
        <v>2142151</v>
      </c>
      <c r="B924" s="280" t="s">
        <v>4449</v>
      </c>
      <c r="C924" s="142">
        <v>1.5</v>
      </c>
      <c r="D924" s="54" t="s">
        <v>1457</v>
      </c>
      <c r="E924" s="52" t="s">
        <v>1457</v>
      </c>
    </row>
    <row r="925" spans="1:7" ht="15" customHeight="1" x14ac:dyDescent="0.25">
      <c r="A925" s="130">
        <v>2142581</v>
      </c>
      <c r="B925" s="280" t="s">
        <v>4450</v>
      </c>
      <c r="C925" s="142">
        <v>1.5</v>
      </c>
      <c r="D925" s="54" t="s">
        <v>1457</v>
      </c>
      <c r="E925" s="52" t="s">
        <v>1457</v>
      </c>
    </row>
    <row r="926" spans="1:7" ht="15" customHeight="1" x14ac:dyDescent="0.25">
      <c r="A926" s="130">
        <v>2142411</v>
      </c>
      <c r="B926" s="280" t="s">
        <v>4412</v>
      </c>
      <c r="C926" s="142">
        <v>1.5</v>
      </c>
      <c r="D926" s="54" t="s">
        <v>1457</v>
      </c>
      <c r="E926" s="52" t="s">
        <v>1457</v>
      </c>
    </row>
    <row r="927" spans="1:7" ht="15" customHeight="1" x14ac:dyDescent="0.25">
      <c r="A927" s="97">
        <v>7291</v>
      </c>
      <c r="B927" s="281" t="s">
        <v>4451</v>
      </c>
      <c r="C927" s="104">
        <v>4.62</v>
      </c>
      <c r="D927" s="54" t="s">
        <v>1457</v>
      </c>
      <c r="E927" s="86" t="s">
        <v>3799</v>
      </c>
    </row>
    <row r="928" spans="1:7" ht="15" customHeight="1" x14ac:dyDescent="0.25">
      <c r="A928" s="130">
        <v>217263</v>
      </c>
      <c r="B928" s="280" t="s">
        <v>4452</v>
      </c>
      <c r="C928" s="142">
        <v>4.5</v>
      </c>
      <c r="D928" s="54" t="s">
        <v>1457</v>
      </c>
      <c r="E928" s="52" t="s">
        <v>1457</v>
      </c>
    </row>
    <row r="929" spans="1:5" ht="15" customHeight="1" x14ac:dyDescent="0.25">
      <c r="A929" s="130">
        <v>217264</v>
      </c>
      <c r="B929" s="280" t="s">
        <v>4453</v>
      </c>
      <c r="C929" s="142">
        <v>4.5</v>
      </c>
      <c r="D929" s="54" t="s">
        <v>1457</v>
      </c>
      <c r="E929" s="52" t="s">
        <v>1457</v>
      </c>
    </row>
    <row r="930" spans="1:5" ht="15" customHeight="1" x14ac:dyDescent="0.25">
      <c r="A930" s="130">
        <v>217265</v>
      </c>
      <c r="B930" s="280" t="s">
        <v>4454</v>
      </c>
      <c r="C930" s="142">
        <v>4.5</v>
      </c>
      <c r="D930" s="54" t="s">
        <v>1457</v>
      </c>
      <c r="E930" s="52" t="s">
        <v>1457</v>
      </c>
    </row>
    <row r="931" spans="1:5" ht="15" customHeight="1" x14ac:dyDescent="0.25">
      <c r="A931" s="130">
        <v>212738</v>
      </c>
      <c r="B931" s="280" t="s">
        <v>4455</v>
      </c>
      <c r="C931" s="142">
        <v>9</v>
      </c>
      <c r="D931" s="54" t="s">
        <v>1457</v>
      </c>
      <c r="E931" s="52" t="s">
        <v>1457</v>
      </c>
    </row>
    <row r="932" spans="1:5" ht="15" customHeight="1" x14ac:dyDescent="0.25">
      <c r="A932" s="97">
        <v>4220</v>
      </c>
      <c r="B932" s="281" t="s">
        <v>93</v>
      </c>
      <c r="C932" s="104">
        <v>1.89</v>
      </c>
      <c r="D932" s="54" t="s">
        <v>1457</v>
      </c>
      <c r="E932" s="52" t="s">
        <v>1457</v>
      </c>
    </row>
    <row r="933" spans="1:5" ht="15" customHeight="1" x14ac:dyDescent="0.25">
      <c r="A933" s="97">
        <v>7496</v>
      </c>
      <c r="B933" s="281" t="s">
        <v>2566</v>
      </c>
      <c r="C933" s="104">
        <v>2.63</v>
      </c>
      <c r="D933" s="54" t="s">
        <v>1457</v>
      </c>
      <c r="E933" s="52" t="s">
        <v>1457</v>
      </c>
    </row>
    <row r="934" spans="1:5" ht="15" customHeight="1" x14ac:dyDescent="0.25">
      <c r="A934" s="97">
        <v>4124</v>
      </c>
      <c r="B934" s="281" t="s">
        <v>1997</v>
      </c>
      <c r="C934" s="104">
        <v>1.25</v>
      </c>
      <c r="D934" s="54" t="s">
        <v>1457</v>
      </c>
      <c r="E934" s="86" t="s">
        <v>3798</v>
      </c>
    </row>
    <row r="935" spans="1:5" ht="15" customHeight="1" x14ac:dyDescent="0.25">
      <c r="A935" s="130">
        <v>214123</v>
      </c>
      <c r="B935" s="280" t="s">
        <v>4153</v>
      </c>
      <c r="C935" s="142">
        <v>1.4</v>
      </c>
      <c r="D935" s="54" t="s">
        <v>1457</v>
      </c>
      <c r="E935" s="52" t="s">
        <v>1457</v>
      </c>
    </row>
    <row r="936" spans="1:5" ht="15" customHeight="1" x14ac:dyDescent="0.25">
      <c r="A936" s="130">
        <v>214174</v>
      </c>
      <c r="B936" s="280" t="s">
        <v>4154</v>
      </c>
      <c r="C936" s="142">
        <v>1.4</v>
      </c>
      <c r="D936" s="54" t="s">
        <v>1457</v>
      </c>
      <c r="E936" s="52" t="s">
        <v>1457</v>
      </c>
    </row>
    <row r="937" spans="1:5" ht="15" customHeight="1" x14ac:dyDescent="0.25">
      <c r="A937" s="130">
        <v>214124</v>
      </c>
      <c r="B937" s="280" t="s">
        <v>4155</v>
      </c>
      <c r="C937" s="142">
        <v>1.4</v>
      </c>
      <c r="D937" s="54" t="s">
        <v>1457</v>
      </c>
      <c r="E937" s="52" t="s">
        <v>1457</v>
      </c>
    </row>
    <row r="938" spans="1:5" ht="15" customHeight="1" x14ac:dyDescent="0.25">
      <c r="A938" s="130">
        <v>2142501</v>
      </c>
      <c r="B938" s="280" t="s">
        <v>4377</v>
      </c>
      <c r="C938" s="142">
        <v>1.5</v>
      </c>
      <c r="D938" s="54" t="s">
        <v>1457</v>
      </c>
      <c r="E938" s="52" t="s">
        <v>1457</v>
      </c>
    </row>
    <row r="939" spans="1:5" ht="15" customHeight="1" x14ac:dyDescent="0.25">
      <c r="A939" s="130">
        <v>2142511</v>
      </c>
      <c r="B939" s="280" t="s">
        <v>4378</v>
      </c>
      <c r="C939" s="142">
        <v>1.5</v>
      </c>
      <c r="D939" s="54" t="s">
        <v>1457</v>
      </c>
      <c r="E939" s="52" t="s">
        <v>1457</v>
      </c>
    </row>
    <row r="940" spans="1:5" ht="15" customHeight="1" x14ac:dyDescent="0.25">
      <c r="A940" s="130">
        <v>2142521</v>
      </c>
      <c r="B940" s="280" t="s">
        <v>4355</v>
      </c>
      <c r="C940" s="142">
        <v>1.5</v>
      </c>
      <c r="D940" s="54" t="s">
        <v>1457</v>
      </c>
      <c r="E940" s="52" t="s">
        <v>1457</v>
      </c>
    </row>
    <row r="941" spans="1:5" ht="15" customHeight="1" x14ac:dyDescent="0.25">
      <c r="A941" s="97">
        <v>7490</v>
      </c>
      <c r="B941" s="281" t="s">
        <v>2391</v>
      </c>
      <c r="C941" s="104">
        <v>2.63</v>
      </c>
      <c r="D941" s="54" t="s">
        <v>1457</v>
      </c>
      <c r="E941" s="52" t="s">
        <v>1457</v>
      </c>
    </row>
    <row r="942" spans="1:5" ht="15" customHeight="1" x14ac:dyDescent="0.25">
      <c r="A942" s="130">
        <v>217357</v>
      </c>
      <c r="B942" s="280" t="s">
        <v>4354</v>
      </c>
      <c r="C942" s="142">
        <v>4.5</v>
      </c>
      <c r="D942" s="54" t="s">
        <v>1457</v>
      </c>
      <c r="E942" s="52" t="s">
        <v>1457</v>
      </c>
    </row>
    <row r="943" spans="1:5" ht="15" customHeight="1" x14ac:dyDescent="0.25">
      <c r="A943" s="130">
        <v>217359</v>
      </c>
      <c r="B943" s="280" t="s">
        <v>4324</v>
      </c>
      <c r="C943" s="142">
        <v>4.5</v>
      </c>
      <c r="D943" s="54" t="s">
        <v>1457</v>
      </c>
      <c r="E943" s="52" t="s">
        <v>1457</v>
      </c>
    </row>
    <row r="944" spans="1:5" ht="15.75" customHeight="1" x14ac:dyDescent="0.25">
      <c r="A944" s="130">
        <v>212733</v>
      </c>
      <c r="B944" s="280" t="s">
        <v>4325</v>
      </c>
      <c r="C944" s="142">
        <v>9</v>
      </c>
      <c r="D944" s="54" t="s">
        <v>1457</v>
      </c>
      <c r="E944" s="52" t="s">
        <v>1457</v>
      </c>
    </row>
    <row r="945" spans="1:5" ht="15.6" customHeight="1" x14ac:dyDescent="0.25">
      <c r="A945" s="130">
        <v>212734</v>
      </c>
      <c r="B945" s="280" t="s">
        <v>4326</v>
      </c>
      <c r="C945" s="142">
        <v>9</v>
      </c>
      <c r="D945" s="54" t="s">
        <v>1457</v>
      </c>
      <c r="E945" s="52" t="s">
        <v>1457</v>
      </c>
    </row>
    <row r="946" spans="1:5" ht="15.75" customHeight="1" x14ac:dyDescent="0.25">
      <c r="A946" s="130">
        <v>214160</v>
      </c>
      <c r="B946" s="280" t="s">
        <v>2075</v>
      </c>
      <c r="C946" s="142">
        <v>1.4</v>
      </c>
      <c r="D946" s="54" t="s">
        <v>1457</v>
      </c>
      <c r="E946" s="52" t="s">
        <v>1457</v>
      </c>
    </row>
    <row r="947" spans="1:5" ht="15.75" customHeight="1" x14ac:dyDescent="0.25">
      <c r="A947" s="130">
        <v>214162</v>
      </c>
      <c r="B947" s="280" t="s">
        <v>4456</v>
      </c>
      <c r="C947" s="142">
        <v>1.4</v>
      </c>
      <c r="D947" s="54" t="s">
        <v>1457</v>
      </c>
      <c r="E947" s="52" t="s">
        <v>1457</v>
      </c>
    </row>
    <row r="948" spans="1:5" ht="15.75" customHeight="1" x14ac:dyDescent="0.25">
      <c r="A948" s="130">
        <v>214207</v>
      </c>
      <c r="B948" s="280" t="s">
        <v>4457</v>
      </c>
      <c r="C948" s="142">
        <v>1.4</v>
      </c>
      <c r="D948" s="54" t="s">
        <v>1457</v>
      </c>
      <c r="E948" s="52" t="s">
        <v>1457</v>
      </c>
    </row>
    <row r="949" spans="1:5" x14ac:dyDescent="0.25">
      <c r="A949" s="130">
        <v>217407</v>
      </c>
      <c r="B949" s="280" t="s">
        <v>4374</v>
      </c>
      <c r="C949" s="142">
        <v>1.5</v>
      </c>
      <c r="D949" s="54" t="s">
        <v>1457</v>
      </c>
      <c r="E949" s="52" t="s">
        <v>1457</v>
      </c>
    </row>
    <row r="950" spans="1:5" x14ac:dyDescent="0.25">
      <c r="A950" s="130">
        <v>217408</v>
      </c>
      <c r="B950" s="280" t="s">
        <v>4375</v>
      </c>
      <c r="C950" s="142">
        <v>1.5</v>
      </c>
      <c r="D950" s="54" t="s">
        <v>1457</v>
      </c>
      <c r="E950" s="52" t="s">
        <v>1457</v>
      </c>
    </row>
    <row r="951" spans="1:5" x14ac:dyDescent="0.25">
      <c r="A951" s="130">
        <v>217409</v>
      </c>
      <c r="B951" s="280" t="s">
        <v>4376</v>
      </c>
      <c r="C951" s="142">
        <v>1.5</v>
      </c>
      <c r="D951" s="54" t="s">
        <v>1457</v>
      </c>
      <c r="E951" s="52" t="s">
        <v>1457</v>
      </c>
    </row>
    <row r="952" spans="1:5" x14ac:dyDescent="0.25">
      <c r="A952" s="130">
        <v>217362</v>
      </c>
      <c r="B952" s="280" t="s">
        <v>4327</v>
      </c>
      <c r="C952" s="142">
        <v>4.5</v>
      </c>
      <c r="D952" s="54" t="s">
        <v>1457</v>
      </c>
      <c r="E952" s="52" t="s">
        <v>1457</v>
      </c>
    </row>
    <row r="953" spans="1:5" x14ac:dyDescent="0.25">
      <c r="A953" s="130">
        <v>217363</v>
      </c>
      <c r="B953" s="280" t="s">
        <v>4328</v>
      </c>
      <c r="C953" s="142">
        <v>4.5</v>
      </c>
      <c r="D953" s="54" t="s">
        <v>1457</v>
      </c>
      <c r="E953" s="52" t="s">
        <v>1457</v>
      </c>
    </row>
    <row r="954" spans="1:5" x14ac:dyDescent="0.25">
      <c r="A954" s="130">
        <v>212730</v>
      </c>
      <c r="B954" s="280" t="s">
        <v>4323</v>
      </c>
      <c r="C954" s="142">
        <v>9</v>
      </c>
      <c r="D954" s="54" t="s">
        <v>1457</v>
      </c>
      <c r="E954" s="52" t="s">
        <v>1457</v>
      </c>
    </row>
    <row r="955" spans="1:5" ht="14.4" x14ac:dyDescent="0.25">
      <c r="A955" s="130">
        <v>2143421</v>
      </c>
      <c r="B955" s="280" t="s">
        <v>4465</v>
      </c>
      <c r="C955" s="142">
        <v>1.5</v>
      </c>
      <c r="D955" s="54" t="s">
        <v>1457</v>
      </c>
      <c r="E955" s="52" t="s">
        <v>1457</v>
      </c>
    </row>
    <row r="956" spans="1:5" ht="14.4" x14ac:dyDescent="0.25">
      <c r="A956" s="130">
        <v>2143431</v>
      </c>
      <c r="B956" s="280" t="s">
        <v>4466</v>
      </c>
      <c r="C956" s="142">
        <v>1.5</v>
      </c>
      <c r="D956" s="54" t="s">
        <v>1457</v>
      </c>
      <c r="E956" s="52" t="s">
        <v>1457</v>
      </c>
    </row>
    <row r="957" spans="1:5" ht="14.4" x14ac:dyDescent="0.25">
      <c r="A957" s="130">
        <v>2143441</v>
      </c>
      <c r="B957" s="280" t="s">
        <v>4467</v>
      </c>
      <c r="C957" s="142">
        <v>1.5</v>
      </c>
      <c r="D957" s="54" t="s">
        <v>1457</v>
      </c>
      <c r="E957" s="52" t="s">
        <v>1457</v>
      </c>
    </row>
    <row r="958" spans="1:5" x14ac:dyDescent="0.25">
      <c r="A958" s="97">
        <v>4116</v>
      </c>
      <c r="B958" s="281" t="s">
        <v>6467</v>
      </c>
      <c r="C958" s="104">
        <v>5.24</v>
      </c>
      <c r="D958" s="54" t="s">
        <v>1457</v>
      </c>
      <c r="E958" s="52" t="s">
        <v>1457</v>
      </c>
    </row>
    <row r="959" spans="1:5" x14ac:dyDescent="0.25">
      <c r="A959" s="97">
        <v>4265</v>
      </c>
      <c r="B959" s="281" t="s">
        <v>343</v>
      </c>
      <c r="C959" s="104">
        <v>4.7300000000000004</v>
      </c>
      <c r="D959" s="54" t="s">
        <v>1457</v>
      </c>
      <c r="E959" s="52" t="s">
        <v>1457</v>
      </c>
    </row>
    <row r="960" spans="1:5" x14ac:dyDescent="0.25">
      <c r="A960" s="97">
        <v>4268</v>
      </c>
      <c r="B960" s="281" t="s">
        <v>344</v>
      </c>
      <c r="C960" s="104">
        <v>6.83</v>
      </c>
      <c r="D960" s="54" t="s">
        <v>1457</v>
      </c>
      <c r="E960" s="52" t="s">
        <v>1457</v>
      </c>
    </row>
    <row r="961" spans="1:7" x14ac:dyDescent="0.25">
      <c r="A961" s="97">
        <v>92065</v>
      </c>
      <c r="B961" s="281" t="s">
        <v>5181</v>
      </c>
      <c r="C961" s="104">
        <v>9.0299999999999994</v>
      </c>
      <c r="D961" s="54" t="s">
        <v>1457</v>
      </c>
      <c r="E961" s="52" t="s">
        <v>1457</v>
      </c>
    </row>
    <row r="962" spans="1:7" x14ac:dyDescent="0.25">
      <c r="A962" s="97">
        <v>92066</v>
      </c>
      <c r="B962" s="281" t="s">
        <v>5180</v>
      </c>
      <c r="C962" s="104">
        <v>9.0299999999999994</v>
      </c>
      <c r="D962" s="54" t="s">
        <v>1457</v>
      </c>
      <c r="E962" s="52" t="s">
        <v>1457</v>
      </c>
    </row>
    <row r="963" spans="1:7" x14ac:dyDescent="0.25">
      <c r="A963" s="97">
        <v>92067</v>
      </c>
      <c r="B963" s="281" t="s">
        <v>5071</v>
      </c>
      <c r="C963" s="104">
        <v>9.0299999999999994</v>
      </c>
      <c r="D963" s="54" t="s">
        <v>1457</v>
      </c>
      <c r="E963" s="52" t="s">
        <v>1457</v>
      </c>
    </row>
    <row r="964" spans="1:7" x14ac:dyDescent="0.25">
      <c r="A964" s="97">
        <v>7173</v>
      </c>
      <c r="B964" s="281" t="s">
        <v>1111</v>
      </c>
      <c r="C964" s="104">
        <v>3.26</v>
      </c>
      <c r="D964" s="330" t="s">
        <v>1457</v>
      </c>
      <c r="E964" s="52" t="s">
        <v>1457</v>
      </c>
    </row>
    <row r="965" spans="1:7" x14ac:dyDescent="0.25">
      <c r="A965" s="97">
        <v>7120</v>
      </c>
      <c r="B965" s="281" t="s">
        <v>770</v>
      </c>
      <c r="C965" s="104">
        <v>3.15</v>
      </c>
      <c r="D965" s="330" t="s">
        <v>1457</v>
      </c>
      <c r="E965" s="52" t="s">
        <v>1457</v>
      </c>
    </row>
    <row r="966" spans="1:7" x14ac:dyDescent="0.25">
      <c r="A966" s="130">
        <v>212704</v>
      </c>
      <c r="B966" s="280" t="s">
        <v>2281</v>
      </c>
      <c r="C966" s="142">
        <v>9.9</v>
      </c>
      <c r="D966" s="54" t="s">
        <v>1457</v>
      </c>
      <c r="E966" s="52" t="s">
        <v>1457</v>
      </c>
    </row>
    <row r="967" spans="1:7" x14ac:dyDescent="0.25">
      <c r="A967" s="97">
        <v>2700</v>
      </c>
      <c r="B967" s="281" t="s">
        <v>2568</v>
      </c>
      <c r="C967" s="104">
        <v>15.25</v>
      </c>
      <c r="D967" s="54" t="s">
        <v>1457</v>
      </c>
      <c r="E967" s="52" t="s">
        <v>1457</v>
      </c>
    </row>
    <row r="968" spans="1:7" s="27" customFormat="1" x14ac:dyDescent="0.25">
      <c r="A968" s="130">
        <v>217335</v>
      </c>
      <c r="B968" s="280" t="s">
        <v>4921</v>
      </c>
      <c r="C968" s="142">
        <v>5.9</v>
      </c>
      <c r="D968" s="54" t="s">
        <v>1457</v>
      </c>
      <c r="E968" s="52" t="s">
        <v>1457</v>
      </c>
      <c r="F968" s="42"/>
      <c r="G968" s="33"/>
    </row>
    <row r="969" spans="1:7" s="27" customFormat="1" x14ac:dyDescent="0.25">
      <c r="A969" s="130">
        <v>217336</v>
      </c>
      <c r="B969" s="280" t="s">
        <v>4923</v>
      </c>
      <c r="C969" s="142">
        <v>5.9</v>
      </c>
      <c r="D969" s="54" t="s">
        <v>1457</v>
      </c>
      <c r="E969" s="52" t="s">
        <v>1457</v>
      </c>
      <c r="F969" s="42"/>
      <c r="G969" s="33"/>
    </row>
    <row r="970" spans="1:7" s="27" customFormat="1" x14ac:dyDescent="0.25">
      <c r="A970" s="130">
        <v>2990</v>
      </c>
      <c r="B970" s="280" t="s">
        <v>4988</v>
      </c>
      <c r="C970" s="142">
        <v>7.5</v>
      </c>
      <c r="D970" s="54" t="s">
        <v>1457</v>
      </c>
      <c r="E970" s="52" t="s">
        <v>1457</v>
      </c>
      <c r="F970" s="42"/>
      <c r="G970" s="33"/>
    </row>
    <row r="971" spans="1:7" s="27" customFormat="1" x14ac:dyDescent="0.25">
      <c r="A971" s="130">
        <v>2991</v>
      </c>
      <c r="B971" s="280" t="s">
        <v>4989</v>
      </c>
      <c r="C971" s="142">
        <v>7.5</v>
      </c>
      <c r="D971" s="54" t="s">
        <v>1457</v>
      </c>
      <c r="E971" s="52" t="s">
        <v>1457</v>
      </c>
      <c r="F971" s="42"/>
      <c r="G971" s="33"/>
    </row>
    <row r="972" spans="1:7" s="27" customFormat="1" x14ac:dyDescent="0.25">
      <c r="A972" s="97">
        <v>7178</v>
      </c>
      <c r="B972" s="281" t="s">
        <v>1112</v>
      </c>
      <c r="C972" s="104">
        <v>3.25</v>
      </c>
      <c r="D972" s="54" t="s">
        <v>1457</v>
      </c>
      <c r="E972" s="52" t="s">
        <v>1457</v>
      </c>
      <c r="F972" s="42"/>
      <c r="G972" s="33"/>
    </row>
    <row r="973" spans="1:7" ht="15" customHeight="1" x14ac:dyDescent="0.25">
      <c r="A973" s="97">
        <v>7180</v>
      </c>
      <c r="B973" s="281" t="s">
        <v>1113</v>
      </c>
      <c r="C973" s="104">
        <v>3.25</v>
      </c>
      <c r="D973" s="54" t="s">
        <v>1457</v>
      </c>
      <c r="E973" s="52" t="s">
        <v>1457</v>
      </c>
    </row>
    <row r="974" spans="1:7" ht="15" customHeight="1" x14ac:dyDescent="0.25">
      <c r="A974" s="130">
        <v>214272</v>
      </c>
      <c r="B974" s="280" t="s">
        <v>4668</v>
      </c>
      <c r="C974" s="142">
        <v>2.85</v>
      </c>
      <c r="D974" s="54" t="s">
        <v>1457</v>
      </c>
      <c r="E974" s="52" t="s">
        <v>1457</v>
      </c>
    </row>
    <row r="975" spans="1:7" ht="15" customHeight="1" x14ac:dyDescent="0.25">
      <c r="A975" s="130">
        <v>214303</v>
      </c>
      <c r="B975" s="280" t="s">
        <v>4669</v>
      </c>
      <c r="C975" s="142">
        <v>2.85</v>
      </c>
      <c r="D975" s="54" t="s">
        <v>1457</v>
      </c>
      <c r="E975" s="52" t="s">
        <v>1457</v>
      </c>
    </row>
    <row r="976" spans="1:7" x14ac:dyDescent="0.25">
      <c r="A976" s="97">
        <v>44801</v>
      </c>
      <c r="B976" s="281" t="s">
        <v>4195</v>
      </c>
      <c r="C976" s="104">
        <v>3.68</v>
      </c>
      <c r="D976" s="54" t="s">
        <v>1457</v>
      </c>
      <c r="E976" s="52" t="s">
        <v>1457</v>
      </c>
    </row>
    <row r="977" spans="1:5" x14ac:dyDescent="0.25">
      <c r="A977" s="97">
        <v>71811</v>
      </c>
      <c r="B977" s="281" t="s">
        <v>1037</v>
      </c>
      <c r="C977" s="104">
        <v>4.0999999999999996</v>
      </c>
      <c r="D977" s="54" t="s">
        <v>1457</v>
      </c>
      <c r="E977" s="52" t="s">
        <v>3801</v>
      </c>
    </row>
    <row r="978" spans="1:5" x14ac:dyDescent="0.25">
      <c r="A978" s="97">
        <v>4483</v>
      </c>
      <c r="B978" s="281" t="s">
        <v>771</v>
      </c>
      <c r="C978" s="104">
        <v>4.7300000000000004</v>
      </c>
      <c r="D978" s="54" t="s">
        <v>1457</v>
      </c>
      <c r="E978" s="52" t="s">
        <v>3801</v>
      </c>
    </row>
    <row r="979" spans="1:5" x14ac:dyDescent="0.25">
      <c r="A979" s="97">
        <v>4485</v>
      </c>
      <c r="B979" s="281" t="s">
        <v>772</v>
      </c>
      <c r="C979" s="104">
        <v>4.7300000000000004</v>
      </c>
      <c r="D979" s="54" t="s">
        <v>1457</v>
      </c>
      <c r="E979" s="52" t="s">
        <v>3801</v>
      </c>
    </row>
    <row r="980" spans="1:5" x14ac:dyDescent="0.25">
      <c r="A980" s="130">
        <v>212815</v>
      </c>
      <c r="B980" s="280" t="s">
        <v>4671</v>
      </c>
      <c r="C980" s="142">
        <v>4.3499999999999996</v>
      </c>
      <c r="D980" s="54" t="s">
        <v>1457</v>
      </c>
      <c r="E980" s="52" t="s">
        <v>1457</v>
      </c>
    </row>
    <row r="981" spans="1:5" x14ac:dyDescent="0.25">
      <c r="A981" s="130">
        <v>214410</v>
      </c>
      <c r="B981" s="280" t="s">
        <v>4673</v>
      </c>
      <c r="C981" s="142">
        <v>3.2</v>
      </c>
      <c r="D981" s="54" t="s">
        <v>1457</v>
      </c>
      <c r="E981" s="52" t="s">
        <v>1457</v>
      </c>
    </row>
    <row r="982" spans="1:5" x14ac:dyDescent="0.25">
      <c r="A982" s="130">
        <v>214411</v>
      </c>
      <c r="B982" s="280" t="s">
        <v>4674</v>
      </c>
      <c r="C982" s="142">
        <v>3.2</v>
      </c>
      <c r="D982" s="54" t="s">
        <v>1457</v>
      </c>
      <c r="E982" s="52" t="s">
        <v>1457</v>
      </c>
    </row>
    <row r="983" spans="1:5" x14ac:dyDescent="0.25">
      <c r="A983" s="130">
        <v>214412</v>
      </c>
      <c r="B983" s="280" t="s">
        <v>4675</v>
      </c>
      <c r="C983" s="142">
        <v>3.2</v>
      </c>
      <c r="D983" s="54" t="s">
        <v>1457</v>
      </c>
      <c r="E983" s="52" t="s">
        <v>1457</v>
      </c>
    </row>
    <row r="984" spans="1:5" x14ac:dyDescent="0.25">
      <c r="A984" s="130">
        <v>217157</v>
      </c>
      <c r="B984" s="280" t="s">
        <v>4677</v>
      </c>
      <c r="C984" s="142">
        <v>3.65</v>
      </c>
      <c r="D984" s="54" t="s">
        <v>1457</v>
      </c>
      <c r="E984" s="52" t="s">
        <v>1457</v>
      </c>
    </row>
    <row r="985" spans="1:5" x14ac:dyDescent="0.25">
      <c r="A985" s="130">
        <v>217458</v>
      </c>
      <c r="B985" s="280" t="s">
        <v>4679</v>
      </c>
      <c r="C985" s="142">
        <v>4.9000000000000004</v>
      </c>
      <c r="D985" s="54" t="s">
        <v>1457</v>
      </c>
      <c r="E985" s="52" t="s">
        <v>1457</v>
      </c>
    </row>
    <row r="986" spans="1:5" x14ac:dyDescent="0.25">
      <c r="A986" s="130">
        <v>217459</v>
      </c>
      <c r="B986" s="280" t="s">
        <v>4680</v>
      </c>
      <c r="C986" s="142">
        <v>4.9000000000000004</v>
      </c>
      <c r="D986" s="54" t="s">
        <v>1457</v>
      </c>
      <c r="E986" s="52" t="s">
        <v>1457</v>
      </c>
    </row>
    <row r="987" spans="1:5" x14ac:dyDescent="0.25">
      <c r="A987" s="130">
        <v>217460</v>
      </c>
      <c r="B987" s="280" t="s">
        <v>4681</v>
      </c>
      <c r="C987" s="142">
        <v>4.9000000000000004</v>
      </c>
      <c r="D987" s="54" t="s">
        <v>1457</v>
      </c>
      <c r="E987" s="52" t="s">
        <v>1457</v>
      </c>
    </row>
    <row r="988" spans="1:5" x14ac:dyDescent="0.25">
      <c r="A988" s="130">
        <v>217457</v>
      </c>
      <c r="B988" s="280" t="s">
        <v>4683</v>
      </c>
      <c r="C988" s="142">
        <v>5.5</v>
      </c>
      <c r="D988" s="54" t="s">
        <v>1457</v>
      </c>
      <c r="E988" s="52" t="s">
        <v>1457</v>
      </c>
    </row>
    <row r="989" spans="1:5" x14ac:dyDescent="0.25">
      <c r="A989" s="130">
        <v>212802</v>
      </c>
      <c r="B989" s="280" t="s">
        <v>5039</v>
      </c>
      <c r="C989" s="142">
        <v>7.9</v>
      </c>
      <c r="D989" s="54" t="s">
        <v>1457</v>
      </c>
      <c r="E989" s="52" t="s">
        <v>1457</v>
      </c>
    </row>
    <row r="990" spans="1:5" ht="14.4" x14ac:dyDescent="0.25">
      <c r="A990" s="97">
        <v>7154</v>
      </c>
      <c r="B990" s="281" t="s">
        <v>5311</v>
      </c>
      <c r="C990" s="104">
        <v>6.25</v>
      </c>
      <c r="D990" s="54" t="s">
        <v>1457</v>
      </c>
      <c r="E990" s="52" t="s">
        <v>1457</v>
      </c>
    </row>
    <row r="991" spans="1:5" x14ac:dyDescent="0.25">
      <c r="A991" s="130">
        <v>214444</v>
      </c>
      <c r="B991" s="280" t="s">
        <v>2392</v>
      </c>
      <c r="C991" s="142">
        <v>2.5</v>
      </c>
      <c r="D991" s="54" t="s">
        <v>1457</v>
      </c>
      <c r="E991" s="52" t="s">
        <v>1457</v>
      </c>
    </row>
    <row r="992" spans="1:5" x14ac:dyDescent="0.25">
      <c r="A992" s="130">
        <v>214445</v>
      </c>
      <c r="B992" s="280" t="s">
        <v>4698</v>
      </c>
      <c r="C992" s="142">
        <v>2.5</v>
      </c>
      <c r="D992" s="54" t="s">
        <v>1457</v>
      </c>
      <c r="E992" s="52" t="s">
        <v>1457</v>
      </c>
    </row>
    <row r="993" spans="1:5" x14ac:dyDescent="0.25">
      <c r="A993" s="130">
        <v>214446</v>
      </c>
      <c r="B993" s="280" t="s">
        <v>4699</v>
      </c>
      <c r="C993" s="142">
        <v>2.5</v>
      </c>
      <c r="D993" s="54" t="s">
        <v>1457</v>
      </c>
      <c r="E993" s="52" t="s">
        <v>1457</v>
      </c>
    </row>
    <row r="994" spans="1:5" x14ac:dyDescent="0.25">
      <c r="A994" s="130">
        <v>212705</v>
      </c>
      <c r="B994" s="280" t="s">
        <v>4915</v>
      </c>
      <c r="C994" s="142">
        <v>9.9</v>
      </c>
      <c r="D994" s="54" t="s">
        <v>1457</v>
      </c>
      <c r="E994" s="52" t="s">
        <v>1457</v>
      </c>
    </row>
    <row r="995" spans="1:5" x14ac:dyDescent="0.25">
      <c r="A995" s="130">
        <v>214361</v>
      </c>
      <c r="B995" s="280" t="s">
        <v>4701</v>
      </c>
      <c r="C995" s="142">
        <v>3.3</v>
      </c>
      <c r="D995" s="54" t="s">
        <v>1457</v>
      </c>
      <c r="E995" s="52" t="s">
        <v>1457</v>
      </c>
    </row>
    <row r="996" spans="1:5" x14ac:dyDescent="0.25">
      <c r="A996" s="130">
        <v>217474</v>
      </c>
      <c r="B996" s="280" t="s">
        <v>4899</v>
      </c>
      <c r="C996" s="142">
        <v>14.9</v>
      </c>
      <c r="D996" s="54" t="s">
        <v>1457</v>
      </c>
      <c r="E996" s="52" t="s">
        <v>1457</v>
      </c>
    </row>
    <row r="997" spans="1:5" x14ac:dyDescent="0.25">
      <c r="A997" s="130">
        <v>2996</v>
      </c>
      <c r="B997" s="280" t="s">
        <v>4980</v>
      </c>
      <c r="C997" s="142">
        <v>6.99</v>
      </c>
      <c r="D997" s="54" t="s">
        <v>1457</v>
      </c>
      <c r="E997" s="52" t="s">
        <v>1457</v>
      </c>
    </row>
    <row r="998" spans="1:5" x14ac:dyDescent="0.25">
      <c r="A998" s="130">
        <v>2997</v>
      </c>
      <c r="B998" s="280" t="s">
        <v>4981</v>
      </c>
      <c r="C998" s="142">
        <v>6.99</v>
      </c>
      <c r="D998" s="54" t="s">
        <v>1457</v>
      </c>
      <c r="E998" s="52" t="s">
        <v>1457</v>
      </c>
    </row>
    <row r="999" spans="1:5" x14ac:dyDescent="0.25">
      <c r="A999" s="130">
        <v>217218</v>
      </c>
      <c r="B999" s="280" t="s">
        <v>5312</v>
      </c>
      <c r="C999" s="142">
        <v>6.9</v>
      </c>
      <c r="D999" s="54" t="s">
        <v>1457</v>
      </c>
      <c r="E999" s="52" t="s">
        <v>1457</v>
      </c>
    </row>
    <row r="1000" spans="1:5" x14ac:dyDescent="0.25">
      <c r="A1000" s="130">
        <v>217220</v>
      </c>
      <c r="B1000" s="280" t="s">
        <v>5313</v>
      </c>
      <c r="C1000" s="142">
        <v>6.9</v>
      </c>
      <c r="D1000" s="54" t="s">
        <v>1457</v>
      </c>
      <c r="E1000" s="52" t="s">
        <v>1457</v>
      </c>
    </row>
    <row r="1001" spans="1:5" x14ac:dyDescent="0.25">
      <c r="A1001" s="130">
        <v>217416</v>
      </c>
      <c r="B1001" s="280" t="s">
        <v>4901</v>
      </c>
      <c r="C1001" s="142">
        <v>8.9</v>
      </c>
      <c r="D1001" s="54" t="s">
        <v>1457</v>
      </c>
      <c r="E1001" s="52" t="s">
        <v>1457</v>
      </c>
    </row>
    <row r="1002" spans="1:5" x14ac:dyDescent="0.25">
      <c r="A1002" s="130">
        <v>214362</v>
      </c>
      <c r="B1002" s="280" t="s">
        <v>4902</v>
      </c>
      <c r="C1002" s="142">
        <v>4.5999999999999996</v>
      </c>
      <c r="D1002" s="54" t="s">
        <v>1457</v>
      </c>
      <c r="E1002" s="52" t="s">
        <v>1457</v>
      </c>
    </row>
    <row r="1003" spans="1:5" x14ac:dyDescent="0.25">
      <c r="A1003" s="130">
        <v>214421</v>
      </c>
      <c r="B1003" s="280" t="s">
        <v>4703</v>
      </c>
      <c r="C1003" s="142">
        <v>4.1500000000000004</v>
      </c>
      <c r="D1003" s="54" t="s">
        <v>1457</v>
      </c>
      <c r="E1003" s="52" t="s">
        <v>1457</v>
      </c>
    </row>
    <row r="1004" spans="1:5" x14ac:dyDescent="0.25">
      <c r="A1004" s="130">
        <v>212701</v>
      </c>
      <c r="B1004" s="280" t="s">
        <v>2305</v>
      </c>
      <c r="C1004" s="142">
        <v>3.3</v>
      </c>
      <c r="D1004" s="54" t="s">
        <v>1457</v>
      </c>
      <c r="E1004" s="52" t="s">
        <v>1457</v>
      </c>
    </row>
    <row r="1005" spans="1:5" x14ac:dyDescent="0.25">
      <c r="A1005" s="97">
        <v>2702</v>
      </c>
      <c r="B1005" s="281" t="s">
        <v>6434</v>
      </c>
      <c r="C1005" s="104">
        <v>3.3</v>
      </c>
      <c r="D1005" s="54" t="s">
        <v>1457</v>
      </c>
      <c r="E1005" s="52" t="s">
        <v>1457</v>
      </c>
    </row>
    <row r="1006" spans="1:5" x14ac:dyDescent="0.25">
      <c r="A1006" s="97">
        <v>2703</v>
      </c>
      <c r="B1006" s="281" t="s">
        <v>2306</v>
      </c>
      <c r="C1006" s="104">
        <v>3.3</v>
      </c>
      <c r="D1006" s="54" t="s">
        <v>1457</v>
      </c>
      <c r="E1006" s="52" t="s">
        <v>1457</v>
      </c>
    </row>
    <row r="1007" spans="1:5" x14ac:dyDescent="0.25">
      <c r="A1007" s="130">
        <v>217472</v>
      </c>
      <c r="B1007" s="280" t="s">
        <v>5040</v>
      </c>
      <c r="C1007" s="142">
        <v>9.9</v>
      </c>
      <c r="D1007" s="54" t="s">
        <v>1457</v>
      </c>
      <c r="E1007" s="52" t="s">
        <v>1457</v>
      </c>
    </row>
    <row r="1008" spans="1:5" x14ac:dyDescent="0.25">
      <c r="A1008" s="130">
        <v>2870</v>
      </c>
      <c r="B1008" s="280" t="s">
        <v>4665</v>
      </c>
      <c r="C1008" s="142">
        <v>2.95</v>
      </c>
      <c r="D1008" s="54" t="s">
        <v>1457</v>
      </c>
      <c r="E1008" s="52" t="s">
        <v>1457</v>
      </c>
    </row>
    <row r="1009" spans="1:5" x14ac:dyDescent="0.25">
      <c r="A1009" s="130">
        <v>214301</v>
      </c>
      <c r="B1009" s="280" t="s">
        <v>4666</v>
      </c>
      <c r="C1009" s="142">
        <v>2.2000000000000002</v>
      </c>
      <c r="D1009" s="54" t="s">
        <v>1457</v>
      </c>
      <c r="E1009" s="52" t="s">
        <v>1457</v>
      </c>
    </row>
    <row r="1010" spans="1:5" x14ac:dyDescent="0.25">
      <c r="A1010" s="130">
        <v>214413</v>
      </c>
      <c r="B1010" s="280" t="s">
        <v>4650</v>
      </c>
      <c r="C1010" s="142">
        <v>2.2000000000000002</v>
      </c>
      <c r="D1010" s="54" t="s">
        <v>1457</v>
      </c>
      <c r="E1010" s="52" t="s">
        <v>1457</v>
      </c>
    </row>
    <row r="1011" spans="1:5" x14ac:dyDescent="0.25">
      <c r="A1011" s="130">
        <v>214414</v>
      </c>
      <c r="B1011" s="280" t="s">
        <v>3334</v>
      </c>
      <c r="C1011" s="142">
        <v>2.2000000000000002</v>
      </c>
      <c r="D1011" s="54" t="s">
        <v>1457</v>
      </c>
      <c r="E1011" s="52" t="s">
        <v>1457</v>
      </c>
    </row>
    <row r="1012" spans="1:5" x14ac:dyDescent="0.25">
      <c r="A1012" s="130">
        <v>217116</v>
      </c>
      <c r="B1012" s="280" t="s">
        <v>4651</v>
      </c>
      <c r="C1012" s="142">
        <v>2.69</v>
      </c>
      <c r="D1012" s="54" t="s">
        <v>1457</v>
      </c>
      <c r="E1012" s="52" t="s">
        <v>1457</v>
      </c>
    </row>
    <row r="1013" spans="1:5" x14ac:dyDescent="0.25">
      <c r="A1013" s="130">
        <v>217115</v>
      </c>
      <c r="B1013" s="280" t="s">
        <v>4653</v>
      </c>
      <c r="C1013" s="142">
        <v>2.69</v>
      </c>
      <c r="D1013" s="54" t="s">
        <v>1457</v>
      </c>
      <c r="E1013" s="52" t="s">
        <v>1457</v>
      </c>
    </row>
    <row r="1014" spans="1:5" x14ac:dyDescent="0.25">
      <c r="A1014" s="130">
        <v>217114</v>
      </c>
      <c r="B1014" s="280" t="s">
        <v>4654</v>
      </c>
      <c r="C1014" s="142">
        <v>2.69</v>
      </c>
      <c r="D1014" s="54" t="s">
        <v>1457</v>
      </c>
      <c r="E1014" s="52" t="s">
        <v>1457</v>
      </c>
    </row>
    <row r="1015" spans="1:5" x14ac:dyDescent="0.25">
      <c r="A1015" s="130">
        <v>217113</v>
      </c>
      <c r="B1015" s="280" t="s">
        <v>4656</v>
      </c>
      <c r="C1015" s="142">
        <v>2.69</v>
      </c>
      <c r="D1015" s="54" t="s">
        <v>1457</v>
      </c>
      <c r="E1015" s="52" t="s">
        <v>1457</v>
      </c>
    </row>
    <row r="1016" spans="1:5" x14ac:dyDescent="0.25">
      <c r="A1016" s="97">
        <v>7365</v>
      </c>
      <c r="B1016" s="281" t="s">
        <v>1339</v>
      </c>
      <c r="C1016" s="104">
        <v>6.09</v>
      </c>
      <c r="D1016" s="54" t="s">
        <v>1457</v>
      </c>
      <c r="E1016" s="86" t="s">
        <v>3802</v>
      </c>
    </row>
    <row r="1017" spans="1:5" x14ac:dyDescent="0.25">
      <c r="A1017" s="97">
        <v>7366</v>
      </c>
      <c r="B1017" s="281" t="s">
        <v>1340</v>
      </c>
      <c r="C1017" s="104">
        <v>6.09</v>
      </c>
      <c r="D1017" s="54" t="s">
        <v>1457</v>
      </c>
      <c r="E1017" s="86" t="s">
        <v>3802</v>
      </c>
    </row>
    <row r="1018" spans="1:5" x14ac:dyDescent="0.25">
      <c r="A1018" s="130">
        <v>214302</v>
      </c>
      <c r="B1018" s="280" t="s">
        <v>1969</v>
      </c>
      <c r="C1018" s="142">
        <v>2.2000000000000002</v>
      </c>
      <c r="D1018" s="54" t="s">
        <v>1457</v>
      </c>
      <c r="E1018" s="52" t="s">
        <v>1457</v>
      </c>
    </row>
    <row r="1019" spans="1:5" x14ac:dyDescent="0.25">
      <c r="A1019" s="130">
        <v>214429</v>
      </c>
      <c r="B1019" s="280" t="s">
        <v>4657</v>
      </c>
      <c r="C1019" s="142">
        <v>2.2000000000000002</v>
      </c>
      <c r="D1019" s="54" t="s">
        <v>1457</v>
      </c>
      <c r="E1019" s="52" t="s">
        <v>1457</v>
      </c>
    </row>
    <row r="1020" spans="1:5" x14ac:dyDescent="0.25">
      <c r="A1020" s="130">
        <v>214430</v>
      </c>
      <c r="B1020" s="280" t="s">
        <v>4306</v>
      </c>
      <c r="C1020" s="142">
        <v>2.2000000000000002</v>
      </c>
      <c r="D1020" s="54" t="s">
        <v>1457</v>
      </c>
      <c r="E1020" s="52" t="s">
        <v>1457</v>
      </c>
    </row>
    <row r="1021" spans="1:5" x14ac:dyDescent="0.25">
      <c r="A1021" s="97">
        <v>43071</v>
      </c>
      <c r="B1021" s="281" t="s">
        <v>943</v>
      </c>
      <c r="C1021" s="104">
        <v>3.05</v>
      </c>
      <c r="D1021" s="54" t="s">
        <v>1457</v>
      </c>
      <c r="E1021" s="52" t="s">
        <v>3800</v>
      </c>
    </row>
    <row r="1022" spans="1:5" x14ac:dyDescent="0.25">
      <c r="A1022" s="130">
        <v>214367</v>
      </c>
      <c r="B1022" s="280" t="s">
        <v>4862</v>
      </c>
      <c r="C1022" s="142">
        <v>3.5</v>
      </c>
      <c r="D1022" s="54" t="s">
        <v>1457</v>
      </c>
      <c r="E1022" s="52" t="s">
        <v>1457</v>
      </c>
    </row>
    <row r="1023" spans="1:5" x14ac:dyDescent="0.25">
      <c r="A1023" s="130">
        <v>214308</v>
      </c>
      <c r="B1023" s="280" t="s">
        <v>6443</v>
      </c>
      <c r="C1023" s="142">
        <v>2.2000000000000002</v>
      </c>
      <c r="D1023" s="54" t="s">
        <v>1457</v>
      </c>
      <c r="E1023" s="52" t="s">
        <v>1457</v>
      </c>
    </row>
    <row r="1024" spans="1:5" x14ac:dyDescent="0.25">
      <c r="A1024" s="130">
        <v>214431</v>
      </c>
      <c r="B1024" s="280" t="s">
        <v>6435</v>
      </c>
      <c r="C1024" s="142">
        <v>2.2000000000000002</v>
      </c>
      <c r="D1024" s="54" t="s">
        <v>1457</v>
      </c>
      <c r="E1024" s="52" t="s">
        <v>1457</v>
      </c>
    </row>
    <row r="1025" spans="1:5" x14ac:dyDescent="0.25">
      <c r="A1025" s="130">
        <v>214432</v>
      </c>
      <c r="B1025" s="280" t="s">
        <v>6436</v>
      </c>
      <c r="C1025" s="142">
        <v>2.2000000000000002</v>
      </c>
      <c r="D1025" s="54" t="s">
        <v>1457</v>
      </c>
      <c r="E1025" s="52" t="s">
        <v>1457</v>
      </c>
    </row>
    <row r="1026" spans="1:5" x14ac:dyDescent="0.25">
      <c r="A1026" s="97">
        <v>7116</v>
      </c>
      <c r="B1026" s="281" t="s">
        <v>773</v>
      </c>
      <c r="C1026" s="104">
        <v>3.05</v>
      </c>
      <c r="D1026" s="54" t="s">
        <v>1457</v>
      </c>
      <c r="E1026" s="52" t="s">
        <v>3800</v>
      </c>
    </row>
    <row r="1027" spans="1:5" x14ac:dyDescent="0.25">
      <c r="A1027" s="97">
        <v>7114</v>
      </c>
      <c r="B1027" s="281" t="s">
        <v>774</v>
      </c>
      <c r="C1027" s="104">
        <v>3.05</v>
      </c>
      <c r="D1027" s="54" t="s">
        <v>1457</v>
      </c>
      <c r="E1027" s="52" t="s">
        <v>3800</v>
      </c>
    </row>
    <row r="1028" spans="1:5" x14ac:dyDescent="0.25">
      <c r="A1028" s="130">
        <v>7806</v>
      </c>
      <c r="B1028" s="280" t="s">
        <v>5443</v>
      </c>
      <c r="C1028" s="142">
        <v>4</v>
      </c>
      <c r="D1028" s="54" t="s">
        <v>1457</v>
      </c>
      <c r="E1028" s="52" t="s">
        <v>1457</v>
      </c>
    </row>
    <row r="1029" spans="1:5" x14ac:dyDescent="0.25">
      <c r="A1029" s="130">
        <v>7807</v>
      </c>
      <c r="B1029" s="280" t="s">
        <v>5444</v>
      </c>
      <c r="C1029" s="142">
        <v>4</v>
      </c>
      <c r="D1029" s="54" t="s">
        <v>1457</v>
      </c>
      <c r="E1029" s="52" t="s">
        <v>1457</v>
      </c>
    </row>
    <row r="1030" spans="1:5" x14ac:dyDescent="0.25">
      <c r="A1030" s="130">
        <v>217423</v>
      </c>
      <c r="B1030" s="280" t="s">
        <v>4863</v>
      </c>
      <c r="C1030" s="142">
        <v>2.95</v>
      </c>
      <c r="D1030" s="54" t="s">
        <v>1457</v>
      </c>
      <c r="E1030" s="52" t="s">
        <v>1457</v>
      </c>
    </row>
    <row r="1031" spans="1:5" x14ac:dyDescent="0.25">
      <c r="A1031" s="130">
        <v>217424</v>
      </c>
      <c r="B1031" s="280" t="s">
        <v>4728</v>
      </c>
      <c r="C1031" s="142">
        <v>2.95</v>
      </c>
      <c r="D1031" s="54" t="s">
        <v>1457</v>
      </c>
      <c r="E1031" s="52" t="s">
        <v>1457</v>
      </c>
    </row>
    <row r="1032" spans="1:5" x14ac:dyDescent="0.25">
      <c r="A1032" s="130">
        <v>217425</v>
      </c>
      <c r="B1032" s="280" t="s">
        <v>4864</v>
      </c>
      <c r="C1032" s="142">
        <v>2.95</v>
      </c>
      <c r="D1032" s="54" t="s">
        <v>1457</v>
      </c>
      <c r="E1032" s="52" t="s">
        <v>1457</v>
      </c>
    </row>
    <row r="1033" spans="1:5" x14ac:dyDescent="0.25">
      <c r="A1033" s="130">
        <v>212848</v>
      </c>
      <c r="B1033" s="280" t="s">
        <v>3773</v>
      </c>
      <c r="C1033" s="142">
        <v>3.5</v>
      </c>
      <c r="D1033" s="54" t="s">
        <v>1457</v>
      </c>
      <c r="E1033" s="52" t="s">
        <v>1457</v>
      </c>
    </row>
    <row r="1034" spans="1:5" x14ac:dyDescent="0.25">
      <c r="A1034" s="130">
        <v>212850</v>
      </c>
      <c r="B1034" s="280" t="s">
        <v>3888</v>
      </c>
      <c r="C1034" s="142">
        <v>3.5</v>
      </c>
      <c r="D1034" s="54" t="s">
        <v>1457</v>
      </c>
      <c r="E1034" s="52" t="s">
        <v>1457</v>
      </c>
    </row>
    <row r="1035" spans="1:5" x14ac:dyDescent="0.25">
      <c r="A1035" s="97">
        <v>7149</v>
      </c>
      <c r="B1035" s="281" t="s">
        <v>3646</v>
      </c>
      <c r="C1035" s="104">
        <v>10.5</v>
      </c>
      <c r="D1035" s="54" t="s">
        <v>1457</v>
      </c>
      <c r="E1035" s="52" t="s">
        <v>1457</v>
      </c>
    </row>
    <row r="1036" spans="1:5" x14ac:dyDescent="0.25">
      <c r="A1036" s="130">
        <v>217148</v>
      </c>
      <c r="B1036" s="280" t="s">
        <v>4927</v>
      </c>
      <c r="C1036" s="142">
        <v>6.5</v>
      </c>
      <c r="D1036" s="54" t="s">
        <v>1457</v>
      </c>
      <c r="E1036" s="52" t="s">
        <v>1457</v>
      </c>
    </row>
    <row r="1037" spans="1:5" x14ac:dyDescent="0.25">
      <c r="A1037" s="130">
        <v>2994</v>
      </c>
      <c r="B1037" s="280" t="s">
        <v>4983</v>
      </c>
      <c r="C1037" s="142">
        <v>7.99</v>
      </c>
      <c r="D1037" s="54" t="s">
        <v>1457</v>
      </c>
      <c r="E1037" s="52" t="s">
        <v>1457</v>
      </c>
    </row>
    <row r="1038" spans="1:5" x14ac:dyDescent="0.25">
      <c r="A1038" s="130">
        <v>2995</v>
      </c>
      <c r="B1038" s="280" t="s">
        <v>4984</v>
      </c>
      <c r="C1038" s="142">
        <v>7.99</v>
      </c>
      <c r="D1038" s="54" t="s">
        <v>1457</v>
      </c>
      <c r="E1038" s="52" t="s">
        <v>1457</v>
      </c>
    </row>
    <row r="1039" spans="1:5" x14ac:dyDescent="0.25">
      <c r="A1039" s="130">
        <v>217217</v>
      </c>
      <c r="B1039" s="280" t="s">
        <v>5315</v>
      </c>
      <c r="C1039" s="142">
        <v>8.5</v>
      </c>
      <c r="D1039" s="54" t="s">
        <v>1457</v>
      </c>
      <c r="E1039" s="52" t="s">
        <v>1457</v>
      </c>
    </row>
    <row r="1040" spans="1:5" x14ac:dyDescent="0.25">
      <c r="A1040" s="130">
        <v>214305</v>
      </c>
      <c r="B1040" s="280" t="s">
        <v>4866</v>
      </c>
      <c r="C1040" s="142">
        <v>4.9000000000000004</v>
      </c>
      <c r="D1040" s="54" t="s">
        <v>1457</v>
      </c>
      <c r="E1040" s="52" t="s">
        <v>1457</v>
      </c>
    </row>
    <row r="1041" spans="1:5" x14ac:dyDescent="0.25">
      <c r="A1041" s="130">
        <v>217147</v>
      </c>
      <c r="B1041" s="280" t="s">
        <v>4868</v>
      </c>
      <c r="C1041" s="142">
        <v>7.5</v>
      </c>
      <c r="D1041" s="54" t="s">
        <v>1457</v>
      </c>
      <c r="E1041" s="52" t="s">
        <v>1457</v>
      </c>
    </row>
    <row r="1042" spans="1:5" x14ac:dyDescent="0.25">
      <c r="A1042" s="130">
        <v>217146</v>
      </c>
      <c r="B1042" s="280" t="s">
        <v>2394</v>
      </c>
      <c r="C1042" s="142">
        <v>7.5</v>
      </c>
      <c r="D1042" s="54" t="s">
        <v>1457</v>
      </c>
      <c r="E1042" s="52" t="s">
        <v>1457</v>
      </c>
    </row>
    <row r="1043" spans="1:5" x14ac:dyDescent="0.25">
      <c r="A1043" s="130">
        <v>217145</v>
      </c>
      <c r="B1043" s="280" t="s">
        <v>4925</v>
      </c>
      <c r="C1043" s="142">
        <v>10.5</v>
      </c>
      <c r="D1043" s="54" t="s">
        <v>1457</v>
      </c>
      <c r="E1043" s="52" t="s">
        <v>1457</v>
      </c>
    </row>
    <row r="1044" spans="1:5" x14ac:dyDescent="0.25">
      <c r="A1044" s="97">
        <v>7187</v>
      </c>
      <c r="B1044" s="281" t="s">
        <v>1114</v>
      </c>
      <c r="C1044" s="104">
        <v>7.88</v>
      </c>
      <c r="D1044" s="54" t="s">
        <v>1457</v>
      </c>
      <c r="E1044" s="52" t="s">
        <v>1457</v>
      </c>
    </row>
    <row r="1045" spans="1:5" x14ac:dyDescent="0.25">
      <c r="A1045" s="97">
        <v>7188</v>
      </c>
      <c r="B1045" s="281" t="s">
        <v>1115</v>
      </c>
      <c r="C1045" s="104">
        <v>7.88</v>
      </c>
      <c r="D1045" s="54" t="s">
        <v>1457</v>
      </c>
      <c r="E1045" s="52" t="s">
        <v>1457</v>
      </c>
    </row>
    <row r="1046" spans="1:5" x14ac:dyDescent="0.25">
      <c r="A1046" s="130">
        <v>212803</v>
      </c>
      <c r="B1046" s="280" t="s">
        <v>4685</v>
      </c>
      <c r="C1046" s="142">
        <v>8.5</v>
      </c>
      <c r="D1046" s="54" t="s">
        <v>1457</v>
      </c>
      <c r="E1046" s="52" t="s">
        <v>1457</v>
      </c>
    </row>
    <row r="1047" spans="1:5" x14ac:dyDescent="0.25">
      <c r="A1047" s="130">
        <v>212706</v>
      </c>
      <c r="B1047" s="280" t="s">
        <v>5316</v>
      </c>
      <c r="C1047" s="142">
        <v>19.899999999999999</v>
      </c>
      <c r="D1047" s="54" t="s">
        <v>1457</v>
      </c>
      <c r="E1047" s="52" t="s">
        <v>1457</v>
      </c>
    </row>
    <row r="1048" spans="1:5" x14ac:dyDescent="0.25">
      <c r="A1048" s="130">
        <v>217475</v>
      </c>
      <c r="B1048" s="280" t="s">
        <v>4870</v>
      </c>
      <c r="C1048" s="142">
        <v>22.5</v>
      </c>
      <c r="D1048" s="54" t="s">
        <v>1457</v>
      </c>
      <c r="E1048" s="52" t="s">
        <v>1457</v>
      </c>
    </row>
    <row r="1049" spans="1:5" x14ac:dyDescent="0.25">
      <c r="A1049" s="130">
        <v>214473</v>
      </c>
      <c r="B1049" s="280" t="s">
        <v>4871</v>
      </c>
      <c r="C1049" s="142">
        <v>6.9</v>
      </c>
      <c r="D1049" s="54" t="s">
        <v>1457</v>
      </c>
      <c r="E1049" s="52" t="s">
        <v>1457</v>
      </c>
    </row>
    <row r="1050" spans="1:5" x14ac:dyDescent="0.25">
      <c r="A1050" s="130">
        <v>2992</v>
      </c>
      <c r="B1050" s="280" t="s">
        <v>4986</v>
      </c>
      <c r="C1050" s="142">
        <v>8.9</v>
      </c>
      <c r="D1050" s="54" t="s">
        <v>1457</v>
      </c>
      <c r="E1050" s="52" t="s">
        <v>1457</v>
      </c>
    </row>
    <row r="1051" spans="1:5" x14ac:dyDescent="0.25">
      <c r="A1051" s="130">
        <v>2993</v>
      </c>
      <c r="B1051" s="280" t="s">
        <v>5317</v>
      </c>
      <c r="C1051" s="142">
        <v>8.9</v>
      </c>
      <c r="D1051" s="54" t="s">
        <v>1457</v>
      </c>
      <c r="E1051" s="52" t="s">
        <v>1457</v>
      </c>
    </row>
    <row r="1052" spans="1:5" x14ac:dyDescent="0.25">
      <c r="A1052" s="130">
        <v>217216</v>
      </c>
      <c r="B1052" s="280" t="s">
        <v>5318</v>
      </c>
      <c r="C1052" s="142">
        <v>9.5</v>
      </c>
      <c r="D1052" s="54" t="s">
        <v>1457</v>
      </c>
      <c r="E1052" s="52" t="s">
        <v>1457</v>
      </c>
    </row>
    <row r="1053" spans="1:5" x14ac:dyDescent="0.25">
      <c r="A1053" s="130">
        <v>217415</v>
      </c>
      <c r="B1053" s="280" t="s">
        <v>5319</v>
      </c>
      <c r="C1053" s="142">
        <v>9.9</v>
      </c>
      <c r="D1053" s="54" t="s">
        <v>1457</v>
      </c>
      <c r="E1053" s="52" t="s">
        <v>1457</v>
      </c>
    </row>
    <row r="1054" spans="1:5" x14ac:dyDescent="0.25">
      <c r="A1054" s="130">
        <v>217328</v>
      </c>
      <c r="B1054" s="280" t="s">
        <v>4875</v>
      </c>
      <c r="C1054" s="142">
        <v>9.9</v>
      </c>
      <c r="D1054" s="54" t="s">
        <v>1457</v>
      </c>
      <c r="E1054" s="52" t="s">
        <v>1457</v>
      </c>
    </row>
    <row r="1055" spans="1:5" x14ac:dyDescent="0.25">
      <c r="A1055" s="130">
        <v>214304</v>
      </c>
      <c r="B1055" s="280" t="s">
        <v>4687</v>
      </c>
      <c r="C1055" s="142">
        <v>5.9</v>
      </c>
      <c r="D1055" s="54" t="s">
        <v>1457</v>
      </c>
      <c r="E1055" s="52" t="s">
        <v>1457</v>
      </c>
    </row>
    <row r="1056" spans="1:5" x14ac:dyDescent="0.25">
      <c r="A1056" s="130">
        <v>217155</v>
      </c>
      <c r="B1056" s="280" t="s">
        <v>4876</v>
      </c>
      <c r="C1056" s="142">
        <v>8.35</v>
      </c>
      <c r="D1056" s="54" t="s">
        <v>1457</v>
      </c>
      <c r="E1056" s="52" t="s">
        <v>1457</v>
      </c>
    </row>
    <row r="1057" spans="1:5" x14ac:dyDescent="0.25">
      <c r="A1057" s="97">
        <v>7427</v>
      </c>
      <c r="B1057" s="281" t="s">
        <v>1907</v>
      </c>
      <c r="C1057" s="104">
        <v>7.56</v>
      </c>
      <c r="D1057" s="54" t="s">
        <v>1457</v>
      </c>
      <c r="E1057" s="52" t="s">
        <v>1457</v>
      </c>
    </row>
    <row r="1058" spans="1:5" ht="14.4" x14ac:dyDescent="0.25">
      <c r="A1058" s="97">
        <v>7189</v>
      </c>
      <c r="B1058" s="281" t="s">
        <v>5320</v>
      </c>
      <c r="C1058" s="104">
        <v>8.3000000000000007</v>
      </c>
      <c r="D1058" s="54" t="s">
        <v>1457</v>
      </c>
      <c r="E1058" s="52" t="s">
        <v>1457</v>
      </c>
    </row>
    <row r="1059" spans="1:5" ht="14.4" x14ac:dyDescent="0.25">
      <c r="A1059" s="97">
        <v>7190</v>
      </c>
      <c r="B1059" s="281" t="s">
        <v>5321</v>
      </c>
      <c r="C1059" s="104">
        <v>8.3000000000000007</v>
      </c>
      <c r="D1059" s="54" t="s">
        <v>1457</v>
      </c>
      <c r="E1059" s="52" t="s">
        <v>1457</v>
      </c>
    </row>
    <row r="1060" spans="1:5" x14ac:dyDescent="0.25">
      <c r="A1060" s="130">
        <v>214422</v>
      </c>
      <c r="B1060" s="280" t="s">
        <v>6437</v>
      </c>
      <c r="C1060" s="142">
        <v>6.35</v>
      </c>
      <c r="D1060" s="54" t="s">
        <v>1457</v>
      </c>
      <c r="E1060" s="52" t="s">
        <v>1457</v>
      </c>
    </row>
    <row r="1061" spans="1:5" x14ac:dyDescent="0.25">
      <c r="A1061" s="130">
        <v>214423</v>
      </c>
      <c r="B1061" s="280" t="s">
        <v>6438</v>
      </c>
      <c r="C1061" s="142">
        <v>6.35</v>
      </c>
      <c r="D1061" s="54" t="s">
        <v>1457</v>
      </c>
      <c r="E1061" s="52" t="s">
        <v>1457</v>
      </c>
    </row>
    <row r="1062" spans="1:5" x14ac:dyDescent="0.25">
      <c r="A1062" s="130">
        <v>214424</v>
      </c>
      <c r="B1062" s="280" t="s">
        <v>6439</v>
      </c>
      <c r="C1062" s="142">
        <v>6.35</v>
      </c>
      <c r="D1062" s="54" t="s">
        <v>1457</v>
      </c>
      <c r="E1062" s="52" t="s">
        <v>1457</v>
      </c>
    </row>
    <row r="1063" spans="1:5" x14ac:dyDescent="0.25">
      <c r="A1063" s="130">
        <v>217453</v>
      </c>
      <c r="B1063" s="280" t="s">
        <v>6440</v>
      </c>
      <c r="C1063" s="142">
        <v>8.35</v>
      </c>
      <c r="D1063" s="54" t="s">
        <v>1457</v>
      </c>
      <c r="E1063" s="52" t="s">
        <v>1457</v>
      </c>
    </row>
    <row r="1064" spans="1:5" x14ac:dyDescent="0.25">
      <c r="A1064" s="130">
        <v>217454</v>
      </c>
      <c r="B1064" s="280" t="s">
        <v>6441</v>
      </c>
      <c r="C1064" s="142">
        <v>8.35</v>
      </c>
      <c r="D1064" s="54" t="s">
        <v>1457</v>
      </c>
      <c r="E1064" s="52" t="s">
        <v>1457</v>
      </c>
    </row>
    <row r="1065" spans="1:5" x14ac:dyDescent="0.25">
      <c r="A1065" s="130">
        <v>217455</v>
      </c>
      <c r="B1065" s="280" t="s">
        <v>6442</v>
      </c>
      <c r="C1065" s="142">
        <v>8.35</v>
      </c>
      <c r="D1065" s="54" t="s">
        <v>1457</v>
      </c>
      <c r="E1065" s="52" t="s">
        <v>1457</v>
      </c>
    </row>
    <row r="1066" spans="1:5" ht="14.4" x14ac:dyDescent="0.25">
      <c r="A1066" s="130">
        <v>217456</v>
      </c>
      <c r="B1066" s="280" t="s">
        <v>5322</v>
      </c>
      <c r="C1066" s="142">
        <v>8.9</v>
      </c>
      <c r="D1066" s="54" t="s">
        <v>1457</v>
      </c>
      <c r="E1066" s="52" t="s">
        <v>1457</v>
      </c>
    </row>
    <row r="1067" spans="1:5" x14ac:dyDescent="0.25">
      <c r="A1067" s="130">
        <v>217473</v>
      </c>
      <c r="B1067" s="280" t="s">
        <v>5323</v>
      </c>
      <c r="C1067" s="142">
        <v>12.75</v>
      </c>
      <c r="D1067" s="54" t="s">
        <v>1457</v>
      </c>
      <c r="E1067" s="52" t="s">
        <v>1457</v>
      </c>
    </row>
    <row r="1068" spans="1:5" x14ac:dyDescent="0.25">
      <c r="A1068" s="130">
        <v>217251</v>
      </c>
      <c r="B1068" s="280" t="s">
        <v>4911</v>
      </c>
      <c r="C1068" s="142">
        <v>4.9000000000000004</v>
      </c>
      <c r="D1068" s="54" t="s">
        <v>1457</v>
      </c>
      <c r="E1068" s="52" t="s">
        <v>1457</v>
      </c>
    </row>
    <row r="1069" spans="1:5" x14ac:dyDescent="0.25">
      <c r="A1069" s="130">
        <v>217142</v>
      </c>
      <c r="B1069" s="280" t="s">
        <v>3336</v>
      </c>
      <c r="C1069" s="142">
        <v>8.35</v>
      </c>
      <c r="D1069" s="54" t="s">
        <v>1457</v>
      </c>
      <c r="E1069" s="52" t="s">
        <v>1457</v>
      </c>
    </row>
    <row r="1070" spans="1:5" x14ac:dyDescent="0.25">
      <c r="A1070" s="130">
        <v>217143</v>
      </c>
      <c r="B1070" s="280" t="s">
        <v>4913</v>
      </c>
      <c r="C1070" s="142">
        <v>7.65</v>
      </c>
      <c r="D1070" s="54" t="s">
        <v>1457</v>
      </c>
      <c r="E1070" s="52" t="s">
        <v>1457</v>
      </c>
    </row>
    <row r="1071" spans="1:5" x14ac:dyDescent="0.25">
      <c r="A1071" s="130">
        <v>217144</v>
      </c>
      <c r="B1071" s="280" t="s">
        <v>1117</v>
      </c>
      <c r="C1071" s="142">
        <v>8.35</v>
      </c>
      <c r="D1071" s="54" t="s">
        <v>1457</v>
      </c>
      <c r="E1071" s="52" t="s">
        <v>1457</v>
      </c>
    </row>
    <row r="1072" spans="1:5" x14ac:dyDescent="0.25">
      <c r="A1072" s="130">
        <v>217410</v>
      </c>
      <c r="B1072" s="280" t="s">
        <v>4879</v>
      </c>
      <c r="C1072" s="142">
        <v>2.9</v>
      </c>
      <c r="D1072" s="54" t="s">
        <v>1457</v>
      </c>
      <c r="E1072" s="52" t="s">
        <v>1457</v>
      </c>
    </row>
    <row r="1073" spans="1:5" x14ac:dyDescent="0.25">
      <c r="A1073" s="130">
        <v>217411</v>
      </c>
      <c r="B1073" s="280" t="s">
        <v>4880</v>
      </c>
      <c r="C1073" s="142">
        <v>2.9</v>
      </c>
      <c r="D1073" s="54" t="s">
        <v>1457</v>
      </c>
      <c r="E1073" s="52" t="s">
        <v>1457</v>
      </c>
    </row>
    <row r="1074" spans="1:5" x14ac:dyDescent="0.25">
      <c r="A1074" s="130">
        <v>217412</v>
      </c>
      <c r="B1074" s="280" t="s">
        <v>4881</v>
      </c>
      <c r="C1074" s="142">
        <v>2.9</v>
      </c>
      <c r="D1074" s="54" t="s">
        <v>1457</v>
      </c>
      <c r="E1074" s="52" t="s">
        <v>1457</v>
      </c>
    </row>
    <row r="1075" spans="1:5" x14ac:dyDescent="0.25">
      <c r="A1075" s="130">
        <v>217413</v>
      </c>
      <c r="B1075" s="280" t="s">
        <v>4882</v>
      </c>
      <c r="C1075" s="142">
        <v>2.9</v>
      </c>
      <c r="D1075" s="54" t="s">
        <v>1457</v>
      </c>
      <c r="E1075" s="52" t="s">
        <v>1457</v>
      </c>
    </row>
    <row r="1076" spans="1:5" x14ac:dyDescent="0.25">
      <c r="A1076" s="130">
        <v>214306</v>
      </c>
      <c r="B1076" s="280" t="s">
        <v>4814</v>
      </c>
      <c r="C1076" s="142">
        <v>2.4</v>
      </c>
      <c r="D1076" s="54" t="s">
        <v>1457</v>
      </c>
      <c r="E1076" s="52" t="s">
        <v>1457</v>
      </c>
    </row>
    <row r="1077" spans="1:5" x14ac:dyDescent="0.25">
      <c r="A1077" s="130">
        <v>214428</v>
      </c>
      <c r="B1077" s="280" t="s">
        <v>4815</v>
      </c>
      <c r="C1077" s="142">
        <v>2.4</v>
      </c>
      <c r="D1077" s="54" t="s">
        <v>1457</v>
      </c>
      <c r="E1077" s="52" t="s">
        <v>1457</v>
      </c>
    </row>
    <row r="1078" spans="1:5" x14ac:dyDescent="0.25">
      <c r="A1078" s="130">
        <v>217100</v>
      </c>
      <c r="B1078" s="280" t="s">
        <v>4817</v>
      </c>
      <c r="C1078" s="142">
        <v>2.65</v>
      </c>
      <c r="D1078" s="54" t="s">
        <v>1457</v>
      </c>
      <c r="E1078" s="52" t="s">
        <v>1457</v>
      </c>
    </row>
    <row r="1079" spans="1:5" x14ac:dyDescent="0.25">
      <c r="A1079" s="97">
        <v>2843</v>
      </c>
      <c r="B1079" s="281" t="s">
        <v>3771</v>
      </c>
      <c r="C1079" s="104">
        <v>1.95</v>
      </c>
      <c r="D1079" s="54" t="s">
        <v>1457</v>
      </c>
      <c r="E1079" s="52" t="s">
        <v>1457</v>
      </c>
    </row>
    <row r="1080" spans="1:5" x14ac:dyDescent="0.25">
      <c r="A1080" s="97">
        <v>2851</v>
      </c>
      <c r="B1080" s="281" t="s">
        <v>4303</v>
      </c>
      <c r="C1080" s="104">
        <v>2.35</v>
      </c>
      <c r="D1080" s="54" t="s">
        <v>1457</v>
      </c>
      <c r="E1080" s="52" t="s">
        <v>1457</v>
      </c>
    </row>
    <row r="1081" spans="1:5" x14ac:dyDescent="0.25">
      <c r="A1081" s="97">
        <v>2852</v>
      </c>
      <c r="B1081" s="281" t="s">
        <v>3868</v>
      </c>
      <c r="C1081" s="104">
        <v>2.35</v>
      </c>
      <c r="D1081" s="54" t="s">
        <v>1457</v>
      </c>
      <c r="E1081" s="52" t="s">
        <v>1457</v>
      </c>
    </row>
    <row r="1082" spans="1:5" x14ac:dyDescent="0.25">
      <c r="A1082" s="97">
        <v>2853</v>
      </c>
      <c r="B1082" s="281" t="s">
        <v>3887</v>
      </c>
      <c r="C1082" s="104">
        <v>2.35</v>
      </c>
      <c r="D1082" s="54" t="s">
        <v>1457</v>
      </c>
      <c r="E1082" s="52" t="s">
        <v>1457</v>
      </c>
    </row>
    <row r="1083" spans="1:5" x14ac:dyDescent="0.25">
      <c r="A1083" s="130">
        <v>214300</v>
      </c>
      <c r="B1083" s="280" t="s">
        <v>4688</v>
      </c>
      <c r="C1083" s="142">
        <v>2.5</v>
      </c>
      <c r="D1083" s="54" t="s">
        <v>1457</v>
      </c>
      <c r="E1083" s="52" t="s">
        <v>1457</v>
      </c>
    </row>
    <row r="1084" spans="1:5" x14ac:dyDescent="0.25">
      <c r="A1084" s="97">
        <v>4425</v>
      </c>
      <c r="B1084" s="281" t="s">
        <v>2321</v>
      </c>
      <c r="C1084" s="104">
        <v>1.7</v>
      </c>
      <c r="D1084" s="54" t="s">
        <v>1457</v>
      </c>
      <c r="E1084" s="52" t="s">
        <v>3800</v>
      </c>
    </row>
    <row r="1085" spans="1:5" ht="13.5" customHeight="1" x14ac:dyDescent="0.25">
      <c r="A1085" s="130">
        <v>214499</v>
      </c>
      <c r="B1085" s="280" t="s">
        <v>4697</v>
      </c>
      <c r="C1085" s="142">
        <v>2.5</v>
      </c>
      <c r="D1085" s="54" t="s">
        <v>1457</v>
      </c>
      <c r="E1085" s="52" t="s">
        <v>1457</v>
      </c>
    </row>
    <row r="1086" spans="1:5" ht="13.5" customHeight="1" x14ac:dyDescent="0.25">
      <c r="A1086" s="97">
        <v>2845</v>
      </c>
      <c r="B1086" s="281" t="s">
        <v>3882</v>
      </c>
      <c r="C1086" s="104">
        <v>1.86</v>
      </c>
      <c r="D1086" s="54" t="s">
        <v>1457</v>
      </c>
      <c r="E1086" s="52" t="s">
        <v>1457</v>
      </c>
    </row>
    <row r="1087" spans="1:5" ht="13.5" customHeight="1" x14ac:dyDescent="0.25">
      <c r="A1087" s="97">
        <v>2846</v>
      </c>
      <c r="B1087" s="281" t="s">
        <v>3883</v>
      </c>
      <c r="C1087" s="104">
        <v>1.86</v>
      </c>
      <c r="D1087" s="54" t="s">
        <v>1457</v>
      </c>
      <c r="E1087" s="52" t="s">
        <v>1457</v>
      </c>
    </row>
    <row r="1088" spans="1:5" ht="13.5" customHeight="1" x14ac:dyDescent="0.25">
      <c r="A1088" s="97">
        <v>2847</v>
      </c>
      <c r="B1088" s="281" t="s">
        <v>3884</v>
      </c>
      <c r="C1088" s="104">
        <v>1.86</v>
      </c>
      <c r="D1088" s="54" t="s">
        <v>1457</v>
      </c>
      <c r="E1088" s="52" t="s">
        <v>1457</v>
      </c>
    </row>
    <row r="1089" spans="1:7" ht="13.5" customHeight="1" x14ac:dyDescent="0.25">
      <c r="A1089" s="130">
        <v>212847</v>
      </c>
      <c r="B1089" s="280" t="s">
        <v>3884</v>
      </c>
      <c r="C1089" s="142">
        <v>1.9</v>
      </c>
      <c r="D1089" s="54" t="s">
        <v>1457</v>
      </c>
      <c r="E1089" s="52" t="s">
        <v>1457</v>
      </c>
    </row>
    <row r="1090" spans="1:7" ht="13.5" customHeight="1" x14ac:dyDescent="0.25">
      <c r="A1090" s="97">
        <v>2854</v>
      </c>
      <c r="B1090" s="281" t="s">
        <v>3870</v>
      </c>
      <c r="C1090" s="104">
        <v>2.35</v>
      </c>
      <c r="D1090" s="54" t="s">
        <v>1457</v>
      </c>
      <c r="E1090" s="52" t="s">
        <v>1457</v>
      </c>
    </row>
    <row r="1091" spans="1:7" ht="13.5" customHeight="1" x14ac:dyDescent="0.25">
      <c r="A1091" s="97">
        <v>2855</v>
      </c>
      <c r="B1091" s="281" t="s">
        <v>3885</v>
      </c>
      <c r="C1091" s="104">
        <v>2.35</v>
      </c>
      <c r="D1091" s="54" t="s">
        <v>1457</v>
      </c>
      <c r="E1091" s="52" t="s">
        <v>1457</v>
      </c>
    </row>
    <row r="1092" spans="1:7" ht="13.5" customHeight="1" x14ac:dyDescent="0.25">
      <c r="A1092" s="97">
        <v>2856</v>
      </c>
      <c r="B1092" s="281" t="s">
        <v>3886</v>
      </c>
      <c r="C1092" s="104">
        <v>2.35</v>
      </c>
      <c r="D1092" s="54" t="s">
        <v>1457</v>
      </c>
      <c r="E1092" s="52" t="s">
        <v>1457</v>
      </c>
    </row>
    <row r="1093" spans="1:7" x14ac:dyDescent="0.25">
      <c r="A1093" s="97">
        <v>44941</v>
      </c>
      <c r="B1093" s="281" t="s">
        <v>1116</v>
      </c>
      <c r="C1093" s="104">
        <v>3.05</v>
      </c>
      <c r="D1093" s="54" t="s">
        <v>1457</v>
      </c>
      <c r="E1093" s="52" t="s">
        <v>1457</v>
      </c>
    </row>
    <row r="1094" spans="1:7" s="17" customFormat="1" ht="15" customHeight="1" x14ac:dyDescent="0.25">
      <c r="A1094" s="97">
        <v>7142</v>
      </c>
      <c r="B1094" s="281" t="s">
        <v>3336</v>
      </c>
      <c r="C1094" s="104">
        <v>9.35</v>
      </c>
      <c r="D1094" s="54" t="s">
        <v>1457</v>
      </c>
      <c r="E1094" s="52" t="s">
        <v>1457</v>
      </c>
      <c r="F1094" s="42"/>
      <c r="G1094" s="16"/>
    </row>
    <row r="1095" spans="1:7" s="17" customFormat="1" ht="15" customHeight="1" x14ac:dyDescent="0.25">
      <c r="A1095" s="29">
        <v>3417</v>
      </c>
      <c r="B1095" s="284" t="s">
        <v>114</v>
      </c>
      <c r="C1095" s="106">
        <v>1.47</v>
      </c>
      <c r="D1095" s="54" t="s">
        <v>1457</v>
      </c>
      <c r="E1095" s="52" t="s">
        <v>1457</v>
      </c>
      <c r="F1095" s="42"/>
      <c r="G1095" s="16"/>
    </row>
    <row r="1096" spans="1:7" s="17" customFormat="1" ht="15" customHeight="1" x14ac:dyDescent="0.25">
      <c r="A1096" s="97">
        <v>4982</v>
      </c>
      <c r="B1096" s="285" t="s">
        <v>137</v>
      </c>
      <c r="C1096" s="151">
        <v>10.650150000000002</v>
      </c>
      <c r="D1096" s="54" t="s">
        <v>1457</v>
      </c>
      <c r="E1096" s="52" t="s">
        <v>1457</v>
      </c>
      <c r="F1096" s="42"/>
      <c r="G1096" s="16"/>
    </row>
    <row r="1097" spans="1:7" ht="15.6" x14ac:dyDescent="0.25">
      <c r="A1097" s="234" t="s">
        <v>702</v>
      </c>
      <c r="B1097" s="268"/>
      <c r="C1097" s="234"/>
      <c r="D1097" s="329"/>
      <c r="E1097" s="52"/>
    </row>
    <row r="1098" spans="1:7" ht="15.75" customHeight="1" x14ac:dyDescent="0.25">
      <c r="A1098" s="101">
        <v>1668</v>
      </c>
      <c r="B1098" s="286" t="s">
        <v>807</v>
      </c>
      <c r="C1098" s="104">
        <v>5.24</v>
      </c>
      <c r="D1098" s="54" t="s">
        <v>1457</v>
      </c>
      <c r="E1098" s="52" t="s">
        <v>1457</v>
      </c>
    </row>
    <row r="1099" spans="1:7" s="13" customFormat="1" ht="14.4" x14ac:dyDescent="0.3">
      <c r="A1099" s="224">
        <v>7195</v>
      </c>
      <c r="B1099" s="287" t="s">
        <v>637</v>
      </c>
      <c r="C1099" s="62">
        <v>11.45</v>
      </c>
      <c r="D1099" s="54" t="s">
        <v>1457</v>
      </c>
      <c r="E1099" s="86" t="s">
        <v>3803</v>
      </c>
      <c r="F1099" s="42"/>
      <c r="G1099" s="12"/>
    </row>
    <row r="1100" spans="1:7" ht="15.6" x14ac:dyDescent="0.25">
      <c r="A1100" s="234" t="s">
        <v>2039</v>
      </c>
      <c r="B1100" s="268"/>
      <c r="C1100" s="234"/>
      <c r="D1100" s="331"/>
      <c r="E1100" s="234"/>
    </row>
    <row r="1101" spans="1:7" x14ac:dyDescent="0.25">
      <c r="A1101" s="130">
        <v>8056</v>
      </c>
      <c r="B1101" s="280" t="s">
        <v>5905</v>
      </c>
      <c r="C1101" s="142">
        <v>27.5</v>
      </c>
      <c r="D1101" s="54" t="s">
        <v>1457</v>
      </c>
      <c r="E1101" s="52" t="s">
        <v>1457</v>
      </c>
    </row>
    <row r="1102" spans="1:7" x14ac:dyDescent="0.25">
      <c r="A1102" s="130">
        <v>8057</v>
      </c>
      <c r="B1102" s="280" t="s">
        <v>5907</v>
      </c>
      <c r="C1102" s="142">
        <v>37.5</v>
      </c>
      <c r="D1102" s="54" t="s">
        <v>1457</v>
      </c>
      <c r="E1102" s="52" t="s">
        <v>1457</v>
      </c>
      <c r="F1102" s="45"/>
    </row>
    <row r="1103" spans="1:7" x14ac:dyDescent="0.25">
      <c r="A1103" s="130">
        <v>8064</v>
      </c>
      <c r="B1103" s="280" t="s">
        <v>5909</v>
      </c>
      <c r="C1103" s="142">
        <v>36.75</v>
      </c>
      <c r="D1103" s="54" t="s">
        <v>1457</v>
      </c>
      <c r="E1103" s="52" t="s">
        <v>1457</v>
      </c>
      <c r="F1103" s="45"/>
    </row>
    <row r="1104" spans="1:7" x14ac:dyDescent="0.25">
      <c r="A1104" s="130">
        <v>23166</v>
      </c>
      <c r="B1104" s="280" t="s">
        <v>6410</v>
      </c>
      <c r="C1104" s="142">
        <v>24</v>
      </c>
      <c r="D1104" s="54" t="s">
        <v>1457</v>
      </c>
      <c r="E1104" s="52" t="s">
        <v>1457</v>
      </c>
      <c r="F1104" s="45"/>
    </row>
    <row r="1105" spans="1:6" x14ac:dyDescent="0.25">
      <c r="A1105" s="130">
        <v>23167</v>
      </c>
      <c r="B1105" s="280" t="s">
        <v>6412</v>
      </c>
      <c r="C1105" s="142">
        <v>25</v>
      </c>
      <c r="D1105" s="54" t="s">
        <v>1457</v>
      </c>
      <c r="E1105" s="52" t="s">
        <v>1457</v>
      </c>
      <c r="F1105" s="45"/>
    </row>
    <row r="1106" spans="1:6" x14ac:dyDescent="0.25">
      <c r="A1106" s="130">
        <v>23168</v>
      </c>
      <c r="B1106" s="280" t="s">
        <v>6414</v>
      </c>
      <c r="C1106" s="142">
        <v>27</v>
      </c>
      <c r="D1106" s="54" t="s">
        <v>1457</v>
      </c>
      <c r="E1106" s="52" t="s">
        <v>1457</v>
      </c>
      <c r="F1106" s="45"/>
    </row>
    <row r="1107" spans="1:6" x14ac:dyDescent="0.25">
      <c r="A1107" s="130">
        <v>23169</v>
      </c>
      <c r="B1107" s="280" t="s">
        <v>6416</v>
      </c>
      <c r="C1107" s="142">
        <v>30</v>
      </c>
      <c r="D1107" s="54" t="s">
        <v>1457</v>
      </c>
      <c r="E1107" s="52" t="s">
        <v>1457</v>
      </c>
      <c r="F1107" s="45"/>
    </row>
    <row r="1108" spans="1:6" x14ac:dyDescent="0.25">
      <c r="A1108" s="130">
        <v>23170</v>
      </c>
      <c r="B1108" s="280" t="s">
        <v>6267</v>
      </c>
      <c r="C1108" s="142">
        <v>32</v>
      </c>
      <c r="D1108" s="54" t="s">
        <v>1457</v>
      </c>
      <c r="E1108" s="52" t="s">
        <v>1457</v>
      </c>
      <c r="F1108" s="45"/>
    </row>
    <row r="1109" spans="1:6" x14ac:dyDescent="0.25">
      <c r="A1109" s="130">
        <v>23171</v>
      </c>
      <c r="B1109" s="280" t="s">
        <v>6418</v>
      </c>
      <c r="C1109" s="142">
        <v>25</v>
      </c>
      <c r="D1109" s="54" t="s">
        <v>1457</v>
      </c>
      <c r="E1109" s="52" t="s">
        <v>1457</v>
      </c>
      <c r="F1109" s="45"/>
    </row>
    <row r="1110" spans="1:6" x14ac:dyDescent="0.25">
      <c r="A1110" s="130">
        <v>23172</v>
      </c>
      <c r="B1110" s="280" t="s">
        <v>6269</v>
      </c>
      <c r="C1110" s="142">
        <v>19</v>
      </c>
      <c r="D1110" s="54" t="s">
        <v>1457</v>
      </c>
      <c r="E1110" s="52" t="s">
        <v>1457</v>
      </c>
      <c r="F1110" s="45"/>
    </row>
    <row r="1111" spans="1:6" x14ac:dyDescent="0.25">
      <c r="A1111" s="97">
        <v>7461</v>
      </c>
      <c r="B1111" s="281" t="s">
        <v>2034</v>
      </c>
      <c r="C1111" s="104">
        <v>34.909999999999997</v>
      </c>
      <c r="D1111" s="54" t="s">
        <v>1457</v>
      </c>
      <c r="E1111" s="52" t="s">
        <v>1457</v>
      </c>
      <c r="F1111" s="45"/>
    </row>
    <row r="1112" spans="1:6" x14ac:dyDescent="0.25">
      <c r="A1112" s="130">
        <v>217462</v>
      </c>
      <c r="B1112" s="280" t="s">
        <v>4909</v>
      </c>
      <c r="C1112" s="142">
        <v>39</v>
      </c>
      <c r="D1112" s="54" t="s">
        <v>1457</v>
      </c>
      <c r="E1112" s="52" t="s">
        <v>1457</v>
      </c>
      <c r="F1112" s="45"/>
    </row>
    <row r="1113" spans="1:6" x14ac:dyDescent="0.25">
      <c r="A1113" s="97">
        <v>7463</v>
      </c>
      <c r="B1113" s="281" t="s">
        <v>2036</v>
      </c>
      <c r="C1113" s="104">
        <v>34.909999999999997</v>
      </c>
      <c r="D1113" s="54" t="s">
        <v>1457</v>
      </c>
      <c r="E1113" s="52" t="s">
        <v>1457</v>
      </c>
      <c r="F1113" s="45"/>
    </row>
    <row r="1114" spans="1:6" x14ac:dyDescent="0.25">
      <c r="A1114" s="97">
        <v>7464</v>
      </c>
      <c r="B1114" s="281" t="s">
        <v>2038</v>
      </c>
      <c r="C1114" s="104">
        <v>34.909999999999997</v>
      </c>
      <c r="D1114" s="54" t="s">
        <v>1457</v>
      </c>
      <c r="E1114" s="52" t="s">
        <v>1457</v>
      </c>
      <c r="F1114" s="45"/>
    </row>
    <row r="1115" spans="1:6" x14ac:dyDescent="0.25">
      <c r="A1115" s="130">
        <v>217465</v>
      </c>
      <c r="B1115" s="280" t="s">
        <v>4905</v>
      </c>
      <c r="C1115" s="142">
        <v>49</v>
      </c>
      <c r="D1115" s="54" t="s">
        <v>1457</v>
      </c>
      <c r="E1115" s="52" t="s">
        <v>1457</v>
      </c>
      <c r="F1115" s="45"/>
    </row>
    <row r="1116" spans="1:6" x14ac:dyDescent="0.25">
      <c r="A1116" s="97">
        <v>7466</v>
      </c>
      <c r="B1116" s="281" t="s">
        <v>2169</v>
      </c>
      <c r="C1116" s="104">
        <v>15.12</v>
      </c>
      <c r="D1116" s="54" t="s">
        <v>1457</v>
      </c>
      <c r="E1116" s="52" t="s">
        <v>1457</v>
      </c>
      <c r="F1116" s="45"/>
    </row>
    <row r="1117" spans="1:6" x14ac:dyDescent="0.25">
      <c r="A1117" s="97">
        <v>7467</v>
      </c>
      <c r="B1117" s="281" t="s">
        <v>2170</v>
      </c>
      <c r="C1117" s="104">
        <v>15.12</v>
      </c>
      <c r="D1117" s="54" t="s">
        <v>1457</v>
      </c>
      <c r="E1117" s="52" t="s">
        <v>1457</v>
      </c>
      <c r="F1117" s="45"/>
    </row>
    <row r="1118" spans="1:6" x14ac:dyDescent="0.25">
      <c r="A1118" s="97">
        <v>7468</v>
      </c>
      <c r="B1118" s="281" t="s">
        <v>2171</v>
      </c>
      <c r="C1118" s="104">
        <v>15.12</v>
      </c>
      <c r="D1118" s="54" t="s">
        <v>1457</v>
      </c>
      <c r="E1118" s="52" t="s">
        <v>1457</v>
      </c>
      <c r="F1118" s="45"/>
    </row>
    <row r="1119" spans="1:6" x14ac:dyDescent="0.25">
      <c r="A1119" s="130">
        <v>212790</v>
      </c>
      <c r="B1119" s="280" t="s">
        <v>4919</v>
      </c>
      <c r="C1119" s="142">
        <v>39</v>
      </c>
      <c r="D1119" s="54" t="s">
        <v>1457</v>
      </c>
      <c r="E1119" s="52" t="s">
        <v>1457</v>
      </c>
      <c r="F1119" s="45"/>
    </row>
    <row r="1120" spans="1:6" ht="18" customHeight="1" x14ac:dyDescent="0.25">
      <c r="A1120" s="234" t="s">
        <v>1</v>
      </c>
      <c r="B1120" s="268"/>
      <c r="C1120" s="234"/>
      <c r="D1120" s="329"/>
      <c r="E1120" s="52"/>
      <c r="F1120" s="45"/>
    </row>
    <row r="1121" spans="1:5" ht="15" customHeight="1" x14ac:dyDescent="0.25">
      <c r="A1121" s="239" t="s">
        <v>413</v>
      </c>
      <c r="B1121" s="250"/>
      <c r="C1121" s="239"/>
      <c r="D1121" s="223"/>
      <c r="E1121" s="52"/>
    </row>
    <row r="1122" spans="1:5" x14ac:dyDescent="0.25">
      <c r="A1122" s="139">
        <v>212031</v>
      </c>
      <c r="B1122" s="279" t="s">
        <v>345</v>
      </c>
      <c r="C1122" s="142">
        <v>1.43</v>
      </c>
      <c r="D1122" s="54" t="s">
        <v>1457</v>
      </c>
      <c r="E1122" s="52" t="s">
        <v>1457</v>
      </c>
    </row>
    <row r="1123" spans="1:5" ht="15" customHeight="1" x14ac:dyDescent="0.25">
      <c r="A1123" s="139">
        <v>212005</v>
      </c>
      <c r="B1123" s="279" t="s">
        <v>5324</v>
      </c>
      <c r="C1123" s="142">
        <v>0.88200000000000001</v>
      </c>
      <c r="D1123" s="54" t="s">
        <v>1457</v>
      </c>
      <c r="E1123" s="52" t="s">
        <v>1457</v>
      </c>
    </row>
    <row r="1124" spans="1:5" ht="15" customHeight="1" x14ac:dyDescent="0.25">
      <c r="A1124" s="130">
        <v>212016</v>
      </c>
      <c r="B1124" s="279" t="s">
        <v>5325</v>
      </c>
      <c r="C1124" s="142">
        <v>0.88200000000000001</v>
      </c>
      <c r="D1124" s="54" t="s">
        <v>1457</v>
      </c>
      <c r="E1124" s="52" t="s">
        <v>1457</v>
      </c>
    </row>
    <row r="1125" spans="1:5" ht="15" customHeight="1" x14ac:dyDescent="0.25">
      <c r="A1125" s="130">
        <v>212032</v>
      </c>
      <c r="B1125" s="279" t="s">
        <v>5326</v>
      </c>
      <c r="C1125" s="142">
        <v>1.4332499999999999</v>
      </c>
      <c r="D1125" s="54" t="s">
        <v>1457</v>
      </c>
      <c r="E1125" s="52" t="s">
        <v>1457</v>
      </c>
    </row>
    <row r="1126" spans="1:5" ht="15" customHeight="1" x14ac:dyDescent="0.25">
      <c r="A1126" s="130">
        <v>212041</v>
      </c>
      <c r="B1126" s="279" t="s">
        <v>5327</v>
      </c>
      <c r="C1126" s="142">
        <v>0.88200000000000001</v>
      </c>
      <c r="D1126" s="54" t="s">
        <v>1457</v>
      </c>
      <c r="E1126" s="52" t="s">
        <v>1457</v>
      </c>
    </row>
    <row r="1127" spans="1:5" ht="15" customHeight="1" x14ac:dyDescent="0.25">
      <c r="A1127" s="130">
        <v>212043</v>
      </c>
      <c r="B1127" s="279" t="s">
        <v>5328</v>
      </c>
      <c r="C1127" s="142">
        <v>1.4332499999999999</v>
      </c>
      <c r="D1127" s="54" t="s">
        <v>1457</v>
      </c>
      <c r="E1127" s="52" t="s">
        <v>1457</v>
      </c>
    </row>
    <row r="1128" spans="1:5" ht="15" customHeight="1" x14ac:dyDescent="0.25">
      <c r="A1128" s="130">
        <v>212011</v>
      </c>
      <c r="B1128" s="279" t="s">
        <v>4243</v>
      </c>
      <c r="C1128" s="142">
        <v>1.0295337937500002</v>
      </c>
      <c r="D1128" s="54" t="s">
        <v>1457</v>
      </c>
      <c r="E1128" s="52" t="s">
        <v>1457</v>
      </c>
    </row>
    <row r="1129" spans="1:5" ht="15" customHeight="1" x14ac:dyDescent="0.25">
      <c r="A1129" s="139">
        <v>212034</v>
      </c>
      <c r="B1129" s="280" t="s">
        <v>5329</v>
      </c>
      <c r="C1129" s="142">
        <v>1.43</v>
      </c>
      <c r="D1129" s="54" t="s">
        <v>1457</v>
      </c>
      <c r="E1129" s="52" t="s">
        <v>1457</v>
      </c>
    </row>
    <row r="1130" spans="1:5" ht="15" customHeight="1" x14ac:dyDescent="0.25">
      <c r="A1130" s="130">
        <v>212035</v>
      </c>
      <c r="B1130" s="279" t="s">
        <v>5330</v>
      </c>
      <c r="C1130" s="142">
        <v>1.4332499999999999</v>
      </c>
      <c r="D1130" s="54" t="s">
        <v>1457</v>
      </c>
      <c r="E1130" s="52" t="s">
        <v>1457</v>
      </c>
    </row>
    <row r="1131" spans="1:5" ht="15" customHeight="1" x14ac:dyDescent="0.25">
      <c r="A1131" s="130">
        <v>212013</v>
      </c>
      <c r="B1131" s="279" t="s">
        <v>5331</v>
      </c>
      <c r="C1131" s="142">
        <v>1.0295337937500002</v>
      </c>
      <c r="D1131" s="54" t="s">
        <v>1457</v>
      </c>
      <c r="E1131" s="52" t="s">
        <v>1457</v>
      </c>
    </row>
    <row r="1132" spans="1:5" ht="15" customHeight="1" x14ac:dyDescent="0.25">
      <c r="A1132" s="130">
        <v>212009</v>
      </c>
      <c r="B1132" s="279" t="s">
        <v>5976</v>
      </c>
      <c r="C1132" s="142">
        <v>1.0295337937500002</v>
      </c>
      <c r="D1132" s="54" t="s">
        <v>1457</v>
      </c>
      <c r="E1132" s="52" t="s">
        <v>1457</v>
      </c>
    </row>
    <row r="1133" spans="1:5" ht="15" customHeight="1" x14ac:dyDescent="0.25">
      <c r="A1133" s="130">
        <v>212015</v>
      </c>
      <c r="B1133" s="279" t="s">
        <v>5332</v>
      </c>
      <c r="C1133" s="142">
        <v>1.0295337937500002</v>
      </c>
      <c r="D1133" s="54" t="s">
        <v>1457</v>
      </c>
      <c r="E1133" s="52" t="s">
        <v>1457</v>
      </c>
    </row>
    <row r="1134" spans="1:5" ht="15" customHeight="1" x14ac:dyDescent="0.25">
      <c r="A1134" s="130">
        <v>212036</v>
      </c>
      <c r="B1134" s="280" t="s">
        <v>69</v>
      </c>
      <c r="C1134" s="142">
        <v>1.4332499999999999</v>
      </c>
      <c r="D1134" s="54" t="s">
        <v>1457</v>
      </c>
      <c r="E1134" s="52" t="s">
        <v>1457</v>
      </c>
    </row>
    <row r="1135" spans="1:5" ht="15" customHeight="1" x14ac:dyDescent="0.25">
      <c r="A1135" s="240" t="s">
        <v>412</v>
      </c>
      <c r="B1135" s="288"/>
      <c r="C1135" s="240"/>
      <c r="D1135" s="223"/>
      <c r="E1135" s="52"/>
    </row>
    <row r="1136" spans="1:5" x14ac:dyDescent="0.25">
      <c r="A1136" s="139">
        <v>212002</v>
      </c>
      <c r="B1136" s="279" t="s">
        <v>5333</v>
      </c>
      <c r="C1136" s="142">
        <v>1.8374999999999999</v>
      </c>
      <c r="D1136" s="54" t="s">
        <v>1457</v>
      </c>
      <c r="E1136" s="52" t="s">
        <v>1457</v>
      </c>
    </row>
    <row r="1137" spans="1:5" x14ac:dyDescent="0.25">
      <c r="A1137" s="139">
        <v>212038</v>
      </c>
      <c r="B1137" s="279" t="s">
        <v>5334</v>
      </c>
      <c r="C1137" s="142">
        <v>2.4255</v>
      </c>
      <c r="D1137" s="54" t="s">
        <v>1457</v>
      </c>
      <c r="E1137" s="52" t="s">
        <v>1457</v>
      </c>
    </row>
    <row r="1138" spans="1:5" x14ac:dyDescent="0.25">
      <c r="A1138" s="139">
        <v>212044</v>
      </c>
      <c r="B1138" s="279" t="s">
        <v>5335</v>
      </c>
      <c r="C1138" s="142">
        <v>2.4255</v>
      </c>
      <c r="D1138" s="54" t="s">
        <v>1457</v>
      </c>
      <c r="E1138" s="52" t="s">
        <v>1457</v>
      </c>
    </row>
    <row r="1139" spans="1:5" x14ac:dyDescent="0.25">
      <c r="A1139" s="139">
        <v>212037</v>
      </c>
      <c r="B1139" s="279" t="s">
        <v>5336</v>
      </c>
      <c r="C1139" s="142">
        <v>2.4255</v>
      </c>
      <c r="D1139" s="54" t="s">
        <v>1457</v>
      </c>
      <c r="E1139" s="52" t="s">
        <v>1457</v>
      </c>
    </row>
    <row r="1140" spans="1:5" ht="15" customHeight="1" x14ac:dyDescent="0.25">
      <c r="A1140" s="139">
        <v>212025</v>
      </c>
      <c r="B1140" s="279" t="s">
        <v>5337</v>
      </c>
      <c r="C1140" s="142">
        <v>1.8374999999999999</v>
      </c>
      <c r="D1140" s="54" t="s">
        <v>1457</v>
      </c>
      <c r="E1140" s="52" t="s">
        <v>1457</v>
      </c>
    </row>
    <row r="1141" spans="1:5" ht="15" customHeight="1" x14ac:dyDescent="0.25">
      <c r="A1141" s="139">
        <v>212042</v>
      </c>
      <c r="B1141" s="279" t="s">
        <v>5338</v>
      </c>
      <c r="C1141" s="142">
        <v>1.8374999999999999</v>
      </c>
      <c r="D1141" s="54" t="s">
        <v>1457</v>
      </c>
      <c r="E1141" s="52" t="s">
        <v>1457</v>
      </c>
    </row>
    <row r="1142" spans="1:5" ht="15" customHeight="1" x14ac:dyDescent="0.25">
      <c r="A1142" s="139">
        <v>212461</v>
      </c>
      <c r="B1142" s="279" t="s">
        <v>5339</v>
      </c>
      <c r="C1142" s="142">
        <v>4.2262500000000003</v>
      </c>
      <c r="D1142" s="54" t="s">
        <v>1457</v>
      </c>
      <c r="E1142" s="52" t="s">
        <v>1457</v>
      </c>
    </row>
    <row r="1143" spans="1:5" ht="15" customHeight="1" x14ac:dyDescent="0.25">
      <c r="A1143" s="139">
        <v>212462</v>
      </c>
      <c r="B1143" s="279" t="s">
        <v>5340</v>
      </c>
      <c r="C1143" s="142">
        <v>4.2262500000000003</v>
      </c>
      <c r="D1143" s="54" t="s">
        <v>1457</v>
      </c>
      <c r="E1143" s="52" t="s">
        <v>1457</v>
      </c>
    </row>
    <row r="1144" spans="1:5" ht="15" customHeight="1" x14ac:dyDescent="0.25">
      <c r="A1144" s="139">
        <v>212463</v>
      </c>
      <c r="B1144" s="279" t="s">
        <v>5341</v>
      </c>
      <c r="C1144" s="142">
        <v>4.2262500000000003</v>
      </c>
      <c r="D1144" s="54" t="s">
        <v>1457</v>
      </c>
      <c r="E1144" s="52" t="s">
        <v>1457</v>
      </c>
    </row>
    <row r="1145" spans="1:5" ht="15" customHeight="1" x14ac:dyDescent="0.25">
      <c r="A1145" s="240" t="s">
        <v>411</v>
      </c>
      <c r="B1145" s="288"/>
      <c r="C1145" s="240"/>
      <c r="D1145" s="223"/>
      <c r="E1145" s="52"/>
    </row>
    <row r="1146" spans="1:5" x14ac:dyDescent="0.25">
      <c r="A1146" s="139">
        <v>212133</v>
      </c>
      <c r="B1146" s="280" t="s">
        <v>5273</v>
      </c>
      <c r="C1146" s="142">
        <v>1.617</v>
      </c>
      <c r="D1146" s="54" t="s">
        <v>1457</v>
      </c>
      <c r="E1146" s="52" t="s">
        <v>1457</v>
      </c>
    </row>
    <row r="1147" spans="1:5" ht="15" customHeight="1" x14ac:dyDescent="0.25">
      <c r="A1147" s="139">
        <v>212135</v>
      </c>
      <c r="B1147" s="280" t="s">
        <v>6149</v>
      </c>
      <c r="C1147" s="142">
        <v>1.617</v>
      </c>
      <c r="D1147" s="54" t="s">
        <v>1457</v>
      </c>
      <c r="E1147" s="52" t="s">
        <v>1457</v>
      </c>
    </row>
    <row r="1148" spans="1:5" ht="15" customHeight="1" x14ac:dyDescent="0.25">
      <c r="A1148" s="89">
        <v>2144</v>
      </c>
      <c r="B1148" s="281" t="s">
        <v>504</v>
      </c>
      <c r="C1148" s="104">
        <v>1.9995077812500006</v>
      </c>
      <c r="D1148" s="54" t="s">
        <v>1457</v>
      </c>
      <c r="E1148" s="52" t="s">
        <v>1457</v>
      </c>
    </row>
    <row r="1149" spans="1:5" ht="15" customHeight="1" x14ac:dyDescent="0.25">
      <c r="A1149" s="139">
        <v>212145</v>
      </c>
      <c r="B1149" s="280" t="s">
        <v>5342</v>
      </c>
      <c r="C1149" s="142">
        <v>2.5</v>
      </c>
      <c r="D1149" s="54" t="s">
        <v>1457</v>
      </c>
      <c r="E1149" s="52" t="s">
        <v>1457</v>
      </c>
    </row>
    <row r="1150" spans="1:5" ht="15" customHeight="1" x14ac:dyDescent="0.25">
      <c r="A1150" s="139">
        <v>212460</v>
      </c>
      <c r="B1150" s="280" t="s">
        <v>1118</v>
      </c>
      <c r="C1150" s="142">
        <v>2.5</v>
      </c>
      <c r="D1150" s="54" t="s">
        <v>1457</v>
      </c>
      <c r="E1150" s="52" t="s">
        <v>1457</v>
      </c>
    </row>
    <row r="1151" spans="1:5" ht="15" customHeight="1" x14ac:dyDescent="0.25">
      <c r="A1151" s="239" t="s">
        <v>410</v>
      </c>
      <c r="B1151" s="250"/>
      <c r="C1151" s="239"/>
      <c r="D1151" s="223"/>
      <c r="E1151" s="52"/>
    </row>
    <row r="1152" spans="1:5" x14ac:dyDescent="0.25">
      <c r="A1152" s="139">
        <v>212143</v>
      </c>
      <c r="B1152" s="280" t="s">
        <v>5343</v>
      </c>
      <c r="C1152" s="142">
        <v>2.35</v>
      </c>
      <c r="D1152" s="54" t="s">
        <v>1457</v>
      </c>
      <c r="E1152" s="52" t="s">
        <v>1457</v>
      </c>
    </row>
    <row r="1153" spans="1:7" x14ac:dyDescent="0.25">
      <c r="A1153" s="139">
        <v>212150</v>
      </c>
      <c r="B1153" s="280" t="s">
        <v>5344</v>
      </c>
      <c r="C1153" s="142">
        <v>2.79</v>
      </c>
      <c r="D1153" s="54" t="s">
        <v>1457</v>
      </c>
      <c r="E1153" s="52" t="s">
        <v>1457</v>
      </c>
    </row>
    <row r="1154" spans="1:7" x14ac:dyDescent="0.25">
      <c r="A1154" s="139">
        <v>212126</v>
      </c>
      <c r="B1154" s="280" t="s">
        <v>5345</v>
      </c>
      <c r="C1154" s="142">
        <v>2.35</v>
      </c>
      <c r="D1154" s="54" t="s">
        <v>1457</v>
      </c>
      <c r="E1154" s="52" t="s">
        <v>1457</v>
      </c>
    </row>
    <row r="1155" spans="1:7" s="15" customFormat="1" ht="15" customHeight="1" x14ac:dyDescent="0.25">
      <c r="A1155" s="139">
        <v>212148</v>
      </c>
      <c r="B1155" s="280" t="s">
        <v>5346</v>
      </c>
      <c r="C1155" s="142">
        <v>2.79</v>
      </c>
      <c r="D1155" s="54" t="s">
        <v>1457</v>
      </c>
      <c r="E1155" s="52" t="s">
        <v>1457</v>
      </c>
      <c r="F1155" s="42"/>
      <c r="G1155" s="14"/>
    </row>
    <row r="1156" spans="1:7" ht="15" customHeight="1" x14ac:dyDescent="0.25">
      <c r="A1156" s="139">
        <v>212547</v>
      </c>
      <c r="B1156" s="280" t="s">
        <v>5347</v>
      </c>
      <c r="C1156" s="142">
        <v>2.35</v>
      </c>
      <c r="D1156" s="54" t="s">
        <v>1457</v>
      </c>
      <c r="E1156" s="52" t="s">
        <v>1457</v>
      </c>
    </row>
    <row r="1157" spans="1:7" ht="15" customHeight="1" x14ac:dyDescent="0.25">
      <c r="A1157" s="139">
        <v>212122</v>
      </c>
      <c r="B1157" s="280" t="s">
        <v>5348</v>
      </c>
      <c r="C1157" s="142">
        <v>2.35</v>
      </c>
      <c r="D1157" s="54" t="s">
        <v>1457</v>
      </c>
      <c r="E1157" s="52" t="s">
        <v>1457</v>
      </c>
    </row>
    <row r="1158" spans="1:7" ht="15" customHeight="1" x14ac:dyDescent="0.25">
      <c r="A1158" s="139">
        <v>212149</v>
      </c>
      <c r="B1158" s="280" t="s">
        <v>5349</v>
      </c>
      <c r="C1158" s="142">
        <v>2.79</v>
      </c>
      <c r="D1158" s="54" t="s">
        <v>1457</v>
      </c>
      <c r="E1158" s="52" t="s">
        <v>1457</v>
      </c>
    </row>
    <row r="1159" spans="1:7" ht="15" customHeight="1" x14ac:dyDescent="0.25">
      <c r="A1159" s="139">
        <v>212137</v>
      </c>
      <c r="B1159" s="280" t="s">
        <v>5274</v>
      </c>
      <c r="C1159" s="142">
        <v>2.19</v>
      </c>
      <c r="D1159" s="54" t="s">
        <v>1457</v>
      </c>
      <c r="E1159" s="52" t="s">
        <v>1457</v>
      </c>
    </row>
    <row r="1160" spans="1:7" ht="15" customHeight="1" x14ac:dyDescent="0.25">
      <c r="A1160" s="139">
        <v>212138</v>
      </c>
      <c r="B1160" s="280" t="s">
        <v>5275</v>
      </c>
      <c r="C1160" s="142">
        <v>2.19</v>
      </c>
      <c r="D1160" s="54" t="s">
        <v>1457</v>
      </c>
      <c r="E1160" s="52" t="s">
        <v>1457</v>
      </c>
    </row>
    <row r="1161" spans="1:7" ht="15" customHeight="1" x14ac:dyDescent="0.25">
      <c r="A1161" s="139">
        <v>212128</v>
      </c>
      <c r="B1161" s="280" t="s">
        <v>5276</v>
      </c>
      <c r="C1161" s="142">
        <v>2.19</v>
      </c>
      <c r="D1161" s="54" t="s">
        <v>1457</v>
      </c>
      <c r="E1161" s="52" t="s">
        <v>1457</v>
      </c>
    </row>
    <row r="1162" spans="1:7" ht="15" customHeight="1" x14ac:dyDescent="0.25">
      <c r="A1162" s="139">
        <v>212156</v>
      </c>
      <c r="B1162" s="280" t="s">
        <v>5277</v>
      </c>
      <c r="C1162" s="142">
        <v>2.19</v>
      </c>
      <c r="D1162" s="54" t="s">
        <v>1457</v>
      </c>
      <c r="E1162" s="52" t="s">
        <v>1457</v>
      </c>
    </row>
    <row r="1163" spans="1:7" ht="15" customHeight="1" x14ac:dyDescent="0.25">
      <c r="A1163" s="139">
        <v>212559</v>
      </c>
      <c r="B1163" s="279" t="s">
        <v>5350</v>
      </c>
      <c r="C1163" s="142">
        <v>2.1315</v>
      </c>
      <c r="D1163" s="54" t="s">
        <v>1457</v>
      </c>
      <c r="E1163" s="52" t="s">
        <v>1457</v>
      </c>
    </row>
    <row r="1164" spans="1:7" ht="15" customHeight="1" x14ac:dyDescent="0.25">
      <c r="A1164" s="139">
        <v>212560</v>
      </c>
      <c r="B1164" s="279" t="s">
        <v>5350</v>
      </c>
      <c r="C1164" s="142">
        <v>2.1315</v>
      </c>
      <c r="D1164" s="54" t="s">
        <v>1457</v>
      </c>
      <c r="E1164" s="52" t="s">
        <v>1457</v>
      </c>
    </row>
    <row r="1165" spans="1:7" ht="15" customHeight="1" x14ac:dyDescent="0.25">
      <c r="A1165" s="139">
        <v>212561</v>
      </c>
      <c r="B1165" s="279" t="s">
        <v>4660</v>
      </c>
      <c r="C1165" s="142">
        <v>2.1315</v>
      </c>
      <c r="D1165" s="54" t="s">
        <v>1457</v>
      </c>
      <c r="E1165" s="52" t="s">
        <v>1457</v>
      </c>
    </row>
    <row r="1166" spans="1:7" ht="15" customHeight="1" x14ac:dyDescent="0.25">
      <c r="A1166" s="139">
        <v>212562</v>
      </c>
      <c r="B1166" s="279" t="s">
        <v>5351</v>
      </c>
      <c r="C1166" s="142">
        <v>4.1894999999999998</v>
      </c>
      <c r="D1166" s="54" t="s">
        <v>1457</v>
      </c>
      <c r="E1166" s="52" t="s">
        <v>1457</v>
      </c>
    </row>
    <row r="1167" spans="1:7" ht="15" customHeight="1" x14ac:dyDescent="0.25">
      <c r="A1167" s="139">
        <v>212563</v>
      </c>
      <c r="B1167" s="279" t="s">
        <v>5352</v>
      </c>
      <c r="C1167" s="142">
        <v>4.1894999999999998</v>
      </c>
      <c r="D1167" s="54" t="s">
        <v>1457</v>
      </c>
      <c r="E1167" s="52" t="s">
        <v>1457</v>
      </c>
    </row>
    <row r="1168" spans="1:7" ht="15" customHeight="1" x14ac:dyDescent="0.25">
      <c r="A1168" s="139">
        <v>212564</v>
      </c>
      <c r="B1168" s="279" t="s">
        <v>5353</v>
      </c>
      <c r="C1168" s="142">
        <v>4.1894999999999998</v>
      </c>
      <c r="D1168" s="54" t="s">
        <v>1457</v>
      </c>
      <c r="E1168" s="52" t="s">
        <v>1457</v>
      </c>
    </row>
    <row r="1169" spans="1:7" ht="15" customHeight="1" x14ac:dyDescent="0.25">
      <c r="A1169" s="240" t="s">
        <v>4611</v>
      </c>
      <c r="B1169" s="288"/>
      <c r="C1169" s="240"/>
      <c r="D1169" s="54"/>
      <c r="E1169" s="52"/>
    </row>
    <row r="1170" spans="1:7" ht="15" customHeight="1" x14ac:dyDescent="0.25">
      <c r="A1170" s="139">
        <v>2931</v>
      </c>
      <c r="B1170" s="279" t="s">
        <v>4613</v>
      </c>
      <c r="C1170" s="142">
        <v>1.8007500000000001</v>
      </c>
      <c r="D1170" s="54" t="s">
        <v>1457</v>
      </c>
      <c r="E1170" s="52" t="s">
        <v>1457</v>
      </c>
    </row>
    <row r="1171" spans="1:7" ht="15" customHeight="1" x14ac:dyDescent="0.25">
      <c r="A1171" s="139">
        <v>2932</v>
      </c>
      <c r="B1171" s="279" t="s">
        <v>4614</v>
      </c>
      <c r="C1171" s="142">
        <v>1.8007500000000001</v>
      </c>
      <c r="D1171" s="54" t="s">
        <v>1457</v>
      </c>
      <c r="E1171" s="52" t="s">
        <v>1457</v>
      </c>
    </row>
    <row r="1172" spans="1:7" ht="15" customHeight="1" x14ac:dyDescent="0.25">
      <c r="A1172" s="139">
        <v>2933</v>
      </c>
      <c r="B1172" s="279" t="s">
        <v>4615</v>
      </c>
      <c r="C1172" s="142">
        <v>1.8007500000000001</v>
      </c>
      <c r="D1172" s="54" t="s">
        <v>1457</v>
      </c>
      <c r="E1172" s="52" t="s">
        <v>1457</v>
      </c>
    </row>
    <row r="1173" spans="1:7" x14ac:dyDescent="0.25">
      <c r="A1173" s="240" t="s">
        <v>409</v>
      </c>
      <c r="B1173" s="288"/>
      <c r="C1173" s="240"/>
      <c r="D1173" s="332"/>
      <c r="E1173" s="52"/>
    </row>
    <row r="1174" spans="1:7" x14ac:dyDescent="0.25">
      <c r="A1174" s="139">
        <v>212118</v>
      </c>
      <c r="B1174" s="280" t="s">
        <v>5354</v>
      </c>
      <c r="C1174" s="142">
        <v>2.69</v>
      </c>
      <c r="D1174" s="54" t="s">
        <v>1457</v>
      </c>
      <c r="E1174" s="52" t="s">
        <v>1457</v>
      </c>
    </row>
    <row r="1175" spans="1:7" ht="15" customHeight="1" x14ac:dyDescent="0.25">
      <c r="A1175" s="139">
        <v>212124</v>
      </c>
      <c r="B1175" s="280" t="s">
        <v>5355</v>
      </c>
      <c r="C1175" s="142">
        <v>1.8374999999999999</v>
      </c>
      <c r="D1175" s="54" t="s">
        <v>1457</v>
      </c>
      <c r="E1175" s="52" t="s">
        <v>1457</v>
      </c>
    </row>
    <row r="1176" spans="1:7" ht="15" customHeight="1" x14ac:dyDescent="0.25">
      <c r="A1176" s="139">
        <v>212120</v>
      </c>
      <c r="B1176" s="280" t="s">
        <v>5356</v>
      </c>
      <c r="C1176" s="142">
        <v>2.2785000000000002</v>
      </c>
      <c r="D1176" s="54" t="s">
        <v>1457</v>
      </c>
      <c r="E1176" s="52" t="s">
        <v>1457</v>
      </c>
    </row>
    <row r="1177" spans="1:7" s="27" customFormat="1" ht="15" customHeight="1" x14ac:dyDescent="0.25">
      <c r="A1177" s="139">
        <v>212155</v>
      </c>
      <c r="B1177" s="280" t="s">
        <v>5357</v>
      </c>
      <c r="C1177" s="142">
        <v>2.8664999999999998</v>
      </c>
      <c r="D1177" s="54" t="s">
        <v>1457</v>
      </c>
      <c r="E1177" s="52" t="s">
        <v>1457</v>
      </c>
      <c r="F1177" s="42"/>
      <c r="G1177" s="33"/>
    </row>
    <row r="1178" spans="1:7" s="27" customFormat="1" ht="15" customHeight="1" x14ac:dyDescent="0.25">
      <c r="A1178" s="139">
        <v>212552</v>
      </c>
      <c r="B1178" s="280" t="s">
        <v>5267</v>
      </c>
      <c r="C1178" s="142">
        <v>3.5574000000000003</v>
      </c>
      <c r="D1178" s="54" t="s">
        <v>1457</v>
      </c>
      <c r="E1178" s="52" t="s">
        <v>1457</v>
      </c>
      <c r="F1178" s="42"/>
      <c r="G1178" s="33"/>
    </row>
    <row r="1179" spans="1:7" s="27" customFormat="1" ht="15" customHeight="1" x14ac:dyDescent="0.25">
      <c r="A1179" s="139">
        <v>212553</v>
      </c>
      <c r="B1179" s="280" t="s">
        <v>5268</v>
      </c>
      <c r="C1179" s="142">
        <v>3.5574000000000003</v>
      </c>
      <c r="D1179" s="54" t="s">
        <v>1457</v>
      </c>
      <c r="E1179" s="52" t="s">
        <v>1457</v>
      </c>
      <c r="F1179" s="42"/>
      <c r="G1179" s="33"/>
    </row>
    <row r="1180" spans="1:7" s="27" customFormat="1" ht="15" customHeight="1" x14ac:dyDescent="0.25">
      <c r="A1180" s="139">
        <v>212159</v>
      </c>
      <c r="B1180" s="280" t="s">
        <v>5269</v>
      </c>
      <c r="C1180" s="142">
        <v>3.5574000000000003</v>
      </c>
      <c r="D1180" s="54" t="s">
        <v>1457</v>
      </c>
      <c r="E1180" s="52" t="s">
        <v>1457</v>
      </c>
      <c r="F1180" s="42"/>
      <c r="G1180" s="33"/>
    </row>
    <row r="1181" spans="1:7" ht="16.2" customHeight="1" x14ac:dyDescent="0.25">
      <c r="A1181" s="240" t="s">
        <v>414</v>
      </c>
      <c r="B1181" s="288"/>
      <c r="C1181" s="240"/>
      <c r="D1181" s="81"/>
      <c r="E1181" s="66"/>
    </row>
    <row r="1182" spans="1:7" ht="15" customHeight="1" x14ac:dyDescent="0.25">
      <c r="A1182" s="139">
        <v>212161</v>
      </c>
      <c r="B1182" s="280" t="s">
        <v>5358</v>
      </c>
      <c r="C1182" s="142">
        <v>8.7464999999999993</v>
      </c>
      <c r="D1182" s="54" t="s">
        <v>1457</v>
      </c>
      <c r="E1182" s="52" t="s">
        <v>1457</v>
      </c>
    </row>
    <row r="1183" spans="1:7" ht="15" customHeight="1" x14ac:dyDescent="0.25">
      <c r="A1183" s="139">
        <v>212163</v>
      </c>
      <c r="B1183" s="280" t="s">
        <v>5359</v>
      </c>
      <c r="C1183" s="142">
        <v>8.7464999999999993</v>
      </c>
      <c r="D1183" s="54" t="s">
        <v>1457</v>
      </c>
      <c r="E1183" s="52" t="s">
        <v>1457</v>
      </c>
    </row>
    <row r="1184" spans="1:7" ht="15" customHeight="1" x14ac:dyDescent="0.25">
      <c r="A1184" s="139">
        <v>212162</v>
      </c>
      <c r="B1184" s="280" t="s">
        <v>6013</v>
      </c>
      <c r="C1184" s="142">
        <v>8.7464999999999993</v>
      </c>
      <c r="D1184" s="54" t="s">
        <v>1457</v>
      </c>
      <c r="E1184" s="52" t="s">
        <v>1457</v>
      </c>
    </row>
    <row r="1185" spans="1:5" ht="15" customHeight="1" x14ac:dyDescent="0.25">
      <c r="A1185" s="139">
        <v>212164</v>
      </c>
      <c r="B1185" s="280" t="s">
        <v>5360</v>
      </c>
      <c r="C1185" s="142">
        <v>6.2474999999999996</v>
      </c>
      <c r="D1185" s="54" t="s">
        <v>1457</v>
      </c>
      <c r="E1185" s="52" t="s">
        <v>1457</v>
      </c>
    </row>
    <row r="1186" spans="1:5" ht="15" customHeight="1" x14ac:dyDescent="0.25">
      <c r="A1186" s="139">
        <v>212165</v>
      </c>
      <c r="B1186" s="280" t="s">
        <v>5361</v>
      </c>
      <c r="C1186" s="142">
        <v>6.2474999999999996</v>
      </c>
      <c r="D1186" s="54" t="s">
        <v>1457</v>
      </c>
      <c r="E1186" s="52" t="s">
        <v>1457</v>
      </c>
    </row>
    <row r="1187" spans="1:5" ht="15" customHeight="1" x14ac:dyDescent="0.25">
      <c r="A1187" s="139">
        <v>212166</v>
      </c>
      <c r="B1187" s="280" t="s">
        <v>5362</v>
      </c>
      <c r="C1187" s="142">
        <v>6.2474999999999996</v>
      </c>
      <c r="D1187" s="54" t="s">
        <v>1457</v>
      </c>
      <c r="E1187" s="52" t="s">
        <v>1457</v>
      </c>
    </row>
    <row r="1188" spans="1:5" ht="15" customHeight="1" x14ac:dyDescent="0.25">
      <c r="A1188" s="89">
        <v>2580</v>
      </c>
      <c r="B1188" s="281" t="s">
        <v>2310</v>
      </c>
      <c r="C1188" s="104">
        <v>15.009071175000004</v>
      </c>
      <c r="D1188" s="54" t="s">
        <v>1457</v>
      </c>
      <c r="E1188" s="52" t="s">
        <v>1457</v>
      </c>
    </row>
    <row r="1189" spans="1:5" ht="15" customHeight="1" x14ac:dyDescent="0.25">
      <c r="A1189" s="139">
        <v>212581</v>
      </c>
      <c r="B1189" s="280" t="s">
        <v>5363</v>
      </c>
      <c r="C1189" s="142">
        <v>14.626499999999998</v>
      </c>
      <c r="D1189" s="54" t="s">
        <v>1457</v>
      </c>
      <c r="E1189" s="52" t="s">
        <v>1457</v>
      </c>
    </row>
    <row r="1190" spans="1:5" ht="15" customHeight="1" x14ac:dyDescent="0.25">
      <c r="A1190" s="240" t="s">
        <v>3742</v>
      </c>
      <c r="B1190" s="288"/>
      <c r="C1190" s="240"/>
      <c r="D1190" s="54"/>
      <c r="E1190" s="52"/>
    </row>
    <row r="1191" spans="1:5" ht="15" customHeight="1" x14ac:dyDescent="0.25">
      <c r="A1191" s="89">
        <v>2650</v>
      </c>
      <c r="B1191" s="281" t="s">
        <v>3951</v>
      </c>
      <c r="C1191" s="104">
        <v>11.614162218750002</v>
      </c>
      <c r="D1191" s="54" t="s">
        <v>1457</v>
      </c>
      <c r="E1191" s="52" t="s">
        <v>1457</v>
      </c>
    </row>
    <row r="1192" spans="1:5" ht="15" customHeight="1" x14ac:dyDescent="0.25">
      <c r="A1192" s="89">
        <v>2651</v>
      </c>
      <c r="B1192" s="281" t="s">
        <v>3952</v>
      </c>
      <c r="C1192" s="104">
        <v>11.614162218750002</v>
      </c>
      <c r="D1192" s="54" t="s">
        <v>1457</v>
      </c>
      <c r="E1192" s="52" t="s">
        <v>1457</v>
      </c>
    </row>
    <row r="1193" spans="1:5" ht="15" customHeight="1" x14ac:dyDescent="0.25">
      <c r="A1193" s="139">
        <v>212649</v>
      </c>
      <c r="B1193" s="280" t="s">
        <v>4661</v>
      </c>
      <c r="C1193" s="142">
        <v>11.76</v>
      </c>
      <c r="D1193" s="54" t="s">
        <v>1457</v>
      </c>
      <c r="E1193" s="52" t="s">
        <v>1457</v>
      </c>
    </row>
    <row r="1194" spans="1:5" ht="15" customHeight="1" x14ac:dyDescent="0.25">
      <c r="A1194" s="139">
        <v>212650</v>
      </c>
      <c r="B1194" s="280" t="s">
        <v>4662</v>
      </c>
      <c r="C1194" s="142">
        <v>11.76</v>
      </c>
      <c r="D1194" s="54" t="s">
        <v>1457</v>
      </c>
      <c r="E1194" s="52" t="s">
        <v>1457</v>
      </c>
    </row>
    <row r="1195" spans="1:5" ht="15" customHeight="1" x14ac:dyDescent="0.25">
      <c r="A1195" s="139">
        <v>212651</v>
      </c>
      <c r="B1195" s="280" t="s">
        <v>4663</v>
      </c>
      <c r="C1195" s="142">
        <v>11.76</v>
      </c>
      <c r="D1195" s="54" t="s">
        <v>1457</v>
      </c>
      <c r="E1195" s="52" t="s">
        <v>1457</v>
      </c>
    </row>
    <row r="1196" spans="1:5" ht="15" customHeight="1" x14ac:dyDescent="0.25">
      <c r="A1196" s="89">
        <v>2668</v>
      </c>
      <c r="B1196" s="281" t="s">
        <v>3928</v>
      </c>
      <c r="C1196" s="104">
        <v>8.9339709375000016</v>
      </c>
      <c r="D1196" s="54" t="s">
        <v>1457</v>
      </c>
      <c r="E1196" s="52" t="s">
        <v>1457</v>
      </c>
    </row>
    <row r="1197" spans="1:5" ht="15" customHeight="1" x14ac:dyDescent="0.25">
      <c r="A1197" s="89">
        <v>2669</v>
      </c>
      <c r="B1197" s="281" t="s">
        <v>3929</v>
      </c>
      <c r="C1197" s="104">
        <v>8.9339709375000016</v>
      </c>
      <c r="D1197" s="54" t="s">
        <v>1457</v>
      </c>
      <c r="E1197" s="52" t="s">
        <v>1457</v>
      </c>
    </row>
    <row r="1198" spans="1:5" ht="15" customHeight="1" x14ac:dyDescent="0.25">
      <c r="A1198" s="139">
        <v>212667</v>
      </c>
      <c r="B1198" s="280" t="s">
        <v>3927</v>
      </c>
      <c r="C1198" s="142">
        <v>9.1875</v>
      </c>
      <c r="D1198" s="54" t="s">
        <v>1457</v>
      </c>
      <c r="E1198" s="52" t="s">
        <v>1457</v>
      </c>
    </row>
    <row r="1199" spans="1:5" ht="15" customHeight="1" x14ac:dyDescent="0.25">
      <c r="A1199" s="89">
        <v>2654</v>
      </c>
      <c r="B1199" s="281" t="s">
        <v>3916</v>
      </c>
      <c r="C1199" s="104">
        <v>6.2537796562499999</v>
      </c>
      <c r="D1199" s="54" t="s">
        <v>1457</v>
      </c>
      <c r="E1199" s="52" t="s">
        <v>1457</v>
      </c>
    </row>
    <row r="1200" spans="1:5" ht="15" customHeight="1" x14ac:dyDescent="0.25">
      <c r="A1200" s="139">
        <v>212652</v>
      </c>
      <c r="B1200" s="280" t="s">
        <v>3914</v>
      </c>
      <c r="C1200" s="142">
        <v>6.5415000000000001</v>
      </c>
      <c r="D1200" s="54" t="s">
        <v>1457</v>
      </c>
      <c r="E1200" s="52" t="s">
        <v>1457</v>
      </c>
    </row>
    <row r="1201" spans="1:5" ht="15" customHeight="1" x14ac:dyDescent="0.25">
      <c r="A1201" s="139">
        <v>212653</v>
      </c>
      <c r="B1201" s="280" t="s">
        <v>3915</v>
      </c>
      <c r="C1201" s="142">
        <v>6.5415000000000001</v>
      </c>
      <c r="D1201" s="54" t="s">
        <v>1457</v>
      </c>
      <c r="E1201" s="52" t="s">
        <v>1457</v>
      </c>
    </row>
    <row r="1202" spans="1:5" ht="15" customHeight="1" x14ac:dyDescent="0.25">
      <c r="A1202" s="139">
        <v>212654</v>
      </c>
      <c r="B1202" s="280" t="s">
        <v>3916</v>
      </c>
      <c r="C1202" s="142">
        <v>6.5415000000000001</v>
      </c>
      <c r="D1202" s="54" t="s">
        <v>1457</v>
      </c>
      <c r="E1202" s="52" t="s">
        <v>1457</v>
      </c>
    </row>
    <row r="1203" spans="1:5" ht="15" customHeight="1" x14ac:dyDescent="0.25">
      <c r="A1203" s="139">
        <v>23138</v>
      </c>
      <c r="B1203" s="280" t="s">
        <v>6402</v>
      </c>
      <c r="C1203" s="142">
        <v>7.5</v>
      </c>
      <c r="D1203" s="54" t="s">
        <v>1457</v>
      </c>
      <c r="E1203" s="52" t="s">
        <v>1457</v>
      </c>
    </row>
    <row r="1204" spans="1:5" ht="15" customHeight="1" x14ac:dyDescent="0.25">
      <c r="A1204" s="139">
        <v>23139</v>
      </c>
      <c r="B1204" s="280" t="s">
        <v>6403</v>
      </c>
      <c r="C1204" s="142">
        <v>7.5</v>
      </c>
      <c r="D1204" s="54" t="s">
        <v>1457</v>
      </c>
      <c r="E1204" s="52" t="s">
        <v>1457</v>
      </c>
    </row>
    <row r="1205" spans="1:5" ht="15" customHeight="1" x14ac:dyDescent="0.25">
      <c r="A1205" s="139">
        <v>23140</v>
      </c>
      <c r="B1205" s="280" t="s">
        <v>6404</v>
      </c>
      <c r="C1205" s="142">
        <v>7.5</v>
      </c>
      <c r="D1205" s="54" t="s">
        <v>1457</v>
      </c>
      <c r="E1205" s="52" t="s">
        <v>1457</v>
      </c>
    </row>
    <row r="1206" spans="1:5" ht="15" customHeight="1" x14ac:dyDescent="0.25">
      <c r="A1206" s="139">
        <v>23141</v>
      </c>
      <c r="B1206" s="289" t="s">
        <v>6405</v>
      </c>
      <c r="C1206" s="142">
        <v>7.5</v>
      </c>
      <c r="D1206" s="54" t="s">
        <v>1457</v>
      </c>
      <c r="E1206" s="52" t="s">
        <v>1457</v>
      </c>
    </row>
    <row r="1207" spans="1:5" ht="15" customHeight="1" x14ac:dyDescent="0.25">
      <c r="A1207" s="139">
        <v>23142</v>
      </c>
      <c r="B1207" s="280" t="s">
        <v>6406</v>
      </c>
      <c r="C1207" s="142">
        <v>7.5</v>
      </c>
      <c r="D1207" s="54" t="s">
        <v>1457</v>
      </c>
      <c r="E1207" s="52" t="s">
        <v>1457</v>
      </c>
    </row>
    <row r="1208" spans="1:5" ht="15" customHeight="1" x14ac:dyDescent="0.25">
      <c r="A1208" s="139">
        <v>23143</v>
      </c>
      <c r="B1208" s="280" t="s">
        <v>6407</v>
      </c>
      <c r="C1208" s="142">
        <v>7.5</v>
      </c>
      <c r="D1208" s="54" t="s">
        <v>1457</v>
      </c>
      <c r="E1208" s="52" t="s">
        <v>1457</v>
      </c>
    </row>
    <row r="1209" spans="1:5" ht="15" customHeight="1" x14ac:dyDescent="0.25">
      <c r="A1209" s="139">
        <v>23144</v>
      </c>
      <c r="B1209" s="280" t="s">
        <v>6408</v>
      </c>
      <c r="C1209" s="142">
        <v>7.5</v>
      </c>
      <c r="D1209" s="54" t="s">
        <v>1457</v>
      </c>
      <c r="E1209" s="52" t="s">
        <v>1457</v>
      </c>
    </row>
    <row r="1210" spans="1:5" ht="15" customHeight="1" x14ac:dyDescent="0.25">
      <c r="A1210" s="89">
        <v>2880</v>
      </c>
      <c r="B1210" s="281" t="s">
        <v>4291</v>
      </c>
      <c r="C1210" s="104">
        <v>9.4815000000000005</v>
      </c>
      <c r="D1210" s="54" t="s">
        <v>1457</v>
      </c>
      <c r="E1210" s="52" t="s">
        <v>1457</v>
      </c>
    </row>
    <row r="1211" spans="1:5" ht="15" customHeight="1" x14ac:dyDescent="0.25">
      <c r="A1211" s="117">
        <v>11341</v>
      </c>
      <c r="B1211" s="290" t="s">
        <v>4335</v>
      </c>
      <c r="C1211" s="170">
        <v>2.1</v>
      </c>
      <c r="D1211" s="54" t="s">
        <v>1457</v>
      </c>
      <c r="E1211" s="52" t="s">
        <v>1457</v>
      </c>
    </row>
    <row r="1212" spans="1:5" ht="15" customHeight="1" x14ac:dyDescent="0.25">
      <c r="A1212" s="117">
        <v>11342</v>
      </c>
      <c r="B1212" s="290" t="s">
        <v>4336</v>
      </c>
      <c r="C1212" s="170">
        <v>2.1</v>
      </c>
      <c r="D1212" s="54" t="s">
        <v>1457</v>
      </c>
      <c r="E1212" s="52" t="s">
        <v>1457</v>
      </c>
    </row>
    <row r="1213" spans="1:5" ht="15" customHeight="1" x14ac:dyDescent="0.25">
      <c r="A1213" s="117">
        <v>11343</v>
      </c>
      <c r="B1213" s="290" t="s">
        <v>4337</v>
      </c>
      <c r="C1213" s="170">
        <v>2.5357500000000002</v>
      </c>
      <c r="D1213" s="54" t="s">
        <v>1457</v>
      </c>
      <c r="E1213" s="52" t="s">
        <v>1457</v>
      </c>
    </row>
    <row r="1214" spans="1:5" ht="16.2" customHeight="1" x14ac:dyDescent="0.25">
      <c r="A1214" s="240" t="s">
        <v>3953</v>
      </c>
      <c r="B1214" s="288"/>
      <c r="C1214" s="240"/>
      <c r="D1214" s="332"/>
      <c r="E1214" s="52"/>
    </row>
    <row r="1215" spans="1:5" ht="15" customHeight="1" x14ac:dyDescent="0.25">
      <c r="A1215" s="139">
        <v>212459</v>
      </c>
      <c r="B1215" s="280" t="s">
        <v>5270</v>
      </c>
      <c r="C1215" s="142">
        <v>2.1829500000000004</v>
      </c>
      <c r="D1215" s="54" t="s">
        <v>1457</v>
      </c>
      <c r="E1215" s="52" t="s">
        <v>1457</v>
      </c>
    </row>
    <row r="1216" spans="1:5" ht="16.5" customHeight="1" x14ac:dyDescent="0.25">
      <c r="A1216" s="139">
        <v>212431</v>
      </c>
      <c r="B1216" s="280" t="s">
        <v>5271</v>
      </c>
      <c r="C1216" s="142">
        <v>2.1829500000000004</v>
      </c>
      <c r="D1216" s="54" t="s">
        <v>1457</v>
      </c>
      <c r="E1216" s="52" t="s">
        <v>1457</v>
      </c>
    </row>
    <row r="1217" spans="1:5" ht="15" customHeight="1" x14ac:dyDescent="0.25">
      <c r="A1217" s="139">
        <v>212430</v>
      </c>
      <c r="B1217" s="280" t="s">
        <v>5272</v>
      </c>
      <c r="C1217" s="142">
        <v>2.1829500000000004</v>
      </c>
      <c r="D1217" s="54" t="s">
        <v>1457</v>
      </c>
      <c r="E1217" s="52" t="s">
        <v>1457</v>
      </c>
    </row>
    <row r="1218" spans="1:5" ht="15" customHeight="1" x14ac:dyDescent="0.25">
      <c r="A1218" s="139">
        <v>212591</v>
      </c>
      <c r="B1218" s="280" t="s">
        <v>5364</v>
      </c>
      <c r="C1218" s="142">
        <v>2.8664999999999998</v>
      </c>
      <c r="D1218" s="54" t="s">
        <v>1457</v>
      </c>
      <c r="E1218" s="52" t="s">
        <v>1457</v>
      </c>
    </row>
    <row r="1219" spans="1:5" ht="15" customHeight="1" x14ac:dyDescent="0.25">
      <c r="A1219" s="139">
        <v>212592</v>
      </c>
      <c r="B1219" s="280" t="s">
        <v>5365</v>
      </c>
      <c r="C1219" s="142">
        <v>2.8664999999999998</v>
      </c>
      <c r="D1219" s="54" t="s">
        <v>1457</v>
      </c>
      <c r="E1219" s="52" t="s">
        <v>1457</v>
      </c>
    </row>
    <row r="1220" spans="1:5" ht="15" customHeight="1" x14ac:dyDescent="0.25">
      <c r="A1220" s="139">
        <v>212622</v>
      </c>
      <c r="B1220" s="280" t="s">
        <v>5366</v>
      </c>
      <c r="C1220" s="142">
        <v>2.8664999999999998</v>
      </c>
      <c r="D1220" s="54" t="s">
        <v>1457</v>
      </c>
      <c r="E1220" s="52" t="s">
        <v>1457</v>
      </c>
    </row>
    <row r="1221" spans="1:5" ht="15" customHeight="1" x14ac:dyDescent="0.25">
      <c r="A1221" s="139">
        <v>212623</v>
      </c>
      <c r="B1221" s="280" t="s">
        <v>5367</v>
      </c>
      <c r="C1221" s="142">
        <v>2.8664999999999998</v>
      </c>
      <c r="D1221" s="54" t="s">
        <v>1457</v>
      </c>
      <c r="E1221" s="52" t="s">
        <v>1457</v>
      </c>
    </row>
    <row r="1222" spans="1:5" ht="15" customHeight="1" x14ac:dyDescent="0.25">
      <c r="A1222" s="139">
        <v>212624</v>
      </c>
      <c r="B1222" s="280" t="s">
        <v>5367</v>
      </c>
      <c r="C1222" s="142">
        <v>2.8664999999999998</v>
      </c>
      <c r="D1222" s="54" t="s">
        <v>1457</v>
      </c>
      <c r="E1222" s="52" t="s">
        <v>1457</v>
      </c>
    </row>
    <row r="1223" spans="1:5" ht="15" customHeight="1" x14ac:dyDescent="0.25">
      <c r="A1223" s="139">
        <v>212625</v>
      </c>
      <c r="B1223" s="280" t="s">
        <v>5368</v>
      </c>
      <c r="C1223" s="142">
        <v>3.8220000000000001</v>
      </c>
      <c r="D1223" s="54" t="s">
        <v>1457</v>
      </c>
      <c r="E1223" s="52" t="s">
        <v>1457</v>
      </c>
    </row>
    <row r="1224" spans="1:5" ht="15" customHeight="1" x14ac:dyDescent="0.25">
      <c r="A1224" s="139">
        <v>212626</v>
      </c>
      <c r="B1224" s="280" t="s">
        <v>5369</v>
      </c>
      <c r="C1224" s="142">
        <v>3.8220000000000001</v>
      </c>
      <c r="D1224" s="54" t="s">
        <v>1457</v>
      </c>
      <c r="E1224" s="52" t="s">
        <v>1457</v>
      </c>
    </row>
    <row r="1225" spans="1:5" ht="15" customHeight="1" x14ac:dyDescent="0.25">
      <c r="A1225" s="139">
        <v>212627</v>
      </c>
      <c r="B1225" s="280" t="s">
        <v>5370</v>
      </c>
      <c r="C1225" s="142">
        <v>3.8220000000000001</v>
      </c>
      <c r="D1225" s="54" t="s">
        <v>1457</v>
      </c>
      <c r="E1225" s="52" t="s">
        <v>1457</v>
      </c>
    </row>
    <row r="1226" spans="1:5" ht="15" customHeight="1" x14ac:dyDescent="0.25">
      <c r="A1226" s="139">
        <v>212593</v>
      </c>
      <c r="B1226" s="280" t="s">
        <v>5371</v>
      </c>
      <c r="C1226" s="142">
        <v>3.234</v>
      </c>
      <c r="D1226" s="54" t="s">
        <v>1457</v>
      </c>
      <c r="E1226" s="52" t="s">
        <v>1457</v>
      </c>
    </row>
    <row r="1227" spans="1:5" ht="15" customHeight="1" x14ac:dyDescent="0.25">
      <c r="A1227" s="139">
        <v>212594</v>
      </c>
      <c r="B1227" s="280" t="s">
        <v>5372</v>
      </c>
      <c r="C1227" s="142">
        <v>3.234</v>
      </c>
      <c r="D1227" s="54" t="s">
        <v>1457</v>
      </c>
      <c r="E1227" s="52" t="s">
        <v>1457</v>
      </c>
    </row>
    <row r="1228" spans="1:5" ht="15" customHeight="1" x14ac:dyDescent="0.25">
      <c r="A1228" s="139">
        <v>212595</v>
      </c>
      <c r="B1228" s="280" t="s">
        <v>5373</v>
      </c>
      <c r="C1228" s="142">
        <v>3.234</v>
      </c>
      <c r="D1228" s="54" t="s">
        <v>1457</v>
      </c>
      <c r="E1228" s="52" t="s">
        <v>1457</v>
      </c>
    </row>
    <row r="1229" spans="1:5" ht="15" customHeight="1" x14ac:dyDescent="0.25">
      <c r="A1229" s="139">
        <v>212596</v>
      </c>
      <c r="B1229" s="280" t="s">
        <v>5374</v>
      </c>
      <c r="C1229" s="142">
        <v>4.3365</v>
      </c>
      <c r="D1229" s="54" t="s">
        <v>1457</v>
      </c>
      <c r="E1229" s="52" t="s">
        <v>1457</v>
      </c>
    </row>
    <row r="1230" spans="1:5" ht="15" customHeight="1" x14ac:dyDescent="0.25">
      <c r="A1230" s="139">
        <v>212597</v>
      </c>
      <c r="B1230" s="280" t="s">
        <v>5375</v>
      </c>
      <c r="C1230" s="142">
        <v>4.3365</v>
      </c>
      <c r="D1230" s="54" t="s">
        <v>1457</v>
      </c>
      <c r="E1230" s="52" t="s">
        <v>1457</v>
      </c>
    </row>
    <row r="1231" spans="1:5" ht="15" customHeight="1" x14ac:dyDescent="0.25">
      <c r="A1231" s="139">
        <v>212598</v>
      </c>
      <c r="B1231" s="280" t="s">
        <v>5376</v>
      </c>
      <c r="C1231" s="142">
        <v>4.3365</v>
      </c>
      <c r="D1231" s="54" t="s">
        <v>1457</v>
      </c>
      <c r="E1231" s="52" t="s">
        <v>1457</v>
      </c>
    </row>
    <row r="1232" spans="1:5" ht="15" customHeight="1" x14ac:dyDescent="0.25">
      <c r="A1232" s="139">
        <v>212599</v>
      </c>
      <c r="B1232" s="280" t="s">
        <v>5377</v>
      </c>
      <c r="C1232" s="142">
        <v>6.65</v>
      </c>
      <c r="D1232" s="54" t="s">
        <v>1457</v>
      </c>
      <c r="E1232" s="52" t="s">
        <v>1457</v>
      </c>
    </row>
    <row r="1233" spans="1:5" ht="15" customHeight="1" x14ac:dyDescent="0.25">
      <c r="A1233" s="139">
        <v>212600</v>
      </c>
      <c r="B1233" s="280" t="s">
        <v>5378</v>
      </c>
      <c r="C1233" s="142">
        <v>6.65</v>
      </c>
      <c r="D1233" s="54" t="s">
        <v>1457</v>
      </c>
      <c r="E1233" s="52" t="s">
        <v>1457</v>
      </c>
    </row>
    <row r="1234" spans="1:5" ht="15" customHeight="1" x14ac:dyDescent="0.25">
      <c r="A1234" s="139">
        <v>212601</v>
      </c>
      <c r="B1234" s="280" t="s">
        <v>5379</v>
      </c>
      <c r="C1234" s="142">
        <v>6.65</v>
      </c>
      <c r="D1234" s="54" t="s">
        <v>1457</v>
      </c>
      <c r="E1234" s="52" t="s">
        <v>1457</v>
      </c>
    </row>
    <row r="1235" spans="1:5" ht="15" customHeight="1" x14ac:dyDescent="0.25">
      <c r="A1235" s="89">
        <v>2602</v>
      </c>
      <c r="B1235" s="281" t="s">
        <v>3408</v>
      </c>
      <c r="C1235" s="104">
        <v>15.508948120312503</v>
      </c>
      <c r="D1235" s="54" t="s">
        <v>1457</v>
      </c>
      <c r="E1235" s="52" t="s">
        <v>1457</v>
      </c>
    </row>
    <row r="1236" spans="1:5" ht="15" customHeight="1" x14ac:dyDescent="0.25">
      <c r="A1236" s="89">
        <v>2603</v>
      </c>
      <c r="B1236" s="281" t="s">
        <v>3409</v>
      </c>
      <c r="C1236" s="104">
        <v>15.508948120312503</v>
      </c>
      <c r="D1236" s="54" t="s">
        <v>1457</v>
      </c>
      <c r="E1236" s="52" t="s">
        <v>1457</v>
      </c>
    </row>
    <row r="1237" spans="1:5" ht="15" customHeight="1" x14ac:dyDescent="0.25">
      <c r="A1237" s="89">
        <v>2604</v>
      </c>
      <c r="B1237" s="281" t="s">
        <v>3410</v>
      </c>
      <c r="C1237" s="104">
        <v>15.508948120312503</v>
      </c>
      <c r="D1237" s="54" t="s">
        <v>1457</v>
      </c>
      <c r="E1237" s="52" t="s">
        <v>1457</v>
      </c>
    </row>
    <row r="1238" spans="1:5" ht="15" customHeight="1" x14ac:dyDescent="0.25">
      <c r="A1238" s="139">
        <v>2895</v>
      </c>
      <c r="B1238" s="280" t="s">
        <v>4394</v>
      </c>
      <c r="C1238" s="142">
        <v>14.957250000000002</v>
      </c>
      <c r="D1238" s="54" t="s">
        <v>1457</v>
      </c>
      <c r="E1238" s="52" t="s">
        <v>1457</v>
      </c>
    </row>
    <row r="1239" spans="1:5" ht="15" customHeight="1" x14ac:dyDescent="0.25">
      <c r="A1239" s="139">
        <v>2896</v>
      </c>
      <c r="B1239" s="280" t="s">
        <v>4395</v>
      </c>
      <c r="C1239" s="142">
        <v>17.382750000000001</v>
      </c>
      <c r="D1239" s="54" t="s">
        <v>1457</v>
      </c>
      <c r="E1239" s="52" t="s">
        <v>1457</v>
      </c>
    </row>
    <row r="1240" spans="1:5" ht="15" customHeight="1" x14ac:dyDescent="0.25">
      <c r="A1240" s="139">
        <v>2897</v>
      </c>
      <c r="B1240" s="280" t="s">
        <v>4396</v>
      </c>
      <c r="C1240" s="142">
        <v>6.468</v>
      </c>
      <c r="D1240" s="54" t="s">
        <v>1457</v>
      </c>
      <c r="E1240" s="52" t="s">
        <v>1457</v>
      </c>
    </row>
    <row r="1241" spans="1:5" ht="15" customHeight="1" x14ac:dyDescent="0.25">
      <c r="A1241" s="139">
        <v>2898</v>
      </c>
      <c r="B1241" s="280" t="s">
        <v>4397</v>
      </c>
      <c r="C1241" s="142">
        <v>8.4892500000000002</v>
      </c>
      <c r="D1241" s="54" t="s">
        <v>1457</v>
      </c>
      <c r="E1241" s="52" t="s">
        <v>1457</v>
      </c>
    </row>
    <row r="1242" spans="1:5" ht="15" customHeight="1" x14ac:dyDescent="0.25">
      <c r="A1242" s="139">
        <v>2906</v>
      </c>
      <c r="B1242" s="280" t="s">
        <v>4398</v>
      </c>
      <c r="C1242" s="142">
        <v>2.5467749999999998</v>
      </c>
      <c r="D1242" s="54" t="s">
        <v>1457</v>
      </c>
      <c r="E1242" s="52" t="s">
        <v>1457</v>
      </c>
    </row>
    <row r="1243" spans="1:5" ht="15" customHeight="1" x14ac:dyDescent="0.25">
      <c r="A1243" s="139">
        <v>2907</v>
      </c>
      <c r="B1243" s="280" t="s">
        <v>4399</v>
      </c>
      <c r="C1243" s="142">
        <v>2.5467749999999998</v>
      </c>
      <c r="D1243" s="54" t="s">
        <v>1457</v>
      </c>
      <c r="E1243" s="52" t="s">
        <v>1457</v>
      </c>
    </row>
    <row r="1244" spans="1:5" ht="15" customHeight="1" x14ac:dyDescent="0.25">
      <c r="A1244" s="139">
        <v>2908</v>
      </c>
      <c r="B1244" s="280" t="s">
        <v>4400</v>
      </c>
      <c r="C1244" s="142">
        <v>2.5467749999999998</v>
      </c>
      <c r="D1244" s="54" t="s">
        <v>1457</v>
      </c>
      <c r="E1244" s="52" t="s">
        <v>1457</v>
      </c>
    </row>
    <row r="1245" spans="1:5" ht="15" customHeight="1" x14ac:dyDescent="0.25">
      <c r="A1245" s="139">
        <v>2696</v>
      </c>
      <c r="B1245" s="280" t="s">
        <v>4107</v>
      </c>
      <c r="C1245" s="142">
        <v>10.102207500000002</v>
      </c>
      <c r="D1245" s="54" t="s">
        <v>1457</v>
      </c>
      <c r="E1245" s="52" t="s">
        <v>1457</v>
      </c>
    </row>
    <row r="1246" spans="1:5" ht="15" customHeight="1" x14ac:dyDescent="0.25">
      <c r="A1246" s="139">
        <v>2697</v>
      </c>
      <c r="B1246" s="280" t="s">
        <v>4108</v>
      </c>
      <c r="C1246" s="142">
        <v>10.102207500000002</v>
      </c>
      <c r="D1246" s="54" t="s">
        <v>1457</v>
      </c>
      <c r="E1246" s="52" t="s">
        <v>1457</v>
      </c>
    </row>
    <row r="1247" spans="1:5" ht="15" customHeight="1" x14ac:dyDescent="0.25">
      <c r="A1247" s="139">
        <v>2698</v>
      </c>
      <c r="B1247" s="280" t="s">
        <v>4109</v>
      </c>
      <c r="C1247" s="142">
        <v>10.102207500000002</v>
      </c>
      <c r="D1247" s="54" t="s">
        <v>1457</v>
      </c>
      <c r="E1247" s="52" t="s">
        <v>1457</v>
      </c>
    </row>
    <row r="1248" spans="1:5" ht="15" customHeight="1" x14ac:dyDescent="0.25">
      <c r="A1248" s="139">
        <v>23024</v>
      </c>
      <c r="B1248" s="280" t="s">
        <v>6015</v>
      </c>
      <c r="C1248" s="142">
        <v>2.2000000000000002</v>
      </c>
      <c r="D1248" s="54" t="s">
        <v>1457</v>
      </c>
      <c r="E1248" s="52" t="s">
        <v>1457</v>
      </c>
    </row>
    <row r="1249" spans="1:5" ht="15" customHeight="1" x14ac:dyDescent="0.25">
      <c r="A1249" s="139">
        <v>23025</v>
      </c>
      <c r="B1249" s="280" t="s">
        <v>6016</v>
      </c>
      <c r="C1249" s="142">
        <v>2.2000000000000002</v>
      </c>
      <c r="D1249" s="54" t="s">
        <v>1457</v>
      </c>
      <c r="E1249" s="52" t="s">
        <v>1457</v>
      </c>
    </row>
    <row r="1250" spans="1:5" ht="15" customHeight="1" x14ac:dyDescent="0.25">
      <c r="A1250" s="139">
        <v>23026</v>
      </c>
      <c r="B1250" s="280" t="s">
        <v>6017</v>
      </c>
      <c r="C1250" s="142">
        <v>2.2000000000000002</v>
      </c>
      <c r="D1250" s="54" t="s">
        <v>1457</v>
      </c>
      <c r="E1250" s="52" t="s">
        <v>1457</v>
      </c>
    </row>
    <row r="1251" spans="1:5" ht="15" customHeight="1" x14ac:dyDescent="0.25">
      <c r="A1251" s="139">
        <v>10554</v>
      </c>
      <c r="B1251" s="280" t="s">
        <v>6018</v>
      </c>
      <c r="C1251" s="142">
        <v>7.25</v>
      </c>
      <c r="D1251" s="54" t="s">
        <v>1457</v>
      </c>
      <c r="E1251" s="52" t="s">
        <v>1457</v>
      </c>
    </row>
    <row r="1252" spans="1:5" ht="15" customHeight="1" x14ac:dyDescent="0.25">
      <c r="A1252" s="139">
        <v>10555</v>
      </c>
      <c r="B1252" s="280" t="s">
        <v>6019</v>
      </c>
      <c r="C1252" s="142">
        <v>5.9</v>
      </c>
      <c r="D1252" s="54" t="s">
        <v>1457</v>
      </c>
      <c r="E1252" s="52" t="s">
        <v>1457</v>
      </c>
    </row>
    <row r="1253" spans="1:5" ht="15" customHeight="1" x14ac:dyDescent="0.25">
      <c r="A1253" s="139">
        <v>10556</v>
      </c>
      <c r="B1253" s="280" t="s">
        <v>6020</v>
      </c>
      <c r="C1253" s="142">
        <v>3.3</v>
      </c>
      <c r="D1253" s="54" t="s">
        <v>1457</v>
      </c>
      <c r="E1253" s="52" t="s">
        <v>1457</v>
      </c>
    </row>
    <row r="1254" spans="1:5" ht="16.2" customHeight="1" x14ac:dyDescent="0.25">
      <c r="A1254" s="240" t="s">
        <v>989</v>
      </c>
      <c r="B1254" s="288"/>
      <c r="C1254" s="240"/>
      <c r="D1254" s="332"/>
      <c r="E1254" s="52"/>
    </row>
    <row r="1255" spans="1:5" ht="15" customHeight="1" x14ac:dyDescent="0.25">
      <c r="A1255" s="89">
        <v>2538</v>
      </c>
      <c r="B1255" s="281" t="s">
        <v>991</v>
      </c>
      <c r="C1255" s="104">
        <v>19.569650624999998</v>
      </c>
      <c r="D1255" s="54" t="s">
        <v>1457</v>
      </c>
      <c r="E1255" s="52" t="s">
        <v>1457</v>
      </c>
    </row>
    <row r="1256" spans="1:5" ht="15" customHeight="1" x14ac:dyDescent="0.25">
      <c r="A1256" s="89">
        <v>2540</v>
      </c>
      <c r="B1256" s="281" t="s">
        <v>992</v>
      </c>
      <c r="C1256" s="104">
        <v>19.569650624999998</v>
      </c>
      <c r="D1256" s="54" t="s">
        <v>1457</v>
      </c>
      <c r="E1256" s="52" t="s">
        <v>1457</v>
      </c>
    </row>
    <row r="1257" spans="1:5" x14ac:dyDescent="0.25">
      <c r="A1257" s="240" t="s">
        <v>92</v>
      </c>
      <c r="B1257" s="288"/>
      <c r="C1257" s="240"/>
      <c r="D1257" s="333"/>
      <c r="E1257" s="52"/>
    </row>
    <row r="1258" spans="1:5" x14ac:dyDescent="0.25">
      <c r="A1258" s="139">
        <v>212350</v>
      </c>
      <c r="B1258" s="280" t="s">
        <v>4485</v>
      </c>
      <c r="C1258" s="142">
        <v>23.446499999999997</v>
      </c>
      <c r="D1258" s="54" t="s">
        <v>1457</v>
      </c>
      <c r="E1258" s="52" t="s">
        <v>1457</v>
      </c>
    </row>
    <row r="1259" spans="1:5" x14ac:dyDescent="0.25">
      <c r="A1259" s="89">
        <v>2351</v>
      </c>
      <c r="B1259" s="281" t="s">
        <v>3626</v>
      </c>
      <c r="C1259" s="104">
        <v>11.350397362500001</v>
      </c>
      <c r="D1259" s="54" t="s">
        <v>1457</v>
      </c>
      <c r="E1259" s="52" t="s">
        <v>1457</v>
      </c>
    </row>
    <row r="1260" spans="1:5" x14ac:dyDescent="0.25">
      <c r="A1260" s="139">
        <v>212351</v>
      </c>
      <c r="B1260" s="280" t="s">
        <v>4629</v>
      </c>
      <c r="C1260" s="142">
        <v>12.56</v>
      </c>
      <c r="D1260" s="54" t="s">
        <v>1457</v>
      </c>
      <c r="E1260" s="52" t="s">
        <v>1457</v>
      </c>
    </row>
    <row r="1261" spans="1:5" x14ac:dyDescent="0.25">
      <c r="A1261" s="139">
        <v>212352</v>
      </c>
      <c r="B1261" s="280" t="s">
        <v>4486</v>
      </c>
      <c r="C1261" s="142">
        <v>28.91</v>
      </c>
      <c r="D1261" s="54" t="s">
        <v>1457</v>
      </c>
      <c r="E1261" s="52" t="s">
        <v>1457</v>
      </c>
    </row>
    <row r="1262" spans="1:5" x14ac:dyDescent="0.25">
      <c r="A1262" s="89">
        <v>2544</v>
      </c>
      <c r="B1262" s="281" t="s">
        <v>1007</v>
      </c>
      <c r="C1262" s="104">
        <v>21.892483068750003</v>
      </c>
      <c r="D1262" s="54" t="s">
        <v>1457</v>
      </c>
      <c r="E1262" s="52" t="s">
        <v>1457</v>
      </c>
    </row>
    <row r="1263" spans="1:5" x14ac:dyDescent="0.25">
      <c r="A1263" s="89">
        <v>2558</v>
      </c>
      <c r="B1263" s="281" t="s">
        <v>1493</v>
      </c>
      <c r="C1263" s="104">
        <v>26.047204981875002</v>
      </c>
      <c r="D1263" s="54" t="s">
        <v>1457</v>
      </c>
      <c r="E1263" s="52" t="s">
        <v>1457</v>
      </c>
    </row>
    <row r="1264" spans="1:5" x14ac:dyDescent="0.25">
      <c r="A1264" s="139">
        <v>212558</v>
      </c>
      <c r="B1264" s="280" t="s">
        <v>1493</v>
      </c>
      <c r="C1264" s="142">
        <v>29.326499999999999</v>
      </c>
      <c r="D1264" s="54" t="s">
        <v>1457</v>
      </c>
      <c r="E1264" s="52" t="s">
        <v>1457</v>
      </c>
    </row>
    <row r="1265" spans="1:5" x14ac:dyDescent="0.25">
      <c r="A1265" s="89">
        <v>2630</v>
      </c>
      <c r="B1265" s="281" t="s">
        <v>3658</v>
      </c>
      <c r="C1265" s="104">
        <v>32.077209937500008</v>
      </c>
      <c r="D1265" s="54" t="s">
        <v>1457</v>
      </c>
      <c r="E1265" s="52" t="s">
        <v>1457</v>
      </c>
    </row>
    <row r="1266" spans="1:5" x14ac:dyDescent="0.25">
      <c r="A1266" s="139">
        <v>212354</v>
      </c>
      <c r="B1266" s="280" t="s">
        <v>4361</v>
      </c>
      <c r="C1266" s="142">
        <v>31.12</v>
      </c>
      <c r="D1266" s="54" t="s">
        <v>1457</v>
      </c>
      <c r="E1266" s="52" t="s">
        <v>1457</v>
      </c>
    </row>
    <row r="1267" spans="1:5" x14ac:dyDescent="0.25">
      <c r="A1267" s="139">
        <v>2123541</v>
      </c>
      <c r="B1267" s="280" t="s">
        <v>4362</v>
      </c>
      <c r="C1267" s="142">
        <v>33.11</v>
      </c>
      <c r="D1267" s="54" t="s">
        <v>1457</v>
      </c>
      <c r="E1267" s="52" t="s">
        <v>1457</v>
      </c>
    </row>
    <row r="1268" spans="1:5" x14ac:dyDescent="0.25">
      <c r="A1268" s="89">
        <v>2673</v>
      </c>
      <c r="B1268" s="281" t="s">
        <v>3989</v>
      </c>
      <c r="C1268" s="104">
        <v>47.809912499999996</v>
      </c>
      <c r="D1268" s="54" t="s">
        <v>1457</v>
      </c>
      <c r="E1268" s="52" t="s">
        <v>1457</v>
      </c>
    </row>
    <row r="1269" spans="1:5" x14ac:dyDescent="0.25">
      <c r="A1269" s="89">
        <v>2674</v>
      </c>
      <c r="B1269" s="281" t="s">
        <v>3990</v>
      </c>
      <c r="C1269" s="104">
        <v>47.809912499999996</v>
      </c>
      <c r="D1269" s="54" t="s">
        <v>1457</v>
      </c>
      <c r="E1269" s="52" t="s">
        <v>1457</v>
      </c>
    </row>
    <row r="1270" spans="1:5" x14ac:dyDescent="0.25">
      <c r="A1270" s="89">
        <v>2675</v>
      </c>
      <c r="B1270" s="281" t="s">
        <v>3991</v>
      </c>
      <c r="C1270" s="104">
        <v>47.809912499999996</v>
      </c>
      <c r="D1270" s="54" t="s">
        <v>1457</v>
      </c>
      <c r="E1270" s="52" t="s">
        <v>1457</v>
      </c>
    </row>
    <row r="1271" spans="1:5" x14ac:dyDescent="0.25">
      <c r="A1271" s="89">
        <v>2676</v>
      </c>
      <c r="B1271" s="281" t="s">
        <v>3992</v>
      </c>
      <c r="C1271" s="104">
        <v>60.775312499999998</v>
      </c>
      <c r="D1271" s="54" t="s">
        <v>1457</v>
      </c>
      <c r="E1271" s="52" t="s">
        <v>1457</v>
      </c>
    </row>
    <row r="1272" spans="1:5" x14ac:dyDescent="0.25">
      <c r="A1272" s="89">
        <v>2677</v>
      </c>
      <c r="B1272" s="281" t="s">
        <v>3993</v>
      </c>
      <c r="C1272" s="104">
        <v>60.775312499999998</v>
      </c>
      <c r="D1272" s="54" t="s">
        <v>1457</v>
      </c>
      <c r="E1272" s="52" t="s">
        <v>1457</v>
      </c>
    </row>
    <row r="1273" spans="1:5" x14ac:dyDescent="0.25">
      <c r="A1273" s="89">
        <v>2678</v>
      </c>
      <c r="B1273" s="281" t="s">
        <v>3994</v>
      </c>
      <c r="C1273" s="104">
        <v>60.775312499999998</v>
      </c>
      <c r="D1273" s="54" t="s">
        <v>1457</v>
      </c>
      <c r="E1273" s="52" t="s">
        <v>1457</v>
      </c>
    </row>
    <row r="1274" spans="1:5" x14ac:dyDescent="0.25">
      <c r="A1274" s="89">
        <v>2679</v>
      </c>
      <c r="B1274" s="281" t="s">
        <v>3995</v>
      </c>
      <c r="C1274" s="104">
        <v>72.930374999999998</v>
      </c>
      <c r="D1274" s="54" t="s">
        <v>1457</v>
      </c>
      <c r="E1274" s="52" t="s">
        <v>1457</v>
      </c>
    </row>
    <row r="1275" spans="1:5" x14ac:dyDescent="0.25">
      <c r="A1275" s="89">
        <v>2680</v>
      </c>
      <c r="B1275" s="281" t="s">
        <v>3996</v>
      </c>
      <c r="C1275" s="104">
        <v>72.930374999999998</v>
      </c>
      <c r="D1275" s="54" t="s">
        <v>1457</v>
      </c>
      <c r="E1275" s="52" t="s">
        <v>1457</v>
      </c>
    </row>
    <row r="1276" spans="1:5" x14ac:dyDescent="0.25">
      <c r="A1276" s="89">
        <v>2681</v>
      </c>
      <c r="B1276" s="281" t="s">
        <v>3997</v>
      </c>
      <c r="C1276" s="104">
        <v>72.930374999999998</v>
      </c>
      <c r="D1276" s="54" t="s">
        <v>1457</v>
      </c>
      <c r="E1276" s="52" t="s">
        <v>1457</v>
      </c>
    </row>
    <row r="1277" spans="1:5" x14ac:dyDescent="0.25">
      <c r="A1277" s="89">
        <v>2972</v>
      </c>
      <c r="B1277" s="281" t="s">
        <v>4534</v>
      </c>
      <c r="C1277" s="104">
        <v>66.150000000000006</v>
      </c>
      <c r="D1277" s="54" t="s">
        <v>1457</v>
      </c>
      <c r="E1277" s="52" t="s">
        <v>1457</v>
      </c>
    </row>
    <row r="1278" spans="1:5" x14ac:dyDescent="0.25">
      <c r="A1278" s="139">
        <v>23145</v>
      </c>
      <c r="B1278" s="280" t="s">
        <v>6427</v>
      </c>
      <c r="C1278" s="142">
        <v>65</v>
      </c>
      <c r="D1278" s="54" t="s">
        <v>1457</v>
      </c>
      <c r="E1278" s="52" t="s">
        <v>1457</v>
      </c>
    </row>
    <row r="1279" spans="1:5" x14ac:dyDescent="0.25">
      <c r="A1279" s="139">
        <v>23146</v>
      </c>
      <c r="B1279" s="280" t="s">
        <v>6428</v>
      </c>
      <c r="C1279" s="142">
        <v>70</v>
      </c>
      <c r="D1279" s="54" t="s">
        <v>1457</v>
      </c>
      <c r="E1279" s="52" t="s">
        <v>1457</v>
      </c>
    </row>
    <row r="1280" spans="1:5" x14ac:dyDescent="0.25">
      <c r="A1280" s="117">
        <v>23044</v>
      </c>
      <c r="B1280" s="290" t="s">
        <v>6190</v>
      </c>
      <c r="C1280" s="170">
        <v>33</v>
      </c>
      <c r="D1280" s="54" t="s">
        <v>1457</v>
      </c>
      <c r="E1280" s="52" t="s">
        <v>1457</v>
      </c>
    </row>
    <row r="1281" spans="1:5" x14ac:dyDescent="0.25">
      <c r="A1281" s="117">
        <v>23045</v>
      </c>
      <c r="B1281" s="290" t="s">
        <v>6191</v>
      </c>
      <c r="C1281" s="170">
        <v>33</v>
      </c>
      <c r="D1281" s="54" t="s">
        <v>1457</v>
      </c>
      <c r="E1281" s="52" t="s">
        <v>1457</v>
      </c>
    </row>
    <row r="1282" spans="1:5" x14ac:dyDescent="0.25">
      <c r="A1282" s="117">
        <v>23046</v>
      </c>
      <c r="B1282" s="290" t="s">
        <v>6192</v>
      </c>
      <c r="C1282" s="170">
        <v>33</v>
      </c>
      <c r="D1282" s="54" t="s">
        <v>1457</v>
      </c>
      <c r="E1282" s="52" t="s">
        <v>1457</v>
      </c>
    </row>
    <row r="1283" spans="1:5" ht="20.25" customHeight="1" x14ac:dyDescent="0.25">
      <c r="A1283" s="241" t="s">
        <v>3</v>
      </c>
      <c r="B1283" s="263"/>
      <c r="C1283" s="241"/>
      <c r="D1283" s="334"/>
      <c r="E1283" s="52"/>
    </row>
    <row r="1284" spans="1:5" ht="18.75" customHeight="1" x14ac:dyDescent="0.25">
      <c r="A1284" s="242" t="s">
        <v>1319</v>
      </c>
      <c r="B1284" s="252"/>
      <c r="C1284" s="242"/>
      <c r="D1284" s="332"/>
      <c r="E1284" s="52"/>
    </row>
    <row r="1285" spans="1:5" ht="15" customHeight="1" x14ac:dyDescent="0.25">
      <c r="A1285" s="96" t="s">
        <v>1042</v>
      </c>
      <c r="B1285" s="281" t="s">
        <v>1044</v>
      </c>
      <c r="C1285" s="151">
        <v>9.9224999999999994</v>
      </c>
      <c r="D1285" s="54" t="s">
        <v>1457</v>
      </c>
      <c r="E1285" s="52" t="s">
        <v>1457</v>
      </c>
    </row>
    <row r="1286" spans="1:5" ht="15" customHeight="1" x14ac:dyDescent="0.25">
      <c r="A1286" s="96" t="s">
        <v>1043</v>
      </c>
      <c r="B1286" s="281" t="s">
        <v>1045</v>
      </c>
      <c r="C1286" s="151">
        <v>13.891500000000001</v>
      </c>
      <c r="D1286" s="54" t="s">
        <v>1457</v>
      </c>
      <c r="E1286" s="52" t="s">
        <v>1457</v>
      </c>
    </row>
    <row r="1287" spans="1:5" ht="15" customHeight="1" x14ac:dyDescent="0.25">
      <c r="A1287" s="96" t="s">
        <v>1320</v>
      </c>
      <c r="B1287" s="281" t="s">
        <v>1321</v>
      </c>
      <c r="C1287" s="151">
        <v>15.049125</v>
      </c>
      <c r="D1287" s="54" t="s">
        <v>1457</v>
      </c>
      <c r="E1287" s="52" t="s">
        <v>1457</v>
      </c>
    </row>
    <row r="1288" spans="1:5" ht="15" customHeight="1" x14ac:dyDescent="0.25">
      <c r="A1288" s="96" t="s">
        <v>1522</v>
      </c>
      <c r="B1288" s="281" t="s">
        <v>1524</v>
      </c>
      <c r="C1288" s="151">
        <v>18.0075</v>
      </c>
      <c r="D1288" s="54" t="s">
        <v>1457</v>
      </c>
      <c r="E1288" s="52" t="s">
        <v>1457</v>
      </c>
    </row>
    <row r="1289" spans="1:5" ht="15" customHeight="1" x14ac:dyDescent="0.25">
      <c r="A1289" s="96" t="s">
        <v>1046</v>
      </c>
      <c r="B1289" s="281" t="s">
        <v>1047</v>
      </c>
      <c r="C1289" s="151">
        <v>29.9330569125</v>
      </c>
      <c r="D1289" s="54" t="s">
        <v>1457</v>
      </c>
      <c r="E1289" s="52" t="s">
        <v>1457</v>
      </c>
    </row>
    <row r="1290" spans="1:5" ht="15" customHeight="1" x14ac:dyDescent="0.25">
      <c r="A1290" s="96" t="s">
        <v>159</v>
      </c>
      <c r="B1290" s="281" t="s">
        <v>160</v>
      </c>
      <c r="C1290" s="151">
        <v>12.065115037500002</v>
      </c>
      <c r="D1290" s="54" t="s">
        <v>1457</v>
      </c>
      <c r="E1290" s="52" t="s">
        <v>1457</v>
      </c>
    </row>
    <row r="1291" spans="1:5" ht="15" customHeight="1" x14ac:dyDescent="0.25">
      <c r="A1291" s="96" t="s">
        <v>2127</v>
      </c>
      <c r="B1291" s="281" t="s">
        <v>3804</v>
      </c>
      <c r="C1291" s="151">
        <v>12.668370789375002</v>
      </c>
      <c r="D1291" s="54" t="s">
        <v>1457</v>
      </c>
      <c r="E1291" s="52" t="s">
        <v>1457</v>
      </c>
    </row>
    <row r="1292" spans="1:5" ht="15" customHeight="1" x14ac:dyDescent="0.25">
      <c r="A1292" s="96" t="s">
        <v>3549</v>
      </c>
      <c r="B1292" s="281" t="s">
        <v>3551</v>
      </c>
      <c r="C1292" s="151">
        <v>14.7125</v>
      </c>
      <c r="D1292" s="54" t="s">
        <v>1457</v>
      </c>
      <c r="E1292" s="52" t="s">
        <v>1457</v>
      </c>
    </row>
    <row r="1293" spans="1:5" ht="15" customHeight="1" x14ac:dyDescent="0.25">
      <c r="A1293" s="96" t="s">
        <v>1494</v>
      </c>
      <c r="B1293" s="281" t="s">
        <v>1496</v>
      </c>
      <c r="C1293" s="151">
        <v>7.5045355875000022</v>
      </c>
      <c r="D1293" s="54" t="s">
        <v>1457</v>
      </c>
      <c r="E1293" s="52" t="s">
        <v>1457</v>
      </c>
    </row>
    <row r="1294" spans="1:5" ht="15" customHeight="1" x14ac:dyDescent="0.25">
      <c r="A1294" s="96" t="s">
        <v>2949</v>
      </c>
      <c r="B1294" s="281" t="s">
        <v>2951</v>
      </c>
      <c r="C1294" s="151">
        <v>13.042574999999999</v>
      </c>
      <c r="D1294" s="54" t="s">
        <v>1457</v>
      </c>
      <c r="E1294" s="52" t="s">
        <v>1457</v>
      </c>
    </row>
    <row r="1295" spans="1:5" ht="15" customHeight="1" x14ac:dyDescent="0.25">
      <c r="A1295" s="96" t="s">
        <v>1106</v>
      </c>
      <c r="B1295" s="281" t="s">
        <v>1313</v>
      </c>
      <c r="C1295" s="151">
        <v>25.952850000000002</v>
      </c>
      <c r="D1295" s="54" t="s">
        <v>1457</v>
      </c>
      <c r="E1295" s="52" t="s">
        <v>1457</v>
      </c>
    </row>
    <row r="1296" spans="1:5" ht="15" customHeight="1" x14ac:dyDescent="0.25">
      <c r="A1296" s="96" t="s">
        <v>1065</v>
      </c>
      <c r="B1296" s="281" t="s">
        <v>1314</v>
      </c>
      <c r="C1296" s="151">
        <v>34.684650000000005</v>
      </c>
      <c r="D1296" s="54" t="s">
        <v>1457</v>
      </c>
      <c r="E1296" s="52" t="s">
        <v>1457</v>
      </c>
    </row>
    <row r="1297" spans="1:7" ht="15" customHeight="1" x14ac:dyDescent="0.25">
      <c r="A1297" s="96" t="s">
        <v>1107</v>
      </c>
      <c r="B1297" s="281" t="s">
        <v>1318</v>
      </c>
      <c r="C1297" s="151">
        <v>35.573999999999998</v>
      </c>
      <c r="D1297" s="54" t="s">
        <v>1457</v>
      </c>
      <c r="E1297" s="52" t="s">
        <v>1457</v>
      </c>
    </row>
    <row r="1298" spans="1:7" ht="15" customHeight="1" x14ac:dyDescent="0.25">
      <c r="A1298" s="96" t="s">
        <v>1596</v>
      </c>
      <c r="B1298" s="281" t="s">
        <v>1598</v>
      </c>
      <c r="C1298" s="151">
        <v>39.224386687500001</v>
      </c>
      <c r="D1298" s="54" t="s">
        <v>1457</v>
      </c>
      <c r="E1298" s="52" t="s">
        <v>1457</v>
      </c>
    </row>
    <row r="1299" spans="1:7" ht="15" customHeight="1" x14ac:dyDescent="0.25">
      <c r="A1299" s="96" t="s">
        <v>1599</v>
      </c>
      <c r="B1299" s="281" t="s">
        <v>1601</v>
      </c>
      <c r="C1299" s="151">
        <v>52.26798425625001</v>
      </c>
      <c r="D1299" s="54" t="s">
        <v>1457</v>
      </c>
      <c r="E1299" s="52" t="s">
        <v>1457</v>
      </c>
    </row>
    <row r="1300" spans="1:7" ht="15" customHeight="1" x14ac:dyDescent="0.25">
      <c r="A1300" s="96" t="s">
        <v>1602</v>
      </c>
      <c r="B1300" s="281" t="s">
        <v>1604</v>
      </c>
      <c r="C1300" s="151">
        <v>52.26798425625001</v>
      </c>
      <c r="D1300" s="54" t="s">
        <v>1457</v>
      </c>
      <c r="E1300" s="52" t="s">
        <v>1457</v>
      </c>
    </row>
    <row r="1301" spans="1:7" s="27" customFormat="1" ht="15" customHeight="1" x14ac:dyDescent="0.25">
      <c r="A1301" s="96" t="s">
        <v>1341</v>
      </c>
      <c r="B1301" s="281" t="s">
        <v>1343</v>
      </c>
      <c r="C1301" s="151">
        <v>34.842486656250003</v>
      </c>
      <c r="D1301" s="54" t="s">
        <v>1457</v>
      </c>
      <c r="E1301" s="52" t="s">
        <v>1457</v>
      </c>
      <c r="F1301" s="42"/>
      <c r="G1301" s="33"/>
    </row>
    <row r="1302" spans="1:7" ht="15" customHeight="1" x14ac:dyDescent="0.25">
      <c r="A1302" s="96" t="s">
        <v>1312</v>
      </c>
      <c r="B1302" s="281" t="s">
        <v>1315</v>
      </c>
      <c r="C1302" s="151">
        <v>21.030567586875005</v>
      </c>
      <c r="D1302" s="54" t="s">
        <v>1457</v>
      </c>
      <c r="E1302" s="52" t="s">
        <v>1457</v>
      </c>
    </row>
    <row r="1303" spans="1:7" ht="15" customHeight="1" x14ac:dyDescent="0.25">
      <c r="A1303" s="96" t="s">
        <v>1497</v>
      </c>
      <c r="B1303" s="281" t="s">
        <v>1499</v>
      </c>
      <c r="C1303" s="151">
        <v>21.575539814062502</v>
      </c>
      <c r="D1303" s="54" t="s">
        <v>1457</v>
      </c>
      <c r="E1303" s="52" t="s">
        <v>1457</v>
      </c>
    </row>
    <row r="1304" spans="1:7" ht="15" customHeight="1" x14ac:dyDescent="0.25">
      <c r="A1304" s="96" t="s">
        <v>1048</v>
      </c>
      <c r="B1304" s="281" t="s">
        <v>1316</v>
      </c>
      <c r="C1304" s="151">
        <v>31.631362245000002</v>
      </c>
      <c r="D1304" s="54" t="s">
        <v>1457</v>
      </c>
      <c r="E1304" s="52" t="s">
        <v>1457</v>
      </c>
    </row>
    <row r="1305" spans="1:7" ht="15" customHeight="1" x14ac:dyDescent="0.25">
      <c r="A1305" s="96" t="s">
        <v>1802</v>
      </c>
      <c r="B1305" s="281" t="s">
        <v>1804</v>
      </c>
      <c r="C1305" s="151">
        <v>35.959233023437498</v>
      </c>
      <c r="D1305" s="54" t="s">
        <v>1457</v>
      </c>
      <c r="E1305" s="52" t="s">
        <v>1457</v>
      </c>
    </row>
    <row r="1306" spans="1:7" ht="15" customHeight="1" x14ac:dyDescent="0.25">
      <c r="A1306" s="96" t="s">
        <v>1049</v>
      </c>
      <c r="B1306" s="281" t="s">
        <v>1317</v>
      </c>
      <c r="C1306" s="151">
        <v>36.477828765000005</v>
      </c>
      <c r="D1306" s="54" t="s">
        <v>1457</v>
      </c>
      <c r="E1306" s="52" t="s">
        <v>1457</v>
      </c>
    </row>
    <row r="1307" spans="1:7" ht="15" customHeight="1" x14ac:dyDescent="0.25">
      <c r="A1307" s="96" t="s">
        <v>1805</v>
      </c>
      <c r="B1307" s="281" t="s">
        <v>1807</v>
      </c>
      <c r="C1307" s="151">
        <v>3.9309472125000009</v>
      </c>
      <c r="D1307" s="54" t="s">
        <v>1457</v>
      </c>
      <c r="E1307" s="52" t="s">
        <v>1457</v>
      </c>
    </row>
    <row r="1308" spans="1:7" ht="18.75" customHeight="1" x14ac:dyDescent="0.25">
      <c r="A1308" s="240" t="s">
        <v>856</v>
      </c>
      <c r="B1308" s="288"/>
      <c r="C1308" s="240"/>
      <c r="D1308" s="332"/>
      <c r="E1308" s="52"/>
    </row>
    <row r="1309" spans="1:7" ht="15" customHeight="1" x14ac:dyDescent="0.25">
      <c r="A1309" s="96" t="s">
        <v>857</v>
      </c>
      <c r="B1309" s="281" t="s">
        <v>858</v>
      </c>
      <c r="C1309" s="151">
        <v>8.0850000000000009</v>
      </c>
      <c r="D1309" s="54" t="s">
        <v>1457</v>
      </c>
      <c r="E1309" s="52" t="s">
        <v>1457</v>
      </c>
    </row>
    <row r="1310" spans="1:7" ht="15" customHeight="1" x14ac:dyDescent="0.25">
      <c r="A1310" s="96" t="s">
        <v>2114</v>
      </c>
      <c r="B1310" s="281" t="s">
        <v>2116</v>
      </c>
      <c r="C1310" s="151">
        <v>10.804499999999999</v>
      </c>
      <c r="D1310" s="54" t="s">
        <v>1457</v>
      </c>
      <c r="E1310" s="52" t="s">
        <v>1457</v>
      </c>
    </row>
    <row r="1311" spans="1:7" ht="15" customHeight="1" x14ac:dyDescent="0.25">
      <c r="A1311" s="96" t="s">
        <v>2117</v>
      </c>
      <c r="B1311" s="281" t="s">
        <v>2119</v>
      </c>
      <c r="C1311" s="151">
        <v>16.22</v>
      </c>
      <c r="D1311" s="54" t="s">
        <v>1457</v>
      </c>
      <c r="E1311" s="52" t="s">
        <v>1457</v>
      </c>
    </row>
    <row r="1312" spans="1:7" ht="15" customHeight="1" x14ac:dyDescent="0.25">
      <c r="A1312" s="96" t="s">
        <v>3552</v>
      </c>
      <c r="B1312" s="281" t="s">
        <v>3554</v>
      </c>
      <c r="C1312" s="151">
        <v>26.801912812500003</v>
      </c>
      <c r="D1312" s="54" t="s">
        <v>1457</v>
      </c>
      <c r="E1312" s="52" t="s">
        <v>1457</v>
      </c>
    </row>
    <row r="1313" spans="1:5" ht="15" customHeight="1" x14ac:dyDescent="0.25">
      <c r="A1313" s="96" t="s">
        <v>2120</v>
      </c>
      <c r="B1313" s="281" t="s">
        <v>2122</v>
      </c>
      <c r="C1313" s="151">
        <v>31.268898281249999</v>
      </c>
      <c r="D1313" s="54" t="s">
        <v>1457</v>
      </c>
      <c r="E1313" s="52" t="s">
        <v>1457</v>
      </c>
    </row>
    <row r="1314" spans="1:5" ht="15" customHeight="1" x14ac:dyDescent="0.25">
      <c r="A1314" s="96" t="s">
        <v>2123</v>
      </c>
      <c r="B1314" s="281" t="s">
        <v>2213</v>
      </c>
      <c r="C1314" s="151">
        <v>40.134999999999998</v>
      </c>
      <c r="D1314" s="54" t="s">
        <v>1457</v>
      </c>
      <c r="E1314" s="52" t="s">
        <v>1457</v>
      </c>
    </row>
    <row r="1315" spans="1:5" ht="15" customHeight="1" x14ac:dyDescent="0.25">
      <c r="A1315" s="96" t="s">
        <v>3606</v>
      </c>
      <c r="B1315" s="281" t="s">
        <v>3608</v>
      </c>
      <c r="C1315" s="151">
        <v>51.272484637500007</v>
      </c>
      <c r="D1315" s="54" t="s">
        <v>1457</v>
      </c>
      <c r="E1315" s="52" t="s">
        <v>1457</v>
      </c>
    </row>
    <row r="1316" spans="1:5" ht="15" customHeight="1" x14ac:dyDescent="0.25">
      <c r="A1316" s="96" t="s">
        <v>3609</v>
      </c>
      <c r="B1316" s="281" t="s">
        <v>3611</v>
      </c>
      <c r="C1316" s="151">
        <v>51.272484637500007</v>
      </c>
      <c r="D1316" s="54" t="s">
        <v>1457</v>
      </c>
      <c r="E1316" s="52" t="s">
        <v>1457</v>
      </c>
    </row>
    <row r="1317" spans="1:5" ht="15" customHeight="1" x14ac:dyDescent="0.25">
      <c r="A1317" s="240" t="s">
        <v>4072</v>
      </c>
      <c r="B1317" s="288"/>
      <c r="C1317" s="240"/>
      <c r="D1317" s="54"/>
      <c r="E1317" s="52"/>
    </row>
    <row r="1318" spans="1:5" ht="15" customHeight="1" x14ac:dyDescent="0.25">
      <c r="A1318" s="96">
        <v>2682</v>
      </c>
      <c r="B1318" s="281" t="s">
        <v>4074</v>
      </c>
      <c r="C1318" s="151">
        <v>11.344725000000002</v>
      </c>
      <c r="D1318" s="54" t="s">
        <v>1457</v>
      </c>
      <c r="E1318" s="52" t="s">
        <v>1457</v>
      </c>
    </row>
    <row r="1319" spans="1:5" ht="15" customHeight="1" x14ac:dyDescent="0.25">
      <c r="A1319" s="96">
        <v>2683</v>
      </c>
      <c r="B1319" s="281" t="s">
        <v>4076</v>
      </c>
      <c r="C1319" s="151">
        <v>11.344725000000002</v>
      </c>
      <c r="D1319" s="54" t="s">
        <v>1457</v>
      </c>
      <c r="E1319" s="52" t="s">
        <v>1457</v>
      </c>
    </row>
    <row r="1320" spans="1:5" ht="15" customHeight="1" x14ac:dyDescent="0.25">
      <c r="A1320" s="96">
        <v>2684</v>
      </c>
      <c r="B1320" s="281" t="s">
        <v>4078</v>
      </c>
      <c r="C1320" s="151">
        <v>13.613670000000001</v>
      </c>
      <c r="D1320" s="54" t="s">
        <v>1457</v>
      </c>
      <c r="E1320" s="52" t="s">
        <v>1457</v>
      </c>
    </row>
    <row r="1321" spans="1:5" ht="15" customHeight="1" x14ac:dyDescent="0.25">
      <c r="A1321" s="96">
        <v>2685</v>
      </c>
      <c r="B1321" s="281" t="s">
        <v>4080</v>
      </c>
      <c r="C1321" s="151">
        <v>13.613670000000001</v>
      </c>
      <c r="D1321" s="54" t="s">
        <v>1457</v>
      </c>
      <c r="E1321" s="52" t="s">
        <v>1457</v>
      </c>
    </row>
    <row r="1322" spans="1:5" ht="15" customHeight="1" x14ac:dyDescent="0.25">
      <c r="A1322" s="96" t="s">
        <v>4081</v>
      </c>
      <c r="B1322" s="281" t="s">
        <v>4083</v>
      </c>
      <c r="C1322" s="151">
        <v>18.313627500000003</v>
      </c>
      <c r="D1322" s="54" t="s">
        <v>1457</v>
      </c>
      <c r="E1322" s="52" t="s">
        <v>1457</v>
      </c>
    </row>
    <row r="1323" spans="1:5" ht="15" customHeight="1" x14ac:dyDescent="0.25">
      <c r="A1323" s="96">
        <v>2687</v>
      </c>
      <c r="B1323" s="281" t="s">
        <v>4085</v>
      </c>
      <c r="C1323" s="151">
        <v>18.313627500000003</v>
      </c>
      <c r="D1323" s="54" t="s">
        <v>1457</v>
      </c>
      <c r="E1323" s="52" t="s">
        <v>1457</v>
      </c>
    </row>
    <row r="1324" spans="1:5" ht="15" customHeight="1" x14ac:dyDescent="0.25">
      <c r="A1324" s="96">
        <v>2688</v>
      </c>
      <c r="B1324" s="281" t="s">
        <v>4087</v>
      </c>
      <c r="C1324" s="151">
        <v>19.448100000000004</v>
      </c>
      <c r="D1324" s="54" t="s">
        <v>1457</v>
      </c>
      <c r="E1324" s="52" t="s">
        <v>1457</v>
      </c>
    </row>
    <row r="1325" spans="1:5" ht="15" customHeight="1" x14ac:dyDescent="0.25">
      <c r="A1325" s="96">
        <v>2689</v>
      </c>
      <c r="B1325" s="281" t="s">
        <v>4089</v>
      </c>
      <c r="C1325" s="151">
        <v>19.448100000000004</v>
      </c>
      <c r="D1325" s="54" t="s">
        <v>1457</v>
      </c>
      <c r="E1325" s="52" t="s">
        <v>1457</v>
      </c>
    </row>
    <row r="1326" spans="1:5" ht="15" customHeight="1" x14ac:dyDescent="0.25">
      <c r="A1326" s="96">
        <v>2690</v>
      </c>
      <c r="B1326" s="281" t="s">
        <v>4091</v>
      </c>
      <c r="C1326" s="151">
        <v>32.413499999999999</v>
      </c>
      <c r="D1326" s="54" t="s">
        <v>1457</v>
      </c>
      <c r="E1326" s="52" t="s">
        <v>1457</v>
      </c>
    </row>
    <row r="1327" spans="1:5" ht="15" customHeight="1" x14ac:dyDescent="0.25">
      <c r="A1327" s="96">
        <v>2691</v>
      </c>
      <c r="B1327" s="281" t="s">
        <v>4093</v>
      </c>
      <c r="C1327" s="151">
        <v>32.413499999999999</v>
      </c>
      <c r="D1327" s="54" t="s">
        <v>1457</v>
      </c>
      <c r="E1327" s="52" t="s">
        <v>1457</v>
      </c>
    </row>
    <row r="1328" spans="1:5" ht="15" customHeight="1" x14ac:dyDescent="0.25">
      <c r="A1328" s="96">
        <v>2692</v>
      </c>
      <c r="B1328" s="281" t="s">
        <v>4095</v>
      </c>
      <c r="C1328" s="151">
        <v>38.896200000000007</v>
      </c>
      <c r="D1328" s="54" t="s">
        <v>1457</v>
      </c>
      <c r="E1328" s="52" t="s">
        <v>1457</v>
      </c>
    </row>
    <row r="1329" spans="1:7" ht="15" customHeight="1" x14ac:dyDescent="0.25">
      <c r="A1329" s="96">
        <v>2693</v>
      </c>
      <c r="B1329" s="281" t="s">
        <v>4097</v>
      </c>
      <c r="C1329" s="151">
        <v>38.896200000000007</v>
      </c>
      <c r="D1329" s="54" t="s">
        <v>1457</v>
      </c>
      <c r="E1329" s="52" t="s">
        <v>1457</v>
      </c>
    </row>
    <row r="1330" spans="1:7" ht="15" customHeight="1" x14ac:dyDescent="0.25">
      <c r="A1330" s="96">
        <v>2694</v>
      </c>
      <c r="B1330" s="281" t="s">
        <v>4099</v>
      </c>
      <c r="C1330" s="151">
        <v>74.551050000000004</v>
      </c>
      <c r="D1330" s="54" t="s">
        <v>1457</v>
      </c>
      <c r="E1330" s="52" t="s">
        <v>1457</v>
      </c>
    </row>
    <row r="1331" spans="1:7" ht="15" customHeight="1" x14ac:dyDescent="0.25">
      <c r="A1331" s="96">
        <v>2695</v>
      </c>
      <c r="B1331" s="281" t="s">
        <v>4101</v>
      </c>
      <c r="C1331" s="151">
        <v>74.551050000000004</v>
      </c>
      <c r="D1331" s="54" t="s">
        <v>1457</v>
      </c>
      <c r="E1331" s="52" t="s">
        <v>1457</v>
      </c>
    </row>
    <row r="1332" spans="1:7" ht="15" customHeight="1" x14ac:dyDescent="0.25">
      <c r="A1332" s="240" t="s">
        <v>26</v>
      </c>
      <c r="B1332" s="288"/>
      <c r="C1332" s="240"/>
      <c r="D1332" s="332"/>
      <c r="E1332" s="52"/>
    </row>
    <row r="1333" spans="1:7" ht="15" customHeight="1" x14ac:dyDescent="0.25">
      <c r="A1333" s="96" t="s">
        <v>197</v>
      </c>
      <c r="B1333" s="281" t="s">
        <v>190</v>
      </c>
      <c r="C1333" s="151">
        <v>34.400042381250003</v>
      </c>
      <c r="D1333" s="54" t="s">
        <v>1457</v>
      </c>
      <c r="E1333" s="52" t="s">
        <v>1457</v>
      </c>
    </row>
    <row r="1334" spans="1:7" ht="18.75" customHeight="1" x14ac:dyDescent="0.25">
      <c r="A1334" s="240" t="s">
        <v>1388</v>
      </c>
      <c r="B1334" s="288"/>
      <c r="C1334" s="240"/>
      <c r="D1334" s="332"/>
      <c r="E1334" s="52"/>
    </row>
    <row r="1335" spans="1:7" s="27" customFormat="1" ht="15.6" customHeight="1" x14ac:dyDescent="0.25">
      <c r="A1335" s="96" t="s">
        <v>1389</v>
      </c>
      <c r="B1335" s="281" t="s">
        <v>1390</v>
      </c>
      <c r="C1335" s="151">
        <v>29.914500000000004</v>
      </c>
      <c r="D1335" s="54" t="s">
        <v>1457</v>
      </c>
      <c r="E1335" s="52" t="s">
        <v>1457</v>
      </c>
      <c r="F1335" s="42"/>
      <c r="G1335" s="33"/>
    </row>
    <row r="1336" spans="1:7" s="27" customFormat="1" ht="15.6" customHeight="1" x14ac:dyDescent="0.25">
      <c r="A1336" s="96" t="s">
        <v>1391</v>
      </c>
      <c r="B1336" s="281" t="s">
        <v>1392</v>
      </c>
      <c r="C1336" s="151">
        <v>42.042000000000002</v>
      </c>
      <c r="D1336" s="54" t="s">
        <v>1457</v>
      </c>
      <c r="E1336" s="52" t="s">
        <v>1457</v>
      </c>
      <c r="F1336" s="42"/>
      <c r="G1336" s="33"/>
    </row>
    <row r="1337" spans="1:7" s="27" customFormat="1" ht="15.6" customHeight="1" x14ac:dyDescent="0.25">
      <c r="A1337" s="96" t="s">
        <v>1393</v>
      </c>
      <c r="B1337" s="281" t="s">
        <v>1394</v>
      </c>
      <c r="C1337" s="151">
        <v>63.871500000000005</v>
      </c>
      <c r="D1337" s="54" t="s">
        <v>1457</v>
      </c>
      <c r="E1337" s="52" t="s">
        <v>1457</v>
      </c>
      <c r="F1337" s="42"/>
      <c r="G1337" s="33"/>
    </row>
    <row r="1338" spans="1:7" ht="15" customHeight="1" x14ac:dyDescent="0.25">
      <c r="A1338" s="240" t="s">
        <v>27</v>
      </c>
      <c r="B1338" s="288"/>
      <c r="C1338" s="240"/>
      <c r="D1338" s="332"/>
      <c r="E1338" s="52"/>
    </row>
    <row r="1339" spans="1:7" ht="15" customHeight="1" x14ac:dyDescent="0.25">
      <c r="A1339" s="97">
        <v>3237</v>
      </c>
      <c r="B1339" s="281" t="s">
        <v>161</v>
      </c>
      <c r="C1339" s="151">
        <v>5.5</v>
      </c>
      <c r="D1339" s="54" t="s">
        <v>1457</v>
      </c>
      <c r="E1339" s="52" t="s">
        <v>1457</v>
      </c>
    </row>
    <row r="1340" spans="1:7" ht="15" customHeight="1" x14ac:dyDescent="0.25">
      <c r="A1340" s="97">
        <v>3238</v>
      </c>
      <c r="B1340" s="281" t="s">
        <v>4001</v>
      </c>
      <c r="C1340" s="151">
        <v>9.48</v>
      </c>
      <c r="D1340" s="54" t="s">
        <v>1457</v>
      </c>
      <c r="E1340" s="52" t="s">
        <v>1457</v>
      </c>
    </row>
    <row r="1341" spans="1:7" ht="15" customHeight="1" x14ac:dyDescent="0.25">
      <c r="A1341" s="97">
        <v>3249</v>
      </c>
      <c r="B1341" s="281" t="s">
        <v>1344</v>
      </c>
      <c r="C1341" s="151">
        <v>10.395000000000001</v>
      </c>
      <c r="D1341" s="54" t="s">
        <v>1457</v>
      </c>
      <c r="E1341" s="52" t="s">
        <v>1457</v>
      </c>
    </row>
    <row r="1342" spans="1:7" ht="15" customHeight="1" x14ac:dyDescent="0.25">
      <c r="A1342" s="97">
        <v>2671</v>
      </c>
      <c r="B1342" s="281" t="s">
        <v>4001</v>
      </c>
      <c r="C1342" s="151">
        <v>8.9250000000000007</v>
      </c>
      <c r="D1342" s="54" t="s">
        <v>1457</v>
      </c>
      <c r="E1342" s="52" t="s">
        <v>1457</v>
      </c>
    </row>
    <row r="1343" spans="1:7" ht="15" customHeight="1" x14ac:dyDescent="0.25">
      <c r="A1343" s="97">
        <v>2672</v>
      </c>
      <c r="B1343" s="281" t="s">
        <v>1344</v>
      </c>
      <c r="C1343" s="151">
        <v>9.7900000000000009</v>
      </c>
      <c r="D1343" s="54" t="s">
        <v>1457</v>
      </c>
      <c r="E1343" s="52" t="s">
        <v>1457</v>
      </c>
    </row>
    <row r="1344" spans="1:7" ht="15" customHeight="1" x14ac:dyDescent="0.25">
      <c r="A1344" s="97">
        <v>3239</v>
      </c>
      <c r="B1344" s="281" t="s">
        <v>1051</v>
      </c>
      <c r="C1344" s="151">
        <v>12.600000000000001</v>
      </c>
      <c r="D1344" s="54" t="s">
        <v>1457</v>
      </c>
      <c r="E1344" s="52" t="s">
        <v>1457</v>
      </c>
    </row>
    <row r="1345" spans="1:5" ht="15" customHeight="1" x14ac:dyDescent="0.25">
      <c r="A1345" s="97">
        <v>3240</v>
      </c>
      <c r="B1345" s="281" t="s">
        <v>1050</v>
      </c>
      <c r="C1345" s="151">
        <v>14</v>
      </c>
      <c r="D1345" s="54" t="s">
        <v>1457</v>
      </c>
      <c r="E1345" s="52" t="s">
        <v>1457</v>
      </c>
    </row>
    <row r="1346" spans="1:5" ht="15" customHeight="1" x14ac:dyDescent="0.25">
      <c r="A1346" s="242" t="s">
        <v>6</v>
      </c>
      <c r="B1346" s="252"/>
      <c r="C1346" s="242"/>
      <c r="D1346" s="332"/>
      <c r="E1346" s="52"/>
    </row>
    <row r="1347" spans="1:5" x14ac:dyDescent="0.25">
      <c r="A1347" s="224">
        <v>3500</v>
      </c>
      <c r="B1347" s="287" t="s">
        <v>7</v>
      </c>
      <c r="C1347" s="154">
        <v>0.66150000000000009</v>
      </c>
      <c r="D1347" s="54" t="s">
        <v>1459</v>
      </c>
      <c r="E1347" s="52" t="s">
        <v>1459</v>
      </c>
    </row>
    <row r="1348" spans="1:5" ht="15" customHeight="1" x14ac:dyDescent="0.25">
      <c r="A1348" s="224">
        <v>3501</v>
      </c>
      <c r="B1348" s="287" t="s">
        <v>9</v>
      </c>
      <c r="C1348" s="154">
        <v>0.66150000000000009</v>
      </c>
      <c r="D1348" s="54" t="s">
        <v>1459</v>
      </c>
      <c r="E1348" s="52" t="s">
        <v>1459</v>
      </c>
    </row>
    <row r="1349" spans="1:5" ht="15" customHeight="1" x14ac:dyDescent="0.25">
      <c r="A1349" s="224">
        <v>3502</v>
      </c>
      <c r="B1349" s="287" t="s">
        <v>11</v>
      </c>
      <c r="C1349" s="154">
        <v>0.66150000000000009</v>
      </c>
      <c r="D1349" s="54" t="s">
        <v>1459</v>
      </c>
      <c r="E1349" s="52" t="s">
        <v>1459</v>
      </c>
    </row>
    <row r="1350" spans="1:5" ht="15" customHeight="1" x14ac:dyDescent="0.25">
      <c r="A1350" s="224">
        <v>3503</v>
      </c>
      <c r="B1350" s="287" t="s">
        <v>8</v>
      </c>
      <c r="C1350" s="154">
        <v>0.55650000000000011</v>
      </c>
      <c r="D1350" s="54" t="s">
        <v>1459</v>
      </c>
      <c r="E1350" s="52" t="s">
        <v>1459</v>
      </c>
    </row>
    <row r="1351" spans="1:5" ht="15" customHeight="1" x14ac:dyDescent="0.25">
      <c r="A1351" s="224">
        <v>3504</v>
      </c>
      <c r="B1351" s="287" t="s">
        <v>10</v>
      </c>
      <c r="C1351" s="154">
        <v>0.55650000000000011</v>
      </c>
      <c r="D1351" s="54" t="s">
        <v>1459</v>
      </c>
      <c r="E1351" s="52" t="s">
        <v>1459</v>
      </c>
    </row>
    <row r="1352" spans="1:5" ht="15" customHeight="1" x14ac:dyDescent="0.25">
      <c r="A1352" s="224">
        <v>3505</v>
      </c>
      <c r="B1352" s="287" t="s">
        <v>12</v>
      </c>
      <c r="C1352" s="154">
        <v>0.55650000000000011</v>
      </c>
      <c r="D1352" s="54" t="s">
        <v>1459</v>
      </c>
      <c r="E1352" s="52" t="s">
        <v>1459</v>
      </c>
    </row>
    <row r="1353" spans="1:5" ht="15" customHeight="1" x14ac:dyDescent="0.25">
      <c r="A1353" s="224">
        <v>3506</v>
      </c>
      <c r="B1353" s="287" t="s">
        <v>94</v>
      </c>
      <c r="C1353" s="154">
        <v>0.77700000000000002</v>
      </c>
      <c r="D1353" s="54" t="s">
        <v>1459</v>
      </c>
      <c r="E1353" s="52" t="s">
        <v>1459</v>
      </c>
    </row>
    <row r="1354" spans="1:5" ht="15" customHeight="1" x14ac:dyDescent="0.25">
      <c r="A1354" s="224">
        <v>3507</v>
      </c>
      <c r="B1354" s="287" t="s">
        <v>13</v>
      </c>
      <c r="C1354" s="154">
        <v>0.66150000000000009</v>
      </c>
      <c r="D1354" s="54" t="s">
        <v>1459</v>
      </c>
      <c r="E1354" s="52" t="s">
        <v>1459</v>
      </c>
    </row>
    <row r="1355" spans="1:5" ht="15" customHeight="1" x14ac:dyDescent="0.25">
      <c r="A1355" s="224">
        <v>3508</v>
      </c>
      <c r="B1355" s="287" t="s">
        <v>14</v>
      </c>
      <c r="C1355" s="154">
        <v>0.66150000000000009</v>
      </c>
      <c r="D1355" s="54" t="s">
        <v>1459</v>
      </c>
      <c r="E1355" s="52" t="s">
        <v>1459</v>
      </c>
    </row>
    <row r="1356" spans="1:5" ht="15" customHeight="1" x14ac:dyDescent="0.25">
      <c r="A1356" s="224">
        <v>3509</v>
      </c>
      <c r="B1356" s="287" t="s">
        <v>15</v>
      </c>
      <c r="C1356" s="154">
        <v>1.1025</v>
      </c>
      <c r="D1356" s="54" t="s">
        <v>1459</v>
      </c>
      <c r="E1356" s="52" t="s">
        <v>1459</v>
      </c>
    </row>
    <row r="1357" spans="1:5" ht="15" customHeight="1" x14ac:dyDescent="0.25">
      <c r="A1357" s="224">
        <v>3510</v>
      </c>
      <c r="B1357" s="287" t="s">
        <v>16</v>
      </c>
      <c r="C1357" s="154">
        <v>1.1025</v>
      </c>
      <c r="D1357" s="54" t="s">
        <v>1459</v>
      </c>
      <c r="E1357" s="52" t="s">
        <v>1459</v>
      </c>
    </row>
    <row r="1358" spans="1:5" ht="15" customHeight="1" x14ac:dyDescent="0.25">
      <c r="A1358" s="224">
        <v>3511</v>
      </c>
      <c r="B1358" s="287" t="s">
        <v>17</v>
      </c>
      <c r="C1358" s="154">
        <v>1.1025</v>
      </c>
      <c r="D1358" s="54" t="s">
        <v>1459</v>
      </c>
      <c r="E1358" s="52" t="s">
        <v>1459</v>
      </c>
    </row>
    <row r="1359" spans="1:5" ht="15" customHeight="1" x14ac:dyDescent="0.25">
      <c r="A1359" s="224">
        <v>3512</v>
      </c>
      <c r="B1359" s="287" t="s">
        <v>18</v>
      </c>
      <c r="C1359" s="154">
        <v>0.55650000000000011</v>
      </c>
      <c r="D1359" s="54" t="s">
        <v>1459</v>
      </c>
      <c r="E1359" s="52" t="s">
        <v>1459</v>
      </c>
    </row>
    <row r="1360" spans="1:5" ht="15" customHeight="1" x14ac:dyDescent="0.25">
      <c r="A1360" s="224">
        <v>2587</v>
      </c>
      <c r="B1360" s="287" t="s">
        <v>2311</v>
      </c>
      <c r="C1360" s="154">
        <v>1.218</v>
      </c>
      <c r="D1360" s="54" t="s">
        <v>1459</v>
      </c>
      <c r="E1360" s="52" t="s">
        <v>1459</v>
      </c>
    </row>
    <row r="1361" spans="1:5" ht="15" customHeight="1" x14ac:dyDescent="0.25">
      <c r="A1361" s="224">
        <v>2588</v>
      </c>
      <c r="B1361" s="287" t="s">
        <v>2312</v>
      </c>
      <c r="C1361" s="154">
        <v>1.218</v>
      </c>
      <c r="D1361" s="54" t="s">
        <v>1459</v>
      </c>
      <c r="E1361" s="52" t="s">
        <v>1459</v>
      </c>
    </row>
    <row r="1362" spans="1:5" ht="15" customHeight="1" x14ac:dyDescent="0.25">
      <c r="A1362" s="224">
        <v>2589</v>
      </c>
      <c r="B1362" s="287" t="s">
        <v>2313</v>
      </c>
      <c r="C1362" s="154">
        <v>1.218</v>
      </c>
      <c r="D1362" s="54" t="s">
        <v>1459</v>
      </c>
      <c r="E1362" s="52" t="s">
        <v>1459</v>
      </c>
    </row>
    <row r="1363" spans="1:5" ht="15" customHeight="1" x14ac:dyDescent="0.25">
      <c r="A1363" s="224">
        <v>3533</v>
      </c>
      <c r="B1363" s="287" t="s">
        <v>3955</v>
      </c>
      <c r="C1363" s="154">
        <v>9.9224999999999994</v>
      </c>
      <c r="D1363" s="54" t="s">
        <v>1459</v>
      </c>
      <c r="E1363" s="52" t="s">
        <v>1459</v>
      </c>
    </row>
    <row r="1364" spans="1:5" ht="15" customHeight="1" x14ac:dyDescent="0.25">
      <c r="A1364" s="224">
        <v>2655</v>
      </c>
      <c r="B1364" s="287" t="s">
        <v>3850</v>
      </c>
      <c r="C1364" s="154">
        <v>0.42000000000000004</v>
      </c>
      <c r="D1364" s="54" t="s">
        <v>1459</v>
      </c>
      <c r="E1364" s="52" t="s">
        <v>1459</v>
      </c>
    </row>
    <row r="1365" spans="1:5" ht="15" customHeight="1" x14ac:dyDescent="0.25">
      <c r="A1365" s="224">
        <v>2656</v>
      </c>
      <c r="B1365" s="287" t="s">
        <v>3851</v>
      </c>
      <c r="C1365" s="154">
        <v>0.63</v>
      </c>
      <c r="D1365" s="54" t="s">
        <v>1459</v>
      </c>
      <c r="E1365" s="52" t="s">
        <v>1459</v>
      </c>
    </row>
    <row r="1366" spans="1:5" ht="15" customHeight="1" x14ac:dyDescent="0.25">
      <c r="A1366" s="224">
        <v>2657</v>
      </c>
      <c r="B1366" s="287" t="s">
        <v>3852</v>
      </c>
      <c r="C1366" s="154">
        <v>0.99749999999999994</v>
      </c>
      <c r="D1366" s="54" t="s">
        <v>1459</v>
      </c>
      <c r="E1366" s="52" t="s">
        <v>1459</v>
      </c>
    </row>
    <row r="1367" spans="1:5" ht="15" customHeight="1" x14ac:dyDescent="0.25">
      <c r="A1367" s="224">
        <v>2658</v>
      </c>
      <c r="B1367" s="287" t="s">
        <v>3853</v>
      </c>
      <c r="C1367" s="154">
        <v>0.89249999999999996</v>
      </c>
      <c r="D1367" s="54" t="s">
        <v>1459</v>
      </c>
      <c r="E1367" s="52" t="s">
        <v>1459</v>
      </c>
    </row>
    <row r="1368" spans="1:5" ht="15" customHeight="1" x14ac:dyDescent="0.25">
      <c r="A1368" s="224">
        <v>2659</v>
      </c>
      <c r="B1368" s="287" t="s">
        <v>3854</v>
      </c>
      <c r="C1368" s="154">
        <v>0.45150000000000001</v>
      </c>
      <c r="D1368" s="54" t="s">
        <v>1459</v>
      </c>
      <c r="E1368" s="52" t="s">
        <v>1459</v>
      </c>
    </row>
    <row r="1369" spans="1:5" ht="15" customHeight="1" x14ac:dyDescent="0.25">
      <c r="A1369" s="224">
        <v>2660</v>
      </c>
      <c r="B1369" s="287" t="s">
        <v>3855</v>
      </c>
      <c r="C1369" s="154">
        <v>0.66150000000000009</v>
      </c>
      <c r="D1369" s="54" t="s">
        <v>1459</v>
      </c>
      <c r="E1369" s="52" t="s">
        <v>1459</v>
      </c>
    </row>
    <row r="1370" spans="1:5" ht="15" customHeight="1" x14ac:dyDescent="0.25">
      <c r="A1370" s="224">
        <v>2661</v>
      </c>
      <c r="B1370" s="287" t="s">
        <v>3856</v>
      </c>
      <c r="C1370" s="154">
        <v>1.1025</v>
      </c>
      <c r="D1370" s="54" t="s">
        <v>1459</v>
      </c>
      <c r="E1370" s="52" t="s">
        <v>1459</v>
      </c>
    </row>
    <row r="1371" spans="1:5" ht="15" customHeight="1" x14ac:dyDescent="0.25">
      <c r="A1371" s="224">
        <v>2662</v>
      </c>
      <c r="B1371" s="287" t="s">
        <v>3857</v>
      </c>
      <c r="C1371" s="154">
        <v>1.05</v>
      </c>
      <c r="D1371" s="54" t="s">
        <v>1459</v>
      </c>
      <c r="E1371" s="52" t="s">
        <v>1459</v>
      </c>
    </row>
    <row r="1372" spans="1:5" ht="15" customHeight="1" x14ac:dyDescent="0.25">
      <c r="A1372" s="224">
        <v>2663</v>
      </c>
      <c r="B1372" s="287" t="s">
        <v>3858</v>
      </c>
      <c r="C1372" s="154">
        <v>1.7324999999999999</v>
      </c>
      <c r="D1372" s="54" t="s">
        <v>1459</v>
      </c>
      <c r="E1372" s="52" t="s">
        <v>1459</v>
      </c>
    </row>
    <row r="1373" spans="1:5" ht="15" customHeight="1" x14ac:dyDescent="0.25">
      <c r="A1373" s="224">
        <v>2664</v>
      </c>
      <c r="B1373" s="287" t="s">
        <v>3859</v>
      </c>
      <c r="C1373" s="154">
        <v>3.1500000000000004</v>
      </c>
      <c r="D1373" s="54" t="s">
        <v>1459</v>
      </c>
      <c r="E1373" s="52" t="s">
        <v>1459</v>
      </c>
    </row>
    <row r="1374" spans="1:5" ht="15" customHeight="1" x14ac:dyDescent="0.25">
      <c r="A1374" s="224">
        <v>2665</v>
      </c>
      <c r="B1374" s="287" t="s">
        <v>3860</v>
      </c>
      <c r="C1374" s="154">
        <v>1.7324999999999999</v>
      </c>
      <c r="D1374" s="54" t="s">
        <v>1459</v>
      </c>
      <c r="E1374" s="52" t="s">
        <v>1459</v>
      </c>
    </row>
    <row r="1375" spans="1:5" ht="15" customHeight="1" x14ac:dyDescent="0.25">
      <c r="A1375" s="224">
        <v>2666</v>
      </c>
      <c r="B1375" s="287" t="s">
        <v>3861</v>
      </c>
      <c r="C1375" s="154">
        <v>3.1500000000000004</v>
      </c>
      <c r="D1375" s="54" t="s">
        <v>1459</v>
      </c>
      <c r="E1375" s="52" t="s">
        <v>1459</v>
      </c>
    </row>
    <row r="1376" spans="1:5" ht="15" customHeight="1" x14ac:dyDescent="0.25">
      <c r="A1376" s="242" t="s">
        <v>3767</v>
      </c>
      <c r="B1376" s="252"/>
      <c r="C1376" s="242"/>
      <c r="D1376" s="332"/>
      <c r="E1376" s="52"/>
    </row>
    <row r="1377" spans="1:5" ht="15" customHeight="1" x14ac:dyDescent="0.25">
      <c r="A1377" s="97">
        <v>99562</v>
      </c>
      <c r="B1377" s="281" t="s">
        <v>3743</v>
      </c>
      <c r="C1377" s="151">
        <v>32.578875000000004</v>
      </c>
      <c r="D1377" s="54" t="s">
        <v>1457</v>
      </c>
      <c r="E1377" s="52" t="s">
        <v>1457</v>
      </c>
    </row>
    <row r="1378" spans="1:5" ht="15" customHeight="1" x14ac:dyDescent="0.25">
      <c r="A1378" s="97">
        <v>99572</v>
      </c>
      <c r="B1378" s="281" t="s">
        <v>3744</v>
      </c>
      <c r="C1378" s="151">
        <v>17.022600000000001</v>
      </c>
      <c r="D1378" s="54" t="s">
        <v>1457</v>
      </c>
      <c r="E1378" s="52" t="s">
        <v>1457</v>
      </c>
    </row>
    <row r="1379" spans="1:5" ht="15" customHeight="1" x14ac:dyDescent="0.25">
      <c r="A1379" s="97">
        <v>3359</v>
      </c>
      <c r="B1379" s="281" t="s">
        <v>3745</v>
      </c>
      <c r="C1379" s="151">
        <v>15.6</v>
      </c>
      <c r="D1379" s="54" t="s">
        <v>1457</v>
      </c>
      <c r="E1379" s="52" t="s">
        <v>1457</v>
      </c>
    </row>
    <row r="1380" spans="1:5" ht="15" customHeight="1" x14ac:dyDescent="0.25">
      <c r="A1380" s="97">
        <v>3360</v>
      </c>
      <c r="B1380" s="281" t="s">
        <v>3746</v>
      </c>
      <c r="C1380" s="151">
        <v>15.6</v>
      </c>
      <c r="D1380" s="54" t="s">
        <v>1457</v>
      </c>
      <c r="E1380" s="52" t="s">
        <v>1457</v>
      </c>
    </row>
    <row r="1381" spans="1:5" ht="15" customHeight="1" x14ac:dyDescent="0.25">
      <c r="A1381" s="97">
        <v>3361</v>
      </c>
      <c r="B1381" s="281" t="s">
        <v>3747</v>
      </c>
      <c r="C1381" s="151">
        <v>15.6</v>
      </c>
      <c r="D1381" s="54" t="s">
        <v>1457</v>
      </c>
      <c r="E1381" s="52" t="s">
        <v>1457</v>
      </c>
    </row>
    <row r="1382" spans="1:5" ht="15" customHeight="1" x14ac:dyDescent="0.25">
      <c r="A1382" s="97">
        <v>3362</v>
      </c>
      <c r="B1382" s="281" t="s">
        <v>3748</v>
      </c>
      <c r="C1382" s="151">
        <v>21.27825</v>
      </c>
      <c r="D1382" s="54" t="s">
        <v>1457</v>
      </c>
      <c r="E1382" s="52" t="s">
        <v>1457</v>
      </c>
    </row>
    <row r="1383" spans="1:5" ht="15" customHeight="1" x14ac:dyDescent="0.25">
      <c r="A1383" s="97">
        <v>3363</v>
      </c>
      <c r="B1383" s="281" t="s">
        <v>3749</v>
      </c>
      <c r="C1383" s="151">
        <v>21.27825</v>
      </c>
      <c r="D1383" s="54" t="s">
        <v>1457</v>
      </c>
      <c r="E1383" s="52" t="s">
        <v>1457</v>
      </c>
    </row>
    <row r="1384" spans="1:5" ht="15" customHeight="1" x14ac:dyDescent="0.25">
      <c r="A1384" s="97">
        <v>3350</v>
      </c>
      <c r="B1384" s="281" t="s">
        <v>3750</v>
      </c>
      <c r="C1384" s="151">
        <v>7.2985500000000005</v>
      </c>
      <c r="D1384" s="54" t="s">
        <v>1457</v>
      </c>
      <c r="E1384" s="52" t="s">
        <v>1457</v>
      </c>
    </row>
    <row r="1385" spans="1:5" ht="15" customHeight="1" x14ac:dyDescent="0.25">
      <c r="A1385" s="118">
        <v>10320</v>
      </c>
      <c r="B1385" s="290" t="s">
        <v>3750</v>
      </c>
      <c r="C1385" s="95">
        <v>4.67</v>
      </c>
      <c r="D1385" s="54" t="s">
        <v>1457</v>
      </c>
      <c r="E1385" s="52" t="s">
        <v>1457</v>
      </c>
    </row>
    <row r="1386" spans="1:5" ht="15" customHeight="1" x14ac:dyDescent="0.25">
      <c r="A1386" s="97">
        <v>3368</v>
      </c>
      <c r="B1386" s="281" t="s">
        <v>3751</v>
      </c>
      <c r="C1386" s="151">
        <v>7.9049250000000004</v>
      </c>
      <c r="D1386" s="54" t="s">
        <v>1457</v>
      </c>
      <c r="E1386" s="52" t="s">
        <v>1457</v>
      </c>
    </row>
    <row r="1387" spans="1:5" ht="15" customHeight="1" x14ac:dyDescent="0.25">
      <c r="A1387" s="118">
        <v>2875</v>
      </c>
      <c r="B1387" s="290" t="s">
        <v>4244</v>
      </c>
      <c r="C1387" s="95">
        <v>9.9</v>
      </c>
      <c r="D1387" s="54" t="s">
        <v>1457</v>
      </c>
      <c r="E1387" s="52" t="s">
        <v>1457</v>
      </c>
    </row>
    <row r="1388" spans="1:5" ht="15" customHeight="1" x14ac:dyDescent="0.25">
      <c r="A1388" s="97">
        <v>3351</v>
      </c>
      <c r="B1388" s="281" t="s">
        <v>3752</v>
      </c>
      <c r="C1388" s="151">
        <v>8.9</v>
      </c>
      <c r="D1388" s="54" t="s">
        <v>1457</v>
      </c>
      <c r="E1388" s="52" t="s">
        <v>1457</v>
      </c>
    </row>
    <row r="1389" spans="1:5" ht="15" customHeight="1" x14ac:dyDescent="0.25">
      <c r="A1389" s="97">
        <v>3352</v>
      </c>
      <c r="B1389" s="281" t="s">
        <v>3753</v>
      </c>
      <c r="C1389" s="151">
        <v>10.209150000000001</v>
      </c>
      <c r="D1389" s="54" t="s">
        <v>1457</v>
      </c>
      <c r="E1389" s="52" t="s">
        <v>1457</v>
      </c>
    </row>
    <row r="1390" spans="1:5" ht="15" customHeight="1" x14ac:dyDescent="0.25">
      <c r="A1390" s="97">
        <v>3367</v>
      </c>
      <c r="B1390" s="281" t="s">
        <v>3754</v>
      </c>
      <c r="C1390" s="151">
        <v>10.209150000000001</v>
      </c>
      <c r="D1390" s="54" t="s">
        <v>1457</v>
      </c>
      <c r="E1390" s="52" t="s">
        <v>1457</v>
      </c>
    </row>
    <row r="1391" spans="1:5" ht="15" customHeight="1" x14ac:dyDescent="0.25">
      <c r="A1391" s="118">
        <v>2876</v>
      </c>
      <c r="B1391" s="290" t="s">
        <v>4245</v>
      </c>
      <c r="C1391" s="95">
        <v>11.9</v>
      </c>
      <c r="D1391" s="54" t="s">
        <v>1457</v>
      </c>
      <c r="E1391" s="52" t="s">
        <v>1457</v>
      </c>
    </row>
    <row r="1392" spans="1:5" ht="15" customHeight="1" x14ac:dyDescent="0.25">
      <c r="A1392" s="97">
        <v>3353</v>
      </c>
      <c r="B1392" s="281" t="s">
        <v>3755</v>
      </c>
      <c r="C1392" s="151">
        <v>6.4496250000000002</v>
      </c>
      <c r="D1392" s="54" t="s">
        <v>1457</v>
      </c>
      <c r="E1392" s="52" t="s">
        <v>1457</v>
      </c>
    </row>
    <row r="1393" spans="1:5" ht="15" customHeight="1" x14ac:dyDescent="0.25">
      <c r="A1393" s="118">
        <v>10322</v>
      </c>
      <c r="B1393" s="290" t="s">
        <v>3755</v>
      </c>
      <c r="C1393" s="95">
        <v>4.67</v>
      </c>
      <c r="D1393" s="54" t="s">
        <v>1457</v>
      </c>
      <c r="E1393" s="52" t="s">
        <v>1457</v>
      </c>
    </row>
    <row r="1394" spans="1:5" ht="15" customHeight="1" x14ac:dyDescent="0.25">
      <c r="A1394" s="97">
        <v>3369</v>
      </c>
      <c r="B1394" s="281" t="s">
        <v>3756</v>
      </c>
      <c r="C1394" s="151">
        <v>7.0449750000000009</v>
      </c>
      <c r="D1394" s="54" t="s">
        <v>1457</v>
      </c>
      <c r="E1394" s="52" t="s">
        <v>1457</v>
      </c>
    </row>
    <row r="1395" spans="1:5" ht="15" customHeight="1" x14ac:dyDescent="0.25">
      <c r="A1395" s="118">
        <v>2874</v>
      </c>
      <c r="B1395" s="290" t="s">
        <v>4246</v>
      </c>
      <c r="C1395" s="95">
        <v>8</v>
      </c>
      <c r="D1395" s="54" t="s">
        <v>1457</v>
      </c>
      <c r="E1395" s="52" t="s">
        <v>1457</v>
      </c>
    </row>
    <row r="1396" spans="1:5" ht="14.25" customHeight="1" x14ac:dyDescent="0.25">
      <c r="A1396" s="97">
        <v>3354</v>
      </c>
      <c r="B1396" s="281" t="s">
        <v>3757</v>
      </c>
      <c r="C1396" s="151">
        <v>8.3900250000000014</v>
      </c>
      <c r="D1396" s="54" t="s">
        <v>1457</v>
      </c>
      <c r="E1396" s="52" t="s">
        <v>1457</v>
      </c>
    </row>
    <row r="1397" spans="1:5" ht="15" customHeight="1" x14ac:dyDescent="0.25">
      <c r="A1397" s="97">
        <v>3366</v>
      </c>
      <c r="B1397" s="281" t="s">
        <v>3758</v>
      </c>
      <c r="C1397" s="151">
        <v>8.9412749999999992</v>
      </c>
      <c r="D1397" s="54" t="s">
        <v>1457</v>
      </c>
      <c r="E1397" s="52" t="s">
        <v>1457</v>
      </c>
    </row>
    <row r="1398" spans="1:5" ht="15" customHeight="1" x14ac:dyDescent="0.25">
      <c r="A1398" s="118">
        <v>2878</v>
      </c>
      <c r="B1398" s="290" t="s">
        <v>4247</v>
      </c>
      <c r="C1398" s="95">
        <v>10.9</v>
      </c>
      <c r="D1398" s="54" t="s">
        <v>1457</v>
      </c>
      <c r="E1398" s="52" t="s">
        <v>1457</v>
      </c>
    </row>
    <row r="1399" spans="1:5" ht="15" customHeight="1" x14ac:dyDescent="0.25">
      <c r="A1399" s="97">
        <v>3355</v>
      </c>
      <c r="B1399" s="281" t="s">
        <v>3759</v>
      </c>
      <c r="C1399" s="151">
        <v>6.8024250000000004</v>
      </c>
      <c r="D1399" s="54" t="s">
        <v>1457</v>
      </c>
      <c r="E1399" s="52" t="s">
        <v>1457</v>
      </c>
    </row>
    <row r="1400" spans="1:5" ht="15" customHeight="1" x14ac:dyDescent="0.25">
      <c r="A1400" s="118">
        <v>10321</v>
      </c>
      <c r="B1400" s="290" t="s">
        <v>3759</v>
      </c>
      <c r="C1400" s="95">
        <v>4.67</v>
      </c>
      <c r="D1400" s="54" t="s">
        <v>1457</v>
      </c>
      <c r="E1400" s="52" t="s">
        <v>1457</v>
      </c>
    </row>
    <row r="1401" spans="1:5" ht="15" customHeight="1" x14ac:dyDescent="0.25">
      <c r="A1401" s="97">
        <v>3365</v>
      </c>
      <c r="B1401" s="281" t="s">
        <v>3760</v>
      </c>
      <c r="C1401" s="151">
        <v>7.6623750000000008</v>
      </c>
      <c r="D1401" s="54" t="s">
        <v>1457</v>
      </c>
      <c r="E1401" s="52" t="s">
        <v>1457</v>
      </c>
    </row>
    <row r="1402" spans="1:5" ht="15" customHeight="1" x14ac:dyDescent="0.25">
      <c r="A1402" s="118">
        <v>2873</v>
      </c>
      <c r="B1402" s="290" t="s">
        <v>4248</v>
      </c>
      <c r="C1402" s="95">
        <v>9.9</v>
      </c>
      <c r="D1402" s="54" t="s">
        <v>1457</v>
      </c>
      <c r="E1402" s="52" t="s">
        <v>1457</v>
      </c>
    </row>
    <row r="1403" spans="1:5" ht="15" customHeight="1" x14ac:dyDescent="0.25">
      <c r="A1403" s="97">
        <v>3356</v>
      </c>
      <c r="B1403" s="281" t="s">
        <v>3761</v>
      </c>
      <c r="C1403" s="151">
        <v>10.936800000000002</v>
      </c>
      <c r="D1403" s="54" t="s">
        <v>1457</v>
      </c>
      <c r="E1403" s="52" t="s">
        <v>1457</v>
      </c>
    </row>
    <row r="1404" spans="1:5" ht="15" customHeight="1" x14ac:dyDescent="0.25">
      <c r="A1404" s="97">
        <v>3364</v>
      </c>
      <c r="B1404" s="281" t="s">
        <v>3762</v>
      </c>
      <c r="C1404" s="151">
        <v>11.488050000000001</v>
      </c>
      <c r="D1404" s="54" t="s">
        <v>1457</v>
      </c>
      <c r="E1404" s="52" t="s">
        <v>1457</v>
      </c>
    </row>
    <row r="1405" spans="1:5" ht="15" customHeight="1" x14ac:dyDescent="0.25">
      <c r="A1405" s="118">
        <v>2877</v>
      </c>
      <c r="B1405" s="290" t="s">
        <v>4249</v>
      </c>
      <c r="C1405" s="95">
        <v>12.9</v>
      </c>
      <c r="D1405" s="54" t="s">
        <v>1457</v>
      </c>
      <c r="E1405" s="52" t="s">
        <v>1457</v>
      </c>
    </row>
    <row r="1406" spans="1:5" ht="15" customHeight="1" x14ac:dyDescent="0.25">
      <c r="A1406" s="97">
        <v>3357</v>
      </c>
      <c r="B1406" s="281" t="s">
        <v>3763</v>
      </c>
      <c r="C1406" s="151">
        <v>9.7240500000000019</v>
      </c>
      <c r="D1406" s="54" t="s">
        <v>1457</v>
      </c>
      <c r="E1406" s="52" t="s">
        <v>1457</v>
      </c>
    </row>
    <row r="1407" spans="1:5" ht="15" customHeight="1" x14ac:dyDescent="0.25">
      <c r="A1407" s="97">
        <v>3358</v>
      </c>
      <c r="B1407" s="281" t="s">
        <v>3764</v>
      </c>
      <c r="C1407" s="151">
        <v>8.147475</v>
      </c>
      <c r="D1407" s="54" t="s">
        <v>1457</v>
      </c>
      <c r="E1407" s="52" t="s">
        <v>1457</v>
      </c>
    </row>
    <row r="1408" spans="1:5" ht="15" customHeight="1" x14ac:dyDescent="0.25">
      <c r="A1408" s="97">
        <v>3370</v>
      </c>
      <c r="B1408" s="281" t="s">
        <v>3765</v>
      </c>
      <c r="C1408" s="151">
        <v>5.479425</v>
      </c>
      <c r="D1408" s="54" t="s">
        <v>1457</v>
      </c>
      <c r="E1408" s="52" t="s">
        <v>1457</v>
      </c>
    </row>
    <row r="1409" spans="1:5" ht="15" customHeight="1" x14ac:dyDescent="0.25">
      <c r="A1409" s="97">
        <v>3371</v>
      </c>
      <c r="B1409" s="281" t="s">
        <v>3766</v>
      </c>
      <c r="C1409" s="151">
        <v>14.883750000000001</v>
      </c>
      <c r="D1409" s="54" t="s">
        <v>1457</v>
      </c>
      <c r="E1409" s="52" t="s">
        <v>1457</v>
      </c>
    </row>
    <row r="1410" spans="1:5" ht="15" customHeight="1" x14ac:dyDescent="0.25">
      <c r="A1410" s="97">
        <v>3372</v>
      </c>
      <c r="B1410" s="281" t="s">
        <v>3766</v>
      </c>
      <c r="C1410" s="151">
        <v>14.883750000000001</v>
      </c>
      <c r="D1410" s="54" t="s">
        <v>1457</v>
      </c>
      <c r="E1410" s="52" t="s">
        <v>1457</v>
      </c>
    </row>
    <row r="1411" spans="1:5" ht="15" customHeight="1" x14ac:dyDescent="0.25">
      <c r="A1411" s="96" t="s">
        <v>3502</v>
      </c>
      <c r="B1411" s="285" t="s">
        <v>3805</v>
      </c>
      <c r="C1411" s="104">
        <v>3.0428999999999999</v>
      </c>
      <c r="D1411" s="54" t="s">
        <v>1457</v>
      </c>
      <c r="E1411" s="52" t="s">
        <v>1457</v>
      </c>
    </row>
    <row r="1412" spans="1:5" ht="15" customHeight="1" x14ac:dyDescent="0.25">
      <c r="A1412" s="96" t="s">
        <v>3504</v>
      </c>
      <c r="B1412" s="285" t="s">
        <v>3806</v>
      </c>
      <c r="C1412" s="104">
        <v>3.0428999999999999</v>
      </c>
      <c r="D1412" s="54" t="s">
        <v>1457</v>
      </c>
      <c r="E1412" s="52" t="s">
        <v>1457</v>
      </c>
    </row>
    <row r="1413" spans="1:5" ht="15" customHeight="1" x14ac:dyDescent="0.25">
      <c r="A1413" s="118">
        <v>2871</v>
      </c>
      <c r="B1413" s="290" t="s">
        <v>4213</v>
      </c>
      <c r="C1413" s="95">
        <v>34</v>
      </c>
      <c r="D1413" s="54" t="s">
        <v>1457</v>
      </c>
      <c r="E1413" s="52" t="s">
        <v>1457</v>
      </c>
    </row>
    <row r="1414" spans="1:5" ht="15" customHeight="1" x14ac:dyDescent="0.25">
      <c r="A1414" s="118">
        <v>2872</v>
      </c>
      <c r="B1414" s="290" t="s">
        <v>4215</v>
      </c>
      <c r="C1414" s="95">
        <v>55</v>
      </c>
      <c r="D1414" s="54" t="s">
        <v>1457</v>
      </c>
      <c r="E1414" s="52" t="s">
        <v>1457</v>
      </c>
    </row>
    <row r="1415" spans="1:5" ht="15" customHeight="1" x14ac:dyDescent="0.25">
      <c r="A1415" s="118">
        <v>2903</v>
      </c>
      <c r="B1415" s="290" t="s">
        <v>4414</v>
      </c>
      <c r="C1415" s="95">
        <v>9</v>
      </c>
      <c r="D1415" s="54" t="s">
        <v>1457</v>
      </c>
      <c r="E1415" s="52" t="s">
        <v>1457</v>
      </c>
    </row>
    <row r="1416" spans="1:5" ht="15" customHeight="1" x14ac:dyDescent="0.25">
      <c r="A1416" s="118">
        <v>2904</v>
      </c>
      <c r="B1416" s="290" t="s">
        <v>4416</v>
      </c>
      <c r="C1416" s="95">
        <v>9</v>
      </c>
      <c r="D1416" s="54" t="s">
        <v>1457</v>
      </c>
      <c r="E1416" s="52" t="s">
        <v>1457</v>
      </c>
    </row>
    <row r="1417" spans="1:5" ht="15" customHeight="1" x14ac:dyDescent="0.25">
      <c r="A1417" s="118">
        <v>2909</v>
      </c>
      <c r="B1417" s="290" t="s">
        <v>4617</v>
      </c>
      <c r="C1417" s="95">
        <v>5.9</v>
      </c>
      <c r="D1417" s="54" t="s">
        <v>1457</v>
      </c>
      <c r="E1417" s="52" t="s">
        <v>1457</v>
      </c>
    </row>
    <row r="1418" spans="1:5" ht="15" customHeight="1" x14ac:dyDescent="0.25">
      <c r="A1418" s="118">
        <v>23173</v>
      </c>
      <c r="B1418" s="290" t="s">
        <v>6312</v>
      </c>
      <c r="C1418" s="95">
        <v>13.5</v>
      </c>
      <c r="D1418" s="54" t="s">
        <v>1457</v>
      </c>
      <c r="E1418" s="52" t="s">
        <v>1457</v>
      </c>
    </row>
    <row r="1419" spans="1:5" ht="15" customHeight="1" x14ac:dyDescent="0.25">
      <c r="A1419" s="118">
        <v>23174</v>
      </c>
      <c r="B1419" s="290" t="s">
        <v>6314</v>
      </c>
      <c r="C1419" s="95">
        <v>5.5</v>
      </c>
      <c r="D1419" s="54" t="s">
        <v>1457</v>
      </c>
      <c r="E1419" s="52" t="s">
        <v>1457</v>
      </c>
    </row>
    <row r="1420" spans="1:5" ht="15" customHeight="1" x14ac:dyDescent="0.25">
      <c r="A1420" s="118">
        <v>23175</v>
      </c>
      <c r="B1420" s="290" t="s">
        <v>6314</v>
      </c>
      <c r="C1420" s="95">
        <v>5.75</v>
      </c>
      <c r="D1420" s="54" t="s">
        <v>1457</v>
      </c>
      <c r="E1420" s="52" t="s">
        <v>1457</v>
      </c>
    </row>
    <row r="1421" spans="1:5" ht="15" customHeight="1" x14ac:dyDescent="0.25">
      <c r="A1421" s="118">
        <v>23176</v>
      </c>
      <c r="B1421" s="290" t="s">
        <v>6317</v>
      </c>
      <c r="C1421" s="95">
        <v>10.5</v>
      </c>
      <c r="D1421" s="54" t="s">
        <v>1457</v>
      </c>
      <c r="E1421" s="52" t="s">
        <v>1457</v>
      </c>
    </row>
    <row r="1422" spans="1:5" ht="15" customHeight="1" x14ac:dyDescent="0.25">
      <c r="A1422" s="118">
        <v>23177</v>
      </c>
      <c r="B1422" s="290" t="s">
        <v>6317</v>
      </c>
      <c r="C1422" s="95">
        <v>8.5</v>
      </c>
      <c r="D1422" s="54" t="s">
        <v>1457</v>
      </c>
      <c r="E1422" s="52" t="s">
        <v>1457</v>
      </c>
    </row>
    <row r="1423" spans="1:5" ht="15" customHeight="1" x14ac:dyDescent="0.25">
      <c r="A1423" s="118">
        <v>23178</v>
      </c>
      <c r="B1423" s="290" t="s">
        <v>6320</v>
      </c>
      <c r="C1423" s="95">
        <v>15</v>
      </c>
      <c r="D1423" s="54" t="s">
        <v>1457</v>
      </c>
      <c r="E1423" s="52" t="s">
        <v>1457</v>
      </c>
    </row>
    <row r="1424" spans="1:5" ht="15" customHeight="1" x14ac:dyDescent="0.25">
      <c r="A1424" s="118">
        <v>23179</v>
      </c>
      <c r="B1424" s="290" t="s">
        <v>6320</v>
      </c>
      <c r="C1424" s="95">
        <v>17</v>
      </c>
      <c r="D1424" s="54" t="s">
        <v>1457</v>
      </c>
      <c r="E1424" s="52" t="s">
        <v>1457</v>
      </c>
    </row>
    <row r="1425" spans="1:5" ht="15" customHeight="1" x14ac:dyDescent="0.25">
      <c r="A1425" s="118">
        <v>23180</v>
      </c>
      <c r="B1425" s="290" t="s">
        <v>6323</v>
      </c>
      <c r="C1425" s="95">
        <v>27.5</v>
      </c>
      <c r="D1425" s="54" t="s">
        <v>1457</v>
      </c>
      <c r="E1425" s="52" t="s">
        <v>1457</v>
      </c>
    </row>
    <row r="1426" spans="1:5" ht="15" customHeight="1" x14ac:dyDescent="0.25">
      <c r="A1426" s="243" t="s">
        <v>2</v>
      </c>
      <c r="B1426" s="291"/>
      <c r="C1426" s="243"/>
      <c r="D1426" s="332"/>
      <c r="E1426" s="52"/>
    </row>
    <row r="1427" spans="1:5" x14ac:dyDescent="0.25">
      <c r="A1427" s="224">
        <v>3300</v>
      </c>
      <c r="B1427" s="287" t="s">
        <v>19</v>
      </c>
      <c r="C1427" s="154">
        <v>8.7150000000000016</v>
      </c>
      <c r="D1427" s="54" t="s">
        <v>1459</v>
      </c>
      <c r="E1427" s="52" t="s">
        <v>1459</v>
      </c>
    </row>
    <row r="1428" spans="1:5" x14ac:dyDescent="0.25">
      <c r="A1428" s="224">
        <v>3303</v>
      </c>
      <c r="B1428" s="287" t="s">
        <v>20</v>
      </c>
      <c r="C1428" s="154">
        <v>13.23</v>
      </c>
      <c r="D1428" s="54" t="s">
        <v>1459</v>
      </c>
      <c r="E1428" s="52" t="s">
        <v>1459</v>
      </c>
    </row>
    <row r="1429" spans="1:5" ht="15" customHeight="1" x14ac:dyDescent="0.25">
      <c r="A1429" s="97">
        <v>3625</v>
      </c>
      <c r="B1429" s="281" t="s">
        <v>1119</v>
      </c>
      <c r="C1429" s="151">
        <v>5.5</v>
      </c>
      <c r="D1429" s="54" t="s">
        <v>1459</v>
      </c>
      <c r="E1429" s="52" t="s">
        <v>1459</v>
      </c>
    </row>
    <row r="1430" spans="1:5" ht="15" customHeight="1" x14ac:dyDescent="0.25">
      <c r="A1430" s="224">
        <v>3018</v>
      </c>
      <c r="B1430" s="287" t="s">
        <v>52</v>
      </c>
      <c r="C1430" s="154">
        <v>1.9844999999999999</v>
      </c>
      <c r="D1430" s="54" t="s">
        <v>1459</v>
      </c>
      <c r="E1430" s="52" t="s">
        <v>1459</v>
      </c>
    </row>
    <row r="1431" spans="1:5" ht="15" customHeight="1" x14ac:dyDescent="0.25">
      <c r="A1431" s="224">
        <v>3309</v>
      </c>
      <c r="B1431" s="287" t="s">
        <v>21</v>
      </c>
      <c r="C1431" s="154">
        <v>7.6125000000000007</v>
      </c>
      <c r="D1431" s="54" t="s">
        <v>1459</v>
      </c>
      <c r="E1431" s="52" t="s">
        <v>1459</v>
      </c>
    </row>
    <row r="1432" spans="1:5" ht="15" customHeight="1" x14ac:dyDescent="0.25">
      <c r="A1432" s="224">
        <v>3307</v>
      </c>
      <c r="B1432" s="287" t="s">
        <v>395</v>
      </c>
      <c r="C1432" s="154">
        <v>25.252500000000001</v>
      </c>
      <c r="D1432" s="54" t="s">
        <v>1459</v>
      </c>
      <c r="E1432" s="52" t="s">
        <v>1459</v>
      </c>
    </row>
    <row r="1433" spans="1:5" ht="15" customHeight="1" x14ac:dyDescent="0.25">
      <c r="A1433" s="224">
        <v>3312</v>
      </c>
      <c r="B1433" s="287" t="s">
        <v>3337</v>
      </c>
      <c r="C1433" s="154">
        <v>24.255000000000003</v>
      </c>
      <c r="D1433" s="54" t="s">
        <v>1459</v>
      </c>
      <c r="E1433" s="52" t="s">
        <v>1459</v>
      </c>
    </row>
    <row r="1434" spans="1:5" ht="15" customHeight="1" x14ac:dyDescent="0.25">
      <c r="A1434" s="224">
        <v>3322</v>
      </c>
      <c r="B1434" s="287" t="s">
        <v>119</v>
      </c>
      <c r="C1434" s="154">
        <v>41.895000000000003</v>
      </c>
      <c r="D1434" s="54" t="s">
        <v>1459</v>
      </c>
      <c r="E1434" s="52" t="s">
        <v>1459</v>
      </c>
    </row>
    <row r="1435" spans="1:5" ht="15" customHeight="1" x14ac:dyDescent="0.25">
      <c r="A1435" s="224">
        <v>3326</v>
      </c>
      <c r="B1435" s="287" t="s">
        <v>390</v>
      </c>
      <c r="C1435" s="154">
        <v>8.82</v>
      </c>
      <c r="D1435" s="54" t="s">
        <v>1459</v>
      </c>
      <c r="E1435" s="52" t="s">
        <v>1459</v>
      </c>
    </row>
    <row r="1436" spans="1:5" ht="15" customHeight="1" x14ac:dyDescent="0.25">
      <c r="A1436" s="224">
        <v>3327</v>
      </c>
      <c r="B1436" s="287" t="s">
        <v>138</v>
      </c>
      <c r="C1436" s="154">
        <v>7.9379999999999997</v>
      </c>
      <c r="D1436" s="54" t="s">
        <v>1459</v>
      </c>
      <c r="E1436" s="52" t="s">
        <v>1459</v>
      </c>
    </row>
    <row r="1437" spans="1:5" ht="15" customHeight="1" x14ac:dyDescent="0.25">
      <c r="A1437" s="224">
        <v>3337</v>
      </c>
      <c r="B1437" s="287" t="s">
        <v>1501</v>
      </c>
      <c r="C1437" s="154">
        <v>34.734000000000002</v>
      </c>
      <c r="D1437" s="54" t="s">
        <v>1459</v>
      </c>
      <c r="E1437" s="52" t="s">
        <v>1459</v>
      </c>
    </row>
    <row r="1438" spans="1:5" ht="15" customHeight="1" x14ac:dyDescent="0.25">
      <c r="A1438" s="224">
        <v>3338</v>
      </c>
      <c r="B1438" s="287" t="s">
        <v>1503</v>
      </c>
      <c r="C1438" s="154">
        <v>32.224500000000006</v>
      </c>
      <c r="D1438" s="54" t="s">
        <v>1459</v>
      </c>
      <c r="E1438" s="52" t="s">
        <v>1459</v>
      </c>
    </row>
    <row r="1439" spans="1:5" ht="15" customHeight="1" x14ac:dyDescent="0.25">
      <c r="A1439" s="224">
        <v>3339</v>
      </c>
      <c r="B1439" s="287" t="s">
        <v>1505</v>
      </c>
      <c r="C1439" s="154">
        <v>30.87</v>
      </c>
      <c r="D1439" s="54" t="s">
        <v>1459</v>
      </c>
      <c r="E1439" s="52" t="s">
        <v>1459</v>
      </c>
    </row>
    <row r="1440" spans="1:5" ht="15" customHeight="1" x14ac:dyDescent="0.25">
      <c r="A1440" s="224">
        <v>3340</v>
      </c>
      <c r="B1440" s="287" t="s">
        <v>1507</v>
      </c>
      <c r="C1440" s="154">
        <v>20.842500000000001</v>
      </c>
      <c r="D1440" s="54" t="s">
        <v>1459</v>
      </c>
      <c r="E1440" s="52" t="s">
        <v>1459</v>
      </c>
    </row>
    <row r="1441" spans="1:5" ht="15" customHeight="1" x14ac:dyDescent="0.25">
      <c r="A1441" s="224">
        <v>3341</v>
      </c>
      <c r="B1441" s="287" t="s">
        <v>1731</v>
      </c>
      <c r="C1441" s="154">
        <v>12.022499999999999</v>
      </c>
      <c r="D1441" s="54" t="s">
        <v>1459</v>
      </c>
      <c r="E1441" s="52" t="s">
        <v>1459</v>
      </c>
    </row>
    <row r="1442" spans="1:5" ht="15" customHeight="1" x14ac:dyDescent="0.25">
      <c r="A1442" s="224">
        <v>8426</v>
      </c>
      <c r="B1442" s="287" t="s">
        <v>1837</v>
      </c>
      <c r="C1442" s="154">
        <v>38.041499999999999</v>
      </c>
      <c r="D1442" s="54" t="s">
        <v>1459</v>
      </c>
      <c r="E1442" s="52" t="s">
        <v>1459</v>
      </c>
    </row>
    <row r="1443" spans="1:5" ht="15" customHeight="1" x14ac:dyDescent="0.25">
      <c r="A1443" s="224">
        <v>2590</v>
      </c>
      <c r="B1443" s="287" t="s">
        <v>2936</v>
      </c>
      <c r="C1443" s="154">
        <v>27.4575</v>
      </c>
      <c r="D1443" s="54" t="s">
        <v>1459</v>
      </c>
      <c r="E1443" s="52" t="s">
        <v>1459</v>
      </c>
    </row>
    <row r="1444" spans="1:5" ht="15" customHeight="1" x14ac:dyDescent="0.25">
      <c r="A1444" s="118">
        <v>2899</v>
      </c>
      <c r="B1444" s="290" t="s">
        <v>4513</v>
      </c>
      <c r="C1444" s="95">
        <v>12.3</v>
      </c>
      <c r="D1444" s="54" t="s">
        <v>1459</v>
      </c>
      <c r="E1444" s="52" t="s">
        <v>1459</v>
      </c>
    </row>
    <row r="1445" spans="1:5" ht="15" customHeight="1" x14ac:dyDescent="0.25">
      <c r="A1445" s="118">
        <v>2900</v>
      </c>
      <c r="B1445" s="290" t="s">
        <v>4515</v>
      </c>
      <c r="C1445" s="95">
        <v>24.5</v>
      </c>
      <c r="D1445" s="54" t="s">
        <v>1459</v>
      </c>
      <c r="E1445" s="52" t="s">
        <v>1459</v>
      </c>
    </row>
    <row r="1446" spans="1:5" ht="15" customHeight="1" x14ac:dyDescent="0.25">
      <c r="A1446" s="118">
        <v>2901</v>
      </c>
      <c r="B1446" s="290" t="s">
        <v>4517</v>
      </c>
      <c r="C1446" s="95">
        <v>11.9</v>
      </c>
      <c r="D1446" s="54" t="s">
        <v>1459</v>
      </c>
      <c r="E1446" s="52" t="s">
        <v>1459</v>
      </c>
    </row>
    <row r="1447" spans="1:5" ht="15" customHeight="1" x14ac:dyDescent="0.25">
      <c r="A1447" s="118">
        <v>2902</v>
      </c>
      <c r="B1447" s="290" t="s">
        <v>4519</v>
      </c>
      <c r="C1447" s="95">
        <v>23.9</v>
      </c>
      <c r="D1447" s="54" t="s">
        <v>1459</v>
      </c>
      <c r="E1447" s="52" t="s">
        <v>1459</v>
      </c>
    </row>
    <row r="1448" spans="1:5" ht="15" customHeight="1" x14ac:dyDescent="0.25">
      <c r="A1448" s="118">
        <v>2911</v>
      </c>
      <c r="B1448" s="290" t="s">
        <v>4748</v>
      </c>
      <c r="C1448" s="95">
        <v>20.25</v>
      </c>
      <c r="D1448" s="54" t="s">
        <v>1459</v>
      </c>
      <c r="E1448" s="52" t="s">
        <v>1459</v>
      </c>
    </row>
    <row r="1449" spans="1:5" ht="15" customHeight="1" x14ac:dyDescent="0.25">
      <c r="A1449" s="118">
        <v>2912</v>
      </c>
      <c r="B1449" s="290" t="s">
        <v>4750</v>
      </c>
      <c r="C1449" s="95">
        <v>20.25</v>
      </c>
      <c r="D1449" s="54" t="s">
        <v>1459</v>
      </c>
      <c r="E1449" s="52" t="s">
        <v>1459</v>
      </c>
    </row>
    <row r="1450" spans="1:5" ht="15" customHeight="1" x14ac:dyDescent="0.25">
      <c r="A1450" s="118">
        <v>2913</v>
      </c>
      <c r="B1450" s="290" t="s">
        <v>4752</v>
      </c>
      <c r="C1450" s="95">
        <v>21.375</v>
      </c>
      <c r="D1450" s="54" t="s">
        <v>1459</v>
      </c>
      <c r="E1450" s="52" t="s">
        <v>1459</v>
      </c>
    </row>
    <row r="1451" spans="1:5" ht="15" customHeight="1" x14ac:dyDescent="0.25">
      <c r="A1451" s="118">
        <v>2914</v>
      </c>
      <c r="B1451" s="290" t="s">
        <v>4754</v>
      </c>
      <c r="C1451" s="95">
        <v>29.25</v>
      </c>
      <c r="D1451" s="54" t="s">
        <v>1459</v>
      </c>
      <c r="E1451" s="52" t="s">
        <v>1459</v>
      </c>
    </row>
    <row r="1452" spans="1:5" ht="15" customHeight="1" x14ac:dyDescent="0.25">
      <c r="A1452" s="118">
        <v>2915</v>
      </c>
      <c r="B1452" s="290" t="s">
        <v>4756</v>
      </c>
      <c r="C1452" s="95">
        <v>42.300000000000004</v>
      </c>
      <c r="D1452" s="54" t="s">
        <v>1459</v>
      </c>
      <c r="E1452" s="52" t="s">
        <v>1459</v>
      </c>
    </row>
    <row r="1453" spans="1:5" ht="15" customHeight="1" x14ac:dyDescent="0.25">
      <c r="A1453" s="118">
        <v>2916</v>
      </c>
      <c r="B1453" s="290" t="s">
        <v>4758</v>
      </c>
      <c r="C1453" s="95">
        <v>45</v>
      </c>
      <c r="D1453" s="54" t="s">
        <v>1459</v>
      </c>
      <c r="E1453" s="52" t="s">
        <v>1459</v>
      </c>
    </row>
    <row r="1454" spans="1:5" ht="15" customHeight="1" x14ac:dyDescent="0.25">
      <c r="A1454" s="118">
        <v>2917</v>
      </c>
      <c r="B1454" s="290" t="s">
        <v>4760</v>
      </c>
      <c r="C1454" s="95">
        <v>45</v>
      </c>
      <c r="D1454" s="54" t="s">
        <v>1459</v>
      </c>
      <c r="E1454" s="52" t="s">
        <v>1459</v>
      </c>
    </row>
    <row r="1455" spans="1:5" ht="15" customHeight="1" x14ac:dyDescent="0.25">
      <c r="A1455" s="118">
        <v>2918</v>
      </c>
      <c r="B1455" s="290" t="s">
        <v>4762</v>
      </c>
      <c r="C1455" s="95">
        <v>17.324999999999999</v>
      </c>
      <c r="D1455" s="54" t="s">
        <v>1459</v>
      </c>
      <c r="E1455" s="52" t="s">
        <v>1459</v>
      </c>
    </row>
    <row r="1456" spans="1:5" ht="15" customHeight="1" x14ac:dyDescent="0.25">
      <c r="A1456" s="118">
        <v>2919</v>
      </c>
      <c r="B1456" s="290" t="s">
        <v>4764</v>
      </c>
      <c r="C1456" s="95">
        <v>21.599999999999998</v>
      </c>
      <c r="D1456" s="54" t="s">
        <v>1459</v>
      </c>
      <c r="E1456" s="52" t="s">
        <v>1459</v>
      </c>
    </row>
    <row r="1457" spans="1:5" ht="15" customHeight="1" x14ac:dyDescent="0.25">
      <c r="A1457" s="118">
        <v>2920</v>
      </c>
      <c r="B1457" s="290" t="s">
        <v>4765</v>
      </c>
      <c r="C1457" s="95">
        <v>21.599999999999998</v>
      </c>
      <c r="D1457" s="54" t="s">
        <v>1459</v>
      </c>
      <c r="E1457" s="52" t="s">
        <v>1459</v>
      </c>
    </row>
    <row r="1458" spans="1:5" ht="15" customHeight="1" x14ac:dyDescent="0.25">
      <c r="A1458" s="118">
        <v>2921</v>
      </c>
      <c r="B1458" s="290" t="s">
        <v>4767</v>
      </c>
      <c r="C1458" s="95">
        <v>45</v>
      </c>
      <c r="D1458" s="54" t="s">
        <v>1459</v>
      </c>
      <c r="E1458" s="52" t="s">
        <v>1459</v>
      </c>
    </row>
    <row r="1459" spans="1:5" ht="15" customHeight="1" x14ac:dyDescent="0.25">
      <c r="A1459" s="118">
        <v>2922</v>
      </c>
      <c r="B1459" s="290" t="s">
        <v>4769</v>
      </c>
      <c r="C1459" s="95">
        <v>33.300000000000004</v>
      </c>
      <c r="D1459" s="54" t="s">
        <v>1459</v>
      </c>
      <c r="E1459" s="52" t="s">
        <v>1459</v>
      </c>
    </row>
    <row r="1460" spans="1:5" ht="15" customHeight="1" x14ac:dyDescent="0.25">
      <c r="A1460" s="118">
        <v>2923</v>
      </c>
      <c r="B1460" s="290" t="s">
        <v>4771</v>
      </c>
      <c r="C1460" s="95">
        <v>27.45</v>
      </c>
      <c r="D1460" s="54" t="s">
        <v>1459</v>
      </c>
      <c r="E1460" s="52" t="s">
        <v>1459</v>
      </c>
    </row>
    <row r="1461" spans="1:5" ht="15" customHeight="1" x14ac:dyDescent="0.25">
      <c r="A1461" s="118">
        <v>2924</v>
      </c>
      <c r="B1461" s="290" t="s">
        <v>4772</v>
      </c>
      <c r="C1461" s="95">
        <v>27.45</v>
      </c>
      <c r="D1461" s="54" t="s">
        <v>1459</v>
      </c>
      <c r="E1461" s="52" t="s">
        <v>1459</v>
      </c>
    </row>
    <row r="1462" spans="1:5" ht="18.75" customHeight="1" x14ac:dyDescent="0.25">
      <c r="A1462" s="238" t="s">
        <v>22</v>
      </c>
      <c r="B1462" s="259"/>
      <c r="C1462" s="238"/>
      <c r="D1462" s="335"/>
      <c r="E1462" s="52"/>
    </row>
    <row r="1463" spans="1:5" ht="15.6" x14ac:dyDescent="0.3">
      <c r="A1463" s="244" t="s">
        <v>43</v>
      </c>
      <c r="B1463" s="292"/>
      <c r="C1463" s="244"/>
      <c r="D1463" s="336"/>
      <c r="E1463" s="52"/>
    </row>
    <row r="1464" spans="1:5" x14ac:dyDescent="0.25">
      <c r="A1464" s="139">
        <v>211463</v>
      </c>
      <c r="B1464" s="279" t="s">
        <v>2677</v>
      </c>
      <c r="C1464" s="142">
        <v>16.899999999999999</v>
      </c>
      <c r="D1464" s="54" t="s">
        <v>1459</v>
      </c>
      <c r="E1464" s="52" t="s">
        <v>1459</v>
      </c>
    </row>
    <row r="1465" spans="1:5" x14ac:dyDescent="0.25">
      <c r="A1465" s="139">
        <v>2879</v>
      </c>
      <c r="B1465" s="279" t="s">
        <v>4841</v>
      </c>
      <c r="C1465" s="142">
        <v>17.899999999999999</v>
      </c>
      <c r="D1465" s="54" t="s">
        <v>1459</v>
      </c>
      <c r="E1465" s="52" t="s">
        <v>1459</v>
      </c>
    </row>
    <row r="1466" spans="1:5" x14ac:dyDescent="0.25">
      <c r="A1466" s="139">
        <v>211464</v>
      </c>
      <c r="B1466" s="279" t="s">
        <v>5041</v>
      </c>
      <c r="C1466" s="142">
        <v>17.899999999999999</v>
      </c>
      <c r="D1466" s="54" t="s">
        <v>1459</v>
      </c>
      <c r="E1466" s="52" t="s">
        <v>1459</v>
      </c>
    </row>
    <row r="1467" spans="1:5" x14ac:dyDescent="0.25">
      <c r="A1467" s="139">
        <v>211465</v>
      </c>
      <c r="B1467" s="279" t="s">
        <v>2679</v>
      </c>
      <c r="C1467" s="142">
        <v>17.899999999999999</v>
      </c>
      <c r="D1467" s="54" t="s">
        <v>1459</v>
      </c>
      <c r="E1467" s="52" t="s">
        <v>1459</v>
      </c>
    </row>
    <row r="1468" spans="1:5" x14ac:dyDescent="0.25">
      <c r="A1468" s="139">
        <v>211466</v>
      </c>
      <c r="B1468" s="279" t="s">
        <v>4842</v>
      </c>
      <c r="C1468" s="142">
        <v>17.899999999999999</v>
      </c>
      <c r="D1468" s="54" t="s">
        <v>1459</v>
      </c>
      <c r="E1468" s="52" t="s">
        <v>1459</v>
      </c>
    </row>
    <row r="1469" spans="1:5" x14ac:dyDescent="0.25">
      <c r="A1469" s="139">
        <v>211467</v>
      </c>
      <c r="B1469" s="279" t="s">
        <v>4843</v>
      </c>
      <c r="C1469" s="142">
        <v>17.899999999999999</v>
      </c>
      <c r="D1469" s="54" t="s">
        <v>1459</v>
      </c>
      <c r="E1469" s="52" t="s">
        <v>1459</v>
      </c>
    </row>
    <row r="1470" spans="1:5" x14ac:dyDescent="0.25">
      <c r="A1470" s="61">
        <v>1468</v>
      </c>
      <c r="B1470" s="293" t="s">
        <v>2680</v>
      </c>
      <c r="C1470" s="62">
        <v>10.479000000000001</v>
      </c>
      <c r="D1470" s="54" t="s">
        <v>1459</v>
      </c>
      <c r="E1470" s="52" t="s">
        <v>1459</v>
      </c>
    </row>
    <row r="1471" spans="1:5" x14ac:dyDescent="0.25">
      <c r="A1471" s="139">
        <v>211469</v>
      </c>
      <c r="B1471" s="279" t="s">
        <v>2682</v>
      </c>
      <c r="C1471" s="142">
        <v>17.899999999999999</v>
      </c>
      <c r="D1471" s="54" t="s">
        <v>1459</v>
      </c>
      <c r="E1471" s="52" t="s">
        <v>1459</v>
      </c>
    </row>
    <row r="1472" spans="1:5" x14ac:dyDescent="0.25">
      <c r="A1472" s="139">
        <v>211470</v>
      </c>
      <c r="B1472" s="279" t="s">
        <v>4844</v>
      </c>
      <c r="C1472" s="142">
        <v>17.899999999999999</v>
      </c>
      <c r="D1472" s="54" t="s">
        <v>1459</v>
      </c>
      <c r="E1472" s="52" t="s">
        <v>1459</v>
      </c>
    </row>
    <row r="1473" spans="1:5" x14ac:dyDescent="0.25">
      <c r="A1473" s="61">
        <v>1471</v>
      </c>
      <c r="B1473" s="293" t="s">
        <v>2683</v>
      </c>
      <c r="C1473" s="62">
        <v>10.479000000000001</v>
      </c>
      <c r="D1473" s="54" t="s">
        <v>1459</v>
      </c>
      <c r="E1473" s="52" t="s">
        <v>1459</v>
      </c>
    </row>
    <row r="1474" spans="1:5" x14ac:dyDescent="0.25">
      <c r="A1474" s="61">
        <v>1472</v>
      </c>
      <c r="B1474" s="293" t="s">
        <v>2684</v>
      </c>
      <c r="C1474" s="62">
        <v>10.479000000000001</v>
      </c>
      <c r="D1474" s="54" t="s">
        <v>1459</v>
      </c>
      <c r="E1474" s="52" t="s">
        <v>1459</v>
      </c>
    </row>
    <row r="1475" spans="1:5" x14ac:dyDescent="0.25">
      <c r="A1475" s="139">
        <v>211472</v>
      </c>
      <c r="B1475" s="279" t="s">
        <v>2684</v>
      </c>
      <c r="C1475" s="142">
        <v>17.899999999999999</v>
      </c>
      <c r="D1475" s="54" t="s">
        <v>1459</v>
      </c>
      <c r="E1475" s="52" t="s">
        <v>1459</v>
      </c>
    </row>
    <row r="1476" spans="1:5" x14ac:dyDescent="0.25">
      <c r="A1476" s="61">
        <v>1318</v>
      </c>
      <c r="B1476" s="293" t="s">
        <v>907</v>
      </c>
      <c r="C1476" s="62">
        <v>13.786500000000002</v>
      </c>
      <c r="D1476" s="54" t="s">
        <v>1459</v>
      </c>
      <c r="E1476" s="52" t="s">
        <v>1459</v>
      </c>
    </row>
    <row r="1477" spans="1:5" x14ac:dyDescent="0.25">
      <c r="A1477" s="139">
        <v>211314</v>
      </c>
      <c r="B1477" s="279" t="s">
        <v>4744</v>
      </c>
      <c r="C1477" s="142">
        <v>16.5</v>
      </c>
      <c r="D1477" s="54" t="s">
        <v>1459</v>
      </c>
      <c r="E1477" s="52" t="s">
        <v>1459</v>
      </c>
    </row>
    <row r="1478" spans="1:5" x14ac:dyDescent="0.25">
      <c r="A1478" s="139">
        <v>211315</v>
      </c>
      <c r="B1478" s="279" t="s">
        <v>905</v>
      </c>
      <c r="C1478" s="142">
        <v>16.5</v>
      </c>
      <c r="D1478" s="54" t="s">
        <v>1459</v>
      </c>
      <c r="E1478" s="52" t="s">
        <v>1459</v>
      </c>
    </row>
    <row r="1479" spans="1:5" x14ac:dyDescent="0.25">
      <c r="A1479" s="139">
        <v>211316</v>
      </c>
      <c r="B1479" s="279" t="s">
        <v>906</v>
      </c>
      <c r="C1479" s="142">
        <v>16.5</v>
      </c>
      <c r="D1479" s="54" t="s">
        <v>1459</v>
      </c>
      <c r="E1479" s="52" t="s">
        <v>1459</v>
      </c>
    </row>
    <row r="1480" spans="1:5" x14ac:dyDescent="0.25">
      <c r="A1480" s="139">
        <v>211317</v>
      </c>
      <c r="B1480" s="279" t="s">
        <v>4745</v>
      </c>
      <c r="C1480" s="142">
        <v>16.5</v>
      </c>
      <c r="D1480" s="54" t="s">
        <v>1459</v>
      </c>
      <c r="E1480" s="52" t="s">
        <v>1459</v>
      </c>
    </row>
    <row r="1481" spans="1:5" x14ac:dyDescent="0.25">
      <c r="A1481" s="139">
        <v>211319</v>
      </c>
      <c r="B1481" s="279" t="s">
        <v>908</v>
      </c>
      <c r="C1481" s="142">
        <v>16.5</v>
      </c>
      <c r="D1481" s="54" t="s">
        <v>1459</v>
      </c>
      <c r="E1481" s="52" t="s">
        <v>1459</v>
      </c>
    </row>
    <row r="1482" spans="1:5" x14ac:dyDescent="0.25">
      <c r="A1482" s="61">
        <v>1320</v>
      </c>
      <c r="B1482" s="293" t="s">
        <v>909</v>
      </c>
      <c r="C1482" s="62">
        <v>13.786500000000002</v>
      </c>
      <c r="D1482" s="54" t="s">
        <v>1459</v>
      </c>
      <c r="E1482" s="52" t="s">
        <v>1459</v>
      </c>
    </row>
    <row r="1483" spans="1:5" x14ac:dyDescent="0.25">
      <c r="A1483" s="61">
        <v>1321</v>
      </c>
      <c r="B1483" s="293" t="s">
        <v>910</v>
      </c>
      <c r="C1483" s="62">
        <v>13.786500000000002</v>
      </c>
      <c r="D1483" s="54" t="s">
        <v>1459</v>
      </c>
      <c r="E1483" s="52" t="s">
        <v>1459</v>
      </c>
    </row>
    <row r="1484" spans="1:5" x14ac:dyDescent="0.25">
      <c r="A1484" s="139">
        <v>211322</v>
      </c>
      <c r="B1484" s="279" t="s">
        <v>911</v>
      </c>
      <c r="C1484" s="142">
        <v>16.25</v>
      </c>
      <c r="D1484" s="54" t="s">
        <v>1459</v>
      </c>
      <c r="E1484" s="52" t="s">
        <v>1459</v>
      </c>
    </row>
    <row r="1485" spans="1:5" x14ac:dyDescent="0.25">
      <c r="A1485" s="139">
        <v>211323</v>
      </c>
      <c r="B1485" s="279" t="s">
        <v>912</v>
      </c>
      <c r="C1485" s="142">
        <v>16.25</v>
      </c>
      <c r="D1485" s="54" t="s">
        <v>1459</v>
      </c>
      <c r="E1485" s="52" t="s">
        <v>1459</v>
      </c>
    </row>
    <row r="1486" spans="1:5" x14ac:dyDescent="0.25">
      <c r="A1486" s="61">
        <v>1324</v>
      </c>
      <c r="B1486" s="293" t="s">
        <v>913</v>
      </c>
      <c r="C1486" s="62">
        <v>13.786500000000002</v>
      </c>
      <c r="D1486" s="54" t="s">
        <v>1459</v>
      </c>
      <c r="E1486" s="52" t="s">
        <v>1459</v>
      </c>
    </row>
    <row r="1487" spans="1:5" x14ac:dyDescent="0.25">
      <c r="A1487" s="61">
        <v>1325</v>
      </c>
      <c r="B1487" s="293" t="s">
        <v>914</v>
      </c>
      <c r="C1487" s="62">
        <v>13.786500000000002</v>
      </c>
      <c r="D1487" s="54" t="s">
        <v>1459</v>
      </c>
      <c r="E1487" s="52" t="s">
        <v>1459</v>
      </c>
    </row>
    <row r="1488" spans="1:5" x14ac:dyDescent="0.25">
      <c r="A1488" s="139">
        <v>121284</v>
      </c>
      <c r="B1488" s="279" t="s">
        <v>4845</v>
      </c>
      <c r="C1488" s="142">
        <v>15.5</v>
      </c>
      <c r="D1488" s="54" t="s">
        <v>1459</v>
      </c>
      <c r="E1488" s="52" t="s">
        <v>1459</v>
      </c>
    </row>
    <row r="1489" spans="1:7" x14ac:dyDescent="0.25">
      <c r="A1489" s="61">
        <v>1327</v>
      </c>
      <c r="B1489" s="293" t="s">
        <v>1002</v>
      </c>
      <c r="C1489" s="62">
        <v>14.889000000000001</v>
      </c>
      <c r="D1489" s="54" t="s">
        <v>1459</v>
      </c>
      <c r="E1489" s="52" t="s">
        <v>1459</v>
      </c>
    </row>
    <row r="1490" spans="1:7" x14ac:dyDescent="0.25">
      <c r="A1490" s="139">
        <v>211326</v>
      </c>
      <c r="B1490" s="279" t="s">
        <v>4743</v>
      </c>
      <c r="C1490" s="142">
        <v>15.5</v>
      </c>
      <c r="D1490" s="54" t="s">
        <v>1459</v>
      </c>
      <c r="E1490" s="52" t="s">
        <v>1459</v>
      </c>
    </row>
    <row r="1491" spans="1:7" x14ac:dyDescent="0.25">
      <c r="A1491" s="139">
        <v>211328</v>
      </c>
      <c r="B1491" s="279" t="s">
        <v>1003</v>
      </c>
      <c r="C1491" s="142">
        <v>15.5</v>
      </c>
      <c r="D1491" s="54" t="s">
        <v>1459</v>
      </c>
      <c r="E1491" s="52" t="s">
        <v>1459</v>
      </c>
    </row>
    <row r="1492" spans="1:7" x14ac:dyDescent="0.25">
      <c r="A1492" s="139">
        <v>211329</v>
      </c>
      <c r="B1492" s="279" t="s">
        <v>1004</v>
      </c>
      <c r="C1492" s="142">
        <v>15.5</v>
      </c>
      <c r="D1492" s="54" t="s">
        <v>1459</v>
      </c>
      <c r="E1492" s="52" t="s">
        <v>1459</v>
      </c>
    </row>
    <row r="1493" spans="1:7" x14ac:dyDescent="0.25">
      <c r="A1493" s="139">
        <v>211330</v>
      </c>
      <c r="B1493" s="279" t="s">
        <v>1005</v>
      </c>
      <c r="C1493" s="142">
        <v>15.5</v>
      </c>
      <c r="D1493" s="54" t="s">
        <v>1459</v>
      </c>
      <c r="E1493" s="52" t="s">
        <v>1459</v>
      </c>
    </row>
    <row r="1494" spans="1:7" x14ac:dyDescent="0.25">
      <c r="A1494" s="139">
        <v>211331</v>
      </c>
      <c r="B1494" s="279" t="s">
        <v>1006</v>
      </c>
      <c r="C1494" s="142">
        <v>15.5</v>
      </c>
      <c r="D1494" s="54" t="s">
        <v>1459</v>
      </c>
      <c r="E1494" s="52" t="s">
        <v>1459</v>
      </c>
    </row>
    <row r="1495" spans="1:7" s="27" customFormat="1" x14ac:dyDescent="0.25">
      <c r="A1495" s="61">
        <v>1398</v>
      </c>
      <c r="B1495" s="293" t="s">
        <v>1345</v>
      </c>
      <c r="C1495" s="62">
        <v>17.535</v>
      </c>
      <c r="D1495" s="54" t="s">
        <v>1459</v>
      </c>
      <c r="E1495" s="52" t="s">
        <v>1459</v>
      </c>
      <c r="F1495" s="42"/>
      <c r="G1495" s="33"/>
    </row>
    <row r="1496" spans="1:7" s="27" customFormat="1" x14ac:dyDescent="0.25">
      <c r="A1496" s="61">
        <v>1399</v>
      </c>
      <c r="B1496" s="293" t="s">
        <v>1346</v>
      </c>
      <c r="C1496" s="62">
        <v>17.535</v>
      </c>
      <c r="D1496" s="54" t="s">
        <v>1459</v>
      </c>
      <c r="E1496" s="52" t="s">
        <v>1459</v>
      </c>
      <c r="F1496" s="42"/>
      <c r="G1496" s="33"/>
    </row>
    <row r="1497" spans="1:7" s="27" customFormat="1" x14ac:dyDescent="0.25">
      <c r="A1497" s="61">
        <v>1400</v>
      </c>
      <c r="B1497" s="293" t="s">
        <v>1347</v>
      </c>
      <c r="C1497" s="62">
        <v>17.535</v>
      </c>
      <c r="D1497" s="54" t="s">
        <v>1459</v>
      </c>
      <c r="E1497" s="52" t="s">
        <v>1459</v>
      </c>
      <c r="F1497" s="42"/>
      <c r="G1497" s="33"/>
    </row>
    <row r="1498" spans="1:7" s="27" customFormat="1" x14ac:dyDescent="0.25">
      <c r="A1498" s="61">
        <v>1401</v>
      </c>
      <c r="B1498" s="293" t="s">
        <v>1348</v>
      </c>
      <c r="C1498" s="62">
        <v>17.535</v>
      </c>
      <c r="D1498" s="54" t="s">
        <v>1459</v>
      </c>
      <c r="E1498" s="52" t="s">
        <v>1459</v>
      </c>
      <c r="F1498" s="42"/>
      <c r="G1498" s="33"/>
    </row>
    <row r="1499" spans="1:7" s="27" customFormat="1" x14ac:dyDescent="0.25">
      <c r="A1499" s="139">
        <v>121402</v>
      </c>
      <c r="B1499" s="279" t="s">
        <v>4846</v>
      </c>
      <c r="C1499" s="142">
        <v>18.899999999999999</v>
      </c>
      <c r="D1499" s="54" t="s">
        <v>1459</v>
      </c>
      <c r="E1499" s="52" t="s">
        <v>1459</v>
      </c>
      <c r="F1499" s="42"/>
      <c r="G1499" s="33"/>
    </row>
    <row r="1500" spans="1:7" s="27" customFormat="1" x14ac:dyDescent="0.25">
      <c r="A1500" s="139">
        <v>121403</v>
      </c>
      <c r="B1500" s="279" t="s">
        <v>4847</v>
      </c>
      <c r="C1500" s="142">
        <v>18.899999999999999</v>
      </c>
      <c r="D1500" s="54" t="s">
        <v>1459</v>
      </c>
      <c r="E1500" s="52" t="s">
        <v>1459</v>
      </c>
      <c r="F1500" s="42"/>
      <c r="G1500" s="33"/>
    </row>
    <row r="1501" spans="1:7" s="27" customFormat="1" x14ac:dyDescent="0.25">
      <c r="A1501" s="61">
        <v>1404</v>
      </c>
      <c r="B1501" s="293" t="s">
        <v>1349</v>
      </c>
      <c r="C1501" s="62">
        <v>17.535</v>
      </c>
      <c r="D1501" s="54" t="s">
        <v>1459</v>
      </c>
      <c r="E1501" s="52" t="s">
        <v>1459</v>
      </c>
      <c r="F1501" s="42"/>
      <c r="G1501" s="33"/>
    </row>
    <row r="1502" spans="1:7" s="27" customFormat="1" x14ac:dyDescent="0.25">
      <c r="A1502" s="61">
        <v>1405</v>
      </c>
      <c r="B1502" s="293" t="s">
        <v>1350</v>
      </c>
      <c r="C1502" s="62">
        <v>17.535</v>
      </c>
      <c r="D1502" s="54" t="s">
        <v>1459</v>
      </c>
      <c r="E1502" s="52" t="s">
        <v>1459</v>
      </c>
      <c r="F1502" s="42"/>
      <c r="G1502" s="33"/>
    </row>
    <row r="1503" spans="1:7" s="27" customFormat="1" x14ac:dyDescent="0.25">
      <c r="A1503" s="61">
        <v>1406</v>
      </c>
      <c r="B1503" s="293" t="s">
        <v>1351</v>
      </c>
      <c r="C1503" s="62">
        <v>17.535</v>
      </c>
      <c r="D1503" s="54" t="s">
        <v>1459</v>
      </c>
      <c r="E1503" s="52" t="s">
        <v>1459</v>
      </c>
      <c r="F1503" s="42"/>
      <c r="G1503" s="33"/>
    </row>
    <row r="1504" spans="1:7" s="27" customFormat="1" x14ac:dyDescent="0.25">
      <c r="A1504" s="61">
        <v>1407</v>
      </c>
      <c r="B1504" s="293" t="s">
        <v>1352</v>
      </c>
      <c r="C1504" s="62">
        <v>17.535</v>
      </c>
      <c r="D1504" s="54" t="s">
        <v>1459</v>
      </c>
      <c r="E1504" s="52" t="s">
        <v>1459</v>
      </c>
      <c r="F1504" s="42"/>
      <c r="G1504" s="33"/>
    </row>
    <row r="1505" spans="1:7" s="27" customFormat="1" x14ac:dyDescent="0.25">
      <c r="A1505" s="61">
        <v>1408</v>
      </c>
      <c r="B1505" s="293" t="s">
        <v>1353</v>
      </c>
      <c r="C1505" s="62">
        <v>17.535</v>
      </c>
      <c r="D1505" s="54" t="s">
        <v>1459</v>
      </c>
      <c r="E1505" s="52" t="s">
        <v>1459</v>
      </c>
      <c r="F1505" s="42"/>
      <c r="G1505" s="33"/>
    </row>
    <row r="1506" spans="1:7" s="27" customFormat="1" x14ac:dyDescent="0.25">
      <c r="A1506" s="61">
        <v>1409</v>
      </c>
      <c r="B1506" s="293" t="s">
        <v>1354</v>
      </c>
      <c r="C1506" s="62">
        <v>17.535</v>
      </c>
      <c r="D1506" s="54" t="s">
        <v>1459</v>
      </c>
      <c r="E1506" s="52" t="s">
        <v>1459</v>
      </c>
      <c r="F1506" s="42"/>
      <c r="G1506" s="33"/>
    </row>
    <row r="1507" spans="1:7" x14ac:dyDescent="0.25">
      <c r="A1507" s="61">
        <v>5570</v>
      </c>
      <c r="B1507" s="293" t="s">
        <v>1605</v>
      </c>
      <c r="C1507" s="62">
        <v>17.535</v>
      </c>
      <c r="D1507" s="54" t="s">
        <v>1459</v>
      </c>
      <c r="E1507" s="52" t="s">
        <v>1459</v>
      </c>
    </row>
    <row r="1508" spans="1:7" x14ac:dyDescent="0.25">
      <c r="A1508" s="139">
        <v>211207</v>
      </c>
      <c r="B1508" s="279" t="s">
        <v>1606</v>
      </c>
      <c r="C1508" s="142">
        <v>17.75</v>
      </c>
      <c r="D1508" s="54" t="s">
        <v>1459</v>
      </c>
      <c r="E1508" s="52" t="s">
        <v>1459</v>
      </c>
    </row>
    <row r="1509" spans="1:7" x14ac:dyDescent="0.25">
      <c r="A1509" s="139">
        <v>211208</v>
      </c>
      <c r="B1509" s="279" t="s">
        <v>1607</v>
      </c>
      <c r="C1509" s="142">
        <v>17.75</v>
      </c>
      <c r="D1509" s="54" t="s">
        <v>1459</v>
      </c>
      <c r="E1509" s="52" t="s">
        <v>1459</v>
      </c>
    </row>
    <row r="1510" spans="1:7" x14ac:dyDescent="0.25">
      <c r="A1510" s="139">
        <v>211209</v>
      </c>
      <c r="B1510" s="279" t="s">
        <v>1608</v>
      </c>
      <c r="C1510" s="142">
        <v>17.75</v>
      </c>
      <c r="D1510" s="54" t="s">
        <v>1459</v>
      </c>
      <c r="E1510" s="52" t="s">
        <v>1459</v>
      </c>
    </row>
    <row r="1511" spans="1:7" x14ac:dyDescent="0.25">
      <c r="A1511" s="139">
        <v>211210</v>
      </c>
      <c r="B1511" s="279" t="s">
        <v>1609</v>
      </c>
      <c r="C1511" s="142">
        <v>17.75</v>
      </c>
      <c r="D1511" s="54" t="s">
        <v>1459</v>
      </c>
      <c r="E1511" s="52" t="s">
        <v>1459</v>
      </c>
    </row>
    <row r="1512" spans="1:7" x14ac:dyDescent="0.25">
      <c r="A1512" s="139">
        <v>10376</v>
      </c>
      <c r="B1512" s="279" t="s">
        <v>6430</v>
      </c>
      <c r="C1512" s="142">
        <v>10.75</v>
      </c>
      <c r="D1512" s="54" t="s">
        <v>1459</v>
      </c>
      <c r="E1512" s="52" t="s">
        <v>1459</v>
      </c>
    </row>
    <row r="1513" spans="1:7" x14ac:dyDescent="0.25">
      <c r="A1513" s="139">
        <v>10377</v>
      </c>
      <c r="B1513" s="279" t="s">
        <v>6432</v>
      </c>
      <c r="C1513" s="142">
        <v>12</v>
      </c>
      <c r="D1513" s="54" t="s">
        <v>1459</v>
      </c>
      <c r="E1513" s="52" t="s">
        <v>1459</v>
      </c>
    </row>
    <row r="1514" spans="1:7" x14ac:dyDescent="0.25">
      <c r="A1514" s="139">
        <v>10378</v>
      </c>
      <c r="B1514" s="279" t="s">
        <v>6430</v>
      </c>
      <c r="C1514" s="142">
        <v>14</v>
      </c>
      <c r="D1514" s="54" t="s">
        <v>1459</v>
      </c>
      <c r="E1514" s="52" t="s">
        <v>1459</v>
      </c>
    </row>
    <row r="1515" spans="1:7" x14ac:dyDescent="0.25">
      <c r="A1515" s="61">
        <v>8348</v>
      </c>
      <c r="B1515" s="293" t="s">
        <v>1611</v>
      </c>
      <c r="C1515" s="62">
        <v>19.298999999999999</v>
      </c>
      <c r="D1515" s="54" t="s">
        <v>1459</v>
      </c>
      <c r="E1515" s="52" t="s">
        <v>1459</v>
      </c>
    </row>
    <row r="1516" spans="1:7" ht="16.5" customHeight="1" x14ac:dyDescent="0.25">
      <c r="A1516" s="61">
        <v>8352</v>
      </c>
      <c r="B1516" s="293" t="s">
        <v>1612</v>
      </c>
      <c r="C1516" s="62">
        <v>19.298999999999999</v>
      </c>
      <c r="D1516" s="54" t="s">
        <v>1459</v>
      </c>
      <c r="E1516" s="52" t="s">
        <v>1459</v>
      </c>
    </row>
    <row r="1517" spans="1:7" x14ac:dyDescent="0.25">
      <c r="A1517" s="61">
        <v>1488</v>
      </c>
      <c r="B1517" s="293" t="s">
        <v>2573</v>
      </c>
      <c r="C1517" s="62">
        <v>62.9</v>
      </c>
      <c r="D1517" s="54" t="s">
        <v>1459</v>
      </c>
      <c r="E1517" s="52" t="s">
        <v>1459</v>
      </c>
    </row>
    <row r="1518" spans="1:7" x14ac:dyDescent="0.25">
      <c r="A1518" s="139">
        <v>211485</v>
      </c>
      <c r="B1518" s="279" t="s">
        <v>2570</v>
      </c>
      <c r="C1518" s="142">
        <v>44</v>
      </c>
      <c r="D1518" s="54" t="s">
        <v>1459</v>
      </c>
      <c r="E1518" s="52" t="s">
        <v>1459</v>
      </c>
    </row>
    <row r="1519" spans="1:7" x14ac:dyDescent="0.25">
      <c r="A1519" s="139">
        <v>211486</v>
      </c>
      <c r="B1519" s="279" t="s">
        <v>5911</v>
      </c>
      <c r="C1519" s="142">
        <v>44</v>
      </c>
      <c r="D1519" s="54" t="s">
        <v>1459</v>
      </c>
      <c r="E1519" s="52" t="s">
        <v>1459</v>
      </c>
    </row>
    <row r="1520" spans="1:7" x14ac:dyDescent="0.25">
      <c r="A1520" s="139">
        <v>211487</v>
      </c>
      <c r="B1520" s="279" t="s">
        <v>3807</v>
      </c>
      <c r="C1520" s="142">
        <v>89</v>
      </c>
      <c r="D1520" s="54" t="s">
        <v>1459</v>
      </c>
      <c r="E1520" s="52" t="s">
        <v>1459</v>
      </c>
    </row>
    <row r="1521" spans="1:5" x14ac:dyDescent="0.25">
      <c r="A1521" s="139">
        <v>211488</v>
      </c>
      <c r="B1521" s="279" t="s">
        <v>5912</v>
      </c>
      <c r="C1521" s="142">
        <v>85</v>
      </c>
      <c r="D1521" s="54" t="s">
        <v>1459</v>
      </c>
      <c r="E1521" s="52" t="s">
        <v>1459</v>
      </c>
    </row>
    <row r="1522" spans="1:5" x14ac:dyDescent="0.25">
      <c r="A1522" s="139">
        <v>211489</v>
      </c>
      <c r="B1522" s="279" t="s">
        <v>5912</v>
      </c>
      <c r="C1522" s="142">
        <v>75</v>
      </c>
      <c r="D1522" s="54" t="s">
        <v>1459</v>
      </c>
      <c r="E1522" s="52" t="s">
        <v>1459</v>
      </c>
    </row>
    <row r="1523" spans="1:5" x14ac:dyDescent="0.25">
      <c r="A1523" s="61">
        <v>1479</v>
      </c>
      <c r="B1523" s="293" t="s">
        <v>2686</v>
      </c>
      <c r="C1523" s="62">
        <v>24.05</v>
      </c>
      <c r="D1523" s="54" t="s">
        <v>1459</v>
      </c>
      <c r="E1523" s="52" t="s">
        <v>1459</v>
      </c>
    </row>
    <row r="1524" spans="1:5" x14ac:dyDescent="0.25">
      <c r="A1524" s="61">
        <v>1480</v>
      </c>
      <c r="B1524" s="293" t="s">
        <v>2687</v>
      </c>
      <c r="C1524" s="62">
        <v>24.05</v>
      </c>
      <c r="D1524" s="54" t="s">
        <v>1459</v>
      </c>
      <c r="E1524" s="52" t="s">
        <v>1459</v>
      </c>
    </row>
    <row r="1525" spans="1:5" x14ac:dyDescent="0.25">
      <c r="A1525" s="61">
        <v>1481</v>
      </c>
      <c r="B1525" s="293" t="s">
        <v>2689</v>
      </c>
      <c r="C1525" s="62">
        <v>31.4</v>
      </c>
      <c r="D1525" s="54" t="s">
        <v>1459</v>
      </c>
      <c r="E1525" s="52" t="s">
        <v>1459</v>
      </c>
    </row>
    <row r="1526" spans="1:5" ht="15.75" customHeight="1" x14ac:dyDescent="0.25">
      <c r="A1526" s="61">
        <v>1482</v>
      </c>
      <c r="B1526" s="293" t="s">
        <v>2690</v>
      </c>
      <c r="C1526" s="62">
        <v>31.4</v>
      </c>
      <c r="D1526" s="54" t="s">
        <v>1459</v>
      </c>
      <c r="E1526" s="52" t="s">
        <v>1459</v>
      </c>
    </row>
    <row r="1527" spans="1:5" x14ac:dyDescent="0.25">
      <c r="A1527" s="61">
        <v>1483</v>
      </c>
      <c r="B1527" s="293" t="s">
        <v>2692</v>
      </c>
      <c r="C1527" s="62">
        <v>42.95</v>
      </c>
      <c r="D1527" s="54" t="s">
        <v>1459</v>
      </c>
      <c r="E1527" s="52" t="s">
        <v>1459</v>
      </c>
    </row>
    <row r="1528" spans="1:5" x14ac:dyDescent="0.25">
      <c r="A1528" s="61">
        <v>1484</v>
      </c>
      <c r="B1528" s="293" t="s">
        <v>2693</v>
      </c>
      <c r="C1528" s="62">
        <v>42.95</v>
      </c>
      <c r="D1528" s="54" t="s">
        <v>1459</v>
      </c>
      <c r="E1528" s="52" t="s">
        <v>1459</v>
      </c>
    </row>
    <row r="1529" spans="1:5" x14ac:dyDescent="0.25">
      <c r="A1529" s="61">
        <v>1477</v>
      </c>
      <c r="B1529" s="293" t="s">
        <v>2695</v>
      </c>
      <c r="C1529" s="62">
        <v>79.7</v>
      </c>
      <c r="D1529" s="54" t="s">
        <v>1459</v>
      </c>
      <c r="E1529" s="52" t="s">
        <v>1459</v>
      </c>
    </row>
    <row r="1530" spans="1:5" x14ac:dyDescent="0.25">
      <c r="A1530" s="61">
        <v>1478</v>
      </c>
      <c r="B1530" s="293" t="s">
        <v>2696</v>
      </c>
      <c r="C1530" s="62">
        <v>79.7</v>
      </c>
      <c r="D1530" s="54" t="s">
        <v>1459</v>
      </c>
      <c r="E1530" s="52" t="s">
        <v>1459</v>
      </c>
    </row>
    <row r="1531" spans="1:5" x14ac:dyDescent="0.25">
      <c r="A1531" s="61">
        <v>1125</v>
      </c>
      <c r="B1531" s="293" t="s">
        <v>363</v>
      </c>
      <c r="C1531" s="62">
        <v>4.2</v>
      </c>
      <c r="D1531" s="54" t="s">
        <v>1459</v>
      </c>
      <c r="E1531" s="52" t="s">
        <v>1459</v>
      </c>
    </row>
    <row r="1532" spans="1:5" x14ac:dyDescent="0.25">
      <c r="A1532" s="61">
        <v>1132</v>
      </c>
      <c r="B1532" s="293" t="s">
        <v>1309</v>
      </c>
      <c r="C1532" s="62">
        <v>4.2</v>
      </c>
      <c r="D1532" s="54" t="s">
        <v>1459</v>
      </c>
      <c r="E1532" s="52" t="s">
        <v>1459</v>
      </c>
    </row>
    <row r="1533" spans="1:5" ht="15" customHeight="1" x14ac:dyDescent="0.25">
      <c r="A1533" s="224">
        <v>1100</v>
      </c>
      <c r="B1533" s="294" t="s">
        <v>364</v>
      </c>
      <c r="C1533" s="62">
        <v>10.4</v>
      </c>
      <c r="D1533" s="54" t="s">
        <v>1459</v>
      </c>
      <c r="E1533" s="52" t="s">
        <v>1459</v>
      </c>
    </row>
    <row r="1534" spans="1:5" ht="15" customHeight="1" x14ac:dyDescent="0.25">
      <c r="A1534" s="130">
        <v>218621</v>
      </c>
      <c r="B1534" s="274" t="s">
        <v>3370</v>
      </c>
      <c r="C1534" s="142">
        <v>65.900000000000006</v>
      </c>
      <c r="D1534" s="54" t="s">
        <v>1459</v>
      </c>
      <c r="E1534" s="52" t="s">
        <v>1459</v>
      </c>
    </row>
    <row r="1535" spans="1:5" ht="15" customHeight="1" x14ac:dyDescent="0.25">
      <c r="A1535" s="130">
        <v>218622</v>
      </c>
      <c r="B1535" s="274" t="s">
        <v>3371</v>
      </c>
      <c r="C1535" s="142">
        <v>65.900000000000006</v>
      </c>
      <c r="D1535" s="54" t="s">
        <v>1459</v>
      </c>
      <c r="E1535" s="52" t="s">
        <v>1459</v>
      </c>
    </row>
    <row r="1536" spans="1:5" ht="15" customHeight="1" x14ac:dyDescent="0.25">
      <c r="A1536" s="224">
        <v>1270</v>
      </c>
      <c r="B1536" s="294" t="s">
        <v>1120</v>
      </c>
      <c r="C1536" s="62">
        <v>14.6</v>
      </c>
      <c r="D1536" s="54" t="s">
        <v>1459</v>
      </c>
      <c r="E1536" s="52" t="s">
        <v>1459</v>
      </c>
    </row>
    <row r="1537" spans="1:5" ht="15" customHeight="1" x14ac:dyDescent="0.25">
      <c r="A1537" s="224">
        <v>1271</v>
      </c>
      <c r="B1537" s="294" t="s">
        <v>1121</v>
      </c>
      <c r="C1537" s="62">
        <v>14.6</v>
      </c>
      <c r="D1537" s="54" t="s">
        <v>1459</v>
      </c>
      <c r="E1537" s="52" t="s">
        <v>1459</v>
      </c>
    </row>
    <row r="1538" spans="1:5" ht="15" customHeight="1" x14ac:dyDescent="0.25">
      <c r="A1538" s="224">
        <v>1272</v>
      </c>
      <c r="B1538" s="294" t="s">
        <v>1122</v>
      </c>
      <c r="C1538" s="62">
        <v>14.6</v>
      </c>
      <c r="D1538" s="54" t="s">
        <v>1459</v>
      </c>
      <c r="E1538" s="52" t="s">
        <v>1459</v>
      </c>
    </row>
    <row r="1539" spans="1:5" ht="15" customHeight="1" x14ac:dyDescent="0.25">
      <c r="A1539" s="224">
        <v>1273</v>
      </c>
      <c r="B1539" s="294" t="s">
        <v>3808</v>
      </c>
      <c r="C1539" s="62">
        <v>20.9</v>
      </c>
      <c r="D1539" s="54" t="s">
        <v>1459</v>
      </c>
      <c r="E1539" s="52" t="s">
        <v>1459</v>
      </c>
    </row>
    <row r="1540" spans="1:5" ht="15" customHeight="1" x14ac:dyDescent="0.25">
      <c r="A1540" s="224">
        <v>1275</v>
      </c>
      <c r="B1540" s="294" t="s">
        <v>1123</v>
      </c>
      <c r="C1540" s="62">
        <v>20.9</v>
      </c>
      <c r="D1540" s="54" t="s">
        <v>1459</v>
      </c>
      <c r="E1540" s="52" t="s">
        <v>1459</v>
      </c>
    </row>
    <row r="1541" spans="1:5" ht="15" customHeight="1" x14ac:dyDescent="0.25">
      <c r="A1541" s="130">
        <v>211276</v>
      </c>
      <c r="B1541" s="274" t="s">
        <v>4818</v>
      </c>
      <c r="C1541" s="142">
        <v>34.5</v>
      </c>
      <c r="D1541" s="54" t="s">
        <v>1459</v>
      </c>
      <c r="E1541" s="52" t="s">
        <v>1459</v>
      </c>
    </row>
    <row r="1542" spans="1:5" ht="15" customHeight="1" x14ac:dyDescent="0.25">
      <c r="A1542" s="130">
        <v>211277</v>
      </c>
      <c r="B1542" s="274" t="s">
        <v>4640</v>
      </c>
      <c r="C1542" s="142">
        <v>34.5</v>
      </c>
      <c r="D1542" s="54" t="s">
        <v>1459</v>
      </c>
      <c r="E1542" s="52" t="s">
        <v>1459</v>
      </c>
    </row>
    <row r="1543" spans="1:5" ht="15" customHeight="1" x14ac:dyDescent="0.25">
      <c r="A1543" s="130">
        <v>211278</v>
      </c>
      <c r="B1543" s="274" t="s">
        <v>4641</v>
      </c>
      <c r="C1543" s="142">
        <v>34.5</v>
      </c>
      <c r="D1543" s="54" t="s">
        <v>1459</v>
      </c>
      <c r="E1543" s="52" t="s">
        <v>1459</v>
      </c>
    </row>
    <row r="1544" spans="1:5" ht="15" customHeight="1" x14ac:dyDescent="0.25">
      <c r="A1544" s="130">
        <v>211279</v>
      </c>
      <c r="B1544" s="274" t="s">
        <v>4819</v>
      </c>
      <c r="C1544" s="142">
        <v>39.65</v>
      </c>
      <c r="D1544" s="54" t="s">
        <v>1459</v>
      </c>
      <c r="E1544" s="52" t="s">
        <v>1459</v>
      </c>
    </row>
    <row r="1545" spans="1:5" ht="15" customHeight="1" x14ac:dyDescent="0.25">
      <c r="A1545" s="130">
        <v>211280</v>
      </c>
      <c r="B1545" s="274" t="s">
        <v>4832</v>
      </c>
      <c r="C1545" s="142">
        <v>39.65</v>
      </c>
      <c r="D1545" s="54" t="s">
        <v>1459</v>
      </c>
      <c r="E1545" s="52" t="s">
        <v>1459</v>
      </c>
    </row>
    <row r="1546" spans="1:5" ht="15" customHeight="1" x14ac:dyDescent="0.25">
      <c r="A1546" s="224">
        <v>1214</v>
      </c>
      <c r="B1546" s="294" t="s">
        <v>142</v>
      </c>
      <c r="C1546" s="62">
        <v>20.9</v>
      </c>
      <c r="D1546" s="54" t="s">
        <v>1459</v>
      </c>
      <c r="E1546" s="52" t="s">
        <v>1459</v>
      </c>
    </row>
    <row r="1547" spans="1:5" ht="15" customHeight="1" x14ac:dyDescent="0.25">
      <c r="A1547" s="224">
        <v>1216</v>
      </c>
      <c r="B1547" s="294" t="s">
        <v>143</v>
      </c>
      <c r="C1547" s="62">
        <v>20.9</v>
      </c>
      <c r="D1547" s="54" t="s">
        <v>1459</v>
      </c>
      <c r="E1547" s="52" t="s">
        <v>1459</v>
      </c>
    </row>
    <row r="1548" spans="1:5" ht="15" customHeight="1" x14ac:dyDescent="0.25">
      <c r="A1548" s="224">
        <v>1157</v>
      </c>
      <c r="B1548" s="294" t="s">
        <v>315</v>
      </c>
      <c r="C1548" s="62">
        <v>20.9</v>
      </c>
      <c r="D1548" s="54" t="s">
        <v>1459</v>
      </c>
      <c r="E1548" s="52" t="s">
        <v>1459</v>
      </c>
    </row>
    <row r="1549" spans="1:5" ht="15" customHeight="1" x14ac:dyDescent="0.25">
      <c r="A1549" s="224">
        <v>1159</v>
      </c>
      <c r="B1549" s="294" t="s">
        <v>316</v>
      </c>
      <c r="C1549" s="62">
        <v>28.25</v>
      </c>
      <c r="D1549" s="54" t="s">
        <v>1459</v>
      </c>
      <c r="E1549" s="52" t="s">
        <v>1459</v>
      </c>
    </row>
    <row r="1550" spans="1:5" ht="15" customHeight="1" x14ac:dyDescent="0.25">
      <c r="A1550" s="224">
        <v>1055</v>
      </c>
      <c r="B1550" s="294" t="s">
        <v>67</v>
      </c>
      <c r="C1550" s="62">
        <v>28.25</v>
      </c>
      <c r="D1550" s="54" t="s">
        <v>1459</v>
      </c>
      <c r="E1550" s="52" t="s">
        <v>1459</v>
      </c>
    </row>
    <row r="1551" spans="1:5" ht="15" customHeight="1" x14ac:dyDescent="0.25">
      <c r="A1551" s="130">
        <v>10584</v>
      </c>
      <c r="B1551" s="274" t="s">
        <v>6502</v>
      </c>
      <c r="C1551" s="142">
        <v>12.5</v>
      </c>
      <c r="D1551" s="54" t="s">
        <v>1457</v>
      </c>
      <c r="E1551" s="52" t="s">
        <v>1457</v>
      </c>
    </row>
    <row r="1552" spans="1:5" ht="15" customHeight="1" x14ac:dyDescent="0.25">
      <c r="A1552" s="130">
        <v>10585</v>
      </c>
      <c r="B1552" s="274" t="s">
        <v>6503</v>
      </c>
      <c r="C1552" s="142">
        <v>12.5</v>
      </c>
      <c r="D1552" s="54" t="s">
        <v>1457</v>
      </c>
      <c r="E1552" s="52" t="s">
        <v>1457</v>
      </c>
    </row>
    <row r="1553" spans="1:5" ht="15" customHeight="1" x14ac:dyDescent="0.25">
      <c r="A1553" s="130">
        <v>10586</v>
      </c>
      <c r="B1553" s="274" t="s">
        <v>6504</v>
      </c>
      <c r="C1553" s="142">
        <v>12.5</v>
      </c>
      <c r="D1553" s="54" t="s">
        <v>1457</v>
      </c>
      <c r="E1553" s="52" t="s">
        <v>1457</v>
      </c>
    </row>
    <row r="1554" spans="1:5" ht="15" customHeight="1" x14ac:dyDescent="0.25">
      <c r="A1554" s="130">
        <v>10587</v>
      </c>
      <c r="B1554" s="274" t="s">
        <v>6505</v>
      </c>
      <c r="C1554" s="142">
        <v>12.5</v>
      </c>
      <c r="D1554" s="54" t="s">
        <v>1457</v>
      </c>
      <c r="E1554" s="52" t="s">
        <v>1457</v>
      </c>
    </row>
    <row r="1555" spans="1:5" ht="15" customHeight="1" x14ac:dyDescent="0.25">
      <c r="A1555" s="130">
        <v>23028</v>
      </c>
      <c r="B1555" s="274" t="s">
        <v>6502</v>
      </c>
      <c r="C1555" s="142">
        <v>13.5</v>
      </c>
      <c r="D1555" s="54" t="s">
        <v>1457</v>
      </c>
      <c r="E1555" s="52" t="s">
        <v>1457</v>
      </c>
    </row>
    <row r="1556" spans="1:5" ht="15" customHeight="1" x14ac:dyDescent="0.25">
      <c r="A1556" s="130">
        <v>23029</v>
      </c>
      <c r="B1556" s="274" t="s">
        <v>6503</v>
      </c>
      <c r="C1556" s="142">
        <v>13.5</v>
      </c>
      <c r="D1556" s="54" t="s">
        <v>1457</v>
      </c>
      <c r="E1556" s="52" t="s">
        <v>1457</v>
      </c>
    </row>
    <row r="1557" spans="1:5" ht="15" customHeight="1" x14ac:dyDescent="0.25">
      <c r="A1557" s="130">
        <v>23030</v>
      </c>
      <c r="B1557" s="274" t="s">
        <v>6504</v>
      </c>
      <c r="C1557" s="142">
        <v>13.5</v>
      </c>
      <c r="D1557" s="54" t="s">
        <v>1457</v>
      </c>
      <c r="E1557" s="52" t="s">
        <v>1457</v>
      </c>
    </row>
    <row r="1558" spans="1:5" ht="15" customHeight="1" x14ac:dyDescent="0.25">
      <c r="A1558" s="130">
        <v>23031</v>
      </c>
      <c r="B1558" s="274" t="s">
        <v>6505</v>
      </c>
      <c r="C1558" s="142">
        <v>13.5</v>
      </c>
      <c r="D1558" s="54" t="s">
        <v>1457</v>
      </c>
      <c r="E1558" s="52" t="s">
        <v>1457</v>
      </c>
    </row>
    <row r="1559" spans="1:5" ht="15" customHeight="1" x14ac:dyDescent="0.25">
      <c r="A1559" s="130">
        <v>10588</v>
      </c>
      <c r="B1559" s="274" t="s">
        <v>6508</v>
      </c>
      <c r="C1559" s="142">
        <v>18</v>
      </c>
      <c r="D1559" s="54" t="s">
        <v>1457</v>
      </c>
      <c r="E1559" s="52" t="s">
        <v>1457</v>
      </c>
    </row>
    <row r="1560" spans="1:5" ht="15" customHeight="1" x14ac:dyDescent="0.25">
      <c r="A1560" s="130">
        <v>10589</v>
      </c>
      <c r="B1560" s="274" t="s">
        <v>6509</v>
      </c>
      <c r="C1560" s="142">
        <v>18</v>
      </c>
      <c r="D1560" s="54" t="s">
        <v>1457</v>
      </c>
      <c r="E1560" s="52" t="s">
        <v>1457</v>
      </c>
    </row>
    <row r="1561" spans="1:5" ht="15" customHeight="1" x14ac:dyDescent="0.25">
      <c r="A1561" s="130">
        <v>10590</v>
      </c>
      <c r="B1561" s="274" t="s">
        <v>6510</v>
      </c>
      <c r="C1561" s="142">
        <v>18</v>
      </c>
      <c r="D1561" s="54" t="s">
        <v>1457</v>
      </c>
      <c r="E1561" s="52" t="s">
        <v>1457</v>
      </c>
    </row>
    <row r="1562" spans="1:5" ht="15" customHeight="1" x14ac:dyDescent="0.25">
      <c r="A1562" s="130">
        <v>10591</v>
      </c>
      <c r="B1562" s="295" t="s">
        <v>6511</v>
      </c>
      <c r="C1562" s="142">
        <v>18</v>
      </c>
      <c r="D1562" s="54" t="s">
        <v>1457</v>
      </c>
      <c r="E1562" s="52" t="s">
        <v>1457</v>
      </c>
    </row>
    <row r="1563" spans="1:5" ht="15" customHeight="1" x14ac:dyDescent="0.25">
      <c r="A1563" s="130">
        <v>10578</v>
      </c>
      <c r="B1563" s="274" t="s">
        <v>6513</v>
      </c>
      <c r="C1563" s="142">
        <v>22.5</v>
      </c>
      <c r="D1563" s="54" t="s">
        <v>1457</v>
      </c>
      <c r="E1563" s="52" t="s">
        <v>1457</v>
      </c>
    </row>
    <row r="1564" spans="1:5" ht="15" customHeight="1" x14ac:dyDescent="0.25">
      <c r="A1564" s="130">
        <v>10579</v>
      </c>
      <c r="B1564" s="274" t="s">
        <v>6514</v>
      </c>
      <c r="C1564" s="142">
        <v>22.5</v>
      </c>
      <c r="D1564" s="54" t="s">
        <v>1457</v>
      </c>
      <c r="E1564" s="52" t="s">
        <v>1457</v>
      </c>
    </row>
    <row r="1565" spans="1:5" ht="15" customHeight="1" x14ac:dyDescent="0.25">
      <c r="A1565" s="130">
        <v>10580</v>
      </c>
      <c r="B1565" s="274" t="s">
        <v>6516</v>
      </c>
      <c r="C1565" s="142">
        <v>32.5</v>
      </c>
      <c r="D1565" s="54" t="s">
        <v>1457</v>
      </c>
      <c r="E1565" s="52" t="s">
        <v>1457</v>
      </c>
    </row>
    <row r="1566" spans="1:5" ht="15" customHeight="1" x14ac:dyDescent="0.25">
      <c r="A1566" s="130">
        <v>10581</v>
      </c>
      <c r="B1566" s="274" t="s">
        <v>6517</v>
      </c>
      <c r="C1566" s="142">
        <v>32.5</v>
      </c>
      <c r="D1566" s="54" t="s">
        <v>1457</v>
      </c>
      <c r="E1566" s="52" t="s">
        <v>1457</v>
      </c>
    </row>
    <row r="1567" spans="1:5" ht="15" customHeight="1" x14ac:dyDescent="0.25">
      <c r="A1567" s="130">
        <v>10582</v>
      </c>
      <c r="B1567" s="274" t="s">
        <v>6519</v>
      </c>
      <c r="C1567" s="142">
        <v>46.5</v>
      </c>
      <c r="D1567" s="54" t="s">
        <v>1457</v>
      </c>
      <c r="E1567" s="52" t="s">
        <v>1457</v>
      </c>
    </row>
    <row r="1568" spans="1:5" ht="15" customHeight="1" x14ac:dyDescent="0.25">
      <c r="A1568" s="130">
        <v>10583</v>
      </c>
      <c r="B1568" s="274" t="s">
        <v>6520</v>
      </c>
      <c r="C1568" s="142">
        <v>46.5</v>
      </c>
      <c r="D1568" s="54" t="s">
        <v>1457</v>
      </c>
      <c r="E1568" s="52" t="s">
        <v>1457</v>
      </c>
    </row>
    <row r="1569" spans="1:5" ht="15" customHeight="1" x14ac:dyDescent="0.25">
      <c r="A1569" s="224">
        <v>8178</v>
      </c>
      <c r="B1569" s="294" t="s">
        <v>3189</v>
      </c>
      <c r="C1569" s="62">
        <v>9.4499999999999993</v>
      </c>
      <c r="D1569" s="54" t="s">
        <v>1459</v>
      </c>
      <c r="E1569" s="52" t="s">
        <v>1459</v>
      </c>
    </row>
    <row r="1570" spans="1:5" ht="15" customHeight="1" x14ac:dyDescent="0.25">
      <c r="A1570" s="224">
        <v>8181</v>
      </c>
      <c r="B1570" s="294" t="s">
        <v>3190</v>
      </c>
      <c r="C1570" s="62">
        <v>9.4499999999999993</v>
      </c>
      <c r="D1570" s="54" t="s">
        <v>1459</v>
      </c>
      <c r="E1570" s="52" t="s">
        <v>1459</v>
      </c>
    </row>
    <row r="1571" spans="1:5" ht="15" customHeight="1" x14ac:dyDescent="0.25">
      <c r="A1571" s="224">
        <v>8173</v>
      </c>
      <c r="B1571" s="294" t="s">
        <v>3632</v>
      </c>
      <c r="C1571" s="62">
        <v>9.98</v>
      </c>
      <c r="D1571" s="54" t="s">
        <v>1459</v>
      </c>
      <c r="E1571" s="52" t="s">
        <v>1459</v>
      </c>
    </row>
    <row r="1572" spans="1:5" ht="15" customHeight="1" x14ac:dyDescent="0.25">
      <c r="A1572" s="224">
        <v>8176</v>
      </c>
      <c r="B1572" s="294" t="s">
        <v>3191</v>
      </c>
      <c r="C1572" s="62">
        <v>9.98</v>
      </c>
      <c r="D1572" s="54" t="s">
        <v>1459</v>
      </c>
      <c r="E1572" s="52" t="s">
        <v>1459</v>
      </c>
    </row>
    <row r="1573" spans="1:5" ht="15" customHeight="1" x14ac:dyDescent="0.25">
      <c r="A1573" s="224">
        <v>1424</v>
      </c>
      <c r="B1573" s="294" t="s">
        <v>1554</v>
      </c>
      <c r="C1573" s="62">
        <v>44.1</v>
      </c>
      <c r="D1573" s="330" t="s">
        <v>1457</v>
      </c>
      <c r="E1573" s="86" t="s">
        <v>1457</v>
      </c>
    </row>
    <row r="1574" spans="1:5" ht="15" customHeight="1" x14ac:dyDescent="0.25">
      <c r="A1574" s="224">
        <v>1425</v>
      </c>
      <c r="B1574" s="294" t="s">
        <v>1555</v>
      </c>
      <c r="C1574" s="62">
        <v>2.31</v>
      </c>
      <c r="D1574" s="54" t="s">
        <v>1459</v>
      </c>
      <c r="E1574" s="52" t="s">
        <v>1459</v>
      </c>
    </row>
    <row r="1575" spans="1:5" ht="15" customHeight="1" x14ac:dyDescent="0.25">
      <c r="A1575" s="224">
        <v>1426</v>
      </c>
      <c r="B1575" s="294" t="s">
        <v>1556</v>
      </c>
      <c r="C1575" s="62">
        <v>3.36</v>
      </c>
      <c r="D1575" s="54" t="s">
        <v>1459</v>
      </c>
      <c r="E1575" s="52" t="s">
        <v>1459</v>
      </c>
    </row>
    <row r="1576" spans="1:5" ht="15" customHeight="1" x14ac:dyDescent="0.25">
      <c r="A1576" s="224">
        <v>1427</v>
      </c>
      <c r="B1576" s="294" t="s">
        <v>1557</v>
      </c>
      <c r="C1576" s="62">
        <v>3.36</v>
      </c>
      <c r="D1576" s="54" t="s">
        <v>1459</v>
      </c>
      <c r="E1576" s="52" t="s">
        <v>1459</v>
      </c>
    </row>
    <row r="1577" spans="1:5" ht="15" customHeight="1" x14ac:dyDescent="0.25">
      <c r="A1577" s="224">
        <v>1078</v>
      </c>
      <c r="B1577" s="294" t="s">
        <v>90</v>
      </c>
      <c r="C1577" s="62">
        <v>4.0199999999999996</v>
      </c>
      <c r="D1577" s="54" t="s">
        <v>1457</v>
      </c>
      <c r="E1577" s="52" t="s">
        <v>1457</v>
      </c>
    </row>
    <row r="1578" spans="1:5" ht="15" customHeight="1" x14ac:dyDescent="0.25">
      <c r="A1578" s="224">
        <v>1079</v>
      </c>
      <c r="B1578" s="294" t="s">
        <v>91</v>
      </c>
      <c r="C1578" s="62">
        <v>5.48</v>
      </c>
      <c r="D1578" s="54" t="s">
        <v>1457</v>
      </c>
      <c r="E1578" s="52" t="s">
        <v>1457</v>
      </c>
    </row>
    <row r="1579" spans="1:5" ht="15" customHeight="1" x14ac:dyDescent="0.25">
      <c r="A1579" s="224">
        <v>1349</v>
      </c>
      <c r="B1579" s="294" t="s">
        <v>1001</v>
      </c>
      <c r="C1579" s="62">
        <v>14.7</v>
      </c>
      <c r="D1579" s="54" t="s">
        <v>1457</v>
      </c>
      <c r="E1579" s="52" t="s">
        <v>1457</v>
      </c>
    </row>
    <row r="1580" spans="1:5" ht="15" customHeight="1" x14ac:dyDescent="0.25">
      <c r="A1580" s="224">
        <v>1350</v>
      </c>
      <c r="B1580" s="287" t="s">
        <v>1038</v>
      </c>
      <c r="C1580" s="62">
        <v>14.7</v>
      </c>
      <c r="D1580" s="54" t="s">
        <v>1457</v>
      </c>
      <c r="E1580" s="52" t="s">
        <v>1457</v>
      </c>
    </row>
    <row r="1581" spans="1:5" ht="15" customHeight="1" x14ac:dyDescent="0.25">
      <c r="A1581" s="224">
        <v>1269</v>
      </c>
      <c r="B1581" s="287" t="s">
        <v>1039</v>
      </c>
      <c r="C1581" s="62">
        <v>14.7</v>
      </c>
      <c r="D1581" s="54" t="s">
        <v>1457</v>
      </c>
      <c r="E1581" s="52" t="s">
        <v>1457</v>
      </c>
    </row>
    <row r="1582" spans="1:5" ht="15" customHeight="1" x14ac:dyDescent="0.25">
      <c r="A1582" s="130">
        <v>10195</v>
      </c>
      <c r="B1582" s="274" t="s">
        <v>6262</v>
      </c>
      <c r="C1582" s="142">
        <v>5</v>
      </c>
      <c r="D1582" s="54" t="s">
        <v>1457</v>
      </c>
      <c r="E1582" s="52" t="s">
        <v>1457</v>
      </c>
    </row>
    <row r="1583" spans="1:5" ht="15" customHeight="1" x14ac:dyDescent="0.25">
      <c r="A1583" s="130">
        <v>10196</v>
      </c>
      <c r="B1583" s="274" t="s">
        <v>6391</v>
      </c>
      <c r="C1583" s="142">
        <v>5</v>
      </c>
      <c r="D1583" s="54" t="s">
        <v>1457</v>
      </c>
      <c r="E1583" s="52" t="s">
        <v>1457</v>
      </c>
    </row>
    <row r="1584" spans="1:5" ht="15" customHeight="1" x14ac:dyDescent="0.25">
      <c r="A1584" s="130">
        <v>10197</v>
      </c>
      <c r="B1584" s="274" t="s">
        <v>6263</v>
      </c>
      <c r="C1584" s="142">
        <v>5</v>
      </c>
      <c r="D1584" s="54" t="s">
        <v>1457</v>
      </c>
      <c r="E1584" s="52" t="s">
        <v>1457</v>
      </c>
    </row>
    <row r="1585" spans="1:7" ht="15" customHeight="1" x14ac:dyDescent="0.25">
      <c r="A1585" s="130">
        <v>10198</v>
      </c>
      <c r="B1585" s="274" t="s">
        <v>6265</v>
      </c>
      <c r="C1585" s="142">
        <v>7.75</v>
      </c>
      <c r="D1585" s="54" t="s">
        <v>1457</v>
      </c>
      <c r="E1585" s="52" t="s">
        <v>1457</v>
      </c>
    </row>
    <row r="1586" spans="1:7" ht="15" customHeight="1" x14ac:dyDescent="0.25">
      <c r="A1586" s="130">
        <v>10199</v>
      </c>
      <c r="B1586" s="274" t="s">
        <v>6468</v>
      </c>
      <c r="C1586" s="142">
        <v>7.75</v>
      </c>
      <c r="D1586" s="54" t="s">
        <v>1457</v>
      </c>
      <c r="E1586" s="52" t="s">
        <v>1457</v>
      </c>
    </row>
    <row r="1587" spans="1:7" ht="15" customHeight="1" x14ac:dyDescent="0.25">
      <c r="A1587" s="130">
        <v>10200</v>
      </c>
      <c r="B1587" s="274" t="s">
        <v>6469</v>
      </c>
      <c r="C1587" s="142">
        <v>7.75</v>
      </c>
      <c r="D1587" s="54" t="s">
        <v>1457</v>
      </c>
      <c r="E1587" s="52" t="s">
        <v>1457</v>
      </c>
    </row>
    <row r="1588" spans="1:7" ht="15" customHeight="1" x14ac:dyDescent="0.25">
      <c r="A1588" s="224">
        <v>1370</v>
      </c>
      <c r="B1588" s="287" t="s">
        <v>1664</v>
      </c>
      <c r="C1588" s="62">
        <v>9.24</v>
      </c>
      <c r="D1588" s="54" t="s">
        <v>1457</v>
      </c>
      <c r="E1588" s="52" t="s">
        <v>1457</v>
      </c>
    </row>
    <row r="1589" spans="1:7" ht="15" customHeight="1" x14ac:dyDescent="0.25">
      <c r="A1589" s="224">
        <v>1261</v>
      </c>
      <c r="B1589" s="294" t="s">
        <v>1124</v>
      </c>
      <c r="C1589" s="62">
        <v>10.4</v>
      </c>
      <c r="D1589" s="54" t="s">
        <v>1457</v>
      </c>
      <c r="E1589" s="52" t="s">
        <v>1457</v>
      </c>
    </row>
    <row r="1590" spans="1:7" s="39" customFormat="1" ht="15" customHeight="1" x14ac:dyDescent="0.25">
      <c r="A1590" s="224">
        <v>1262</v>
      </c>
      <c r="B1590" s="294" t="s">
        <v>1125</v>
      </c>
      <c r="C1590" s="62">
        <v>10.4</v>
      </c>
      <c r="D1590" s="54" t="s">
        <v>1457</v>
      </c>
      <c r="E1590" s="52" t="s">
        <v>1457</v>
      </c>
      <c r="F1590" s="47"/>
      <c r="G1590" s="38"/>
    </row>
    <row r="1591" spans="1:7" s="39" customFormat="1" ht="15" customHeight="1" x14ac:dyDescent="0.25">
      <c r="A1591" s="224">
        <v>1264</v>
      </c>
      <c r="B1591" s="294" t="s">
        <v>1126</v>
      </c>
      <c r="C1591" s="62">
        <v>10.4</v>
      </c>
      <c r="D1591" s="54" t="s">
        <v>1457</v>
      </c>
      <c r="E1591" s="52" t="s">
        <v>1457</v>
      </c>
      <c r="F1591" s="47"/>
      <c r="G1591" s="38"/>
    </row>
    <row r="1592" spans="1:7" s="39" customFormat="1" ht="15" customHeight="1" x14ac:dyDescent="0.25">
      <c r="A1592" s="224">
        <v>1267</v>
      </c>
      <c r="B1592" s="294" t="s">
        <v>1127</v>
      </c>
      <c r="C1592" s="62">
        <v>10.4</v>
      </c>
      <c r="D1592" s="54" t="s">
        <v>1457</v>
      </c>
      <c r="E1592" s="52" t="s">
        <v>1457</v>
      </c>
      <c r="F1592" s="47"/>
      <c r="G1592" s="38"/>
    </row>
    <row r="1593" spans="1:7" s="39" customFormat="1" ht="15" customHeight="1" x14ac:dyDescent="0.25">
      <c r="A1593" s="224">
        <v>1266</v>
      </c>
      <c r="B1593" s="294" t="s">
        <v>1128</v>
      </c>
      <c r="C1593" s="62">
        <v>10.4</v>
      </c>
      <c r="D1593" s="54" t="s">
        <v>1457</v>
      </c>
      <c r="E1593" s="52" t="s">
        <v>1457</v>
      </c>
      <c r="F1593" s="47"/>
      <c r="G1593" s="38"/>
    </row>
    <row r="1594" spans="1:7" s="39" customFormat="1" ht="15" customHeight="1" x14ac:dyDescent="0.25">
      <c r="A1594" s="224">
        <v>1268</v>
      </c>
      <c r="B1594" s="294" t="s">
        <v>1129</v>
      </c>
      <c r="C1594" s="62">
        <v>10.4</v>
      </c>
      <c r="D1594" s="54" t="s">
        <v>1457</v>
      </c>
      <c r="E1594" s="52" t="s">
        <v>1457</v>
      </c>
      <c r="F1594" s="47"/>
      <c r="G1594" s="38"/>
    </row>
    <row r="1595" spans="1:7" ht="15" customHeight="1" x14ac:dyDescent="0.25">
      <c r="A1595" s="224">
        <v>1308</v>
      </c>
      <c r="B1595" s="294" t="s">
        <v>1130</v>
      </c>
      <c r="C1595" s="62">
        <v>6.93</v>
      </c>
      <c r="D1595" s="54" t="s">
        <v>1457</v>
      </c>
      <c r="E1595" s="52" t="s">
        <v>3809</v>
      </c>
    </row>
    <row r="1596" spans="1:7" ht="15" customHeight="1" x14ac:dyDescent="0.25">
      <c r="A1596" s="224">
        <v>1310</v>
      </c>
      <c r="B1596" s="294" t="s">
        <v>1131</v>
      </c>
      <c r="C1596" s="62">
        <v>6.93</v>
      </c>
      <c r="D1596" s="54" t="s">
        <v>1457</v>
      </c>
      <c r="E1596" s="52" t="s">
        <v>3809</v>
      </c>
    </row>
    <row r="1597" spans="1:7" ht="15" customHeight="1" x14ac:dyDescent="0.25">
      <c r="A1597" s="224">
        <v>1311</v>
      </c>
      <c r="B1597" s="294" t="s">
        <v>1132</v>
      </c>
      <c r="C1597" s="62">
        <v>6.93</v>
      </c>
      <c r="D1597" s="54" t="s">
        <v>1457</v>
      </c>
      <c r="E1597" s="52" t="s">
        <v>3809</v>
      </c>
    </row>
    <row r="1598" spans="1:7" ht="15" customHeight="1" x14ac:dyDescent="0.25">
      <c r="A1598" s="130">
        <v>2114601</v>
      </c>
      <c r="B1598" s="274" t="s">
        <v>4714</v>
      </c>
      <c r="C1598" s="142">
        <v>49</v>
      </c>
      <c r="D1598" s="54" t="s">
        <v>1457</v>
      </c>
      <c r="E1598" s="52" t="s">
        <v>1457</v>
      </c>
    </row>
    <row r="1599" spans="1:7" ht="15" customHeight="1" x14ac:dyDescent="0.25">
      <c r="A1599" s="130">
        <v>2114741</v>
      </c>
      <c r="B1599" s="274" t="s">
        <v>4715</v>
      </c>
      <c r="C1599" s="142">
        <v>49</v>
      </c>
      <c r="D1599" s="54" t="s">
        <v>1457</v>
      </c>
      <c r="E1599" s="52" t="s">
        <v>1457</v>
      </c>
    </row>
    <row r="1600" spans="1:7" ht="15" customHeight="1" x14ac:dyDescent="0.25">
      <c r="A1600" s="130">
        <v>2114931</v>
      </c>
      <c r="B1600" s="274" t="s">
        <v>4716</v>
      </c>
      <c r="C1600" s="142">
        <v>49</v>
      </c>
      <c r="D1600" s="54" t="s">
        <v>1457</v>
      </c>
      <c r="E1600" s="52" t="s">
        <v>1457</v>
      </c>
    </row>
    <row r="1601" spans="1:5" ht="15" customHeight="1" x14ac:dyDescent="0.25">
      <c r="A1601" s="130">
        <v>2114941</v>
      </c>
      <c r="B1601" s="274" t="s">
        <v>4717</v>
      </c>
      <c r="C1601" s="142">
        <v>49</v>
      </c>
      <c r="D1601" s="54" t="s">
        <v>1457</v>
      </c>
      <c r="E1601" s="52" t="s">
        <v>1457</v>
      </c>
    </row>
    <row r="1602" spans="1:5" ht="15" customHeight="1" x14ac:dyDescent="0.25">
      <c r="A1602" s="130">
        <v>2114761</v>
      </c>
      <c r="B1602" s="274" t="s">
        <v>4718</v>
      </c>
      <c r="C1602" s="142">
        <v>49</v>
      </c>
      <c r="D1602" s="54" t="s">
        <v>1457</v>
      </c>
      <c r="E1602" s="52" t="s">
        <v>1457</v>
      </c>
    </row>
    <row r="1603" spans="1:5" ht="15" customHeight="1" x14ac:dyDescent="0.25">
      <c r="A1603" s="130">
        <v>2114551</v>
      </c>
      <c r="B1603" s="274" t="s">
        <v>4719</v>
      </c>
      <c r="C1603" s="142">
        <v>75</v>
      </c>
      <c r="D1603" s="54" t="s">
        <v>1457</v>
      </c>
      <c r="E1603" s="52" t="s">
        <v>1457</v>
      </c>
    </row>
    <row r="1604" spans="1:5" ht="15" customHeight="1" x14ac:dyDescent="0.25">
      <c r="A1604" s="130">
        <v>2114911</v>
      </c>
      <c r="B1604" s="274" t="s">
        <v>4720</v>
      </c>
      <c r="C1604" s="142">
        <v>75</v>
      </c>
      <c r="D1604" s="54" t="s">
        <v>1457</v>
      </c>
      <c r="E1604" s="52" t="s">
        <v>1457</v>
      </c>
    </row>
    <row r="1605" spans="1:5" ht="15" customHeight="1" x14ac:dyDescent="0.25">
      <c r="A1605" s="130">
        <v>2114921</v>
      </c>
      <c r="B1605" s="274" t="s">
        <v>4721</v>
      </c>
      <c r="C1605" s="142">
        <v>75</v>
      </c>
      <c r="D1605" s="54" t="s">
        <v>1457</v>
      </c>
      <c r="E1605" s="52" t="s">
        <v>1457</v>
      </c>
    </row>
    <row r="1606" spans="1:5" ht="15" customHeight="1" x14ac:dyDescent="0.25">
      <c r="A1606" s="130">
        <v>2114611</v>
      </c>
      <c r="B1606" s="274" t="s">
        <v>4722</v>
      </c>
      <c r="C1606" s="142">
        <v>75</v>
      </c>
      <c r="D1606" s="54" t="s">
        <v>1457</v>
      </c>
      <c r="E1606" s="52" t="s">
        <v>1457</v>
      </c>
    </row>
    <row r="1607" spans="1:5" ht="15" customHeight="1" x14ac:dyDescent="0.25">
      <c r="A1607" s="130">
        <v>2114621</v>
      </c>
      <c r="B1607" s="274" t="s">
        <v>5411</v>
      </c>
      <c r="C1607" s="142">
        <v>75</v>
      </c>
      <c r="D1607" s="54" t="s">
        <v>1457</v>
      </c>
      <c r="E1607" s="52" t="s">
        <v>1457</v>
      </c>
    </row>
    <row r="1608" spans="1:5" ht="15" customHeight="1" x14ac:dyDescent="0.25">
      <c r="A1608" s="130">
        <v>2114751</v>
      </c>
      <c r="B1608" s="274" t="s">
        <v>4724</v>
      </c>
      <c r="C1608" s="142">
        <v>75</v>
      </c>
      <c r="D1608" s="54" t="s">
        <v>1457</v>
      </c>
      <c r="E1608" s="52" t="s">
        <v>1457</v>
      </c>
    </row>
    <row r="1609" spans="1:5" ht="15" customHeight="1" x14ac:dyDescent="0.25">
      <c r="A1609" s="130">
        <v>2114951</v>
      </c>
      <c r="B1609" s="274" t="s">
        <v>4726</v>
      </c>
      <c r="C1609" s="142">
        <v>125</v>
      </c>
      <c r="D1609" s="54" t="s">
        <v>1457</v>
      </c>
      <c r="E1609" s="52" t="s">
        <v>1457</v>
      </c>
    </row>
    <row r="1610" spans="1:5" ht="15" customHeight="1" x14ac:dyDescent="0.25">
      <c r="A1610" s="97">
        <v>76011</v>
      </c>
      <c r="B1610" s="283" t="s">
        <v>3645</v>
      </c>
      <c r="C1610" s="104">
        <v>68.302499999999995</v>
      </c>
      <c r="D1610" s="54" t="s">
        <v>1457</v>
      </c>
      <c r="E1610" s="52" t="s">
        <v>1457</v>
      </c>
    </row>
    <row r="1611" spans="1:5" ht="15" customHeight="1" x14ac:dyDescent="0.25">
      <c r="A1611" s="130">
        <v>217602</v>
      </c>
      <c r="B1611" s="280" t="s">
        <v>3380</v>
      </c>
      <c r="C1611" s="142">
        <v>15.9</v>
      </c>
      <c r="D1611" s="54" t="s">
        <v>1457</v>
      </c>
      <c r="E1611" s="52" t="s">
        <v>1457</v>
      </c>
    </row>
    <row r="1612" spans="1:5" ht="15" customHeight="1" x14ac:dyDescent="0.25">
      <c r="A1612" s="130">
        <v>217603</v>
      </c>
      <c r="B1612" s="280" t="s">
        <v>3391</v>
      </c>
      <c r="C1612" s="142">
        <v>14.9</v>
      </c>
      <c r="D1612" s="54" t="s">
        <v>1457</v>
      </c>
      <c r="E1612" s="52" t="s">
        <v>1457</v>
      </c>
    </row>
    <row r="1613" spans="1:5" ht="15" customHeight="1" x14ac:dyDescent="0.25">
      <c r="A1613" s="97">
        <v>4981</v>
      </c>
      <c r="B1613" s="281" t="s">
        <v>4305</v>
      </c>
      <c r="C1613" s="104">
        <v>30.35</v>
      </c>
      <c r="D1613" s="54" t="s">
        <v>1457</v>
      </c>
      <c r="E1613" s="52" t="s">
        <v>1457</v>
      </c>
    </row>
    <row r="1614" spans="1:5" ht="15" customHeight="1" x14ac:dyDescent="0.25">
      <c r="A1614" s="224">
        <v>7613</v>
      </c>
      <c r="B1614" s="287" t="s">
        <v>3938</v>
      </c>
      <c r="C1614" s="62">
        <v>69</v>
      </c>
      <c r="D1614" s="54" t="s">
        <v>1457</v>
      </c>
      <c r="E1614" s="52" t="s">
        <v>1457</v>
      </c>
    </row>
    <row r="1615" spans="1:5" ht="15" customHeight="1" x14ac:dyDescent="0.25">
      <c r="A1615" s="130">
        <v>217604</v>
      </c>
      <c r="B1615" s="280" t="s">
        <v>3318</v>
      </c>
      <c r="C1615" s="142">
        <v>19</v>
      </c>
      <c r="D1615" s="54" t="s">
        <v>1457</v>
      </c>
      <c r="E1615" s="52" t="s">
        <v>1457</v>
      </c>
    </row>
    <row r="1616" spans="1:5" ht="15" customHeight="1" x14ac:dyDescent="0.25">
      <c r="A1616" s="224">
        <v>7605</v>
      </c>
      <c r="B1616" s="287" t="s">
        <v>3319</v>
      </c>
      <c r="C1616" s="62">
        <v>14.28</v>
      </c>
      <c r="D1616" s="54" t="s">
        <v>1457</v>
      </c>
      <c r="E1616" s="52" t="s">
        <v>3956</v>
      </c>
    </row>
    <row r="1617" spans="1:5" ht="15" customHeight="1" x14ac:dyDescent="0.25">
      <c r="A1617" s="130">
        <v>217605</v>
      </c>
      <c r="B1617" s="280" t="s">
        <v>3319</v>
      </c>
      <c r="C1617" s="142">
        <v>17.2</v>
      </c>
      <c r="D1617" s="54" t="s">
        <v>1457</v>
      </c>
      <c r="E1617" s="52" t="s">
        <v>1457</v>
      </c>
    </row>
    <row r="1618" spans="1:5" ht="15" customHeight="1" x14ac:dyDescent="0.25">
      <c r="A1618" s="130">
        <v>217606</v>
      </c>
      <c r="B1618" s="280" t="s">
        <v>3321</v>
      </c>
      <c r="C1618" s="142">
        <v>24.9</v>
      </c>
      <c r="D1618" s="54" t="s">
        <v>1457</v>
      </c>
      <c r="E1618" s="52" t="s">
        <v>1457</v>
      </c>
    </row>
    <row r="1619" spans="1:5" ht="15" customHeight="1" x14ac:dyDescent="0.25">
      <c r="A1619" s="224">
        <v>7607</v>
      </c>
      <c r="B1619" s="287" t="s">
        <v>3322</v>
      </c>
      <c r="C1619" s="62">
        <v>17.22</v>
      </c>
      <c r="D1619" s="330" t="s">
        <v>1457</v>
      </c>
      <c r="E1619" s="86" t="s">
        <v>3810</v>
      </c>
    </row>
    <row r="1620" spans="1:5" ht="15" customHeight="1" x14ac:dyDescent="0.25">
      <c r="A1620" s="130">
        <v>217607</v>
      </c>
      <c r="B1620" s="280" t="s">
        <v>3322</v>
      </c>
      <c r="C1620" s="142">
        <v>23.9</v>
      </c>
      <c r="D1620" s="54" t="s">
        <v>1457</v>
      </c>
      <c r="E1620" s="52" t="s">
        <v>1457</v>
      </c>
    </row>
    <row r="1621" spans="1:5" ht="15" customHeight="1" x14ac:dyDescent="0.25">
      <c r="A1621" s="224">
        <v>1430</v>
      </c>
      <c r="B1621" s="294" t="s">
        <v>1670</v>
      </c>
      <c r="C1621" s="62">
        <v>12.6</v>
      </c>
      <c r="D1621" s="54" t="s">
        <v>1457</v>
      </c>
      <c r="E1621" s="52" t="s">
        <v>1457</v>
      </c>
    </row>
    <row r="1622" spans="1:5" ht="15" customHeight="1" x14ac:dyDescent="0.25">
      <c r="A1622" s="224">
        <v>1431</v>
      </c>
      <c r="B1622" s="294" t="s">
        <v>1671</v>
      </c>
      <c r="C1622" s="62">
        <v>14.7</v>
      </c>
      <c r="D1622" s="54" t="s">
        <v>1457</v>
      </c>
      <c r="E1622" s="52" t="s">
        <v>1457</v>
      </c>
    </row>
    <row r="1623" spans="1:5" ht="14.25" customHeight="1" x14ac:dyDescent="0.25">
      <c r="A1623" s="130">
        <v>217608</v>
      </c>
      <c r="B1623" s="280" t="s">
        <v>3415</v>
      </c>
      <c r="C1623" s="142">
        <v>39</v>
      </c>
      <c r="D1623" s="330" t="s">
        <v>1457</v>
      </c>
      <c r="E1623" s="86" t="s">
        <v>1457</v>
      </c>
    </row>
    <row r="1624" spans="1:5" ht="15" customHeight="1" x14ac:dyDescent="0.25">
      <c r="A1624" s="130">
        <v>217609</v>
      </c>
      <c r="B1624" s="280" t="s">
        <v>3416</v>
      </c>
      <c r="C1624" s="142">
        <v>39</v>
      </c>
      <c r="D1624" s="330" t="s">
        <v>1457</v>
      </c>
      <c r="E1624" s="86" t="s">
        <v>1457</v>
      </c>
    </row>
    <row r="1625" spans="1:5" ht="15" customHeight="1" x14ac:dyDescent="0.25">
      <c r="A1625" s="130">
        <v>6785</v>
      </c>
      <c r="B1625" s="280" t="s">
        <v>5183</v>
      </c>
      <c r="C1625" s="142">
        <v>22.5</v>
      </c>
      <c r="D1625" s="330" t="s">
        <v>1457</v>
      </c>
      <c r="E1625" s="86" t="s">
        <v>1457</v>
      </c>
    </row>
    <row r="1626" spans="1:5" ht="15" customHeight="1" x14ac:dyDescent="0.25">
      <c r="A1626" s="130">
        <v>6786</v>
      </c>
      <c r="B1626" s="280" t="s">
        <v>5184</v>
      </c>
      <c r="C1626" s="142">
        <v>22.5</v>
      </c>
      <c r="D1626" s="330" t="s">
        <v>1457</v>
      </c>
      <c r="E1626" s="86" t="s">
        <v>1457</v>
      </c>
    </row>
    <row r="1627" spans="1:5" ht="15" customHeight="1" x14ac:dyDescent="0.25">
      <c r="A1627" s="130">
        <v>6787</v>
      </c>
      <c r="B1627" s="280" t="s">
        <v>5185</v>
      </c>
      <c r="C1627" s="142">
        <v>22.5</v>
      </c>
      <c r="D1627" s="330" t="s">
        <v>1457</v>
      </c>
      <c r="E1627" s="86" t="s">
        <v>1457</v>
      </c>
    </row>
    <row r="1628" spans="1:5" ht="15" customHeight="1" x14ac:dyDescent="0.25">
      <c r="A1628" s="130">
        <v>6788</v>
      </c>
      <c r="B1628" s="280" t="s">
        <v>5186</v>
      </c>
      <c r="C1628" s="142">
        <v>22.5</v>
      </c>
      <c r="D1628" s="330" t="s">
        <v>1457</v>
      </c>
      <c r="E1628" s="86" t="s">
        <v>1457</v>
      </c>
    </row>
    <row r="1629" spans="1:5" ht="15" customHeight="1" x14ac:dyDescent="0.25">
      <c r="A1629" s="130">
        <v>76151</v>
      </c>
      <c r="B1629" s="280" t="s">
        <v>5056</v>
      </c>
      <c r="C1629" s="142">
        <v>13.5</v>
      </c>
      <c r="D1629" s="330" t="s">
        <v>1457</v>
      </c>
      <c r="E1629" s="86" t="s">
        <v>1457</v>
      </c>
    </row>
    <row r="1630" spans="1:5" ht="15" customHeight="1" x14ac:dyDescent="0.25">
      <c r="A1630" s="130">
        <v>7616</v>
      </c>
      <c r="B1630" s="280" t="s">
        <v>5057</v>
      </c>
      <c r="C1630" s="142">
        <v>13.5</v>
      </c>
      <c r="D1630" s="330" t="s">
        <v>1457</v>
      </c>
      <c r="E1630" s="86" t="s">
        <v>1457</v>
      </c>
    </row>
    <row r="1631" spans="1:5" ht="15" customHeight="1" x14ac:dyDescent="0.25">
      <c r="A1631" s="130">
        <v>76161</v>
      </c>
      <c r="B1631" s="280" t="s">
        <v>5057</v>
      </c>
      <c r="C1631" s="142">
        <v>13.5</v>
      </c>
      <c r="D1631" s="330" t="s">
        <v>1457</v>
      </c>
      <c r="E1631" s="86" t="s">
        <v>1457</v>
      </c>
    </row>
    <row r="1632" spans="1:5" ht="15" customHeight="1" x14ac:dyDescent="0.25">
      <c r="A1632" s="130">
        <v>7617</v>
      </c>
      <c r="B1632" s="280" t="s">
        <v>5058</v>
      </c>
      <c r="C1632" s="142">
        <v>13.5</v>
      </c>
      <c r="D1632" s="330" t="s">
        <v>1457</v>
      </c>
      <c r="E1632" s="86" t="s">
        <v>1457</v>
      </c>
    </row>
    <row r="1633" spans="1:5" ht="15" customHeight="1" x14ac:dyDescent="0.25">
      <c r="A1633" s="130">
        <v>7633</v>
      </c>
      <c r="B1633" s="280" t="s">
        <v>5059</v>
      </c>
      <c r="C1633" s="142">
        <v>13.5</v>
      </c>
      <c r="D1633" s="330" t="s">
        <v>1457</v>
      </c>
      <c r="E1633" s="86" t="s">
        <v>1457</v>
      </c>
    </row>
    <row r="1634" spans="1:5" ht="15" customHeight="1" x14ac:dyDescent="0.25">
      <c r="A1634" s="130">
        <v>7634</v>
      </c>
      <c r="B1634" s="280" t="s">
        <v>5060</v>
      </c>
      <c r="C1634" s="142">
        <v>13.5</v>
      </c>
      <c r="D1634" s="330" t="s">
        <v>1457</v>
      </c>
      <c r="E1634" s="86" t="s">
        <v>1457</v>
      </c>
    </row>
    <row r="1635" spans="1:5" ht="15" customHeight="1" x14ac:dyDescent="0.25">
      <c r="A1635" s="130">
        <v>7635</v>
      </c>
      <c r="B1635" s="280" t="s">
        <v>5061</v>
      </c>
      <c r="C1635" s="142">
        <v>13.5</v>
      </c>
      <c r="D1635" s="330" t="s">
        <v>1457</v>
      </c>
      <c r="E1635" s="86" t="s">
        <v>1457</v>
      </c>
    </row>
    <row r="1636" spans="1:5" ht="15" customHeight="1" x14ac:dyDescent="0.25">
      <c r="A1636" s="130">
        <v>7624</v>
      </c>
      <c r="B1636" s="280" t="s">
        <v>5128</v>
      </c>
      <c r="C1636" s="142">
        <v>13.5</v>
      </c>
      <c r="D1636" s="330" t="s">
        <v>1457</v>
      </c>
      <c r="E1636" s="86" t="s">
        <v>1457</v>
      </c>
    </row>
    <row r="1637" spans="1:5" ht="15" customHeight="1" x14ac:dyDescent="0.25">
      <c r="A1637" s="130">
        <v>7625</v>
      </c>
      <c r="B1637" s="280" t="s">
        <v>5129</v>
      </c>
      <c r="C1637" s="142">
        <v>13.5</v>
      </c>
      <c r="D1637" s="330" t="s">
        <v>1457</v>
      </c>
      <c r="E1637" s="86" t="s">
        <v>1457</v>
      </c>
    </row>
    <row r="1638" spans="1:5" ht="15" customHeight="1" x14ac:dyDescent="0.25">
      <c r="A1638" s="130">
        <v>7626</v>
      </c>
      <c r="B1638" s="280" t="s">
        <v>5118</v>
      </c>
      <c r="C1638" s="142">
        <v>13.5</v>
      </c>
      <c r="D1638" s="330" t="s">
        <v>1457</v>
      </c>
      <c r="E1638" s="86" t="s">
        <v>1457</v>
      </c>
    </row>
    <row r="1639" spans="1:5" ht="15" customHeight="1" x14ac:dyDescent="0.25">
      <c r="A1639" s="130">
        <v>76241</v>
      </c>
      <c r="B1639" s="280" t="s">
        <v>5128</v>
      </c>
      <c r="C1639" s="142">
        <v>13.5</v>
      </c>
      <c r="D1639" s="330" t="s">
        <v>1457</v>
      </c>
      <c r="E1639" s="86" t="s">
        <v>1457</v>
      </c>
    </row>
    <row r="1640" spans="1:5" ht="15" customHeight="1" x14ac:dyDescent="0.25">
      <c r="A1640" s="130">
        <v>76251</v>
      </c>
      <c r="B1640" s="280" t="s">
        <v>5129</v>
      </c>
      <c r="C1640" s="142">
        <v>13.5</v>
      </c>
      <c r="D1640" s="330" t="s">
        <v>1457</v>
      </c>
      <c r="E1640" s="86" t="s">
        <v>1457</v>
      </c>
    </row>
    <row r="1641" spans="1:5" ht="15" customHeight="1" x14ac:dyDescent="0.25">
      <c r="A1641" s="130">
        <v>76261</v>
      </c>
      <c r="B1641" s="280" t="s">
        <v>5118</v>
      </c>
      <c r="C1641" s="142">
        <v>13.5</v>
      </c>
      <c r="D1641" s="330" t="s">
        <v>1457</v>
      </c>
      <c r="E1641" s="86" t="s">
        <v>1457</v>
      </c>
    </row>
    <row r="1642" spans="1:5" ht="15" customHeight="1" x14ac:dyDescent="0.25">
      <c r="A1642" s="130">
        <v>7642</v>
      </c>
      <c r="B1642" s="280" t="s">
        <v>5073</v>
      </c>
      <c r="C1642" s="142">
        <v>13.5</v>
      </c>
      <c r="D1642" s="330" t="s">
        <v>1457</v>
      </c>
      <c r="E1642" s="86" t="s">
        <v>1457</v>
      </c>
    </row>
    <row r="1643" spans="1:5" ht="15" customHeight="1" x14ac:dyDescent="0.25">
      <c r="A1643" s="130">
        <v>7643</v>
      </c>
      <c r="B1643" s="280" t="s">
        <v>5074</v>
      </c>
      <c r="C1643" s="142">
        <v>13.5</v>
      </c>
      <c r="D1643" s="330" t="s">
        <v>1457</v>
      </c>
      <c r="E1643" s="86" t="s">
        <v>1457</v>
      </c>
    </row>
    <row r="1644" spans="1:5" ht="15" customHeight="1" x14ac:dyDescent="0.25">
      <c r="A1644" s="130">
        <v>7644</v>
      </c>
      <c r="B1644" s="280" t="s">
        <v>5075</v>
      </c>
      <c r="C1644" s="142">
        <v>13.5</v>
      </c>
      <c r="D1644" s="330" t="s">
        <v>1457</v>
      </c>
      <c r="E1644" s="86" t="s">
        <v>1457</v>
      </c>
    </row>
    <row r="1645" spans="1:5" ht="15" customHeight="1" x14ac:dyDescent="0.25">
      <c r="A1645" s="130">
        <v>7659</v>
      </c>
      <c r="B1645" s="280" t="s">
        <v>5077</v>
      </c>
      <c r="C1645" s="142">
        <v>22.5</v>
      </c>
      <c r="D1645" s="330" t="s">
        <v>1457</v>
      </c>
      <c r="E1645" s="86" t="s">
        <v>1457</v>
      </c>
    </row>
    <row r="1646" spans="1:5" ht="15" customHeight="1" x14ac:dyDescent="0.25">
      <c r="A1646" s="130">
        <v>76591</v>
      </c>
      <c r="B1646" s="280" t="s">
        <v>5077</v>
      </c>
      <c r="C1646" s="142">
        <v>22.5</v>
      </c>
      <c r="D1646" s="330" t="s">
        <v>1457</v>
      </c>
      <c r="E1646" s="86" t="s">
        <v>1457</v>
      </c>
    </row>
    <row r="1647" spans="1:5" ht="15" customHeight="1" x14ac:dyDescent="0.25">
      <c r="A1647" s="130">
        <v>76601</v>
      </c>
      <c r="B1647" s="280" t="s">
        <v>5078</v>
      </c>
      <c r="C1647" s="142">
        <v>22.5</v>
      </c>
      <c r="D1647" s="330" t="s">
        <v>1457</v>
      </c>
      <c r="E1647" s="86" t="s">
        <v>1457</v>
      </c>
    </row>
    <row r="1648" spans="1:5" ht="15" customHeight="1" x14ac:dyDescent="0.25">
      <c r="A1648" s="130">
        <v>76611</v>
      </c>
      <c r="B1648" s="280" t="s">
        <v>5079</v>
      </c>
      <c r="C1648" s="142">
        <v>22.5</v>
      </c>
      <c r="D1648" s="330" t="s">
        <v>1457</v>
      </c>
      <c r="E1648" s="86" t="s">
        <v>1457</v>
      </c>
    </row>
    <row r="1649" spans="1:5" ht="15" customHeight="1" x14ac:dyDescent="0.25">
      <c r="A1649" s="130">
        <v>7669</v>
      </c>
      <c r="B1649" s="280" t="s">
        <v>5080</v>
      </c>
      <c r="C1649" s="142">
        <v>22.5</v>
      </c>
      <c r="D1649" s="330" t="s">
        <v>1457</v>
      </c>
      <c r="E1649" s="86" t="s">
        <v>1457</v>
      </c>
    </row>
    <row r="1650" spans="1:5" ht="15" customHeight="1" x14ac:dyDescent="0.25">
      <c r="A1650" s="130">
        <v>76661</v>
      </c>
      <c r="B1650" s="280" t="s">
        <v>5119</v>
      </c>
      <c r="C1650" s="142">
        <v>22.5</v>
      </c>
      <c r="D1650" s="330" t="s">
        <v>1457</v>
      </c>
      <c r="E1650" s="86" t="s">
        <v>1457</v>
      </c>
    </row>
    <row r="1651" spans="1:5" ht="15" customHeight="1" x14ac:dyDescent="0.25">
      <c r="A1651" s="130">
        <v>7672</v>
      </c>
      <c r="B1651" s="280" t="s">
        <v>5120</v>
      </c>
      <c r="C1651" s="142">
        <v>22.5</v>
      </c>
      <c r="D1651" s="330" t="s">
        <v>1457</v>
      </c>
      <c r="E1651" s="86" t="s">
        <v>1457</v>
      </c>
    </row>
    <row r="1652" spans="1:5" ht="15" customHeight="1" x14ac:dyDescent="0.25">
      <c r="A1652" s="130">
        <v>7618</v>
      </c>
      <c r="B1652" s="280" t="s">
        <v>5082</v>
      </c>
      <c r="C1652" s="142">
        <v>19.899999999999999</v>
      </c>
      <c r="D1652" s="330" t="s">
        <v>1457</v>
      </c>
      <c r="E1652" s="86" t="s">
        <v>1457</v>
      </c>
    </row>
    <row r="1653" spans="1:5" ht="15" customHeight="1" x14ac:dyDescent="0.25">
      <c r="A1653" s="130">
        <v>7619</v>
      </c>
      <c r="B1653" s="280" t="s">
        <v>5083</v>
      </c>
      <c r="C1653" s="142">
        <v>19.899999999999999</v>
      </c>
      <c r="D1653" s="330" t="s">
        <v>1457</v>
      </c>
      <c r="E1653" s="86" t="s">
        <v>1457</v>
      </c>
    </row>
    <row r="1654" spans="1:5" ht="15" customHeight="1" x14ac:dyDescent="0.25">
      <c r="A1654" s="130">
        <v>76181</v>
      </c>
      <c r="B1654" s="280" t="s">
        <v>5082</v>
      </c>
      <c r="C1654" s="142">
        <v>19.899999999999999</v>
      </c>
      <c r="D1654" s="330" t="s">
        <v>1457</v>
      </c>
      <c r="E1654" s="86" t="s">
        <v>1457</v>
      </c>
    </row>
    <row r="1655" spans="1:5" ht="15" customHeight="1" x14ac:dyDescent="0.25">
      <c r="A1655" s="130">
        <v>76191</v>
      </c>
      <c r="B1655" s="280" t="s">
        <v>5083</v>
      </c>
      <c r="C1655" s="142">
        <v>19.899999999999999</v>
      </c>
      <c r="D1655" s="330" t="s">
        <v>1457</v>
      </c>
      <c r="E1655" s="86" t="s">
        <v>1457</v>
      </c>
    </row>
    <row r="1656" spans="1:5" ht="15" customHeight="1" x14ac:dyDescent="0.25">
      <c r="A1656" s="130">
        <v>7620</v>
      </c>
      <c r="B1656" s="280" t="s">
        <v>5084</v>
      </c>
      <c r="C1656" s="142">
        <v>19.899999999999999</v>
      </c>
      <c r="D1656" s="330" t="s">
        <v>1457</v>
      </c>
      <c r="E1656" s="86" t="s">
        <v>1457</v>
      </c>
    </row>
    <row r="1657" spans="1:5" ht="15" customHeight="1" x14ac:dyDescent="0.25">
      <c r="A1657" s="130">
        <v>76201</v>
      </c>
      <c r="B1657" s="280" t="s">
        <v>5084</v>
      </c>
      <c r="C1657" s="142">
        <v>19.899999999999999</v>
      </c>
      <c r="D1657" s="330" t="s">
        <v>1457</v>
      </c>
      <c r="E1657" s="86" t="s">
        <v>1457</v>
      </c>
    </row>
    <row r="1658" spans="1:5" ht="15" customHeight="1" x14ac:dyDescent="0.25">
      <c r="A1658" s="130">
        <v>7636</v>
      </c>
      <c r="B1658" s="280" t="s">
        <v>5085</v>
      </c>
      <c r="C1658" s="142">
        <v>19.899999999999999</v>
      </c>
      <c r="D1658" s="330" t="s">
        <v>1457</v>
      </c>
      <c r="E1658" s="86" t="s">
        <v>1457</v>
      </c>
    </row>
    <row r="1659" spans="1:5" ht="15" customHeight="1" x14ac:dyDescent="0.25">
      <c r="A1659" s="130">
        <v>7637</v>
      </c>
      <c r="B1659" s="280" t="s">
        <v>5086</v>
      </c>
      <c r="C1659" s="142">
        <v>19.899999999999999</v>
      </c>
      <c r="D1659" s="330" t="s">
        <v>1457</v>
      </c>
      <c r="E1659" s="86" t="s">
        <v>1457</v>
      </c>
    </row>
    <row r="1660" spans="1:5" ht="15" customHeight="1" x14ac:dyDescent="0.25">
      <c r="A1660" s="130">
        <v>7638</v>
      </c>
      <c r="B1660" s="280" t="s">
        <v>5087</v>
      </c>
      <c r="C1660" s="142">
        <v>19.899999999999999</v>
      </c>
      <c r="D1660" s="330" t="s">
        <v>1457</v>
      </c>
      <c r="E1660" s="86" t="s">
        <v>1457</v>
      </c>
    </row>
    <row r="1661" spans="1:5" ht="15" customHeight="1" x14ac:dyDescent="0.25">
      <c r="A1661" s="130">
        <v>76271</v>
      </c>
      <c r="B1661" s="280" t="s">
        <v>5088</v>
      </c>
      <c r="C1661" s="142">
        <v>19.899999999999999</v>
      </c>
      <c r="D1661" s="330" t="s">
        <v>1457</v>
      </c>
      <c r="E1661" s="86" t="s">
        <v>1457</v>
      </c>
    </row>
    <row r="1662" spans="1:5" ht="15" customHeight="1" x14ac:dyDescent="0.25">
      <c r="A1662" s="130">
        <v>76281</v>
      </c>
      <c r="B1662" s="280" t="s">
        <v>5089</v>
      </c>
      <c r="C1662" s="142">
        <v>19.899999999999999</v>
      </c>
      <c r="D1662" s="330" t="s">
        <v>1457</v>
      </c>
      <c r="E1662" s="86" t="s">
        <v>1457</v>
      </c>
    </row>
    <row r="1663" spans="1:5" ht="15" customHeight="1" x14ac:dyDescent="0.25">
      <c r="A1663" s="130">
        <v>7629</v>
      </c>
      <c r="B1663" s="280" t="s">
        <v>5090</v>
      </c>
      <c r="C1663" s="142">
        <v>19.899999999999999</v>
      </c>
      <c r="D1663" s="330" t="s">
        <v>1457</v>
      </c>
      <c r="E1663" s="86" t="s">
        <v>1457</v>
      </c>
    </row>
    <row r="1664" spans="1:5" ht="15" customHeight="1" x14ac:dyDescent="0.25">
      <c r="A1664" s="130">
        <v>7645</v>
      </c>
      <c r="B1664" s="280" t="s">
        <v>5121</v>
      </c>
      <c r="C1664" s="142">
        <v>19.899999999999999</v>
      </c>
      <c r="D1664" s="330" t="s">
        <v>1457</v>
      </c>
      <c r="E1664" s="86" t="s">
        <v>1457</v>
      </c>
    </row>
    <row r="1665" spans="1:5" ht="15" customHeight="1" x14ac:dyDescent="0.25">
      <c r="A1665" s="130">
        <v>7646</v>
      </c>
      <c r="B1665" s="280" t="s">
        <v>5091</v>
      </c>
      <c r="C1665" s="142">
        <v>19.899999999999999</v>
      </c>
      <c r="D1665" s="330" t="s">
        <v>1457</v>
      </c>
      <c r="E1665" s="86" t="s">
        <v>1457</v>
      </c>
    </row>
    <row r="1666" spans="1:5" ht="15" customHeight="1" x14ac:dyDescent="0.25">
      <c r="A1666" s="130">
        <v>7647</v>
      </c>
      <c r="B1666" s="280" t="s">
        <v>5092</v>
      </c>
      <c r="C1666" s="142">
        <v>19.899999999999999</v>
      </c>
      <c r="D1666" s="330" t="s">
        <v>1457</v>
      </c>
      <c r="E1666" s="86" t="s">
        <v>1457</v>
      </c>
    </row>
    <row r="1667" spans="1:5" ht="15" customHeight="1" x14ac:dyDescent="0.25">
      <c r="A1667" s="130">
        <v>7662</v>
      </c>
      <c r="B1667" s="280" t="s">
        <v>5094</v>
      </c>
      <c r="C1667" s="142">
        <v>28.5</v>
      </c>
      <c r="D1667" s="330" t="s">
        <v>1457</v>
      </c>
      <c r="E1667" s="86" t="s">
        <v>1457</v>
      </c>
    </row>
    <row r="1668" spans="1:5" ht="15" customHeight="1" x14ac:dyDescent="0.25">
      <c r="A1668" s="130">
        <v>7663</v>
      </c>
      <c r="B1668" s="280" t="s">
        <v>5095</v>
      </c>
      <c r="C1668" s="142">
        <v>28.5</v>
      </c>
      <c r="D1668" s="330" t="s">
        <v>1457</v>
      </c>
      <c r="E1668" s="86" t="s">
        <v>1457</v>
      </c>
    </row>
    <row r="1669" spans="1:5" ht="15" customHeight="1" x14ac:dyDescent="0.25">
      <c r="A1669" s="130">
        <v>76621</v>
      </c>
      <c r="B1669" s="280" t="s">
        <v>5094</v>
      </c>
      <c r="C1669" s="142">
        <v>28.5</v>
      </c>
      <c r="D1669" s="330" t="s">
        <v>1457</v>
      </c>
      <c r="E1669" s="86" t="s">
        <v>1457</v>
      </c>
    </row>
    <row r="1670" spans="1:5" ht="15" customHeight="1" x14ac:dyDescent="0.25">
      <c r="A1670" s="130">
        <v>76631</v>
      </c>
      <c r="B1670" s="280" t="s">
        <v>5095</v>
      </c>
      <c r="C1670" s="142">
        <v>28.5</v>
      </c>
      <c r="D1670" s="330" t="s">
        <v>1457</v>
      </c>
      <c r="E1670" s="86" t="s">
        <v>1457</v>
      </c>
    </row>
    <row r="1671" spans="1:5" ht="15" customHeight="1" x14ac:dyDescent="0.25">
      <c r="A1671" s="130">
        <v>76641</v>
      </c>
      <c r="B1671" s="280" t="s">
        <v>5096</v>
      </c>
      <c r="C1671" s="142">
        <v>28.5</v>
      </c>
      <c r="D1671" s="330" t="s">
        <v>1457</v>
      </c>
      <c r="E1671" s="86" t="s">
        <v>1457</v>
      </c>
    </row>
    <row r="1672" spans="1:5" ht="15" customHeight="1" x14ac:dyDescent="0.25">
      <c r="A1672" s="130">
        <v>7670</v>
      </c>
      <c r="B1672" s="280" t="s">
        <v>5097</v>
      </c>
      <c r="C1672" s="142">
        <v>28.5</v>
      </c>
      <c r="D1672" s="330" t="s">
        <v>1457</v>
      </c>
      <c r="E1672" s="86" t="s">
        <v>1457</v>
      </c>
    </row>
    <row r="1673" spans="1:5" ht="15" customHeight="1" x14ac:dyDescent="0.25">
      <c r="A1673" s="130">
        <v>7667</v>
      </c>
      <c r="B1673" s="280" t="s">
        <v>5122</v>
      </c>
      <c r="C1673" s="142">
        <v>28.5</v>
      </c>
      <c r="D1673" s="330" t="s">
        <v>1457</v>
      </c>
      <c r="E1673" s="86" t="s">
        <v>1457</v>
      </c>
    </row>
    <row r="1674" spans="1:5" ht="15" customHeight="1" x14ac:dyDescent="0.25">
      <c r="A1674" s="130">
        <v>7673</v>
      </c>
      <c r="B1674" s="280" t="s">
        <v>5123</v>
      </c>
      <c r="C1674" s="142">
        <v>28.5</v>
      </c>
      <c r="D1674" s="330" t="s">
        <v>1457</v>
      </c>
      <c r="E1674" s="86" t="s">
        <v>1457</v>
      </c>
    </row>
    <row r="1675" spans="1:5" ht="15" customHeight="1" x14ac:dyDescent="0.25">
      <c r="A1675" s="130">
        <v>76211</v>
      </c>
      <c r="B1675" s="280" t="s">
        <v>6571</v>
      </c>
      <c r="C1675" s="142">
        <v>35</v>
      </c>
      <c r="D1675" s="330" t="s">
        <v>1457</v>
      </c>
      <c r="E1675" s="86" t="s">
        <v>1457</v>
      </c>
    </row>
    <row r="1676" spans="1:5" ht="15" customHeight="1" x14ac:dyDescent="0.25">
      <c r="A1676" s="130">
        <v>7622</v>
      </c>
      <c r="B1676" s="280" t="s">
        <v>5099</v>
      </c>
      <c r="C1676" s="142">
        <v>33</v>
      </c>
      <c r="D1676" s="330" t="s">
        <v>1457</v>
      </c>
      <c r="E1676" s="86" t="s">
        <v>1457</v>
      </c>
    </row>
    <row r="1677" spans="1:5" ht="15" customHeight="1" x14ac:dyDescent="0.25">
      <c r="A1677" s="130">
        <v>76231</v>
      </c>
      <c r="B1677" s="280" t="s">
        <v>6572</v>
      </c>
      <c r="C1677" s="142">
        <v>35</v>
      </c>
      <c r="D1677" s="330" t="s">
        <v>1457</v>
      </c>
      <c r="E1677" s="86" t="s">
        <v>1457</v>
      </c>
    </row>
    <row r="1678" spans="1:5" ht="15" customHeight="1" x14ac:dyDescent="0.25">
      <c r="A1678" s="130">
        <v>7639</v>
      </c>
      <c r="B1678" s="280" t="s">
        <v>5100</v>
      </c>
      <c r="C1678" s="142">
        <v>33</v>
      </c>
      <c r="D1678" s="330" t="s">
        <v>1457</v>
      </c>
      <c r="E1678" s="86" t="s">
        <v>1457</v>
      </c>
    </row>
    <row r="1679" spans="1:5" ht="15" customHeight="1" x14ac:dyDescent="0.25">
      <c r="A1679" s="130">
        <v>7640</v>
      </c>
      <c r="B1679" s="280" t="s">
        <v>5101</v>
      </c>
      <c r="C1679" s="142">
        <v>33</v>
      </c>
      <c r="D1679" s="330" t="s">
        <v>1457</v>
      </c>
      <c r="E1679" s="86" t="s">
        <v>1457</v>
      </c>
    </row>
    <row r="1680" spans="1:5" ht="15" customHeight="1" x14ac:dyDescent="0.25">
      <c r="A1680" s="130">
        <v>7641</v>
      </c>
      <c r="B1680" s="280" t="s">
        <v>5102</v>
      </c>
      <c r="C1680" s="142">
        <v>33</v>
      </c>
      <c r="D1680" s="330" t="s">
        <v>1457</v>
      </c>
      <c r="E1680" s="86" t="s">
        <v>1457</v>
      </c>
    </row>
    <row r="1681" spans="1:5" ht="15" customHeight="1" x14ac:dyDescent="0.25">
      <c r="A1681" s="130">
        <v>7630</v>
      </c>
      <c r="B1681" s="280" t="s">
        <v>5130</v>
      </c>
      <c r="C1681" s="142">
        <v>33</v>
      </c>
      <c r="D1681" s="330" t="s">
        <v>1457</v>
      </c>
      <c r="E1681" s="86" t="s">
        <v>1457</v>
      </c>
    </row>
    <row r="1682" spans="1:5" ht="15" customHeight="1" x14ac:dyDescent="0.25">
      <c r="A1682" s="130">
        <v>7631</v>
      </c>
      <c r="B1682" s="280" t="s">
        <v>5131</v>
      </c>
      <c r="C1682" s="142">
        <v>33</v>
      </c>
      <c r="D1682" s="330" t="s">
        <v>1457</v>
      </c>
      <c r="E1682" s="86" t="s">
        <v>1457</v>
      </c>
    </row>
    <row r="1683" spans="1:5" ht="15" customHeight="1" x14ac:dyDescent="0.25">
      <c r="A1683" s="130">
        <v>7632</v>
      </c>
      <c r="B1683" s="280" t="s">
        <v>5132</v>
      </c>
      <c r="C1683" s="142">
        <v>33</v>
      </c>
      <c r="D1683" s="330" t="s">
        <v>1457</v>
      </c>
      <c r="E1683" s="86" t="s">
        <v>1457</v>
      </c>
    </row>
    <row r="1684" spans="1:5" ht="15" customHeight="1" x14ac:dyDescent="0.25">
      <c r="A1684" s="130">
        <v>7648</v>
      </c>
      <c r="B1684" s="280" t="s">
        <v>5133</v>
      </c>
      <c r="C1684" s="142">
        <v>33</v>
      </c>
      <c r="D1684" s="330" t="s">
        <v>1457</v>
      </c>
      <c r="E1684" s="86" t="s">
        <v>1457</v>
      </c>
    </row>
    <row r="1685" spans="1:5" ht="15" customHeight="1" x14ac:dyDescent="0.25">
      <c r="A1685" s="130">
        <v>7649</v>
      </c>
      <c r="B1685" s="280" t="s">
        <v>5141</v>
      </c>
      <c r="C1685" s="142">
        <v>33</v>
      </c>
      <c r="D1685" s="330" t="s">
        <v>1457</v>
      </c>
      <c r="E1685" s="86" t="s">
        <v>1457</v>
      </c>
    </row>
    <row r="1686" spans="1:5" ht="15" customHeight="1" x14ac:dyDescent="0.25">
      <c r="A1686" s="130">
        <v>7650</v>
      </c>
      <c r="B1686" s="280" t="s">
        <v>5134</v>
      </c>
      <c r="C1686" s="142">
        <v>33</v>
      </c>
      <c r="D1686" s="330" t="s">
        <v>1457</v>
      </c>
      <c r="E1686" s="86" t="s">
        <v>1457</v>
      </c>
    </row>
    <row r="1687" spans="1:5" ht="15" customHeight="1" x14ac:dyDescent="0.25">
      <c r="A1687" s="130">
        <v>7665</v>
      </c>
      <c r="B1687" s="280" t="s">
        <v>5103</v>
      </c>
      <c r="C1687" s="142">
        <v>42.5</v>
      </c>
      <c r="D1687" s="330" t="s">
        <v>1457</v>
      </c>
      <c r="E1687" s="86" t="s">
        <v>1457</v>
      </c>
    </row>
    <row r="1688" spans="1:5" ht="15" customHeight="1" x14ac:dyDescent="0.25">
      <c r="A1688" s="130">
        <v>76651</v>
      </c>
      <c r="B1688" s="280" t="s">
        <v>6576</v>
      </c>
      <c r="C1688" s="142">
        <v>47.5</v>
      </c>
      <c r="D1688" s="330" t="s">
        <v>1457</v>
      </c>
      <c r="E1688" s="86" t="s">
        <v>1457</v>
      </c>
    </row>
    <row r="1689" spans="1:5" ht="15" customHeight="1" x14ac:dyDescent="0.25">
      <c r="A1689" s="130">
        <v>7671</v>
      </c>
      <c r="B1689" s="280" t="s">
        <v>5104</v>
      </c>
      <c r="C1689" s="142">
        <v>42.5</v>
      </c>
      <c r="D1689" s="330" t="s">
        <v>1457</v>
      </c>
      <c r="E1689" s="86" t="s">
        <v>1457</v>
      </c>
    </row>
    <row r="1690" spans="1:5" ht="15" customHeight="1" x14ac:dyDescent="0.25">
      <c r="A1690" s="130">
        <v>7668</v>
      </c>
      <c r="B1690" s="280" t="s">
        <v>5124</v>
      </c>
      <c r="C1690" s="142">
        <v>42.5</v>
      </c>
      <c r="D1690" s="330" t="s">
        <v>1457</v>
      </c>
      <c r="E1690" s="86" t="s">
        <v>1457</v>
      </c>
    </row>
    <row r="1691" spans="1:5" ht="15" customHeight="1" x14ac:dyDescent="0.25">
      <c r="A1691" s="130">
        <v>7674</v>
      </c>
      <c r="B1691" s="280" t="s">
        <v>5125</v>
      </c>
      <c r="C1691" s="142">
        <v>42.5</v>
      </c>
      <c r="D1691" s="330" t="s">
        <v>1457</v>
      </c>
      <c r="E1691" s="86" t="s">
        <v>1457</v>
      </c>
    </row>
    <row r="1692" spans="1:5" ht="15" customHeight="1" x14ac:dyDescent="0.25">
      <c r="A1692" s="130">
        <v>76301</v>
      </c>
      <c r="B1692" s="280" t="s">
        <v>6573</v>
      </c>
      <c r="C1692" s="142">
        <v>39</v>
      </c>
      <c r="D1692" s="330" t="s">
        <v>1457</v>
      </c>
      <c r="E1692" s="86" t="s">
        <v>1457</v>
      </c>
    </row>
    <row r="1693" spans="1:5" ht="15" customHeight="1" x14ac:dyDescent="0.25">
      <c r="A1693" s="130">
        <v>76311</v>
      </c>
      <c r="B1693" s="280" t="s">
        <v>6574</v>
      </c>
      <c r="C1693" s="142">
        <v>39</v>
      </c>
      <c r="D1693" s="330" t="s">
        <v>1457</v>
      </c>
      <c r="E1693" s="86" t="s">
        <v>1457</v>
      </c>
    </row>
    <row r="1694" spans="1:5" ht="15" customHeight="1" x14ac:dyDescent="0.25">
      <c r="A1694" s="130">
        <v>76321</v>
      </c>
      <c r="B1694" s="280" t="s">
        <v>6575</v>
      </c>
      <c r="C1694" s="142">
        <v>39</v>
      </c>
      <c r="D1694" s="330" t="s">
        <v>1457</v>
      </c>
      <c r="E1694" s="86" t="s">
        <v>1457</v>
      </c>
    </row>
    <row r="1695" spans="1:5" ht="15" customHeight="1" x14ac:dyDescent="0.25">
      <c r="A1695" s="97">
        <v>4966</v>
      </c>
      <c r="B1695" s="281" t="s">
        <v>4524</v>
      </c>
      <c r="C1695" s="104">
        <v>36.75</v>
      </c>
      <c r="D1695" s="54" t="s">
        <v>1457</v>
      </c>
      <c r="E1695" s="52" t="s">
        <v>1457</v>
      </c>
    </row>
    <row r="1696" spans="1:5" ht="15" customHeight="1" x14ac:dyDescent="0.25">
      <c r="A1696" s="118">
        <v>23160</v>
      </c>
      <c r="B1696" s="290" t="s">
        <v>6369</v>
      </c>
      <c r="C1696" s="170">
        <v>59</v>
      </c>
      <c r="D1696" s="54" t="s">
        <v>1457</v>
      </c>
      <c r="E1696" s="52" t="s">
        <v>1457</v>
      </c>
    </row>
    <row r="1697" spans="1:5" ht="15" customHeight="1" x14ac:dyDescent="0.25">
      <c r="A1697" s="97">
        <v>4967</v>
      </c>
      <c r="B1697" s="275" t="s">
        <v>359</v>
      </c>
      <c r="C1697" s="104">
        <v>9.1507500000000022</v>
      </c>
      <c r="D1697" s="54" t="s">
        <v>1457</v>
      </c>
      <c r="E1697" s="52" t="s">
        <v>1457</v>
      </c>
    </row>
    <row r="1698" spans="1:5" ht="15" customHeight="1" x14ac:dyDescent="0.25">
      <c r="A1698" s="97">
        <v>5077</v>
      </c>
      <c r="B1698" s="275" t="s">
        <v>1133</v>
      </c>
      <c r="C1698" s="104">
        <v>9.1507500000000022</v>
      </c>
      <c r="D1698" s="54" t="s">
        <v>1457</v>
      </c>
      <c r="E1698" s="52" t="s">
        <v>1457</v>
      </c>
    </row>
    <row r="1699" spans="1:5" ht="15" customHeight="1" x14ac:dyDescent="0.25">
      <c r="A1699" s="97">
        <v>5078</v>
      </c>
      <c r="B1699" s="275" t="s">
        <v>1134</v>
      </c>
      <c r="C1699" s="104">
        <v>14.35455</v>
      </c>
      <c r="D1699" s="54" t="s">
        <v>1457</v>
      </c>
      <c r="E1699" s="52" t="s">
        <v>1457</v>
      </c>
    </row>
    <row r="1700" spans="1:5" ht="15" customHeight="1" x14ac:dyDescent="0.25">
      <c r="A1700" s="97">
        <v>5079</v>
      </c>
      <c r="B1700" s="275" t="s">
        <v>1135</v>
      </c>
      <c r="C1700" s="104">
        <v>7.4088000000000003</v>
      </c>
      <c r="D1700" s="54" t="s">
        <v>1457</v>
      </c>
      <c r="E1700" s="52" t="s">
        <v>1457</v>
      </c>
    </row>
    <row r="1701" spans="1:5" ht="15" customHeight="1" x14ac:dyDescent="0.25">
      <c r="A1701" s="97">
        <v>5571</v>
      </c>
      <c r="B1701" s="275" t="s">
        <v>1136</v>
      </c>
      <c r="C1701" s="104">
        <v>14.938875000000001</v>
      </c>
      <c r="D1701" s="54" t="s">
        <v>1457</v>
      </c>
      <c r="E1701" s="52" t="s">
        <v>1457</v>
      </c>
    </row>
    <row r="1702" spans="1:5" ht="15" customHeight="1" x14ac:dyDescent="0.25">
      <c r="A1702" s="97">
        <v>5572</v>
      </c>
      <c r="B1702" s="275" t="s">
        <v>1137</v>
      </c>
      <c r="C1702" s="104">
        <v>14.938875000000001</v>
      </c>
      <c r="D1702" s="54" t="s">
        <v>1457</v>
      </c>
      <c r="E1702" s="52" t="s">
        <v>1457</v>
      </c>
    </row>
    <row r="1703" spans="1:5" ht="15" customHeight="1" x14ac:dyDescent="0.25">
      <c r="A1703" s="97">
        <v>15021</v>
      </c>
      <c r="B1703" s="275" t="s">
        <v>1136</v>
      </c>
      <c r="C1703" s="104">
        <v>25.125975</v>
      </c>
      <c r="D1703" s="54" t="s">
        <v>1457</v>
      </c>
      <c r="E1703" s="52" t="s">
        <v>1457</v>
      </c>
    </row>
    <row r="1704" spans="1:5" ht="15" customHeight="1" x14ac:dyDescent="0.25">
      <c r="A1704" s="97">
        <v>15031</v>
      </c>
      <c r="B1704" s="275" t="s">
        <v>1137</v>
      </c>
      <c r="C1704" s="104">
        <v>25.125975</v>
      </c>
      <c r="D1704" s="54" t="s">
        <v>1457</v>
      </c>
      <c r="E1704" s="52" t="s">
        <v>1457</v>
      </c>
    </row>
    <row r="1705" spans="1:5" ht="15" customHeight="1" x14ac:dyDescent="0.25">
      <c r="A1705" s="97">
        <v>4968</v>
      </c>
      <c r="B1705" s="275" t="s">
        <v>103</v>
      </c>
      <c r="C1705" s="104">
        <v>14.595000000000001</v>
      </c>
      <c r="D1705" s="54" t="s">
        <v>1457</v>
      </c>
      <c r="E1705" s="52" t="s">
        <v>1457</v>
      </c>
    </row>
    <row r="1706" spans="1:5" ht="15" customHeight="1" x14ac:dyDescent="0.25">
      <c r="A1706" s="97">
        <v>5081</v>
      </c>
      <c r="B1706" s="275" t="s">
        <v>1138</v>
      </c>
      <c r="C1706" s="104">
        <v>4.6305000000000005</v>
      </c>
      <c r="D1706" s="54" t="s">
        <v>1457</v>
      </c>
      <c r="E1706" s="52" t="s">
        <v>1457</v>
      </c>
    </row>
    <row r="1707" spans="1:5" ht="15" customHeight="1" x14ac:dyDescent="0.25">
      <c r="A1707" s="97">
        <v>5082</v>
      </c>
      <c r="B1707" s="275" t="s">
        <v>1139</v>
      </c>
      <c r="C1707" s="104">
        <v>11.025</v>
      </c>
      <c r="D1707" s="54" t="s">
        <v>1457</v>
      </c>
      <c r="E1707" s="52" t="s">
        <v>1457</v>
      </c>
    </row>
    <row r="1708" spans="1:5" ht="15" customHeight="1" x14ac:dyDescent="0.25">
      <c r="A1708" s="97">
        <v>5083</v>
      </c>
      <c r="B1708" s="275" t="s">
        <v>1134</v>
      </c>
      <c r="C1708" s="104">
        <v>20.727000000000004</v>
      </c>
      <c r="D1708" s="54" t="s">
        <v>1457</v>
      </c>
      <c r="E1708" s="52" t="s">
        <v>1457</v>
      </c>
    </row>
    <row r="1709" spans="1:5" ht="15" customHeight="1" x14ac:dyDescent="0.25">
      <c r="A1709" s="97">
        <v>1446</v>
      </c>
      <c r="B1709" s="275" t="s">
        <v>1521</v>
      </c>
      <c r="C1709" s="104">
        <v>18.411750000000001</v>
      </c>
      <c r="D1709" s="54" t="s">
        <v>1457</v>
      </c>
      <c r="E1709" s="52" t="s">
        <v>1457</v>
      </c>
    </row>
    <row r="1710" spans="1:5" ht="15" customHeight="1" x14ac:dyDescent="0.25">
      <c r="A1710" s="97">
        <v>5084</v>
      </c>
      <c r="B1710" s="275" t="s">
        <v>1140</v>
      </c>
      <c r="C1710" s="104">
        <v>9.3000000000000007</v>
      </c>
      <c r="D1710" s="54" t="s">
        <v>1457</v>
      </c>
      <c r="E1710" s="52" t="s">
        <v>1457</v>
      </c>
    </row>
    <row r="1711" spans="1:5" ht="15" customHeight="1" x14ac:dyDescent="0.25">
      <c r="A1711" s="97">
        <v>5085</v>
      </c>
      <c r="B1711" s="275" t="s">
        <v>1141</v>
      </c>
      <c r="C1711" s="104">
        <v>10.3</v>
      </c>
      <c r="D1711" s="54" t="s">
        <v>1457</v>
      </c>
      <c r="E1711" s="52" t="s">
        <v>1457</v>
      </c>
    </row>
    <row r="1712" spans="1:5" ht="15" customHeight="1" x14ac:dyDescent="0.25">
      <c r="A1712" s="97">
        <v>5086</v>
      </c>
      <c r="B1712" s="275" t="s">
        <v>1142</v>
      </c>
      <c r="C1712" s="104">
        <v>12.160575000000001</v>
      </c>
      <c r="D1712" s="54" t="s">
        <v>1457</v>
      </c>
      <c r="E1712" s="52" t="s">
        <v>1457</v>
      </c>
    </row>
    <row r="1713" spans="1:5" ht="15" customHeight="1" x14ac:dyDescent="0.25">
      <c r="A1713" s="97">
        <v>5087</v>
      </c>
      <c r="B1713" s="275" t="s">
        <v>1143</v>
      </c>
      <c r="C1713" s="104">
        <v>12.160575000000001</v>
      </c>
      <c r="D1713" s="54" t="s">
        <v>1457</v>
      </c>
      <c r="E1713" s="52" t="s">
        <v>1457</v>
      </c>
    </row>
    <row r="1714" spans="1:5" ht="15" customHeight="1" x14ac:dyDescent="0.25">
      <c r="A1714" s="97">
        <v>5088</v>
      </c>
      <c r="B1714" s="275" t="s">
        <v>1144</v>
      </c>
      <c r="C1714" s="104">
        <v>10.771425000000001</v>
      </c>
      <c r="D1714" s="54" t="s">
        <v>1457</v>
      </c>
      <c r="E1714" s="52" t="s">
        <v>1457</v>
      </c>
    </row>
    <row r="1715" spans="1:5" ht="15" customHeight="1" x14ac:dyDescent="0.25">
      <c r="A1715" s="97">
        <v>5089</v>
      </c>
      <c r="B1715" s="275" t="s">
        <v>1145</v>
      </c>
      <c r="C1715" s="104">
        <v>10.771425000000001</v>
      </c>
      <c r="D1715" s="54" t="s">
        <v>1457</v>
      </c>
      <c r="E1715" s="52" t="s">
        <v>1457</v>
      </c>
    </row>
    <row r="1716" spans="1:5" ht="15" customHeight="1" x14ac:dyDescent="0.25">
      <c r="A1716" s="97">
        <v>5090</v>
      </c>
      <c r="B1716" s="275" t="s">
        <v>1146</v>
      </c>
      <c r="C1716" s="104">
        <v>10.771425000000001</v>
      </c>
      <c r="D1716" s="54" t="s">
        <v>1457</v>
      </c>
      <c r="E1716" s="52" t="s">
        <v>1457</v>
      </c>
    </row>
    <row r="1717" spans="1:5" ht="15" customHeight="1" x14ac:dyDescent="0.25">
      <c r="A1717" s="97">
        <v>5091</v>
      </c>
      <c r="B1717" s="275" t="s">
        <v>1147</v>
      </c>
      <c r="C1717" s="104">
        <v>12.623624999999999</v>
      </c>
      <c r="D1717" s="54" t="s">
        <v>1457</v>
      </c>
      <c r="E1717" s="52" t="s">
        <v>1457</v>
      </c>
    </row>
    <row r="1718" spans="1:5" ht="15" customHeight="1" x14ac:dyDescent="0.25">
      <c r="A1718" s="97">
        <v>1354</v>
      </c>
      <c r="B1718" s="275" t="s">
        <v>998</v>
      </c>
      <c r="C1718" s="104">
        <v>12.075000000000001</v>
      </c>
      <c r="D1718" s="54" t="s">
        <v>1457</v>
      </c>
      <c r="E1718" s="52" t="s">
        <v>1457</v>
      </c>
    </row>
    <row r="1719" spans="1:5" ht="15" customHeight="1" x14ac:dyDescent="0.25">
      <c r="A1719" s="97">
        <v>1355</v>
      </c>
      <c r="B1719" s="275" t="s">
        <v>999</v>
      </c>
      <c r="C1719" s="104">
        <v>15.75</v>
      </c>
      <c r="D1719" s="54" t="s">
        <v>1457</v>
      </c>
      <c r="E1719" s="52" t="s">
        <v>1457</v>
      </c>
    </row>
    <row r="1720" spans="1:5" ht="15" customHeight="1" x14ac:dyDescent="0.25">
      <c r="A1720" s="97">
        <v>1500</v>
      </c>
      <c r="B1720" s="275" t="s">
        <v>2698</v>
      </c>
      <c r="C1720" s="104">
        <v>25.200000000000003</v>
      </c>
      <c r="D1720" s="54" t="s">
        <v>1457</v>
      </c>
      <c r="E1720" s="52" t="s">
        <v>1457</v>
      </c>
    </row>
    <row r="1721" spans="1:5" ht="15" customHeight="1" x14ac:dyDescent="0.25">
      <c r="A1721" s="97">
        <v>15011</v>
      </c>
      <c r="B1721" s="275" t="s">
        <v>2699</v>
      </c>
      <c r="C1721" s="104">
        <v>25.200000000000003</v>
      </c>
      <c r="D1721" s="54" t="s">
        <v>1457</v>
      </c>
      <c r="E1721" s="52" t="s">
        <v>1457</v>
      </c>
    </row>
    <row r="1722" spans="1:5" ht="15" customHeight="1" x14ac:dyDescent="0.25">
      <c r="A1722" s="97">
        <v>1356</v>
      </c>
      <c r="B1722" s="275" t="s">
        <v>1000</v>
      </c>
      <c r="C1722" s="104">
        <v>12.623624999999999</v>
      </c>
      <c r="D1722" s="54" t="s">
        <v>1457</v>
      </c>
      <c r="E1722" s="52" t="s">
        <v>1457</v>
      </c>
    </row>
    <row r="1723" spans="1:5" ht="15" customHeight="1" x14ac:dyDescent="0.25">
      <c r="A1723" s="97">
        <v>1369</v>
      </c>
      <c r="B1723" s="275" t="s">
        <v>1040</v>
      </c>
      <c r="C1723" s="104">
        <v>21.763350000000003</v>
      </c>
      <c r="D1723" s="54" t="s">
        <v>1457</v>
      </c>
      <c r="E1723" s="52" t="s">
        <v>1457</v>
      </c>
    </row>
    <row r="1724" spans="1:5" ht="15" customHeight="1" x14ac:dyDescent="0.25">
      <c r="A1724" s="97">
        <v>6606</v>
      </c>
      <c r="B1724" s="275" t="s">
        <v>3520</v>
      </c>
      <c r="C1724" s="104">
        <v>9.8453250000000008</v>
      </c>
      <c r="D1724" s="54" t="s">
        <v>1457</v>
      </c>
      <c r="E1724" s="52" t="s">
        <v>1457</v>
      </c>
    </row>
    <row r="1725" spans="1:5" ht="15" customHeight="1" x14ac:dyDescent="0.25">
      <c r="A1725" s="97">
        <v>6607</v>
      </c>
      <c r="B1725" s="275" t="s">
        <v>3521</v>
      </c>
      <c r="C1725" s="104">
        <v>9.8453250000000008</v>
      </c>
      <c r="D1725" s="54" t="s">
        <v>1457</v>
      </c>
      <c r="E1725" s="52" t="s">
        <v>1457</v>
      </c>
    </row>
    <row r="1726" spans="1:5" ht="15" customHeight="1" x14ac:dyDescent="0.25">
      <c r="A1726" s="97">
        <v>6608</v>
      </c>
      <c r="B1726" s="275" t="s">
        <v>3523</v>
      </c>
      <c r="C1726" s="104">
        <v>11.466000000000003</v>
      </c>
      <c r="D1726" s="54" t="s">
        <v>1457</v>
      </c>
      <c r="E1726" s="52" t="s">
        <v>1457</v>
      </c>
    </row>
    <row r="1727" spans="1:5" ht="15" customHeight="1" x14ac:dyDescent="0.25">
      <c r="A1727" s="97">
        <v>6609</v>
      </c>
      <c r="B1727" s="275" t="s">
        <v>3524</v>
      </c>
      <c r="C1727" s="104">
        <v>11.466000000000003</v>
      </c>
      <c r="D1727" s="54" t="s">
        <v>1457</v>
      </c>
      <c r="E1727" s="52" t="s">
        <v>1457</v>
      </c>
    </row>
    <row r="1728" spans="1:5" ht="15" customHeight="1" x14ac:dyDescent="0.25">
      <c r="A1728" s="97">
        <v>6610</v>
      </c>
      <c r="B1728" s="275" t="s">
        <v>3526</v>
      </c>
      <c r="C1728" s="104">
        <v>18.411750000000001</v>
      </c>
      <c r="D1728" s="54" t="s">
        <v>1457</v>
      </c>
      <c r="E1728" s="52" t="s">
        <v>1457</v>
      </c>
    </row>
    <row r="1729" spans="1:5" ht="15" customHeight="1" x14ac:dyDescent="0.25">
      <c r="A1729" s="97">
        <v>6611</v>
      </c>
      <c r="B1729" s="275" t="s">
        <v>3592</v>
      </c>
      <c r="C1729" s="104">
        <v>18.411750000000001</v>
      </c>
      <c r="D1729" s="54" t="s">
        <v>1457</v>
      </c>
      <c r="E1729" s="52" t="s">
        <v>1457</v>
      </c>
    </row>
    <row r="1730" spans="1:5" ht="15" customHeight="1" x14ac:dyDescent="0.25">
      <c r="A1730" s="97">
        <v>6612</v>
      </c>
      <c r="B1730" s="275" t="s">
        <v>3593</v>
      </c>
      <c r="C1730" s="104">
        <v>17.948700000000002</v>
      </c>
      <c r="D1730" s="54" t="s">
        <v>1457</v>
      </c>
      <c r="E1730" s="52" t="s">
        <v>1457</v>
      </c>
    </row>
    <row r="1731" spans="1:5" ht="15" customHeight="1" x14ac:dyDescent="0.25">
      <c r="A1731" s="97">
        <v>6613</v>
      </c>
      <c r="B1731" s="275" t="s">
        <v>3594</v>
      </c>
      <c r="C1731" s="104">
        <v>17.948700000000002</v>
      </c>
      <c r="D1731" s="54" t="s">
        <v>1457</v>
      </c>
      <c r="E1731" s="52" t="s">
        <v>1457</v>
      </c>
    </row>
    <row r="1732" spans="1:5" ht="15" customHeight="1" x14ac:dyDescent="0.25">
      <c r="A1732" s="118">
        <v>23161</v>
      </c>
      <c r="B1732" s="296" t="s">
        <v>6357</v>
      </c>
      <c r="C1732" s="170">
        <v>13.75</v>
      </c>
      <c r="D1732" s="54" t="s">
        <v>1457</v>
      </c>
      <c r="E1732" s="52" t="s">
        <v>1457</v>
      </c>
    </row>
    <row r="1733" spans="1:5" ht="15" customHeight="1" x14ac:dyDescent="0.25">
      <c r="A1733" s="118">
        <v>23162</v>
      </c>
      <c r="B1733" s="296" t="s">
        <v>6359</v>
      </c>
      <c r="C1733" s="170">
        <v>20</v>
      </c>
      <c r="D1733" s="54" t="s">
        <v>1457</v>
      </c>
      <c r="E1733" s="52" t="s">
        <v>1457</v>
      </c>
    </row>
    <row r="1734" spans="1:5" ht="15" customHeight="1" x14ac:dyDescent="0.25">
      <c r="A1734" s="118">
        <v>23163</v>
      </c>
      <c r="B1734" s="296" t="s">
        <v>6361</v>
      </c>
      <c r="C1734" s="170">
        <v>19</v>
      </c>
      <c r="D1734" s="54" t="s">
        <v>1457</v>
      </c>
      <c r="E1734" s="52" t="s">
        <v>1457</v>
      </c>
    </row>
    <row r="1735" spans="1:5" ht="15" customHeight="1" x14ac:dyDescent="0.25">
      <c r="A1735" s="118">
        <v>23164</v>
      </c>
      <c r="B1735" s="296" t="s">
        <v>6363</v>
      </c>
      <c r="C1735" s="170">
        <v>20.25</v>
      </c>
      <c r="D1735" s="54" t="s">
        <v>1457</v>
      </c>
      <c r="E1735" s="52" t="s">
        <v>1457</v>
      </c>
    </row>
    <row r="1736" spans="1:5" ht="15" customHeight="1" x14ac:dyDescent="0.25">
      <c r="A1736" s="118">
        <v>23165</v>
      </c>
      <c r="B1736" s="296" t="s">
        <v>6365</v>
      </c>
      <c r="C1736" s="170">
        <v>20.25</v>
      </c>
      <c r="D1736" s="54" t="s">
        <v>1457</v>
      </c>
      <c r="E1736" s="52" t="s">
        <v>1457</v>
      </c>
    </row>
    <row r="1737" spans="1:5" ht="15" customHeight="1" x14ac:dyDescent="0.25">
      <c r="A1737" s="97">
        <v>8229</v>
      </c>
      <c r="B1737" s="275" t="s">
        <v>902</v>
      </c>
      <c r="C1737" s="104">
        <v>42</v>
      </c>
      <c r="D1737" s="54" t="s">
        <v>1457</v>
      </c>
      <c r="E1737" s="52" t="s">
        <v>1457</v>
      </c>
    </row>
    <row r="1738" spans="1:5" ht="15" customHeight="1" x14ac:dyDescent="0.25">
      <c r="A1738" s="97">
        <v>8230</v>
      </c>
      <c r="B1738" s="275" t="s">
        <v>903</v>
      </c>
      <c r="C1738" s="104">
        <v>50.4</v>
      </c>
      <c r="D1738" s="54" t="s">
        <v>1457</v>
      </c>
      <c r="E1738" s="52" t="s">
        <v>1457</v>
      </c>
    </row>
    <row r="1739" spans="1:5" ht="15" customHeight="1" x14ac:dyDescent="0.25">
      <c r="A1739" s="97">
        <v>8231</v>
      </c>
      <c r="B1739" s="275" t="s">
        <v>926</v>
      </c>
      <c r="C1739" s="104">
        <v>2.31</v>
      </c>
      <c r="D1739" s="54" t="s">
        <v>1457</v>
      </c>
      <c r="E1739" s="52" t="s">
        <v>1457</v>
      </c>
    </row>
    <row r="1740" spans="1:5" ht="15" customHeight="1" x14ac:dyDescent="0.25">
      <c r="A1740" s="97">
        <v>1177</v>
      </c>
      <c r="B1740" s="275" t="s">
        <v>260</v>
      </c>
      <c r="C1740" s="104">
        <v>38.85</v>
      </c>
      <c r="D1740" s="54" t="s">
        <v>1458</v>
      </c>
      <c r="E1740" s="52" t="s">
        <v>1458</v>
      </c>
    </row>
    <row r="1741" spans="1:5" ht="15" customHeight="1" x14ac:dyDescent="0.25">
      <c r="A1741" s="97">
        <v>1178</v>
      </c>
      <c r="B1741" s="275" t="s">
        <v>139</v>
      </c>
      <c r="C1741" s="104">
        <v>11.34</v>
      </c>
      <c r="D1741" s="54" t="s">
        <v>1458</v>
      </c>
      <c r="E1741" s="52" t="s">
        <v>1458</v>
      </c>
    </row>
    <row r="1742" spans="1:5" ht="15" customHeight="1" x14ac:dyDescent="0.25">
      <c r="A1742" s="97">
        <v>1179</v>
      </c>
      <c r="B1742" s="275" t="s">
        <v>360</v>
      </c>
      <c r="C1742" s="104">
        <v>1.31</v>
      </c>
      <c r="D1742" s="54" t="s">
        <v>1458</v>
      </c>
      <c r="E1742" s="52" t="s">
        <v>1458</v>
      </c>
    </row>
    <row r="1743" spans="1:5" ht="15" customHeight="1" x14ac:dyDescent="0.25">
      <c r="A1743" s="97">
        <v>1180</v>
      </c>
      <c r="B1743" s="275" t="s">
        <v>140</v>
      </c>
      <c r="C1743" s="104">
        <v>1.31</v>
      </c>
      <c r="D1743" s="54" t="s">
        <v>1458</v>
      </c>
      <c r="E1743" s="52" t="s">
        <v>1458</v>
      </c>
    </row>
    <row r="1744" spans="1:5" ht="15" customHeight="1" x14ac:dyDescent="0.25">
      <c r="A1744" s="97">
        <v>1181</v>
      </c>
      <c r="B1744" s="275" t="s">
        <v>361</v>
      </c>
      <c r="C1744" s="104">
        <v>1.31</v>
      </c>
      <c r="D1744" s="54" t="s">
        <v>1458</v>
      </c>
      <c r="E1744" s="52" t="s">
        <v>1458</v>
      </c>
    </row>
    <row r="1745" spans="1:7" ht="15" customHeight="1" x14ac:dyDescent="0.25">
      <c r="A1745" s="97">
        <v>1182</v>
      </c>
      <c r="B1745" s="275" t="s">
        <v>362</v>
      </c>
      <c r="C1745" s="104">
        <v>1.31</v>
      </c>
      <c r="D1745" s="54" t="s">
        <v>1458</v>
      </c>
      <c r="E1745" s="52" t="s">
        <v>1458</v>
      </c>
    </row>
    <row r="1746" spans="1:7" ht="14.4" x14ac:dyDescent="0.25">
      <c r="A1746" s="242" t="s">
        <v>4196</v>
      </c>
      <c r="B1746" s="252"/>
      <c r="C1746" s="242"/>
      <c r="D1746" s="223"/>
      <c r="E1746" s="52"/>
    </row>
    <row r="1747" spans="1:7" x14ac:dyDescent="0.25">
      <c r="A1747" s="89">
        <v>3640</v>
      </c>
      <c r="B1747" s="283" t="s">
        <v>1148</v>
      </c>
      <c r="C1747" s="104">
        <v>7.04993625</v>
      </c>
      <c r="D1747" s="54" t="s">
        <v>1460</v>
      </c>
      <c r="E1747" s="52" t="s">
        <v>1460</v>
      </c>
    </row>
    <row r="1748" spans="1:7" x14ac:dyDescent="0.25">
      <c r="A1748" s="89">
        <v>3641</v>
      </c>
      <c r="B1748" s="283" t="s">
        <v>1149</v>
      </c>
      <c r="C1748" s="104">
        <v>7.04993625</v>
      </c>
      <c r="D1748" s="54" t="s">
        <v>1460</v>
      </c>
      <c r="E1748" s="52" t="s">
        <v>1460</v>
      </c>
    </row>
    <row r="1749" spans="1:7" x14ac:dyDescent="0.25">
      <c r="A1749" s="89">
        <v>3648</v>
      </c>
      <c r="B1749" s="283" t="s">
        <v>1150</v>
      </c>
      <c r="C1749" s="104">
        <v>15.41</v>
      </c>
      <c r="D1749" s="54" t="s">
        <v>1460</v>
      </c>
      <c r="E1749" s="52" t="s">
        <v>1460</v>
      </c>
    </row>
    <row r="1750" spans="1:7" x14ac:dyDescent="0.25">
      <c r="A1750" s="89">
        <v>3649</v>
      </c>
      <c r="B1750" s="283" t="s">
        <v>1151</v>
      </c>
      <c r="C1750" s="104">
        <v>6.8068350000000004</v>
      </c>
      <c r="D1750" s="54" t="s">
        <v>1460</v>
      </c>
      <c r="E1750" s="52" t="s">
        <v>1460</v>
      </c>
    </row>
    <row r="1751" spans="1:7" x14ac:dyDescent="0.25">
      <c r="A1751" s="89">
        <v>3650</v>
      </c>
      <c r="B1751" s="283" t="s">
        <v>1152</v>
      </c>
      <c r="C1751" s="104">
        <v>6.8068350000000004</v>
      </c>
      <c r="D1751" s="54" t="s">
        <v>1460</v>
      </c>
      <c r="E1751" s="52" t="s">
        <v>1460</v>
      </c>
    </row>
    <row r="1752" spans="1:7" x14ac:dyDescent="0.25">
      <c r="A1752" s="89">
        <v>3651</v>
      </c>
      <c r="B1752" s="283" t="s">
        <v>1153</v>
      </c>
      <c r="C1752" s="104">
        <v>6.8068350000000004</v>
      </c>
      <c r="D1752" s="54" t="s">
        <v>1460</v>
      </c>
      <c r="E1752" s="52" t="s">
        <v>1460</v>
      </c>
    </row>
    <row r="1753" spans="1:7" x14ac:dyDescent="0.25">
      <c r="A1753" s="89">
        <v>3652</v>
      </c>
      <c r="B1753" s="283" t="s">
        <v>1154</v>
      </c>
      <c r="C1753" s="104">
        <v>6.8068350000000004</v>
      </c>
      <c r="D1753" s="54" t="s">
        <v>1460</v>
      </c>
      <c r="E1753" s="52" t="s">
        <v>1460</v>
      </c>
    </row>
    <row r="1754" spans="1:7" x14ac:dyDescent="0.25">
      <c r="A1754" s="89">
        <v>3653</v>
      </c>
      <c r="B1754" s="283" t="s">
        <v>1151</v>
      </c>
      <c r="C1754" s="104">
        <v>6.8068350000000004</v>
      </c>
      <c r="D1754" s="54" t="s">
        <v>1460</v>
      </c>
      <c r="E1754" s="52" t="s">
        <v>1460</v>
      </c>
    </row>
    <row r="1755" spans="1:7" x14ac:dyDescent="0.25">
      <c r="A1755" s="89">
        <v>3654</v>
      </c>
      <c r="B1755" s="283" t="s">
        <v>1155</v>
      </c>
      <c r="C1755" s="104">
        <v>6.8068350000000004</v>
      </c>
      <c r="D1755" s="54" t="s">
        <v>1460</v>
      </c>
      <c r="E1755" s="52" t="s">
        <v>1460</v>
      </c>
    </row>
    <row r="1756" spans="1:7" x14ac:dyDescent="0.25">
      <c r="A1756" s="89">
        <v>3664</v>
      </c>
      <c r="B1756" s="283" t="s">
        <v>1156</v>
      </c>
      <c r="C1756" s="104">
        <v>8.3927812500000005</v>
      </c>
      <c r="D1756" s="54" t="s">
        <v>1460</v>
      </c>
      <c r="E1756" s="52" t="s">
        <v>1460</v>
      </c>
    </row>
    <row r="1757" spans="1:7" x14ac:dyDescent="0.25">
      <c r="A1757" s="89">
        <v>3665</v>
      </c>
      <c r="B1757" s="283" t="s">
        <v>1157</v>
      </c>
      <c r="C1757" s="104">
        <v>8.3927812500000005</v>
      </c>
      <c r="D1757" s="54" t="s">
        <v>1460</v>
      </c>
      <c r="E1757" s="52" t="s">
        <v>1460</v>
      </c>
    </row>
    <row r="1758" spans="1:7" x14ac:dyDescent="0.25">
      <c r="A1758" s="89">
        <v>3666</v>
      </c>
      <c r="B1758" s="283" t="s">
        <v>1158</v>
      </c>
      <c r="C1758" s="104">
        <v>9.608287500000003</v>
      </c>
      <c r="D1758" s="54" t="s">
        <v>1460</v>
      </c>
      <c r="E1758" s="52" t="s">
        <v>1460</v>
      </c>
    </row>
    <row r="1759" spans="1:7" x14ac:dyDescent="0.25">
      <c r="A1759" s="89">
        <v>3667</v>
      </c>
      <c r="B1759" s="283" t="s">
        <v>1159</v>
      </c>
      <c r="C1759" s="104">
        <v>9.608287500000003</v>
      </c>
      <c r="D1759" s="54" t="s">
        <v>1460</v>
      </c>
      <c r="E1759" s="52" t="s">
        <v>1460</v>
      </c>
    </row>
    <row r="1760" spans="1:7" s="39" customFormat="1" x14ac:dyDescent="0.25">
      <c r="A1760" s="89">
        <v>3669</v>
      </c>
      <c r="B1760" s="283" t="s">
        <v>1088</v>
      </c>
      <c r="C1760" s="104">
        <v>7.9065787500000004</v>
      </c>
      <c r="D1760" s="54" t="s">
        <v>1460</v>
      </c>
      <c r="E1760" s="52" t="s">
        <v>1460</v>
      </c>
      <c r="F1760" s="47"/>
      <c r="G1760" s="38"/>
    </row>
    <row r="1761" spans="1:5" x14ac:dyDescent="0.25">
      <c r="A1761" s="89">
        <v>3674</v>
      </c>
      <c r="B1761" s="283" t="s">
        <v>1156</v>
      </c>
      <c r="C1761" s="104">
        <v>8.3927812500000005</v>
      </c>
      <c r="D1761" s="54" t="s">
        <v>1460</v>
      </c>
      <c r="E1761" s="52" t="s">
        <v>1460</v>
      </c>
    </row>
    <row r="1762" spans="1:5" x14ac:dyDescent="0.25">
      <c r="A1762" s="117">
        <v>6761</v>
      </c>
      <c r="B1762" s="297" t="s">
        <v>4774</v>
      </c>
      <c r="C1762" s="170">
        <v>12.25</v>
      </c>
      <c r="D1762" s="54" t="s">
        <v>1460</v>
      </c>
      <c r="E1762" s="52" t="s">
        <v>1460</v>
      </c>
    </row>
    <row r="1763" spans="1:5" x14ac:dyDescent="0.25">
      <c r="A1763" s="117">
        <v>6762</v>
      </c>
      <c r="B1763" s="297" t="s">
        <v>4776</v>
      </c>
      <c r="C1763" s="170">
        <v>20.5</v>
      </c>
      <c r="D1763" s="54" t="s">
        <v>1460</v>
      </c>
      <c r="E1763" s="52" t="s">
        <v>1460</v>
      </c>
    </row>
    <row r="1764" spans="1:5" x14ac:dyDescent="0.25">
      <c r="A1764" s="117">
        <v>6763</v>
      </c>
      <c r="B1764" s="297" t="s">
        <v>4776</v>
      </c>
      <c r="C1764" s="170">
        <v>20.5</v>
      </c>
      <c r="D1764" s="54" t="s">
        <v>1460</v>
      </c>
      <c r="E1764" s="52" t="s">
        <v>1460</v>
      </c>
    </row>
    <row r="1765" spans="1:5" x14ac:dyDescent="0.25">
      <c r="A1765" s="117">
        <v>6764</v>
      </c>
      <c r="B1765" s="297" t="s">
        <v>4779</v>
      </c>
      <c r="C1765" s="170">
        <v>32</v>
      </c>
      <c r="D1765" s="54" t="s">
        <v>1460</v>
      </c>
      <c r="E1765" s="52" t="s">
        <v>1460</v>
      </c>
    </row>
    <row r="1766" spans="1:5" x14ac:dyDescent="0.25">
      <c r="A1766" s="117">
        <v>6765</v>
      </c>
      <c r="B1766" s="297" t="s">
        <v>4779</v>
      </c>
      <c r="C1766" s="170">
        <v>32</v>
      </c>
      <c r="D1766" s="54" t="s">
        <v>1460</v>
      </c>
      <c r="E1766" s="52" t="s">
        <v>1460</v>
      </c>
    </row>
    <row r="1767" spans="1:5" x14ac:dyDescent="0.25">
      <c r="A1767" s="117">
        <v>6766</v>
      </c>
      <c r="B1767" s="297" t="s">
        <v>4779</v>
      </c>
      <c r="C1767" s="170">
        <v>32</v>
      </c>
      <c r="D1767" s="54" t="s">
        <v>1460</v>
      </c>
      <c r="E1767" s="52" t="s">
        <v>1460</v>
      </c>
    </row>
    <row r="1768" spans="1:5" x14ac:dyDescent="0.25">
      <c r="A1768" s="117">
        <v>6767</v>
      </c>
      <c r="B1768" s="297" t="s">
        <v>4783</v>
      </c>
      <c r="C1768" s="170">
        <v>77.5</v>
      </c>
      <c r="D1768" s="54" t="s">
        <v>1460</v>
      </c>
      <c r="E1768" s="52" t="s">
        <v>1460</v>
      </c>
    </row>
    <row r="1769" spans="1:5" x14ac:dyDescent="0.25">
      <c r="A1769" s="117">
        <v>6768</v>
      </c>
      <c r="B1769" s="297" t="s">
        <v>4785</v>
      </c>
      <c r="C1769" s="170">
        <v>105</v>
      </c>
      <c r="D1769" s="54" t="s">
        <v>1460</v>
      </c>
      <c r="E1769" s="52" t="s">
        <v>1460</v>
      </c>
    </row>
    <row r="1770" spans="1:5" x14ac:dyDescent="0.25">
      <c r="A1770" s="117">
        <v>6769</v>
      </c>
      <c r="B1770" s="297" t="s">
        <v>4785</v>
      </c>
      <c r="C1770" s="170">
        <v>105</v>
      </c>
      <c r="D1770" s="54" t="s">
        <v>1460</v>
      </c>
      <c r="E1770" s="52" t="s">
        <v>1460</v>
      </c>
    </row>
    <row r="1771" spans="1:5" x14ac:dyDescent="0.25">
      <c r="A1771" s="117">
        <v>6770</v>
      </c>
      <c r="B1771" s="297" t="s">
        <v>4774</v>
      </c>
      <c r="C1771" s="170">
        <v>28.5</v>
      </c>
      <c r="D1771" s="54" t="s">
        <v>1460</v>
      </c>
      <c r="E1771" s="52" t="s">
        <v>1460</v>
      </c>
    </row>
    <row r="1772" spans="1:5" x14ac:dyDescent="0.25">
      <c r="A1772" s="117">
        <v>6772</v>
      </c>
      <c r="B1772" s="297" t="s">
        <v>4774</v>
      </c>
      <c r="C1772" s="170">
        <v>12.25</v>
      </c>
      <c r="D1772" s="54" t="s">
        <v>1460</v>
      </c>
      <c r="E1772" s="52" t="s">
        <v>1460</v>
      </c>
    </row>
    <row r="1773" spans="1:5" x14ac:dyDescent="0.25">
      <c r="A1773" s="117">
        <v>6773</v>
      </c>
      <c r="B1773" s="297" t="s">
        <v>4789</v>
      </c>
      <c r="C1773" s="170">
        <v>12.25</v>
      </c>
      <c r="D1773" s="54" t="s">
        <v>1460</v>
      </c>
      <c r="E1773" s="52" t="s">
        <v>1460</v>
      </c>
    </row>
    <row r="1774" spans="1:5" x14ac:dyDescent="0.25">
      <c r="A1774" s="117">
        <v>6774</v>
      </c>
      <c r="B1774" s="297" t="s">
        <v>4791</v>
      </c>
      <c r="C1774" s="170">
        <v>47.5</v>
      </c>
      <c r="D1774" s="54" t="s">
        <v>1460</v>
      </c>
      <c r="E1774" s="52" t="s">
        <v>1460</v>
      </c>
    </row>
    <row r="1775" spans="1:5" x14ac:dyDescent="0.25">
      <c r="A1775" s="117">
        <v>6775</v>
      </c>
      <c r="B1775" s="297" t="s">
        <v>4776</v>
      </c>
      <c r="C1775" s="170">
        <v>24.5</v>
      </c>
      <c r="D1775" s="54" t="s">
        <v>1460</v>
      </c>
      <c r="E1775" s="52" t="s">
        <v>1460</v>
      </c>
    </row>
    <row r="1776" spans="1:5" x14ac:dyDescent="0.25">
      <c r="A1776" s="117">
        <v>6776</v>
      </c>
      <c r="B1776" s="297" t="s">
        <v>4779</v>
      </c>
      <c r="C1776" s="170">
        <v>37</v>
      </c>
      <c r="D1776" s="54" t="s">
        <v>1460</v>
      </c>
      <c r="E1776" s="52" t="s">
        <v>1460</v>
      </c>
    </row>
    <row r="1777" spans="1:7" s="39" customFormat="1" x14ac:dyDescent="0.25">
      <c r="A1777" s="89">
        <v>3111</v>
      </c>
      <c r="B1777" s="283" t="s">
        <v>1751</v>
      </c>
      <c r="C1777" s="104">
        <v>22.978856250000003</v>
      </c>
      <c r="D1777" s="54" t="s">
        <v>1460</v>
      </c>
      <c r="E1777" s="52" t="s">
        <v>1460</v>
      </c>
      <c r="F1777" s="47"/>
      <c r="G1777" s="38"/>
    </row>
    <row r="1778" spans="1:7" s="39" customFormat="1" x14ac:dyDescent="0.25">
      <c r="A1778" s="89">
        <v>3112</v>
      </c>
      <c r="B1778" s="283" t="s">
        <v>1808</v>
      </c>
      <c r="C1778" s="104">
        <v>22.978856250000003</v>
      </c>
      <c r="D1778" s="54" t="s">
        <v>1460</v>
      </c>
      <c r="E1778" s="52" t="s">
        <v>1460</v>
      </c>
      <c r="F1778" s="47"/>
      <c r="G1778" s="38"/>
    </row>
    <row r="1779" spans="1:7" x14ac:dyDescent="0.25">
      <c r="A1779" s="89">
        <v>3129</v>
      </c>
      <c r="B1779" s="283" t="s">
        <v>1752</v>
      </c>
      <c r="C1779" s="104">
        <v>22.978856250000003</v>
      </c>
      <c r="D1779" s="54" t="s">
        <v>1460</v>
      </c>
      <c r="E1779" s="52" t="s">
        <v>1460</v>
      </c>
    </row>
    <row r="1780" spans="1:7" x14ac:dyDescent="0.25">
      <c r="A1780" s="89">
        <v>3130</v>
      </c>
      <c r="B1780" s="283" t="s">
        <v>1809</v>
      </c>
      <c r="C1780" s="104">
        <v>22.978856250000003</v>
      </c>
      <c r="D1780" s="54" t="s">
        <v>1460</v>
      </c>
      <c r="E1780" s="52" t="s">
        <v>1460</v>
      </c>
    </row>
    <row r="1781" spans="1:7" x14ac:dyDescent="0.25">
      <c r="A1781" s="89">
        <v>3134</v>
      </c>
      <c r="B1781" s="283" t="s">
        <v>1810</v>
      </c>
      <c r="C1781" s="104">
        <v>22.978856250000003</v>
      </c>
      <c r="D1781" s="54" t="s">
        <v>1460</v>
      </c>
      <c r="E1781" s="52" t="s">
        <v>1460</v>
      </c>
    </row>
    <row r="1782" spans="1:7" x14ac:dyDescent="0.25">
      <c r="A1782" s="89">
        <v>3135</v>
      </c>
      <c r="B1782" s="283" t="s">
        <v>1811</v>
      </c>
      <c r="C1782" s="104">
        <v>22.978856250000003</v>
      </c>
      <c r="D1782" s="54" t="s">
        <v>1460</v>
      </c>
      <c r="E1782" s="52" t="s">
        <v>1460</v>
      </c>
    </row>
    <row r="1783" spans="1:7" x14ac:dyDescent="0.25">
      <c r="A1783" s="89">
        <v>3140</v>
      </c>
      <c r="B1783" s="283" t="s">
        <v>1754</v>
      </c>
      <c r="C1783" s="104">
        <v>18.718796250000008</v>
      </c>
      <c r="D1783" s="54" t="s">
        <v>1460</v>
      </c>
      <c r="E1783" s="52" t="s">
        <v>1460</v>
      </c>
    </row>
    <row r="1784" spans="1:7" x14ac:dyDescent="0.25">
      <c r="A1784" s="89">
        <v>3141</v>
      </c>
      <c r="B1784" s="283" t="s">
        <v>1755</v>
      </c>
      <c r="C1784" s="104">
        <v>18.718796250000008</v>
      </c>
      <c r="D1784" s="54" t="s">
        <v>1460</v>
      </c>
      <c r="E1784" s="52" t="s">
        <v>1460</v>
      </c>
    </row>
    <row r="1785" spans="1:7" x14ac:dyDescent="0.25">
      <c r="A1785" s="89">
        <v>3142</v>
      </c>
      <c r="B1785" s="283" t="s">
        <v>1756</v>
      </c>
      <c r="C1785" s="104">
        <v>18.718796250000008</v>
      </c>
      <c r="D1785" s="54" t="s">
        <v>1460</v>
      </c>
      <c r="E1785" s="52" t="s">
        <v>1460</v>
      </c>
    </row>
    <row r="1786" spans="1:7" x14ac:dyDescent="0.25">
      <c r="A1786" s="89">
        <v>3143</v>
      </c>
      <c r="B1786" s="283" t="s">
        <v>1754</v>
      </c>
      <c r="C1786" s="104">
        <v>18.718796250000008</v>
      </c>
      <c r="D1786" s="54" t="s">
        <v>1460</v>
      </c>
      <c r="E1786" s="52" t="s">
        <v>1460</v>
      </c>
    </row>
    <row r="1787" spans="1:7" x14ac:dyDescent="0.25">
      <c r="A1787" s="89">
        <v>3115</v>
      </c>
      <c r="B1787" s="283" t="s">
        <v>1755</v>
      </c>
      <c r="C1787" s="104">
        <v>18.718796250000008</v>
      </c>
      <c r="D1787" s="54" t="s">
        <v>1460</v>
      </c>
      <c r="E1787" s="52" t="s">
        <v>1460</v>
      </c>
    </row>
    <row r="1788" spans="1:7" x14ac:dyDescent="0.25">
      <c r="A1788" s="89">
        <v>3116</v>
      </c>
      <c r="B1788" s="283" t="s">
        <v>1756</v>
      </c>
      <c r="C1788" s="104">
        <v>18.718796250000008</v>
      </c>
      <c r="D1788" s="54" t="s">
        <v>1460</v>
      </c>
      <c r="E1788" s="52" t="s">
        <v>1460</v>
      </c>
    </row>
    <row r="1789" spans="1:7" x14ac:dyDescent="0.25">
      <c r="A1789" s="89">
        <v>8583</v>
      </c>
      <c r="B1789" s="283" t="s">
        <v>3339</v>
      </c>
      <c r="C1789" s="104">
        <v>10.568924084250005</v>
      </c>
      <c r="D1789" s="54" t="s">
        <v>1460</v>
      </c>
      <c r="E1789" s="52" t="s">
        <v>1460</v>
      </c>
    </row>
    <row r="1790" spans="1:7" x14ac:dyDescent="0.25">
      <c r="A1790" s="89">
        <v>8584</v>
      </c>
      <c r="B1790" s="283" t="s">
        <v>3340</v>
      </c>
      <c r="C1790" s="104">
        <v>10.568924084250005</v>
      </c>
      <c r="D1790" s="54" t="s">
        <v>1460</v>
      </c>
      <c r="E1790" s="52" t="s">
        <v>1460</v>
      </c>
    </row>
    <row r="1791" spans="1:7" x14ac:dyDescent="0.25">
      <c r="A1791" s="89">
        <v>8585</v>
      </c>
      <c r="B1791" s="283" t="s">
        <v>3341</v>
      </c>
      <c r="C1791" s="104">
        <v>10.568924084250005</v>
      </c>
      <c r="D1791" s="54" t="s">
        <v>1460</v>
      </c>
      <c r="E1791" s="52" t="s">
        <v>1460</v>
      </c>
    </row>
    <row r="1792" spans="1:7" x14ac:dyDescent="0.25">
      <c r="A1792" s="89">
        <v>8586</v>
      </c>
      <c r="B1792" s="283" t="s">
        <v>3342</v>
      </c>
      <c r="C1792" s="104">
        <v>10.568924084250005</v>
      </c>
      <c r="D1792" s="54" t="s">
        <v>1460</v>
      </c>
      <c r="E1792" s="52" t="s">
        <v>1460</v>
      </c>
    </row>
    <row r="1793" spans="1:5" x14ac:dyDescent="0.25">
      <c r="A1793" s="89">
        <v>8587</v>
      </c>
      <c r="B1793" s="283" t="s">
        <v>3343</v>
      </c>
      <c r="C1793" s="104">
        <v>10.568924084250005</v>
      </c>
      <c r="D1793" s="54" t="s">
        <v>1460</v>
      </c>
      <c r="E1793" s="52" t="s">
        <v>1460</v>
      </c>
    </row>
    <row r="1794" spans="1:5" x14ac:dyDescent="0.25">
      <c r="A1794" s="89">
        <v>8588</v>
      </c>
      <c r="B1794" s="283" t="s">
        <v>3344</v>
      </c>
      <c r="C1794" s="104">
        <v>10.568924084250005</v>
      </c>
      <c r="D1794" s="54" t="s">
        <v>1460</v>
      </c>
      <c r="E1794" s="52" t="s">
        <v>1460</v>
      </c>
    </row>
    <row r="1795" spans="1:5" x14ac:dyDescent="0.25">
      <c r="A1795" s="89">
        <v>8589</v>
      </c>
      <c r="B1795" s="283" t="s">
        <v>3345</v>
      </c>
      <c r="C1795" s="104">
        <v>10.568924084250005</v>
      </c>
      <c r="D1795" s="54" t="s">
        <v>1460</v>
      </c>
      <c r="E1795" s="52" t="s">
        <v>1460</v>
      </c>
    </row>
    <row r="1796" spans="1:5" x14ac:dyDescent="0.25">
      <c r="A1796" s="89">
        <v>8590</v>
      </c>
      <c r="B1796" s="283" t="s">
        <v>3346</v>
      </c>
      <c r="C1796" s="104">
        <v>10.568924084250005</v>
      </c>
      <c r="D1796" s="54" t="s">
        <v>1460</v>
      </c>
      <c r="E1796" s="52" t="s">
        <v>1460</v>
      </c>
    </row>
    <row r="1797" spans="1:5" x14ac:dyDescent="0.25">
      <c r="A1797" s="89">
        <v>8591</v>
      </c>
      <c r="B1797" s="283" t="s">
        <v>3347</v>
      </c>
      <c r="C1797" s="104">
        <v>10.568924084250005</v>
      </c>
      <c r="D1797" s="54" t="s">
        <v>1460</v>
      </c>
      <c r="E1797" s="52" t="s">
        <v>1460</v>
      </c>
    </row>
    <row r="1798" spans="1:5" x14ac:dyDescent="0.25">
      <c r="A1798" s="89">
        <v>8592</v>
      </c>
      <c r="B1798" s="283" t="s">
        <v>3348</v>
      </c>
      <c r="C1798" s="104">
        <v>10.568924084250005</v>
      </c>
      <c r="D1798" s="54" t="s">
        <v>1460</v>
      </c>
      <c r="E1798" s="52" t="s">
        <v>1460</v>
      </c>
    </row>
    <row r="1799" spans="1:5" x14ac:dyDescent="0.25">
      <c r="A1799" s="89">
        <v>8956</v>
      </c>
      <c r="B1799" s="283" t="s">
        <v>3844</v>
      </c>
      <c r="C1799" s="104">
        <v>10.568924084250005</v>
      </c>
      <c r="D1799" s="54" t="s">
        <v>1460</v>
      </c>
      <c r="E1799" s="52" t="s">
        <v>1460</v>
      </c>
    </row>
    <row r="1800" spans="1:5" x14ac:dyDescent="0.25">
      <c r="A1800" s="89">
        <v>8993</v>
      </c>
      <c r="B1800" s="283" t="s">
        <v>3845</v>
      </c>
      <c r="C1800" s="104">
        <v>10.568924084250005</v>
      </c>
      <c r="D1800" s="54" t="s">
        <v>1460</v>
      </c>
      <c r="E1800" s="52" t="s">
        <v>1460</v>
      </c>
    </row>
    <row r="1801" spans="1:5" x14ac:dyDescent="0.25">
      <c r="A1801" s="89">
        <v>8994</v>
      </c>
      <c r="B1801" s="283" t="s">
        <v>3846</v>
      </c>
      <c r="C1801" s="104">
        <v>10.568924084250005</v>
      </c>
      <c r="D1801" s="54" t="s">
        <v>1460</v>
      </c>
      <c r="E1801" s="52" t="s">
        <v>1460</v>
      </c>
    </row>
    <row r="1802" spans="1:5" x14ac:dyDescent="0.25">
      <c r="A1802" s="89">
        <v>8995</v>
      </c>
      <c r="B1802" s="283" t="s">
        <v>3920</v>
      </c>
      <c r="C1802" s="104">
        <v>10.568924084250005</v>
      </c>
      <c r="D1802" s="54" t="s">
        <v>1460</v>
      </c>
      <c r="E1802" s="52" t="s">
        <v>1460</v>
      </c>
    </row>
    <row r="1803" spans="1:5" x14ac:dyDescent="0.25">
      <c r="A1803" s="89">
        <v>8996</v>
      </c>
      <c r="B1803" s="283" t="s">
        <v>3847</v>
      </c>
      <c r="C1803" s="104">
        <v>10.568924084250005</v>
      </c>
      <c r="D1803" s="54" t="s">
        <v>1460</v>
      </c>
      <c r="E1803" s="52" t="s">
        <v>1460</v>
      </c>
    </row>
    <row r="1804" spans="1:5" x14ac:dyDescent="0.25">
      <c r="A1804" s="89">
        <v>8997</v>
      </c>
      <c r="B1804" s="283" t="s">
        <v>3848</v>
      </c>
      <c r="C1804" s="104">
        <v>10.568924084250005</v>
      </c>
      <c r="D1804" s="54" t="s">
        <v>1460</v>
      </c>
      <c r="E1804" s="52" t="s">
        <v>1460</v>
      </c>
    </row>
    <row r="1805" spans="1:5" x14ac:dyDescent="0.25">
      <c r="A1805" s="89">
        <v>8998</v>
      </c>
      <c r="B1805" s="283" t="s">
        <v>3921</v>
      </c>
      <c r="C1805" s="104">
        <v>10.568924084250005</v>
      </c>
      <c r="D1805" s="54" t="s">
        <v>1460</v>
      </c>
      <c r="E1805" s="52" t="s">
        <v>1460</v>
      </c>
    </row>
    <row r="1806" spans="1:5" x14ac:dyDescent="0.25">
      <c r="A1806" s="89">
        <v>8999</v>
      </c>
      <c r="B1806" s="283" t="s">
        <v>3849</v>
      </c>
      <c r="C1806" s="104">
        <v>10.568924084250005</v>
      </c>
      <c r="D1806" s="54" t="s">
        <v>1460</v>
      </c>
      <c r="E1806" s="52" t="s">
        <v>1460</v>
      </c>
    </row>
    <row r="1807" spans="1:5" x14ac:dyDescent="0.25">
      <c r="A1807" s="89">
        <v>3113</v>
      </c>
      <c r="B1807" s="283" t="s">
        <v>1672</v>
      </c>
      <c r="C1807" s="104">
        <v>23.337720000000008</v>
      </c>
      <c r="D1807" s="54" t="s">
        <v>1460</v>
      </c>
      <c r="E1807" s="52" t="s">
        <v>1460</v>
      </c>
    </row>
    <row r="1808" spans="1:5" x14ac:dyDescent="0.25">
      <c r="A1808" s="89">
        <v>3114</v>
      </c>
      <c r="B1808" s="283" t="s">
        <v>1673</v>
      </c>
      <c r="C1808" s="104">
        <v>23.337720000000008</v>
      </c>
      <c r="D1808" s="54" t="s">
        <v>1460</v>
      </c>
      <c r="E1808" s="52" t="s">
        <v>1460</v>
      </c>
    </row>
    <row r="1809" spans="1:5" x14ac:dyDescent="0.25">
      <c r="A1809" s="89">
        <v>3136</v>
      </c>
      <c r="B1809" s="283" t="s">
        <v>1674</v>
      </c>
      <c r="C1809" s="104">
        <v>23.337720000000008</v>
      </c>
      <c r="D1809" s="54" t="s">
        <v>1460</v>
      </c>
      <c r="E1809" s="52" t="s">
        <v>1460</v>
      </c>
    </row>
    <row r="1810" spans="1:5" x14ac:dyDescent="0.25">
      <c r="A1810" s="89">
        <v>3137</v>
      </c>
      <c r="B1810" s="283" t="s">
        <v>1758</v>
      </c>
      <c r="C1810" s="104">
        <v>20.061641250000001</v>
      </c>
      <c r="D1810" s="54" t="s">
        <v>1460</v>
      </c>
      <c r="E1810" s="52" t="s">
        <v>1460</v>
      </c>
    </row>
    <row r="1811" spans="1:5" x14ac:dyDescent="0.25">
      <c r="A1811" s="89">
        <v>3138</v>
      </c>
      <c r="B1811" s="283" t="s">
        <v>1759</v>
      </c>
      <c r="C1811" s="104">
        <v>20.061641250000001</v>
      </c>
      <c r="D1811" s="54" t="s">
        <v>1460</v>
      </c>
      <c r="E1811" s="52" t="s">
        <v>1460</v>
      </c>
    </row>
    <row r="1812" spans="1:5" x14ac:dyDescent="0.25">
      <c r="A1812" s="89">
        <v>3139</v>
      </c>
      <c r="B1812" s="283" t="s">
        <v>1674</v>
      </c>
      <c r="C1812" s="104">
        <v>20.061641250000001</v>
      </c>
      <c r="D1812" s="54" t="s">
        <v>1460</v>
      </c>
      <c r="E1812" s="52" t="s">
        <v>1460</v>
      </c>
    </row>
    <row r="1813" spans="1:5" x14ac:dyDescent="0.25">
      <c r="A1813" s="89">
        <v>3117</v>
      </c>
      <c r="B1813" s="283" t="s">
        <v>1676</v>
      </c>
      <c r="C1813" s="104">
        <v>14.342973750000002</v>
      </c>
      <c r="D1813" s="54" t="s">
        <v>1460</v>
      </c>
      <c r="E1813" s="52" t="s">
        <v>1460</v>
      </c>
    </row>
    <row r="1814" spans="1:5" x14ac:dyDescent="0.25">
      <c r="A1814" s="89">
        <v>3118</v>
      </c>
      <c r="B1814" s="283" t="s">
        <v>1863</v>
      </c>
      <c r="C1814" s="104">
        <v>14.342973750000002</v>
      </c>
      <c r="D1814" s="54" t="s">
        <v>1460</v>
      </c>
      <c r="E1814" s="52" t="s">
        <v>1460</v>
      </c>
    </row>
    <row r="1815" spans="1:5" x14ac:dyDescent="0.25">
      <c r="A1815" s="89">
        <v>3119</v>
      </c>
      <c r="B1815" s="283" t="s">
        <v>1864</v>
      </c>
      <c r="C1815" s="104">
        <v>14.342973750000002</v>
      </c>
      <c r="D1815" s="54" t="s">
        <v>1460</v>
      </c>
      <c r="E1815" s="52" t="s">
        <v>1460</v>
      </c>
    </row>
    <row r="1816" spans="1:5" x14ac:dyDescent="0.25">
      <c r="A1816" s="89">
        <v>3120</v>
      </c>
      <c r="B1816" s="283" t="s">
        <v>1865</v>
      </c>
      <c r="C1816" s="104">
        <v>14.342973750000002</v>
      </c>
      <c r="D1816" s="54" t="s">
        <v>1460</v>
      </c>
      <c r="E1816" s="52" t="s">
        <v>1460</v>
      </c>
    </row>
    <row r="1817" spans="1:5" x14ac:dyDescent="0.25">
      <c r="A1817" s="89">
        <v>3121</v>
      </c>
      <c r="B1817" s="283" t="s">
        <v>1866</v>
      </c>
      <c r="C1817" s="104">
        <v>14.342973750000002</v>
      </c>
      <c r="D1817" s="54" t="s">
        <v>1460</v>
      </c>
      <c r="E1817" s="52" t="s">
        <v>1460</v>
      </c>
    </row>
    <row r="1818" spans="1:5" x14ac:dyDescent="0.25">
      <c r="A1818" s="89">
        <v>3122</v>
      </c>
      <c r="B1818" s="283" t="s">
        <v>1867</v>
      </c>
      <c r="C1818" s="104">
        <v>14.342973750000002</v>
      </c>
      <c r="D1818" s="54" t="s">
        <v>1460</v>
      </c>
      <c r="E1818" s="52" t="s">
        <v>1460</v>
      </c>
    </row>
    <row r="1819" spans="1:5" x14ac:dyDescent="0.25">
      <c r="A1819" s="89">
        <v>3123</v>
      </c>
      <c r="B1819" s="283" t="s">
        <v>1677</v>
      </c>
      <c r="C1819" s="104">
        <v>14.342973750000002</v>
      </c>
      <c r="D1819" s="54" t="s">
        <v>1460</v>
      </c>
      <c r="E1819" s="52" t="s">
        <v>1460</v>
      </c>
    </row>
    <row r="1820" spans="1:5" x14ac:dyDescent="0.25">
      <c r="A1820" s="89">
        <v>3124</v>
      </c>
      <c r="B1820" s="283" t="s">
        <v>1868</v>
      </c>
      <c r="C1820" s="104">
        <v>14.342973750000002</v>
      </c>
      <c r="D1820" s="54" t="s">
        <v>1460</v>
      </c>
      <c r="E1820" s="52" t="s">
        <v>1460</v>
      </c>
    </row>
    <row r="1821" spans="1:5" x14ac:dyDescent="0.25">
      <c r="A1821" s="89">
        <v>3125</v>
      </c>
      <c r="B1821" s="283" t="s">
        <v>1869</v>
      </c>
      <c r="C1821" s="104">
        <v>14.342973750000002</v>
      </c>
      <c r="D1821" s="54" t="s">
        <v>1460</v>
      </c>
      <c r="E1821" s="52" t="s">
        <v>1460</v>
      </c>
    </row>
    <row r="1822" spans="1:5" ht="15" customHeight="1" x14ac:dyDescent="0.25">
      <c r="A1822" s="89">
        <v>3126</v>
      </c>
      <c r="B1822" s="283" t="s">
        <v>1870</v>
      </c>
      <c r="C1822" s="104">
        <v>14.342973750000002</v>
      </c>
      <c r="D1822" s="54" t="s">
        <v>1460</v>
      </c>
      <c r="E1822" s="52" t="s">
        <v>1460</v>
      </c>
    </row>
    <row r="1823" spans="1:5" ht="15" customHeight="1" x14ac:dyDescent="0.25">
      <c r="A1823" s="89">
        <v>3127</v>
      </c>
      <c r="B1823" s="283" t="s">
        <v>1678</v>
      </c>
      <c r="C1823" s="104">
        <v>14.342973750000002</v>
      </c>
      <c r="D1823" s="54" t="s">
        <v>1460</v>
      </c>
      <c r="E1823" s="52" t="s">
        <v>1460</v>
      </c>
    </row>
    <row r="1824" spans="1:5" ht="15" customHeight="1" x14ac:dyDescent="0.25">
      <c r="A1824" s="89">
        <v>3128</v>
      </c>
      <c r="B1824" s="283" t="s">
        <v>1871</v>
      </c>
      <c r="C1824" s="104">
        <v>14.342973750000002</v>
      </c>
      <c r="D1824" s="54" t="s">
        <v>1460</v>
      </c>
      <c r="E1824" s="52" t="s">
        <v>1460</v>
      </c>
    </row>
    <row r="1825" spans="1:5" ht="15" customHeight="1" x14ac:dyDescent="0.25">
      <c r="A1825" s="89">
        <v>3144</v>
      </c>
      <c r="B1825" s="283" t="s">
        <v>1680</v>
      </c>
      <c r="C1825" s="104">
        <v>29.172150000000002</v>
      </c>
      <c r="D1825" s="54" t="s">
        <v>1460</v>
      </c>
      <c r="E1825" s="52" t="s">
        <v>1460</v>
      </c>
    </row>
    <row r="1826" spans="1:5" ht="15" customHeight="1" x14ac:dyDescent="0.25">
      <c r="A1826" s="89">
        <v>3151</v>
      </c>
      <c r="B1826" s="283" t="s">
        <v>1761</v>
      </c>
      <c r="C1826" s="104">
        <v>7.6634775000000008</v>
      </c>
      <c r="D1826" s="54" t="s">
        <v>1460</v>
      </c>
      <c r="E1826" s="52" t="s">
        <v>1460</v>
      </c>
    </row>
    <row r="1827" spans="1:5" ht="15" customHeight="1" x14ac:dyDescent="0.25">
      <c r="A1827" s="89">
        <v>3152</v>
      </c>
      <c r="B1827" s="283" t="s">
        <v>1762</v>
      </c>
      <c r="C1827" s="104">
        <v>7.6634775000000008</v>
      </c>
      <c r="D1827" s="54" t="s">
        <v>1460</v>
      </c>
      <c r="E1827" s="52" t="s">
        <v>1460</v>
      </c>
    </row>
    <row r="1828" spans="1:5" ht="15" customHeight="1" x14ac:dyDescent="0.25">
      <c r="A1828" s="89">
        <v>3145</v>
      </c>
      <c r="B1828" s="283" t="s">
        <v>1764</v>
      </c>
      <c r="C1828" s="104">
        <v>11.309996250000001</v>
      </c>
      <c r="D1828" s="54" t="s">
        <v>1460</v>
      </c>
      <c r="E1828" s="52" t="s">
        <v>1460</v>
      </c>
    </row>
    <row r="1829" spans="1:5" ht="15" customHeight="1" x14ac:dyDescent="0.25">
      <c r="A1829" s="89">
        <v>3146</v>
      </c>
      <c r="B1829" s="283" t="s">
        <v>1765</v>
      </c>
      <c r="C1829" s="104">
        <v>11.309996250000001</v>
      </c>
      <c r="D1829" s="54" t="s">
        <v>1460</v>
      </c>
      <c r="E1829" s="52" t="s">
        <v>1460</v>
      </c>
    </row>
    <row r="1830" spans="1:5" ht="15" customHeight="1" x14ac:dyDescent="0.25">
      <c r="A1830" s="89">
        <v>3147</v>
      </c>
      <c r="B1830" s="283" t="s">
        <v>1766</v>
      </c>
      <c r="C1830" s="104">
        <v>11.309996250000001</v>
      </c>
      <c r="D1830" s="54" t="s">
        <v>1460</v>
      </c>
      <c r="E1830" s="52" t="s">
        <v>1460</v>
      </c>
    </row>
    <row r="1831" spans="1:5" ht="15" customHeight="1" x14ac:dyDescent="0.25">
      <c r="A1831" s="89">
        <v>3148</v>
      </c>
      <c r="B1831" s="283" t="s">
        <v>1767</v>
      </c>
      <c r="C1831" s="104">
        <v>11.309996250000001</v>
      </c>
      <c r="D1831" s="54" t="s">
        <v>1460</v>
      </c>
      <c r="E1831" s="52" t="s">
        <v>1460</v>
      </c>
    </row>
    <row r="1832" spans="1:5" ht="15" customHeight="1" x14ac:dyDescent="0.25">
      <c r="A1832" s="89">
        <v>3149</v>
      </c>
      <c r="B1832" s="283" t="s">
        <v>1768</v>
      </c>
      <c r="C1832" s="104">
        <v>11.309996250000001</v>
      </c>
      <c r="D1832" s="54" t="s">
        <v>1460</v>
      </c>
      <c r="E1832" s="52" t="s">
        <v>1460</v>
      </c>
    </row>
    <row r="1833" spans="1:5" ht="15" customHeight="1" x14ac:dyDescent="0.25">
      <c r="A1833" s="89">
        <v>3150</v>
      </c>
      <c r="B1833" s="283" t="s">
        <v>1769</v>
      </c>
      <c r="C1833" s="104">
        <v>11.309996250000001</v>
      </c>
      <c r="D1833" s="54" t="s">
        <v>1460</v>
      </c>
      <c r="E1833" s="52" t="s">
        <v>1460</v>
      </c>
    </row>
    <row r="1834" spans="1:5" ht="15" customHeight="1" x14ac:dyDescent="0.25">
      <c r="A1834" s="89">
        <v>3153</v>
      </c>
      <c r="B1834" s="283" t="s">
        <v>1999</v>
      </c>
      <c r="C1834" s="104">
        <v>4.5459107205750007</v>
      </c>
      <c r="D1834" s="54" t="s">
        <v>1460</v>
      </c>
      <c r="E1834" s="52" t="s">
        <v>1460</v>
      </c>
    </row>
    <row r="1835" spans="1:5" ht="15" customHeight="1" x14ac:dyDescent="0.25">
      <c r="A1835" s="89">
        <v>3154</v>
      </c>
      <c r="B1835" s="283" t="s">
        <v>2000</v>
      </c>
      <c r="C1835" s="104">
        <v>4.5459107205750007</v>
      </c>
      <c r="D1835" s="54" t="s">
        <v>1460</v>
      </c>
      <c r="E1835" s="52" t="s">
        <v>1460</v>
      </c>
    </row>
    <row r="1836" spans="1:5" ht="15" customHeight="1" x14ac:dyDescent="0.25">
      <c r="A1836" s="89">
        <v>3155</v>
      </c>
      <c r="B1836" s="283" t="s">
        <v>2001</v>
      </c>
      <c r="C1836" s="104">
        <v>4.5459107205750007</v>
      </c>
      <c r="D1836" s="54" t="s">
        <v>1460</v>
      </c>
      <c r="E1836" s="52" t="s">
        <v>1460</v>
      </c>
    </row>
    <row r="1837" spans="1:5" ht="15" customHeight="1" x14ac:dyDescent="0.25">
      <c r="A1837" s="89">
        <v>3156</v>
      </c>
      <c r="B1837" s="283" t="s">
        <v>2002</v>
      </c>
      <c r="C1837" s="104">
        <v>4.5459107205750007</v>
      </c>
      <c r="D1837" s="54" t="s">
        <v>1460</v>
      </c>
      <c r="E1837" s="52" t="s">
        <v>1460</v>
      </c>
    </row>
    <row r="1838" spans="1:5" ht="15" customHeight="1" x14ac:dyDescent="0.25">
      <c r="A1838" s="89">
        <v>3157</v>
      </c>
      <c r="B1838" s="283" t="s">
        <v>2004</v>
      </c>
      <c r="C1838" s="104">
        <v>4.5459107205750007</v>
      </c>
      <c r="D1838" s="54" t="s">
        <v>1460</v>
      </c>
      <c r="E1838" s="52" t="s">
        <v>1460</v>
      </c>
    </row>
    <row r="1839" spans="1:5" x14ac:dyDescent="0.25">
      <c r="A1839" s="89">
        <v>3158</v>
      </c>
      <c r="B1839" s="283" t="s">
        <v>2005</v>
      </c>
      <c r="C1839" s="104">
        <v>4.5459107205750007</v>
      </c>
      <c r="D1839" s="54" t="s">
        <v>1460</v>
      </c>
      <c r="E1839" s="52" t="s">
        <v>1460</v>
      </c>
    </row>
    <row r="1840" spans="1:5" x14ac:dyDescent="0.25">
      <c r="A1840" s="89">
        <v>3159</v>
      </c>
      <c r="B1840" s="283" t="s">
        <v>2006</v>
      </c>
      <c r="C1840" s="104">
        <v>4.5459107205750007</v>
      </c>
      <c r="D1840" s="54" t="s">
        <v>1460</v>
      </c>
      <c r="E1840" s="52" t="s">
        <v>1460</v>
      </c>
    </row>
    <row r="1841" spans="1:7" x14ac:dyDescent="0.25">
      <c r="A1841" s="89">
        <v>3160</v>
      </c>
      <c r="B1841" s="283" t="s">
        <v>2007</v>
      </c>
      <c r="C1841" s="104">
        <v>4.5459107205750007</v>
      </c>
      <c r="D1841" s="54" t="s">
        <v>1460</v>
      </c>
      <c r="E1841" s="52" t="s">
        <v>1460</v>
      </c>
    </row>
    <row r="1842" spans="1:7" x14ac:dyDescent="0.25">
      <c r="A1842" s="89">
        <v>8595</v>
      </c>
      <c r="B1842" s="283" t="s">
        <v>3353</v>
      </c>
      <c r="C1842" s="104">
        <v>4.5459107205750007</v>
      </c>
      <c r="D1842" s="54" t="s">
        <v>1460</v>
      </c>
      <c r="E1842" s="52" t="s">
        <v>1460</v>
      </c>
    </row>
    <row r="1843" spans="1:7" x14ac:dyDescent="0.25">
      <c r="A1843" s="89">
        <v>3161</v>
      </c>
      <c r="B1843" s="283" t="s">
        <v>2009</v>
      </c>
      <c r="C1843" s="104">
        <v>4.5459107205750007</v>
      </c>
      <c r="D1843" s="54" t="s">
        <v>1460</v>
      </c>
      <c r="E1843" s="52" t="s">
        <v>1460</v>
      </c>
    </row>
    <row r="1844" spans="1:7" x14ac:dyDescent="0.25">
      <c r="A1844" s="89">
        <v>3162</v>
      </c>
      <c r="B1844" s="283" t="s">
        <v>2010</v>
      </c>
      <c r="C1844" s="104">
        <v>4.5459107205750007</v>
      </c>
      <c r="D1844" s="54" t="s">
        <v>1460</v>
      </c>
      <c r="E1844" s="52" t="s">
        <v>1460</v>
      </c>
    </row>
    <row r="1845" spans="1:7" x14ac:dyDescent="0.25">
      <c r="A1845" s="89">
        <v>3163</v>
      </c>
      <c r="B1845" s="283" t="s">
        <v>2011</v>
      </c>
      <c r="C1845" s="104">
        <v>4.5459107205750007</v>
      </c>
      <c r="D1845" s="54" t="s">
        <v>1460</v>
      </c>
      <c r="E1845" s="52" t="s">
        <v>1460</v>
      </c>
    </row>
    <row r="1846" spans="1:7" x14ac:dyDescent="0.25">
      <c r="A1846" s="89">
        <v>3164</v>
      </c>
      <c r="B1846" s="283" t="s">
        <v>2012</v>
      </c>
      <c r="C1846" s="104">
        <v>4.5459107205750007</v>
      </c>
      <c r="D1846" s="54" t="s">
        <v>1460</v>
      </c>
      <c r="E1846" s="52" t="s">
        <v>1460</v>
      </c>
    </row>
    <row r="1847" spans="1:7" x14ac:dyDescent="0.25">
      <c r="A1847" s="89">
        <v>8596</v>
      </c>
      <c r="B1847" s="283" t="s">
        <v>3354</v>
      </c>
      <c r="C1847" s="104">
        <v>4.5459107205750007</v>
      </c>
      <c r="D1847" s="54" t="s">
        <v>1460</v>
      </c>
      <c r="E1847" s="52" t="s">
        <v>1460</v>
      </c>
    </row>
    <row r="1848" spans="1:7" x14ac:dyDescent="0.25">
      <c r="A1848" s="89">
        <v>3165</v>
      </c>
      <c r="B1848" s="283" t="s">
        <v>2014</v>
      </c>
      <c r="C1848" s="104">
        <v>4.9533873117750016</v>
      </c>
      <c r="D1848" s="54" t="s">
        <v>1460</v>
      </c>
      <c r="E1848" s="52" t="s">
        <v>1460</v>
      </c>
    </row>
    <row r="1849" spans="1:7" x14ac:dyDescent="0.25">
      <c r="A1849" s="89">
        <v>3166</v>
      </c>
      <c r="B1849" s="283" t="s">
        <v>2015</v>
      </c>
      <c r="C1849" s="104">
        <v>4.9533873117750016</v>
      </c>
      <c r="D1849" s="54" t="s">
        <v>1460</v>
      </c>
      <c r="E1849" s="52" t="s">
        <v>1460</v>
      </c>
    </row>
    <row r="1850" spans="1:7" x14ac:dyDescent="0.25">
      <c r="A1850" s="89">
        <v>3167</v>
      </c>
      <c r="B1850" s="283" t="s">
        <v>2016</v>
      </c>
      <c r="C1850" s="104">
        <v>4.9533873117750016</v>
      </c>
      <c r="D1850" s="54" t="s">
        <v>1460</v>
      </c>
      <c r="E1850" s="52" t="s">
        <v>1460</v>
      </c>
    </row>
    <row r="1851" spans="1:7" x14ac:dyDescent="0.25">
      <c r="A1851" s="89">
        <v>3168</v>
      </c>
      <c r="B1851" s="283" t="s">
        <v>2017</v>
      </c>
      <c r="C1851" s="104">
        <v>4.9533873117750016</v>
      </c>
      <c r="D1851" s="54" t="s">
        <v>1460</v>
      </c>
      <c r="E1851" s="52" t="s">
        <v>1460</v>
      </c>
    </row>
    <row r="1852" spans="1:7" x14ac:dyDescent="0.25">
      <c r="A1852" s="89">
        <v>3169</v>
      </c>
      <c r="B1852" s="283" t="s">
        <v>370</v>
      </c>
      <c r="C1852" s="104">
        <v>4.2785042076000011</v>
      </c>
      <c r="D1852" s="54" t="s">
        <v>1460</v>
      </c>
      <c r="E1852" s="52" t="s">
        <v>1460</v>
      </c>
    </row>
    <row r="1853" spans="1:7" x14ac:dyDescent="0.25">
      <c r="A1853" s="89">
        <v>3170</v>
      </c>
      <c r="B1853" s="283" t="s">
        <v>371</v>
      </c>
      <c r="C1853" s="104">
        <v>4.4185742858250006</v>
      </c>
      <c r="D1853" s="54" t="s">
        <v>1460</v>
      </c>
      <c r="E1853" s="52" t="s">
        <v>1460</v>
      </c>
    </row>
    <row r="1854" spans="1:7" x14ac:dyDescent="0.25">
      <c r="A1854" s="89">
        <v>3691</v>
      </c>
      <c r="B1854" s="283" t="s">
        <v>1109</v>
      </c>
      <c r="C1854" s="104">
        <v>8.3927812500000005</v>
      </c>
      <c r="D1854" s="54" t="s">
        <v>1460</v>
      </c>
      <c r="E1854" s="52" t="s">
        <v>1460</v>
      </c>
    </row>
    <row r="1855" spans="1:7" x14ac:dyDescent="0.25">
      <c r="A1855" s="89">
        <v>3692</v>
      </c>
      <c r="B1855" s="283" t="s">
        <v>1110</v>
      </c>
      <c r="C1855" s="104">
        <v>8.3927812500000005</v>
      </c>
      <c r="D1855" s="54" t="s">
        <v>1460</v>
      </c>
      <c r="E1855" s="52" t="s">
        <v>1460</v>
      </c>
    </row>
    <row r="1856" spans="1:7" s="27" customFormat="1" x14ac:dyDescent="0.25">
      <c r="A1856" s="89">
        <v>3675</v>
      </c>
      <c r="B1856" s="283" t="s">
        <v>955</v>
      </c>
      <c r="C1856" s="104">
        <v>3.2088781557000017</v>
      </c>
      <c r="D1856" s="54" t="s">
        <v>1460</v>
      </c>
      <c r="E1856" s="52" t="s">
        <v>1460</v>
      </c>
      <c r="F1856" s="44"/>
      <c r="G1856" s="33"/>
    </row>
    <row r="1857" spans="1:7" s="27" customFormat="1" x14ac:dyDescent="0.25">
      <c r="A1857" s="89">
        <v>3676</v>
      </c>
      <c r="B1857" s="283" t="s">
        <v>956</v>
      </c>
      <c r="C1857" s="104">
        <v>3.2088781557000017</v>
      </c>
      <c r="D1857" s="54" t="s">
        <v>1460</v>
      </c>
      <c r="E1857" s="52" t="s">
        <v>1460</v>
      </c>
      <c r="F1857" s="44"/>
      <c r="G1857" s="33"/>
    </row>
    <row r="1858" spans="1:7" s="27" customFormat="1" x14ac:dyDescent="0.25">
      <c r="A1858" s="89">
        <v>3677</v>
      </c>
      <c r="B1858" s="283" t="s">
        <v>957</v>
      </c>
      <c r="C1858" s="104">
        <v>3.2088781557000017</v>
      </c>
      <c r="D1858" s="54" t="s">
        <v>1460</v>
      </c>
      <c r="E1858" s="52" t="s">
        <v>1460</v>
      </c>
      <c r="F1858" s="44"/>
      <c r="G1858" s="33"/>
    </row>
    <row r="1859" spans="1:7" s="27" customFormat="1" x14ac:dyDescent="0.25">
      <c r="A1859" s="89">
        <v>3469</v>
      </c>
      <c r="B1859" s="283" t="s">
        <v>365</v>
      </c>
      <c r="C1859" s="104">
        <v>2.2793221820250005</v>
      </c>
      <c r="D1859" s="54" t="s">
        <v>1460</v>
      </c>
      <c r="E1859" s="52" t="s">
        <v>1460</v>
      </c>
      <c r="F1859" s="44"/>
      <c r="G1859" s="33"/>
    </row>
    <row r="1860" spans="1:7" s="27" customFormat="1" x14ac:dyDescent="0.25">
      <c r="A1860" s="89">
        <v>3470</v>
      </c>
      <c r="B1860" s="283" t="s">
        <v>277</v>
      </c>
      <c r="C1860" s="104">
        <v>2.2793221820250005</v>
      </c>
      <c r="D1860" s="54" t="s">
        <v>1460</v>
      </c>
      <c r="E1860" s="52" t="s">
        <v>1460</v>
      </c>
      <c r="F1860" s="44"/>
      <c r="G1860" s="33"/>
    </row>
    <row r="1861" spans="1:7" s="27" customFormat="1" ht="14.4" x14ac:dyDescent="0.25">
      <c r="A1861" s="89">
        <v>3471</v>
      </c>
      <c r="B1861" s="283" t="s">
        <v>4475</v>
      </c>
      <c r="C1861" s="104">
        <v>2.2793221820250005</v>
      </c>
      <c r="D1861" s="54" t="s">
        <v>1460</v>
      </c>
      <c r="E1861" s="52" t="s">
        <v>1460</v>
      </c>
      <c r="F1861" s="44"/>
      <c r="G1861" s="33"/>
    </row>
    <row r="1862" spans="1:7" s="27" customFormat="1" x14ac:dyDescent="0.25">
      <c r="A1862" s="89">
        <v>3472</v>
      </c>
      <c r="B1862" s="283" t="s">
        <v>366</v>
      </c>
      <c r="C1862" s="104">
        <v>2.0119156690500004</v>
      </c>
      <c r="D1862" s="54" t="s">
        <v>1460</v>
      </c>
      <c r="E1862" s="52" t="s">
        <v>1460</v>
      </c>
      <c r="F1862" s="44"/>
      <c r="G1862" s="33"/>
    </row>
    <row r="1863" spans="1:7" s="27" customFormat="1" ht="14.4" x14ac:dyDescent="0.25">
      <c r="A1863" s="89">
        <v>3473</v>
      </c>
      <c r="B1863" s="283" t="s">
        <v>4476</v>
      </c>
      <c r="C1863" s="104">
        <v>2.6</v>
      </c>
      <c r="D1863" s="54" t="s">
        <v>1460</v>
      </c>
      <c r="E1863" s="52" t="s">
        <v>1460</v>
      </c>
      <c r="F1863" s="44"/>
      <c r="G1863" s="33"/>
    </row>
    <row r="1864" spans="1:7" s="27" customFormat="1" ht="14.4" x14ac:dyDescent="0.25">
      <c r="A1864" s="89">
        <v>3474</v>
      </c>
      <c r="B1864" s="283" t="s">
        <v>4477</v>
      </c>
      <c r="C1864" s="104">
        <v>2.6</v>
      </c>
      <c r="D1864" s="54" t="s">
        <v>1460</v>
      </c>
      <c r="E1864" s="52" t="s">
        <v>1460</v>
      </c>
      <c r="F1864" s="44"/>
      <c r="G1864" s="33"/>
    </row>
    <row r="1865" spans="1:7" s="27" customFormat="1" x14ac:dyDescent="0.25">
      <c r="A1865" s="89">
        <v>3584</v>
      </c>
      <c r="B1865" s="283" t="s">
        <v>3811</v>
      </c>
      <c r="C1865" s="104">
        <v>1.69</v>
      </c>
      <c r="D1865" s="54" t="s">
        <v>1460</v>
      </c>
      <c r="E1865" s="52" t="s">
        <v>1460</v>
      </c>
      <c r="F1865" s="44"/>
      <c r="G1865" s="33"/>
    </row>
    <row r="1866" spans="1:7" s="27" customFormat="1" x14ac:dyDescent="0.25">
      <c r="A1866" s="89">
        <v>3585</v>
      </c>
      <c r="B1866" s="283" t="s">
        <v>3812</v>
      </c>
      <c r="C1866" s="104">
        <v>2.15</v>
      </c>
      <c r="D1866" s="54" t="s">
        <v>1460</v>
      </c>
      <c r="E1866" s="52" t="s">
        <v>1460</v>
      </c>
      <c r="F1866" s="44"/>
      <c r="G1866" s="33"/>
    </row>
    <row r="1867" spans="1:7" s="27" customFormat="1" x14ac:dyDescent="0.25">
      <c r="A1867" s="89">
        <v>3586</v>
      </c>
      <c r="B1867" s="283" t="s">
        <v>3813</v>
      </c>
      <c r="C1867" s="104">
        <v>2.15</v>
      </c>
      <c r="D1867" s="54" t="s">
        <v>1460</v>
      </c>
      <c r="E1867" s="52" t="s">
        <v>1460</v>
      </c>
      <c r="F1867" s="44"/>
      <c r="G1867" s="33"/>
    </row>
    <row r="1868" spans="1:7" s="27" customFormat="1" x14ac:dyDescent="0.25">
      <c r="A1868" s="89">
        <v>8938</v>
      </c>
      <c r="B1868" s="283" t="s">
        <v>3687</v>
      </c>
      <c r="C1868" s="104">
        <v>2.4066586167750001</v>
      </c>
      <c r="D1868" s="54" t="s">
        <v>1460</v>
      </c>
      <c r="E1868" s="52" t="s">
        <v>1460</v>
      </c>
      <c r="F1868" s="44"/>
      <c r="G1868" s="33"/>
    </row>
    <row r="1869" spans="1:7" s="27" customFormat="1" x14ac:dyDescent="0.25">
      <c r="A1869" s="89">
        <v>8939</v>
      </c>
      <c r="B1869" s="283" t="s">
        <v>3688</v>
      </c>
      <c r="C1869" s="104">
        <v>3.2088781557000017</v>
      </c>
      <c r="D1869" s="54" t="s">
        <v>1460</v>
      </c>
      <c r="E1869" s="52" t="s">
        <v>1460</v>
      </c>
      <c r="F1869" s="44"/>
      <c r="G1869" s="33"/>
    </row>
    <row r="1870" spans="1:7" s="27" customFormat="1" x14ac:dyDescent="0.25">
      <c r="A1870" s="89">
        <v>8940</v>
      </c>
      <c r="B1870" s="283" t="s">
        <v>3689</v>
      </c>
      <c r="C1870" s="104">
        <v>3.2088781557000017</v>
      </c>
      <c r="D1870" s="54" t="s">
        <v>1460</v>
      </c>
      <c r="E1870" s="52" t="s">
        <v>1460</v>
      </c>
      <c r="F1870" s="44"/>
      <c r="G1870" s="33"/>
    </row>
    <row r="1871" spans="1:7" s="27" customFormat="1" x14ac:dyDescent="0.25">
      <c r="A1871" s="89">
        <v>8941</v>
      </c>
      <c r="B1871" s="283" t="s">
        <v>3690</v>
      </c>
      <c r="C1871" s="104">
        <v>2.8141352079750006</v>
      </c>
      <c r="D1871" s="54" t="s">
        <v>1460</v>
      </c>
      <c r="E1871" s="52" t="s">
        <v>1460</v>
      </c>
      <c r="F1871" s="44"/>
      <c r="G1871" s="33"/>
    </row>
    <row r="1872" spans="1:7" s="27" customFormat="1" x14ac:dyDescent="0.25">
      <c r="A1872" s="89">
        <v>8942</v>
      </c>
      <c r="B1872" s="283" t="s">
        <v>3691</v>
      </c>
      <c r="C1872" s="104">
        <v>3.6163547469000004</v>
      </c>
      <c r="D1872" s="54" t="s">
        <v>1460</v>
      </c>
      <c r="E1872" s="52" t="s">
        <v>1460</v>
      </c>
      <c r="F1872" s="44"/>
      <c r="G1872" s="33"/>
    </row>
    <row r="1873" spans="1:7" s="27" customFormat="1" x14ac:dyDescent="0.25">
      <c r="A1873" s="89">
        <v>8943</v>
      </c>
      <c r="B1873" s="283" t="s">
        <v>3692</v>
      </c>
      <c r="C1873" s="104">
        <v>3.6163547469000004</v>
      </c>
      <c r="D1873" s="54" t="s">
        <v>1460</v>
      </c>
      <c r="E1873" s="52" t="s">
        <v>1460</v>
      </c>
      <c r="F1873" s="44"/>
      <c r="G1873" s="33"/>
    </row>
    <row r="1874" spans="1:7" s="27" customFormat="1" x14ac:dyDescent="0.25">
      <c r="A1874" s="89">
        <v>8944</v>
      </c>
      <c r="B1874" s="283" t="s">
        <v>3712</v>
      </c>
      <c r="C1874" s="104">
        <v>11.371143623175001</v>
      </c>
      <c r="D1874" s="54" t="s">
        <v>1460</v>
      </c>
      <c r="E1874" s="52" t="s">
        <v>1460</v>
      </c>
      <c r="F1874" s="44"/>
      <c r="G1874" s="33"/>
    </row>
    <row r="1875" spans="1:7" s="27" customFormat="1" x14ac:dyDescent="0.25">
      <c r="A1875" s="89">
        <v>8945</v>
      </c>
      <c r="B1875" s="283" t="s">
        <v>3714</v>
      </c>
      <c r="C1875" s="104">
        <v>11.371143623175001</v>
      </c>
      <c r="D1875" s="54" t="s">
        <v>1460</v>
      </c>
      <c r="E1875" s="52" t="s">
        <v>1460</v>
      </c>
      <c r="F1875" s="44"/>
      <c r="G1875" s="33"/>
    </row>
    <row r="1876" spans="1:7" s="27" customFormat="1" x14ac:dyDescent="0.25">
      <c r="A1876" s="89">
        <v>8946</v>
      </c>
      <c r="B1876" s="283" t="s">
        <v>3940</v>
      </c>
      <c r="C1876" s="104">
        <v>20.246493125250002</v>
      </c>
      <c r="D1876" s="54" t="s">
        <v>1460</v>
      </c>
      <c r="E1876" s="52" t="s">
        <v>1460</v>
      </c>
      <c r="F1876" s="44"/>
      <c r="G1876" s="33"/>
    </row>
    <row r="1877" spans="1:7" s="27" customFormat="1" x14ac:dyDescent="0.25">
      <c r="A1877" s="89">
        <v>8947</v>
      </c>
      <c r="B1877" s="283" t="s">
        <v>3941</v>
      </c>
      <c r="C1877" s="104">
        <v>20.246493125250002</v>
      </c>
      <c r="D1877" s="54" t="s">
        <v>1460</v>
      </c>
      <c r="E1877" s="52" t="s">
        <v>1460</v>
      </c>
      <c r="F1877" s="44"/>
      <c r="G1877" s="33"/>
    </row>
    <row r="1878" spans="1:7" s="27" customFormat="1" x14ac:dyDescent="0.25">
      <c r="A1878" s="89">
        <v>8948</v>
      </c>
      <c r="B1878" s="283" t="s">
        <v>3739</v>
      </c>
      <c r="C1878" s="104">
        <v>9.3592279541250001</v>
      </c>
      <c r="D1878" s="54" t="s">
        <v>1460</v>
      </c>
      <c r="E1878" s="52" t="s">
        <v>1460</v>
      </c>
      <c r="F1878" s="44"/>
      <c r="G1878" s="33"/>
    </row>
    <row r="1879" spans="1:7" s="27" customFormat="1" x14ac:dyDescent="0.25">
      <c r="A1879" s="89">
        <v>8949</v>
      </c>
      <c r="B1879" s="283" t="s">
        <v>3740</v>
      </c>
      <c r="C1879" s="104">
        <v>9.3592279541250001</v>
      </c>
      <c r="D1879" s="54" t="s">
        <v>1460</v>
      </c>
      <c r="E1879" s="52" t="s">
        <v>1460</v>
      </c>
      <c r="F1879" s="44"/>
      <c r="G1879" s="33"/>
    </row>
    <row r="1880" spans="1:7" s="27" customFormat="1" x14ac:dyDescent="0.25">
      <c r="A1880" s="89">
        <v>3587</v>
      </c>
      <c r="B1880" s="283" t="s">
        <v>367</v>
      </c>
      <c r="C1880" s="104">
        <v>3.2088781557000017</v>
      </c>
      <c r="D1880" s="54" t="s">
        <v>1460</v>
      </c>
      <c r="E1880" s="52" t="s">
        <v>1460</v>
      </c>
      <c r="F1880" s="44"/>
      <c r="G1880" s="33"/>
    </row>
    <row r="1881" spans="1:7" s="27" customFormat="1" x14ac:dyDescent="0.25">
      <c r="A1881" s="89">
        <v>3588</v>
      </c>
      <c r="B1881" s="283" t="s">
        <v>278</v>
      </c>
      <c r="C1881" s="104">
        <v>4.2</v>
      </c>
      <c r="D1881" s="54" t="s">
        <v>1460</v>
      </c>
      <c r="E1881" s="52" t="s">
        <v>1460</v>
      </c>
      <c r="F1881" s="44"/>
      <c r="G1881" s="33"/>
    </row>
    <row r="1882" spans="1:7" s="27" customFormat="1" x14ac:dyDescent="0.25">
      <c r="A1882" s="89">
        <v>3589</v>
      </c>
      <c r="B1882" s="283" t="s">
        <v>279</v>
      </c>
      <c r="C1882" s="104">
        <v>4.2</v>
      </c>
      <c r="D1882" s="54" t="s">
        <v>1460</v>
      </c>
      <c r="E1882" s="52" t="s">
        <v>1460</v>
      </c>
      <c r="F1882" s="44"/>
      <c r="G1882" s="33"/>
    </row>
    <row r="1883" spans="1:7" s="27" customFormat="1" x14ac:dyDescent="0.25">
      <c r="A1883" s="89">
        <v>8579</v>
      </c>
      <c r="B1883" s="283" t="s">
        <v>3351</v>
      </c>
      <c r="C1883" s="104">
        <v>4.2</v>
      </c>
      <c r="D1883" s="54" t="s">
        <v>1460</v>
      </c>
      <c r="E1883" s="52" t="s">
        <v>1460</v>
      </c>
      <c r="F1883" s="44"/>
      <c r="G1883" s="33"/>
    </row>
    <row r="1884" spans="1:7" s="27" customFormat="1" x14ac:dyDescent="0.25">
      <c r="A1884" s="89">
        <v>8580</v>
      </c>
      <c r="B1884" s="283" t="s">
        <v>3352</v>
      </c>
      <c r="C1884" s="104">
        <v>4.2</v>
      </c>
      <c r="D1884" s="54" t="s">
        <v>1460</v>
      </c>
      <c r="E1884" s="52" t="s">
        <v>1460</v>
      </c>
      <c r="F1884" s="44"/>
      <c r="G1884" s="33"/>
    </row>
    <row r="1885" spans="1:7" s="27" customFormat="1" x14ac:dyDescent="0.25">
      <c r="A1885" s="89">
        <v>8955</v>
      </c>
      <c r="B1885" s="283" t="s">
        <v>3625</v>
      </c>
      <c r="C1885" s="104">
        <v>4.2</v>
      </c>
      <c r="D1885" s="54" t="s">
        <v>1460</v>
      </c>
      <c r="E1885" s="52" t="s">
        <v>1460</v>
      </c>
      <c r="F1885" s="44"/>
      <c r="G1885" s="33"/>
    </row>
    <row r="1886" spans="1:7" s="27" customFormat="1" x14ac:dyDescent="0.25">
      <c r="A1886" s="89">
        <v>3590</v>
      </c>
      <c r="B1886" s="283" t="s">
        <v>368</v>
      </c>
      <c r="C1886" s="104">
        <v>3.7</v>
      </c>
      <c r="D1886" s="54" t="s">
        <v>1460</v>
      </c>
      <c r="E1886" s="52" t="s">
        <v>1460</v>
      </c>
      <c r="F1886" s="44"/>
      <c r="G1886" s="33"/>
    </row>
    <row r="1887" spans="1:7" s="27" customFormat="1" x14ac:dyDescent="0.25">
      <c r="A1887" s="89">
        <v>3591</v>
      </c>
      <c r="B1887" s="283" t="s">
        <v>280</v>
      </c>
      <c r="C1887" s="104">
        <v>4.5</v>
      </c>
      <c r="D1887" s="54" t="s">
        <v>1460</v>
      </c>
      <c r="E1887" s="52" t="s">
        <v>1460</v>
      </c>
      <c r="F1887" s="44"/>
      <c r="G1887" s="33"/>
    </row>
    <row r="1888" spans="1:7" s="27" customFormat="1" x14ac:dyDescent="0.25">
      <c r="A1888" s="89">
        <v>3592</v>
      </c>
      <c r="B1888" s="283" t="s">
        <v>281</v>
      </c>
      <c r="C1888" s="104">
        <v>4.5</v>
      </c>
      <c r="D1888" s="54" t="s">
        <v>1460</v>
      </c>
      <c r="E1888" s="52" t="s">
        <v>1460</v>
      </c>
      <c r="F1888" s="44"/>
      <c r="G1888" s="33"/>
    </row>
    <row r="1889" spans="1:7" s="27" customFormat="1" x14ac:dyDescent="0.25">
      <c r="A1889" s="89">
        <v>8581</v>
      </c>
      <c r="B1889" s="283" t="s">
        <v>3349</v>
      </c>
      <c r="C1889" s="104">
        <v>4.5</v>
      </c>
      <c r="D1889" s="54" t="s">
        <v>1460</v>
      </c>
      <c r="E1889" s="52" t="s">
        <v>1460</v>
      </c>
      <c r="F1889" s="44"/>
      <c r="G1889" s="33"/>
    </row>
    <row r="1890" spans="1:7" s="27" customFormat="1" x14ac:dyDescent="0.25">
      <c r="A1890" s="89">
        <v>8582</v>
      </c>
      <c r="B1890" s="283" t="s">
        <v>3350</v>
      </c>
      <c r="C1890" s="104">
        <v>4.5</v>
      </c>
      <c r="D1890" s="54" t="s">
        <v>1460</v>
      </c>
      <c r="E1890" s="52" t="s">
        <v>1460</v>
      </c>
      <c r="F1890" s="44"/>
      <c r="G1890" s="33"/>
    </row>
    <row r="1891" spans="1:7" s="27" customFormat="1" x14ac:dyDescent="0.25">
      <c r="A1891" s="89">
        <v>3593</v>
      </c>
      <c r="B1891" s="283" t="s">
        <v>369</v>
      </c>
      <c r="C1891" s="104">
        <v>2.6740651297500011</v>
      </c>
      <c r="D1891" s="54" t="s">
        <v>1460</v>
      </c>
      <c r="E1891" s="52" t="s">
        <v>1460</v>
      </c>
      <c r="F1891" s="44"/>
      <c r="G1891" s="33"/>
    </row>
    <row r="1892" spans="1:7" s="27" customFormat="1" x14ac:dyDescent="0.25">
      <c r="A1892" s="89">
        <v>3594</v>
      </c>
      <c r="B1892" s="283" t="s">
        <v>282</v>
      </c>
      <c r="C1892" s="104">
        <v>2.5467286950000005</v>
      </c>
      <c r="D1892" s="54" t="s">
        <v>1460</v>
      </c>
      <c r="E1892" s="52" t="s">
        <v>1460</v>
      </c>
      <c r="F1892" s="44"/>
      <c r="G1892" s="33"/>
    </row>
    <row r="1893" spans="1:7" s="27" customFormat="1" x14ac:dyDescent="0.25">
      <c r="A1893" s="89">
        <v>3595</v>
      </c>
      <c r="B1893" s="283" t="s">
        <v>370</v>
      </c>
      <c r="C1893" s="104">
        <v>5.5518685551000013</v>
      </c>
      <c r="D1893" s="54" t="s">
        <v>1460</v>
      </c>
      <c r="E1893" s="52" t="s">
        <v>1460</v>
      </c>
      <c r="F1893" s="44"/>
      <c r="G1893" s="33"/>
    </row>
    <row r="1894" spans="1:7" s="27" customFormat="1" x14ac:dyDescent="0.25">
      <c r="A1894" s="89">
        <v>3596</v>
      </c>
      <c r="B1894" s="283" t="s">
        <v>283</v>
      </c>
      <c r="C1894" s="104">
        <v>6.0230133636750027</v>
      </c>
      <c r="D1894" s="54" t="s">
        <v>1460</v>
      </c>
      <c r="E1894" s="52" t="s">
        <v>1460</v>
      </c>
      <c r="F1894" s="44"/>
      <c r="G1894" s="33"/>
    </row>
    <row r="1895" spans="1:7" s="27" customFormat="1" x14ac:dyDescent="0.25">
      <c r="A1895" s="89">
        <v>3597</v>
      </c>
      <c r="B1895" s="283" t="s">
        <v>371</v>
      </c>
      <c r="C1895" s="104">
        <v>6.0230133636750027</v>
      </c>
      <c r="D1895" s="54" t="s">
        <v>1460</v>
      </c>
      <c r="E1895" s="52" t="s">
        <v>1460</v>
      </c>
      <c r="F1895" s="44"/>
      <c r="G1895" s="33"/>
    </row>
    <row r="1896" spans="1:7" s="27" customFormat="1" x14ac:dyDescent="0.25">
      <c r="A1896" s="89">
        <v>3598</v>
      </c>
      <c r="B1896" s="283" t="s">
        <v>284</v>
      </c>
      <c r="C1896" s="104">
        <v>6.3540880940250029</v>
      </c>
      <c r="D1896" s="54" t="s">
        <v>1460</v>
      </c>
      <c r="E1896" s="52" t="s">
        <v>1460</v>
      </c>
      <c r="F1896" s="44"/>
      <c r="G1896" s="33"/>
    </row>
    <row r="1897" spans="1:7" s="27" customFormat="1" x14ac:dyDescent="0.25">
      <c r="A1897" s="89">
        <v>8597</v>
      </c>
      <c r="B1897" s="283" t="s">
        <v>3356</v>
      </c>
      <c r="C1897" s="104">
        <v>4.685980798800002</v>
      </c>
      <c r="D1897" s="54" t="s">
        <v>1460</v>
      </c>
      <c r="E1897" s="52" t="s">
        <v>1460</v>
      </c>
      <c r="F1897" s="44"/>
      <c r="G1897" s="33"/>
    </row>
    <row r="1898" spans="1:7" s="27" customFormat="1" x14ac:dyDescent="0.25">
      <c r="A1898" s="89">
        <v>8598</v>
      </c>
      <c r="B1898" s="283" t="s">
        <v>3357</v>
      </c>
      <c r="C1898" s="104">
        <v>4.685980798800002</v>
      </c>
      <c r="D1898" s="54" t="s">
        <v>1460</v>
      </c>
      <c r="E1898" s="52" t="s">
        <v>1460</v>
      </c>
      <c r="F1898" s="44"/>
      <c r="G1898" s="33"/>
    </row>
    <row r="1899" spans="1:7" s="27" customFormat="1" x14ac:dyDescent="0.25">
      <c r="A1899" s="89">
        <v>8599</v>
      </c>
      <c r="B1899" s="283" t="s">
        <v>3359</v>
      </c>
      <c r="C1899" s="104">
        <v>4.685980798800002</v>
      </c>
      <c r="D1899" s="54" t="s">
        <v>1460</v>
      </c>
      <c r="E1899" s="52" t="s">
        <v>1460</v>
      </c>
      <c r="F1899" s="44"/>
      <c r="G1899" s="33"/>
    </row>
    <row r="1900" spans="1:7" s="27" customFormat="1" x14ac:dyDescent="0.25">
      <c r="A1900" s="89">
        <v>8608</v>
      </c>
      <c r="B1900" s="283" t="s">
        <v>3360</v>
      </c>
      <c r="C1900" s="104">
        <v>4.685980798800002</v>
      </c>
      <c r="D1900" s="54" t="s">
        <v>1460</v>
      </c>
      <c r="E1900" s="52" t="s">
        <v>1460</v>
      </c>
      <c r="F1900" s="44"/>
      <c r="G1900" s="33"/>
    </row>
    <row r="1901" spans="1:7" s="27" customFormat="1" x14ac:dyDescent="0.25">
      <c r="A1901" s="89">
        <v>8877</v>
      </c>
      <c r="B1901" s="283" t="s">
        <v>3090</v>
      </c>
      <c r="C1901" s="104">
        <v>11.371143623175001</v>
      </c>
      <c r="D1901" s="54" t="s">
        <v>1460</v>
      </c>
      <c r="E1901" s="52" t="s">
        <v>1460</v>
      </c>
      <c r="F1901" s="44"/>
      <c r="G1901" s="33"/>
    </row>
    <row r="1902" spans="1:7" s="27" customFormat="1" x14ac:dyDescent="0.25">
      <c r="A1902" s="89">
        <v>8878</v>
      </c>
      <c r="B1902" s="283" t="s">
        <v>3092</v>
      </c>
      <c r="C1902" s="104">
        <v>16.719273882675004</v>
      </c>
      <c r="D1902" s="54" t="s">
        <v>1460</v>
      </c>
      <c r="E1902" s="52" t="s">
        <v>1460</v>
      </c>
      <c r="F1902" s="44"/>
      <c r="G1902" s="33"/>
    </row>
    <row r="1903" spans="1:7" s="27" customFormat="1" x14ac:dyDescent="0.25">
      <c r="A1903" s="89">
        <v>8879</v>
      </c>
      <c r="B1903" s="283" t="s">
        <v>3094</v>
      </c>
      <c r="C1903" s="104">
        <v>7.4873823633000018</v>
      </c>
      <c r="D1903" s="54" t="s">
        <v>1460</v>
      </c>
      <c r="E1903" s="52" t="s">
        <v>1460</v>
      </c>
      <c r="F1903" s="44"/>
      <c r="G1903" s="33"/>
    </row>
    <row r="1904" spans="1:7" s="27" customFormat="1" x14ac:dyDescent="0.25">
      <c r="A1904" s="89">
        <v>8880</v>
      </c>
      <c r="B1904" s="283" t="s">
        <v>3096</v>
      </c>
      <c r="C1904" s="104">
        <v>7.4873823633000018</v>
      </c>
      <c r="D1904" s="54" t="s">
        <v>1460</v>
      </c>
      <c r="E1904" s="52" t="s">
        <v>1460</v>
      </c>
      <c r="F1904" s="44"/>
      <c r="G1904" s="33"/>
    </row>
    <row r="1905" spans="1:7" s="27" customFormat="1" x14ac:dyDescent="0.25">
      <c r="A1905" s="89">
        <v>3599</v>
      </c>
      <c r="B1905" s="283" t="s">
        <v>372</v>
      </c>
      <c r="C1905" s="104">
        <v>2.2029203211750006</v>
      </c>
      <c r="D1905" s="54" t="s">
        <v>1460</v>
      </c>
      <c r="E1905" s="52" t="s">
        <v>1460</v>
      </c>
      <c r="F1905" s="44"/>
      <c r="G1905" s="33"/>
    </row>
    <row r="1906" spans="1:7" s="27" customFormat="1" x14ac:dyDescent="0.25">
      <c r="A1906" s="89">
        <v>3600</v>
      </c>
      <c r="B1906" s="283" t="s">
        <v>285</v>
      </c>
      <c r="C1906" s="104">
        <v>3.2088781557000017</v>
      </c>
      <c r="D1906" s="54" t="s">
        <v>1460</v>
      </c>
      <c r="E1906" s="52" t="s">
        <v>1460</v>
      </c>
      <c r="F1906" s="44"/>
      <c r="G1906" s="33"/>
    </row>
    <row r="1907" spans="1:7" s="27" customFormat="1" x14ac:dyDescent="0.25">
      <c r="A1907" s="89">
        <v>3601</v>
      </c>
      <c r="B1907" s="283" t="s">
        <v>373</v>
      </c>
      <c r="C1907" s="104">
        <v>4.8133172335500003</v>
      </c>
      <c r="D1907" s="54" t="s">
        <v>1460</v>
      </c>
      <c r="E1907" s="52" t="s">
        <v>1460</v>
      </c>
      <c r="F1907" s="44"/>
      <c r="G1907" s="33"/>
    </row>
    <row r="1908" spans="1:7" s="27" customFormat="1" x14ac:dyDescent="0.25">
      <c r="A1908" s="89">
        <v>3602</v>
      </c>
      <c r="B1908" s="283" t="s">
        <v>301</v>
      </c>
      <c r="C1908" s="104">
        <v>4.8133172335500003</v>
      </c>
      <c r="D1908" s="54" t="s">
        <v>1460</v>
      </c>
      <c r="E1908" s="52" t="s">
        <v>1460</v>
      </c>
      <c r="F1908" s="44"/>
      <c r="G1908" s="33"/>
    </row>
    <row r="1909" spans="1:7" s="27" customFormat="1" x14ac:dyDescent="0.25">
      <c r="A1909" s="89">
        <v>3603</v>
      </c>
      <c r="B1909" s="283" t="s">
        <v>374</v>
      </c>
      <c r="C1909" s="104">
        <v>7.9</v>
      </c>
      <c r="D1909" s="54" t="s">
        <v>1460</v>
      </c>
      <c r="E1909" s="52" t="s">
        <v>1460</v>
      </c>
      <c r="F1909" s="44"/>
      <c r="G1909" s="33"/>
    </row>
    <row r="1910" spans="1:7" s="27" customFormat="1" x14ac:dyDescent="0.25">
      <c r="A1910" s="89">
        <v>3604</v>
      </c>
      <c r="B1910" s="283" t="s">
        <v>302</v>
      </c>
      <c r="C1910" s="104">
        <v>7.9</v>
      </c>
      <c r="D1910" s="54" t="s">
        <v>1460</v>
      </c>
      <c r="E1910" s="52" t="s">
        <v>1460</v>
      </c>
      <c r="F1910" s="44"/>
      <c r="G1910" s="33"/>
    </row>
    <row r="1911" spans="1:7" s="27" customFormat="1" x14ac:dyDescent="0.25">
      <c r="A1911" s="89">
        <v>3605</v>
      </c>
      <c r="B1911" s="283" t="s">
        <v>375</v>
      </c>
      <c r="C1911" s="104">
        <v>2.8141352079750006</v>
      </c>
      <c r="D1911" s="54" t="s">
        <v>1460</v>
      </c>
      <c r="E1911" s="52" t="s">
        <v>1460</v>
      </c>
      <c r="F1911" s="44"/>
      <c r="G1911" s="33"/>
    </row>
    <row r="1912" spans="1:7" s="27" customFormat="1" x14ac:dyDescent="0.25">
      <c r="A1912" s="89">
        <v>3606</v>
      </c>
      <c r="B1912" s="283" t="s">
        <v>286</v>
      </c>
      <c r="C1912" s="104">
        <v>3.2088781557000017</v>
      </c>
      <c r="D1912" s="54" t="s">
        <v>1460</v>
      </c>
      <c r="E1912" s="52" t="s">
        <v>1460</v>
      </c>
      <c r="F1912" s="44"/>
      <c r="G1912" s="33"/>
    </row>
    <row r="1913" spans="1:7" s="27" customFormat="1" x14ac:dyDescent="0.25">
      <c r="A1913" s="117">
        <v>8937</v>
      </c>
      <c r="B1913" s="297" t="s">
        <v>4560</v>
      </c>
      <c r="C1913" s="170">
        <v>3</v>
      </c>
      <c r="D1913" s="54" t="s">
        <v>1460</v>
      </c>
      <c r="E1913" s="52" t="s">
        <v>1460</v>
      </c>
      <c r="F1913" s="44"/>
      <c r="G1913" s="33"/>
    </row>
    <row r="1914" spans="1:7" s="27" customFormat="1" x14ac:dyDescent="0.25">
      <c r="A1914" s="89">
        <v>3607</v>
      </c>
      <c r="B1914" s="283" t="s">
        <v>376</v>
      </c>
      <c r="C1914" s="104">
        <v>5.5</v>
      </c>
      <c r="D1914" s="54" t="s">
        <v>1460</v>
      </c>
      <c r="E1914" s="52" t="s">
        <v>1460</v>
      </c>
      <c r="F1914" s="44"/>
      <c r="G1914" s="33"/>
    </row>
    <row r="1915" spans="1:7" s="27" customFormat="1" x14ac:dyDescent="0.25">
      <c r="A1915" s="89">
        <v>3608</v>
      </c>
      <c r="B1915" s="283" t="s">
        <v>287</v>
      </c>
      <c r="C1915" s="104">
        <v>5.5</v>
      </c>
      <c r="D1915" s="54" t="s">
        <v>1460</v>
      </c>
      <c r="E1915" s="52" t="s">
        <v>1460</v>
      </c>
      <c r="F1915" s="44"/>
      <c r="G1915" s="33"/>
    </row>
    <row r="1916" spans="1:7" s="27" customFormat="1" x14ac:dyDescent="0.25">
      <c r="A1916" s="89">
        <v>3609</v>
      </c>
      <c r="B1916" s="283" t="s">
        <v>377</v>
      </c>
      <c r="C1916" s="104">
        <v>8.1999999999999993</v>
      </c>
      <c r="D1916" s="54" t="s">
        <v>1460</v>
      </c>
      <c r="E1916" s="52" t="s">
        <v>1460</v>
      </c>
      <c r="F1916" s="44"/>
      <c r="G1916" s="33"/>
    </row>
    <row r="1917" spans="1:7" s="27" customFormat="1" x14ac:dyDescent="0.25">
      <c r="A1917" s="89">
        <v>3610</v>
      </c>
      <c r="B1917" s="283" t="s">
        <v>304</v>
      </c>
      <c r="C1917" s="104">
        <v>8.1999999999999993</v>
      </c>
      <c r="D1917" s="54" t="s">
        <v>1460</v>
      </c>
      <c r="E1917" s="52" t="s">
        <v>1460</v>
      </c>
      <c r="F1917" s="44"/>
      <c r="G1917" s="33"/>
    </row>
    <row r="1918" spans="1:7" s="27" customFormat="1" x14ac:dyDescent="0.25">
      <c r="A1918" s="89">
        <v>3611</v>
      </c>
      <c r="B1918" s="283" t="s">
        <v>378</v>
      </c>
      <c r="C1918" s="104">
        <v>3.807359399025001</v>
      </c>
      <c r="D1918" s="54" t="s">
        <v>1460</v>
      </c>
      <c r="E1918" s="52" t="s">
        <v>1460</v>
      </c>
      <c r="F1918" s="44"/>
      <c r="G1918" s="33"/>
    </row>
    <row r="1919" spans="1:7" s="27" customFormat="1" x14ac:dyDescent="0.25">
      <c r="A1919" s="89">
        <v>3612</v>
      </c>
      <c r="B1919" s="283" t="s">
        <v>379</v>
      </c>
      <c r="C1919" s="104">
        <v>3.807359399025001</v>
      </c>
      <c r="D1919" s="54" t="s">
        <v>1460</v>
      </c>
      <c r="E1919" s="52" t="s">
        <v>1460</v>
      </c>
      <c r="F1919" s="44"/>
      <c r="G1919" s="33"/>
    </row>
    <row r="1920" spans="1:7" s="27" customFormat="1" x14ac:dyDescent="0.25">
      <c r="A1920" s="89">
        <v>3613</v>
      </c>
      <c r="B1920" s="283" t="s">
        <v>380</v>
      </c>
      <c r="C1920" s="104">
        <v>5.0170555291500021</v>
      </c>
      <c r="D1920" s="54" t="s">
        <v>1460</v>
      </c>
      <c r="E1920" s="52" t="s">
        <v>1460</v>
      </c>
      <c r="F1920" s="44"/>
      <c r="G1920" s="33"/>
    </row>
    <row r="1921" spans="1:7" s="27" customFormat="1" x14ac:dyDescent="0.25">
      <c r="A1921" s="89">
        <v>3614</v>
      </c>
      <c r="B1921" s="283" t="s">
        <v>288</v>
      </c>
      <c r="C1921" s="104">
        <v>5.4882003377250017</v>
      </c>
      <c r="D1921" s="54" t="s">
        <v>1460</v>
      </c>
      <c r="E1921" s="52" t="s">
        <v>1460</v>
      </c>
      <c r="F1921" s="44"/>
      <c r="G1921" s="33"/>
    </row>
    <row r="1922" spans="1:7" s="27" customFormat="1" x14ac:dyDescent="0.25">
      <c r="A1922" s="89">
        <v>3615</v>
      </c>
      <c r="B1922" s="283" t="s">
        <v>381</v>
      </c>
      <c r="C1922" s="104">
        <v>5.3481302595000022</v>
      </c>
      <c r="D1922" s="54" t="s">
        <v>1460</v>
      </c>
      <c r="E1922" s="52" t="s">
        <v>1460</v>
      </c>
      <c r="F1922" s="44"/>
      <c r="G1922" s="33"/>
    </row>
    <row r="1923" spans="1:7" s="27" customFormat="1" x14ac:dyDescent="0.25">
      <c r="A1923" s="89">
        <v>3616</v>
      </c>
      <c r="B1923" s="283" t="s">
        <v>284</v>
      </c>
      <c r="C1923" s="104">
        <v>5.8192750680750027</v>
      </c>
      <c r="D1923" s="54" t="s">
        <v>1460</v>
      </c>
      <c r="E1923" s="52" t="s">
        <v>1460</v>
      </c>
      <c r="F1923" s="44"/>
      <c r="G1923" s="33"/>
    </row>
    <row r="1924" spans="1:7" s="27" customFormat="1" x14ac:dyDescent="0.25">
      <c r="A1924" s="117">
        <v>6682</v>
      </c>
      <c r="B1924" s="297" t="s">
        <v>638</v>
      </c>
      <c r="C1924" s="170">
        <v>8.6999999999999993</v>
      </c>
      <c r="D1924" s="54" t="s">
        <v>1460</v>
      </c>
      <c r="E1924" s="52" t="s">
        <v>1460</v>
      </c>
      <c r="F1924" s="44"/>
      <c r="G1924" s="33"/>
    </row>
    <row r="1925" spans="1:7" s="27" customFormat="1" x14ac:dyDescent="0.25">
      <c r="A1925" s="117">
        <v>6683</v>
      </c>
      <c r="B1925" s="297" t="s">
        <v>4160</v>
      </c>
      <c r="C1925" s="170">
        <v>8.6999999999999993</v>
      </c>
      <c r="D1925" s="54" t="s">
        <v>1460</v>
      </c>
      <c r="E1925" s="52" t="s">
        <v>1460</v>
      </c>
      <c r="F1925" s="44"/>
      <c r="G1925" s="33"/>
    </row>
    <row r="1926" spans="1:7" s="27" customFormat="1" x14ac:dyDescent="0.25">
      <c r="A1926" s="117">
        <v>6684</v>
      </c>
      <c r="B1926" s="297" t="s">
        <v>4423</v>
      </c>
      <c r="C1926" s="170">
        <v>19.5</v>
      </c>
      <c r="D1926" s="54" t="s">
        <v>1460</v>
      </c>
      <c r="E1926" s="52" t="s">
        <v>1460</v>
      </c>
      <c r="F1926" s="44"/>
      <c r="G1926" s="33"/>
    </row>
    <row r="1927" spans="1:7" s="27" customFormat="1" x14ac:dyDescent="0.25">
      <c r="A1927" s="117">
        <v>6685</v>
      </c>
      <c r="B1927" s="297" t="s">
        <v>4424</v>
      </c>
      <c r="C1927" s="170">
        <v>22.9</v>
      </c>
      <c r="D1927" s="54" t="s">
        <v>1460</v>
      </c>
      <c r="E1927" s="52" t="s">
        <v>1460</v>
      </c>
      <c r="F1927" s="44"/>
      <c r="G1927" s="33"/>
    </row>
    <row r="1928" spans="1:7" s="27" customFormat="1" x14ac:dyDescent="0.25">
      <c r="A1928" s="117">
        <v>6686</v>
      </c>
      <c r="B1928" s="297" t="s">
        <v>4426</v>
      </c>
      <c r="C1928" s="170">
        <v>19.899999999999999</v>
      </c>
      <c r="D1928" s="54" t="s">
        <v>1460</v>
      </c>
      <c r="E1928" s="52" t="s">
        <v>1460</v>
      </c>
      <c r="F1928" s="44"/>
      <c r="G1928" s="33"/>
    </row>
    <row r="1929" spans="1:7" s="27" customFormat="1" x14ac:dyDescent="0.25">
      <c r="A1929" s="117">
        <v>6687</v>
      </c>
      <c r="B1929" s="297" t="s">
        <v>4427</v>
      </c>
      <c r="C1929" s="170">
        <v>23.5</v>
      </c>
      <c r="D1929" s="54" t="s">
        <v>1460</v>
      </c>
      <c r="E1929" s="52" t="s">
        <v>1460</v>
      </c>
      <c r="F1929" s="44"/>
      <c r="G1929" s="33"/>
    </row>
    <row r="1930" spans="1:7" s="27" customFormat="1" x14ac:dyDescent="0.25">
      <c r="A1930" s="117">
        <v>6779</v>
      </c>
      <c r="B1930" s="297" t="s">
        <v>4972</v>
      </c>
      <c r="C1930" s="170">
        <v>19.899999999999999</v>
      </c>
      <c r="D1930" s="54" t="s">
        <v>1460</v>
      </c>
      <c r="E1930" s="52" t="s">
        <v>1460</v>
      </c>
      <c r="F1930" s="44"/>
      <c r="G1930" s="33"/>
    </row>
    <row r="1931" spans="1:7" s="27" customFormat="1" x14ac:dyDescent="0.25">
      <c r="A1931" s="117">
        <v>6780</v>
      </c>
      <c r="B1931" s="297" t="s">
        <v>4973</v>
      </c>
      <c r="C1931" s="170">
        <v>23.5</v>
      </c>
      <c r="D1931" s="54" t="s">
        <v>1460</v>
      </c>
      <c r="E1931" s="52" t="s">
        <v>1460</v>
      </c>
      <c r="F1931" s="44"/>
      <c r="G1931" s="33"/>
    </row>
    <row r="1932" spans="1:7" s="27" customFormat="1" x14ac:dyDescent="0.25">
      <c r="A1932" s="117">
        <v>6688</v>
      </c>
      <c r="B1932" s="297" t="s">
        <v>4429</v>
      </c>
      <c r="C1932" s="170">
        <v>23.5</v>
      </c>
      <c r="D1932" s="54" t="s">
        <v>1460</v>
      </c>
      <c r="E1932" s="52" t="s">
        <v>1460</v>
      </c>
      <c r="F1932" s="44"/>
      <c r="G1932" s="33"/>
    </row>
    <row r="1933" spans="1:7" s="27" customFormat="1" x14ac:dyDescent="0.25">
      <c r="A1933" s="117">
        <v>6689</v>
      </c>
      <c r="B1933" s="297" t="s">
        <v>4430</v>
      </c>
      <c r="C1933" s="170">
        <v>26.9</v>
      </c>
      <c r="D1933" s="54" t="s">
        <v>1460</v>
      </c>
      <c r="E1933" s="52" t="s">
        <v>1460</v>
      </c>
      <c r="F1933" s="44"/>
      <c r="G1933" s="33"/>
    </row>
    <row r="1934" spans="1:7" s="27" customFormat="1" x14ac:dyDescent="0.25">
      <c r="A1934" s="117">
        <v>6690</v>
      </c>
      <c r="B1934" s="297" t="s">
        <v>4432</v>
      </c>
      <c r="C1934" s="170">
        <v>9.9</v>
      </c>
      <c r="D1934" s="54" t="s">
        <v>1460</v>
      </c>
      <c r="E1934" s="52" t="s">
        <v>1460</v>
      </c>
      <c r="F1934" s="44"/>
      <c r="G1934" s="33"/>
    </row>
    <row r="1935" spans="1:7" s="27" customFormat="1" x14ac:dyDescent="0.25">
      <c r="A1935" s="117">
        <v>6691</v>
      </c>
      <c r="B1935" s="297" t="s">
        <v>4433</v>
      </c>
      <c r="C1935" s="170">
        <v>9.9</v>
      </c>
      <c r="D1935" s="54" t="s">
        <v>1460</v>
      </c>
      <c r="E1935" s="52" t="s">
        <v>1460</v>
      </c>
      <c r="F1935" s="44"/>
      <c r="G1935" s="33"/>
    </row>
    <row r="1936" spans="1:7" s="27" customFormat="1" x14ac:dyDescent="0.25">
      <c r="A1936" s="117">
        <v>6692</v>
      </c>
      <c r="B1936" s="297" t="s">
        <v>4435</v>
      </c>
      <c r="C1936" s="170">
        <v>11.7</v>
      </c>
      <c r="D1936" s="54" t="s">
        <v>1460</v>
      </c>
      <c r="E1936" s="52" t="s">
        <v>1460</v>
      </c>
      <c r="F1936" s="44"/>
      <c r="G1936" s="33"/>
    </row>
    <row r="1937" spans="1:7" s="27" customFormat="1" x14ac:dyDescent="0.25">
      <c r="A1937" s="117">
        <v>6693</v>
      </c>
      <c r="B1937" s="297" t="s">
        <v>4436</v>
      </c>
      <c r="C1937" s="170">
        <v>11.7</v>
      </c>
      <c r="D1937" s="54" t="s">
        <v>1460</v>
      </c>
      <c r="E1937" s="52" t="s">
        <v>1460</v>
      </c>
      <c r="F1937" s="44"/>
      <c r="G1937" s="33"/>
    </row>
    <row r="1938" spans="1:7" s="27" customFormat="1" x14ac:dyDescent="0.25">
      <c r="A1938" s="117">
        <v>6694</v>
      </c>
      <c r="B1938" s="297" t="s">
        <v>4169</v>
      </c>
      <c r="C1938" s="170">
        <v>7.3</v>
      </c>
      <c r="D1938" s="54" t="s">
        <v>1460</v>
      </c>
      <c r="E1938" s="52" t="s">
        <v>1460</v>
      </c>
      <c r="F1938" s="44"/>
      <c r="G1938" s="33"/>
    </row>
    <row r="1939" spans="1:7" s="27" customFormat="1" x14ac:dyDescent="0.25">
      <c r="A1939" s="117">
        <v>6695</v>
      </c>
      <c r="B1939" s="297" t="s">
        <v>4168</v>
      </c>
      <c r="C1939" s="170">
        <v>7.3</v>
      </c>
      <c r="D1939" s="54" t="s">
        <v>1460</v>
      </c>
      <c r="E1939" s="52" t="s">
        <v>1460</v>
      </c>
      <c r="F1939" s="44"/>
      <c r="G1939" s="33"/>
    </row>
    <row r="1940" spans="1:7" s="27" customFormat="1" x14ac:dyDescent="0.25">
      <c r="A1940" s="117">
        <v>6696</v>
      </c>
      <c r="B1940" s="297" t="s">
        <v>4170</v>
      </c>
      <c r="C1940" s="170">
        <v>7.3</v>
      </c>
      <c r="D1940" s="54" t="s">
        <v>1460</v>
      </c>
      <c r="E1940" s="52" t="s">
        <v>1460</v>
      </c>
      <c r="F1940" s="44"/>
      <c r="G1940" s="33"/>
    </row>
    <row r="1941" spans="1:7" s="27" customFormat="1" x14ac:dyDescent="0.25">
      <c r="A1941" s="117">
        <v>6697</v>
      </c>
      <c r="B1941" s="297" t="s">
        <v>4438</v>
      </c>
      <c r="C1941" s="170">
        <v>8.8000000000000007</v>
      </c>
      <c r="D1941" s="54" t="s">
        <v>1460</v>
      </c>
      <c r="E1941" s="52" t="s">
        <v>1460</v>
      </c>
      <c r="F1941" s="44"/>
      <c r="G1941" s="33"/>
    </row>
    <row r="1942" spans="1:7" s="27" customFormat="1" x14ac:dyDescent="0.25">
      <c r="A1942" s="89">
        <v>7980</v>
      </c>
      <c r="B1942" s="283" t="s">
        <v>3556</v>
      </c>
      <c r="C1942" s="104">
        <v>7.5128634000000005</v>
      </c>
      <c r="D1942" s="54" t="s">
        <v>1460</v>
      </c>
      <c r="E1942" s="52" t="s">
        <v>1460</v>
      </c>
      <c r="F1942" s="44"/>
      <c r="G1942" s="33"/>
    </row>
    <row r="1943" spans="1:7" s="27" customFormat="1" x14ac:dyDescent="0.25">
      <c r="A1943" s="89">
        <v>7981</v>
      </c>
      <c r="B1943" s="283" t="s">
        <v>3558</v>
      </c>
      <c r="C1943" s="104">
        <v>14.904729000000001</v>
      </c>
      <c r="D1943" s="54" t="s">
        <v>1460</v>
      </c>
      <c r="E1943" s="52" t="s">
        <v>1460</v>
      </c>
      <c r="F1943" s="44"/>
      <c r="G1943" s="33"/>
    </row>
    <row r="1944" spans="1:7" s="27" customFormat="1" x14ac:dyDescent="0.25">
      <c r="A1944" s="89">
        <v>7982</v>
      </c>
      <c r="B1944" s="283" t="s">
        <v>3560</v>
      </c>
      <c r="C1944" s="104">
        <v>22.989582000000002</v>
      </c>
      <c r="D1944" s="54" t="s">
        <v>1460</v>
      </c>
      <c r="E1944" s="52" t="s">
        <v>1460</v>
      </c>
      <c r="F1944" s="44"/>
      <c r="G1944" s="33"/>
    </row>
    <row r="1945" spans="1:7" s="27" customFormat="1" x14ac:dyDescent="0.25">
      <c r="A1945" s="97">
        <v>3617</v>
      </c>
      <c r="B1945" s="283" t="s">
        <v>1160</v>
      </c>
      <c r="C1945" s="151">
        <v>9.6903026844750038</v>
      </c>
      <c r="D1945" s="54" t="s">
        <v>1460</v>
      </c>
      <c r="E1945" s="52" t="s">
        <v>1460</v>
      </c>
      <c r="F1945" s="44"/>
      <c r="G1945" s="33"/>
    </row>
    <row r="1946" spans="1:7" s="27" customFormat="1" x14ac:dyDescent="0.25">
      <c r="A1946" s="97">
        <v>3618</v>
      </c>
      <c r="B1946" s="283" t="s">
        <v>1161</v>
      </c>
      <c r="C1946" s="151">
        <v>28.752566966550003</v>
      </c>
      <c r="D1946" s="54" t="s">
        <v>1460</v>
      </c>
      <c r="E1946" s="52" t="s">
        <v>1460</v>
      </c>
      <c r="F1946" s="44"/>
      <c r="G1946" s="33"/>
    </row>
    <row r="1947" spans="1:7" s="27" customFormat="1" x14ac:dyDescent="0.25">
      <c r="A1947" s="97">
        <v>3619</v>
      </c>
      <c r="B1947" s="283" t="s">
        <v>1162</v>
      </c>
      <c r="C1947" s="151">
        <v>31.426632096300008</v>
      </c>
      <c r="D1947" s="54" t="s">
        <v>1460</v>
      </c>
      <c r="E1947" s="52" t="s">
        <v>1460</v>
      </c>
      <c r="F1947" s="44"/>
      <c r="G1947" s="33"/>
    </row>
    <row r="1948" spans="1:7" s="27" customFormat="1" x14ac:dyDescent="0.25">
      <c r="A1948" s="97">
        <v>3627</v>
      </c>
      <c r="B1948" s="283" t="s">
        <v>1163</v>
      </c>
      <c r="C1948" s="151">
        <v>11.765886570900003</v>
      </c>
      <c r="D1948" s="54" t="s">
        <v>1460</v>
      </c>
      <c r="E1948" s="52" t="s">
        <v>1460</v>
      </c>
      <c r="F1948" s="44"/>
      <c r="G1948" s="33"/>
    </row>
    <row r="1949" spans="1:7" s="27" customFormat="1" x14ac:dyDescent="0.25">
      <c r="A1949" s="97">
        <v>3628</v>
      </c>
      <c r="B1949" s="283" t="s">
        <v>1164</v>
      </c>
      <c r="C1949" s="151">
        <v>11.765886570900003</v>
      </c>
      <c r="D1949" s="54" t="s">
        <v>1460</v>
      </c>
      <c r="E1949" s="52" t="s">
        <v>1460</v>
      </c>
      <c r="F1949" s="44"/>
      <c r="G1949" s="33"/>
    </row>
    <row r="1950" spans="1:7" s="27" customFormat="1" ht="14.4" x14ac:dyDescent="0.25">
      <c r="A1950" s="97">
        <v>3629</v>
      </c>
      <c r="B1950" s="283" t="s">
        <v>4478</v>
      </c>
      <c r="C1950" s="151">
        <v>12.708176188050006</v>
      </c>
      <c r="D1950" s="54" t="s">
        <v>1460</v>
      </c>
      <c r="E1950" s="52" t="s">
        <v>1460</v>
      </c>
      <c r="F1950" s="44"/>
      <c r="G1950" s="33"/>
    </row>
    <row r="1951" spans="1:7" s="27" customFormat="1" x14ac:dyDescent="0.25">
      <c r="A1951" s="97">
        <v>3630</v>
      </c>
      <c r="B1951" s="283" t="s">
        <v>1165</v>
      </c>
      <c r="C1951" s="151">
        <v>11.9</v>
      </c>
      <c r="D1951" s="54" t="s">
        <v>1460</v>
      </c>
      <c r="E1951" s="52" t="s">
        <v>1460</v>
      </c>
      <c r="F1951" s="44"/>
      <c r="G1951" s="33"/>
    </row>
    <row r="1952" spans="1:7" s="27" customFormat="1" ht="14.4" x14ac:dyDescent="0.25">
      <c r="A1952" s="97">
        <v>3631</v>
      </c>
      <c r="B1952" s="283" t="s">
        <v>4479</v>
      </c>
      <c r="C1952" s="151">
        <v>11.9</v>
      </c>
      <c r="D1952" s="54" t="s">
        <v>1460</v>
      </c>
      <c r="E1952" s="52" t="s">
        <v>1460</v>
      </c>
      <c r="F1952" s="44"/>
      <c r="G1952" s="33"/>
    </row>
    <row r="1953" spans="1:7" s="27" customFormat="1" x14ac:dyDescent="0.25">
      <c r="A1953" s="97">
        <v>3632</v>
      </c>
      <c r="B1953" s="283" t="s">
        <v>1166</v>
      </c>
      <c r="C1953" s="151">
        <v>12.708176188050006</v>
      </c>
      <c r="D1953" s="54" t="s">
        <v>1460</v>
      </c>
      <c r="E1953" s="52" t="s">
        <v>1460</v>
      </c>
      <c r="F1953" s="44"/>
      <c r="G1953" s="33"/>
    </row>
    <row r="1954" spans="1:7" s="27" customFormat="1" x14ac:dyDescent="0.25">
      <c r="A1954" s="97">
        <v>3642</v>
      </c>
      <c r="B1954" s="283" t="s">
        <v>638</v>
      </c>
      <c r="C1954" s="151">
        <v>3.3489482339250003</v>
      </c>
      <c r="D1954" s="54" t="s">
        <v>1460</v>
      </c>
      <c r="E1954" s="52" t="s">
        <v>1460</v>
      </c>
      <c r="F1954" s="44"/>
      <c r="G1954" s="33"/>
    </row>
    <row r="1955" spans="1:7" s="27" customFormat="1" x14ac:dyDescent="0.25">
      <c r="A1955" s="97">
        <v>3643</v>
      </c>
      <c r="B1955" s="283" t="s">
        <v>639</v>
      </c>
      <c r="C1955" s="151">
        <v>3.7436911816500009</v>
      </c>
      <c r="D1955" s="54" t="s">
        <v>1460</v>
      </c>
      <c r="E1955" s="52" t="s">
        <v>1460</v>
      </c>
      <c r="F1955" s="44"/>
      <c r="G1955" s="33"/>
    </row>
    <row r="1956" spans="1:7" s="27" customFormat="1" x14ac:dyDescent="0.25">
      <c r="A1956" s="97">
        <v>3644</v>
      </c>
      <c r="B1956" s="283" t="s">
        <v>640</v>
      </c>
      <c r="C1956" s="151">
        <v>4.2785042076000011</v>
      </c>
      <c r="D1956" s="54" t="s">
        <v>1460</v>
      </c>
      <c r="E1956" s="52" t="s">
        <v>1460</v>
      </c>
      <c r="F1956" s="44"/>
      <c r="G1956" s="33"/>
    </row>
    <row r="1957" spans="1:7" s="27" customFormat="1" x14ac:dyDescent="0.25">
      <c r="A1957" s="97">
        <v>3645</v>
      </c>
      <c r="B1957" s="283" t="s">
        <v>638</v>
      </c>
      <c r="C1957" s="151">
        <v>4.8133172335500003</v>
      </c>
      <c r="D1957" s="54" t="s">
        <v>1460</v>
      </c>
      <c r="E1957" s="52" t="s">
        <v>1460</v>
      </c>
      <c r="F1957" s="44"/>
      <c r="G1957" s="33"/>
    </row>
    <row r="1958" spans="1:7" s="27" customFormat="1" x14ac:dyDescent="0.25">
      <c r="A1958" s="97">
        <v>3646</v>
      </c>
      <c r="B1958" s="283" t="s">
        <v>639</v>
      </c>
      <c r="C1958" s="151">
        <v>5.6155367724750018</v>
      </c>
      <c r="D1958" s="54" t="s">
        <v>1460</v>
      </c>
      <c r="E1958" s="52" t="s">
        <v>1460</v>
      </c>
      <c r="F1958" s="44"/>
      <c r="G1958" s="33"/>
    </row>
    <row r="1959" spans="1:7" s="27" customFormat="1" x14ac:dyDescent="0.25">
      <c r="A1959" s="97">
        <v>3647</v>
      </c>
      <c r="B1959" s="283" t="s">
        <v>640</v>
      </c>
      <c r="C1959" s="151">
        <v>6.0230133636750027</v>
      </c>
      <c r="D1959" s="54" t="s">
        <v>1460</v>
      </c>
      <c r="E1959" s="52" t="s">
        <v>1460</v>
      </c>
      <c r="F1959" s="44"/>
      <c r="G1959" s="33"/>
    </row>
    <row r="1960" spans="1:7" s="27" customFormat="1" x14ac:dyDescent="0.25">
      <c r="A1960" s="118">
        <v>6632</v>
      </c>
      <c r="B1960" s="297" t="s">
        <v>638</v>
      </c>
      <c r="C1960" s="95">
        <v>1.26</v>
      </c>
      <c r="D1960" s="54" t="s">
        <v>1460</v>
      </c>
      <c r="E1960" s="52" t="s">
        <v>1460</v>
      </c>
      <c r="F1960" s="44"/>
      <c r="G1960" s="33"/>
    </row>
    <row r="1961" spans="1:7" s="27" customFormat="1" x14ac:dyDescent="0.25">
      <c r="A1961" s="118">
        <v>6633</v>
      </c>
      <c r="B1961" s="297" t="s">
        <v>4160</v>
      </c>
      <c r="C1961" s="95">
        <v>1.26</v>
      </c>
      <c r="D1961" s="54" t="s">
        <v>1460</v>
      </c>
      <c r="E1961" s="52" t="s">
        <v>1460</v>
      </c>
      <c r="F1961" s="44"/>
      <c r="G1961" s="33"/>
    </row>
    <row r="1962" spans="1:7" s="27" customFormat="1" x14ac:dyDescent="0.25">
      <c r="A1962" s="118">
        <v>6634</v>
      </c>
      <c r="B1962" s="297" t="s">
        <v>371</v>
      </c>
      <c r="C1962" s="95">
        <v>1.3524</v>
      </c>
      <c r="D1962" s="54" t="s">
        <v>1460</v>
      </c>
      <c r="E1962" s="52" t="s">
        <v>1460</v>
      </c>
      <c r="F1962" s="44"/>
      <c r="G1962" s="33"/>
    </row>
    <row r="1963" spans="1:7" s="27" customFormat="1" x14ac:dyDescent="0.25">
      <c r="A1963" s="118">
        <v>6635</v>
      </c>
      <c r="B1963" s="297" t="s">
        <v>4162</v>
      </c>
      <c r="C1963" s="95">
        <v>1.3524</v>
      </c>
      <c r="D1963" s="54" t="s">
        <v>1460</v>
      </c>
      <c r="E1963" s="52" t="s">
        <v>1460</v>
      </c>
      <c r="F1963" s="44"/>
      <c r="G1963" s="33"/>
    </row>
    <row r="1964" spans="1:7" s="27" customFormat="1" x14ac:dyDescent="0.25">
      <c r="A1964" s="118">
        <v>6636</v>
      </c>
      <c r="B1964" s="297" t="s">
        <v>638</v>
      </c>
      <c r="C1964" s="95">
        <v>1.764</v>
      </c>
      <c r="D1964" s="54" t="s">
        <v>1460</v>
      </c>
      <c r="E1964" s="52" t="s">
        <v>1460</v>
      </c>
      <c r="F1964" s="44"/>
      <c r="G1964" s="33"/>
    </row>
    <row r="1965" spans="1:7" s="27" customFormat="1" x14ac:dyDescent="0.25">
      <c r="A1965" s="118">
        <v>6637</v>
      </c>
      <c r="B1965" s="297" t="s">
        <v>4160</v>
      </c>
      <c r="C1965" s="95">
        <v>1.764</v>
      </c>
      <c r="D1965" s="54" t="s">
        <v>1460</v>
      </c>
      <c r="E1965" s="52" t="s">
        <v>1460</v>
      </c>
      <c r="F1965" s="44"/>
      <c r="G1965" s="33"/>
    </row>
    <row r="1966" spans="1:7" s="27" customFormat="1" x14ac:dyDescent="0.25">
      <c r="A1966" s="118">
        <v>6638</v>
      </c>
      <c r="B1966" s="297" t="s">
        <v>371</v>
      </c>
      <c r="C1966" s="95">
        <v>1.8480000000000001</v>
      </c>
      <c r="D1966" s="54" t="s">
        <v>1460</v>
      </c>
      <c r="E1966" s="52" t="s">
        <v>1460</v>
      </c>
      <c r="F1966" s="44"/>
      <c r="G1966" s="33"/>
    </row>
    <row r="1967" spans="1:7" s="27" customFormat="1" x14ac:dyDescent="0.25">
      <c r="A1967" s="118">
        <v>6639</v>
      </c>
      <c r="B1967" s="297" t="s">
        <v>4162</v>
      </c>
      <c r="C1967" s="95">
        <v>1.8480000000000001</v>
      </c>
      <c r="D1967" s="54" t="s">
        <v>1460</v>
      </c>
      <c r="E1967" s="52" t="s">
        <v>1460</v>
      </c>
      <c r="F1967" s="44"/>
      <c r="G1967" s="33"/>
    </row>
    <row r="1968" spans="1:7" s="27" customFormat="1" x14ac:dyDescent="0.25">
      <c r="A1968" s="118">
        <v>6640</v>
      </c>
      <c r="B1968" s="297" t="s">
        <v>4207</v>
      </c>
      <c r="C1968" s="95">
        <v>1.5</v>
      </c>
      <c r="D1968" s="54" t="s">
        <v>1460</v>
      </c>
      <c r="E1968" s="52" t="s">
        <v>1460</v>
      </c>
      <c r="F1968" s="44"/>
      <c r="G1968" s="33"/>
    </row>
    <row r="1969" spans="1:7" s="27" customFormat="1" x14ac:dyDescent="0.25">
      <c r="A1969" s="118">
        <v>6641</v>
      </c>
      <c r="B1969" s="297" t="s">
        <v>4208</v>
      </c>
      <c r="C1969" s="95">
        <v>1.5</v>
      </c>
      <c r="D1969" s="54" t="s">
        <v>1460</v>
      </c>
      <c r="E1969" s="52" t="s">
        <v>1460</v>
      </c>
      <c r="F1969" s="44"/>
      <c r="G1969" s="33"/>
    </row>
    <row r="1970" spans="1:7" s="27" customFormat="1" x14ac:dyDescent="0.25">
      <c r="A1970" s="118">
        <v>6642</v>
      </c>
      <c r="B1970" s="297" t="s">
        <v>4209</v>
      </c>
      <c r="C1970" s="95">
        <v>1.6</v>
      </c>
      <c r="D1970" s="54" t="s">
        <v>1460</v>
      </c>
      <c r="E1970" s="52" t="s">
        <v>1460</v>
      </c>
      <c r="F1970" s="44"/>
      <c r="G1970" s="33"/>
    </row>
    <row r="1971" spans="1:7" s="27" customFormat="1" x14ac:dyDescent="0.25">
      <c r="A1971" s="118">
        <v>6643</v>
      </c>
      <c r="B1971" s="297" t="s">
        <v>4210</v>
      </c>
      <c r="C1971" s="95">
        <v>1.6</v>
      </c>
      <c r="D1971" s="54" t="s">
        <v>1460</v>
      </c>
      <c r="E1971" s="52" t="s">
        <v>1460</v>
      </c>
      <c r="F1971" s="44"/>
      <c r="G1971" s="33"/>
    </row>
    <row r="1972" spans="1:7" s="27" customFormat="1" x14ac:dyDescent="0.25">
      <c r="A1972" s="118">
        <v>6644</v>
      </c>
      <c r="B1972" s="297" t="s">
        <v>4168</v>
      </c>
      <c r="C1972" s="95">
        <v>1.5960000000000001</v>
      </c>
      <c r="D1972" s="54" t="s">
        <v>1460</v>
      </c>
      <c r="E1972" s="52" t="s">
        <v>1460</v>
      </c>
      <c r="F1972" s="44"/>
      <c r="G1972" s="33"/>
    </row>
    <row r="1973" spans="1:7" s="27" customFormat="1" x14ac:dyDescent="0.25">
      <c r="A1973" s="118">
        <v>6645</v>
      </c>
      <c r="B1973" s="297" t="s">
        <v>4169</v>
      </c>
      <c r="C1973" s="95">
        <v>1.5960000000000001</v>
      </c>
      <c r="D1973" s="54" t="s">
        <v>1460</v>
      </c>
      <c r="E1973" s="52" t="s">
        <v>1460</v>
      </c>
      <c r="F1973" s="44"/>
      <c r="G1973" s="33"/>
    </row>
    <row r="1974" spans="1:7" s="27" customFormat="1" x14ac:dyDescent="0.25">
      <c r="A1974" s="118">
        <v>6646</v>
      </c>
      <c r="B1974" s="297" t="s">
        <v>4170</v>
      </c>
      <c r="C1974" s="95">
        <v>1.6380000000000001</v>
      </c>
      <c r="D1974" s="54" t="s">
        <v>1460</v>
      </c>
      <c r="E1974" s="52" t="s">
        <v>1460</v>
      </c>
      <c r="F1974" s="44"/>
      <c r="G1974" s="33"/>
    </row>
    <row r="1975" spans="1:7" s="27" customFormat="1" x14ac:dyDescent="0.25">
      <c r="A1975" s="118">
        <v>6647</v>
      </c>
      <c r="B1975" s="297" t="s">
        <v>4171</v>
      </c>
      <c r="C1975" s="95">
        <v>2.52</v>
      </c>
      <c r="D1975" s="54" t="s">
        <v>1460</v>
      </c>
      <c r="E1975" s="52" t="s">
        <v>1460</v>
      </c>
      <c r="F1975" s="44"/>
      <c r="G1975" s="33"/>
    </row>
    <row r="1976" spans="1:7" s="27" customFormat="1" x14ac:dyDescent="0.25">
      <c r="A1976" s="118">
        <v>6648</v>
      </c>
      <c r="B1976" s="297" t="s">
        <v>4172</v>
      </c>
      <c r="C1976" s="95">
        <v>2.52</v>
      </c>
      <c r="D1976" s="54" t="s">
        <v>1460</v>
      </c>
      <c r="E1976" s="52" t="s">
        <v>1460</v>
      </c>
      <c r="F1976" s="44"/>
      <c r="G1976" s="33"/>
    </row>
    <row r="1977" spans="1:7" s="27" customFormat="1" x14ac:dyDescent="0.25">
      <c r="A1977" s="118">
        <v>6649</v>
      </c>
      <c r="B1977" s="297" t="s">
        <v>4173</v>
      </c>
      <c r="C1977" s="95">
        <v>2.52</v>
      </c>
      <c r="D1977" s="54" t="s">
        <v>1460</v>
      </c>
      <c r="E1977" s="52" t="s">
        <v>1460</v>
      </c>
      <c r="F1977" s="44"/>
      <c r="G1977" s="33"/>
    </row>
    <row r="1978" spans="1:7" s="27" customFormat="1" x14ac:dyDescent="0.25">
      <c r="A1978" s="118">
        <v>6650</v>
      </c>
      <c r="B1978" s="297" t="s">
        <v>4175</v>
      </c>
      <c r="C1978" s="95">
        <v>1.6800000000000002</v>
      </c>
      <c r="D1978" s="54" t="s">
        <v>1460</v>
      </c>
      <c r="E1978" s="52" t="s">
        <v>1460</v>
      </c>
      <c r="F1978" s="44"/>
      <c r="G1978" s="33"/>
    </row>
    <row r="1979" spans="1:7" s="27" customFormat="1" x14ac:dyDescent="0.25">
      <c r="A1979" s="118">
        <v>6651</v>
      </c>
      <c r="B1979" s="297" t="s">
        <v>4176</v>
      </c>
      <c r="C1979" s="95">
        <v>1.6800000000000002</v>
      </c>
      <c r="D1979" s="54" t="s">
        <v>1460</v>
      </c>
      <c r="E1979" s="52" t="s">
        <v>1460</v>
      </c>
      <c r="F1979" s="44"/>
      <c r="G1979" s="33"/>
    </row>
    <row r="1980" spans="1:7" s="27" customFormat="1" x14ac:dyDescent="0.25">
      <c r="A1980" s="118">
        <v>6652</v>
      </c>
      <c r="B1980" s="297" t="s">
        <v>4177</v>
      </c>
      <c r="C1980" s="95">
        <v>1.722</v>
      </c>
      <c r="D1980" s="54" t="s">
        <v>1460</v>
      </c>
      <c r="E1980" s="52" t="s">
        <v>1460</v>
      </c>
      <c r="F1980" s="44"/>
      <c r="G1980" s="33"/>
    </row>
    <row r="1981" spans="1:7" s="27" customFormat="1" x14ac:dyDescent="0.25">
      <c r="A1981" s="118">
        <v>6653</v>
      </c>
      <c r="B1981" s="297" t="s">
        <v>4178</v>
      </c>
      <c r="C1981" s="95">
        <v>2.6040000000000001</v>
      </c>
      <c r="D1981" s="54" t="s">
        <v>1460</v>
      </c>
      <c r="E1981" s="52" t="s">
        <v>1460</v>
      </c>
      <c r="F1981" s="44"/>
      <c r="G1981" s="33"/>
    </row>
    <row r="1982" spans="1:7" s="27" customFormat="1" x14ac:dyDescent="0.25">
      <c r="A1982" s="118">
        <v>6654</v>
      </c>
      <c r="B1982" s="297" t="s">
        <v>4179</v>
      </c>
      <c r="C1982" s="95">
        <v>2.6040000000000001</v>
      </c>
      <c r="D1982" s="54" t="s">
        <v>1460</v>
      </c>
      <c r="E1982" s="52" t="s">
        <v>1460</v>
      </c>
      <c r="F1982" s="44"/>
      <c r="G1982" s="33"/>
    </row>
    <row r="1983" spans="1:7" s="27" customFormat="1" x14ac:dyDescent="0.25">
      <c r="A1983" s="118">
        <v>6655</v>
      </c>
      <c r="B1983" s="297" t="s">
        <v>4180</v>
      </c>
      <c r="C1983" s="95">
        <v>2.6040000000000001</v>
      </c>
      <c r="D1983" s="54" t="s">
        <v>1460</v>
      </c>
      <c r="E1983" s="52" t="s">
        <v>1460</v>
      </c>
      <c r="F1983" s="44"/>
      <c r="G1983" s="33"/>
    </row>
    <row r="1984" spans="1:7" s="27" customFormat="1" x14ac:dyDescent="0.25">
      <c r="A1984" s="118">
        <v>6656</v>
      </c>
      <c r="B1984" s="297" t="s">
        <v>371</v>
      </c>
      <c r="C1984" s="95">
        <v>2.2260000000000004</v>
      </c>
      <c r="D1984" s="54" t="s">
        <v>1460</v>
      </c>
      <c r="E1984" s="52" t="s">
        <v>1460</v>
      </c>
      <c r="F1984" s="44"/>
      <c r="G1984" s="33"/>
    </row>
    <row r="1985" spans="1:7" s="27" customFormat="1" x14ac:dyDescent="0.25">
      <c r="A1985" s="118">
        <v>6657</v>
      </c>
      <c r="B1985" s="297" t="s">
        <v>4162</v>
      </c>
      <c r="C1985" s="95">
        <v>2.2260000000000004</v>
      </c>
      <c r="D1985" s="54" t="s">
        <v>1460</v>
      </c>
      <c r="E1985" s="52" t="s">
        <v>1460</v>
      </c>
      <c r="F1985" s="44"/>
      <c r="G1985" s="33"/>
    </row>
    <row r="1986" spans="1:7" s="27" customFormat="1" x14ac:dyDescent="0.25">
      <c r="A1986" s="118">
        <v>6658</v>
      </c>
      <c r="B1986" s="297" t="s">
        <v>638</v>
      </c>
      <c r="C1986" s="95">
        <v>2.2260000000000004</v>
      </c>
      <c r="D1986" s="54" t="s">
        <v>1460</v>
      </c>
      <c r="E1986" s="52" t="s">
        <v>1460</v>
      </c>
      <c r="F1986" s="44"/>
      <c r="G1986" s="33"/>
    </row>
    <row r="1987" spans="1:7" s="27" customFormat="1" x14ac:dyDescent="0.25">
      <c r="A1987" s="118">
        <v>6659</v>
      </c>
      <c r="B1987" s="297" t="s">
        <v>4160</v>
      </c>
      <c r="C1987" s="95">
        <v>2.2260000000000004</v>
      </c>
      <c r="D1987" s="54" t="s">
        <v>1460</v>
      </c>
      <c r="E1987" s="52" t="s">
        <v>1460</v>
      </c>
      <c r="F1987" s="44"/>
      <c r="G1987" s="33"/>
    </row>
    <row r="1988" spans="1:7" s="27" customFormat="1" x14ac:dyDescent="0.25">
      <c r="A1988" s="118">
        <v>6698</v>
      </c>
      <c r="B1988" s="297" t="s">
        <v>638</v>
      </c>
      <c r="C1988" s="95">
        <v>4.5</v>
      </c>
      <c r="D1988" s="54" t="s">
        <v>1460</v>
      </c>
      <c r="E1988" s="52" t="s">
        <v>1460</v>
      </c>
      <c r="F1988" s="44"/>
      <c r="G1988" s="33"/>
    </row>
    <row r="1989" spans="1:7" s="27" customFormat="1" x14ac:dyDescent="0.25">
      <c r="A1989" s="118">
        <v>6699</v>
      </c>
      <c r="B1989" s="297" t="s">
        <v>4160</v>
      </c>
      <c r="C1989" s="95">
        <v>4.5</v>
      </c>
      <c r="D1989" s="54" t="s">
        <v>1460</v>
      </c>
      <c r="E1989" s="52" t="s">
        <v>1460</v>
      </c>
      <c r="F1989" s="44"/>
      <c r="G1989" s="33"/>
    </row>
    <row r="1990" spans="1:7" s="27" customFormat="1" x14ac:dyDescent="0.25">
      <c r="A1990" s="118">
        <v>6700</v>
      </c>
      <c r="B1990" s="297" t="s">
        <v>639</v>
      </c>
      <c r="C1990" s="95">
        <v>5.2</v>
      </c>
      <c r="D1990" s="54" t="s">
        <v>1460</v>
      </c>
      <c r="E1990" s="52" t="s">
        <v>1460</v>
      </c>
      <c r="F1990" s="44"/>
      <c r="G1990" s="33"/>
    </row>
    <row r="1991" spans="1:7" s="27" customFormat="1" x14ac:dyDescent="0.25">
      <c r="A1991" s="97">
        <v>3689</v>
      </c>
      <c r="B1991" s="283" t="s">
        <v>1380</v>
      </c>
      <c r="C1991" s="151">
        <v>5.3481302595000022</v>
      </c>
      <c r="D1991" s="54" t="s">
        <v>1460</v>
      </c>
      <c r="E1991" s="52" t="s">
        <v>1460</v>
      </c>
      <c r="F1991" s="44"/>
      <c r="G1991" s="33"/>
    </row>
    <row r="1992" spans="1:7" s="27" customFormat="1" x14ac:dyDescent="0.25">
      <c r="A1992" s="97">
        <v>3690</v>
      </c>
      <c r="B1992" s="283" t="s">
        <v>1381</v>
      </c>
      <c r="C1992" s="151">
        <v>6.4177563114000034</v>
      </c>
      <c r="D1992" s="54" t="s">
        <v>1460</v>
      </c>
      <c r="E1992" s="52" t="s">
        <v>1460</v>
      </c>
      <c r="F1992" s="44"/>
      <c r="G1992" s="33"/>
    </row>
    <row r="1993" spans="1:7" s="27" customFormat="1" x14ac:dyDescent="0.25">
      <c r="A1993" s="97">
        <v>3694</v>
      </c>
      <c r="B1993" s="283" t="s">
        <v>1509</v>
      </c>
      <c r="C1993" s="151">
        <v>11.668860000000004</v>
      </c>
      <c r="D1993" s="54" t="s">
        <v>1460</v>
      </c>
      <c r="E1993" s="52" t="s">
        <v>1460</v>
      </c>
      <c r="F1993" s="44"/>
      <c r="G1993" s="33"/>
    </row>
    <row r="1994" spans="1:7" s="27" customFormat="1" x14ac:dyDescent="0.25">
      <c r="A1994" s="97">
        <v>3695</v>
      </c>
      <c r="B1994" s="283" t="s">
        <v>1510</v>
      </c>
      <c r="C1994" s="151">
        <v>11.668860000000004</v>
      </c>
      <c r="D1994" s="54" t="s">
        <v>1460</v>
      </c>
      <c r="E1994" s="52" t="s">
        <v>1460</v>
      </c>
      <c r="F1994" s="44"/>
      <c r="G1994" s="33"/>
    </row>
    <row r="1995" spans="1:7" s="27" customFormat="1" x14ac:dyDescent="0.25">
      <c r="A1995" s="97">
        <v>3696</v>
      </c>
      <c r="B1995" s="283" t="s">
        <v>371</v>
      </c>
      <c r="C1995" s="151">
        <v>7.04993625</v>
      </c>
      <c r="D1995" s="54" t="s">
        <v>1460</v>
      </c>
      <c r="E1995" s="52" t="s">
        <v>1460</v>
      </c>
      <c r="F1995" s="44"/>
      <c r="G1995" s="33"/>
    </row>
    <row r="1996" spans="1:7" s="27" customFormat="1" x14ac:dyDescent="0.25">
      <c r="A1996" s="97">
        <v>3697</v>
      </c>
      <c r="B1996" s="283" t="s">
        <v>638</v>
      </c>
      <c r="C1996" s="151">
        <v>7.04993625</v>
      </c>
      <c r="D1996" s="54" t="s">
        <v>1460</v>
      </c>
      <c r="E1996" s="52" t="s">
        <v>1460</v>
      </c>
      <c r="F1996" s="44"/>
      <c r="G1996" s="33"/>
    </row>
    <row r="1997" spans="1:7" s="27" customFormat="1" x14ac:dyDescent="0.25">
      <c r="A1997" s="118">
        <v>2970</v>
      </c>
      <c r="B1997" s="297" t="s">
        <v>370</v>
      </c>
      <c r="C1997" s="95">
        <v>23.9</v>
      </c>
      <c r="D1997" s="54" t="s">
        <v>1460</v>
      </c>
      <c r="E1997" s="52" t="s">
        <v>1460</v>
      </c>
      <c r="F1997" s="44"/>
      <c r="G1997" s="33"/>
    </row>
    <row r="1998" spans="1:7" s="27" customFormat="1" x14ac:dyDescent="0.25">
      <c r="A1998" s="118">
        <v>2971</v>
      </c>
      <c r="B1998" s="297" t="s">
        <v>4160</v>
      </c>
      <c r="C1998" s="95">
        <v>23.9</v>
      </c>
      <c r="D1998" s="54" t="s">
        <v>1460</v>
      </c>
      <c r="E1998" s="52" t="s">
        <v>1460</v>
      </c>
      <c r="F1998" s="44"/>
      <c r="G1998" s="33"/>
    </row>
    <row r="1999" spans="1:7" s="27" customFormat="1" x14ac:dyDescent="0.25">
      <c r="A1999" s="118">
        <v>6819</v>
      </c>
      <c r="B1999" s="297" t="s">
        <v>5072</v>
      </c>
      <c r="C1999" s="95">
        <v>23.9</v>
      </c>
      <c r="D1999" s="54" t="s">
        <v>1460</v>
      </c>
      <c r="E1999" s="52" t="s">
        <v>1460</v>
      </c>
      <c r="F1999" s="44"/>
      <c r="G1999" s="33"/>
    </row>
    <row r="2000" spans="1:7" s="27" customFormat="1" x14ac:dyDescent="0.25">
      <c r="A2000" s="118">
        <v>6783</v>
      </c>
      <c r="B2000" s="297" t="s">
        <v>5178</v>
      </c>
      <c r="C2000" s="95">
        <v>13.9</v>
      </c>
      <c r="D2000" s="54" t="s">
        <v>1460</v>
      </c>
      <c r="E2000" s="52" t="s">
        <v>1460</v>
      </c>
      <c r="F2000" s="44"/>
      <c r="G2000" s="33"/>
    </row>
    <row r="2001" spans="1:7" s="27" customFormat="1" x14ac:dyDescent="0.25">
      <c r="A2001" s="118">
        <v>6784</v>
      </c>
      <c r="B2001" s="297" t="s">
        <v>5179</v>
      </c>
      <c r="C2001" s="95">
        <v>13.9</v>
      </c>
      <c r="D2001" s="54" t="s">
        <v>1460</v>
      </c>
      <c r="E2001" s="52" t="s">
        <v>1460</v>
      </c>
      <c r="F2001" s="44"/>
      <c r="G2001" s="33"/>
    </row>
    <row r="2002" spans="1:7" s="27" customFormat="1" x14ac:dyDescent="0.25">
      <c r="A2002" s="97">
        <v>8567</v>
      </c>
      <c r="B2002" s="283" t="s">
        <v>2575</v>
      </c>
      <c r="C2002" s="151">
        <v>43.06365000000001</v>
      </c>
      <c r="D2002" s="54" t="s">
        <v>1460</v>
      </c>
      <c r="E2002" s="52" t="s">
        <v>1460</v>
      </c>
      <c r="F2002" s="44"/>
      <c r="G2002" s="33"/>
    </row>
    <row r="2003" spans="1:7" s="27" customFormat="1" x14ac:dyDescent="0.25">
      <c r="A2003" s="97">
        <v>8568</v>
      </c>
      <c r="B2003" s="283" t="s">
        <v>2577</v>
      </c>
      <c r="C2003" s="151">
        <v>43.06365000000001</v>
      </c>
      <c r="D2003" s="54" t="s">
        <v>1460</v>
      </c>
      <c r="E2003" s="52" t="s">
        <v>1460</v>
      </c>
      <c r="F2003" s="44"/>
      <c r="G2003" s="33"/>
    </row>
    <row r="2004" spans="1:7" s="27" customFormat="1" x14ac:dyDescent="0.25">
      <c r="A2004" s="97">
        <v>8566</v>
      </c>
      <c r="B2004" s="283" t="s">
        <v>2579</v>
      </c>
      <c r="C2004" s="151">
        <v>43.06365000000001</v>
      </c>
      <c r="D2004" s="54" t="s">
        <v>1460</v>
      </c>
      <c r="E2004" s="52" t="s">
        <v>1460</v>
      </c>
      <c r="F2004" s="44"/>
      <c r="G2004" s="33"/>
    </row>
    <row r="2005" spans="1:7" s="27" customFormat="1" x14ac:dyDescent="0.25">
      <c r="A2005" s="118">
        <v>10374</v>
      </c>
      <c r="B2005" s="297" t="s">
        <v>6471</v>
      </c>
      <c r="C2005" s="95">
        <v>12.9</v>
      </c>
      <c r="D2005" s="54" t="s">
        <v>1460</v>
      </c>
      <c r="E2005" s="52" t="s">
        <v>1460</v>
      </c>
      <c r="F2005" s="44"/>
      <c r="G2005" s="33"/>
    </row>
    <row r="2006" spans="1:7" s="27" customFormat="1" x14ac:dyDescent="0.25">
      <c r="A2006" s="118">
        <v>10375</v>
      </c>
      <c r="B2006" s="297" t="s">
        <v>6472</v>
      </c>
      <c r="C2006" s="95">
        <v>12.9</v>
      </c>
      <c r="D2006" s="54" t="s">
        <v>1460</v>
      </c>
      <c r="E2006" s="52" t="s">
        <v>1460</v>
      </c>
      <c r="F2006" s="44"/>
      <c r="G2006" s="33"/>
    </row>
    <row r="2007" spans="1:7" s="27" customFormat="1" x14ac:dyDescent="0.25">
      <c r="A2007" s="118">
        <v>10379</v>
      </c>
      <c r="B2007" s="297" t="s">
        <v>6474</v>
      </c>
      <c r="C2007" s="95">
        <v>5.9</v>
      </c>
      <c r="D2007" s="54" t="s">
        <v>1460</v>
      </c>
      <c r="E2007" s="52" t="s">
        <v>1460</v>
      </c>
      <c r="F2007" s="44"/>
      <c r="G2007" s="33"/>
    </row>
    <row r="2008" spans="1:7" s="27" customFormat="1" x14ac:dyDescent="0.25">
      <c r="A2008" s="118">
        <v>10380</v>
      </c>
      <c r="B2008" s="297" t="s">
        <v>6475</v>
      </c>
      <c r="C2008" s="95">
        <v>5.9</v>
      </c>
      <c r="D2008" s="54" t="s">
        <v>1460</v>
      </c>
      <c r="E2008" s="52" t="s">
        <v>1460</v>
      </c>
      <c r="F2008" s="44"/>
      <c r="G2008" s="33"/>
    </row>
    <row r="2009" spans="1:7" s="27" customFormat="1" x14ac:dyDescent="0.25">
      <c r="A2009" s="118">
        <v>6771</v>
      </c>
      <c r="B2009" s="297" t="s">
        <v>4558</v>
      </c>
      <c r="C2009" s="95">
        <v>44</v>
      </c>
      <c r="D2009" s="54" t="s">
        <v>1460</v>
      </c>
      <c r="E2009" s="52" t="s">
        <v>1460</v>
      </c>
      <c r="F2009" s="44"/>
      <c r="G2009" s="33"/>
    </row>
    <row r="2010" spans="1:7" s="27" customFormat="1" x14ac:dyDescent="0.25">
      <c r="A2010" s="118">
        <v>10286</v>
      </c>
      <c r="B2010" s="298" t="s">
        <v>6271</v>
      </c>
      <c r="C2010" s="95">
        <v>18</v>
      </c>
      <c r="D2010" s="54" t="s">
        <v>1460</v>
      </c>
      <c r="E2010" s="52" t="s">
        <v>1460</v>
      </c>
      <c r="F2010" s="44"/>
      <c r="G2010" s="33"/>
    </row>
    <row r="2011" spans="1:7" s="27" customFormat="1" x14ac:dyDescent="0.25">
      <c r="A2011" s="118">
        <v>10287</v>
      </c>
      <c r="B2011" s="297" t="s">
        <v>6272</v>
      </c>
      <c r="C2011" s="95">
        <v>18</v>
      </c>
      <c r="D2011" s="54" t="s">
        <v>1460</v>
      </c>
      <c r="E2011" s="52" t="s">
        <v>1460</v>
      </c>
      <c r="F2011" s="44"/>
      <c r="G2011" s="33"/>
    </row>
    <row r="2012" spans="1:7" s="27" customFormat="1" x14ac:dyDescent="0.25">
      <c r="A2012" s="118">
        <v>10288</v>
      </c>
      <c r="B2012" s="297" t="s">
        <v>6273</v>
      </c>
      <c r="C2012" s="95">
        <v>18</v>
      </c>
      <c r="D2012" s="54" t="s">
        <v>1460</v>
      </c>
      <c r="E2012" s="52" t="s">
        <v>1460</v>
      </c>
      <c r="F2012" s="44"/>
      <c r="G2012" s="33"/>
    </row>
    <row r="2013" spans="1:7" s="27" customFormat="1" x14ac:dyDescent="0.25">
      <c r="A2013" s="118">
        <v>10289</v>
      </c>
      <c r="B2013" s="297" t="s">
        <v>6274</v>
      </c>
      <c r="C2013" s="95">
        <v>18</v>
      </c>
      <c r="D2013" s="54" t="s">
        <v>1460</v>
      </c>
      <c r="E2013" s="52" t="s">
        <v>1460</v>
      </c>
      <c r="F2013" s="44"/>
      <c r="G2013" s="33"/>
    </row>
    <row r="2014" spans="1:7" s="27" customFormat="1" x14ac:dyDescent="0.25">
      <c r="A2014" s="118">
        <v>10290</v>
      </c>
      <c r="B2014" s="297" t="s">
        <v>6276</v>
      </c>
      <c r="C2014" s="95">
        <v>14.85</v>
      </c>
      <c r="D2014" s="54" t="s">
        <v>1460</v>
      </c>
      <c r="E2014" s="52" t="s">
        <v>1460</v>
      </c>
      <c r="F2014" s="44"/>
      <c r="G2014" s="33"/>
    </row>
    <row r="2015" spans="1:7" s="27" customFormat="1" x14ac:dyDescent="0.25">
      <c r="A2015" s="118">
        <v>10291</v>
      </c>
      <c r="B2015" s="297" t="s">
        <v>6277</v>
      </c>
      <c r="C2015" s="95">
        <v>14.85</v>
      </c>
      <c r="D2015" s="54" t="s">
        <v>1460</v>
      </c>
      <c r="E2015" s="52" t="s">
        <v>1460</v>
      </c>
      <c r="F2015" s="44"/>
      <c r="G2015" s="33"/>
    </row>
    <row r="2016" spans="1:7" s="27" customFormat="1" x14ac:dyDescent="0.25">
      <c r="A2016" s="118">
        <v>10292</v>
      </c>
      <c r="B2016" s="297" t="s">
        <v>6278</v>
      </c>
      <c r="C2016" s="95">
        <v>14.85</v>
      </c>
      <c r="D2016" s="54" t="s">
        <v>1460</v>
      </c>
      <c r="E2016" s="52" t="s">
        <v>1460</v>
      </c>
      <c r="F2016" s="44"/>
      <c r="G2016" s="33"/>
    </row>
    <row r="2017" spans="1:7" s="27" customFormat="1" x14ac:dyDescent="0.25">
      <c r="A2017" s="118">
        <v>10293</v>
      </c>
      <c r="B2017" s="297" t="s">
        <v>6279</v>
      </c>
      <c r="C2017" s="95">
        <v>14.85</v>
      </c>
      <c r="D2017" s="54" t="s">
        <v>1460</v>
      </c>
      <c r="E2017" s="52" t="s">
        <v>1460</v>
      </c>
      <c r="F2017" s="44"/>
      <c r="G2017" s="33"/>
    </row>
    <row r="2018" spans="1:7" s="27" customFormat="1" x14ac:dyDescent="0.25">
      <c r="A2018" s="118">
        <v>10294</v>
      </c>
      <c r="B2018" s="297" t="s">
        <v>5705</v>
      </c>
      <c r="C2018" s="95">
        <v>15.5</v>
      </c>
      <c r="D2018" s="54" t="s">
        <v>1460</v>
      </c>
      <c r="E2018" s="52" t="s">
        <v>1460</v>
      </c>
      <c r="F2018" s="44"/>
      <c r="G2018" s="33"/>
    </row>
    <row r="2019" spans="1:7" s="27" customFormat="1" x14ac:dyDescent="0.25">
      <c r="A2019" s="118">
        <v>10295</v>
      </c>
      <c r="B2019" s="297" t="s">
        <v>5706</v>
      </c>
      <c r="C2019" s="95">
        <v>15.5</v>
      </c>
      <c r="D2019" s="54" t="s">
        <v>1460</v>
      </c>
      <c r="E2019" s="52" t="s">
        <v>1460</v>
      </c>
      <c r="F2019" s="44"/>
      <c r="G2019" s="33"/>
    </row>
    <row r="2020" spans="1:7" s="27" customFormat="1" x14ac:dyDescent="0.25">
      <c r="A2020" s="118">
        <v>10296</v>
      </c>
      <c r="B2020" s="297" t="s">
        <v>5707</v>
      </c>
      <c r="C2020" s="95">
        <v>2</v>
      </c>
      <c r="D2020" s="54" t="s">
        <v>1460</v>
      </c>
      <c r="E2020" s="52" t="s">
        <v>1460</v>
      </c>
      <c r="F2020" s="44"/>
      <c r="G2020" s="33"/>
    </row>
    <row r="2021" spans="1:7" s="27" customFormat="1" x14ac:dyDescent="0.25">
      <c r="A2021" s="118">
        <v>10297</v>
      </c>
      <c r="B2021" s="297" t="s">
        <v>5707</v>
      </c>
      <c r="C2021" s="95">
        <v>2.25</v>
      </c>
      <c r="D2021" s="54" t="s">
        <v>1460</v>
      </c>
      <c r="E2021" s="52" t="s">
        <v>1460</v>
      </c>
      <c r="F2021" s="44"/>
      <c r="G2021" s="33"/>
    </row>
    <row r="2022" spans="1:7" s="27" customFormat="1" x14ac:dyDescent="0.25">
      <c r="A2022" s="118">
        <v>10298</v>
      </c>
      <c r="B2022" s="297" t="s">
        <v>5710</v>
      </c>
      <c r="C2022" s="95">
        <v>4.5999999999999996</v>
      </c>
      <c r="D2022" s="54" t="s">
        <v>1460</v>
      </c>
      <c r="E2022" s="52" t="s">
        <v>1460</v>
      </c>
      <c r="F2022" s="44"/>
      <c r="G2022" s="33"/>
    </row>
    <row r="2023" spans="1:7" s="27" customFormat="1" x14ac:dyDescent="0.25">
      <c r="A2023" s="118">
        <v>10299</v>
      </c>
      <c r="B2023" s="297" t="s">
        <v>5712</v>
      </c>
      <c r="C2023" s="95">
        <v>7</v>
      </c>
      <c r="D2023" s="54" t="s">
        <v>1460</v>
      </c>
      <c r="E2023" s="52" t="s">
        <v>1460</v>
      </c>
      <c r="F2023" s="44"/>
      <c r="G2023" s="33"/>
    </row>
    <row r="2024" spans="1:7" s="27" customFormat="1" x14ac:dyDescent="0.25">
      <c r="A2024" s="118">
        <v>23003</v>
      </c>
      <c r="B2024" s="297" t="s">
        <v>5714</v>
      </c>
      <c r="C2024" s="95">
        <v>9.75</v>
      </c>
      <c r="D2024" s="54" t="s">
        <v>1460</v>
      </c>
      <c r="E2024" s="52" t="s">
        <v>1460</v>
      </c>
      <c r="F2024" s="44"/>
      <c r="G2024" s="33"/>
    </row>
    <row r="2025" spans="1:7" ht="14.4" x14ac:dyDescent="0.25">
      <c r="A2025" s="239" t="s">
        <v>1331</v>
      </c>
      <c r="B2025" s="250"/>
      <c r="C2025" s="239"/>
      <c r="D2025" s="223"/>
      <c r="E2025" s="52"/>
    </row>
    <row r="2026" spans="1:7" x14ac:dyDescent="0.25">
      <c r="A2026" s="224">
        <v>4826</v>
      </c>
      <c r="B2026" s="299" t="s">
        <v>611</v>
      </c>
      <c r="C2026" s="62">
        <v>12.5</v>
      </c>
      <c r="D2026" s="54" t="s">
        <v>1457</v>
      </c>
      <c r="E2026" s="53" t="s">
        <v>3814</v>
      </c>
    </row>
    <row r="2027" spans="1:7" x14ac:dyDescent="0.25">
      <c r="A2027" s="224">
        <v>4833</v>
      </c>
      <c r="B2027" s="299" t="s">
        <v>612</v>
      </c>
      <c r="C2027" s="62">
        <v>17.75</v>
      </c>
      <c r="D2027" s="54" t="s">
        <v>1457</v>
      </c>
      <c r="E2027" s="53" t="s">
        <v>3815</v>
      </c>
    </row>
    <row r="2028" spans="1:7" x14ac:dyDescent="0.25">
      <c r="A2028" s="224">
        <v>8036</v>
      </c>
      <c r="B2028" s="299" t="s">
        <v>75</v>
      </c>
      <c r="C2028" s="62">
        <v>3.71</v>
      </c>
      <c r="D2028" s="54" t="s">
        <v>1457</v>
      </c>
      <c r="E2028" s="52" t="s">
        <v>1457</v>
      </c>
    </row>
    <row r="2029" spans="1:7" x14ac:dyDescent="0.25">
      <c r="A2029" s="224">
        <v>8037</v>
      </c>
      <c r="B2029" s="299" t="s">
        <v>76</v>
      </c>
      <c r="C2029" s="62">
        <v>7.77</v>
      </c>
      <c r="D2029" s="54" t="s">
        <v>1457</v>
      </c>
      <c r="E2029" s="52" t="s">
        <v>1457</v>
      </c>
    </row>
    <row r="2030" spans="1:7" ht="14.4" x14ac:dyDescent="0.25">
      <c r="A2030" s="239" t="s">
        <v>1332</v>
      </c>
      <c r="B2030" s="250"/>
      <c r="C2030" s="239"/>
      <c r="D2030" s="223"/>
      <c r="E2030" s="54"/>
    </row>
    <row r="2031" spans="1:7" x14ac:dyDescent="0.25">
      <c r="A2031" s="224">
        <v>4931</v>
      </c>
      <c r="B2031" s="299" t="s">
        <v>354</v>
      </c>
      <c r="C2031" s="62">
        <v>11.44</v>
      </c>
      <c r="D2031" s="54" t="s">
        <v>1457</v>
      </c>
      <c r="E2031" s="54" t="s">
        <v>1457</v>
      </c>
    </row>
    <row r="2032" spans="1:7" x14ac:dyDescent="0.25">
      <c r="A2032" s="224">
        <v>4943</v>
      </c>
      <c r="B2032" s="299" t="s">
        <v>3998</v>
      </c>
      <c r="C2032" s="62">
        <v>11.44</v>
      </c>
      <c r="D2032" s="54" t="s">
        <v>1457</v>
      </c>
      <c r="E2032" s="54" t="s">
        <v>1457</v>
      </c>
    </row>
    <row r="2033" spans="1:5" x14ac:dyDescent="0.25">
      <c r="A2033" s="224">
        <v>4944</v>
      </c>
      <c r="B2033" s="299" t="s">
        <v>418</v>
      </c>
      <c r="C2033" s="62">
        <v>11.44</v>
      </c>
      <c r="D2033" s="54" t="s">
        <v>1457</v>
      </c>
      <c r="E2033" s="54" t="s">
        <v>1457</v>
      </c>
    </row>
    <row r="2034" spans="1:5" x14ac:dyDescent="0.25">
      <c r="A2034" s="224">
        <v>4945</v>
      </c>
      <c r="B2034" s="299" t="s">
        <v>355</v>
      </c>
      <c r="C2034" s="62">
        <v>11.44</v>
      </c>
      <c r="D2034" s="54" t="s">
        <v>1457</v>
      </c>
      <c r="E2034" s="54" t="s">
        <v>1457</v>
      </c>
    </row>
    <row r="2035" spans="1:5" x14ac:dyDescent="0.25">
      <c r="A2035" s="224">
        <v>4935</v>
      </c>
      <c r="B2035" s="299" t="s">
        <v>419</v>
      </c>
      <c r="C2035" s="62">
        <v>17.09</v>
      </c>
      <c r="D2035" s="54" t="s">
        <v>1457</v>
      </c>
      <c r="E2035" s="54" t="s">
        <v>1457</v>
      </c>
    </row>
    <row r="2036" spans="1:5" x14ac:dyDescent="0.25">
      <c r="A2036" s="224">
        <v>4936</v>
      </c>
      <c r="B2036" s="299" t="s">
        <v>3999</v>
      </c>
      <c r="C2036" s="62">
        <v>17.09</v>
      </c>
      <c r="D2036" s="54" t="s">
        <v>1457</v>
      </c>
      <c r="E2036" s="54" t="s">
        <v>1457</v>
      </c>
    </row>
    <row r="2037" spans="1:5" x14ac:dyDescent="0.25">
      <c r="A2037" s="224">
        <v>4947</v>
      </c>
      <c r="B2037" s="299" t="s">
        <v>420</v>
      </c>
      <c r="C2037" s="62">
        <v>17.09</v>
      </c>
      <c r="D2037" s="54" t="s">
        <v>1457</v>
      </c>
      <c r="E2037" s="54" t="s">
        <v>1457</v>
      </c>
    </row>
    <row r="2038" spans="1:5" x14ac:dyDescent="0.25">
      <c r="A2038" s="224">
        <v>4948</v>
      </c>
      <c r="B2038" s="299" t="s">
        <v>356</v>
      </c>
      <c r="C2038" s="62">
        <v>17.09</v>
      </c>
      <c r="D2038" s="54" t="s">
        <v>1457</v>
      </c>
      <c r="E2038" s="54" t="s">
        <v>1457</v>
      </c>
    </row>
    <row r="2039" spans="1:5" x14ac:dyDescent="0.25">
      <c r="A2039" s="224">
        <v>4938</v>
      </c>
      <c r="B2039" s="299" t="s">
        <v>421</v>
      </c>
      <c r="C2039" s="62">
        <v>19.399999999999999</v>
      </c>
      <c r="D2039" s="54" t="s">
        <v>1457</v>
      </c>
      <c r="E2039" s="54" t="s">
        <v>1457</v>
      </c>
    </row>
    <row r="2040" spans="1:5" x14ac:dyDescent="0.25">
      <c r="A2040" s="224">
        <v>4939</v>
      </c>
      <c r="B2040" s="299" t="s">
        <v>357</v>
      </c>
      <c r="C2040" s="62">
        <v>19.399999999999999</v>
      </c>
      <c r="D2040" s="54" t="s">
        <v>1457</v>
      </c>
      <c r="E2040" s="54" t="s">
        <v>1457</v>
      </c>
    </row>
    <row r="2041" spans="1:5" x14ac:dyDescent="0.25">
      <c r="A2041" s="224">
        <v>4798</v>
      </c>
      <c r="B2041" s="299" t="s">
        <v>358</v>
      </c>
      <c r="C2041" s="62">
        <v>19.399999999999999</v>
      </c>
      <c r="D2041" s="54" t="s">
        <v>1457</v>
      </c>
      <c r="E2041" s="52" t="s">
        <v>1457</v>
      </c>
    </row>
    <row r="2042" spans="1:5" x14ac:dyDescent="0.25">
      <c r="A2042" s="224">
        <v>4940</v>
      </c>
      <c r="B2042" s="299" t="s">
        <v>1167</v>
      </c>
      <c r="C2042" s="62">
        <v>26.46</v>
      </c>
      <c r="D2042" s="54" t="s">
        <v>1457</v>
      </c>
      <c r="E2042" s="52" t="s">
        <v>1457</v>
      </c>
    </row>
    <row r="2043" spans="1:5" x14ac:dyDescent="0.25">
      <c r="A2043" s="224">
        <v>4941</v>
      </c>
      <c r="B2043" s="299" t="s">
        <v>1168</v>
      </c>
      <c r="C2043" s="62">
        <v>26.46</v>
      </c>
      <c r="D2043" s="54" t="s">
        <v>1457</v>
      </c>
      <c r="E2043" s="52" t="s">
        <v>1457</v>
      </c>
    </row>
    <row r="2044" spans="1:5" x14ac:dyDescent="0.25">
      <c r="A2044" s="224">
        <v>4942</v>
      </c>
      <c r="B2044" s="299" t="s">
        <v>1169</v>
      </c>
      <c r="C2044" s="62">
        <v>26.46</v>
      </c>
      <c r="D2044" s="54" t="s">
        <v>1457</v>
      </c>
      <c r="E2044" s="54" t="s">
        <v>1457</v>
      </c>
    </row>
    <row r="2045" spans="1:5" x14ac:dyDescent="0.25">
      <c r="A2045" s="224">
        <v>5031</v>
      </c>
      <c r="B2045" s="299" t="s">
        <v>1170</v>
      </c>
      <c r="C2045" s="62">
        <v>26.46</v>
      </c>
      <c r="D2045" s="54" t="s">
        <v>1457</v>
      </c>
      <c r="E2045" s="54" t="s">
        <v>1457</v>
      </c>
    </row>
    <row r="2046" spans="1:5" x14ac:dyDescent="0.25">
      <c r="A2046" s="224">
        <v>5033</v>
      </c>
      <c r="B2046" s="299" t="s">
        <v>1171</v>
      </c>
      <c r="C2046" s="62">
        <v>26.46</v>
      </c>
      <c r="D2046" s="54" t="s">
        <v>1457</v>
      </c>
      <c r="E2046" s="52" t="s">
        <v>1457</v>
      </c>
    </row>
    <row r="2047" spans="1:5" ht="14.4" x14ac:dyDescent="0.25">
      <c r="A2047" s="239" t="s">
        <v>1333</v>
      </c>
      <c r="B2047" s="250"/>
      <c r="C2047" s="239"/>
      <c r="D2047" s="337"/>
      <c r="E2047" s="52"/>
    </row>
    <row r="2048" spans="1:5" ht="14.4" x14ac:dyDescent="0.3">
      <c r="A2048" s="130">
        <v>216292</v>
      </c>
      <c r="B2048" s="300" t="s">
        <v>4946</v>
      </c>
      <c r="C2048" s="142">
        <v>4.75</v>
      </c>
      <c r="D2048" s="54" t="s">
        <v>1457</v>
      </c>
      <c r="E2048" s="52" t="s">
        <v>1457</v>
      </c>
    </row>
    <row r="2049" spans="1:5" ht="14.4" x14ac:dyDescent="0.3">
      <c r="A2049" s="130">
        <v>216293</v>
      </c>
      <c r="B2049" s="300" t="s">
        <v>4947</v>
      </c>
      <c r="C2049" s="142">
        <v>4.75</v>
      </c>
      <c r="D2049" s="54" t="s">
        <v>1457</v>
      </c>
      <c r="E2049" s="52" t="s">
        <v>1457</v>
      </c>
    </row>
    <row r="2050" spans="1:5" ht="14.4" x14ac:dyDescent="0.3">
      <c r="A2050" s="130">
        <v>216294</v>
      </c>
      <c r="B2050" s="300" t="s">
        <v>4975</v>
      </c>
      <c r="C2050" s="142">
        <v>4.75</v>
      </c>
      <c r="D2050" s="54" t="s">
        <v>1457</v>
      </c>
      <c r="E2050" s="52" t="s">
        <v>1457</v>
      </c>
    </row>
    <row r="2051" spans="1:5" ht="14.4" x14ac:dyDescent="0.3">
      <c r="A2051" s="130">
        <v>216295</v>
      </c>
      <c r="B2051" s="300" t="s">
        <v>4976</v>
      </c>
      <c r="C2051" s="142">
        <v>4.75</v>
      </c>
      <c r="D2051" s="54" t="s">
        <v>1457</v>
      </c>
      <c r="E2051" s="52" t="s">
        <v>1457</v>
      </c>
    </row>
    <row r="2052" spans="1:5" ht="14.4" x14ac:dyDescent="0.3">
      <c r="A2052" s="130">
        <v>216296</v>
      </c>
      <c r="B2052" s="300" t="s">
        <v>4977</v>
      </c>
      <c r="C2052" s="142">
        <v>4.75</v>
      </c>
      <c r="D2052" s="54" t="s">
        <v>1457</v>
      </c>
      <c r="E2052" s="52" t="s">
        <v>1457</v>
      </c>
    </row>
    <row r="2053" spans="1:5" x14ac:dyDescent="0.25">
      <c r="A2053" s="130">
        <v>7855</v>
      </c>
      <c r="B2053" s="300" t="s">
        <v>5587</v>
      </c>
      <c r="C2053" s="142">
        <v>2.2000000000000002</v>
      </c>
      <c r="D2053" s="54" t="s">
        <v>1457</v>
      </c>
      <c r="E2053" s="52" t="s">
        <v>1457</v>
      </c>
    </row>
    <row r="2054" spans="1:5" x14ac:dyDescent="0.25">
      <c r="A2054" s="130">
        <v>7856</v>
      </c>
      <c r="B2054" s="300" t="s">
        <v>5588</v>
      </c>
      <c r="C2054" s="142">
        <v>2.2000000000000002</v>
      </c>
      <c r="D2054" s="54" t="s">
        <v>1457</v>
      </c>
      <c r="E2054" s="52" t="s">
        <v>1457</v>
      </c>
    </row>
    <row r="2055" spans="1:5" x14ac:dyDescent="0.25">
      <c r="A2055" s="130">
        <v>7857</v>
      </c>
      <c r="B2055" s="300" t="s">
        <v>5589</v>
      </c>
      <c r="C2055" s="142">
        <v>2.2000000000000002</v>
      </c>
      <c r="D2055" s="54" t="s">
        <v>1457</v>
      </c>
      <c r="E2055" s="52" t="s">
        <v>1457</v>
      </c>
    </row>
    <row r="2056" spans="1:5" x14ac:dyDescent="0.25">
      <c r="A2056" s="130">
        <v>10477</v>
      </c>
      <c r="B2056" s="300" t="s">
        <v>6378</v>
      </c>
      <c r="C2056" s="142">
        <v>2.2000000000000002</v>
      </c>
      <c r="D2056" s="54" t="s">
        <v>1457</v>
      </c>
      <c r="E2056" s="52" t="s">
        <v>1457</v>
      </c>
    </row>
    <row r="2057" spans="1:5" x14ac:dyDescent="0.25">
      <c r="A2057" s="130">
        <v>10478</v>
      </c>
      <c r="B2057" s="300" t="s">
        <v>6379</v>
      </c>
      <c r="C2057" s="142">
        <v>2.2000000000000002</v>
      </c>
      <c r="D2057" s="54" t="s">
        <v>1457</v>
      </c>
      <c r="E2057" s="52" t="s">
        <v>1457</v>
      </c>
    </row>
    <row r="2058" spans="1:5" x14ac:dyDescent="0.25">
      <c r="A2058" s="130">
        <v>10479</v>
      </c>
      <c r="B2058" s="300" t="s">
        <v>6380</v>
      </c>
      <c r="C2058" s="142">
        <v>2.2000000000000002</v>
      </c>
      <c r="D2058" s="54" t="s">
        <v>1457</v>
      </c>
      <c r="E2058" s="52" t="s">
        <v>1457</v>
      </c>
    </row>
    <row r="2059" spans="1:5" x14ac:dyDescent="0.25">
      <c r="A2059" s="224">
        <v>4863</v>
      </c>
      <c r="B2059" s="299" t="s">
        <v>317</v>
      </c>
      <c r="C2059" s="62">
        <v>8.86</v>
      </c>
      <c r="D2059" s="54" t="s">
        <v>1457</v>
      </c>
      <c r="E2059" s="53" t="s">
        <v>3947</v>
      </c>
    </row>
    <row r="2060" spans="1:5" x14ac:dyDescent="0.25">
      <c r="A2060" s="224">
        <v>4864</v>
      </c>
      <c r="B2060" s="299" t="s">
        <v>463</v>
      </c>
      <c r="C2060" s="62">
        <v>8.86</v>
      </c>
      <c r="D2060" s="54" t="s">
        <v>1457</v>
      </c>
      <c r="E2060" s="53" t="s">
        <v>3947</v>
      </c>
    </row>
    <row r="2061" spans="1:5" x14ac:dyDescent="0.25">
      <c r="A2061" s="130">
        <v>7858</v>
      </c>
      <c r="B2061" s="300" t="s">
        <v>5591</v>
      </c>
      <c r="C2061" s="142">
        <v>2.9</v>
      </c>
      <c r="D2061" s="54" t="s">
        <v>1457</v>
      </c>
      <c r="E2061" s="52" t="s">
        <v>1457</v>
      </c>
    </row>
    <row r="2062" spans="1:5" x14ac:dyDescent="0.25">
      <c r="A2062" s="130">
        <v>7859</v>
      </c>
      <c r="B2062" s="300" t="s">
        <v>5592</v>
      </c>
      <c r="C2062" s="142">
        <v>2.9</v>
      </c>
      <c r="D2062" s="54" t="s">
        <v>1457</v>
      </c>
      <c r="E2062" s="52" t="s">
        <v>1457</v>
      </c>
    </row>
    <row r="2063" spans="1:5" x14ac:dyDescent="0.25">
      <c r="A2063" s="130">
        <v>7860</v>
      </c>
      <c r="B2063" s="300" t="s">
        <v>5593</v>
      </c>
      <c r="C2063" s="142">
        <v>2.9</v>
      </c>
      <c r="D2063" s="54" t="s">
        <v>1457</v>
      </c>
      <c r="E2063" s="52" t="s">
        <v>1457</v>
      </c>
    </row>
    <row r="2064" spans="1:5" x14ac:dyDescent="0.25">
      <c r="A2064" s="130">
        <v>10480</v>
      </c>
      <c r="B2064" s="300" t="s">
        <v>6381</v>
      </c>
      <c r="C2064" s="142">
        <v>2.9</v>
      </c>
      <c r="D2064" s="54" t="s">
        <v>1457</v>
      </c>
      <c r="E2064" s="52" t="s">
        <v>1457</v>
      </c>
    </row>
    <row r="2065" spans="1:5" x14ac:dyDescent="0.25">
      <c r="A2065" s="130">
        <v>10481</v>
      </c>
      <c r="B2065" s="300" t="s">
        <v>6155</v>
      </c>
      <c r="C2065" s="142">
        <v>2.9</v>
      </c>
      <c r="D2065" s="54" t="s">
        <v>1457</v>
      </c>
      <c r="E2065" s="52" t="s">
        <v>1457</v>
      </c>
    </row>
    <row r="2066" spans="1:5" x14ac:dyDescent="0.25">
      <c r="A2066" s="130">
        <v>10482</v>
      </c>
      <c r="B2066" s="300" t="s">
        <v>6156</v>
      </c>
      <c r="C2066" s="142">
        <v>2.9</v>
      </c>
      <c r="D2066" s="54" t="s">
        <v>1457</v>
      </c>
      <c r="E2066" s="52" t="s">
        <v>1457</v>
      </c>
    </row>
    <row r="2067" spans="1:5" x14ac:dyDescent="0.25">
      <c r="A2067" s="130">
        <v>214865</v>
      </c>
      <c r="B2067" s="300" t="s">
        <v>456</v>
      </c>
      <c r="C2067" s="142">
        <v>8.5</v>
      </c>
      <c r="D2067" s="54" t="s">
        <v>1457</v>
      </c>
      <c r="E2067" s="52" t="s">
        <v>1457</v>
      </c>
    </row>
    <row r="2068" spans="1:5" x14ac:dyDescent="0.25">
      <c r="A2068" s="130">
        <v>214854</v>
      </c>
      <c r="B2068" s="300" t="s">
        <v>318</v>
      </c>
      <c r="C2068" s="142">
        <v>8.5</v>
      </c>
      <c r="D2068" s="54" t="s">
        <v>1457</v>
      </c>
      <c r="E2068" s="52" t="s">
        <v>1457</v>
      </c>
    </row>
    <row r="2069" spans="1:5" x14ac:dyDescent="0.25">
      <c r="A2069" s="130">
        <v>214855</v>
      </c>
      <c r="B2069" s="300" t="s">
        <v>464</v>
      </c>
      <c r="C2069" s="142">
        <v>8.5</v>
      </c>
      <c r="D2069" s="54" t="s">
        <v>1457</v>
      </c>
      <c r="E2069" s="52" t="s">
        <v>1457</v>
      </c>
    </row>
    <row r="2070" spans="1:5" x14ac:dyDescent="0.25">
      <c r="A2070" s="130">
        <v>214856</v>
      </c>
      <c r="B2070" s="300" t="s">
        <v>4978</v>
      </c>
      <c r="C2070" s="142">
        <v>8.5</v>
      </c>
      <c r="D2070" s="54" t="s">
        <v>1457</v>
      </c>
      <c r="E2070" s="52" t="s">
        <v>1457</v>
      </c>
    </row>
    <row r="2071" spans="1:5" x14ac:dyDescent="0.25">
      <c r="A2071" s="130">
        <v>7861</v>
      </c>
      <c r="B2071" s="300" t="s">
        <v>5522</v>
      </c>
      <c r="C2071" s="142">
        <v>4</v>
      </c>
      <c r="D2071" s="54" t="s">
        <v>1457</v>
      </c>
      <c r="E2071" s="52" t="s">
        <v>1457</v>
      </c>
    </row>
    <row r="2072" spans="1:5" x14ac:dyDescent="0.25">
      <c r="A2072" s="130">
        <v>7862</v>
      </c>
      <c r="B2072" s="300" t="s">
        <v>5594</v>
      </c>
      <c r="C2072" s="142">
        <v>4</v>
      </c>
      <c r="D2072" s="54" t="s">
        <v>1457</v>
      </c>
      <c r="E2072" s="52" t="s">
        <v>1457</v>
      </c>
    </row>
    <row r="2073" spans="1:5" x14ac:dyDescent="0.25">
      <c r="A2073" s="130">
        <v>7863</v>
      </c>
      <c r="B2073" s="300" t="s">
        <v>5595</v>
      </c>
      <c r="C2073" s="142">
        <v>4</v>
      </c>
      <c r="D2073" s="54" t="s">
        <v>1457</v>
      </c>
      <c r="E2073" s="52" t="s">
        <v>1457</v>
      </c>
    </row>
    <row r="2074" spans="1:5" x14ac:dyDescent="0.25">
      <c r="A2074" s="130">
        <v>10483</v>
      </c>
      <c r="B2074" s="300" t="s">
        <v>6157</v>
      </c>
      <c r="C2074" s="142">
        <v>4</v>
      </c>
      <c r="D2074" s="54" t="s">
        <v>1457</v>
      </c>
      <c r="E2074" s="52" t="s">
        <v>1457</v>
      </c>
    </row>
    <row r="2075" spans="1:5" x14ac:dyDescent="0.25">
      <c r="A2075" s="130">
        <v>10484</v>
      </c>
      <c r="B2075" s="300" t="s">
        <v>6158</v>
      </c>
      <c r="C2075" s="142">
        <v>4</v>
      </c>
      <c r="D2075" s="54" t="s">
        <v>1457</v>
      </c>
      <c r="E2075" s="52" t="s">
        <v>1457</v>
      </c>
    </row>
    <row r="2076" spans="1:5" x14ac:dyDescent="0.25">
      <c r="A2076" s="130">
        <v>10485</v>
      </c>
      <c r="B2076" s="300" t="s">
        <v>6159</v>
      </c>
      <c r="C2076" s="142">
        <v>4</v>
      </c>
      <c r="D2076" s="54" t="s">
        <v>1457</v>
      </c>
      <c r="E2076" s="52" t="s">
        <v>1457</v>
      </c>
    </row>
    <row r="2077" spans="1:5" x14ac:dyDescent="0.25">
      <c r="A2077" s="130">
        <v>214866</v>
      </c>
      <c r="B2077" s="300" t="s">
        <v>4948</v>
      </c>
      <c r="C2077" s="142">
        <v>10.5</v>
      </c>
      <c r="D2077" s="54" t="s">
        <v>1457</v>
      </c>
      <c r="E2077" s="52" t="s">
        <v>1457</v>
      </c>
    </row>
    <row r="2078" spans="1:5" ht="14.25" customHeight="1" x14ac:dyDescent="0.25">
      <c r="A2078" s="130">
        <v>214867</v>
      </c>
      <c r="B2078" s="300" t="s">
        <v>465</v>
      </c>
      <c r="C2078" s="142">
        <v>10.5</v>
      </c>
      <c r="D2078" s="54" t="s">
        <v>1457</v>
      </c>
      <c r="E2078" s="52" t="s">
        <v>1457</v>
      </c>
    </row>
    <row r="2079" spans="1:5" x14ac:dyDescent="0.25">
      <c r="A2079" s="130">
        <v>214868</v>
      </c>
      <c r="B2079" s="300" t="s">
        <v>457</v>
      </c>
      <c r="C2079" s="142">
        <v>10.5</v>
      </c>
      <c r="D2079" s="54" t="s">
        <v>1457</v>
      </c>
      <c r="E2079" s="52" t="s">
        <v>1457</v>
      </c>
    </row>
    <row r="2080" spans="1:5" x14ac:dyDescent="0.25">
      <c r="A2080" s="130">
        <v>214857</v>
      </c>
      <c r="B2080" s="300" t="s">
        <v>319</v>
      </c>
      <c r="C2080" s="142">
        <v>10.5</v>
      </c>
      <c r="D2080" s="54" t="s">
        <v>1457</v>
      </c>
      <c r="E2080" s="52" t="s">
        <v>1457</v>
      </c>
    </row>
    <row r="2081" spans="1:5" x14ac:dyDescent="0.25">
      <c r="A2081" s="130">
        <v>214858</v>
      </c>
      <c r="B2081" s="300" t="s">
        <v>466</v>
      </c>
      <c r="C2081" s="142">
        <v>10.5</v>
      </c>
      <c r="D2081" s="54" t="s">
        <v>1457</v>
      </c>
      <c r="E2081" s="52" t="s">
        <v>1457</v>
      </c>
    </row>
    <row r="2082" spans="1:5" x14ac:dyDescent="0.25">
      <c r="A2082" s="130">
        <v>214859</v>
      </c>
      <c r="B2082" s="300" t="s">
        <v>458</v>
      </c>
      <c r="C2082" s="142">
        <v>10.5</v>
      </c>
      <c r="D2082" s="54" t="s">
        <v>1457</v>
      </c>
      <c r="E2082" s="52" t="s">
        <v>1457</v>
      </c>
    </row>
    <row r="2083" spans="1:5" x14ac:dyDescent="0.25">
      <c r="A2083" s="130">
        <v>214869</v>
      </c>
      <c r="B2083" s="300" t="s">
        <v>320</v>
      </c>
      <c r="C2083" s="142">
        <v>11.9</v>
      </c>
      <c r="D2083" s="54" t="s">
        <v>1457</v>
      </c>
      <c r="E2083" s="52" t="s">
        <v>1457</v>
      </c>
    </row>
    <row r="2084" spans="1:5" x14ac:dyDescent="0.25">
      <c r="A2084" s="130">
        <v>214870</v>
      </c>
      <c r="B2084" s="300" t="s">
        <v>467</v>
      </c>
      <c r="C2084" s="142">
        <v>11.9</v>
      </c>
      <c r="D2084" s="54" t="s">
        <v>1457</v>
      </c>
      <c r="E2084" s="52" t="s">
        <v>1457</v>
      </c>
    </row>
    <row r="2085" spans="1:5" x14ac:dyDescent="0.25">
      <c r="A2085" s="130">
        <v>214871</v>
      </c>
      <c r="B2085" s="300" t="s">
        <v>459</v>
      </c>
      <c r="C2085" s="142">
        <v>11.9</v>
      </c>
      <c r="D2085" s="54" t="s">
        <v>1457</v>
      </c>
      <c r="E2085" s="52" t="s">
        <v>1457</v>
      </c>
    </row>
    <row r="2086" spans="1:5" x14ac:dyDescent="0.25">
      <c r="A2086" s="130">
        <v>7864</v>
      </c>
      <c r="B2086" s="300" t="s">
        <v>5597</v>
      </c>
      <c r="C2086" s="142">
        <v>5.55</v>
      </c>
      <c r="D2086" s="54" t="s">
        <v>1457</v>
      </c>
      <c r="E2086" s="52" t="s">
        <v>1457</v>
      </c>
    </row>
    <row r="2087" spans="1:5" x14ac:dyDescent="0.25">
      <c r="A2087" s="130" t="s">
        <v>5598</v>
      </c>
      <c r="B2087" s="300" t="s">
        <v>5599</v>
      </c>
      <c r="C2087" s="142">
        <v>5.55</v>
      </c>
      <c r="D2087" s="54" t="s">
        <v>1457</v>
      </c>
      <c r="E2087" s="52" t="s">
        <v>1457</v>
      </c>
    </row>
    <row r="2088" spans="1:5" x14ac:dyDescent="0.25">
      <c r="A2088" s="130">
        <v>7866</v>
      </c>
      <c r="B2088" s="300" t="s">
        <v>5600</v>
      </c>
      <c r="C2088" s="142">
        <v>5.55</v>
      </c>
      <c r="D2088" s="54" t="s">
        <v>1457</v>
      </c>
      <c r="E2088" s="52" t="s">
        <v>1457</v>
      </c>
    </row>
    <row r="2089" spans="1:5" x14ac:dyDescent="0.25">
      <c r="A2089" s="130">
        <v>10486</v>
      </c>
      <c r="B2089" s="300" t="s">
        <v>6160</v>
      </c>
      <c r="C2089" s="142">
        <v>5.55</v>
      </c>
      <c r="D2089" s="54" t="s">
        <v>1457</v>
      </c>
      <c r="E2089" s="52" t="s">
        <v>1457</v>
      </c>
    </row>
    <row r="2090" spans="1:5" x14ac:dyDescent="0.25">
      <c r="A2090" s="130">
        <v>10487</v>
      </c>
      <c r="B2090" s="300" t="s">
        <v>6382</v>
      </c>
      <c r="C2090" s="142">
        <v>5.55</v>
      </c>
      <c r="D2090" s="54" t="s">
        <v>1457</v>
      </c>
      <c r="E2090" s="52" t="s">
        <v>1457</v>
      </c>
    </row>
    <row r="2091" spans="1:5" x14ac:dyDescent="0.25">
      <c r="A2091" s="130">
        <v>10488</v>
      </c>
      <c r="B2091" s="300" t="s">
        <v>6161</v>
      </c>
      <c r="C2091" s="142">
        <v>5.55</v>
      </c>
      <c r="D2091" s="54" t="s">
        <v>1457</v>
      </c>
      <c r="E2091" s="52" t="s">
        <v>1457</v>
      </c>
    </row>
    <row r="2092" spans="1:5" x14ac:dyDescent="0.25">
      <c r="A2092" s="224">
        <v>4860</v>
      </c>
      <c r="B2092" s="299" t="s">
        <v>321</v>
      </c>
      <c r="C2092" s="62">
        <v>11.14</v>
      </c>
      <c r="D2092" s="54" t="s">
        <v>1457</v>
      </c>
      <c r="E2092" s="53" t="s">
        <v>3946</v>
      </c>
    </row>
    <row r="2093" spans="1:5" x14ac:dyDescent="0.25">
      <c r="A2093" s="224">
        <v>4862</v>
      </c>
      <c r="B2093" s="299" t="s">
        <v>460</v>
      </c>
      <c r="C2093" s="62">
        <v>11.14</v>
      </c>
      <c r="D2093" s="54" t="s">
        <v>1457</v>
      </c>
      <c r="E2093" s="53" t="s">
        <v>3946</v>
      </c>
    </row>
    <row r="2094" spans="1:5" x14ac:dyDescent="0.25">
      <c r="A2094" s="130">
        <v>214860</v>
      </c>
      <c r="B2094" s="300" t="s">
        <v>321</v>
      </c>
      <c r="C2094" s="142">
        <v>11.9</v>
      </c>
      <c r="D2094" s="54" t="s">
        <v>1457</v>
      </c>
      <c r="E2094" s="52" t="s">
        <v>1457</v>
      </c>
    </row>
    <row r="2095" spans="1:5" x14ac:dyDescent="0.25">
      <c r="A2095" s="130">
        <v>214861</v>
      </c>
      <c r="B2095" s="300" t="s">
        <v>455</v>
      </c>
      <c r="C2095" s="142">
        <v>11.9</v>
      </c>
      <c r="D2095" s="54" t="s">
        <v>1457</v>
      </c>
      <c r="E2095" s="52" t="s">
        <v>1457</v>
      </c>
    </row>
    <row r="2096" spans="1:5" x14ac:dyDescent="0.25">
      <c r="A2096" s="130">
        <v>214862</v>
      </c>
      <c r="B2096" s="300" t="s">
        <v>4626</v>
      </c>
      <c r="C2096" s="142">
        <v>11.9</v>
      </c>
      <c r="D2096" s="54" t="s">
        <v>1457</v>
      </c>
      <c r="E2096" s="52" t="s">
        <v>1457</v>
      </c>
    </row>
    <row r="2097" spans="1:5" x14ac:dyDescent="0.25">
      <c r="A2097" s="224">
        <v>6422</v>
      </c>
      <c r="B2097" s="299" t="s">
        <v>1443</v>
      </c>
      <c r="C2097" s="62">
        <v>21.12</v>
      </c>
      <c r="D2097" s="54" t="s">
        <v>1457</v>
      </c>
      <c r="E2097" s="52" t="s">
        <v>1457</v>
      </c>
    </row>
    <row r="2098" spans="1:5" x14ac:dyDescent="0.25">
      <c r="A2098" s="130">
        <v>216423</v>
      </c>
      <c r="B2098" s="300" t="s">
        <v>1444</v>
      </c>
      <c r="C2098" s="142">
        <v>15.9</v>
      </c>
      <c r="D2098" s="54" t="s">
        <v>1457</v>
      </c>
      <c r="E2098" s="52" t="s">
        <v>1457</v>
      </c>
    </row>
    <row r="2099" spans="1:5" x14ac:dyDescent="0.25">
      <c r="A2099" s="224">
        <v>6424</v>
      </c>
      <c r="B2099" s="299" t="s">
        <v>1445</v>
      </c>
      <c r="C2099" s="62">
        <v>21.12</v>
      </c>
      <c r="D2099" s="54" t="s">
        <v>1457</v>
      </c>
      <c r="E2099" s="52" t="s">
        <v>1457</v>
      </c>
    </row>
    <row r="2100" spans="1:5" x14ac:dyDescent="0.25">
      <c r="A2100" s="130">
        <v>214887</v>
      </c>
      <c r="B2100" s="300" t="s">
        <v>322</v>
      </c>
      <c r="C2100" s="142">
        <v>21</v>
      </c>
      <c r="D2100" s="54" t="s">
        <v>1457</v>
      </c>
      <c r="E2100" s="52" t="s">
        <v>1457</v>
      </c>
    </row>
    <row r="2101" spans="1:5" x14ac:dyDescent="0.25">
      <c r="A2101" s="97">
        <v>4888</v>
      </c>
      <c r="B2101" s="301" t="s">
        <v>468</v>
      </c>
      <c r="C2101" s="104">
        <v>24.04</v>
      </c>
      <c r="D2101" s="54" t="s">
        <v>1457</v>
      </c>
      <c r="E2101" s="52" t="s">
        <v>1457</v>
      </c>
    </row>
    <row r="2102" spans="1:5" x14ac:dyDescent="0.25">
      <c r="A2102" s="130">
        <v>214889</v>
      </c>
      <c r="B2102" s="300" t="s">
        <v>461</v>
      </c>
      <c r="C2102" s="142">
        <v>21</v>
      </c>
      <c r="D2102" s="54" t="s">
        <v>1457</v>
      </c>
      <c r="E2102" s="52" t="s">
        <v>1457</v>
      </c>
    </row>
    <row r="2103" spans="1:5" x14ac:dyDescent="0.25">
      <c r="A2103" s="130">
        <v>214872</v>
      </c>
      <c r="B2103" s="300" t="s">
        <v>323</v>
      </c>
      <c r="C2103" s="142">
        <v>21</v>
      </c>
      <c r="D2103" s="54" t="s">
        <v>1457</v>
      </c>
      <c r="E2103" s="52" t="s">
        <v>1457</v>
      </c>
    </row>
    <row r="2104" spans="1:5" x14ac:dyDescent="0.25">
      <c r="A2104" s="130">
        <v>214873</v>
      </c>
      <c r="B2104" s="300" t="s">
        <v>469</v>
      </c>
      <c r="C2104" s="142">
        <v>21</v>
      </c>
      <c r="D2104" s="54" t="s">
        <v>1457</v>
      </c>
      <c r="E2104" s="52" t="s">
        <v>1457</v>
      </c>
    </row>
    <row r="2105" spans="1:5" x14ac:dyDescent="0.25">
      <c r="A2105" s="130">
        <v>214874</v>
      </c>
      <c r="B2105" s="300" t="s">
        <v>462</v>
      </c>
      <c r="C2105" s="142">
        <v>21</v>
      </c>
      <c r="D2105" s="54" t="s">
        <v>1457</v>
      </c>
      <c r="E2105" s="52" t="s">
        <v>1457</v>
      </c>
    </row>
    <row r="2106" spans="1:5" x14ac:dyDescent="0.25">
      <c r="A2106" s="130">
        <v>7867</v>
      </c>
      <c r="B2106" s="300" t="s">
        <v>5602</v>
      </c>
      <c r="C2106" s="142">
        <v>9</v>
      </c>
      <c r="D2106" s="54" t="s">
        <v>1457</v>
      </c>
      <c r="E2106" s="52" t="s">
        <v>1457</v>
      </c>
    </row>
    <row r="2107" spans="1:5" x14ac:dyDescent="0.25">
      <c r="A2107" s="130">
        <v>7868</v>
      </c>
      <c r="B2107" s="300" t="s">
        <v>5603</v>
      </c>
      <c r="C2107" s="142">
        <v>9</v>
      </c>
      <c r="D2107" s="54" t="s">
        <v>1457</v>
      </c>
      <c r="E2107" s="52" t="s">
        <v>1457</v>
      </c>
    </row>
    <row r="2108" spans="1:5" x14ac:dyDescent="0.25">
      <c r="A2108" s="130">
        <v>7869</v>
      </c>
      <c r="B2108" s="300" t="s">
        <v>5604</v>
      </c>
      <c r="C2108" s="142">
        <v>9</v>
      </c>
      <c r="D2108" s="54" t="s">
        <v>1457</v>
      </c>
      <c r="E2108" s="52" t="s">
        <v>1457</v>
      </c>
    </row>
    <row r="2109" spans="1:5" x14ac:dyDescent="0.25">
      <c r="A2109" s="130">
        <v>10489</v>
      </c>
      <c r="B2109" s="300" t="s">
        <v>6383</v>
      </c>
      <c r="C2109" s="142">
        <v>9</v>
      </c>
      <c r="D2109" s="54" t="s">
        <v>1457</v>
      </c>
      <c r="E2109" s="52" t="s">
        <v>1457</v>
      </c>
    </row>
    <row r="2110" spans="1:5" x14ac:dyDescent="0.25">
      <c r="A2110" s="130">
        <v>10490</v>
      </c>
      <c r="B2110" s="300" t="s">
        <v>6384</v>
      </c>
      <c r="C2110" s="142">
        <v>9</v>
      </c>
      <c r="D2110" s="54" t="s">
        <v>1457</v>
      </c>
      <c r="E2110" s="52" t="s">
        <v>1457</v>
      </c>
    </row>
    <row r="2111" spans="1:5" x14ac:dyDescent="0.25">
      <c r="A2111" s="130">
        <v>10491</v>
      </c>
      <c r="B2111" s="300" t="s">
        <v>6162</v>
      </c>
      <c r="C2111" s="142">
        <v>9</v>
      </c>
      <c r="D2111" s="54" t="s">
        <v>1457</v>
      </c>
      <c r="E2111" s="52" t="s">
        <v>1457</v>
      </c>
    </row>
    <row r="2112" spans="1:5" x14ac:dyDescent="0.25">
      <c r="A2112" s="130">
        <v>216428</v>
      </c>
      <c r="B2112" s="300" t="s">
        <v>5043</v>
      </c>
      <c r="C2112" s="142">
        <v>27</v>
      </c>
      <c r="D2112" s="54" t="s">
        <v>1457</v>
      </c>
      <c r="E2112" s="52" t="s">
        <v>1457</v>
      </c>
    </row>
    <row r="2113" spans="1:5" x14ac:dyDescent="0.25">
      <c r="A2113" s="130">
        <v>216429</v>
      </c>
      <c r="B2113" s="300" t="s">
        <v>5044</v>
      </c>
      <c r="C2113" s="142">
        <v>27</v>
      </c>
      <c r="D2113" s="54" t="s">
        <v>1457</v>
      </c>
      <c r="E2113" s="52" t="s">
        <v>1457</v>
      </c>
    </row>
    <row r="2114" spans="1:5" x14ac:dyDescent="0.25">
      <c r="A2114" s="130">
        <v>216430</v>
      </c>
      <c r="B2114" s="300" t="s">
        <v>5045</v>
      </c>
      <c r="C2114" s="142">
        <v>29.9</v>
      </c>
      <c r="D2114" s="54" t="s">
        <v>1457</v>
      </c>
      <c r="E2114" s="52" t="s">
        <v>1457</v>
      </c>
    </row>
    <row r="2115" spans="1:5" x14ac:dyDescent="0.25">
      <c r="A2115" s="130">
        <v>216431</v>
      </c>
      <c r="B2115" s="300" t="s">
        <v>5046</v>
      </c>
      <c r="C2115" s="142">
        <v>29.9</v>
      </c>
      <c r="D2115" s="54" t="s">
        <v>1457</v>
      </c>
      <c r="E2115" s="52" t="s">
        <v>1457</v>
      </c>
    </row>
    <row r="2116" spans="1:5" x14ac:dyDescent="0.25">
      <c r="A2116" s="224">
        <v>8120</v>
      </c>
      <c r="B2116" s="299" t="s">
        <v>1009</v>
      </c>
      <c r="C2116" s="62">
        <v>3</v>
      </c>
      <c r="D2116" s="54" t="s">
        <v>1457</v>
      </c>
      <c r="E2116" s="52" t="s">
        <v>1457</v>
      </c>
    </row>
    <row r="2117" spans="1:5" x14ac:dyDescent="0.25">
      <c r="A2117" s="224">
        <v>8121</v>
      </c>
      <c r="B2117" s="299" t="s">
        <v>1010</v>
      </c>
      <c r="C2117" s="62">
        <v>4.5</v>
      </c>
      <c r="D2117" s="54" t="s">
        <v>1457</v>
      </c>
      <c r="E2117" s="52" t="s">
        <v>1457</v>
      </c>
    </row>
    <row r="2118" spans="1:5" x14ac:dyDescent="0.25">
      <c r="A2118" s="224">
        <v>8122</v>
      </c>
      <c r="B2118" s="299" t="s">
        <v>1011</v>
      </c>
      <c r="C2118" s="62">
        <v>5</v>
      </c>
      <c r="D2118" s="54" t="s">
        <v>1457</v>
      </c>
      <c r="E2118" s="52" t="s">
        <v>1457</v>
      </c>
    </row>
    <row r="2119" spans="1:5" x14ac:dyDescent="0.25">
      <c r="A2119" s="224">
        <v>8123</v>
      </c>
      <c r="B2119" s="299" t="s">
        <v>1012</v>
      </c>
      <c r="C2119" s="62">
        <v>6</v>
      </c>
      <c r="D2119" s="54" t="s">
        <v>1457</v>
      </c>
      <c r="E2119" s="52" t="s">
        <v>1457</v>
      </c>
    </row>
    <row r="2120" spans="1:5" x14ac:dyDescent="0.25">
      <c r="A2120" s="239" t="s">
        <v>1172</v>
      </c>
      <c r="B2120" s="250"/>
      <c r="C2120" s="239"/>
      <c r="D2120" s="223"/>
      <c r="E2120" s="52"/>
    </row>
    <row r="2121" spans="1:5" x14ac:dyDescent="0.25">
      <c r="A2121" s="224">
        <v>6340</v>
      </c>
      <c r="B2121" s="299" t="s">
        <v>782</v>
      </c>
      <c r="C2121" s="62">
        <v>9.35</v>
      </c>
      <c r="D2121" s="54" t="s">
        <v>1457</v>
      </c>
      <c r="E2121" s="52" t="s">
        <v>1457</v>
      </c>
    </row>
    <row r="2122" spans="1:5" x14ac:dyDescent="0.25">
      <c r="A2122" s="97">
        <v>6345</v>
      </c>
      <c r="B2122" s="301" t="s">
        <v>4309</v>
      </c>
      <c r="C2122" s="104">
        <v>9.35</v>
      </c>
      <c r="D2122" s="54" t="s">
        <v>1457</v>
      </c>
      <c r="E2122" s="52" t="s">
        <v>1457</v>
      </c>
    </row>
    <row r="2123" spans="1:5" x14ac:dyDescent="0.25">
      <c r="A2123" s="224">
        <v>6346</v>
      </c>
      <c r="B2123" s="299" t="s">
        <v>835</v>
      </c>
      <c r="C2123" s="62">
        <v>11.45</v>
      </c>
      <c r="D2123" s="54" t="s">
        <v>1457</v>
      </c>
      <c r="E2123" s="52" t="s">
        <v>1457</v>
      </c>
    </row>
    <row r="2124" spans="1:5" x14ac:dyDescent="0.25">
      <c r="A2124" s="224">
        <v>6347</v>
      </c>
      <c r="B2124" s="299" t="s">
        <v>783</v>
      </c>
      <c r="C2124" s="62">
        <v>11.45</v>
      </c>
      <c r="D2124" s="54" t="s">
        <v>1457</v>
      </c>
      <c r="E2124" s="52" t="s">
        <v>1457</v>
      </c>
    </row>
    <row r="2125" spans="1:5" x14ac:dyDescent="0.25">
      <c r="A2125" s="224">
        <v>6348</v>
      </c>
      <c r="B2125" s="299" t="s">
        <v>1013</v>
      </c>
      <c r="C2125" s="62">
        <v>11.45</v>
      </c>
      <c r="D2125" s="54" t="s">
        <v>1457</v>
      </c>
      <c r="E2125" s="52" t="s">
        <v>1457</v>
      </c>
    </row>
    <row r="2126" spans="1:5" x14ac:dyDescent="0.25">
      <c r="A2126" s="224">
        <v>6352</v>
      </c>
      <c r="B2126" s="299" t="s">
        <v>784</v>
      </c>
      <c r="C2126" s="62">
        <v>20.9</v>
      </c>
      <c r="D2126" s="54" t="s">
        <v>1457</v>
      </c>
      <c r="E2126" s="52" t="s">
        <v>1457</v>
      </c>
    </row>
    <row r="2127" spans="1:5" x14ac:dyDescent="0.25">
      <c r="A2127" s="97">
        <v>6353</v>
      </c>
      <c r="B2127" s="301" t="s">
        <v>4308</v>
      </c>
      <c r="C2127" s="104">
        <v>20.9</v>
      </c>
      <c r="D2127" s="54" t="s">
        <v>1457</v>
      </c>
      <c r="E2127" s="52" t="s">
        <v>1457</v>
      </c>
    </row>
    <row r="2128" spans="1:5" x14ac:dyDescent="0.25">
      <c r="A2128" s="224">
        <v>6355</v>
      </c>
      <c r="B2128" s="299" t="s">
        <v>921</v>
      </c>
      <c r="C2128" s="62">
        <v>20.9</v>
      </c>
      <c r="D2128" s="54" t="s">
        <v>1457</v>
      </c>
      <c r="E2128" s="52" t="s">
        <v>1457</v>
      </c>
    </row>
    <row r="2129" spans="1:5" x14ac:dyDescent="0.25">
      <c r="A2129" s="224">
        <v>6356</v>
      </c>
      <c r="B2129" s="299" t="s">
        <v>836</v>
      </c>
      <c r="C2129" s="62">
        <v>20.9</v>
      </c>
      <c r="D2129" s="54" t="s">
        <v>1457</v>
      </c>
      <c r="E2129" s="52" t="s">
        <v>1457</v>
      </c>
    </row>
    <row r="2130" spans="1:5" x14ac:dyDescent="0.25">
      <c r="A2130" s="224">
        <v>6358</v>
      </c>
      <c r="B2130" s="299" t="s">
        <v>922</v>
      </c>
      <c r="C2130" s="62">
        <v>10.4</v>
      </c>
      <c r="D2130" s="54" t="s">
        <v>1457</v>
      </c>
      <c r="E2130" s="52" t="s">
        <v>1457</v>
      </c>
    </row>
    <row r="2131" spans="1:5" x14ac:dyDescent="0.25">
      <c r="A2131" s="97">
        <v>6363</v>
      </c>
      <c r="B2131" s="301" t="s">
        <v>4310</v>
      </c>
      <c r="C2131" s="104">
        <v>10.4</v>
      </c>
      <c r="D2131" s="54" t="s">
        <v>1457</v>
      </c>
      <c r="E2131" s="52" t="s">
        <v>1457</v>
      </c>
    </row>
    <row r="2132" spans="1:5" x14ac:dyDescent="0.25">
      <c r="A2132" s="224">
        <v>6364</v>
      </c>
      <c r="B2132" s="299" t="s">
        <v>837</v>
      </c>
      <c r="C2132" s="62">
        <v>18.8</v>
      </c>
      <c r="D2132" s="54" t="s">
        <v>1457</v>
      </c>
      <c r="E2132" s="52" t="s">
        <v>1457</v>
      </c>
    </row>
    <row r="2133" spans="1:5" ht="14.4" x14ac:dyDescent="0.25">
      <c r="A2133" s="239" t="s">
        <v>1334</v>
      </c>
      <c r="B2133" s="250"/>
      <c r="C2133" s="239"/>
      <c r="D2133" s="223"/>
      <c r="E2133" s="52"/>
    </row>
    <row r="2134" spans="1:5" x14ac:dyDescent="0.25">
      <c r="A2134" s="224">
        <v>4890</v>
      </c>
      <c r="B2134" s="299" t="s">
        <v>324</v>
      </c>
      <c r="C2134" s="62">
        <v>13.6</v>
      </c>
      <c r="D2134" s="54" t="s">
        <v>1457</v>
      </c>
      <c r="E2134" s="52" t="s">
        <v>1457</v>
      </c>
    </row>
    <row r="2135" spans="1:5" x14ac:dyDescent="0.25">
      <c r="A2135" s="224">
        <v>4922</v>
      </c>
      <c r="B2135" s="299" t="s">
        <v>325</v>
      </c>
      <c r="C2135" s="62">
        <v>13.6</v>
      </c>
      <c r="D2135" s="54" t="s">
        <v>1457</v>
      </c>
      <c r="E2135" s="52" t="s">
        <v>1457</v>
      </c>
    </row>
    <row r="2136" spans="1:5" ht="14.4" x14ac:dyDescent="0.3">
      <c r="A2136" s="224">
        <v>4923</v>
      </c>
      <c r="B2136" s="299" t="s">
        <v>4197</v>
      </c>
      <c r="C2136" s="62">
        <v>13.6</v>
      </c>
      <c r="D2136" s="54" t="s">
        <v>1457</v>
      </c>
      <c r="E2136" s="52" t="s">
        <v>1457</v>
      </c>
    </row>
    <row r="2137" spans="1:5" x14ac:dyDescent="0.25">
      <c r="A2137" s="224">
        <v>4924</v>
      </c>
      <c r="B2137" s="299" t="s">
        <v>346</v>
      </c>
      <c r="C2137" s="62">
        <v>13.6</v>
      </c>
      <c r="D2137" s="54" t="s">
        <v>1457</v>
      </c>
      <c r="E2137" s="52" t="s">
        <v>1457</v>
      </c>
    </row>
    <row r="2138" spans="1:5" x14ac:dyDescent="0.25">
      <c r="A2138" s="130">
        <v>7870</v>
      </c>
      <c r="B2138" s="300" t="s">
        <v>5514</v>
      </c>
      <c r="C2138" s="142">
        <v>2.97</v>
      </c>
      <c r="D2138" s="54" t="s">
        <v>1457</v>
      </c>
      <c r="E2138" s="52" t="s">
        <v>1457</v>
      </c>
    </row>
    <row r="2139" spans="1:5" x14ac:dyDescent="0.25">
      <c r="A2139" s="130">
        <v>7871</v>
      </c>
      <c r="B2139" s="300" t="s">
        <v>5515</v>
      </c>
      <c r="C2139" s="142">
        <v>2.97</v>
      </c>
      <c r="D2139" s="54" t="s">
        <v>1457</v>
      </c>
      <c r="E2139" s="52" t="s">
        <v>1457</v>
      </c>
    </row>
    <row r="2140" spans="1:5" x14ac:dyDescent="0.25">
      <c r="A2140" s="130">
        <v>7872</v>
      </c>
      <c r="B2140" s="300" t="s">
        <v>5516</v>
      </c>
      <c r="C2140" s="142">
        <v>2.97</v>
      </c>
      <c r="D2140" s="54" t="s">
        <v>1457</v>
      </c>
      <c r="E2140" s="52" t="s">
        <v>1457</v>
      </c>
    </row>
    <row r="2141" spans="1:5" x14ac:dyDescent="0.25">
      <c r="A2141" s="130">
        <v>10492</v>
      </c>
      <c r="B2141" s="300" t="s">
        <v>6370</v>
      </c>
      <c r="C2141" s="142">
        <v>2.97</v>
      </c>
      <c r="D2141" s="54" t="s">
        <v>1457</v>
      </c>
      <c r="E2141" s="52" t="s">
        <v>1457</v>
      </c>
    </row>
    <row r="2142" spans="1:5" x14ac:dyDescent="0.25">
      <c r="A2142" s="130">
        <v>10493</v>
      </c>
      <c r="B2142" s="300" t="s">
        <v>6371</v>
      </c>
      <c r="C2142" s="142">
        <v>2.97</v>
      </c>
      <c r="D2142" s="54" t="s">
        <v>1457</v>
      </c>
      <c r="E2142" s="52" t="s">
        <v>1457</v>
      </c>
    </row>
    <row r="2143" spans="1:5" x14ac:dyDescent="0.25">
      <c r="A2143" s="130">
        <v>10494</v>
      </c>
      <c r="B2143" s="300" t="s">
        <v>6372</v>
      </c>
      <c r="C2143" s="142">
        <v>2.97</v>
      </c>
      <c r="D2143" s="54" t="s">
        <v>1457</v>
      </c>
      <c r="E2143" s="52" t="s">
        <v>1457</v>
      </c>
    </row>
    <row r="2144" spans="1:5" x14ac:dyDescent="0.25">
      <c r="A2144" s="224">
        <v>4925</v>
      </c>
      <c r="B2144" s="299" t="s">
        <v>326</v>
      </c>
      <c r="C2144" s="62">
        <v>23</v>
      </c>
      <c r="D2144" s="54" t="s">
        <v>1457</v>
      </c>
      <c r="E2144" s="52" t="s">
        <v>1457</v>
      </c>
    </row>
    <row r="2145" spans="1:5" x14ac:dyDescent="0.25">
      <c r="A2145" s="130">
        <v>7873</v>
      </c>
      <c r="B2145" s="300" t="s">
        <v>5518</v>
      </c>
      <c r="C2145" s="142">
        <v>4.6500000000000004</v>
      </c>
      <c r="D2145" s="54" t="s">
        <v>1457</v>
      </c>
      <c r="E2145" s="52" t="s">
        <v>1457</v>
      </c>
    </row>
    <row r="2146" spans="1:5" x14ac:dyDescent="0.25">
      <c r="A2146" s="130">
        <v>7874</v>
      </c>
      <c r="B2146" s="300" t="s">
        <v>5519</v>
      </c>
      <c r="C2146" s="142">
        <v>4.6500000000000004</v>
      </c>
      <c r="D2146" s="54" t="s">
        <v>1457</v>
      </c>
      <c r="E2146" s="52" t="s">
        <v>1457</v>
      </c>
    </row>
    <row r="2147" spans="1:5" x14ac:dyDescent="0.25">
      <c r="A2147" s="130">
        <v>7875</v>
      </c>
      <c r="B2147" s="300" t="s">
        <v>5520</v>
      </c>
      <c r="C2147" s="142">
        <v>4.6500000000000004</v>
      </c>
      <c r="D2147" s="54" t="s">
        <v>1457</v>
      </c>
      <c r="E2147" s="52" t="s">
        <v>1457</v>
      </c>
    </row>
    <row r="2148" spans="1:5" x14ac:dyDescent="0.25">
      <c r="A2148" s="130">
        <v>10495</v>
      </c>
      <c r="B2148" s="300" t="s">
        <v>6385</v>
      </c>
      <c r="C2148" s="142">
        <v>4.6500000000000004</v>
      </c>
      <c r="D2148" s="54" t="s">
        <v>1457</v>
      </c>
      <c r="E2148" s="52" t="s">
        <v>1457</v>
      </c>
    </row>
    <row r="2149" spans="1:5" x14ac:dyDescent="0.25">
      <c r="A2149" s="130">
        <v>10496</v>
      </c>
      <c r="B2149" s="300" t="s">
        <v>6386</v>
      </c>
      <c r="C2149" s="142">
        <v>4.6500000000000004</v>
      </c>
      <c r="D2149" s="54" t="s">
        <v>1457</v>
      </c>
      <c r="E2149" s="52" t="s">
        <v>1457</v>
      </c>
    </row>
    <row r="2150" spans="1:5" x14ac:dyDescent="0.25">
      <c r="A2150" s="130">
        <v>10497</v>
      </c>
      <c r="B2150" s="300" t="s">
        <v>6387</v>
      </c>
      <c r="C2150" s="142">
        <v>4.6500000000000004</v>
      </c>
      <c r="D2150" s="54" t="s">
        <v>1457</v>
      </c>
      <c r="E2150" s="52" t="s">
        <v>1457</v>
      </c>
    </row>
    <row r="2151" spans="1:5" x14ac:dyDescent="0.25">
      <c r="A2151" s="130" t="s">
        <v>5605</v>
      </c>
      <c r="B2151" s="300" t="s">
        <v>5606</v>
      </c>
      <c r="C2151" s="142">
        <v>6.4</v>
      </c>
      <c r="D2151" s="54" t="s">
        <v>1457</v>
      </c>
      <c r="E2151" s="52" t="s">
        <v>1457</v>
      </c>
    </row>
    <row r="2152" spans="1:5" x14ac:dyDescent="0.25">
      <c r="A2152" s="130">
        <v>7877</v>
      </c>
      <c r="B2152" s="300" t="s">
        <v>5607</v>
      </c>
      <c r="C2152" s="142">
        <v>6.4</v>
      </c>
      <c r="D2152" s="54" t="s">
        <v>1457</v>
      </c>
      <c r="E2152" s="52" t="s">
        <v>1457</v>
      </c>
    </row>
    <row r="2153" spans="1:5" x14ac:dyDescent="0.25">
      <c r="A2153" s="130">
        <v>7878</v>
      </c>
      <c r="B2153" s="300" t="s">
        <v>5608</v>
      </c>
      <c r="C2153" s="142">
        <v>6.4</v>
      </c>
      <c r="D2153" s="54" t="s">
        <v>1457</v>
      </c>
      <c r="E2153" s="52" t="s">
        <v>1457</v>
      </c>
    </row>
    <row r="2154" spans="1:5" x14ac:dyDescent="0.25">
      <c r="A2154" s="130">
        <v>10498</v>
      </c>
      <c r="B2154" s="300" t="s">
        <v>6373</v>
      </c>
      <c r="C2154" s="142">
        <v>6.4</v>
      </c>
      <c r="D2154" s="54" t="s">
        <v>1457</v>
      </c>
      <c r="E2154" s="52" t="s">
        <v>1457</v>
      </c>
    </row>
    <row r="2155" spans="1:5" x14ac:dyDescent="0.25">
      <c r="A2155" s="130">
        <v>10499</v>
      </c>
      <c r="B2155" s="300" t="s">
        <v>6374</v>
      </c>
      <c r="C2155" s="142">
        <v>6.4</v>
      </c>
      <c r="D2155" s="54" t="s">
        <v>1457</v>
      </c>
      <c r="E2155" s="52" t="s">
        <v>1457</v>
      </c>
    </row>
    <row r="2156" spans="1:5" x14ac:dyDescent="0.25">
      <c r="A2156" s="130">
        <v>10500</v>
      </c>
      <c r="B2156" s="300" t="s">
        <v>6375</v>
      </c>
      <c r="C2156" s="142">
        <v>6.4</v>
      </c>
      <c r="D2156" s="54" t="s">
        <v>1457</v>
      </c>
      <c r="E2156" s="52" t="s">
        <v>1457</v>
      </c>
    </row>
    <row r="2157" spans="1:5" x14ac:dyDescent="0.25">
      <c r="A2157" s="130">
        <v>7879</v>
      </c>
      <c r="B2157" s="300" t="s">
        <v>5610</v>
      </c>
      <c r="C2157" s="142">
        <v>9.9</v>
      </c>
      <c r="D2157" s="54" t="s">
        <v>1457</v>
      </c>
      <c r="E2157" s="52" t="s">
        <v>1457</v>
      </c>
    </row>
    <row r="2158" spans="1:5" x14ac:dyDescent="0.25">
      <c r="A2158" s="130">
        <v>7880</v>
      </c>
      <c r="B2158" s="300" t="s">
        <v>5611</v>
      </c>
      <c r="C2158" s="142">
        <v>9.9</v>
      </c>
      <c r="D2158" s="54" t="s">
        <v>1457</v>
      </c>
      <c r="E2158" s="52" t="s">
        <v>1457</v>
      </c>
    </row>
    <row r="2159" spans="1:5" x14ac:dyDescent="0.25">
      <c r="A2159" s="130">
        <v>7881</v>
      </c>
      <c r="B2159" s="300" t="s">
        <v>5612</v>
      </c>
      <c r="C2159" s="142">
        <v>9.9</v>
      </c>
      <c r="D2159" s="54" t="s">
        <v>1457</v>
      </c>
      <c r="E2159" s="52" t="s">
        <v>1457</v>
      </c>
    </row>
    <row r="2160" spans="1:5" x14ac:dyDescent="0.25">
      <c r="A2160" s="130">
        <v>10514</v>
      </c>
      <c r="B2160" s="300" t="s">
        <v>6388</v>
      </c>
      <c r="C2160" s="142">
        <v>9.9</v>
      </c>
      <c r="D2160" s="54" t="s">
        <v>1457</v>
      </c>
      <c r="E2160" s="52" t="s">
        <v>1457</v>
      </c>
    </row>
    <row r="2161" spans="1:5" x14ac:dyDescent="0.25">
      <c r="A2161" s="130">
        <v>23023</v>
      </c>
      <c r="B2161" s="300" t="s">
        <v>6389</v>
      </c>
      <c r="C2161" s="142">
        <v>9.9</v>
      </c>
      <c r="D2161" s="54" t="s">
        <v>1457</v>
      </c>
      <c r="E2161" s="52" t="s">
        <v>1457</v>
      </c>
    </row>
    <row r="2162" spans="1:5" x14ac:dyDescent="0.25">
      <c r="A2162" s="130">
        <v>10516</v>
      </c>
      <c r="B2162" s="300" t="s">
        <v>6390</v>
      </c>
      <c r="C2162" s="142">
        <v>9.9</v>
      </c>
      <c r="D2162" s="54" t="s">
        <v>1457</v>
      </c>
      <c r="E2162" s="52" t="s">
        <v>1457</v>
      </c>
    </row>
    <row r="2163" spans="1:5" x14ac:dyDescent="0.25">
      <c r="A2163" s="97">
        <v>4896</v>
      </c>
      <c r="B2163" s="301" t="s">
        <v>327</v>
      </c>
      <c r="C2163" s="104">
        <v>28.77</v>
      </c>
      <c r="D2163" s="54" t="s">
        <v>1457</v>
      </c>
      <c r="E2163" s="52" t="s">
        <v>1457</v>
      </c>
    </row>
    <row r="2164" spans="1:5" x14ac:dyDescent="0.25">
      <c r="A2164" s="97">
        <v>4898</v>
      </c>
      <c r="B2164" s="301" t="s">
        <v>347</v>
      </c>
      <c r="C2164" s="104">
        <v>28.77</v>
      </c>
      <c r="D2164" s="54" t="s">
        <v>1457</v>
      </c>
      <c r="E2164" s="52" t="s">
        <v>1457</v>
      </c>
    </row>
    <row r="2165" spans="1:5" x14ac:dyDescent="0.25">
      <c r="A2165" s="97">
        <v>4928</v>
      </c>
      <c r="B2165" s="301" t="s">
        <v>328</v>
      </c>
      <c r="C2165" s="104">
        <v>28.77</v>
      </c>
      <c r="D2165" s="54" t="s">
        <v>1457</v>
      </c>
      <c r="E2165" s="52" t="s">
        <v>1457</v>
      </c>
    </row>
    <row r="2166" spans="1:5" ht="14.4" x14ac:dyDescent="0.25">
      <c r="A2166" s="239" t="s">
        <v>1335</v>
      </c>
      <c r="B2166" s="250"/>
      <c r="C2166" s="239"/>
      <c r="D2166" s="223"/>
      <c r="E2166" s="52"/>
    </row>
    <row r="2167" spans="1:5" x14ac:dyDescent="0.25">
      <c r="A2167" s="224">
        <v>4904</v>
      </c>
      <c r="B2167" s="299" t="s">
        <v>329</v>
      </c>
      <c r="C2167" s="62">
        <v>12.9</v>
      </c>
      <c r="D2167" s="54" t="s">
        <v>1457</v>
      </c>
      <c r="E2167" s="52" t="s">
        <v>1457</v>
      </c>
    </row>
    <row r="2168" spans="1:5" x14ac:dyDescent="0.25">
      <c r="A2168" s="224">
        <v>4905</v>
      </c>
      <c r="B2168" s="299" t="s">
        <v>220</v>
      </c>
      <c r="C2168" s="62">
        <v>12.9</v>
      </c>
      <c r="D2168" s="54" t="s">
        <v>1457</v>
      </c>
      <c r="E2168" s="52" t="s">
        <v>1457</v>
      </c>
    </row>
    <row r="2169" spans="1:5" x14ac:dyDescent="0.25">
      <c r="A2169" s="224">
        <v>4906</v>
      </c>
      <c r="B2169" s="299" t="s">
        <v>348</v>
      </c>
      <c r="C2169" s="62">
        <v>12.9</v>
      </c>
      <c r="D2169" s="54" t="s">
        <v>1457</v>
      </c>
      <c r="E2169" s="52" t="s">
        <v>1457</v>
      </c>
    </row>
    <row r="2170" spans="1:5" x14ac:dyDescent="0.25">
      <c r="A2170" s="224">
        <v>4907</v>
      </c>
      <c r="B2170" s="299" t="s">
        <v>330</v>
      </c>
      <c r="C2170" s="62">
        <v>12.9</v>
      </c>
      <c r="D2170" s="54" t="s">
        <v>1457</v>
      </c>
      <c r="E2170" s="52" t="s">
        <v>1457</v>
      </c>
    </row>
    <row r="2171" spans="1:5" x14ac:dyDescent="0.25">
      <c r="A2171" s="224">
        <v>4908</v>
      </c>
      <c r="B2171" s="299" t="s">
        <v>221</v>
      </c>
      <c r="C2171" s="62">
        <v>12.9</v>
      </c>
      <c r="D2171" s="54" t="s">
        <v>1457</v>
      </c>
      <c r="E2171" s="52" t="s">
        <v>1457</v>
      </c>
    </row>
    <row r="2172" spans="1:5" x14ac:dyDescent="0.25">
      <c r="A2172" s="224">
        <v>4909</v>
      </c>
      <c r="B2172" s="299" t="s">
        <v>349</v>
      </c>
      <c r="C2172" s="62">
        <v>12.9</v>
      </c>
      <c r="D2172" s="54" t="s">
        <v>1457</v>
      </c>
      <c r="E2172" s="52" t="s">
        <v>1457</v>
      </c>
    </row>
    <row r="2173" spans="1:5" x14ac:dyDescent="0.25">
      <c r="A2173" s="224">
        <v>4910</v>
      </c>
      <c r="B2173" s="299" t="s">
        <v>331</v>
      </c>
      <c r="C2173" s="62">
        <v>19.899999999999999</v>
      </c>
      <c r="D2173" s="54" t="s">
        <v>1457</v>
      </c>
      <c r="E2173" s="52" t="s">
        <v>1457</v>
      </c>
    </row>
    <row r="2174" spans="1:5" x14ac:dyDescent="0.25">
      <c r="A2174" s="224">
        <v>4911</v>
      </c>
      <c r="B2174" s="299" t="s">
        <v>222</v>
      </c>
      <c r="C2174" s="62">
        <v>19.899999999999999</v>
      </c>
      <c r="D2174" s="54" t="s">
        <v>1457</v>
      </c>
      <c r="E2174" s="52" t="s">
        <v>1457</v>
      </c>
    </row>
    <row r="2175" spans="1:5" x14ac:dyDescent="0.25">
      <c r="A2175" s="224">
        <v>4912</v>
      </c>
      <c r="B2175" s="299" t="s">
        <v>350</v>
      </c>
      <c r="C2175" s="62">
        <v>19.899999999999999</v>
      </c>
      <c r="D2175" s="54" t="s">
        <v>1457</v>
      </c>
      <c r="E2175" s="52" t="s">
        <v>1457</v>
      </c>
    </row>
    <row r="2176" spans="1:5" x14ac:dyDescent="0.25">
      <c r="A2176" s="224">
        <v>4913</v>
      </c>
      <c r="B2176" s="299" t="s">
        <v>332</v>
      </c>
      <c r="C2176" s="62">
        <v>19.899999999999999</v>
      </c>
      <c r="D2176" s="54" t="s">
        <v>1457</v>
      </c>
      <c r="E2176" s="52" t="s">
        <v>1457</v>
      </c>
    </row>
    <row r="2177" spans="1:5" x14ac:dyDescent="0.25">
      <c r="A2177" s="224">
        <v>4914</v>
      </c>
      <c r="B2177" s="299" t="s">
        <v>223</v>
      </c>
      <c r="C2177" s="62">
        <v>19.899999999999999</v>
      </c>
      <c r="D2177" s="54" t="s">
        <v>1457</v>
      </c>
      <c r="E2177" s="52" t="s">
        <v>1457</v>
      </c>
    </row>
    <row r="2178" spans="1:5" x14ac:dyDescent="0.25">
      <c r="A2178" s="224">
        <v>4915</v>
      </c>
      <c r="B2178" s="299" t="s">
        <v>351</v>
      </c>
      <c r="C2178" s="62">
        <v>19.899999999999999</v>
      </c>
      <c r="D2178" s="54" t="s">
        <v>1457</v>
      </c>
      <c r="E2178" s="52" t="s">
        <v>1457</v>
      </c>
    </row>
    <row r="2179" spans="1:5" x14ac:dyDescent="0.25">
      <c r="A2179" s="224">
        <v>4916</v>
      </c>
      <c r="B2179" s="299" t="s">
        <v>333</v>
      </c>
      <c r="C2179" s="62">
        <v>25</v>
      </c>
      <c r="D2179" s="54" t="s">
        <v>1457</v>
      </c>
      <c r="E2179" s="52" t="s">
        <v>1457</v>
      </c>
    </row>
    <row r="2180" spans="1:5" x14ac:dyDescent="0.25">
      <c r="A2180" s="224">
        <v>4917</v>
      </c>
      <c r="B2180" s="299" t="s">
        <v>224</v>
      </c>
      <c r="C2180" s="62">
        <v>25</v>
      </c>
      <c r="D2180" s="54" t="s">
        <v>1457</v>
      </c>
      <c r="E2180" s="52" t="s">
        <v>1457</v>
      </c>
    </row>
    <row r="2181" spans="1:5" x14ac:dyDescent="0.25">
      <c r="A2181" s="224">
        <v>4918</v>
      </c>
      <c r="B2181" s="299" t="s">
        <v>352</v>
      </c>
      <c r="C2181" s="62">
        <v>25</v>
      </c>
      <c r="D2181" s="54" t="s">
        <v>1457</v>
      </c>
      <c r="E2181" s="52" t="s">
        <v>1457</v>
      </c>
    </row>
    <row r="2182" spans="1:5" x14ac:dyDescent="0.25">
      <c r="A2182" s="224">
        <v>4919</v>
      </c>
      <c r="B2182" s="299" t="s">
        <v>334</v>
      </c>
      <c r="C2182" s="62">
        <v>25</v>
      </c>
      <c r="D2182" s="54" t="s">
        <v>1457</v>
      </c>
      <c r="E2182" s="52" t="s">
        <v>1457</v>
      </c>
    </row>
    <row r="2183" spans="1:5" x14ac:dyDescent="0.25">
      <c r="A2183" s="224">
        <v>4920</v>
      </c>
      <c r="B2183" s="299" t="s">
        <v>225</v>
      </c>
      <c r="C2183" s="62">
        <v>25</v>
      </c>
      <c r="D2183" s="54" t="s">
        <v>1457</v>
      </c>
      <c r="E2183" s="52" t="s">
        <v>1457</v>
      </c>
    </row>
    <row r="2184" spans="1:5" x14ac:dyDescent="0.25">
      <c r="A2184" s="224">
        <v>4921</v>
      </c>
      <c r="B2184" s="299" t="s">
        <v>353</v>
      </c>
      <c r="C2184" s="62">
        <v>25</v>
      </c>
      <c r="D2184" s="54" t="s">
        <v>1457</v>
      </c>
      <c r="E2184" s="52" t="s">
        <v>1457</v>
      </c>
    </row>
    <row r="2185" spans="1:5" x14ac:dyDescent="0.25">
      <c r="A2185" s="224">
        <v>8073</v>
      </c>
      <c r="B2185" s="299" t="s">
        <v>242</v>
      </c>
      <c r="C2185" s="62">
        <v>9</v>
      </c>
      <c r="D2185" s="54" t="s">
        <v>1457</v>
      </c>
      <c r="E2185" s="52" t="s">
        <v>1457</v>
      </c>
    </row>
    <row r="2186" spans="1:5" x14ac:dyDescent="0.25">
      <c r="A2186" s="224">
        <v>8074</v>
      </c>
      <c r="B2186" s="299" t="s">
        <v>243</v>
      </c>
      <c r="C2186" s="62">
        <v>11</v>
      </c>
      <c r="D2186" s="54" t="s">
        <v>1457</v>
      </c>
      <c r="E2186" s="52" t="s">
        <v>1457</v>
      </c>
    </row>
    <row r="2187" spans="1:5" x14ac:dyDescent="0.25">
      <c r="A2187" s="224">
        <v>5999</v>
      </c>
      <c r="B2187" s="299" t="s">
        <v>3361</v>
      </c>
      <c r="C2187" s="62">
        <v>3</v>
      </c>
      <c r="D2187" s="54" t="s">
        <v>1457</v>
      </c>
      <c r="E2187" s="52" t="s">
        <v>1457</v>
      </c>
    </row>
    <row r="2188" spans="1:5" x14ac:dyDescent="0.25">
      <c r="A2188" s="239" t="s">
        <v>1173</v>
      </c>
      <c r="B2188" s="250"/>
      <c r="C2188" s="239"/>
      <c r="D2188" s="223"/>
      <c r="E2188" s="52"/>
    </row>
    <row r="2189" spans="1:5" x14ac:dyDescent="0.25">
      <c r="A2189" s="224">
        <v>4737</v>
      </c>
      <c r="B2189" s="299" t="s">
        <v>505</v>
      </c>
      <c r="C2189" s="158">
        <v>12.28</v>
      </c>
      <c r="D2189" s="54" t="s">
        <v>1457</v>
      </c>
      <c r="E2189" s="52" t="s">
        <v>1457</v>
      </c>
    </row>
    <row r="2190" spans="1:5" x14ac:dyDescent="0.25">
      <c r="A2190" s="224">
        <v>6276</v>
      </c>
      <c r="B2190" s="299" t="s">
        <v>511</v>
      </c>
      <c r="C2190" s="158">
        <v>12.28</v>
      </c>
      <c r="D2190" s="54" t="s">
        <v>1457</v>
      </c>
      <c r="E2190" s="52" t="s">
        <v>1457</v>
      </c>
    </row>
    <row r="2191" spans="1:5" x14ac:dyDescent="0.25">
      <c r="A2191" s="224">
        <v>4738</v>
      </c>
      <c r="B2191" s="299" t="s">
        <v>335</v>
      </c>
      <c r="C2191" s="158">
        <v>12.28</v>
      </c>
      <c r="D2191" s="54" t="s">
        <v>1457</v>
      </c>
      <c r="E2191" s="52" t="s">
        <v>1457</v>
      </c>
    </row>
    <row r="2192" spans="1:5" x14ac:dyDescent="0.25">
      <c r="A2192" s="224">
        <v>4739</v>
      </c>
      <c r="B2192" s="299" t="s">
        <v>506</v>
      </c>
      <c r="C2192" s="158">
        <v>12.28</v>
      </c>
      <c r="D2192" s="54" t="s">
        <v>1457</v>
      </c>
      <c r="E2192" s="52" t="s">
        <v>1457</v>
      </c>
    </row>
    <row r="2193" spans="1:5" x14ac:dyDescent="0.25">
      <c r="A2193" s="224">
        <v>6277</v>
      </c>
      <c r="B2193" s="299" t="s">
        <v>512</v>
      </c>
      <c r="C2193" s="158">
        <v>12.28</v>
      </c>
      <c r="D2193" s="54" t="s">
        <v>1457</v>
      </c>
      <c r="E2193" s="52" t="s">
        <v>1457</v>
      </c>
    </row>
    <row r="2194" spans="1:5" x14ac:dyDescent="0.25">
      <c r="A2194" s="224">
        <v>4740</v>
      </c>
      <c r="B2194" s="299" t="s">
        <v>336</v>
      </c>
      <c r="C2194" s="158">
        <v>12.28</v>
      </c>
      <c r="D2194" s="54" t="s">
        <v>1457</v>
      </c>
      <c r="E2194" s="52" t="s">
        <v>1457</v>
      </c>
    </row>
    <row r="2195" spans="1:5" x14ac:dyDescent="0.25">
      <c r="A2195" s="224">
        <v>4741</v>
      </c>
      <c r="B2195" s="299" t="s">
        <v>507</v>
      </c>
      <c r="C2195" s="158">
        <v>19.71</v>
      </c>
      <c r="D2195" s="54" t="s">
        <v>1457</v>
      </c>
      <c r="E2195" s="52" t="s">
        <v>1457</v>
      </c>
    </row>
    <row r="2196" spans="1:5" x14ac:dyDescent="0.25">
      <c r="A2196" s="224">
        <v>6278</v>
      </c>
      <c r="B2196" s="299" t="s">
        <v>513</v>
      </c>
      <c r="C2196" s="158">
        <v>19.71</v>
      </c>
      <c r="D2196" s="54" t="s">
        <v>1457</v>
      </c>
      <c r="E2196" s="52" t="s">
        <v>1457</v>
      </c>
    </row>
    <row r="2197" spans="1:5" x14ac:dyDescent="0.25">
      <c r="A2197" s="224">
        <v>4742</v>
      </c>
      <c r="B2197" s="299" t="s">
        <v>337</v>
      </c>
      <c r="C2197" s="158">
        <v>19.71</v>
      </c>
      <c r="D2197" s="54" t="s">
        <v>1457</v>
      </c>
      <c r="E2197" s="52" t="s">
        <v>1457</v>
      </c>
    </row>
    <row r="2198" spans="1:5" x14ac:dyDescent="0.25">
      <c r="A2198" s="224">
        <v>4743</v>
      </c>
      <c r="B2198" s="299" t="s">
        <v>508</v>
      </c>
      <c r="C2198" s="158">
        <v>19.71</v>
      </c>
      <c r="D2198" s="54" t="s">
        <v>1457</v>
      </c>
      <c r="E2198" s="52" t="s">
        <v>1457</v>
      </c>
    </row>
    <row r="2199" spans="1:5" x14ac:dyDescent="0.25">
      <c r="A2199" s="224">
        <v>6279</v>
      </c>
      <c r="B2199" s="299" t="s">
        <v>514</v>
      </c>
      <c r="C2199" s="158">
        <v>19.71</v>
      </c>
      <c r="D2199" s="54" t="s">
        <v>1457</v>
      </c>
      <c r="E2199" s="52" t="s">
        <v>1457</v>
      </c>
    </row>
    <row r="2200" spans="1:5" x14ac:dyDescent="0.25">
      <c r="A2200" s="224">
        <v>4744</v>
      </c>
      <c r="B2200" s="299" t="s">
        <v>338</v>
      </c>
      <c r="C2200" s="158">
        <v>19.71</v>
      </c>
      <c r="D2200" s="54" t="s">
        <v>1457</v>
      </c>
      <c r="E2200" s="52" t="s">
        <v>1457</v>
      </c>
    </row>
    <row r="2201" spans="1:5" x14ac:dyDescent="0.25">
      <c r="A2201" s="224">
        <v>4745</v>
      </c>
      <c r="B2201" s="299" t="s">
        <v>509</v>
      </c>
      <c r="C2201" s="158">
        <v>21.12</v>
      </c>
      <c r="D2201" s="54" t="s">
        <v>1457</v>
      </c>
      <c r="E2201" s="52" t="s">
        <v>1457</v>
      </c>
    </row>
    <row r="2202" spans="1:5" x14ac:dyDescent="0.25">
      <c r="A2202" s="224">
        <v>6280</v>
      </c>
      <c r="B2202" s="299" t="s">
        <v>515</v>
      </c>
      <c r="C2202" s="158">
        <v>21.12</v>
      </c>
      <c r="D2202" s="54" t="s">
        <v>1457</v>
      </c>
      <c r="E2202" s="52" t="s">
        <v>1457</v>
      </c>
    </row>
    <row r="2203" spans="1:5" x14ac:dyDescent="0.25">
      <c r="A2203" s="224">
        <v>4746</v>
      </c>
      <c r="B2203" s="299" t="s">
        <v>339</v>
      </c>
      <c r="C2203" s="158">
        <v>21.12</v>
      </c>
      <c r="D2203" s="54" t="s">
        <v>1457</v>
      </c>
      <c r="E2203" s="52" t="s">
        <v>1457</v>
      </c>
    </row>
    <row r="2204" spans="1:5" x14ac:dyDescent="0.25">
      <c r="A2204" s="224">
        <v>4759</v>
      </c>
      <c r="B2204" s="299" t="s">
        <v>510</v>
      </c>
      <c r="C2204" s="158">
        <v>21.12</v>
      </c>
      <c r="D2204" s="54" t="s">
        <v>1457</v>
      </c>
      <c r="E2204" s="52" t="s">
        <v>1457</v>
      </c>
    </row>
    <row r="2205" spans="1:5" x14ac:dyDescent="0.25">
      <c r="A2205" s="224">
        <v>6281</v>
      </c>
      <c r="B2205" s="299" t="s">
        <v>516</v>
      </c>
      <c r="C2205" s="158">
        <v>21.12</v>
      </c>
      <c r="D2205" s="54" t="s">
        <v>1457</v>
      </c>
      <c r="E2205" s="52" t="s">
        <v>1457</v>
      </c>
    </row>
    <row r="2206" spans="1:5" x14ac:dyDescent="0.25">
      <c r="A2206" s="224">
        <v>4760</v>
      </c>
      <c r="B2206" s="299" t="s">
        <v>340</v>
      </c>
      <c r="C2206" s="158">
        <v>21.12</v>
      </c>
      <c r="D2206" s="54" t="s">
        <v>1457</v>
      </c>
      <c r="E2206" s="52" t="s">
        <v>1457</v>
      </c>
    </row>
    <row r="2207" spans="1:5" ht="15.6" x14ac:dyDescent="0.25">
      <c r="A2207" s="234" t="s">
        <v>5</v>
      </c>
      <c r="B2207" s="268"/>
      <c r="C2207" s="234"/>
      <c r="D2207" s="329"/>
      <c r="E2207" s="52"/>
    </row>
    <row r="2208" spans="1:5" x14ac:dyDescent="0.25">
      <c r="A2208" s="239" t="s">
        <v>42</v>
      </c>
      <c r="B2208" s="250"/>
      <c r="C2208" s="239"/>
      <c r="D2208" s="223"/>
      <c r="E2208" s="52"/>
    </row>
    <row r="2209" spans="1:7" x14ac:dyDescent="0.25">
      <c r="A2209" s="224">
        <v>1412</v>
      </c>
      <c r="B2209" s="293" t="s">
        <v>1658</v>
      </c>
      <c r="C2209" s="154">
        <v>140.69999999999999</v>
      </c>
      <c r="D2209" s="54" t="s">
        <v>1457</v>
      </c>
      <c r="E2209" s="52" t="s">
        <v>1457</v>
      </c>
    </row>
    <row r="2210" spans="1:7" x14ac:dyDescent="0.25">
      <c r="A2210" s="224">
        <v>1192</v>
      </c>
      <c r="B2210" s="293" t="s">
        <v>144</v>
      </c>
      <c r="C2210" s="154">
        <v>71.400000000000006</v>
      </c>
      <c r="D2210" s="54" t="s">
        <v>1457</v>
      </c>
      <c r="E2210" s="52" t="s">
        <v>1457</v>
      </c>
    </row>
    <row r="2211" spans="1:7" ht="14.4" x14ac:dyDescent="0.25">
      <c r="A2211" s="224">
        <v>1340</v>
      </c>
      <c r="B2211" s="293" t="s">
        <v>4198</v>
      </c>
      <c r="C2211" s="154">
        <v>71.400000000000006</v>
      </c>
      <c r="D2211" s="54" t="s">
        <v>1457</v>
      </c>
      <c r="E2211" s="53" t="s">
        <v>3816</v>
      </c>
    </row>
    <row r="2212" spans="1:7" x14ac:dyDescent="0.25">
      <c r="A2212" s="224">
        <v>1285</v>
      </c>
      <c r="B2212" s="293" t="s">
        <v>1174</v>
      </c>
      <c r="C2212" s="154">
        <v>61.95</v>
      </c>
      <c r="D2212" s="54" t="s">
        <v>1457</v>
      </c>
      <c r="E2212" s="52" t="s">
        <v>1457</v>
      </c>
    </row>
    <row r="2213" spans="1:7" x14ac:dyDescent="0.25">
      <c r="A2213" s="130">
        <v>211285</v>
      </c>
      <c r="B2213" s="279" t="s">
        <v>6422</v>
      </c>
      <c r="C2213" s="190">
        <v>79</v>
      </c>
      <c r="D2213" s="54" t="s">
        <v>1457</v>
      </c>
      <c r="E2213" s="52" t="s">
        <v>1457</v>
      </c>
    </row>
    <row r="2214" spans="1:7" x14ac:dyDescent="0.25">
      <c r="A2214" s="130">
        <v>211286</v>
      </c>
      <c r="B2214" s="279" t="s">
        <v>6254</v>
      </c>
      <c r="C2214" s="190">
        <v>79</v>
      </c>
      <c r="D2214" s="54" t="s">
        <v>1457</v>
      </c>
      <c r="E2214" s="52" t="s">
        <v>1457</v>
      </c>
    </row>
    <row r="2215" spans="1:7" x14ac:dyDescent="0.25">
      <c r="A2215" s="130">
        <v>211287</v>
      </c>
      <c r="B2215" s="279" t="s">
        <v>6423</v>
      </c>
      <c r="C2215" s="190">
        <v>79</v>
      </c>
      <c r="D2215" s="54" t="s">
        <v>1457</v>
      </c>
      <c r="E2215" s="52" t="s">
        <v>1457</v>
      </c>
    </row>
    <row r="2216" spans="1:7" x14ac:dyDescent="0.25">
      <c r="A2216" s="130">
        <v>10281</v>
      </c>
      <c r="B2216" s="279" t="s">
        <v>6256</v>
      </c>
      <c r="C2216" s="190">
        <v>65</v>
      </c>
      <c r="D2216" s="54" t="s">
        <v>1457</v>
      </c>
      <c r="E2216" s="52" t="s">
        <v>1457</v>
      </c>
    </row>
    <row r="2217" spans="1:7" ht="14.4" x14ac:dyDescent="0.25">
      <c r="A2217" s="97">
        <v>1287</v>
      </c>
      <c r="B2217" s="283" t="s">
        <v>4853</v>
      </c>
      <c r="C2217" s="151">
        <v>61.95</v>
      </c>
      <c r="D2217" s="54" t="s">
        <v>1457</v>
      </c>
      <c r="E2217" s="52" t="s">
        <v>1457</v>
      </c>
    </row>
    <row r="2218" spans="1:7" ht="14.4" x14ac:dyDescent="0.25">
      <c r="A2218" s="97">
        <v>1255</v>
      </c>
      <c r="B2218" s="283" t="s">
        <v>4854</v>
      </c>
      <c r="C2218" s="151">
        <v>61.95</v>
      </c>
      <c r="D2218" s="54" t="s">
        <v>1457</v>
      </c>
      <c r="E2218" s="52" t="s">
        <v>1457</v>
      </c>
    </row>
    <row r="2219" spans="1:7" x14ac:dyDescent="0.25">
      <c r="A2219" s="130">
        <v>211255</v>
      </c>
      <c r="B2219" s="279" t="s">
        <v>6421</v>
      </c>
      <c r="C2219" s="190">
        <v>79</v>
      </c>
      <c r="D2219" s="54" t="s">
        <v>1457</v>
      </c>
      <c r="E2219" s="52" t="s">
        <v>1457</v>
      </c>
    </row>
    <row r="2220" spans="1:7" ht="14.4" x14ac:dyDescent="0.25">
      <c r="A2220" s="130">
        <v>211256</v>
      </c>
      <c r="B2220" s="279" t="s">
        <v>4851</v>
      </c>
      <c r="C2220" s="190">
        <v>79</v>
      </c>
      <c r="D2220" s="54" t="s">
        <v>1457</v>
      </c>
      <c r="E2220" s="52" t="s">
        <v>1457</v>
      </c>
    </row>
    <row r="2221" spans="1:7" ht="14.4" x14ac:dyDescent="0.25">
      <c r="A2221" s="130">
        <v>211257</v>
      </c>
      <c r="B2221" s="279" t="s">
        <v>4852</v>
      </c>
      <c r="C2221" s="190">
        <v>79</v>
      </c>
      <c r="D2221" s="54" t="s">
        <v>1457</v>
      </c>
      <c r="E2221" s="52" t="s">
        <v>1457</v>
      </c>
    </row>
    <row r="2222" spans="1:7" s="39" customFormat="1" x14ac:dyDescent="0.25">
      <c r="A2222" s="224">
        <v>1359</v>
      </c>
      <c r="B2222" s="293" t="s">
        <v>1087</v>
      </c>
      <c r="C2222" s="154">
        <v>71.400000000000006</v>
      </c>
      <c r="D2222" s="54" t="s">
        <v>1457</v>
      </c>
      <c r="E2222" s="52" t="s">
        <v>1457</v>
      </c>
      <c r="F2222" s="47"/>
      <c r="G2222" s="38"/>
    </row>
    <row r="2223" spans="1:7" s="39" customFormat="1" x14ac:dyDescent="0.25">
      <c r="A2223" s="97">
        <v>1456</v>
      </c>
      <c r="B2223" s="283" t="s">
        <v>2316</v>
      </c>
      <c r="C2223" s="151">
        <v>61.95</v>
      </c>
      <c r="D2223" s="54" t="s">
        <v>1457</v>
      </c>
      <c r="E2223" s="52" t="s">
        <v>1457</v>
      </c>
      <c r="F2223" s="47"/>
      <c r="G2223" s="38"/>
    </row>
    <row r="2224" spans="1:7" s="39" customFormat="1" x14ac:dyDescent="0.25">
      <c r="A2224" s="97">
        <v>1457</v>
      </c>
      <c r="B2224" s="283" t="s">
        <v>2317</v>
      </c>
      <c r="C2224" s="151">
        <v>61.95</v>
      </c>
      <c r="D2224" s="54" t="s">
        <v>1457</v>
      </c>
      <c r="E2224" s="52" t="s">
        <v>1457</v>
      </c>
      <c r="F2224" s="47"/>
      <c r="G2224" s="38"/>
    </row>
    <row r="2225" spans="1:7" s="39" customFormat="1" x14ac:dyDescent="0.25">
      <c r="A2225" s="97">
        <v>1458</v>
      </c>
      <c r="B2225" s="283" t="s">
        <v>2218</v>
      </c>
      <c r="C2225" s="151">
        <v>103.95</v>
      </c>
      <c r="D2225" s="54" t="s">
        <v>1457</v>
      </c>
      <c r="E2225" s="52" t="s">
        <v>1457</v>
      </c>
      <c r="F2225" s="47"/>
      <c r="G2225" s="38"/>
    </row>
    <row r="2226" spans="1:7" s="39" customFormat="1" x14ac:dyDescent="0.25">
      <c r="A2226" s="97">
        <v>1459</v>
      </c>
      <c r="B2226" s="283" t="s">
        <v>2219</v>
      </c>
      <c r="C2226" s="151">
        <v>103.95</v>
      </c>
      <c r="D2226" s="54" t="s">
        <v>1457</v>
      </c>
      <c r="E2226" s="52" t="s">
        <v>1457</v>
      </c>
      <c r="F2226" s="47"/>
      <c r="G2226" s="38"/>
    </row>
    <row r="2227" spans="1:7" x14ac:dyDescent="0.25">
      <c r="A2227" s="224">
        <v>1235</v>
      </c>
      <c r="B2227" s="293" t="s">
        <v>231</v>
      </c>
      <c r="C2227" s="154">
        <v>67.2</v>
      </c>
      <c r="D2227" s="54" t="s">
        <v>1457</v>
      </c>
      <c r="E2227" s="52" t="s">
        <v>1457</v>
      </c>
    </row>
    <row r="2228" spans="1:7" ht="19.5" customHeight="1" x14ac:dyDescent="0.25">
      <c r="A2228" s="224">
        <v>1238</v>
      </c>
      <c r="B2228" s="293" t="s">
        <v>3363</v>
      </c>
      <c r="C2228" s="154">
        <v>91.35</v>
      </c>
      <c r="D2228" s="54" t="s">
        <v>1457</v>
      </c>
      <c r="E2228" s="52" t="s">
        <v>1457</v>
      </c>
    </row>
    <row r="2229" spans="1:7" x14ac:dyDescent="0.25">
      <c r="A2229" s="224">
        <v>1294</v>
      </c>
      <c r="B2229" s="293" t="s">
        <v>1175</v>
      </c>
      <c r="C2229" s="154">
        <v>82.95</v>
      </c>
      <c r="D2229" s="54" t="s">
        <v>1457</v>
      </c>
      <c r="E2229" s="52" t="s">
        <v>1457</v>
      </c>
    </row>
    <row r="2230" spans="1:7" x14ac:dyDescent="0.25">
      <c r="A2230" s="224">
        <v>1296</v>
      </c>
      <c r="B2230" s="293" t="s">
        <v>1176</v>
      </c>
      <c r="C2230" s="154">
        <v>82.95</v>
      </c>
      <c r="D2230" s="54" t="s">
        <v>1457</v>
      </c>
      <c r="E2230" s="52" t="s">
        <v>1457</v>
      </c>
    </row>
    <row r="2231" spans="1:7" x14ac:dyDescent="0.25">
      <c r="A2231" s="224">
        <v>1297</v>
      </c>
      <c r="B2231" s="293" t="s">
        <v>1177</v>
      </c>
      <c r="C2231" s="154">
        <v>82.95</v>
      </c>
      <c r="D2231" s="54" t="s">
        <v>1457</v>
      </c>
      <c r="E2231" s="52" t="s">
        <v>1457</v>
      </c>
    </row>
    <row r="2232" spans="1:7" ht="14.4" x14ac:dyDescent="0.25">
      <c r="A2232" s="224">
        <v>1337</v>
      </c>
      <c r="B2232" s="293" t="s">
        <v>4199</v>
      </c>
      <c r="C2232" s="154">
        <v>54.6</v>
      </c>
      <c r="D2232" s="54" t="s">
        <v>1457</v>
      </c>
      <c r="E2232" s="53" t="s">
        <v>3817</v>
      </c>
    </row>
    <row r="2233" spans="1:7" x14ac:dyDescent="0.25">
      <c r="A2233" s="224">
        <v>1202</v>
      </c>
      <c r="B2233" s="293" t="s">
        <v>174</v>
      </c>
      <c r="C2233" s="154">
        <v>57.75</v>
      </c>
      <c r="D2233" s="54" t="s">
        <v>1457</v>
      </c>
      <c r="E2233" s="52" t="s">
        <v>1457</v>
      </c>
    </row>
    <row r="2234" spans="1:7" x14ac:dyDescent="0.25">
      <c r="A2234" s="224">
        <v>1300</v>
      </c>
      <c r="B2234" s="293" t="s">
        <v>1178</v>
      </c>
      <c r="C2234" s="154">
        <v>58.8</v>
      </c>
      <c r="D2234" s="54" t="s">
        <v>1457</v>
      </c>
      <c r="E2234" s="52" t="s">
        <v>1457</v>
      </c>
    </row>
    <row r="2235" spans="1:7" x14ac:dyDescent="0.25">
      <c r="A2235" s="224">
        <v>1303</v>
      </c>
      <c r="B2235" s="293" t="s">
        <v>1179</v>
      </c>
      <c r="C2235" s="154">
        <v>58.8</v>
      </c>
      <c r="D2235" s="54" t="s">
        <v>1457</v>
      </c>
      <c r="E2235" s="52" t="s">
        <v>1457</v>
      </c>
    </row>
    <row r="2236" spans="1:7" s="21" customFormat="1" x14ac:dyDescent="0.25">
      <c r="A2236" s="224">
        <v>1334</v>
      </c>
      <c r="B2236" s="293" t="s">
        <v>1311</v>
      </c>
      <c r="C2236" s="154">
        <v>36.75</v>
      </c>
      <c r="D2236" s="54" t="s">
        <v>1457</v>
      </c>
      <c r="E2236" s="53" t="s">
        <v>3818</v>
      </c>
      <c r="F2236" s="46"/>
      <c r="G2236" s="20"/>
    </row>
    <row r="2237" spans="1:7" s="21" customFormat="1" x14ac:dyDescent="0.25">
      <c r="A2237" s="130">
        <v>8078</v>
      </c>
      <c r="B2237" s="279" t="s">
        <v>6252</v>
      </c>
      <c r="C2237" s="190">
        <v>59</v>
      </c>
      <c r="D2237" s="54" t="s">
        <v>1457</v>
      </c>
      <c r="E2237" s="52" t="s">
        <v>1457</v>
      </c>
      <c r="F2237" s="46"/>
      <c r="G2237" s="20"/>
    </row>
    <row r="2238" spans="1:7" s="21" customFormat="1" x14ac:dyDescent="0.25">
      <c r="A2238" s="130">
        <v>8142</v>
      </c>
      <c r="B2238" s="279" t="s">
        <v>6253</v>
      </c>
      <c r="C2238" s="190">
        <v>59</v>
      </c>
      <c r="D2238" s="54" t="s">
        <v>1457</v>
      </c>
      <c r="E2238" s="52" t="s">
        <v>1457</v>
      </c>
      <c r="F2238" s="46"/>
      <c r="G2238" s="20"/>
    </row>
    <row r="2239" spans="1:7" s="21" customFormat="1" x14ac:dyDescent="0.25">
      <c r="A2239" s="130">
        <v>8842</v>
      </c>
      <c r="B2239" s="279" t="s">
        <v>6252</v>
      </c>
      <c r="C2239" s="190">
        <v>85</v>
      </c>
      <c r="D2239" s="54" t="s">
        <v>1457</v>
      </c>
      <c r="E2239" s="52" t="s">
        <v>1457</v>
      </c>
      <c r="F2239" s="46"/>
      <c r="G2239" s="20"/>
    </row>
    <row r="2240" spans="1:7" s="21" customFormat="1" x14ac:dyDescent="0.25">
      <c r="A2240" s="130">
        <v>8843</v>
      </c>
      <c r="B2240" s="279" t="s">
        <v>6253</v>
      </c>
      <c r="C2240" s="190">
        <v>85</v>
      </c>
      <c r="D2240" s="54" t="s">
        <v>1457</v>
      </c>
      <c r="E2240" s="52" t="s">
        <v>1457</v>
      </c>
      <c r="F2240" s="46"/>
      <c r="G2240" s="20"/>
    </row>
    <row r="2241" spans="1:7" x14ac:dyDescent="0.25">
      <c r="A2241" s="97">
        <v>3544</v>
      </c>
      <c r="B2241" s="283" t="s">
        <v>383</v>
      </c>
      <c r="C2241" s="151">
        <v>12.29</v>
      </c>
      <c r="D2241" s="54" t="s">
        <v>1459</v>
      </c>
      <c r="E2241" s="52" t="s">
        <v>1459</v>
      </c>
    </row>
    <row r="2242" spans="1:7" x14ac:dyDescent="0.25">
      <c r="A2242" s="97">
        <v>3570</v>
      </c>
      <c r="B2242" s="283" t="s">
        <v>384</v>
      </c>
      <c r="C2242" s="151">
        <v>17.54</v>
      </c>
      <c r="D2242" s="54" t="s">
        <v>1459</v>
      </c>
      <c r="E2242" s="52" t="s">
        <v>1459</v>
      </c>
    </row>
    <row r="2243" spans="1:7" x14ac:dyDescent="0.25">
      <c r="A2243" s="97">
        <v>3554</v>
      </c>
      <c r="B2243" s="283" t="s">
        <v>385</v>
      </c>
      <c r="C2243" s="151">
        <v>19.11</v>
      </c>
      <c r="D2243" s="54" t="s">
        <v>1459</v>
      </c>
      <c r="E2243" s="52" t="s">
        <v>1459</v>
      </c>
    </row>
    <row r="2244" spans="1:7" x14ac:dyDescent="0.25">
      <c r="A2244" s="97">
        <v>3559</v>
      </c>
      <c r="B2244" s="283" t="s">
        <v>132</v>
      </c>
      <c r="C2244" s="151">
        <v>13.9</v>
      </c>
      <c r="D2244" s="54" t="s">
        <v>1459</v>
      </c>
      <c r="E2244" s="52" t="s">
        <v>1459</v>
      </c>
    </row>
    <row r="2245" spans="1:7" x14ac:dyDescent="0.25">
      <c r="A2245" s="97">
        <v>3560</v>
      </c>
      <c r="B2245" s="283" t="s">
        <v>386</v>
      </c>
      <c r="C2245" s="151">
        <v>13.9</v>
      </c>
      <c r="D2245" s="54" t="s">
        <v>1459</v>
      </c>
      <c r="E2245" s="52" t="s">
        <v>1459</v>
      </c>
    </row>
    <row r="2246" spans="1:7" x14ac:dyDescent="0.25">
      <c r="A2246" s="97">
        <v>3565</v>
      </c>
      <c r="B2246" s="283" t="s">
        <v>133</v>
      </c>
      <c r="C2246" s="151">
        <v>4.5</v>
      </c>
      <c r="D2246" s="54" t="s">
        <v>1459</v>
      </c>
      <c r="E2246" s="52" t="s">
        <v>1459</v>
      </c>
    </row>
    <row r="2247" spans="1:7" x14ac:dyDescent="0.25">
      <c r="A2247" s="97">
        <v>3566</v>
      </c>
      <c r="B2247" s="283" t="s">
        <v>387</v>
      </c>
      <c r="C2247" s="151">
        <v>4.5</v>
      </c>
      <c r="D2247" s="54" t="s">
        <v>1459</v>
      </c>
      <c r="E2247" s="52" t="s">
        <v>1459</v>
      </c>
    </row>
    <row r="2248" spans="1:7" x14ac:dyDescent="0.25">
      <c r="A2248" s="97">
        <v>9944</v>
      </c>
      <c r="B2248" s="283" t="s">
        <v>35</v>
      </c>
      <c r="C2248" s="151">
        <v>19.899999999999999</v>
      </c>
      <c r="D2248" s="54" t="s">
        <v>1459</v>
      </c>
      <c r="E2248" s="52" t="s">
        <v>1459</v>
      </c>
    </row>
    <row r="2249" spans="1:7" x14ac:dyDescent="0.25">
      <c r="A2249" s="97">
        <v>9952</v>
      </c>
      <c r="B2249" s="283" t="s">
        <v>37</v>
      </c>
      <c r="C2249" s="151">
        <v>29.9</v>
      </c>
      <c r="D2249" s="54" t="s">
        <v>1459</v>
      </c>
      <c r="E2249" s="52" t="s">
        <v>1459</v>
      </c>
    </row>
    <row r="2250" spans="1:7" x14ac:dyDescent="0.25">
      <c r="A2250" s="97">
        <v>9954</v>
      </c>
      <c r="B2250" s="283" t="s">
        <v>36</v>
      </c>
      <c r="C2250" s="151">
        <v>36.9</v>
      </c>
      <c r="D2250" s="54" t="s">
        <v>1459</v>
      </c>
      <c r="E2250" s="52" t="s">
        <v>1459</v>
      </c>
    </row>
    <row r="2251" spans="1:7" s="21" customFormat="1" x14ac:dyDescent="0.25">
      <c r="A2251" s="97">
        <v>9945</v>
      </c>
      <c r="B2251" s="283" t="s">
        <v>38</v>
      </c>
      <c r="C2251" s="151">
        <v>19.899999999999999</v>
      </c>
      <c r="D2251" s="54" t="s">
        <v>1459</v>
      </c>
      <c r="E2251" s="52" t="s">
        <v>1459</v>
      </c>
      <c r="F2251" s="46"/>
      <c r="G2251" s="20"/>
    </row>
    <row r="2252" spans="1:7" x14ac:dyDescent="0.25">
      <c r="A2252" s="97">
        <v>9953</v>
      </c>
      <c r="B2252" s="283" t="s">
        <v>39</v>
      </c>
      <c r="C2252" s="151">
        <v>29.9</v>
      </c>
      <c r="D2252" s="54" t="s">
        <v>1459</v>
      </c>
      <c r="E2252" s="52" t="s">
        <v>1459</v>
      </c>
    </row>
    <row r="2253" spans="1:7" x14ac:dyDescent="0.25">
      <c r="A2253" s="97">
        <v>9955</v>
      </c>
      <c r="B2253" s="283" t="s">
        <v>40</v>
      </c>
      <c r="C2253" s="151">
        <v>36.9</v>
      </c>
      <c r="D2253" s="54" t="s">
        <v>1459</v>
      </c>
      <c r="E2253" s="52" t="s">
        <v>1459</v>
      </c>
    </row>
    <row r="2254" spans="1:7" x14ac:dyDescent="0.25">
      <c r="A2254" s="97">
        <v>3523</v>
      </c>
      <c r="B2254" s="283" t="s">
        <v>30</v>
      </c>
      <c r="C2254" s="151">
        <v>4.3099999999999996</v>
      </c>
      <c r="D2254" s="54" t="s">
        <v>1459</v>
      </c>
      <c r="E2254" s="52" t="s">
        <v>1459</v>
      </c>
    </row>
    <row r="2255" spans="1:7" x14ac:dyDescent="0.25">
      <c r="A2255" s="97">
        <v>3656</v>
      </c>
      <c r="B2255" s="283" t="s">
        <v>592</v>
      </c>
      <c r="C2255" s="151">
        <v>2.9</v>
      </c>
      <c r="D2255" s="54" t="s">
        <v>1459</v>
      </c>
      <c r="E2255" s="52" t="s">
        <v>1459</v>
      </c>
    </row>
    <row r="2256" spans="1:7" x14ac:dyDescent="0.25">
      <c r="A2256" s="97">
        <v>3524</v>
      </c>
      <c r="B2256" s="283" t="s">
        <v>31</v>
      </c>
      <c r="C2256" s="151">
        <v>6.56</v>
      </c>
      <c r="D2256" s="54" t="s">
        <v>1459</v>
      </c>
      <c r="E2256" s="52" t="s">
        <v>1459</v>
      </c>
    </row>
    <row r="2257" spans="1:5" x14ac:dyDescent="0.25">
      <c r="A2257" s="97">
        <v>3526</v>
      </c>
      <c r="B2257" s="283" t="s">
        <v>3364</v>
      </c>
      <c r="C2257" s="151">
        <v>8.51</v>
      </c>
      <c r="D2257" s="54" t="s">
        <v>1459</v>
      </c>
      <c r="E2257" s="52" t="s">
        <v>1459</v>
      </c>
    </row>
    <row r="2258" spans="1:5" x14ac:dyDescent="0.25">
      <c r="A2258" s="97">
        <v>3528</v>
      </c>
      <c r="B2258" s="283" t="s">
        <v>32</v>
      </c>
      <c r="C2258" s="151">
        <v>4.62</v>
      </c>
      <c r="D2258" s="54" t="s">
        <v>1459</v>
      </c>
      <c r="E2258" s="52" t="s">
        <v>1459</v>
      </c>
    </row>
    <row r="2259" spans="1:5" x14ac:dyDescent="0.25">
      <c r="A2259" s="97">
        <v>3655</v>
      </c>
      <c r="B2259" s="283" t="s">
        <v>591</v>
      </c>
      <c r="C2259" s="151">
        <v>2.9</v>
      </c>
      <c r="D2259" s="54" t="s">
        <v>1459</v>
      </c>
      <c r="E2259" s="52" t="s">
        <v>1459</v>
      </c>
    </row>
    <row r="2260" spans="1:5" x14ac:dyDescent="0.25">
      <c r="A2260" s="97">
        <v>3525</v>
      </c>
      <c r="B2260" s="283" t="s">
        <v>33</v>
      </c>
      <c r="C2260" s="151">
        <v>6.56</v>
      </c>
      <c r="D2260" s="54" t="s">
        <v>1459</v>
      </c>
      <c r="E2260" s="52" t="s">
        <v>1459</v>
      </c>
    </row>
    <row r="2261" spans="1:5" x14ac:dyDescent="0.25">
      <c r="A2261" s="97">
        <v>3529</v>
      </c>
      <c r="B2261" s="283" t="s">
        <v>34</v>
      </c>
      <c r="C2261" s="151">
        <v>4.62</v>
      </c>
      <c r="D2261" s="54" t="s">
        <v>1459</v>
      </c>
      <c r="E2261" s="52" t="s">
        <v>1459</v>
      </c>
    </row>
    <row r="2262" spans="1:5" x14ac:dyDescent="0.25">
      <c r="A2262" s="97">
        <v>3657</v>
      </c>
      <c r="B2262" s="283" t="s">
        <v>593</v>
      </c>
      <c r="C2262" s="151">
        <v>0.26</v>
      </c>
      <c r="D2262" s="54" t="s">
        <v>1459</v>
      </c>
      <c r="E2262" s="52" t="s">
        <v>1459</v>
      </c>
    </row>
    <row r="2263" spans="1:5" x14ac:dyDescent="0.25">
      <c r="A2263" s="97">
        <v>3658</v>
      </c>
      <c r="B2263" s="283" t="s">
        <v>594</v>
      </c>
      <c r="C2263" s="151">
        <v>0.26</v>
      </c>
      <c r="D2263" s="54" t="s">
        <v>1459</v>
      </c>
      <c r="E2263" s="52" t="s">
        <v>1459</v>
      </c>
    </row>
    <row r="2264" spans="1:5" x14ac:dyDescent="0.25">
      <c r="A2264" s="97">
        <v>3659</v>
      </c>
      <c r="B2264" s="283" t="s">
        <v>595</v>
      </c>
      <c r="C2264" s="151">
        <v>5.5</v>
      </c>
      <c r="D2264" s="54" t="s">
        <v>1459</v>
      </c>
      <c r="E2264" s="52" t="s">
        <v>1459</v>
      </c>
    </row>
    <row r="2265" spans="1:5" x14ac:dyDescent="0.25">
      <c r="A2265" s="97">
        <v>3660</v>
      </c>
      <c r="B2265" s="283" t="s">
        <v>596</v>
      </c>
      <c r="C2265" s="151">
        <v>5.5</v>
      </c>
      <c r="D2265" s="54" t="s">
        <v>1459</v>
      </c>
      <c r="E2265" s="52" t="s">
        <v>1459</v>
      </c>
    </row>
    <row r="2266" spans="1:5" x14ac:dyDescent="0.25">
      <c r="A2266" s="97">
        <v>1382</v>
      </c>
      <c r="B2266" s="283" t="s">
        <v>1682</v>
      </c>
      <c r="C2266" s="151">
        <v>180.01</v>
      </c>
      <c r="D2266" s="54" t="s">
        <v>1459</v>
      </c>
      <c r="E2266" s="52" t="s">
        <v>1459</v>
      </c>
    </row>
    <row r="2267" spans="1:5" x14ac:dyDescent="0.25">
      <c r="A2267" s="97">
        <v>1383</v>
      </c>
      <c r="B2267" s="283" t="s">
        <v>1683</v>
      </c>
      <c r="C2267" s="151">
        <v>86.77</v>
      </c>
      <c r="D2267" s="54" t="s">
        <v>1459</v>
      </c>
      <c r="E2267" s="52" t="s">
        <v>1459</v>
      </c>
    </row>
    <row r="2268" spans="1:5" x14ac:dyDescent="0.25">
      <c r="A2268" s="97">
        <v>1385</v>
      </c>
      <c r="B2268" s="283" t="s">
        <v>1685</v>
      </c>
      <c r="C2268" s="151">
        <v>150.02000000000001</v>
      </c>
      <c r="D2268" s="54" t="s">
        <v>1459</v>
      </c>
      <c r="E2268" s="52" t="s">
        <v>1459</v>
      </c>
    </row>
    <row r="2269" spans="1:5" x14ac:dyDescent="0.25">
      <c r="A2269" s="97">
        <v>1384</v>
      </c>
      <c r="B2269" s="283" t="s">
        <v>1684</v>
      </c>
      <c r="C2269" s="151">
        <v>114.32</v>
      </c>
      <c r="D2269" s="54" t="s">
        <v>1459</v>
      </c>
      <c r="E2269" s="52" t="s">
        <v>1459</v>
      </c>
    </row>
    <row r="2270" spans="1:5" ht="18.75" customHeight="1" x14ac:dyDescent="0.25">
      <c r="A2270" s="234" t="s">
        <v>3260</v>
      </c>
      <c r="B2270" s="268"/>
      <c r="C2270" s="234"/>
      <c r="D2270" s="54"/>
      <c r="E2270" s="52"/>
    </row>
    <row r="2271" spans="1:5" ht="18.75" customHeight="1" x14ac:dyDescent="0.25">
      <c r="A2271" s="118">
        <v>10232</v>
      </c>
      <c r="B2271" s="297" t="s">
        <v>6102</v>
      </c>
      <c r="C2271" s="95">
        <v>6</v>
      </c>
      <c r="D2271" s="54" t="s">
        <v>1457</v>
      </c>
      <c r="E2271" s="52" t="s">
        <v>1457</v>
      </c>
    </row>
    <row r="2272" spans="1:5" ht="18.75" customHeight="1" x14ac:dyDescent="0.25">
      <c r="A2272" s="118">
        <v>10233</v>
      </c>
      <c r="B2272" s="297" t="s">
        <v>6104</v>
      </c>
      <c r="C2272" s="95">
        <v>15.149999999999999</v>
      </c>
      <c r="D2272" s="54" t="s">
        <v>1457</v>
      </c>
      <c r="E2272" s="52" t="s">
        <v>1457</v>
      </c>
    </row>
    <row r="2273" spans="1:5" ht="18.75" customHeight="1" x14ac:dyDescent="0.25">
      <c r="A2273" s="118">
        <v>10234</v>
      </c>
      <c r="B2273" s="297" t="s">
        <v>6105</v>
      </c>
      <c r="C2273" s="95">
        <v>15.149999999999999</v>
      </c>
      <c r="D2273" s="54" t="s">
        <v>1457</v>
      </c>
      <c r="E2273" s="52" t="s">
        <v>1457</v>
      </c>
    </row>
    <row r="2274" spans="1:5" ht="18.75" customHeight="1" x14ac:dyDescent="0.25">
      <c r="A2274" s="118">
        <v>10235</v>
      </c>
      <c r="B2274" s="297" t="s">
        <v>6106</v>
      </c>
      <c r="C2274" s="95">
        <v>15.149999999999999</v>
      </c>
      <c r="D2274" s="54" t="s">
        <v>1457</v>
      </c>
      <c r="E2274" s="52" t="s">
        <v>1457</v>
      </c>
    </row>
    <row r="2275" spans="1:5" ht="18.75" customHeight="1" x14ac:dyDescent="0.25">
      <c r="A2275" s="118">
        <v>10236</v>
      </c>
      <c r="B2275" s="297" t="s">
        <v>6108</v>
      </c>
      <c r="C2275" s="95">
        <v>24.849999999999998</v>
      </c>
      <c r="D2275" s="54" t="s">
        <v>1457</v>
      </c>
      <c r="E2275" s="52" t="s">
        <v>1457</v>
      </c>
    </row>
    <row r="2276" spans="1:5" ht="18.75" customHeight="1" x14ac:dyDescent="0.25">
      <c r="A2276" s="118">
        <v>10237</v>
      </c>
      <c r="B2276" s="297" t="s">
        <v>6109</v>
      </c>
      <c r="C2276" s="95">
        <v>24.849999999999998</v>
      </c>
      <c r="D2276" s="54" t="s">
        <v>1457</v>
      </c>
      <c r="E2276" s="52" t="s">
        <v>1457</v>
      </c>
    </row>
    <row r="2277" spans="1:5" ht="18.75" customHeight="1" x14ac:dyDescent="0.25">
      <c r="A2277" s="118">
        <v>10238</v>
      </c>
      <c r="B2277" s="297" t="s">
        <v>6110</v>
      </c>
      <c r="C2277" s="95">
        <v>24.849999999999998</v>
      </c>
      <c r="D2277" s="54" t="s">
        <v>1457</v>
      </c>
      <c r="E2277" s="52" t="s">
        <v>1457</v>
      </c>
    </row>
    <row r="2278" spans="1:5" ht="18.75" customHeight="1" x14ac:dyDescent="0.25">
      <c r="A2278" s="118">
        <v>10239</v>
      </c>
      <c r="B2278" s="297" t="s">
        <v>6112</v>
      </c>
      <c r="C2278" s="95">
        <v>39.5</v>
      </c>
      <c r="D2278" s="54" t="s">
        <v>1457</v>
      </c>
      <c r="E2278" s="52" t="s">
        <v>1457</v>
      </c>
    </row>
    <row r="2279" spans="1:5" ht="18.75" customHeight="1" x14ac:dyDescent="0.25">
      <c r="A2279" s="118">
        <v>10240</v>
      </c>
      <c r="B2279" s="297" t="s">
        <v>6113</v>
      </c>
      <c r="C2279" s="95">
        <v>39.5</v>
      </c>
      <c r="D2279" s="54" t="s">
        <v>1457</v>
      </c>
      <c r="E2279" s="52" t="s">
        <v>1457</v>
      </c>
    </row>
    <row r="2280" spans="1:5" ht="18.75" customHeight="1" x14ac:dyDescent="0.25">
      <c r="A2280" s="118">
        <v>10241</v>
      </c>
      <c r="B2280" s="297" t="s">
        <v>6114</v>
      </c>
      <c r="C2280" s="95">
        <v>39.5</v>
      </c>
      <c r="D2280" s="54" t="s">
        <v>1457</v>
      </c>
      <c r="E2280" s="52" t="s">
        <v>1457</v>
      </c>
    </row>
    <row r="2281" spans="1:5" ht="18.75" customHeight="1" x14ac:dyDescent="0.25">
      <c r="A2281" s="118">
        <v>10242</v>
      </c>
      <c r="B2281" s="297" t="s">
        <v>6324</v>
      </c>
      <c r="C2281" s="95">
        <v>17.5</v>
      </c>
      <c r="D2281" s="54" t="s">
        <v>1457</v>
      </c>
      <c r="E2281" s="52" t="s">
        <v>1457</v>
      </c>
    </row>
    <row r="2282" spans="1:5" ht="18.75" customHeight="1" x14ac:dyDescent="0.25">
      <c r="A2282" s="118">
        <v>10243</v>
      </c>
      <c r="B2282" s="297" t="s">
        <v>6325</v>
      </c>
      <c r="C2282" s="95">
        <v>17.5</v>
      </c>
      <c r="D2282" s="54" t="s">
        <v>1457</v>
      </c>
      <c r="E2282" s="52" t="s">
        <v>1457</v>
      </c>
    </row>
    <row r="2283" spans="1:5" ht="18.75" customHeight="1" x14ac:dyDescent="0.25">
      <c r="A2283" s="118">
        <v>10244</v>
      </c>
      <c r="B2283" s="297" t="s">
        <v>6326</v>
      </c>
      <c r="C2283" s="95">
        <v>17.5</v>
      </c>
      <c r="D2283" s="54" t="s">
        <v>1457</v>
      </c>
      <c r="E2283" s="52" t="s">
        <v>1457</v>
      </c>
    </row>
    <row r="2284" spans="1:5" ht="18.75" customHeight="1" x14ac:dyDescent="0.25">
      <c r="A2284" s="118">
        <v>10245</v>
      </c>
      <c r="B2284" s="297" t="s">
        <v>6117</v>
      </c>
      <c r="C2284" s="95">
        <v>22</v>
      </c>
      <c r="D2284" s="54" t="s">
        <v>1457</v>
      </c>
      <c r="E2284" s="52" t="s">
        <v>1457</v>
      </c>
    </row>
    <row r="2285" spans="1:5" ht="18.75" customHeight="1" x14ac:dyDescent="0.25">
      <c r="A2285" s="118">
        <v>10246</v>
      </c>
      <c r="B2285" s="297" t="s">
        <v>6118</v>
      </c>
      <c r="C2285" s="95">
        <v>22</v>
      </c>
      <c r="D2285" s="54" t="s">
        <v>1457</v>
      </c>
      <c r="E2285" s="52" t="s">
        <v>1457</v>
      </c>
    </row>
    <row r="2286" spans="1:5" ht="18.75" customHeight="1" x14ac:dyDescent="0.25">
      <c r="A2286" s="118">
        <v>10247</v>
      </c>
      <c r="B2286" s="297" t="s">
        <v>6119</v>
      </c>
      <c r="C2286" s="95">
        <v>22</v>
      </c>
      <c r="D2286" s="54" t="s">
        <v>1457</v>
      </c>
      <c r="E2286" s="52" t="s">
        <v>1457</v>
      </c>
    </row>
    <row r="2287" spans="1:5" ht="18.75" customHeight="1" x14ac:dyDescent="0.25">
      <c r="A2287" s="118">
        <v>10248</v>
      </c>
      <c r="B2287" s="297" t="s">
        <v>6121</v>
      </c>
      <c r="C2287" s="95">
        <v>33.849999999999994</v>
      </c>
      <c r="D2287" s="54" t="s">
        <v>1457</v>
      </c>
      <c r="E2287" s="52" t="s">
        <v>1457</v>
      </c>
    </row>
    <row r="2288" spans="1:5" ht="18.75" customHeight="1" x14ac:dyDescent="0.25">
      <c r="A2288" s="118">
        <v>10249</v>
      </c>
      <c r="B2288" s="297" t="s">
        <v>6122</v>
      </c>
      <c r="C2288" s="95">
        <v>33.849999999999994</v>
      </c>
      <c r="D2288" s="54" t="s">
        <v>1457</v>
      </c>
      <c r="E2288" s="52" t="s">
        <v>1457</v>
      </c>
    </row>
    <row r="2289" spans="1:5" ht="18.75" customHeight="1" x14ac:dyDescent="0.25">
      <c r="A2289" s="118">
        <v>10250</v>
      </c>
      <c r="B2289" s="297" t="s">
        <v>6123</v>
      </c>
      <c r="C2289" s="95">
        <v>33.849999999999994</v>
      </c>
      <c r="D2289" s="54" t="s">
        <v>1457</v>
      </c>
      <c r="E2289" s="52" t="s">
        <v>1457</v>
      </c>
    </row>
    <row r="2290" spans="1:5" ht="18.75" customHeight="1" x14ac:dyDescent="0.25">
      <c r="A2290" s="118">
        <v>10251</v>
      </c>
      <c r="B2290" s="297" t="s">
        <v>6327</v>
      </c>
      <c r="C2290" s="95">
        <v>28.25</v>
      </c>
      <c r="D2290" s="54" t="s">
        <v>1457</v>
      </c>
      <c r="E2290" s="52" t="s">
        <v>1457</v>
      </c>
    </row>
    <row r="2291" spans="1:5" ht="18.75" customHeight="1" x14ac:dyDescent="0.25">
      <c r="A2291" s="118">
        <v>10252</v>
      </c>
      <c r="B2291" s="297" t="s">
        <v>6328</v>
      </c>
      <c r="C2291" s="95">
        <v>28.25</v>
      </c>
      <c r="D2291" s="54" t="s">
        <v>1457</v>
      </c>
      <c r="E2291" s="52" t="s">
        <v>1457</v>
      </c>
    </row>
    <row r="2292" spans="1:5" ht="18.75" customHeight="1" x14ac:dyDescent="0.25">
      <c r="A2292" s="118">
        <v>10253</v>
      </c>
      <c r="B2292" s="297" t="s">
        <v>6329</v>
      </c>
      <c r="C2292" s="95">
        <v>28.25</v>
      </c>
      <c r="D2292" s="54" t="s">
        <v>1457</v>
      </c>
      <c r="E2292" s="52" t="s">
        <v>1457</v>
      </c>
    </row>
    <row r="2293" spans="1:5" ht="18.75" customHeight="1" x14ac:dyDescent="0.25">
      <c r="A2293" s="118">
        <v>10254</v>
      </c>
      <c r="B2293" s="297" t="s">
        <v>6126</v>
      </c>
      <c r="C2293" s="95">
        <v>35</v>
      </c>
      <c r="D2293" s="54" t="s">
        <v>1457</v>
      </c>
      <c r="E2293" s="52" t="s">
        <v>1457</v>
      </c>
    </row>
    <row r="2294" spans="1:5" ht="18.75" customHeight="1" x14ac:dyDescent="0.25">
      <c r="A2294" s="118">
        <v>10255</v>
      </c>
      <c r="B2294" s="297" t="s">
        <v>6127</v>
      </c>
      <c r="C2294" s="95">
        <v>35</v>
      </c>
      <c r="D2294" s="54" t="s">
        <v>1457</v>
      </c>
      <c r="E2294" s="52" t="s">
        <v>1457</v>
      </c>
    </row>
    <row r="2295" spans="1:5" ht="18.75" customHeight="1" x14ac:dyDescent="0.25">
      <c r="A2295" s="118">
        <v>10256</v>
      </c>
      <c r="B2295" s="297" t="s">
        <v>6128</v>
      </c>
      <c r="C2295" s="95">
        <v>35</v>
      </c>
      <c r="D2295" s="54" t="s">
        <v>1457</v>
      </c>
      <c r="E2295" s="52" t="s">
        <v>1457</v>
      </c>
    </row>
    <row r="2296" spans="1:5" ht="18.75" customHeight="1" x14ac:dyDescent="0.25">
      <c r="A2296" s="118">
        <v>10257</v>
      </c>
      <c r="B2296" s="297" t="s">
        <v>6130</v>
      </c>
      <c r="C2296" s="95">
        <v>22.599999999999998</v>
      </c>
      <c r="D2296" s="54" t="s">
        <v>1457</v>
      </c>
      <c r="E2296" s="52" t="s">
        <v>1457</v>
      </c>
    </row>
    <row r="2297" spans="1:5" ht="18.75" customHeight="1" x14ac:dyDescent="0.25">
      <c r="A2297" s="118">
        <v>10258</v>
      </c>
      <c r="B2297" s="297" t="s">
        <v>6131</v>
      </c>
      <c r="C2297" s="95">
        <v>22.599999999999998</v>
      </c>
      <c r="D2297" s="54" t="s">
        <v>1457</v>
      </c>
      <c r="E2297" s="52" t="s">
        <v>1457</v>
      </c>
    </row>
    <row r="2298" spans="1:5" ht="18.75" customHeight="1" x14ac:dyDescent="0.25">
      <c r="A2298" s="118">
        <v>10259</v>
      </c>
      <c r="B2298" s="297" t="s">
        <v>6132</v>
      </c>
      <c r="C2298" s="95">
        <v>22.599999999999998</v>
      </c>
      <c r="D2298" s="54" t="s">
        <v>1457</v>
      </c>
      <c r="E2298" s="52" t="s">
        <v>1457</v>
      </c>
    </row>
    <row r="2299" spans="1:5" ht="18.75" customHeight="1" x14ac:dyDescent="0.25">
      <c r="A2299" s="118">
        <v>10260</v>
      </c>
      <c r="B2299" s="297" t="s">
        <v>6134</v>
      </c>
      <c r="C2299" s="95">
        <v>29.35</v>
      </c>
      <c r="D2299" s="54" t="s">
        <v>1457</v>
      </c>
      <c r="E2299" s="52" t="s">
        <v>1457</v>
      </c>
    </row>
    <row r="2300" spans="1:5" ht="18.75" customHeight="1" x14ac:dyDescent="0.25">
      <c r="A2300" s="118">
        <v>10261</v>
      </c>
      <c r="B2300" s="297" t="s">
        <v>6135</v>
      </c>
      <c r="C2300" s="95">
        <v>29.35</v>
      </c>
      <c r="D2300" s="54" t="s">
        <v>1457</v>
      </c>
      <c r="E2300" s="52" t="s">
        <v>1457</v>
      </c>
    </row>
    <row r="2301" spans="1:5" ht="18.75" customHeight="1" x14ac:dyDescent="0.25">
      <c r="A2301" s="118">
        <v>10262</v>
      </c>
      <c r="B2301" s="297" t="s">
        <v>6136</v>
      </c>
      <c r="C2301" s="95">
        <v>29.35</v>
      </c>
      <c r="D2301" s="54" t="s">
        <v>1457</v>
      </c>
      <c r="E2301" s="52" t="s">
        <v>1457</v>
      </c>
    </row>
    <row r="2302" spans="1:5" ht="18.75" customHeight="1" x14ac:dyDescent="0.25">
      <c r="A2302" s="118">
        <v>10263</v>
      </c>
      <c r="B2302" s="297" t="s">
        <v>6330</v>
      </c>
      <c r="C2302" s="95">
        <v>42.9</v>
      </c>
      <c r="D2302" s="54" t="s">
        <v>1457</v>
      </c>
      <c r="E2302" s="52" t="s">
        <v>1457</v>
      </c>
    </row>
    <row r="2303" spans="1:5" ht="18.75" customHeight="1" x14ac:dyDescent="0.25">
      <c r="A2303" s="118">
        <v>10264</v>
      </c>
      <c r="B2303" s="297" t="s">
        <v>6331</v>
      </c>
      <c r="C2303" s="95">
        <v>42.9</v>
      </c>
      <c r="D2303" s="54" t="s">
        <v>1457</v>
      </c>
      <c r="E2303" s="52" t="s">
        <v>1457</v>
      </c>
    </row>
    <row r="2304" spans="1:5" ht="18.75" customHeight="1" x14ac:dyDescent="0.25">
      <c r="A2304" s="118">
        <v>10265</v>
      </c>
      <c r="B2304" s="297" t="s">
        <v>6332</v>
      </c>
      <c r="C2304" s="95">
        <v>42.9</v>
      </c>
      <c r="D2304" s="54" t="s">
        <v>1457</v>
      </c>
      <c r="E2304" s="52" t="s">
        <v>1457</v>
      </c>
    </row>
    <row r="2305" spans="1:5" ht="18.75" customHeight="1" x14ac:dyDescent="0.25">
      <c r="A2305" s="118">
        <v>10266</v>
      </c>
      <c r="B2305" s="297" t="s">
        <v>6139</v>
      </c>
      <c r="C2305" s="95">
        <v>39.5</v>
      </c>
      <c r="D2305" s="54" t="s">
        <v>1457</v>
      </c>
      <c r="E2305" s="52" t="s">
        <v>1457</v>
      </c>
    </row>
    <row r="2306" spans="1:5" ht="18.75" customHeight="1" x14ac:dyDescent="0.25">
      <c r="A2306" s="118">
        <v>10267</v>
      </c>
      <c r="B2306" s="297" t="s">
        <v>6140</v>
      </c>
      <c r="C2306" s="95">
        <v>39.5</v>
      </c>
      <c r="D2306" s="54" t="s">
        <v>1457</v>
      </c>
      <c r="E2306" s="52" t="s">
        <v>1457</v>
      </c>
    </row>
    <row r="2307" spans="1:5" ht="18.75" customHeight="1" x14ac:dyDescent="0.25">
      <c r="A2307" s="118">
        <v>10268</v>
      </c>
      <c r="B2307" s="297" t="s">
        <v>6141</v>
      </c>
      <c r="C2307" s="95">
        <v>39.5</v>
      </c>
      <c r="D2307" s="54" t="s">
        <v>1457</v>
      </c>
      <c r="E2307" s="52" t="s">
        <v>1457</v>
      </c>
    </row>
    <row r="2308" spans="1:5" ht="18.75" customHeight="1" x14ac:dyDescent="0.25">
      <c r="A2308" s="118">
        <v>10269</v>
      </c>
      <c r="B2308" s="297" t="s">
        <v>6142</v>
      </c>
      <c r="C2308" s="95">
        <v>9.15</v>
      </c>
      <c r="D2308" s="54" t="s">
        <v>1457</v>
      </c>
      <c r="E2308" s="52" t="s">
        <v>1457</v>
      </c>
    </row>
    <row r="2309" spans="1:5" ht="18.75" customHeight="1" x14ac:dyDescent="0.25">
      <c r="A2309" s="118">
        <v>10270</v>
      </c>
      <c r="B2309" s="298" t="s">
        <v>6143</v>
      </c>
      <c r="C2309" s="95">
        <v>9.15</v>
      </c>
      <c r="D2309" s="54" t="s">
        <v>1457</v>
      </c>
      <c r="E2309" s="52" t="s">
        <v>1457</v>
      </c>
    </row>
    <row r="2310" spans="1:5" ht="18.75" customHeight="1" x14ac:dyDescent="0.25">
      <c r="A2310" s="118">
        <v>10271</v>
      </c>
      <c r="B2310" s="297" t="s">
        <v>6144</v>
      </c>
      <c r="C2310" s="95">
        <v>19.099999999999998</v>
      </c>
      <c r="D2310" s="54" t="s">
        <v>1457</v>
      </c>
      <c r="E2310" s="52" t="s">
        <v>1457</v>
      </c>
    </row>
    <row r="2311" spans="1:5" ht="18.75" customHeight="1" x14ac:dyDescent="0.25">
      <c r="A2311" s="118">
        <v>10272</v>
      </c>
      <c r="B2311" s="297" t="s">
        <v>6145</v>
      </c>
      <c r="C2311" s="95">
        <v>68.2</v>
      </c>
      <c r="D2311" s="54" t="s">
        <v>1457</v>
      </c>
      <c r="E2311" s="52" t="s">
        <v>1457</v>
      </c>
    </row>
    <row r="2312" spans="1:5" ht="18.75" customHeight="1" x14ac:dyDescent="0.25">
      <c r="A2312" s="118">
        <v>10273</v>
      </c>
      <c r="B2312" s="297" t="s">
        <v>6146</v>
      </c>
      <c r="C2312" s="95">
        <v>75.75</v>
      </c>
      <c r="D2312" s="54" t="s">
        <v>1457</v>
      </c>
      <c r="E2312" s="52" t="s">
        <v>1457</v>
      </c>
    </row>
    <row r="2313" spans="1:5" x14ac:dyDescent="0.25">
      <c r="A2313" s="97">
        <v>7950</v>
      </c>
      <c r="B2313" s="283" t="s">
        <v>3261</v>
      </c>
      <c r="C2313" s="151">
        <v>42</v>
      </c>
      <c r="D2313" s="54" t="s">
        <v>1457</v>
      </c>
      <c r="E2313" s="52" t="s">
        <v>1457</v>
      </c>
    </row>
    <row r="2314" spans="1:5" x14ac:dyDescent="0.25">
      <c r="A2314" s="97">
        <v>7951</v>
      </c>
      <c r="B2314" s="283" t="s">
        <v>3262</v>
      </c>
      <c r="C2314" s="151">
        <v>84</v>
      </c>
      <c r="D2314" s="54" t="s">
        <v>1457</v>
      </c>
      <c r="E2314" s="52" t="s">
        <v>1457</v>
      </c>
    </row>
    <row r="2315" spans="1:5" x14ac:dyDescent="0.25">
      <c r="A2315" s="97">
        <v>7952</v>
      </c>
      <c r="B2315" s="283" t="s">
        <v>3263</v>
      </c>
      <c r="C2315" s="151">
        <v>168</v>
      </c>
      <c r="D2315" s="54" t="s">
        <v>1457</v>
      </c>
      <c r="E2315" s="52" t="s">
        <v>1457</v>
      </c>
    </row>
    <row r="2316" spans="1:5" x14ac:dyDescent="0.25">
      <c r="A2316" s="97">
        <v>7953</v>
      </c>
      <c r="B2316" s="283" t="s">
        <v>3264</v>
      </c>
      <c r="C2316" s="151">
        <v>126</v>
      </c>
      <c r="D2316" s="54" t="s">
        <v>1457</v>
      </c>
      <c r="E2316" s="52" t="s">
        <v>1457</v>
      </c>
    </row>
    <row r="2317" spans="1:5" x14ac:dyDescent="0.25">
      <c r="A2317" s="97">
        <v>7954</v>
      </c>
      <c r="B2317" s="283" t="s">
        <v>4260</v>
      </c>
      <c r="C2317" s="151">
        <v>79.8</v>
      </c>
      <c r="D2317" s="54" t="s">
        <v>1457</v>
      </c>
      <c r="E2317" s="52" t="s">
        <v>1457</v>
      </c>
    </row>
    <row r="2318" spans="1:5" x14ac:dyDescent="0.25">
      <c r="A2318" s="97">
        <v>7955</v>
      </c>
      <c r="B2318" s="283" t="s">
        <v>4261</v>
      </c>
      <c r="C2318" s="151">
        <v>79.8</v>
      </c>
      <c r="D2318" s="54" t="s">
        <v>1457</v>
      </c>
      <c r="E2318" s="52" t="s">
        <v>1457</v>
      </c>
    </row>
    <row r="2319" spans="1:5" x14ac:dyDescent="0.25">
      <c r="A2319" s="97">
        <v>7956</v>
      </c>
      <c r="B2319" s="283" t="s">
        <v>3266</v>
      </c>
      <c r="C2319" s="151">
        <v>92.4</v>
      </c>
      <c r="D2319" s="54" t="s">
        <v>1457</v>
      </c>
      <c r="E2319" s="52" t="s">
        <v>1457</v>
      </c>
    </row>
    <row r="2320" spans="1:5" x14ac:dyDescent="0.25">
      <c r="A2320" s="97">
        <v>7957</v>
      </c>
      <c r="B2320" s="283" t="s">
        <v>4262</v>
      </c>
      <c r="C2320" s="151">
        <v>92.4</v>
      </c>
      <c r="D2320" s="54" t="s">
        <v>1457</v>
      </c>
      <c r="E2320" s="52" t="s">
        <v>1457</v>
      </c>
    </row>
    <row r="2321" spans="1:5" x14ac:dyDescent="0.25">
      <c r="A2321" s="97">
        <v>7959</v>
      </c>
      <c r="B2321" s="283" t="s">
        <v>4263</v>
      </c>
      <c r="C2321" s="151">
        <v>18.899999999999999</v>
      </c>
      <c r="D2321" s="54" t="s">
        <v>1457</v>
      </c>
      <c r="E2321" s="52" t="s">
        <v>1457</v>
      </c>
    </row>
    <row r="2322" spans="1:5" x14ac:dyDescent="0.25">
      <c r="A2322" s="97">
        <v>7960</v>
      </c>
      <c r="B2322" s="283" t="s">
        <v>4264</v>
      </c>
      <c r="C2322" s="151">
        <v>39.9</v>
      </c>
      <c r="D2322" s="54" t="s">
        <v>1457</v>
      </c>
      <c r="E2322" s="52" t="s">
        <v>1457</v>
      </c>
    </row>
    <row r="2323" spans="1:5" x14ac:dyDescent="0.25">
      <c r="A2323" s="97">
        <v>7961</v>
      </c>
      <c r="B2323" s="283" t="s">
        <v>4265</v>
      </c>
      <c r="C2323" s="151">
        <v>39.9</v>
      </c>
      <c r="D2323" s="54" t="s">
        <v>1457</v>
      </c>
      <c r="E2323" s="52" t="s">
        <v>1457</v>
      </c>
    </row>
    <row r="2324" spans="1:5" x14ac:dyDescent="0.25">
      <c r="A2324" s="97">
        <v>7962</v>
      </c>
      <c r="B2324" s="283" t="s">
        <v>3268</v>
      </c>
      <c r="C2324" s="151">
        <v>105</v>
      </c>
      <c r="D2324" s="54" t="s">
        <v>1457</v>
      </c>
      <c r="E2324" s="52" t="s">
        <v>1457</v>
      </c>
    </row>
    <row r="2325" spans="1:5" x14ac:dyDescent="0.25">
      <c r="A2325" s="97">
        <v>7963</v>
      </c>
      <c r="B2325" s="283" t="s">
        <v>3269</v>
      </c>
      <c r="C2325" s="151">
        <v>105</v>
      </c>
      <c r="D2325" s="54" t="s">
        <v>1457</v>
      </c>
      <c r="E2325" s="52" t="s">
        <v>1457</v>
      </c>
    </row>
    <row r="2326" spans="1:5" x14ac:dyDescent="0.25">
      <c r="A2326" s="97">
        <v>7964</v>
      </c>
      <c r="B2326" s="283" t="s">
        <v>3271</v>
      </c>
      <c r="C2326" s="151">
        <v>152.25</v>
      </c>
      <c r="D2326" s="54" t="s">
        <v>1457</v>
      </c>
      <c r="E2326" s="52" t="s">
        <v>1457</v>
      </c>
    </row>
    <row r="2327" spans="1:5" x14ac:dyDescent="0.25">
      <c r="A2327" s="97">
        <v>7965</v>
      </c>
      <c r="B2327" s="283" t="s">
        <v>4266</v>
      </c>
      <c r="C2327" s="151">
        <v>152.25</v>
      </c>
      <c r="D2327" s="54" t="s">
        <v>1457</v>
      </c>
      <c r="E2327" s="52" t="s">
        <v>1457</v>
      </c>
    </row>
    <row r="2328" spans="1:5" x14ac:dyDescent="0.25">
      <c r="A2328" s="97">
        <v>7966</v>
      </c>
      <c r="B2328" s="283" t="s">
        <v>4267</v>
      </c>
      <c r="C2328" s="151">
        <v>73.400000000000006</v>
      </c>
      <c r="D2328" s="54" t="s">
        <v>1457</v>
      </c>
      <c r="E2328" s="52" t="s">
        <v>1457</v>
      </c>
    </row>
    <row r="2329" spans="1:5" x14ac:dyDescent="0.25">
      <c r="A2329" s="97">
        <v>7967</v>
      </c>
      <c r="B2329" s="283" t="s">
        <v>4268</v>
      </c>
      <c r="C2329" s="151">
        <v>73.400000000000006</v>
      </c>
      <c r="D2329" s="54" t="s">
        <v>1457</v>
      </c>
      <c r="E2329" s="52" t="s">
        <v>1457</v>
      </c>
    </row>
    <row r="2330" spans="1:5" x14ac:dyDescent="0.25">
      <c r="A2330" s="97">
        <v>7968</v>
      </c>
      <c r="B2330" s="283" t="s">
        <v>4269</v>
      </c>
      <c r="C2330" s="151">
        <v>79.8</v>
      </c>
      <c r="D2330" s="54" t="s">
        <v>1457</v>
      </c>
      <c r="E2330" s="52" t="s">
        <v>1457</v>
      </c>
    </row>
    <row r="2331" spans="1:5" x14ac:dyDescent="0.25">
      <c r="A2331" s="97">
        <v>7969</v>
      </c>
      <c r="B2331" s="283" t="s">
        <v>4270</v>
      </c>
      <c r="C2331" s="151">
        <v>79.8</v>
      </c>
      <c r="D2331" s="54" t="s">
        <v>1457</v>
      </c>
      <c r="E2331" s="52" t="s">
        <v>1457</v>
      </c>
    </row>
    <row r="2332" spans="1:5" x14ac:dyDescent="0.25">
      <c r="A2332" s="97">
        <v>7970</v>
      </c>
      <c r="B2332" s="283" t="s">
        <v>3272</v>
      </c>
      <c r="C2332" s="151">
        <v>12.08</v>
      </c>
      <c r="D2332" s="54" t="s">
        <v>1457</v>
      </c>
      <c r="E2332" s="52" t="s">
        <v>1457</v>
      </c>
    </row>
    <row r="2333" spans="1:5" x14ac:dyDescent="0.25">
      <c r="A2333" s="97">
        <v>7971</v>
      </c>
      <c r="B2333" s="283" t="s">
        <v>3273</v>
      </c>
      <c r="C2333" s="151">
        <v>8.93</v>
      </c>
      <c r="D2333" s="54" t="s">
        <v>1457</v>
      </c>
      <c r="E2333" s="52" t="s">
        <v>1457</v>
      </c>
    </row>
    <row r="2334" spans="1:5" x14ac:dyDescent="0.25">
      <c r="A2334" s="97">
        <v>7972</v>
      </c>
      <c r="B2334" s="283" t="s">
        <v>3274</v>
      </c>
      <c r="C2334" s="151">
        <v>42</v>
      </c>
      <c r="D2334" s="54" t="s">
        <v>1457</v>
      </c>
      <c r="E2334" s="52" t="s">
        <v>1457</v>
      </c>
    </row>
    <row r="2335" spans="1:5" x14ac:dyDescent="0.25">
      <c r="A2335" s="97">
        <v>7973</v>
      </c>
      <c r="B2335" s="283" t="s">
        <v>3275</v>
      </c>
      <c r="C2335" s="151">
        <v>42</v>
      </c>
      <c r="D2335" s="54" t="s">
        <v>1457</v>
      </c>
      <c r="E2335" s="52" t="s">
        <v>1457</v>
      </c>
    </row>
    <row r="2336" spans="1:5" x14ac:dyDescent="0.25">
      <c r="A2336" s="97">
        <v>7974</v>
      </c>
      <c r="B2336" s="283" t="s">
        <v>3276</v>
      </c>
      <c r="C2336" s="151">
        <v>50.4</v>
      </c>
      <c r="D2336" s="54" t="s">
        <v>1457</v>
      </c>
      <c r="E2336" s="52" t="s">
        <v>1457</v>
      </c>
    </row>
    <row r="2337" spans="1:7" x14ac:dyDescent="0.25">
      <c r="A2337" s="97">
        <v>7975</v>
      </c>
      <c r="B2337" s="283" t="s">
        <v>3277</v>
      </c>
      <c r="C2337" s="151">
        <v>50.4</v>
      </c>
      <c r="D2337" s="54" t="s">
        <v>1457</v>
      </c>
      <c r="E2337" s="52" t="s">
        <v>1457</v>
      </c>
    </row>
    <row r="2338" spans="1:7" x14ac:dyDescent="0.25">
      <c r="A2338" s="97">
        <v>7977</v>
      </c>
      <c r="B2338" s="283" t="s">
        <v>3819</v>
      </c>
      <c r="C2338" s="151">
        <v>13.86</v>
      </c>
      <c r="D2338" s="54" t="s">
        <v>1457</v>
      </c>
      <c r="E2338" s="52" t="s">
        <v>1457</v>
      </c>
    </row>
    <row r="2339" spans="1:7" x14ac:dyDescent="0.25">
      <c r="A2339" s="97">
        <v>7978</v>
      </c>
      <c r="B2339" s="283" t="s">
        <v>3278</v>
      </c>
      <c r="C2339" s="151">
        <v>6.3</v>
      </c>
      <c r="D2339" s="54" t="s">
        <v>1457</v>
      </c>
      <c r="E2339" s="52" t="s">
        <v>1457</v>
      </c>
    </row>
    <row r="2340" spans="1:7" x14ac:dyDescent="0.25">
      <c r="A2340" s="97">
        <v>7979</v>
      </c>
      <c r="B2340" s="283" t="s">
        <v>3366</v>
      </c>
      <c r="C2340" s="151">
        <v>3.36</v>
      </c>
      <c r="D2340" s="54" t="s">
        <v>1457</v>
      </c>
      <c r="E2340" s="52" t="s">
        <v>1457</v>
      </c>
    </row>
    <row r="2341" spans="1:7" x14ac:dyDescent="0.25">
      <c r="A2341" s="97">
        <v>11144</v>
      </c>
      <c r="B2341" s="283" t="s">
        <v>3279</v>
      </c>
      <c r="C2341" s="151">
        <v>142.80000000000001</v>
      </c>
      <c r="D2341" s="54" t="s">
        <v>1457</v>
      </c>
      <c r="E2341" s="52" t="s">
        <v>1457</v>
      </c>
    </row>
    <row r="2342" spans="1:7" x14ac:dyDescent="0.25">
      <c r="A2342" s="97">
        <v>11145</v>
      </c>
      <c r="B2342" s="283" t="s">
        <v>3280</v>
      </c>
      <c r="C2342" s="151">
        <v>173.25</v>
      </c>
      <c r="D2342" s="54" t="s">
        <v>1457</v>
      </c>
      <c r="E2342" s="52" t="s">
        <v>1457</v>
      </c>
    </row>
    <row r="2343" spans="1:7" x14ac:dyDescent="0.25">
      <c r="A2343" s="239" t="s">
        <v>41</v>
      </c>
      <c r="B2343" s="250"/>
      <c r="C2343" s="239"/>
      <c r="D2343" s="54"/>
      <c r="E2343" s="52"/>
    </row>
    <row r="2344" spans="1:7" x14ac:dyDescent="0.25">
      <c r="A2344" s="224">
        <v>3556</v>
      </c>
      <c r="B2344" s="293" t="s">
        <v>388</v>
      </c>
      <c r="C2344" s="154">
        <v>14.6</v>
      </c>
      <c r="D2344" s="54" t="s">
        <v>1458</v>
      </c>
      <c r="E2344" s="52" t="s">
        <v>1458</v>
      </c>
    </row>
    <row r="2345" spans="1:7" x14ac:dyDescent="0.25">
      <c r="A2345" s="224">
        <v>3561</v>
      </c>
      <c r="B2345" s="293" t="s">
        <v>134</v>
      </c>
      <c r="C2345" s="154">
        <v>10.4</v>
      </c>
      <c r="D2345" s="54" t="s">
        <v>1458</v>
      </c>
      <c r="E2345" s="52" t="s">
        <v>1458</v>
      </c>
    </row>
    <row r="2346" spans="1:7" x14ac:dyDescent="0.25">
      <c r="A2346" s="224">
        <v>3562</v>
      </c>
      <c r="B2346" s="293" t="s">
        <v>389</v>
      </c>
      <c r="C2346" s="154">
        <v>10.4</v>
      </c>
      <c r="D2346" s="54" t="s">
        <v>1458</v>
      </c>
      <c r="E2346" s="52" t="s">
        <v>1458</v>
      </c>
    </row>
    <row r="2347" spans="1:7" ht="15.75" customHeight="1" x14ac:dyDescent="0.25">
      <c r="A2347" s="245" t="s">
        <v>961</v>
      </c>
      <c r="B2347" s="302"/>
      <c r="C2347" s="245"/>
      <c r="D2347" s="338"/>
      <c r="E2347" s="52"/>
    </row>
    <row r="2348" spans="1:7" s="27" customFormat="1" x14ac:dyDescent="0.25">
      <c r="A2348" s="224">
        <v>8674</v>
      </c>
      <c r="B2348" s="303" t="s">
        <v>3965</v>
      </c>
      <c r="C2348" s="154">
        <v>88.095000000000013</v>
      </c>
      <c r="D2348" s="54" t="s">
        <v>1457</v>
      </c>
      <c r="E2348" s="52" t="s">
        <v>1457</v>
      </c>
      <c r="F2348" s="44"/>
      <c r="G2348" s="33"/>
    </row>
    <row r="2349" spans="1:7" s="27" customFormat="1" x14ac:dyDescent="0.25">
      <c r="A2349" s="224">
        <v>7533</v>
      </c>
      <c r="B2349" s="303" t="s">
        <v>1382</v>
      </c>
      <c r="C2349" s="154">
        <v>2.52</v>
      </c>
      <c r="D2349" s="54" t="s">
        <v>1458</v>
      </c>
      <c r="E2349" s="52" t="s">
        <v>1458</v>
      </c>
      <c r="F2349" s="44"/>
      <c r="G2349" s="33"/>
    </row>
    <row r="2350" spans="1:7" s="27" customFormat="1" x14ac:dyDescent="0.25">
      <c r="A2350" s="224">
        <v>7534</v>
      </c>
      <c r="B2350" s="303" t="s">
        <v>1384</v>
      </c>
      <c r="C2350" s="154">
        <v>2.52</v>
      </c>
      <c r="D2350" s="54" t="s">
        <v>1458</v>
      </c>
      <c r="E2350" s="52" t="s">
        <v>1458</v>
      </c>
      <c r="F2350" s="44"/>
      <c r="G2350" s="33"/>
    </row>
    <row r="2351" spans="1:7" s="27" customFormat="1" x14ac:dyDescent="0.25">
      <c r="A2351" s="224">
        <v>7535</v>
      </c>
      <c r="B2351" s="303" t="s">
        <v>1385</v>
      </c>
      <c r="C2351" s="154">
        <v>2.52</v>
      </c>
      <c r="D2351" s="54" t="s">
        <v>1458</v>
      </c>
      <c r="E2351" s="52" t="s">
        <v>1458</v>
      </c>
      <c r="F2351" s="44"/>
      <c r="G2351" s="33"/>
    </row>
    <row r="2352" spans="1:7" s="27" customFormat="1" x14ac:dyDescent="0.25">
      <c r="A2352" s="224">
        <v>7536</v>
      </c>
      <c r="B2352" s="303" t="s">
        <v>1386</v>
      </c>
      <c r="C2352" s="154">
        <v>7.56</v>
      </c>
      <c r="D2352" s="54" t="s">
        <v>1458</v>
      </c>
      <c r="E2352" s="52" t="s">
        <v>1458</v>
      </c>
      <c r="F2352" s="44"/>
      <c r="G2352" s="33"/>
    </row>
    <row r="2353" spans="1:7" s="27" customFormat="1" x14ac:dyDescent="0.25">
      <c r="A2353" s="224">
        <v>7537</v>
      </c>
      <c r="B2353" s="303" t="s">
        <v>1387</v>
      </c>
      <c r="C2353" s="154">
        <v>7.56</v>
      </c>
      <c r="D2353" s="54" t="s">
        <v>1458</v>
      </c>
      <c r="E2353" s="52" t="s">
        <v>1458</v>
      </c>
      <c r="F2353" s="44"/>
      <c r="G2353" s="33"/>
    </row>
    <row r="2354" spans="1:7" s="27" customFormat="1" x14ac:dyDescent="0.25">
      <c r="A2354" s="224">
        <v>7538</v>
      </c>
      <c r="B2354" s="303" t="s">
        <v>1383</v>
      </c>
      <c r="C2354" s="154">
        <v>7.56</v>
      </c>
      <c r="D2354" s="54" t="s">
        <v>1458</v>
      </c>
      <c r="E2354" s="52" t="s">
        <v>1458</v>
      </c>
      <c r="F2354" s="44"/>
      <c r="G2354" s="33"/>
    </row>
    <row r="2355" spans="1:7" x14ac:dyDescent="0.25">
      <c r="A2355" s="224">
        <v>9104</v>
      </c>
      <c r="B2355" s="303" t="s">
        <v>104</v>
      </c>
      <c r="C2355" s="158">
        <v>19.29</v>
      </c>
      <c r="D2355" s="54" t="s">
        <v>1458</v>
      </c>
      <c r="E2355" s="52" t="s">
        <v>1458</v>
      </c>
    </row>
    <row r="2356" spans="1:7" x14ac:dyDescent="0.25">
      <c r="A2356" s="224">
        <v>9546</v>
      </c>
      <c r="B2356" s="303" t="s">
        <v>175</v>
      </c>
      <c r="C2356" s="158">
        <v>19.29</v>
      </c>
      <c r="D2356" s="54" t="s">
        <v>1458</v>
      </c>
      <c r="E2356" s="52" t="s">
        <v>1458</v>
      </c>
    </row>
    <row r="2357" spans="1:7" x14ac:dyDescent="0.25">
      <c r="A2357" s="224">
        <v>11129</v>
      </c>
      <c r="B2357" s="303" t="s">
        <v>2913</v>
      </c>
      <c r="C2357" s="158">
        <v>0.32</v>
      </c>
      <c r="D2357" s="54" t="s">
        <v>1457</v>
      </c>
      <c r="E2357" s="52" t="s">
        <v>1457</v>
      </c>
    </row>
    <row r="2358" spans="1:7" x14ac:dyDescent="0.25">
      <c r="A2358" s="224">
        <v>11130</v>
      </c>
      <c r="B2358" s="303" t="s">
        <v>3624</v>
      </c>
      <c r="C2358" s="158">
        <v>0.37</v>
      </c>
      <c r="D2358" s="54" t="s">
        <v>1457</v>
      </c>
      <c r="E2358" s="52" t="s">
        <v>1457</v>
      </c>
    </row>
    <row r="2359" spans="1:7" x14ac:dyDescent="0.25">
      <c r="A2359" s="224">
        <v>11131</v>
      </c>
      <c r="B2359" s="303" t="s">
        <v>2914</v>
      </c>
      <c r="C2359" s="158">
        <v>0.44</v>
      </c>
      <c r="D2359" s="54" t="s">
        <v>1457</v>
      </c>
      <c r="E2359" s="52" t="s">
        <v>1457</v>
      </c>
    </row>
    <row r="2360" spans="1:7" x14ac:dyDescent="0.25">
      <c r="A2360" s="224">
        <v>11132</v>
      </c>
      <c r="B2360" s="303" t="s">
        <v>2915</v>
      </c>
      <c r="C2360" s="158">
        <v>0.74</v>
      </c>
      <c r="D2360" s="54" t="s">
        <v>1457</v>
      </c>
      <c r="E2360" s="52" t="s">
        <v>1457</v>
      </c>
    </row>
    <row r="2361" spans="1:7" x14ac:dyDescent="0.25">
      <c r="A2361" s="224">
        <v>11133</v>
      </c>
      <c r="B2361" s="303" t="s">
        <v>2916</v>
      </c>
      <c r="C2361" s="158">
        <v>0.89</v>
      </c>
      <c r="D2361" s="54" t="s">
        <v>1457</v>
      </c>
      <c r="E2361" s="52" t="s">
        <v>1457</v>
      </c>
    </row>
    <row r="2362" spans="1:7" x14ac:dyDescent="0.25">
      <c r="A2362" s="224">
        <v>11134</v>
      </c>
      <c r="B2362" s="303" t="s">
        <v>2917</v>
      </c>
      <c r="C2362" s="158">
        <v>0.37</v>
      </c>
      <c r="D2362" s="54" t="s">
        <v>1457</v>
      </c>
      <c r="E2362" s="52" t="s">
        <v>1457</v>
      </c>
    </row>
    <row r="2363" spans="1:7" x14ac:dyDescent="0.25">
      <c r="A2363" s="224">
        <v>11135</v>
      </c>
      <c r="B2363" s="303" t="s">
        <v>2918</v>
      </c>
      <c r="C2363" s="158">
        <v>0.44</v>
      </c>
      <c r="D2363" s="54" t="s">
        <v>1457</v>
      </c>
      <c r="E2363" s="52" t="s">
        <v>1457</v>
      </c>
    </row>
    <row r="2364" spans="1:7" x14ac:dyDescent="0.25">
      <c r="A2364" s="224">
        <v>11136</v>
      </c>
      <c r="B2364" s="303" t="s">
        <v>2919</v>
      </c>
      <c r="C2364" s="158">
        <v>3.31</v>
      </c>
      <c r="D2364" s="54" t="s">
        <v>1457</v>
      </c>
      <c r="E2364" s="52" t="s">
        <v>1457</v>
      </c>
    </row>
    <row r="2365" spans="1:7" x14ac:dyDescent="0.25">
      <c r="A2365" s="224">
        <v>3578</v>
      </c>
      <c r="B2365" s="304" t="s">
        <v>1180</v>
      </c>
      <c r="C2365" s="154">
        <v>2.52</v>
      </c>
      <c r="D2365" s="54" t="s">
        <v>1457</v>
      </c>
      <c r="E2365" s="52" t="s">
        <v>1457</v>
      </c>
    </row>
    <row r="2366" spans="1:7" x14ac:dyDescent="0.25">
      <c r="A2366" s="224">
        <v>5897</v>
      </c>
      <c r="B2366" s="304" t="s">
        <v>1181</v>
      </c>
      <c r="C2366" s="154">
        <v>2.52</v>
      </c>
      <c r="D2366" s="54" t="s">
        <v>1457</v>
      </c>
      <c r="E2366" s="52" t="s">
        <v>1457</v>
      </c>
    </row>
    <row r="2367" spans="1:7" x14ac:dyDescent="0.25">
      <c r="A2367" s="224">
        <v>3621</v>
      </c>
      <c r="B2367" s="304" t="s">
        <v>1182</v>
      </c>
      <c r="C2367" s="154">
        <v>3.05</v>
      </c>
      <c r="D2367" s="54" t="s">
        <v>1457</v>
      </c>
      <c r="E2367" s="52" t="s">
        <v>1457</v>
      </c>
    </row>
    <row r="2368" spans="1:7" x14ac:dyDescent="0.25">
      <c r="A2368" s="224">
        <v>5896</v>
      </c>
      <c r="B2368" s="304" t="s">
        <v>1183</v>
      </c>
      <c r="C2368" s="154">
        <v>3.05</v>
      </c>
      <c r="D2368" s="54" t="s">
        <v>1457</v>
      </c>
      <c r="E2368" s="52" t="s">
        <v>1457</v>
      </c>
    </row>
    <row r="2369" spans="1:5" x14ac:dyDescent="0.25">
      <c r="A2369" s="224">
        <v>5977</v>
      </c>
      <c r="B2369" s="304" t="s">
        <v>1708</v>
      </c>
      <c r="C2369" s="154">
        <v>2.73</v>
      </c>
      <c r="D2369" s="54" t="s">
        <v>1457</v>
      </c>
      <c r="E2369" s="52" t="s">
        <v>1457</v>
      </c>
    </row>
    <row r="2370" spans="1:5" x14ac:dyDescent="0.25">
      <c r="A2370" s="224">
        <v>5986</v>
      </c>
      <c r="B2370" s="304" t="s">
        <v>2220</v>
      </c>
      <c r="C2370" s="154">
        <v>2.73</v>
      </c>
      <c r="D2370" s="54" t="s">
        <v>1457</v>
      </c>
      <c r="E2370" s="52" t="s">
        <v>1457</v>
      </c>
    </row>
    <row r="2371" spans="1:5" x14ac:dyDescent="0.25">
      <c r="A2371" s="224">
        <v>5978</v>
      </c>
      <c r="B2371" s="304" t="s">
        <v>1710</v>
      </c>
      <c r="C2371" s="154">
        <v>6.93</v>
      </c>
      <c r="D2371" s="54" t="s">
        <v>1457</v>
      </c>
      <c r="E2371" s="52" t="s">
        <v>1457</v>
      </c>
    </row>
    <row r="2372" spans="1:5" x14ac:dyDescent="0.25">
      <c r="A2372" s="224">
        <v>5979</v>
      </c>
      <c r="B2372" s="304" t="s">
        <v>1711</v>
      </c>
      <c r="C2372" s="154">
        <v>6.93</v>
      </c>
      <c r="D2372" s="54" t="s">
        <v>1457</v>
      </c>
      <c r="E2372" s="52" t="s">
        <v>1457</v>
      </c>
    </row>
    <row r="2373" spans="1:5" x14ac:dyDescent="0.25">
      <c r="A2373" s="224">
        <v>5980</v>
      </c>
      <c r="B2373" s="304" t="s">
        <v>1710</v>
      </c>
      <c r="C2373" s="154">
        <v>10.08</v>
      </c>
      <c r="D2373" s="54" t="s">
        <v>1457</v>
      </c>
      <c r="E2373" s="52" t="s">
        <v>1457</v>
      </c>
    </row>
    <row r="2374" spans="1:5" x14ac:dyDescent="0.25">
      <c r="A2374" s="224">
        <v>5981</v>
      </c>
      <c r="B2374" s="304" t="s">
        <v>1711</v>
      </c>
      <c r="C2374" s="154">
        <v>10.08</v>
      </c>
      <c r="D2374" s="54" t="s">
        <v>1457</v>
      </c>
      <c r="E2374" s="52" t="s">
        <v>1457</v>
      </c>
    </row>
    <row r="2375" spans="1:5" x14ac:dyDescent="0.25">
      <c r="A2375" s="224">
        <v>5987</v>
      </c>
      <c r="B2375" s="304" t="s">
        <v>2222</v>
      </c>
      <c r="C2375" s="154">
        <v>2.21</v>
      </c>
      <c r="D2375" s="54" t="s">
        <v>1457</v>
      </c>
      <c r="E2375" s="52" t="s">
        <v>1457</v>
      </c>
    </row>
    <row r="2376" spans="1:5" x14ac:dyDescent="0.25">
      <c r="A2376" s="224">
        <v>5982</v>
      </c>
      <c r="B2376" s="304" t="s">
        <v>1714</v>
      </c>
      <c r="C2376" s="154">
        <v>11.13</v>
      </c>
      <c r="D2376" s="54" t="s">
        <v>1457</v>
      </c>
      <c r="E2376" s="52" t="s">
        <v>1457</v>
      </c>
    </row>
    <row r="2377" spans="1:5" x14ac:dyDescent="0.25">
      <c r="A2377" s="224">
        <v>5983</v>
      </c>
      <c r="B2377" s="304" t="s">
        <v>1715</v>
      </c>
      <c r="C2377" s="154">
        <v>11.13</v>
      </c>
      <c r="D2377" s="54" t="s">
        <v>1457</v>
      </c>
      <c r="E2377" s="52" t="s">
        <v>1457</v>
      </c>
    </row>
    <row r="2378" spans="1:5" x14ac:dyDescent="0.25">
      <c r="A2378" s="224">
        <v>3622</v>
      </c>
      <c r="B2378" s="293" t="s">
        <v>2079</v>
      </c>
      <c r="C2378" s="154">
        <v>12.5</v>
      </c>
      <c r="D2378" s="54" t="s">
        <v>1458</v>
      </c>
      <c r="E2378" s="52" t="s">
        <v>1458</v>
      </c>
    </row>
    <row r="2379" spans="1:5" x14ac:dyDescent="0.25">
      <c r="A2379" s="224">
        <v>3623</v>
      </c>
      <c r="B2379" s="293" t="s">
        <v>2081</v>
      </c>
      <c r="C2379" s="154">
        <v>12.08</v>
      </c>
      <c r="D2379" s="54" t="s">
        <v>1458</v>
      </c>
      <c r="E2379" s="52" t="s">
        <v>1458</v>
      </c>
    </row>
    <row r="2380" spans="1:5" x14ac:dyDescent="0.25">
      <c r="A2380" s="224">
        <v>5917</v>
      </c>
      <c r="B2380" s="304" t="s">
        <v>1184</v>
      </c>
      <c r="C2380" s="154">
        <v>177.45</v>
      </c>
      <c r="D2380" s="54" t="s">
        <v>1457</v>
      </c>
      <c r="E2380" s="53" t="s">
        <v>3511</v>
      </c>
    </row>
    <row r="2381" spans="1:5" x14ac:dyDescent="0.25">
      <c r="A2381" s="224">
        <v>5745</v>
      </c>
      <c r="B2381" s="304" t="s">
        <v>1185</v>
      </c>
      <c r="C2381" s="154">
        <v>177.45</v>
      </c>
      <c r="D2381" s="54" t="s">
        <v>1457</v>
      </c>
      <c r="E2381" s="53" t="s">
        <v>3511</v>
      </c>
    </row>
    <row r="2382" spans="1:5" x14ac:dyDescent="0.25">
      <c r="A2382" s="224">
        <v>5984</v>
      </c>
      <c r="B2382" s="304" t="s">
        <v>2766</v>
      </c>
      <c r="C2382" s="154">
        <v>31.4</v>
      </c>
      <c r="D2382" s="54" t="s">
        <v>1457</v>
      </c>
      <c r="E2382" s="52" t="s">
        <v>1457</v>
      </c>
    </row>
    <row r="2383" spans="1:5" x14ac:dyDescent="0.25">
      <c r="A2383" s="224">
        <v>5985</v>
      </c>
      <c r="B2383" s="304" t="s">
        <v>2767</v>
      </c>
      <c r="C2383" s="154">
        <v>31.4</v>
      </c>
      <c r="D2383" s="54" t="s">
        <v>1457</v>
      </c>
      <c r="E2383" s="52" t="s">
        <v>1457</v>
      </c>
    </row>
    <row r="2384" spans="1:5" x14ac:dyDescent="0.25">
      <c r="A2384" s="224">
        <v>5995</v>
      </c>
      <c r="B2384" s="304" t="s">
        <v>3621</v>
      </c>
      <c r="C2384" s="154">
        <v>17.75</v>
      </c>
      <c r="D2384" s="54" t="s">
        <v>1457</v>
      </c>
      <c r="E2384" s="52" t="s">
        <v>1457</v>
      </c>
    </row>
    <row r="2385" spans="1:5" x14ac:dyDescent="0.25">
      <c r="A2385" s="224">
        <v>5996</v>
      </c>
      <c r="B2385" s="304" t="s">
        <v>3623</v>
      </c>
      <c r="C2385" s="154">
        <v>24.68</v>
      </c>
      <c r="D2385" s="54" t="s">
        <v>1457</v>
      </c>
      <c r="E2385" s="52" t="s">
        <v>1457</v>
      </c>
    </row>
    <row r="2386" spans="1:5" ht="15" customHeight="1" x14ac:dyDescent="0.25">
      <c r="A2386" s="246" t="s">
        <v>4384</v>
      </c>
      <c r="B2386" s="305"/>
      <c r="C2386" s="246"/>
      <c r="D2386" s="338"/>
      <c r="E2386" s="52"/>
    </row>
    <row r="2387" spans="1:5" ht="15" customHeight="1" x14ac:dyDescent="0.25">
      <c r="A2387" s="130">
        <v>6727</v>
      </c>
      <c r="B2387" s="306" t="s">
        <v>4542</v>
      </c>
      <c r="C2387" s="190">
        <v>6.6</v>
      </c>
      <c r="D2387" s="54" t="s">
        <v>1457</v>
      </c>
      <c r="E2387" s="52" t="s">
        <v>4622</v>
      </c>
    </row>
    <row r="2388" spans="1:5" ht="15" customHeight="1" x14ac:dyDescent="0.25">
      <c r="A2388" s="130">
        <v>6728</v>
      </c>
      <c r="B2388" s="306" t="s">
        <v>4543</v>
      </c>
      <c r="C2388" s="190">
        <v>6.6</v>
      </c>
      <c r="D2388" s="54" t="s">
        <v>1457</v>
      </c>
      <c r="E2388" s="52" t="s">
        <v>4622</v>
      </c>
    </row>
    <row r="2389" spans="1:5" ht="15" customHeight="1" x14ac:dyDescent="0.25">
      <c r="A2389" s="130">
        <v>6729</v>
      </c>
      <c r="B2389" s="306" t="s">
        <v>4964</v>
      </c>
      <c r="C2389" s="190">
        <v>6.6</v>
      </c>
      <c r="D2389" s="54" t="s">
        <v>1457</v>
      </c>
      <c r="E2389" s="52" t="s">
        <v>4622</v>
      </c>
    </row>
    <row r="2390" spans="1:5" ht="15" customHeight="1" x14ac:dyDescent="0.25">
      <c r="A2390" s="130">
        <v>6730</v>
      </c>
      <c r="B2390" s="306" t="s">
        <v>4544</v>
      </c>
      <c r="C2390" s="190">
        <v>6.6</v>
      </c>
      <c r="D2390" s="54" t="s">
        <v>1457</v>
      </c>
      <c r="E2390" s="52" t="s">
        <v>4622</v>
      </c>
    </row>
    <row r="2391" spans="1:5" ht="15" customHeight="1" x14ac:dyDescent="0.25">
      <c r="A2391" s="130">
        <v>6731</v>
      </c>
      <c r="B2391" s="306" t="s">
        <v>4545</v>
      </c>
      <c r="C2391" s="190">
        <v>6.6</v>
      </c>
      <c r="D2391" s="54" t="s">
        <v>1457</v>
      </c>
      <c r="E2391" s="52" t="s">
        <v>4622</v>
      </c>
    </row>
    <row r="2392" spans="1:5" ht="15" customHeight="1" x14ac:dyDescent="0.25">
      <c r="A2392" s="130">
        <v>6732</v>
      </c>
      <c r="B2392" s="306" t="s">
        <v>4546</v>
      </c>
      <c r="C2392" s="190">
        <v>6.6</v>
      </c>
      <c r="D2392" s="54" t="s">
        <v>1457</v>
      </c>
      <c r="E2392" s="52" t="s">
        <v>4622</v>
      </c>
    </row>
    <row r="2393" spans="1:5" ht="15" customHeight="1" x14ac:dyDescent="0.25">
      <c r="A2393" s="130">
        <v>6737</v>
      </c>
      <c r="B2393" s="306" t="s">
        <v>4966</v>
      </c>
      <c r="C2393" s="190">
        <v>9.5</v>
      </c>
      <c r="D2393" s="54" t="s">
        <v>1457</v>
      </c>
      <c r="E2393" s="52" t="s">
        <v>4974</v>
      </c>
    </row>
    <row r="2394" spans="1:5" ht="15" customHeight="1" x14ac:dyDescent="0.25">
      <c r="A2394" s="130">
        <v>6738</v>
      </c>
      <c r="B2394" s="306" t="s">
        <v>5105</v>
      </c>
      <c r="C2394" s="190">
        <v>9.5</v>
      </c>
      <c r="D2394" s="54" t="s">
        <v>1457</v>
      </c>
      <c r="E2394" s="52" t="s">
        <v>4974</v>
      </c>
    </row>
    <row r="2395" spans="1:5" ht="15" customHeight="1" x14ac:dyDescent="0.25">
      <c r="A2395" s="130">
        <v>6739</v>
      </c>
      <c r="B2395" s="306" t="s">
        <v>4967</v>
      </c>
      <c r="C2395" s="190">
        <v>9.5</v>
      </c>
      <c r="D2395" s="54" t="s">
        <v>1457</v>
      </c>
      <c r="E2395" s="52" t="s">
        <v>4974</v>
      </c>
    </row>
    <row r="2396" spans="1:5" ht="15" customHeight="1" x14ac:dyDescent="0.25">
      <c r="A2396" s="130">
        <v>6740</v>
      </c>
      <c r="B2396" s="306" t="s">
        <v>5106</v>
      </c>
      <c r="C2396" s="190">
        <v>9.5</v>
      </c>
      <c r="D2396" s="54" t="s">
        <v>1457</v>
      </c>
      <c r="E2396" s="52" t="s">
        <v>4974</v>
      </c>
    </row>
    <row r="2397" spans="1:5" ht="15" customHeight="1" x14ac:dyDescent="0.25">
      <c r="A2397" s="130">
        <v>6741</v>
      </c>
      <c r="B2397" s="306" t="s">
        <v>5107</v>
      </c>
      <c r="C2397" s="190">
        <v>9.5</v>
      </c>
      <c r="D2397" s="54" t="s">
        <v>1457</v>
      </c>
      <c r="E2397" s="52" t="s">
        <v>4974</v>
      </c>
    </row>
    <row r="2398" spans="1:5" ht="15" customHeight="1" x14ac:dyDescent="0.25">
      <c r="A2398" s="130">
        <v>6742</v>
      </c>
      <c r="B2398" s="306" t="s">
        <v>5148</v>
      </c>
      <c r="C2398" s="190">
        <v>9.5</v>
      </c>
      <c r="D2398" s="54" t="s">
        <v>1457</v>
      </c>
      <c r="E2398" s="52" t="s">
        <v>4974</v>
      </c>
    </row>
    <row r="2399" spans="1:5" ht="15" customHeight="1" x14ac:dyDescent="0.25">
      <c r="A2399" s="130">
        <v>6743</v>
      </c>
      <c r="B2399" s="306" t="s">
        <v>4968</v>
      </c>
      <c r="C2399" s="190">
        <v>13.3</v>
      </c>
      <c r="D2399" s="54" t="s">
        <v>1457</v>
      </c>
      <c r="E2399" s="52" t="s">
        <v>4623</v>
      </c>
    </row>
    <row r="2400" spans="1:5" ht="15" customHeight="1" x14ac:dyDescent="0.25">
      <c r="A2400" s="130">
        <v>6744</v>
      </c>
      <c r="B2400" s="306" t="s">
        <v>4572</v>
      </c>
      <c r="C2400" s="190">
        <v>13.3</v>
      </c>
      <c r="D2400" s="54" t="s">
        <v>1457</v>
      </c>
      <c r="E2400" s="52" t="s">
        <v>4623</v>
      </c>
    </row>
    <row r="2401" spans="1:5" ht="15" customHeight="1" x14ac:dyDescent="0.25">
      <c r="A2401" s="130">
        <v>6745</v>
      </c>
      <c r="B2401" s="306" t="s">
        <v>4548</v>
      </c>
      <c r="C2401" s="190">
        <v>13.3</v>
      </c>
      <c r="D2401" s="54" t="s">
        <v>1457</v>
      </c>
      <c r="E2401" s="52" t="s">
        <v>4623</v>
      </c>
    </row>
    <row r="2402" spans="1:5" ht="15" customHeight="1" x14ac:dyDescent="0.25">
      <c r="A2402" s="130">
        <v>6746</v>
      </c>
      <c r="B2402" s="306" t="s">
        <v>5116</v>
      </c>
      <c r="C2402" s="190">
        <v>13.3</v>
      </c>
      <c r="D2402" s="54" t="s">
        <v>1457</v>
      </c>
      <c r="E2402" s="52" t="s">
        <v>4623</v>
      </c>
    </row>
    <row r="2403" spans="1:5" ht="15" customHeight="1" x14ac:dyDescent="0.25">
      <c r="A2403" s="130">
        <v>6747</v>
      </c>
      <c r="B2403" s="306" t="s">
        <v>4620</v>
      </c>
      <c r="C2403" s="190">
        <v>13.3</v>
      </c>
      <c r="D2403" s="54" t="s">
        <v>1457</v>
      </c>
      <c r="E2403" s="52" t="s">
        <v>4623</v>
      </c>
    </row>
    <row r="2404" spans="1:5" ht="15" customHeight="1" x14ac:dyDescent="0.25">
      <c r="A2404" s="130">
        <v>6748</v>
      </c>
      <c r="B2404" s="306" t="s">
        <v>4549</v>
      </c>
      <c r="C2404" s="190">
        <v>13.3</v>
      </c>
      <c r="D2404" s="54" t="s">
        <v>1457</v>
      </c>
      <c r="E2404" s="52" t="s">
        <v>4623</v>
      </c>
    </row>
    <row r="2405" spans="1:5" ht="15" customHeight="1" x14ac:dyDescent="0.25">
      <c r="A2405" s="130">
        <v>6749</v>
      </c>
      <c r="B2405" s="306" t="s">
        <v>4906</v>
      </c>
      <c r="C2405" s="190">
        <v>19.899999999999999</v>
      </c>
      <c r="D2405" s="54" t="s">
        <v>1457</v>
      </c>
      <c r="E2405" s="52" t="s">
        <v>4969</v>
      </c>
    </row>
    <row r="2406" spans="1:5" ht="15" customHeight="1" x14ac:dyDescent="0.25">
      <c r="A2406" s="130">
        <v>6750</v>
      </c>
      <c r="B2406" s="306" t="s">
        <v>4574</v>
      </c>
      <c r="C2406" s="190">
        <v>19.899999999999999</v>
      </c>
      <c r="D2406" s="54" t="s">
        <v>1457</v>
      </c>
      <c r="E2406" s="52" t="s">
        <v>4969</v>
      </c>
    </row>
    <row r="2407" spans="1:5" ht="15" customHeight="1" x14ac:dyDescent="0.25">
      <c r="A2407" s="130">
        <v>6751</v>
      </c>
      <c r="B2407" s="306" t="s">
        <v>4575</v>
      </c>
      <c r="C2407" s="190">
        <v>19.899999999999999</v>
      </c>
      <c r="D2407" s="54" t="s">
        <v>1457</v>
      </c>
      <c r="E2407" s="52" t="s">
        <v>4969</v>
      </c>
    </row>
    <row r="2408" spans="1:5" ht="15" customHeight="1" x14ac:dyDescent="0.25">
      <c r="A2408" s="130">
        <v>6752</v>
      </c>
      <c r="B2408" s="306" t="s">
        <v>4833</v>
      </c>
      <c r="C2408" s="190">
        <v>19.899999999999999</v>
      </c>
      <c r="D2408" s="54" t="s">
        <v>1457</v>
      </c>
      <c r="E2408" s="52" t="s">
        <v>4969</v>
      </c>
    </row>
    <row r="2409" spans="1:5" ht="15" customHeight="1" x14ac:dyDescent="0.25">
      <c r="A2409" s="130">
        <v>6753</v>
      </c>
      <c r="B2409" s="306" t="s">
        <v>4576</v>
      </c>
      <c r="C2409" s="190">
        <v>19.899999999999999</v>
      </c>
      <c r="D2409" s="54" t="s">
        <v>1457</v>
      </c>
      <c r="E2409" s="52" t="s">
        <v>4969</v>
      </c>
    </row>
    <row r="2410" spans="1:5" ht="15" customHeight="1" x14ac:dyDescent="0.25">
      <c r="A2410" s="130">
        <v>6754</v>
      </c>
      <c r="B2410" s="306" t="s">
        <v>4577</v>
      </c>
      <c r="C2410" s="190">
        <v>19.899999999999999</v>
      </c>
      <c r="D2410" s="54" t="s">
        <v>1457</v>
      </c>
      <c r="E2410" s="52" t="s">
        <v>4969</v>
      </c>
    </row>
    <row r="2411" spans="1:5" ht="15" customHeight="1" x14ac:dyDescent="0.25">
      <c r="A2411" s="130">
        <v>6721</v>
      </c>
      <c r="B2411" s="306" t="s">
        <v>4579</v>
      </c>
      <c r="C2411" s="190">
        <v>33</v>
      </c>
      <c r="D2411" s="54" t="s">
        <v>1457</v>
      </c>
      <c r="E2411" s="52" t="s">
        <v>4970</v>
      </c>
    </row>
    <row r="2412" spans="1:5" ht="15" customHeight="1" x14ac:dyDescent="0.25">
      <c r="A2412" s="130">
        <v>6722</v>
      </c>
      <c r="B2412" s="306" t="s">
        <v>4580</v>
      </c>
      <c r="C2412" s="190">
        <v>33</v>
      </c>
      <c r="D2412" s="54" t="s">
        <v>1457</v>
      </c>
      <c r="E2412" s="52" t="s">
        <v>4970</v>
      </c>
    </row>
    <row r="2413" spans="1:5" ht="15" customHeight="1" x14ac:dyDescent="0.25">
      <c r="A2413" s="130">
        <v>6723</v>
      </c>
      <c r="B2413" s="306" t="s">
        <v>4581</v>
      </c>
      <c r="C2413" s="190">
        <v>33</v>
      </c>
      <c r="D2413" s="54" t="s">
        <v>1457</v>
      </c>
      <c r="E2413" s="52" t="s">
        <v>4970</v>
      </c>
    </row>
    <row r="2414" spans="1:5" ht="15" customHeight="1" x14ac:dyDescent="0.25">
      <c r="A2414" s="130">
        <v>6724</v>
      </c>
      <c r="B2414" s="306" t="s">
        <v>4582</v>
      </c>
      <c r="C2414" s="190">
        <v>33</v>
      </c>
      <c r="D2414" s="54" t="s">
        <v>1457</v>
      </c>
      <c r="E2414" s="52" t="s">
        <v>4970</v>
      </c>
    </row>
    <row r="2415" spans="1:5" ht="15" customHeight="1" x14ac:dyDescent="0.25">
      <c r="A2415" s="130">
        <v>6725</v>
      </c>
      <c r="B2415" s="306" t="s">
        <v>4583</v>
      </c>
      <c r="C2415" s="190">
        <v>33</v>
      </c>
      <c r="D2415" s="54" t="s">
        <v>1457</v>
      </c>
      <c r="E2415" s="52" t="s">
        <v>4970</v>
      </c>
    </row>
    <row r="2416" spans="1:5" ht="15" customHeight="1" x14ac:dyDescent="0.25">
      <c r="A2416" s="130">
        <v>6726</v>
      </c>
      <c r="B2416" s="306" t="s">
        <v>4584</v>
      </c>
      <c r="C2416" s="190">
        <v>33</v>
      </c>
      <c r="D2416" s="54" t="s">
        <v>1457</v>
      </c>
      <c r="E2416" s="52" t="s">
        <v>4970</v>
      </c>
    </row>
    <row r="2417" spans="1:7" ht="15" customHeight="1" x14ac:dyDescent="0.25">
      <c r="A2417" s="130">
        <v>6733</v>
      </c>
      <c r="B2417" s="306" t="s">
        <v>4586</v>
      </c>
      <c r="C2417" s="190">
        <v>55</v>
      </c>
      <c r="D2417" s="54" t="s">
        <v>1457</v>
      </c>
      <c r="E2417" s="52" t="s">
        <v>4971</v>
      </c>
    </row>
    <row r="2418" spans="1:7" ht="15" customHeight="1" x14ac:dyDescent="0.25">
      <c r="A2418" s="130">
        <v>6734</v>
      </c>
      <c r="B2418" s="306" t="s">
        <v>4587</v>
      </c>
      <c r="C2418" s="190">
        <v>55</v>
      </c>
      <c r="D2418" s="54" t="s">
        <v>1457</v>
      </c>
      <c r="E2418" s="52" t="s">
        <v>4971</v>
      </c>
    </row>
    <row r="2419" spans="1:7" ht="15" customHeight="1" x14ac:dyDescent="0.25">
      <c r="A2419" s="130">
        <v>6735</v>
      </c>
      <c r="B2419" s="306" t="s">
        <v>4588</v>
      </c>
      <c r="C2419" s="190">
        <v>55</v>
      </c>
      <c r="D2419" s="54" t="s">
        <v>1457</v>
      </c>
      <c r="E2419" s="52" t="s">
        <v>4971</v>
      </c>
    </row>
    <row r="2420" spans="1:7" ht="15" customHeight="1" x14ac:dyDescent="0.25">
      <c r="A2420" s="130">
        <v>6736</v>
      </c>
      <c r="B2420" s="306" t="s">
        <v>5861</v>
      </c>
      <c r="C2420" s="190">
        <v>55</v>
      </c>
      <c r="D2420" s="54" t="s">
        <v>1457</v>
      </c>
      <c r="E2420" s="52" t="s">
        <v>4971</v>
      </c>
    </row>
    <row r="2421" spans="1:7" x14ac:dyDescent="0.25">
      <c r="A2421" s="97">
        <v>5938</v>
      </c>
      <c r="B2421" s="307" t="s">
        <v>4381</v>
      </c>
      <c r="C2421" s="151">
        <v>1365</v>
      </c>
      <c r="D2421" s="54" t="s">
        <v>1457</v>
      </c>
      <c r="E2421" s="52" t="s">
        <v>1457</v>
      </c>
    </row>
    <row r="2422" spans="1:7" x14ac:dyDescent="0.25">
      <c r="A2422" s="97">
        <v>5939</v>
      </c>
      <c r="B2422" s="307" t="s">
        <v>4383</v>
      </c>
      <c r="C2422" s="151">
        <v>1365</v>
      </c>
      <c r="D2422" s="54" t="s">
        <v>1457</v>
      </c>
      <c r="E2422" s="52" t="s">
        <v>1457</v>
      </c>
    </row>
    <row r="2423" spans="1:7" x14ac:dyDescent="0.25">
      <c r="A2423" s="247" t="s">
        <v>1364</v>
      </c>
      <c r="B2423" s="308"/>
      <c r="C2423" s="247"/>
      <c r="D2423" s="338"/>
      <c r="E2423" s="52"/>
    </row>
    <row r="2424" spans="1:7" x14ac:dyDescent="0.25">
      <c r="A2424" s="130">
        <v>215946</v>
      </c>
      <c r="B2424" s="306" t="s">
        <v>4601</v>
      </c>
      <c r="C2424" s="190">
        <v>8.35</v>
      </c>
      <c r="D2424" s="98" t="s">
        <v>1457</v>
      </c>
      <c r="E2424" s="55" t="s">
        <v>1457</v>
      </c>
    </row>
    <row r="2425" spans="1:7" x14ac:dyDescent="0.25">
      <c r="A2425" s="130">
        <v>215947</v>
      </c>
      <c r="B2425" s="306" t="s">
        <v>4385</v>
      </c>
      <c r="C2425" s="190">
        <v>8.35</v>
      </c>
      <c r="D2425" s="98" t="s">
        <v>1457</v>
      </c>
      <c r="E2425" s="55" t="s">
        <v>1457</v>
      </c>
    </row>
    <row r="2426" spans="1:7" x14ac:dyDescent="0.25">
      <c r="A2426" s="130">
        <v>215948</v>
      </c>
      <c r="B2426" s="306" t="s">
        <v>4386</v>
      </c>
      <c r="C2426" s="190">
        <v>8.35</v>
      </c>
      <c r="D2426" s="98" t="s">
        <v>1457</v>
      </c>
      <c r="E2426" s="55" t="s">
        <v>1457</v>
      </c>
    </row>
    <row r="2427" spans="1:7" x14ac:dyDescent="0.25">
      <c r="A2427" s="130">
        <v>215949</v>
      </c>
      <c r="B2427" s="306" t="s">
        <v>4602</v>
      </c>
      <c r="C2427" s="190">
        <v>8.35</v>
      </c>
      <c r="D2427" s="98" t="s">
        <v>1457</v>
      </c>
      <c r="E2427" s="55" t="s">
        <v>1457</v>
      </c>
    </row>
    <row r="2428" spans="1:7" x14ac:dyDescent="0.25">
      <c r="A2428" s="130">
        <v>215950</v>
      </c>
      <c r="B2428" s="306" t="s">
        <v>4387</v>
      </c>
      <c r="C2428" s="190">
        <v>8.35</v>
      </c>
      <c r="D2428" s="98" t="s">
        <v>1457</v>
      </c>
      <c r="E2428" s="55" t="s">
        <v>1457</v>
      </c>
    </row>
    <row r="2429" spans="1:7" x14ac:dyDescent="0.25">
      <c r="A2429" s="130">
        <v>215951</v>
      </c>
      <c r="B2429" s="306" t="s">
        <v>4411</v>
      </c>
      <c r="C2429" s="190">
        <v>8.35</v>
      </c>
      <c r="D2429" s="98" t="s">
        <v>1457</v>
      </c>
      <c r="E2429" s="55" t="s">
        <v>1457</v>
      </c>
    </row>
    <row r="2430" spans="1:7" s="27" customFormat="1" x14ac:dyDescent="0.25">
      <c r="A2430" s="130">
        <v>215952</v>
      </c>
      <c r="B2430" s="306" t="s">
        <v>4550</v>
      </c>
      <c r="C2430" s="190">
        <v>11.65</v>
      </c>
      <c r="D2430" s="98" t="s">
        <v>1457</v>
      </c>
      <c r="E2430" s="55" t="s">
        <v>1457</v>
      </c>
      <c r="F2430" s="42"/>
      <c r="G2430" s="33"/>
    </row>
    <row r="2431" spans="1:7" s="27" customFormat="1" x14ac:dyDescent="0.25">
      <c r="A2431" s="130">
        <v>215953</v>
      </c>
      <c r="B2431" s="306" t="s">
        <v>4468</v>
      </c>
      <c r="C2431" s="190">
        <v>11.65</v>
      </c>
      <c r="D2431" s="98" t="s">
        <v>1457</v>
      </c>
      <c r="E2431" s="55" t="s">
        <v>1457</v>
      </c>
      <c r="F2431" s="42"/>
      <c r="G2431" s="33"/>
    </row>
    <row r="2432" spans="1:7" s="27" customFormat="1" x14ac:dyDescent="0.25">
      <c r="A2432" s="130">
        <v>215954</v>
      </c>
      <c r="B2432" s="306" t="s">
        <v>4469</v>
      </c>
      <c r="C2432" s="190">
        <v>11.65</v>
      </c>
      <c r="D2432" s="98" t="s">
        <v>1457</v>
      </c>
      <c r="E2432" s="55" t="s">
        <v>1457</v>
      </c>
      <c r="F2432" s="42"/>
      <c r="G2432" s="33"/>
    </row>
    <row r="2433" spans="1:7" s="27" customFormat="1" x14ac:dyDescent="0.25">
      <c r="A2433" s="130">
        <v>215955</v>
      </c>
      <c r="B2433" s="306" t="s">
        <v>4551</v>
      </c>
      <c r="C2433" s="190">
        <v>11.65</v>
      </c>
      <c r="D2433" s="98" t="s">
        <v>1457</v>
      </c>
      <c r="E2433" s="55" t="s">
        <v>1457</v>
      </c>
      <c r="F2433" s="42"/>
      <c r="G2433" s="33"/>
    </row>
    <row r="2434" spans="1:7" s="27" customFormat="1" x14ac:dyDescent="0.25">
      <c r="A2434" s="130">
        <v>215956</v>
      </c>
      <c r="B2434" s="306" t="s">
        <v>4488</v>
      </c>
      <c r="C2434" s="190">
        <v>11.65</v>
      </c>
      <c r="D2434" s="98" t="s">
        <v>1457</v>
      </c>
      <c r="E2434" s="55" t="s">
        <v>1457</v>
      </c>
      <c r="F2434" s="42"/>
      <c r="G2434" s="33"/>
    </row>
    <row r="2435" spans="1:7" s="27" customFormat="1" x14ac:dyDescent="0.25">
      <c r="A2435" s="130">
        <v>215957</v>
      </c>
      <c r="B2435" s="306" t="s">
        <v>4489</v>
      </c>
      <c r="C2435" s="190">
        <v>11.65</v>
      </c>
      <c r="D2435" s="98" t="s">
        <v>1457</v>
      </c>
      <c r="E2435" s="55" t="s">
        <v>1457</v>
      </c>
      <c r="F2435" s="42"/>
      <c r="G2435" s="33"/>
    </row>
    <row r="2436" spans="1:7" s="27" customFormat="1" x14ac:dyDescent="0.25">
      <c r="A2436" s="97">
        <v>5955</v>
      </c>
      <c r="B2436" s="307" t="s">
        <v>6212</v>
      </c>
      <c r="C2436" s="151">
        <v>11.65</v>
      </c>
      <c r="D2436" s="98" t="s">
        <v>1457</v>
      </c>
      <c r="E2436" s="55" t="s">
        <v>1457</v>
      </c>
      <c r="F2436" s="42"/>
      <c r="G2436" s="33"/>
    </row>
    <row r="2437" spans="1:7" s="27" customFormat="1" x14ac:dyDescent="0.25">
      <c r="A2437" s="130">
        <v>215958</v>
      </c>
      <c r="B2437" s="306" t="s">
        <v>6213</v>
      </c>
      <c r="C2437" s="190">
        <v>16.350000000000001</v>
      </c>
      <c r="D2437" s="98" t="s">
        <v>1457</v>
      </c>
      <c r="E2437" s="55" t="s">
        <v>1457</v>
      </c>
      <c r="F2437" s="42"/>
      <c r="G2437" s="33"/>
    </row>
    <row r="2438" spans="1:7" s="27" customFormat="1" x14ac:dyDescent="0.25">
      <c r="A2438" s="130">
        <v>215959</v>
      </c>
      <c r="B2438" s="306" t="s">
        <v>6214</v>
      </c>
      <c r="C2438" s="190">
        <v>16.350000000000001</v>
      </c>
      <c r="D2438" s="98" t="s">
        <v>1457</v>
      </c>
      <c r="E2438" s="55" t="s">
        <v>1457</v>
      </c>
      <c r="F2438" s="42"/>
      <c r="G2438" s="33"/>
    </row>
    <row r="2439" spans="1:7" s="27" customFormat="1" x14ac:dyDescent="0.25">
      <c r="A2439" s="130">
        <v>215960</v>
      </c>
      <c r="B2439" s="306" t="s">
        <v>6215</v>
      </c>
      <c r="C2439" s="190">
        <v>16.350000000000001</v>
      </c>
      <c r="D2439" s="98" t="s">
        <v>1457</v>
      </c>
      <c r="E2439" s="55" t="s">
        <v>1457</v>
      </c>
      <c r="F2439" s="42"/>
      <c r="G2439" s="33"/>
    </row>
    <row r="2440" spans="1:7" s="27" customFormat="1" x14ac:dyDescent="0.25">
      <c r="A2440" s="130">
        <v>215961</v>
      </c>
      <c r="B2440" s="306" t="s">
        <v>6216</v>
      </c>
      <c r="C2440" s="190">
        <v>16.350000000000001</v>
      </c>
      <c r="D2440" s="98" t="s">
        <v>1457</v>
      </c>
      <c r="E2440" s="55" t="s">
        <v>1457</v>
      </c>
      <c r="F2440" s="42"/>
      <c r="G2440" s="33"/>
    </row>
    <row r="2441" spans="1:7" s="27" customFormat="1" x14ac:dyDescent="0.25">
      <c r="A2441" s="130">
        <v>215962</v>
      </c>
      <c r="B2441" s="306" t="s">
        <v>6217</v>
      </c>
      <c r="C2441" s="190">
        <v>16.350000000000001</v>
      </c>
      <c r="D2441" s="98" t="s">
        <v>1457</v>
      </c>
      <c r="E2441" s="55" t="s">
        <v>1457</v>
      </c>
      <c r="F2441" s="42"/>
      <c r="G2441" s="33"/>
    </row>
    <row r="2442" spans="1:7" s="27" customFormat="1" x14ac:dyDescent="0.25">
      <c r="A2442" s="130">
        <v>215963</v>
      </c>
      <c r="B2442" s="306" t="s">
        <v>6218</v>
      </c>
      <c r="C2442" s="190">
        <v>16.350000000000001</v>
      </c>
      <c r="D2442" s="98" t="s">
        <v>1457</v>
      </c>
      <c r="E2442" s="55" t="s">
        <v>1457</v>
      </c>
      <c r="F2442" s="42"/>
      <c r="G2442" s="33"/>
    </row>
    <row r="2443" spans="1:7" s="27" customFormat="1" x14ac:dyDescent="0.25">
      <c r="A2443" s="130">
        <v>215964</v>
      </c>
      <c r="B2443" s="306" t="s">
        <v>6219</v>
      </c>
      <c r="C2443" s="190">
        <v>23</v>
      </c>
      <c r="D2443" s="98" t="s">
        <v>1457</v>
      </c>
      <c r="E2443" s="55" t="s">
        <v>1457</v>
      </c>
      <c r="F2443" s="42"/>
      <c r="G2443" s="33"/>
    </row>
    <row r="2444" spans="1:7" s="27" customFormat="1" x14ac:dyDescent="0.25">
      <c r="A2444" s="130">
        <v>215965</v>
      </c>
      <c r="B2444" s="306" t="s">
        <v>6219</v>
      </c>
      <c r="C2444" s="190">
        <v>23</v>
      </c>
      <c r="D2444" s="98" t="s">
        <v>1457</v>
      </c>
      <c r="E2444" s="55" t="s">
        <v>1457</v>
      </c>
      <c r="F2444" s="42"/>
      <c r="G2444" s="33"/>
    </row>
    <row r="2445" spans="1:7" s="27" customFormat="1" x14ac:dyDescent="0.25">
      <c r="A2445" s="130">
        <v>215966</v>
      </c>
      <c r="B2445" s="306" t="s">
        <v>6220</v>
      </c>
      <c r="C2445" s="190">
        <v>23</v>
      </c>
      <c r="D2445" s="98" t="s">
        <v>1457</v>
      </c>
      <c r="E2445" s="55" t="s">
        <v>1457</v>
      </c>
      <c r="F2445" s="42"/>
      <c r="G2445" s="33"/>
    </row>
    <row r="2446" spans="1:7" s="27" customFormat="1" x14ac:dyDescent="0.25">
      <c r="A2446" s="130">
        <v>215967</v>
      </c>
      <c r="B2446" s="306" t="s">
        <v>6221</v>
      </c>
      <c r="C2446" s="190">
        <v>23</v>
      </c>
      <c r="D2446" s="98" t="s">
        <v>1457</v>
      </c>
      <c r="E2446" s="55" t="s">
        <v>1457</v>
      </c>
      <c r="F2446" s="42"/>
      <c r="G2446" s="33"/>
    </row>
    <row r="2447" spans="1:7" s="27" customFormat="1" x14ac:dyDescent="0.25">
      <c r="A2447" s="130">
        <v>215968</v>
      </c>
      <c r="B2447" s="306" t="s">
        <v>6222</v>
      </c>
      <c r="C2447" s="190">
        <v>23</v>
      </c>
      <c r="D2447" s="98" t="s">
        <v>1457</v>
      </c>
      <c r="E2447" s="55" t="s">
        <v>1457</v>
      </c>
      <c r="F2447" s="42"/>
      <c r="G2447" s="33"/>
    </row>
    <row r="2448" spans="1:7" s="27" customFormat="1" x14ac:dyDescent="0.25">
      <c r="A2448" s="130">
        <v>215969</v>
      </c>
      <c r="B2448" s="306" t="s">
        <v>6223</v>
      </c>
      <c r="C2448" s="190">
        <v>23</v>
      </c>
      <c r="D2448" s="98" t="s">
        <v>1457</v>
      </c>
      <c r="E2448" s="55" t="s">
        <v>1457</v>
      </c>
      <c r="F2448" s="42"/>
      <c r="G2448" s="33"/>
    </row>
    <row r="2449" spans="1:7" s="27" customFormat="1" x14ac:dyDescent="0.25">
      <c r="A2449" s="224">
        <v>5988</v>
      </c>
      <c r="B2449" s="303" t="s">
        <v>2850</v>
      </c>
      <c r="C2449" s="154">
        <v>6.62</v>
      </c>
      <c r="D2449" s="98" t="s">
        <v>1457</v>
      </c>
      <c r="E2449" s="55" t="s">
        <v>1457</v>
      </c>
      <c r="F2449" s="42"/>
      <c r="G2449" s="33"/>
    </row>
    <row r="2450" spans="1:7" s="27" customFormat="1" x14ac:dyDescent="0.25">
      <c r="A2450" s="224">
        <v>5989</v>
      </c>
      <c r="B2450" s="303" t="s">
        <v>2851</v>
      </c>
      <c r="C2450" s="154">
        <v>6.62</v>
      </c>
      <c r="D2450" s="98" t="s">
        <v>1457</v>
      </c>
      <c r="E2450" s="55" t="s">
        <v>1457</v>
      </c>
      <c r="F2450" s="42"/>
      <c r="G2450" s="33"/>
    </row>
    <row r="2451" spans="1:7" s="27" customFormat="1" x14ac:dyDescent="0.25">
      <c r="A2451" s="224">
        <v>5991</v>
      </c>
      <c r="B2451" s="303" t="s">
        <v>2920</v>
      </c>
      <c r="C2451" s="154">
        <v>10.82</v>
      </c>
      <c r="D2451" s="98" t="s">
        <v>1457</v>
      </c>
      <c r="E2451" s="55" t="s">
        <v>1457</v>
      </c>
      <c r="F2451" s="42"/>
      <c r="G2451" s="33"/>
    </row>
    <row r="2452" spans="1:7" s="27" customFormat="1" x14ac:dyDescent="0.25">
      <c r="A2452" s="224">
        <v>5992</v>
      </c>
      <c r="B2452" s="303" t="s">
        <v>2921</v>
      </c>
      <c r="C2452" s="154">
        <v>10.82</v>
      </c>
      <c r="D2452" s="98" t="s">
        <v>1457</v>
      </c>
      <c r="E2452" s="55" t="s">
        <v>1457</v>
      </c>
      <c r="F2452" s="42"/>
      <c r="G2452" s="33"/>
    </row>
    <row r="2453" spans="1:7" s="27" customFormat="1" ht="17.399999999999999" x14ac:dyDescent="0.25">
      <c r="A2453" s="248" t="s">
        <v>3590</v>
      </c>
      <c r="B2453" s="309"/>
      <c r="C2453" s="248"/>
      <c r="D2453" s="98"/>
      <c r="E2453" s="55"/>
      <c r="F2453" s="42"/>
      <c r="G2453" s="33"/>
    </row>
    <row r="2454" spans="1:7" s="27" customFormat="1" x14ac:dyDescent="0.25">
      <c r="A2454" s="130">
        <v>20449</v>
      </c>
      <c r="B2454" s="270" t="s">
        <v>5000</v>
      </c>
      <c r="C2454" s="134">
        <v>36.9</v>
      </c>
      <c r="D2454" s="98" t="s">
        <v>1457</v>
      </c>
      <c r="E2454" s="55" t="s">
        <v>1457</v>
      </c>
      <c r="F2454" s="42"/>
      <c r="G2454" s="33"/>
    </row>
    <row r="2455" spans="1:7" s="27" customFormat="1" x14ac:dyDescent="0.25">
      <c r="A2455" s="130">
        <v>20450</v>
      </c>
      <c r="B2455" s="270" t="s">
        <v>5001</v>
      </c>
      <c r="C2455" s="134">
        <v>36.9</v>
      </c>
      <c r="D2455" s="98" t="s">
        <v>1457</v>
      </c>
      <c r="E2455" s="55" t="s">
        <v>1457</v>
      </c>
      <c r="F2455" s="42"/>
      <c r="G2455" s="33"/>
    </row>
    <row r="2456" spans="1:7" s="27" customFormat="1" x14ac:dyDescent="0.25">
      <c r="A2456" s="130">
        <v>20451</v>
      </c>
      <c r="B2456" s="270" t="s">
        <v>4992</v>
      </c>
      <c r="C2456" s="134">
        <v>56.9</v>
      </c>
      <c r="D2456" s="98" t="s">
        <v>1457</v>
      </c>
      <c r="E2456" s="55" t="s">
        <v>1457</v>
      </c>
      <c r="F2456" s="42"/>
      <c r="G2456" s="33"/>
    </row>
    <row r="2457" spans="1:7" s="27" customFormat="1" x14ac:dyDescent="0.25">
      <c r="A2457" s="130">
        <v>20452</v>
      </c>
      <c r="B2457" s="270" t="s">
        <v>4993</v>
      </c>
      <c r="C2457" s="134">
        <v>56.9</v>
      </c>
      <c r="D2457" s="98" t="s">
        <v>1457</v>
      </c>
      <c r="E2457" s="55" t="s">
        <v>1457</v>
      </c>
      <c r="F2457" s="42"/>
      <c r="G2457" s="33"/>
    </row>
    <row r="2458" spans="1:7" s="27" customFormat="1" x14ac:dyDescent="0.25">
      <c r="A2458" s="130">
        <v>20453</v>
      </c>
      <c r="B2458" s="270" t="s">
        <v>4994</v>
      </c>
      <c r="C2458" s="134">
        <v>105</v>
      </c>
      <c r="D2458" s="98" t="s">
        <v>1457</v>
      </c>
      <c r="E2458" s="55" t="s">
        <v>1457</v>
      </c>
      <c r="F2458" s="42"/>
      <c r="G2458" s="33"/>
    </row>
    <row r="2459" spans="1:7" s="27" customFormat="1" x14ac:dyDescent="0.25">
      <c r="A2459" s="130">
        <v>20454</v>
      </c>
      <c r="B2459" s="270" t="s">
        <v>4995</v>
      </c>
      <c r="C2459" s="134">
        <v>105</v>
      </c>
      <c r="D2459" s="98" t="s">
        <v>1457</v>
      </c>
      <c r="E2459" s="55" t="s">
        <v>1457</v>
      </c>
      <c r="F2459" s="42"/>
      <c r="G2459" s="33"/>
    </row>
    <row r="2460" spans="1:7" s="27" customFormat="1" x14ac:dyDescent="0.25">
      <c r="A2460" s="130">
        <v>20455</v>
      </c>
      <c r="B2460" s="270" t="s">
        <v>4996</v>
      </c>
      <c r="C2460" s="134">
        <v>165</v>
      </c>
      <c r="D2460" s="98" t="s">
        <v>1457</v>
      </c>
      <c r="E2460" s="55" t="s">
        <v>1457</v>
      </c>
      <c r="F2460" s="42"/>
      <c r="G2460" s="33"/>
    </row>
    <row r="2461" spans="1:7" s="27" customFormat="1" x14ac:dyDescent="0.25">
      <c r="A2461" s="130">
        <v>20456</v>
      </c>
      <c r="B2461" s="270" t="s">
        <v>4997</v>
      </c>
      <c r="C2461" s="134">
        <v>165</v>
      </c>
      <c r="D2461" s="98" t="s">
        <v>1457</v>
      </c>
      <c r="E2461" s="55" t="s">
        <v>1457</v>
      </c>
      <c r="F2461" s="42"/>
      <c r="G2461" s="33"/>
    </row>
    <row r="2462" spans="1:7" s="27" customFormat="1" x14ac:dyDescent="0.25">
      <c r="A2462" s="130">
        <v>20457</v>
      </c>
      <c r="B2462" s="270" t="s">
        <v>4998</v>
      </c>
      <c r="C2462" s="134">
        <v>229</v>
      </c>
      <c r="D2462" s="98" t="s">
        <v>1457</v>
      </c>
      <c r="E2462" s="55" t="s">
        <v>1457</v>
      </c>
      <c r="F2462" s="42"/>
      <c r="G2462" s="33"/>
    </row>
    <row r="2463" spans="1:7" s="27" customFormat="1" x14ac:dyDescent="0.25">
      <c r="A2463" s="130">
        <v>20458</v>
      </c>
      <c r="B2463" s="270" t="s">
        <v>4999</v>
      </c>
      <c r="C2463" s="134">
        <v>229</v>
      </c>
      <c r="D2463" s="98" t="s">
        <v>1457</v>
      </c>
      <c r="E2463" s="55" t="s">
        <v>1457</v>
      </c>
      <c r="F2463" s="42"/>
      <c r="G2463" s="33"/>
    </row>
    <row r="2464" spans="1:7" s="27" customFormat="1" ht="17.25" customHeight="1" x14ac:dyDescent="0.25">
      <c r="A2464" s="249" t="s">
        <v>2700</v>
      </c>
      <c r="B2464" s="310"/>
      <c r="C2464" s="229"/>
      <c r="D2464" s="98"/>
      <c r="E2464" s="86"/>
      <c r="F2464" s="42"/>
      <c r="G2464" s="33"/>
    </row>
    <row r="2465" spans="1:7" s="27" customFormat="1" ht="17.25" customHeight="1" x14ac:dyDescent="0.25">
      <c r="A2465" s="97">
        <v>8547</v>
      </c>
      <c r="B2465" s="307" t="s">
        <v>4259</v>
      </c>
      <c r="C2465" s="151">
        <v>39.9</v>
      </c>
      <c r="D2465" s="98" t="s">
        <v>1457</v>
      </c>
      <c r="E2465" s="55" t="s">
        <v>1457</v>
      </c>
      <c r="F2465" s="42"/>
      <c r="G2465" s="33"/>
    </row>
    <row r="2466" spans="1:7" s="27" customFormat="1" ht="17.25" customHeight="1" x14ac:dyDescent="0.25">
      <c r="A2466" s="97">
        <v>9869</v>
      </c>
      <c r="B2466" s="307" t="s">
        <v>4619</v>
      </c>
      <c r="C2466" s="151">
        <v>88.1</v>
      </c>
      <c r="D2466" s="98" t="s">
        <v>1457</v>
      </c>
      <c r="E2466" s="55" t="s">
        <v>1457</v>
      </c>
      <c r="F2466" s="42"/>
      <c r="G2466" s="33"/>
    </row>
    <row r="2467" spans="1:7" s="27" customFormat="1" x14ac:dyDescent="0.25">
      <c r="A2467" s="97">
        <v>8573</v>
      </c>
      <c r="B2467" s="307" t="s">
        <v>5786</v>
      </c>
      <c r="C2467" s="151">
        <v>40.519500000000008</v>
      </c>
      <c r="D2467" s="98" t="s">
        <v>1457</v>
      </c>
      <c r="E2467" s="55" t="s">
        <v>1457</v>
      </c>
      <c r="F2467" s="42"/>
      <c r="G2467" s="33"/>
    </row>
    <row r="2468" spans="1:7" s="27" customFormat="1" x14ac:dyDescent="0.25">
      <c r="A2468" s="97">
        <v>94006</v>
      </c>
      <c r="B2468" s="307" t="s">
        <v>5787</v>
      </c>
      <c r="C2468" s="151">
        <v>40.519500000000008</v>
      </c>
      <c r="D2468" s="98" t="s">
        <v>1457</v>
      </c>
      <c r="E2468" s="55" t="s">
        <v>1457</v>
      </c>
      <c r="F2468" s="42"/>
      <c r="G2468" s="33"/>
    </row>
    <row r="2469" spans="1:7" s="27" customFormat="1" x14ac:dyDescent="0.25">
      <c r="A2469" s="118">
        <v>23018</v>
      </c>
      <c r="B2469" s="311" t="s">
        <v>5788</v>
      </c>
      <c r="C2469" s="95">
        <v>40.519500000000008</v>
      </c>
      <c r="D2469" s="98" t="s">
        <v>1457</v>
      </c>
      <c r="E2469" s="55" t="s">
        <v>1457</v>
      </c>
      <c r="F2469" s="42"/>
      <c r="G2469" s="33"/>
    </row>
    <row r="2470" spans="1:7" s="27" customFormat="1" x14ac:dyDescent="0.25">
      <c r="A2470" s="118">
        <v>10405</v>
      </c>
      <c r="B2470" s="311" t="s">
        <v>5789</v>
      </c>
      <c r="C2470" s="95">
        <v>40.519500000000008</v>
      </c>
      <c r="D2470" s="98" t="s">
        <v>1457</v>
      </c>
      <c r="E2470" s="55" t="s">
        <v>1457</v>
      </c>
      <c r="F2470" s="42"/>
      <c r="G2470" s="33"/>
    </row>
    <row r="2471" spans="1:7" s="27" customFormat="1" x14ac:dyDescent="0.25">
      <c r="A2471" s="224">
        <v>8574</v>
      </c>
      <c r="B2471" s="303" t="s">
        <v>2743</v>
      </c>
      <c r="C2471" s="154">
        <v>58.747500000000002</v>
      </c>
      <c r="D2471" s="98" t="s">
        <v>1457</v>
      </c>
      <c r="E2471" s="55" t="s">
        <v>1457</v>
      </c>
      <c r="F2471" s="42"/>
      <c r="G2471" s="33"/>
    </row>
    <row r="2472" spans="1:7" s="27" customFormat="1" x14ac:dyDescent="0.25">
      <c r="A2472" s="224">
        <v>94008</v>
      </c>
      <c r="B2472" s="303" t="s">
        <v>2744</v>
      </c>
      <c r="C2472" s="154">
        <v>58.747500000000002</v>
      </c>
      <c r="D2472" s="98" t="s">
        <v>1457</v>
      </c>
      <c r="E2472" s="55" t="s">
        <v>1457</v>
      </c>
      <c r="F2472" s="42"/>
      <c r="G2472" s="33"/>
    </row>
    <row r="2473" spans="1:7" s="27" customFormat="1" x14ac:dyDescent="0.25">
      <c r="A2473" s="118">
        <v>10406</v>
      </c>
      <c r="B2473" s="311" t="s">
        <v>5790</v>
      </c>
      <c r="C2473" s="95">
        <v>58.747500000000002</v>
      </c>
      <c r="D2473" s="98" t="s">
        <v>1457</v>
      </c>
      <c r="E2473" s="55" t="s">
        <v>1457</v>
      </c>
      <c r="F2473" s="42"/>
      <c r="G2473" s="33"/>
    </row>
    <row r="2474" spans="1:7" s="27" customFormat="1" x14ac:dyDescent="0.25">
      <c r="A2474" s="118">
        <v>10407</v>
      </c>
      <c r="B2474" s="311" t="s">
        <v>5926</v>
      </c>
      <c r="C2474" s="95">
        <v>58.747500000000002</v>
      </c>
      <c r="D2474" s="98" t="s">
        <v>1457</v>
      </c>
      <c r="E2474" s="55" t="s">
        <v>1457</v>
      </c>
      <c r="F2474" s="42"/>
      <c r="G2474" s="33"/>
    </row>
    <row r="2475" spans="1:7" s="27" customFormat="1" x14ac:dyDescent="0.25">
      <c r="A2475" s="97">
        <v>8575</v>
      </c>
      <c r="B2475" s="307" t="s">
        <v>5791</v>
      </c>
      <c r="C2475" s="151">
        <v>83.0655</v>
      </c>
      <c r="D2475" s="98" t="s">
        <v>1457</v>
      </c>
      <c r="E2475" s="55" t="s">
        <v>1457</v>
      </c>
      <c r="F2475" s="42"/>
      <c r="G2475" s="33"/>
    </row>
    <row r="2476" spans="1:7" s="27" customFormat="1" x14ac:dyDescent="0.25">
      <c r="A2476" s="97">
        <v>94010</v>
      </c>
      <c r="B2476" s="307" t="s">
        <v>5792</v>
      </c>
      <c r="C2476" s="151">
        <v>83.0655</v>
      </c>
      <c r="D2476" s="98" t="s">
        <v>1457</v>
      </c>
      <c r="E2476" s="55" t="s">
        <v>1457</v>
      </c>
      <c r="F2476" s="42"/>
      <c r="G2476" s="33"/>
    </row>
    <row r="2477" spans="1:7" s="27" customFormat="1" x14ac:dyDescent="0.25">
      <c r="A2477" s="118">
        <v>10408</v>
      </c>
      <c r="B2477" s="311" t="s">
        <v>5793</v>
      </c>
      <c r="C2477" s="95">
        <v>83.0655</v>
      </c>
      <c r="D2477" s="98" t="s">
        <v>1457</v>
      </c>
      <c r="E2477" s="55" t="s">
        <v>1457</v>
      </c>
      <c r="F2477" s="42"/>
      <c r="G2477" s="33"/>
    </row>
    <row r="2478" spans="1:7" s="27" customFormat="1" x14ac:dyDescent="0.25">
      <c r="A2478" s="118">
        <v>10409</v>
      </c>
      <c r="B2478" s="311" t="s">
        <v>5794</v>
      </c>
      <c r="C2478" s="95">
        <v>83.0655</v>
      </c>
      <c r="D2478" s="98" t="s">
        <v>1457</v>
      </c>
      <c r="E2478" s="55" t="s">
        <v>1457</v>
      </c>
      <c r="F2478" s="42"/>
      <c r="G2478" s="33"/>
    </row>
    <row r="2479" spans="1:7" s="27" customFormat="1" x14ac:dyDescent="0.25">
      <c r="A2479" s="224">
        <v>8576</v>
      </c>
      <c r="B2479" s="303" t="s">
        <v>2746</v>
      </c>
      <c r="C2479" s="154">
        <v>115.47900000000001</v>
      </c>
      <c r="D2479" s="98" t="s">
        <v>1457</v>
      </c>
      <c r="E2479" s="55" t="s">
        <v>1457</v>
      </c>
      <c r="F2479" s="42"/>
      <c r="G2479" s="33"/>
    </row>
    <row r="2480" spans="1:7" s="27" customFormat="1" x14ac:dyDescent="0.25">
      <c r="A2480" s="224">
        <v>94012</v>
      </c>
      <c r="B2480" s="303" t="s">
        <v>2747</v>
      </c>
      <c r="C2480" s="154">
        <v>115.47900000000001</v>
      </c>
      <c r="D2480" s="98" t="s">
        <v>1457</v>
      </c>
      <c r="E2480" s="55" t="s">
        <v>1457</v>
      </c>
      <c r="F2480" s="42"/>
      <c r="G2480" s="33"/>
    </row>
    <row r="2481" spans="1:7" s="27" customFormat="1" x14ac:dyDescent="0.25">
      <c r="A2481" s="118">
        <v>10410</v>
      </c>
      <c r="B2481" s="311" t="s">
        <v>5924</v>
      </c>
      <c r="C2481" s="95">
        <v>115.47900000000001</v>
      </c>
      <c r="D2481" s="98" t="s">
        <v>1457</v>
      </c>
      <c r="E2481" s="55" t="s">
        <v>1457</v>
      </c>
      <c r="F2481" s="42"/>
      <c r="G2481" s="33"/>
    </row>
    <row r="2482" spans="1:7" s="27" customFormat="1" x14ac:dyDescent="0.25">
      <c r="A2482" s="118">
        <v>23019</v>
      </c>
      <c r="B2482" s="311" t="s">
        <v>5925</v>
      </c>
      <c r="C2482" s="95">
        <v>115.47900000000001</v>
      </c>
      <c r="D2482" s="98" t="s">
        <v>1457</v>
      </c>
      <c r="E2482" s="55" t="s">
        <v>1457</v>
      </c>
      <c r="F2482" s="42"/>
      <c r="G2482" s="33"/>
    </row>
    <row r="2483" spans="1:7" s="27" customFormat="1" x14ac:dyDescent="0.25">
      <c r="A2483" s="224">
        <v>8577</v>
      </c>
      <c r="B2483" s="303" t="s">
        <v>2703</v>
      </c>
      <c r="C2483" s="154">
        <v>162.0675</v>
      </c>
      <c r="D2483" s="98" t="s">
        <v>1457</v>
      </c>
      <c r="E2483" s="55" t="s">
        <v>1457</v>
      </c>
      <c r="F2483" s="42"/>
      <c r="G2483" s="33"/>
    </row>
    <row r="2484" spans="1:7" s="27" customFormat="1" x14ac:dyDescent="0.25">
      <c r="A2484" s="224">
        <v>94026</v>
      </c>
      <c r="B2484" s="303" t="s">
        <v>2704</v>
      </c>
      <c r="C2484" s="154">
        <v>162.0675</v>
      </c>
      <c r="D2484" s="98" t="s">
        <v>1457</v>
      </c>
      <c r="E2484" s="55" t="s">
        <v>1457</v>
      </c>
      <c r="F2484" s="42"/>
      <c r="G2484" s="33"/>
    </row>
    <row r="2485" spans="1:7" s="27" customFormat="1" x14ac:dyDescent="0.25">
      <c r="A2485" s="118">
        <v>10413</v>
      </c>
      <c r="B2485" s="311" t="s">
        <v>5927</v>
      </c>
      <c r="C2485" s="95">
        <v>162.0675</v>
      </c>
      <c r="D2485" s="98" t="s">
        <v>1457</v>
      </c>
      <c r="E2485" s="55" t="s">
        <v>1457</v>
      </c>
      <c r="F2485" s="42"/>
      <c r="G2485" s="33"/>
    </row>
    <row r="2486" spans="1:7" s="27" customFormat="1" x14ac:dyDescent="0.25">
      <c r="A2486" s="118">
        <v>10414</v>
      </c>
      <c r="B2486" s="311" t="s">
        <v>5928</v>
      </c>
      <c r="C2486" s="95">
        <v>162.0675</v>
      </c>
      <c r="D2486" s="98" t="s">
        <v>1457</v>
      </c>
      <c r="E2486" s="55" t="s">
        <v>1457</v>
      </c>
      <c r="F2486" s="42"/>
      <c r="G2486" s="33"/>
    </row>
    <row r="2487" spans="1:7" s="27" customFormat="1" x14ac:dyDescent="0.25">
      <c r="A2487" s="224">
        <v>8578</v>
      </c>
      <c r="B2487" s="303" t="s">
        <v>2748</v>
      </c>
      <c r="C2487" s="154">
        <v>222.85200000000003</v>
      </c>
      <c r="D2487" s="98" t="s">
        <v>1457</v>
      </c>
      <c r="E2487" s="55" t="s">
        <v>1457</v>
      </c>
      <c r="F2487" s="42"/>
      <c r="G2487" s="33"/>
    </row>
    <row r="2488" spans="1:7" s="27" customFormat="1" x14ac:dyDescent="0.25">
      <c r="A2488" s="224">
        <v>94027</v>
      </c>
      <c r="B2488" s="303" t="s">
        <v>2749</v>
      </c>
      <c r="C2488" s="154">
        <v>222.85200000000003</v>
      </c>
      <c r="D2488" s="98" t="s">
        <v>1457</v>
      </c>
      <c r="E2488" s="55" t="s">
        <v>1457</v>
      </c>
      <c r="F2488" s="42"/>
      <c r="G2488" s="33"/>
    </row>
    <row r="2489" spans="1:7" s="27" customFormat="1" x14ac:dyDescent="0.25">
      <c r="A2489" s="118">
        <v>10415</v>
      </c>
      <c r="B2489" s="311" t="s">
        <v>5929</v>
      </c>
      <c r="C2489" s="95">
        <v>222.85200000000003</v>
      </c>
      <c r="D2489" s="98" t="s">
        <v>1457</v>
      </c>
      <c r="E2489" s="55" t="s">
        <v>1457</v>
      </c>
      <c r="F2489" s="42"/>
      <c r="G2489" s="33"/>
    </row>
    <row r="2490" spans="1:7" s="27" customFormat="1" x14ac:dyDescent="0.25">
      <c r="A2490" s="118">
        <v>10416</v>
      </c>
      <c r="B2490" s="311" t="s">
        <v>5930</v>
      </c>
      <c r="C2490" s="95">
        <v>222.85200000000003</v>
      </c>
      <c r="D2490" s="98" t="s">
        <v>1457</v>
      </c>
      <c r="E2490" s="55" t="s">
        <v>1457</v>
      </c>
      <c r="F2490" s="42"/>
      <c r="G2490" s="33"/>
    </row>
    <row r="2491" spans="1:7" s="27" customFormat="1" x14ac:dyDescent="0.25">
      <c r="A2491" s="118">
        <v>7821</v>
      </c>
      <c r="B2491" s="311" t="s">
        <v>5481</v>
      </c>
      <c r="C2491" s="95">
        <v>44</v>
      </c>
      <c r="D2491" s="98" t="s">
        <v>1457</v>
      </c>
      <c r="E2491" s="55" t="s">
        <v>1457</v>
      </c>
      <c r="F2491" s="42"/>
      <c r="G2491" s="33"/>
    </row>
    <row r="2492" spans="1:7" s="27" customFormat="1" x14ac:dyDescent="0.25">
      <c r="A2492" s="118">
        <v>7822</v>
      </c>
      <c r="B2492" s="311" t="s">
        <v>5482</v>
      </c>
      <c r="C2492" s="95">
        <v>44</v>
      </c>
      <c r="D2492" s="98" t="s">
        <v>1457</v>
      </c>
      <c r="E2492" s="55" t="s">
        <v>1457</v>
      </c>
      <c r="F2492" s="42"/>
      <c r="G2492" s="33"/>
    </row>
    <row r="2493" spans="1:7" s="27" customFormat="1" x14ac:dyDescent="0.25">
      <c r="A2493" s="118">
        <v>7823</v>
      </c>
      <c r="B2493" s="311" t="s">
        <v>5484</v>
      </c>
      <c r="C2493" s="95">
        <v>49</v>
      </c>
      <c r="D2493" s="98" t="s">
        <v>1457</v>
      </c>
      <c r="E2493" s="55" t="s">
        <v>1457</v>
      </c>
      <c r="F2493" s="42"/>
      <c r="G2493" s="33"/>
    </row>
    <row r="2494" spans="1:7" s="27" customFormat="1" x14ac:dyDescent="0.25">
      <c r="A2494" s="118">
        <v>7824</v>
      </c>
      <c r="B2494" s="311" t="s">
        <v>5485</v>
      </c>
      <c r="C2494" s="95">
        <v>49</v>
      </c>
      <c r="D2494" s="98" t="s">
        <v>1457</v>
      </c>
      <c r="E2494" s="55" t="s">
        <v>1457</v>
      </c>
      <c r="F2494" s="42"/>
      <c r="G2494" s="33"/>
    </row>
    <row r="2495" spans="1:7" s="27" customFormat="1" x14ac:dyDescent="0.25">
      <c r="A2495" s="118">
        <v>7825</v>
      </c>
      <c r="B2495" s="311" t="s">
        <v>5487</v>
      </c>
      <c r="C2495" s="95">
        <v>60</v>
      </c>
      <c r="D2495" s="98" t="s">
        <v>1457</v>
      </c>
      <c r="E2495" s="55" t="s">
        <v>1457</v>
      </c>
      <c r="F2495" s="42"/>
      <c r="G2495" s="33"/>
    </row>
    <row r="2496" spans="1:7" s="27" customFormat="1" x14ac:dyDescent="0.25">
      <c r="A2496" s="118">
        <v>7826</v>
      </c>
      <c r="B2496" s="311" t="s">
        <v>5488</v>
      </c>
      <c r="C2496" s="95">
        <v>60</v>
      </c>
      <c r="D2496" s="98" t="s">
        <v>1457</v>
      </c>
      <c r="E2496" s="55" t="s">
        <v>1457</v>
      </c>
      <c r="F2496" s="42"/>
      <c r="G2496" s="33"/>
    </row>
    <row r="2497" spans="1:7" s="27" customFormat="1" x14ac:dyDescent="0.25">
      <c r="A2497" s="118">
        <v>7827</v>
      </c>
      <c r="B2497" s="311" t="s">
        <v>5490</v>
      </c>
      <c r="C2497" s="95">
        <v>89</v>
      </c>
      <c r="D2497" s="98" t="s">
        <v>1457</v>
      </c>
      <c r="E2497" s="55" t="s">
        <v>1457</v>
      </c>
      <c r="F2497" s="42"/>
      <c r="G2497" s="33"/>
    </row>
    <row r="2498" spans="1:7" s="27" customFormat="1" x14ac:dyDescent="0.25">
      <c r="A2498" s="118">
        <v>7828</v>
      </c>
      <c r="B2498" s="311" t="s">
        <v>5491</v>
      </c>
      <c r="C2498" s="95">
        <v>89</v>
      </c>
      <c r="D2498" s="98" t="s">
        <v>1457</v>
      </c>
      <c r="E2498" s="55" t="s">
        <v>1457</v>
      </c>
      <c r="F2498" s="42"/>
      <c r="G2498" s="33"/>
    </row>
    <row r="2499" spans="1:7" s="27" customFormat="1" x14ac:dyDescent="0.25">
      <c r="A2499" s="118">
        <v>7829</v>
      </c>
      <c r="B2499" s="311" t="s">
        <v>5493</v>
      </c>
      <c r="C2499" s="95">
        <v>127</v>
      </c>
      <c r="D2499" s="98" t="s">
        <v>1457</v>
      </c>
      <c r="E2499" s="55" t="s">
        <v>1457</v>
      </c>
      <c r="F2499" s="42"/>
      <c r="G2499" s="33"/>
    </row>
    <row r="2500" spans="1:7" s="27" customFormat="1" x14ac:dyDescent="0.25">
      <c r="A2500" s="118">
        <v>7830</v>
      </c>
      <c r="B2500" s="311" t="s">
        <v>5494</v>
      </c>
      <c r="C2500" s="95">
        <v>127</v>
      </c>
      <c r="D2500" s="98" t="s">
        <v>1457</v>
      </c>
      <c r="E2500" s="55" t="s">
        <v>1457</v>
      </c>
      <c r="F2500" s="42"/>
      <c r="G2500" s="33"/>
    </row>
    <row r="2501" spans="1:7" s="27" customFormat="1" x14ac:dyDescent="0.25">
      <c r="A2501" s="118">
        <v>7839</v>
      </c>
      <c r="B2501" s="311" t="s">
        <v>5495</v>
      </c>
      <c r="C2501" s="95">
        <v>44</v>
      </c>
      <c r="D2501" s="98" t="s">
        <v>1457</v>
      </c>
      <c r="E2501" s="55" t="s">
        <v>1457</v>
      </c>
      <c r="F2501" s="42"/>
      <c r="G2501" s="33"/>
    </row>
    <row r="2502" spans="1:7" s="27" customFormat="1" x14ac:dyDescent="0.25">
      <c r="A2502" s="118">
        <v>7840</v>
      </c>
      <c r="B2502" s="311" t="s">
        <v>5496</v>
      </c>
      <c r="C2502" s="95">
        <v>44</v>
      </c>
      <c r="D2502" s="98" t="s">
        <v>1457</v>
      </c>
      <c r="E2502" s="55" t="s">
        <v>1457</v>
      </c>
      <c r="F2502" s="42"/>
      <c r="G2502" s="33"/>
    </row>
    <row r="2503" spans="1:7" s="27" customFormat="1" x14ac:dyDescent="0.25">
      <c r="A2503" s="118">
        <v>7841</v>
      </c>
      <c r="B2503" s="311" t="s">
        <v>5497</v>
      </c>
      <c r="C2503" s="95">
        <v>49</v>
      </c>
      <c r="D2503" s="98" t="s">
        <v>1457</v>
      </c>
      <c r="E2503" s="55" t="s">
        <v>1457</v>
      </c>
      <c r="F2503" s="42"/>
      <c r="G2503" s="33"/>
    </row>
    <row r="2504" spans="1:7" s="27" customFormat="1" x14ac:dyDescent="0.25">
      <c r="A2504" s="118">
        <v>7842</v>
      </c>
      <c r="B2504" s="311" t="s">
        <v>5498</v>
      </c>
      <c r="C2504" s="95">
        <v>49</v>
      </c>
      <c r="D2504" s="98" t="s">
        <v>1457</v>
      </c>
      <c r="E2504" s="55" t="s">
        <v>1457</v>
      </c>
      <c r="F2504" s="42"/>
      <c r="G2504" s="33"/>
    </row>
    <row r="2505" spans="1:7" s="27" customFormat="1" x14ac:dyDescent="0.25">
      <c r="A2505" s="118">
        <v>7843</v>
      </c>
      <c r="B2505" s="311" t="s">
        <v>5499</v>
      </c>
      <c r="C2505" s="95">
        <v>60</v>
      </c>
      <c r="D2505" s="98" t="s">
        <v>1457</v>
      </c>
      <c r="E2505" s="55" t="s">
        <v>1457</v>
      </c>
      <c r="F2505" s="42"/>
      <c r="G2505" s="33"/>
    </row>
    <row r="2506" spans="1:7" s="27" customFormat="1" x14ac:dyDescent="0.25">
      <c r="A2506" s="118">
        <v>7844</v>
      </c>
      <c r="B2506" s="311" t="s">
        <v>5500</v>
      </c>
      <c r="C2506" s="95">
        <v>60</v>
      </c>
      <c r="D2506" s="98" t="s">
        <v>1457</v>
      </c>
      <c r="E2506" s="55" t="s">
        <v>1457</v>
      </c>
      <c r="F2506" s="42"/>
      <c r="G2506" s="33"/>
    </row>
    <row r="2507" spans="1:7" s="27" customFormat="1" x14ac:dyDescent="0.25">
      <c r="A2507" s="118">
        <v>7845</v>
      </c>
      <c r="B2507" s="311" t="s">
        <v>5501</v>
      </c>
      <c r="C2507" s="95">
        <v>89</v>
      </c>
      <c r="D2507" s="98" t="s">
        <v>1457</v>
      </c>
      <c r="E2507" s="55" t="s">
        <v>1457</v>
      </c>
      <c r="F2507" s="42"/>
      <c r="G2507" s="33"/>
    </row>
    <row r="2508" spans="1:7" s="27" customFormat="1" x14ac:dyDescent="0.25">
      <c r="A2508" s="118">
        <v>7846</v>
      </c>
      <c r="B2508" s="311" t="s">
        <v>5502</v>
      </c>
      <c r="C2508" s="95">
        <v>89</v>
      </c>
      <c r="D2508" s="98" t="s">
        <v>1457</v>
      </c>
      <c r="E2508" s="55" t="s">
        <v>1457</v>
      </c>
      <c r="F2508" s="42"/>
      <c r="G2508" s="33"/>
    </row>
    <row r="2509" spans="1:7" s="27" customFormat="1" x14ac:dyDescent="0.25">
      <c r="A2509" s="118">
        <v>7847</v>
      </c>
      <c r="B2509" s="311" t="s">
        <v>5503</v>
      </c>
      <c r="C2509" s="95">
        <v>127</v>
      </c>
      <c r="D2509" s="98" t="s">
        <v>1457</v>
      </c>
      <c r="E2509" s="55" t="s">
        <v>1457</v>
      </c>
      <c r="F2509" s="42"/>
      <c r="G2509" s="33"/>
    </row>
    <row r="2510" spans="1:7" s="27" customFormat="1" x14ac:dyDescent="0.25">
      <c r="A2510" s="118">
        <v>7848</v>
      </c>
      <c r="B2510" s="311" t="s">
        <v>5504</v>
      </c>
      <c r="C2510" s="95">
        <v>127</v>
      </c>
      <c r="D2510" s="98" t="s">
        <v>1457</v>
      </c>
      <c r="E2510" s="55" t="s">
        <v>1457</v>
      </c>
      <c r="F2510" s="42"/>
      <c r="G2510" s="33"/>
    </row>
    <row r="2511" spans="1:7" s="27" customFormat="1" x14ac:dyDescent="0.25">
      <c r="A2511" s="118">
        <v>6964</v>
      </c>
      <c r="B2511" s="311" t="s">
        <v>5505</v>
      </c>
      <c r="C2511" s="95">
        <v>39</v>
      </c>
      <c r="D2511" s="98" t="s">
        <v>1457</v>
      </c>
      <c r="E2511" s="55" t="s">
        <v>1457</v>
      </c>
      <c r="F2511" s="42"/>
      <c r="G2511" s="33"/>
    </row>
    <row r="2512" spans="1:7" s="27" customFormat="1" x14ac:dyDescent="0.25">
      <c r="A2512" s="118">
        <v>6965</v>
      </c>
      <c r="B2512" s="311" t="s">
        <v>5506</v>
      </c>
      <c r="C2512" s="95">
        <v>39</v>
      </c>
      <c r="D2512" s="98" t="s">
        <v>1457</v>
      </c>
      <c r="E2512" s="55" t="s">
        <v>1457</v>
      </c>
      <c r="F2512" s="42"/>
      <c r="G2512" s="33"/>
    </row>
    <row r="2513" spans="1:7" s="27" customFormat="1" x14ac:dyDescent="0.25">
      <c r="A2513" s="118">
        <v>6966</v>
      </c>
      <c r="B2513" s="311" t="s">
        <v>5507</v>
      </c>
      <c r="C2513" s="95">
        <v>61.66</v>
      </c>
      <c r="D2513" s="98" t="s">
        <v>1457</v>
      </c>
      <c r="E2513" s="55" t="s">
        <v>1457</v>
      </c>
      <c r="F2513" s="42"/>
      <c r="G2513" s="33"/>
    </row>
    <row r="2514" spans="1:7" s="27" customFormat="1" x14ac:dyDescent="0.25">
      <c r="A2514" s="118">
        <v>6967</v>
      </c>
      <c r="B2514" s="311" t="s">
        <v>2742</v>
      </c>
      <c r="C2514" s="95">
        <v>61.66</v>
      </c>
      <c r="D2514" s="98" t="s">
        <v>1457</v>
      </c>
      <c r="E2514" s="55" t="s">
        <v>1457</v>
      </c>
      <c r="F2514" s="42"/>
      <c r="G2514" s="33"/>
    </row>
    <row r="2515" spans="1:7" s="27" customFormat="1" x14ac:dyDescent="0.25">
      <c r="A2515" s="118">
        <v>6968</v>
      </c>
      <c r="B2515" s="311" t="s">
        <v>5508</v>
      </c>
      <c r="C2515" s="95">
        <v>75</v>
      </c>
      <c r="D2515" s="98" t="s">
        <v>1457</v>
      </c>
      <c r="E2515" s="55" t="s">
        <v>1457</v>
      </c>
      <c r="F2515" s="42"/>
      <c r="G2515" s="33"/>
    </row>
    <row r="2516" spans="1:7" s="27" customFormat="1" x14ac:dyDescent="0.25">
      <c r="A2516" s="118">
        <v>6969</v>
      </c>
      <c r="B2516" s="311" t="s">
        <v>5509</v>
      </c>
      <c r="C2516" s="95">
        <v>75</v>
      </c>
      <c r="D2516" s="98" t="s">
        <v>1457</v>
      </c>
      <c r="E2516" s="55" t="s">
        <v>1457</v>
      </c>
      <c r="F2516" s="42"/>
      <c r="G2516" s="33"/>
    </row>
    <row r="2517" spans="1:7" s="27" customFormat="1" x14ac:dyDescent="0.25">
      <c r="A2517" s="118">
        <v>6970</v>
      </c>
      <c r="B2517" s="311" t="s">
        <v>5510</v>
      </c>
      <c r="C2517" s="95">
        <v>95</v>
      </c>
      <c r="D2517" s="98" t="s">
        <v>1457</v>
      </c>
      <c r="E2517" s="55" t="s">
        <v>1457</v>
      </c>
      <c r="F2517" s="42"/>
      <c r="G2517" s="33"/>
    </row>
    <row r="2518" spans="1:7" s="27" customFormat="1" x14ac:dyDescent="0.25">
      <c r="A2518" s="118">
        <v>6971</v>
      </c>
      <c r="B2518" s="311" t="s">
        <v>2745</v>
      </c>
      <c r="C2518" s="95">
        <v>95</v>
      </c>
      <c r="D2518" s="98" t="s">
        <v>1457</v>
      </c>
      <c r="E2518" s="55" t="s">
        <v>1457</v>
      </c>
      <c r="F2518" s="42"/>
      <c r="G2518" s="33"/>
    </row>
    <row r="2519" spans="1:7" s="27" customFormat="1" x14ac:dyDescent="0.25">
      <c r="A2519" s="118">
        <v>10314</v>
      </c>
      <c r="B2519" s="311" t="s">
        <v>5940</v>
      </c>
      <c r="C2519" s="95">
        <v>49</v>
      </c>
      <c r="D2519" s="98" t="s">
        <v>1457</v>
      </c>
      <c r="E2519" s="55" t="s">
        <v>1457</v>
      </c>
      <c r="F2519" s="42"/>
      <c r="G2519" s="33"/>
    </row>
    <row r="2520" spans="1:7" s="27" customFormat="1" x14ac:dyDescent="0.25">
      <c r="A2520" s="118">
        <v>10313</v>
      </c>
      <c r="B2520" s="311" t="s">
        <v>5941</v>
      </c>
      <c r="C2520" s="95">
        <v>49</v>
      </c>
      <c r="D2520" s="98" t="s">
        <v>1457</v>
      </c>
      <c r="E2520" s="55" t="s">
        <v>1457</v>
      </c>
      <c r="F2520" s="42"/>
      <c r="G2520" s="33"/>
    </row>
    <row r="2521" spans="1:7" s="27" customFormat="1" x14ac:dyDescent="0.25">
      <c r="A2521" s="118">
        <v>10310</v>
      </c>
      <c r="B2521" s="311" t="s">
        <v>5943</v>
      </c>
      <c r="C2521" s="95">
        <v>109</v>
      </c>
      <c r="D2521" s="98" t="s">
        <v>1457</v>
      </c>
      <c r="E2521" s="55" t="s">
        <v>1457</v>
      </c>
      <c r="F2521" s="42"/>
      <c r="G2521" s="33"/>
    </row>
    <row r="2522" spans="1:7" s="27" customFormat="1" x14ac:dyDescent="0.25">
      <c r="A2522" s="118">
        <v>10311</v>
      </c>
      <c r="B2522" s="311" t="s">
        <v>5944</v>
      </c>
      <c r="C2522" s="95">
        <v>109</v>
      </c>
      <c r="D2522" s="98" t="s">
        <v>1457</v>
      </c>
      <c r="E2522" s="55" t="s">
        <v>1457</v>
      </c>
      <c r="F2522" s="42"/>
      <c r="G2522" s="33"/>
    </row>
    <row r="2523" spans="1:7" s="27" customFormat="1" x14ac:dyDescent="0.25">
      <c r="A2523" s="118">
        <v>10331</v>
      </c>
      <c r="B2523" s="311" t="s">
        <v>5556</v>
      </c>
      <c r="C2523" s="95">
        <v>6.75</v>
      </c>
      <c r="D2523" s="98" t="s">
        <v>1457</v>
      </c>
      <c r="E2523" s="55" t="s">
        <v>1457</v>
      </c>
      <c r="F2523" s="42"/>
      <c r="G2523" s="33"/>
    </row>
    <row r="2524" spans="1:7" s="27" customFormat="1" x14ac:dyDescent="0.25">
      <c r="A2524" s="118">
        <v>10332</v>
      </c>
      <c r="B2524" s="311" t="s">
        <v>5557</v>
      </c>
      <c r="C2524" s="95">
        <v>8.1</v>
      </c>
      <c r="D2524" s="98" t="s">
        <v>1457</v>
      </c>
      <c r="E2524" s="55" t="s">
        <v>1457</v>
      </c>
      <c r="F2524" s="42"/>
      <c r="G2524" s="33"/>
    </row>
    <row r="2525" spans="1:7" s="27" customFormat="1" x14ac:dyDescent="0.25">
      <c r="A2525" s="118">
        <v>10333</v>
      </c>
      <c r="B2525" s="311" t="s">
        <v>5558</v>
      </c>
      <c r="C2525" s="95">
        <v>15.75</v>
      </c>
      <c r="D2525" s="98" t="s">
        <v>1457</v>
      </c>
      <c r="E2525" s="55" t="s">
        <v>1457</v>
      </c>
      <c r="F2525" s="42"/>
      <c r="G2525" s="33"/>
    </row>
    <row r="2526" spans="1:7" s="27" customFormat="1" x14ac:dyDescent="0.25">
      <c r="A2526" s="118">
        <v>10334</v>
      </c>
      <c r="B2526" s="311" t="s">
        <v>5559</v>
      </c>
      <c r="C2526" s="95">
        <v>20.25</v>
      </c>
      <c r="D2526" s="98" t="s">
        <v>1457</v>
      </c>
      <c r="E2526" s="55" t="s">
        <v>1457</v>
      </c>
      <c r="F2526" s="42"/>
      <c r="G2526" s="33"/>
    </row>
    <row r="2527" spans="1:7" s="27" customFormat="1" x14ac:dyDescent="0.25">
      <c r="A2527" s="118">
        <v>10335</v>
      </c>
      <c r="B2527" s="311" t="s">
        <v>5560</v>
      </c>
      <c r="C2527" s="95">
        <v>27</v>
      </c>
      <c r="D2527" s="98" t="s">
        <v>1457</v>
      </c>
      <c r="E2527" s="55" t="s">
        <v>1457</v>
      </c>
      <c r="F2527" s="42"/>
      <c r="G2527" s="33"/>
    </row>
    <row r="2528" spans="1:7" x14ac:dyDescent="0.25">
      <c r="A2528" s="250" t="s">
        <v>45</v>
      </c>
      <c r="B2528" s="251"/>
      <c r="C2528" s="239"/>
      <c r="D2528" s="223"/>
      <c r="E2528" s="55"/>
    </row>
    <row r="2529" spans="1:5" x14ac:dyDescent="0.25">
      <c r="A2529" s="130">
        <v>216392</v>
      </c>
      <c r="B2529" s="280" t="s">
        <v>4729</v>
      </c>
      <c r="C2529" s="142">
        <v>2.95</v>
      </c>
      <c r="D2529" s="339" t="s">
        <v>1457</v>
      </c>
      <c r="E2529" s="87" t="s">
        <v>1457</v>
      </c>
    </row>
    <row r="2530" spans="1:5" x14ac:dyDescent="0.25">
      <c r="A2530" s="130">
        <v>216393</v>
      </c>
      <c r="B2530" s="280" t="s">
        <v>4730</v>
      </c>
      <c r="C2530" s="142">
        <v>2.95</v>
      </c>
      <c r="D2530" s="339" t="s">
        <v>1457</v>
      </c>
      <c r="E2530" s="87" t="s">
        <v>1457</v>
      </c>
    </row>
    <row r="2531" spans="1:5" x14ac:dyDescent="0.25">
      <c r="A2531" s="130">
        <v>216394</v>
      </c>
      <c r="B2531" s="280" t="s">
        <v>4731</v>
      </c>
      <c r="C2531" s="142">
        <v>2.95</v>
      </c>
      <c r="D2531" s="339" t="s">
        <v>1457</v>
      </c>
      <c r="E2531" s="87" t="s">
        <v>1457</v>
      </c>
    </row>
    <row r="2532" spans="1:5" x14ac:dyDescent="0.25">
      <c r="A2532" s="130">
        <v>216474</v>
      </c>
      <c r="B2532" s="280" t="s">
        <v>4732</v>
      </c>
      <c r="C2532" s="142">
        <v>4.1500000000000004</v>
      </c>
      <c r="D2532" s="339" t="s">
        <v>1457</v>
      </c>
      <c r="E2532" s="87" t="s">
        <v>1457</v>
      </c>
    </row>
    <row r="2533" spans="1:5" x14ac:dyDescent="0.25">
      <c r="A2533" s="130">
        <v>216475</v>
      </c>
      <c r="B2533" s="280" t="s">
        <v>4733</v>
      </c>
      <c r="C2533" s="142">
        <v>4.1500000000000004</v>
      </c>
      <c r="D2533" s="339" t="s">
        <v>1457</v>
      </c>
      <c r="E2533" s="87" t="s">
        <v>1457</v>
      </c>
    </row>
    <row r="2534" spans="1:5" x14ac:dyDescent="0.25">
      <c r="A2534" s="130">
        <v>216476</v>
      </c>
      <c r="B2534" s="280" t="s">
        <v>4734</v>
      </c>
      <c r="C2534" s="142">
        <v>4.1500000000000004</v>
      </c>
      <c r="D2534" s="339" t="s">
        <v>1457</v>
      </c>
      <c r="E2534" s="87" t="s">
        <v>1457</v>
      </c>
    </row>
    <row r="2535" spans="1:5" x14ac:dyDescent="0.25">
      <c r="A2535" s="130">
        <v>7796</v>
      </c>
      <c r="B2535" s="280" t="s">
        <v>5614</v>
      </c>
      <c r="C2535" s="142">
        <v>2.65</v>
      </c>
      <c r="D2535" s="339" t="s">
        <v>1457</v>
      </c>
      <c r="E2535" s="87" t="s">
        <v>1457</v>
      </c>
    </row>
    <row r="2536" spans="1:5" x14ac:dyDescent="0.25">
      <c r="A2536" s="130">
        <v>7797</v>
      </c>
      <c r="B2536" s="280" t="s">
        <v>5615</v>
      </c>
      <c r="C2536" s="142">
        <v>2.65</v>
      </c>
      <c r="D2536" s="339" t="s">
        <v>1457</v>
      </c>
      <c r="E2536" s="87" t="s">
        <v>1457</v>
      </c>
    </row>
    <row r="2537" spans="1:5" x14ac:dyDescent="0.25">
      <c r="A2537" s="130">
        <v>7798</v>
      </c>
      <c r="B2537" s="280" t="s">
        <v>5616</v>
      </c>
      <c r="C2537" s="142">
        <v>2.65</v>
      </c>
      <c r="D2537" s="339" t="s">
        <v>1457</v>
      </c>
      <c r="E2537" s="87" t="s">
        <v>1457</v>
      </c>
    </row>
    <row r="2538" spans="1:5" x14ac:dyDescent="0.25">
      <c r="A2538" s="130">
        <v>216272</v>
      </c>
      <c r="B2538" s="280" t="s">
        <v>4736</v>
      </c>
      <c r="C2538" s="142">
        <v>5.4</v>
      </c>
      <c r="D2538" s="339" t="s">
        <v>1457</v>
      </c>
      <c r="E2538" s="87" t="s">
        <v>1457</v>
      </c>
    </row>
    <row r="2539" spans="1:5" x14ac:dyDescent="0.25">
      <c r="A2539" s="130">
        <v>216262</v>
      </c>
      <c r="B2539" s="280" t="s">
        <v>4737</v>
      </c>
      <c r="C2539" s="142">
        <v>5.4</v>
      </c>
      <c r="D2539" s="339" t="s">
        <v>1457</v>
      </c>
      <c r="E2539" s="87" t="s">
        <v>1457</v>
      </c>
    </row>
    <row r="2540" spans="1:5" x14ac:dyDescent="0.25">
      <c r="A2540" s="130">
        <v>2981</v>
      </c>
      <c r="B2540" s="280" t="s">
        <v>5296</v>
      </c>
      <c r="C2540" s="142">
        <v>2.95</v>
      </c>
      <c r="D2540" s="339" t="s">
        <v>1457</v>
      </c>
      <c r="E2540" s="87" t="s">
        <v>1457</v>
      </c>
    </row>
    <row r="2541" spans="1:5" x14ac:dyDescent="0.25">
      <c r="A2541" s="130">
        <v>2982</v>
      </c>
      <c r="B2541" s="280" t="s">
        <v>5297</v>
      </c>
      <c r="C2541" s="142">
        <v>2.95</v>
      </c>
      <c r="D2541" s="339" t="s">
        <v>1457</v>
      </c>
      <c r="E2541" s="87" t="s">
        <v>1457</v>
      </c>
    </row>
    <row r="2542" spans="1:5" x14ac:dyDescent="0.25">
      <c r="A2542" s="130">
        <v>2983</v>
      </c>
      <c r="B2542" s="280" t="s">
        <v>5298</v>
      </c>
      <c r="C2542" s="142">
        <v>2.95</v>
      </c>
      <c r="D2542" s="339" t="s">
        <v>1457</v>
      </c>
      <c r="E2542" s="87" t="s">
        <v>1457</v>
      </c>
    </row>
    <row r="2543" spans="1:5" x14ac:dyDescent="0.25">
      <c r="A2543" s="97">
        <v>6263</v>
      </c>
      <c r="B2543" s="281" t="s">
        <v>1186</v>
      </c>
      <c r="C2543" s="104">
        <v>3.9</v>
      </c>
      <c r="D2543" s="339" t="s">
        <v>1457</v>
      </c>
      <c r="E2543" s="87" t="s">
        <v>4621</v>
      </c>
    </row>
    <row r="2544" spans="1:5" x14ac:dyDescent="0.25">
      <c r="A2544" s="130">
        <v>216263</v>
      </c>
      <c r="B2544" s="280" t="s">
        <v>5512</v>
      </c>
      <c r="C2544" s="142">
        <v>3.85</v>
      </c>
      <c r="D2544" s="339" t="s">
        <v>1457</v>
      </c>
      <c r="E2544" s="87" t="s">
        <v>4621</v>
      </c>
    </row>
    <row r="2545" spans="1:6" x14ac:dyDescent="0.25">
      <c r="A2545" s="130">
        <v>216273</v>
      </c>
      <c r="B2545" s="280" t="s">
        <v>1187</v>
      </c>
      <c r="C2545" s="142">
        <v>3.85</v>
      </c>
      <c r="D2545" s="339" t="s">
        <v>1457</v>
      </c>
      <c r="E2545" s="87" t="s">
        <v>4621</v>
      </c>
    </row>
    <row r="2546" spans="1:6" x14ac:dyDescent="0.25">
      <c r="A2546" s="130">
        <v>216264</v>
      </c>
      <c r="B2546" s="280" t="s">
        <v>1188</v>
      </c>
      <c r="C2546" s="142">
        <v>3.85</v>
      </c>
      <c r="D2546" s="98" t="s">
        <v>1457</v>
      </c>
      <c r="E2546" s="87" t="s">
        <v>4621</v>
      </c>
      <c r="F2546" s="48"/>
    </row>
    <row r="2547" spans="1:6" x14ac:dyDescent="0.25">
      <c r="A2547" s="130">
        <v>216477</v>
      </c>
      <c r="B2547" s="280" t="s">
        <v>3167</v>
      </c>
      <c r="C2547" s="142">
        <v>6.3</v>
      </c>
      <c r="D2547" s="339" t="s">
        <v>1457</v>
      </c>
      <c r="E2547" s="87" t="s">
        <v>1457</v>
      </c>
      <c r="F2547" s="48"/>
    </row>
    <row r="2548" spans="1:6" x14ac:dyDescent="0.25">
      <c r="A2548" s="130">
        <v>216478</v>
      </c>
      <c r="B2548" s="280" t="s">
        <v>3121</v>
      </c>
      <c r="C2548" s="142">
        <v>6.3</v>
      </c>
      <c r="D2548" s="339" t="s">
        <v>1457</v>
      </c>
      <c r="E2548" s="87" t="s">
        <v>1457</v>
      </c>
      <c r="F2548" s="48"/>
    </row>
    <row r="2549" spans="1:6" x14ac:dyDescent="0.25">
      <c r="A2549" s="130">
        <v>216479</v>
      </c>
      <c r="B2549" s="280" t="s">
        <v>3193</v>
      </c>
      <c r="C2549" s="142">
        <v>6.3</v>
      </c>
      <c r="D2549" s="339" t="s">
        <v>1457</v>
      </c>
      <c r="E2549" s="87" t="s">
        <v>1457</v>
      </c>
      <c r="F2549" s="48"/>
    </row>
    <row r="2550" spans="1:6" x14ac:dyDescent="0.25">
      <c r="A2550" s="130">
        <v>7799</v>
      </c>
      <c r="B2550" s="280" t="s">
        <v>5300</v>
      </c>
      <c r="C2550" s="142">
        <v>4.6500000000000004</v>
      </c>
      <c r="D2550" s="339" t="s">
        <v>1457</v>
      </c>
      <c r="E2550" s="87" t="s">
        <v>1457</v>
      </c>
      <c r="F2550" s="48"/>
    </row>
    <row r="2551" spans="1:6" x14ac:dyDescent="0.25">
      <c r="A2551" s="130">
        <v>7801</v>
      </c>
      <c r="B2551" s="280" t="s">
        <v>5301</v>
      </c>
      <c r="C2551" s="142">
        <v>4.6500000000000004</v>
      </c>
      <c r="D2551" s="339" t="s">
        <v>1457</v>
      </c>
      <c r="E2551" s="87" t="s">
        <v>1457</v>
      </c>
      <c r="F2551" s="48"/>
    </row>
    <row r="2552" spans="1:6" x14ac:dyDescent="0.25">
      <c r="A2552" s="130">
        <v>7803</v>
      </c>
      <c r="B2552" s="280" t="s">
        <v>5302</v>
      </c>
      <c r="C2552" s="142">
        <v>4.6500000000000004</v>
      </c>
      <c r="D2552" s="339" t="s">
        <v>1457</v>
      </c>
      <c r="E2552" s="87" t="s">
        <v>1457</v>
      </c>
      <c r="F2552" s="48"/>
    </row>
    <row r="2553" spans="1:6" x14ac:dyDescent="0.25">
      <c r="A2553" s="130">
        <v>216265</v>
      </c>
      <c r="B2553" s="280" t="s">
        <v>5619</v>
      </c>
      <c r="C2553" s="142">
        <v>5.95</v>
      </c>
      <c r="D2553" s="339" t="s">
        <v>1457</v>
      </c>
      <c r="E2553" s="87" t="s">
        <v>1457</v>
      </c>
      <c r="F2553" s="48"/>
    </row>
    <row r="2554" spans="1:6" x14ac:dyDescent="0.25">
      <c r="A2554" s="130">
        <v>216309</v>
      </c>
      <c r="B2554" s="280" t="s">
        <v>4739</v>
      </c>
      <c r="C2554" s="142">
        <v>5.95</v>
      </c>
      <c r="D2554" s="339" t="s">
        <v>1457</v>
      </c>
      <c r="E2554" s="87" t="s">
        <v>1457</v>
      </c>
      <c r="F2554" s="48"/>
    </row>
    <row r="2555" spans="1:6" x14ac:dyDescent="0.25">
      <c r="A2555" s="130">
        <v>216310</v>
      </c>
      <c r="B2555" s="280" t="s">
        <v>4740</v>
      </c>
      <c r="C2555" s="142">
        <v>5.95</v>
      </c>
      <c r="D2555" s="339" t="s">
        <v>1457</v>
      </c>
      <c r="E2555" s="87" t="s">
        <v>1457</v>
      </c>
      <c r="F2555" s="48"/>
    </row>
    <row r="2556" spans="1:6" x14ac:dyDescent="0.25">
      <c r="A2556" s="130">
        <v>216480</v>
      </c>
      <c r="B2556" s="280" t="s">
        <v>4834</v>
      </c>
      <c r="C2556" s="142">
        <v>8.65</v>
      </c>
      <c r="D2556" s="98" t="s">
        <v>1457</v>
      </c>
      <c r="E2556" s="55" t="s">
        <v>1457</v>
      </c>
    </row>
    <row r="2557" spans="1:6" x14ac:dyDescent="0.25">
      <c r="A2557" s="130">
        <v>216481</v>
      </c>
      <c r="B2557" s="280" t="s">
        <v>3123</v>
      </c>
      <c r="C2557" s="142">
        <v>8.65</v>
      </c>
      <c r="D2557" s="98" t="s">
        <v>1457</v>
      </c>
      <c r="E2557" s="55" t="s">
        <v>1457</v>
      </c>
    </row>
    <row r="2558" spans="1:6" x14ac:dyDescent="0.25">
      <c r="A2558" s="130">
        <v>216482</v>
      </c>
      <c r="B2558" s="280" t="s">
        <v>3124</v>
      </c>
      <c r="C2558" s="142">
        <v>8.65</v>
      </c>
      <c r="D2558" s="98" t="s">
        <v>1457</v>
      </c>
      <c r="E2558" s="55" t="s">
        <v>1457</v>
      </c>
    </row>
    <row r="2559" spans="1:6" x14ac:dyDescent="0.25">
      <c r="A2559" s="252" t="s">
        <v>613</v>
      </c>
      <c r="B2559" s="253"/>
      <c r="C2559" s="242"/>
      <c r="D2559" s="222"/>
      <c r="E2559" s="55"/>
    </row>
    <row r="2560" spans="1:6" x14ac:dyDescent="0.25">
      <c r="A2560" s="224">
        <v>6322</v>
      </c>
      <c r="B2560" s="287" t="s">
        <v>1189</v>
      </c>
      <c r="C2560" s="62">
        <v>16.28</v>
      </c>
      <c r="D2560" s="98" t="s">
        <v>1457</v>
      </c>
      <c r="E2560" s="55" t="s">
        <v>1457</v>
      </c>
    </row>
    <row r="2561" spans="1:5" x14ac:dyDescent="0.25">
      <c r="A2561" s="224">
        <v>6324</v>
      </c>
      <c r="B2561" s="287" t="s">
        <v>1190</v>
      </c>
      <c r="C2561" s="62">
        <v>16.28</v>
      </c>
      <c r="D2561" s="98" t="s">
        <v>1457</v>
      </c>
      <c r="E2561" s="55" t="s">
        <v>1457</v>
      </c>
    </row>
    <row r="2562" spans="1:5" x14ac:dyDescent="0.25">
      <c r="A2562" s="224">
        <v>6325</v>
      </c>
      <c r="B2562" s="287" t="s">
        <v>1191</v>
      </c>
      <c r="C2562" s="62">
        <v>16.28</v>
      </c>
      <c r="D2562" s="98" t="s">
        <v>1457</v>
      </c>
      <c r="E2562" s="55" t="s">
        <v>1457</v>
      </c>
    </row>
    <row r="2563" spans="1:5" x14ac:dyDescent="0.25">
      <c r="A2563" s="242" t="s">
        <v>614</v>
      </c>
      <c r="B2563" s="252"/>
      <c r="C2563" s="242"/>
      <c r="D2563" s="82"/>
    </row>
    <row r="2564" spans="1:5" x14ac:dyDescent="0.25">
      <c r="A2564" s="130">
        <v>216318</v>
      </c>
      <c r="B2564" s="280" t="s">
        <v>1192</v>
      </c>
      <c r="C2564" s="142">
        <v>6.9</v>
      </c>
      <c r="D2564" s="98" t="s">
        <v>1457</v>
      </c>
      <c r="E2564" s="55" t="s">
        <v>1457</v>
      </c>
    </row>
    <row r="2565" spans="1:5" x14ac:dyDescent="0.25">
      <c r="A2565" s="130">
        <v>216319</v>
      </c>
      <c r="B2565" s="280" t="s">
        <v>1193</v>
      </c>
      <c r="C2565" s="142">
        <v>6.9</v>
      </c>
      <c r="D2565" s="98" t="s">
        <v>1457</v>
      </c>
      <c r="E2565" s="55" t="s">
        <v>1457</v>
      </c>
    </row>
    <row r="2566" spans="1:5" x14ac:dyDescent="0.25">
      <c r="A2566" s="130">
        <v>216320</v>
      </c>
      <c r="B2566" s="280" t="s">
        <v>1194</v>
      </c>
      <c r="C2566" s="142">
        <v>9.9</v>
      </c>
      <c r="D2566" s="98" t="s">
        <v>1457</v>
      </c>
      <c r="E2566" s="55" t="s">
        <v>1457</v>
      </c>
    </row>
    <row r="2567" spans="1:5" x14ac:dyDescent="0.25">
      <c r="A2567" s="130">
        <v>216321</v>
      </c>
      <c r="B2567" s="280" t="s">
        <v>1195</v>
      </c>
      <c r="C2567" s="142">
        <v>9.9</v>
      </c>
      <c r="D2567" s="98" t="s">
        <v>1457</v>
      </c>
      <c r="E2567" s="55" t="s">
        <v>1457</v>
      </c>
    </row>
    <row r="2568" spans="1:5" x14ac:dyDescent="0.25">
      <c r="A2568" s="242" t="s">
        <v>755</v>
      </c>
      <c r="B2568" s="252"/>
      <c r="C2568" s="242"/>
      <c r="D2568" s="337"/>
      <c r="E2568" s="55"/>
    </row>
    <row r="2569" spans="1:5" x14ac:dyDescent="0.25">
      <c r="A2569" s="224">
        <v>6313</v>
      </c>
      <c r="B2569" s="287" t="s">
        <v>1196</v>
      </c>
      <c r="C2569" s="62">
        <v>11.13</v>
      </c>
      <c r="D2569" s="98" t="s">
        <v>1457</v>
      </c>
      <c r="E2569" s="55" t="s">
        <v>1457</v>
      </c>
    </row>
    <row r="2570" spans="1:5" x14ac:dyDescent="0.25">
      <c r="A2570" s="224">
        <v>6314</v>
      </c>
      <c r="B2570" s="287" t="s">
        <v>1197</v>
      </c>
      <c r="C2570" s="62">
        <v>11.13</v>
      </c>
      <c r="D2570" s="98" t="s">
        <v>1457</v>
      </c>
      <c r="E2570" s="55" t="s">
        <v>1457</v>
      </c>
    </row>
    <row r="2571" spans="1:5" x14ac:dyDescent="0.25">
      <c r="A2571" s="242" t="s">
        <v>232</v>
      </c>
      <c r="B2571" s="252"/>
      <c r="C2571" s="242"/>
      <c r="D2571" s="223"/>
      <c r="E2571" s="55"/>
    </row>
    <row r="2572" spans="1:5" x14ac:dyDescent="0.25">
      <c r="A2572" s="224">
        <v>5071</v>
      </c>
      <c r="B2572" s="287" t="s">
        <v>294</v>
      </c>
      <c r="C2572" s="62">
        <v>10.4</v>
      </c>
      <c r="D2572" s="98" t="s">
        <v>1457</v>
      </c>
      <c r="E2572" s="65" t="s">
        <v>3511</v>
      </c>
    </row>
    <row r="2573" spans="1:5" x14ac:dyDescent="0.25">
      <c r="A2573" s="224">
        <v>5073</v>
      </c>
      <c r="B2573" s="287" t="s">
        <v>451</v>
      </c>
      <c r="C2573" s="62">
        <v>10.4</v>
      </c>
      <c r="D2573" s="98" t="s">
        <v>1457</v>
      </c>
      <c r="E2573" s="65" t="s">
        <v>3511</v>
      </c>
    </row>
    <row r="2574" spans="1:5" x14ac:dyDescent="0.25">
      <c r="A2574" s="224">
        <v>5074</v>
      </c>
      <c r="B2574" s="287" t="s">
        <v>295</v>
      </c>
      <c r="C2574" s="62">
        <v>14.6</v>
      </c>
      <c r="D2574" s="98" t="s">
        <v>1457</v>
      </c>
      <c r="E2574" s="65" t="s">
        <v>3511</v>
      </c>
    </row>
    <row r="2575" spans="1:5" x14ac:dyDescent="0.25">
      <c r="A2575" s="242" t="s">
        <v>1322</v>
      </c>
      <c r="B2575" s="252"/>
      <c r="C2575" s="242"/>
      <c r="D2575" s="223"/>
      <c r="E2575" s="55"/>
    </row>
    <row r="2576" spans="1:5" ht="14.4" x14ac:dyDescent="0.25">
      <c r="A2576" s="224">
        <v>6401</v>
      </c>
      <c r="B2576" s="287" t="s">
        <v>4200</v>
      </c>
      <c r="C2576" s="62">
        <v>17.43</v>
      </c>
      <c r="D2576" s="98" t="s">
        <v>1457</v>
      </c>
      <c r="E2576" s="55" t="s">
        <v>1457</v>
      </c>
    </row>
    <row r="2577" spans="1:7" ht="14.4" x14ac:dyDescent="0.25">
      <c r="A2577" s="224">
        <v>6403</v>
      </c>
      <c r="B2577" s="287" t="s">
        <v>4201</v>
      </c>
      <c r="C2577" s="62">
        <v>17.43</v>
      </c>
      <c r="D2577" s="98" t="s">
        <v>1457</v>
      </c>
      <c r="E2577" s="55" t="s">
        <v>1457</v>
      </c>
    </row>
    <row r="2578" spans="1:7" s="27" customFormat="1" x14ac:dyDescent="0.25">
      <c r="A2578" s="224">
        <v>6406</v>
      </c>
      <c r="B2578" s="287" t="s">
        <v>1363</v>
      </c>
      <c r="C2578" s="62">
        <v>24.15</v>
      </c>
      <c r="D2578" s="98" t="s">
        <v>1457</v>
      </c>
      <c r="E2578" s="55" t="s">
        <v>1457</v>
      </c>
      <c r="F2578" s="44"/>
      <c r="G2578" s="33"/>
    </row>
    <row r="2579" spans="1:7" x14ac:dyDescent="0.25">
      <c r="A2579" s="224">
        <v>6407</v>
      </c>
      <c r="B2579" s="287" t="s">
        <v>1515</v>
      </c>
      <c r="C2579" s="62">
        <v>41.9</v>
      </c>
      <c r="D2579" s="98" t="s">
        <v>1457</v>
      </c>
      <c r="E2579" s="55" t="s">
        <v>1457</v>
      </c>
    </row>
    <row r="2580" spans="1:7" x14ac:dyDescent="0.25">
      <c r="A2580" s="224">
        <v>6409</v>
      </c>
      <c r="B2580" s="287" t="s">
        <v>1516</v>
      </c>
      <c r="C2580" s="62">
        <v>41.9</v>
      </c>
      <c r="D2580" s="98" t="s">
        <v>1457</v>
      </c>
      <c r="E2580" s="55" t="s">
        <v>1457</v>
      </c>
    </row>
    <row r="2581" spans="1:7" ht="16.5" customHeight="1" x14ac:dyDescent="0.25">
      <c r="A2581" s="224">
        <v>6412</v>
      </c>
      <c r="B2581" s="287" t="s">
        <v>4201</v>
      </c>
      <c r="C2581" s="62">
        <v>17.43</v>
      </c>
      <c r="D2581" s="98" t="s">
        <v>1457</v>
      </c>
      <c r="E2581" s="55" t="s">
        <v>1457</v>
      </c>
    </row>
    <row r="2582" spans="1:7" ht="14.4" x14ac:dyDescent="0.25">
      <c r="A2582" s="224">
        <v>6415</v>
      </c>
      <c r="B2582" s="287" t="s">
        <v>4202</v>
      </c>
      <c r="C2582" s="62">
        <v>24.15</v>
      </c>
      <c r="D2582" s="98" t="s">
        <v>1457</v>
      </c>
      <c r="E2582" s="55" t="s">
        <v>1457</v>
      </c>
    </row>
    <row r="2583" spans="1:7" s="27" customFormat="1" ht="14.4" x14ac:dyDescent="0.25">
      <c r="A2583" s="224">
        <v>6416</v>
      </c>
      <c r="B2583" s="287" t="s">
        <v>4203</v>
      </c>
      <c r="C2583" s="62">
        <v>40.53</v>
      </c>
      <c r="D2583" s="98" t="s">
        <v>1457</v>
      </c>
      <c r="E2583" s="55" t="s">
        <v>1457</v>
      </c>
      <c r="F2583" s="44"/>
      <c r="G2583" s="33"/>
    </row>
    <row r="2584" spans="1:7" s="27" customFormat="1" ht="14.4" x14ac:dyDescent="0.25">
      <c r="A2584" s="224">
        <v>6418</v>
      </c>
      <c r="B2584" s="287" t="s">
        <v>4204</v>
      </c>
      <c r="C2584" s="62">
        <v>40.53</v>
      </c>
      <c r="D2584" s="98" t="s">
        <v>1457</v>
      </c>
      <c r="E2584" s="55" t="s">
        <v>1457</v>
      </c>
      <c r="F2584" s="44"/>
      <c r="G2584" s="33"/>
    </row>
    <row r="2585" spans="1:7" s="27" customFormat="1" x14ac:dyDescent="0.25">
      <c r="A2585" s="224">
        <v>1360</v>
      </c>
      <c r="B2585" s="287" t="s">
        <v>1355</v>
      </c>
      <c r="C2585" s="62">
        <v>198.45</v>
      </c>
      <c r="D2585" s="98" t="s">
        <v>1457</v>
      </c>
      <c r="E2585" s="55" t="s">
        <v>1457</v>
      </c>
      <c r="F2585" s="44"/>
      <c r="G2585" s="33"/>
    </row>
    <row r="2586" spans="1:7" s="27" customFormat="1" x14ac:dyDescent="0.25">
      <c r="A2586" s="224">
        <v>1361</v>
      </c>
      <c r="B2586" s="287" t="s">
        <v>1356</v>
      </c>
      <c r="C2586" s="62">
        <v>198.45</v>
      </c>
      <c r="D2586" s="98" t="s">
        <v>1457</v>
      </c>
      <c r="E2586" s="55" t="s">
        <v>1457</v>
      </c>
      <c r="F2586" s="44"/>
      <c r="G2586" s="33"/>
    </row>
    <row r="2587" spans="1:7" s="27" customFormat="1" x14ac:dyDescent="0.25">
      <c r="A2587" s="224">
        <v>1363</v>
      </c>
      <c r="B2587" s="287" t="s">
        <v>1357</v>
      </c>
      <c r="C2587" s="62">
        <v>198.45</v>
      </c>
      <c r="D2587" s="98" t="s">
        <v>1457</v>
      </c>
      <c r="E2587" s="55" t="s">
        <v>1457</v>
      </c>
      <c r="F2587" s="44"/>
      <c r="G2587" s="33"/>
    </row>
    <row r="2588" spans="1:7" s="27" customFormat="1" x14ac:dyDescent="0.25">
      <c r="A2588" s="224">
        <v>1364</v>
      </c>
      <c r="B2588" s="287" t="s">
        <v>1358</v>
      </c>
      <c r="C2588" s="62">
        <v>198.45</v>
      </c>
      <c r="D2588" s="98" t="s">
        <v>1457</v>
      </c>
      <c r="E2588" s="55" t="s">
        <v>1457</v>
      </c>
      <c r="F2588" s="44"/>
      <c r="G2588" s="33"/>
    </row>
    <row r="2589" spans="1:7" s="27" customFormat="1" x14ac:dyDescent="0.25">
      <c r="A2589" s="224">
        <v>1365</v>
      </c>
      <c r="B2589" s="287" t="s">
        <v>1359</v>
      </c>
      <c r="C2589" s="62">
        <v>208.95</v>
      </c>
      <c r="D2589" s="98" t="s">
        <v>1457</v>
      </c>
      <c r="E2589" s="55" t="s">
        <v>1457</v>
      </c>
      <c r="F2589" s="44"/>
      <c r="G2589" s="33"/>
    </row>
    <row r="2590" spans="1:7" s="27" customFormat="1" x14ac:dyDescent="0.25">
      <c r="A2590" s="224">
        <v>1451</v>
      </c>
      <c r="B2590" s="287" t="s">
        <v>2076</v>
      </c>
      <c r="C2590" s="62">
        <v>50.4</v>
      </c>
      <c r="D2590" s="98" t="s">
        <v>1457</v>
      </c>
      <c r="E2590" s="55" t="s">
        <v>1457</v>
      </c>
      <c r="F2590" s="44"/>
      <c r="G2590" s="33"/>
    </row>
    <row r="2591" spans="1:7" s="27" customFormat="1" x14ac:dyDescent="0.25">
      <c r="A2591" s="224">
        <v>1452</v>
      </c>
      <c r="B2591" s="287" t="s">
        <v>2077</v>
      </c>
      <c r="C2591" s="62">
        <v>12.6</v>
      </c>
      <c r="D2591" s="98" t="s">
        <v>1457</v>
      </c>
      <c r="E2591" s="55" t="s">
        <v>1457</v>
      </c>
      <c r="F2591" s="44"/>
      <c r="G2591" s="33"/>
    </row>
    <row r="2592" spans="1:7" s="27" customFormat="1" x14ac:dyDescent="0.25">
      <c r="A2592" s="224">
        <v>1366</v>
      </c>
      <c r="B2592" s="287" t="s">
        <v>1360</v>
      </c>
      <c r="C2592" s="62">
        <v>3.36</v>
      </c>
      <c r="D2592" s="98" t="s">
        <v>1457</v>
      </c>
      <c r="E2592" s="55" t="s">
        <v>1457</v>
      </c>
      <c r="F2592" s="44"/>
      <c r="G2592" s="33"/>
    </row>
    <row r="2593" spans="1:7" s="27" customFormat="1" x14ac:dyDescent="0.25">
      <c r="A2593" s="224">
        <v>1367</v>
      </c>
      <c r="B2593" s="287" t="s">
        <v>1361</v>
      </c>
      <c r="C2593" s="62">
        <v>7.25</v>
      </c>
      <c r="D2593" s="98" t="s">
        <v>1457</v>
      </c>
      <c r="E2593" s="55" t="s">
        <v>1457</v>
      </c>
      <c r="F2593" s="44"/>
      <c r="G2593" s="33"/>
    </row>
    <row r="2594" spans="1:7" s="27" customFormat="1" x14ac:dyDescent="0.25">
      <c r="A2594" s="224">
        <v>1368</v>
      </c>
      <c r="B2594" s="287" t="s">
        <v>1362</v>
      </c>
      <c r="C2594" s="62">
        <v>5.67</v>
      </c>
      <c r="D2594" s="98" t="s">
        <v>1457</v>
      </c>
      <c r="E2594" s="55" t="s">
        <v>1457</v>
      </c>
      <c r="F2594" s="44"/>
      <c r="G2594" s="33"/>
    </row>
    <row r="2595" spans="1:7" s="27" customFormat="1" x14ac:dyDescent="0.25">
      <c r="A2595" s="118">
        <v>10468</v>
      </c>
      <c r="B2595" s="290" t="s">
        <v>6522</v>
      </c>
      <c r="C2595" s="170">
        <v>165</v>
      </c>
      <c r="D2595" s="98" t="s">
        <v>1457</v>
      </c>
      <c r="E2595" s="55" t="s">
        <v>1457</v>
      </c>
      <c r="F2595" s="44"/>
      <c r="G2595" s="33"/>
    </row>
    <row r="2596" spans="1:7" s="27" customFormat="1" x14ac:dyDescent="0.25">
      <c r="A2596" s="118">
        <v>10469</v>
      </c>
      <c r="B2596" s="290" t="s">
        <v>6523</v>
      </c>
      <c r="C2596" s="170">
        <v>165</v>
      </c>
      <c r="D2596" s="98" t="s">
        <v>1457</v>
      </c>
      <c r="E2596" s="55" t="s">
        <v>1457</v>
      </c>
      <c r="F2596" s="44"/>
      <c r="G2596" s="33"/>
    </row>
    <row r="2597" spans="1:7" s="27" customFormat="1" x14ac:dyDescent="0.25">
      <c r="A2597" s="118">
        <v>23000</v>
      </c>
      <c r="B2597" s="290" t="s">
        <v>6025</v>
      </c>
      <c r="C2597" s="170">
        <v>47.25</v>
      </c>
      <c r="D2597" s="98" t="s">
        <v>1457</v>
      </c>
      <c r="E2597" s="55" t="s">
        <v>1457</v>
      </c>
      <c r="F2597" s="44"/>
      <c r="G2597" s="33"/>
    </row>
    <row r="2598" spans="1:7" s="27" customFormat="1" x14ac:dyDescent="0.25">
      <c r="A2598" s="118">
        <v>10137</v>
      </c>
      <c r="B2598" s="290" t="s">
        <v>6026</v>
      </c>
      <c r="C2598" s="170">
        <v>47.25</v>
      </c>
      <c r="D2598" s="98" t="s">
        <v>1457</v>
      </c>
      <c r="E2598" s="55" t="s">
        <v>1457</v>
      </c>
      <c r="F2598" s="44"/>
      <c r="G2598" s="33"/>
    </row>
    <row r="2599" spans="1:7" s="27" customFormat="1" x14ac:dyDescent="0.25">
      <c r="A2599" s="118">
        <v>10138</v>
      </c>
      <c r="B2599" s="290" t="s">
        <v>6027</v>
      </c>
      <c r="C2599" s="170">
        <v>47.25</v>
      </c>
      <c r="D2599" s="98" t="s">
        <v>1457</v>
      </c>
      <c r="E2599" s="55" t="s">
        <v>1457</v>
      </c>
      <c r="F2599" s="44"/>
      <c r="G2599" s="33"/>
    </row>
    <row r="2600" spans="1:7" s="27" customFormat="1" x14ac:dyDescent="0.25">
      <c r="A2600" s="118">
        <v>23001</v>
      </c>
      <c r="B2600" s="290" t="s">
        <v>6028</v>
      </c>
      <c r="C2600" s="170">
        <v>47.25</v>
      </c>
      <c r="D2600" s="98" t="s">
        <v>1457</v>
      </c>
      <c r="E2600" s="55" t="s">
        <v>1457</v>
      </c>
      <c r="F2600" s="44"/>
      <c r="G2600" s="33"/>
    </row>
    <row r="2601" spans="1:7" s="27" customFormat="1" x14ac:dyDescent="0.25">
      <c r="A2601" s="118">
        <v>10140</v>
      </c>
      <c r="B2601" s="290" t="s">
        <v>6029</v>
      </c>
      <c r="C2601" s="170">
        <v>26.324999999999999</v>
      </c>
      <c r="D2601" s="98" t="s">
        <v>1457</v>
      </c>
      <c r="E2601" s="55" t="s">
        <v>1457</v>
      </c>
      <c r="F2601" s="44"/>
      <c r="G2601" s="33"/>
    </row>
    <row r="2602" spans="1:7" s="27" customFormat="1" x14ac:dyDescent="0.25">
      <c r="A2602" s="118">
        <v>10141</v>
      </c>
      <c r="B2602" s="290" t="s">
        <v>6030</v>
      </c>
      <c r="C2602" s="170">
        <v>26.324999999999999</v>
      </c>
      <c r="D2602" s="98" t="s">
        <v>1457</v>
      </c>
      <c r="E2602" s="55" t="s">
        <v>1457</v>
      </c>
      <c r="F2602" s="44"/>
      <c r="G2602" s="33"/>
    </row>
    <row r="2603" spans="1:7" s="27" customFormat="1" x14ac:dyDescent="0.25">
      <c r="A2603" s="118">
        <v>10142</v>
      </c>
      <c r="B2603" s="290" t="s">
        <v>6031</v>
      </c>
      <c r="C2603" s="170">
        <v>26.324999999999999</v>
      </c>
      <c r="D2603" s="98" t="s">
        <v>1457</v>
      </c>
      <c r="E2603" s="55" t="s">
        <v>1457</v>
      </c>
      <c r="F2603" s="44"/>
      <c r="G2603" s="33"/>
    </row>
    <row r="2604" spans="1:7" s="27" customFormat="1" x14ac:dyDescent="0.25">
      <c r="A2604" s="118">
        <v>10143</v>
      </c>
      <c r="B2604" s="290" t="s">
        <v>6032</v>
      </c>
      <c r="C2604" s="170">
        <v>26.324999999999999</v>
      </c>
      <c r="D2604" s="98" t="s">
        <v>1457</v>
      </c>
      <c r="E2604" s="55" t="s">
        <v>1457</v>
      </c>
      <c r="F2604" s="44"/>
      <c r="G2604" s="33"/>
    </row>
    <row r="2605" spans="1:7" s="27" customFormat="1" x14ac:dyDescent="0.25">
      <c r="A2605" s="118">
        <v>23002</v>
      </c>
      <c r="B2605" s="290" t="s">
        <v>6033</v>
      </c>
      <c r="C2605" s="170">
        <v>22.05</v>
      </c>
      <c r="D2605" s="98" t="s">
        <v>1457</v>
      </c>
      <c r="E2605" s="55" t="s">
        <v>1457</v>
      </c>
      <c r="F2605" s="44"/>
      <c r="G2605" s="33"/>
    </row>
    <row r="2606" spans="1:7" s="27" customFormat="1" x14ac:dyDescent="0.25">
      <c r="A2606" s="118">
        <v>10170</v>
      </c>
      <c r="B2606" s="290" t="s">
        <v>6034</v>
      </c>
      <c r="C2606" s="170">
        <v>22.05</v>
      </c>
      <c r="D2606" s="98" t="s">
        <v>1457</v>
      </c>
      <c r="E2606" s="55" t="s">
        <v>1457</v>
      </c>
      <c r="F2606" s="44"/>
      <c r="G2606" s="33"/>
    </row>
    <row r="2607" spans="1:7" s="27" customFormat="1" x14ac:dyDescent="0.25">
      <c r="A2607" s="118">
        <v>10171</v>
      </c>
      <c r="B2607" s="290" t="s">
        <v>6035</v>
      </c>
      <c r="C2607" s="170">
        <v>22.05</v>
      </c>
      <c r="D2607" s="98" t="s">
        <v>1457</v>
      </c>
      <c r="E2607" s="55" t="s">
        <v>1457</v>
      </c>
      <c r="F2607" s="44"/>
      <c r="G2607" s="33"/>
    </row>
    <row r="2608" spans="1:7" s="27" customFormat="1" x14ac:dyDescent="0.25">
      <c r="A2608" s="118">
        <v>10172</v>
      </c>
      <c r="B2608" s="290" t="s">
        <v>6036</v>
      </c>
      <c r="C2608" s="170">
        <v>22.05</v>
      </c>
      <c r="D2608" s="98" t="s">
        <v>1457</v>
      </c>
      <c r="E2608" s="55" t="s">
        <v>1457</v>
      </c>
      <c r="F2608" s="44"/>
      <c r="G2608" s="33"/>
    </row>
    <row r="2609" spans="1:7" s="27" customFormat="1" x14ac:dyDescent="0.25">
      <c r="A2609" s="118">
        <v>10173</v>
      </c>
      <c r="B2609" s="290" t="s">
        <v>6037</v>
      </c>
      <c r="C2609" s="170">
        <v>18.900000000000002</v>
      </c>
      <c r="D2609" s="98" t="s">
        <v>1457</v>
      </c>
      <c r="E2609" s="55" t="s">
        <v>1457</v>
      </c>
      <c r="F2609" s="44"/>
      <c r="G2609" s="33"/>
    </row>
    <row r="2610" spans="1:7" s="27" customFormat="1" x14ac:dyDescent="0.25">
      <c r="A2610" s="118">
        <v>10174</v>
      </c>
      <c r="B2610" s="290" t="s">
        <v>6038</v>
      </c>
      <c r="C2610" s="170">
        <v>18.900000000000002</v>
      </c>
      <c r="D2610" s="98" t="s">
        <v>1457</v>
      </c>
      <c r="E2610" s="55" t="s">
        <v>1457</v>
      </c>
      <c r="F2610" s="44"/>
      <c r="G2610" s="33"/>
    </row>
    <row r="2611" spans="1:7" s="27" customFormat="1" x14ac:dyDescent="0.25">
      <c r="A2611" s="118">
        <v>10175</v>
      </c>
      <c r="B2611" s="290" t="s">
        <v>6039</v>
      </c>
      <c r="C2611" s="170">
        <v>18.900000000000002</v>
      </c>
      <c r="D2611" s="98" t="s">
        <v>1457</v>
      </c>
      <c r="E2611" s="55" t="s">
        <v>1457</v>
      </c>
      <c r="F2611" s="44"/>
      <c r="G2611" s="33"/>
    </row>
    <row r="2612" spans="1:7" s="27" customFormat="1" x14ac:dyDescent="0.25">
      <c r="A2612" s="118">
        <v>10176</v>
      </c>
      <c r="B2612" s="290" t="s">
        <v>6040</v>
      </c>
      <c r="C2612" s="170">
        <v>18.900000000000002</v>
      </c>
      <c r="D2612" s="98" t="s">
        <v>1457</v>
      </c>
      <c r="E2612" s="55" t="s">
        <v>1457</v>
      </c>
      <c r="F2612" s="44"/>
      <c r="G2612" s="33"/>
    </row>
    <row r="2613" spans="1:7" s="27" customFormat="1" x14ac:dyDescent="0.25">
      <c r="A2613" s="118">
        <v>10178</v>
      </c>
      <c r="B2613" s="290" t="s">
        <v>6041</v>
      </c>
      <c r="C2613" s="170">
        <v>4.5</v>
      </c>
      <c r="D2613" s="98" t="s">
        <v>1457</v>
      </c>
      <c r="E2613" s="55" t="s">
        <v>1457</v>
      </c>
      <c r="F2613" s="44"/>
      <c r="G2613" s="33"/>
    </row>
    <row r="2614" spans="1:7" s="27" customFormat="1" x14ac:dyDescent="0.25">
      <c r="A2614" s="118">
        <v>10180</v>
      </c>
      <c r="B2614" s="290" t="s">
        <v>6042</v>
      </c>
      <c r="C2614" s="170">
        <v>4.5</v>
      </c>
      <c r="D2614" s="98" t="s">
        <v>1457</v>
      </c>
      <c r="E2614" s="55" t="s">
        <v>1457</v>
      </c>
      <c r="F2614" s="44"/>
      <c r="G2614" s="33"/>
    </row>
    <row r="2615" spans="1:7" s="27" customFormat="1" x14ac:dyDescent="0.25">
      <c r="A2615" s="118">
        <v>10181</v>
      </c>
      <c r="B2615" s="290" t="s">
        <v>6043</v>
      </c>
      <c r="C2615" s="170">
        <v>6.75</v>
      </c>
      <c r="D2615" s="98" t="s">
        <v>1457</v>
      </c>
      <c r="E2615" s="55" t="s">
        <v>1457</v>
      </c>
      <c r="F2615" s="44"/>
      <c r="G2615" s="33"/>
    </row>
    <row r="2616" spans="1:7" s="27" customFormat="1" x14ac:dyDescent="0.25">
      <c r="A2616" s="118">
        <v>10182</v>
      </c>
      <c r="B2616" s="290" t="s">
        <v>6044</v>
      </c>
      <c r="C2616" s="170">
        <v>6.75</v>
      </c>
      <c r="D2616" s="98" t="s">
        <v>1457</v>
      </c>
      <c r="E2616" s="55" t="s">
        <v>1457</v>
      </c>
      <c r="F2616" s="44"/>
      <c r="G2616" s="33"/>
    </row>
    <row r="2617" spans="1:7" s="27" customFormat="1" x14ac:dyDescent="0.25">
      <c r="A2617" s="118">
        <v>10183</v>
      </c>
      <c r="B2617" s="290" t="s">
        <v>6045</v>
      </c>
      <c r="C2617" s="170">
        <v>1.8</v>
      </c>
      <c r="D2617" s="98" t="s">
        <v>1457</v>
      </c>
      <c r="E2617" s="55" t="s">
        <v>1457</v>
      </c>
      <c r="F2617" s="44"/>
      <c r="G2617" s="33"/>
    </row>
    <row r="2618" spans="1:7" s="27" customFormat="1" x14ac:dyDescent="0.25">
      <c r="A2618" s="118">
        <v>10184</v>
      </c>
      <c r="B2618" s="290" t="s">
        <v>6046</v>
      </c>
      <c r="C2618" s="170">
        <v>1.125</v>
      </c>
      <c r="D2618" s="98" t="s">
        <v>1457</v>
      </c>
      <c r="E2618" s="55" t="s">
        <v>1457</v>
      </c>
      <c r="F2618" s="44"/>
      <c r="G2618" s="33"/>
    </row>
    <row r="2619" spans="1:7" x14ac:dyDescent="0.25">
      <c r="A2619" s="242" t="s">
        <v>130</v>
      </c>
      <c r="B2619" s="252"/>
      <c r="C2619" s="242"/>
      <c r="D2619" s="223"/>
      <c r="E2619" s="55"/>
    </row>
    <row r="2620" spans="1:7" x14ac:dyDescent="0.25">
      <c r="A2620" s="224">
        <v>4974</v>
      </c>
      <c r="B2620" s="287" t="s">
        <v>135</v>
      </c>
      <c r="C2620" s="62">
        <v>18.48</v>
      </c>
      <c r="D2620" s="340" t="s">
        <v>1457</v>
      </c>
      <c r="E2620" s="90" t="s">
        <v>1861</v>
      </c>
    </row>
    <row r="2621" spans="1:7" ht="14.4" thickBot="1" x14ac:dyDescent="0.3">
      <c r="A2621" s="224">
        <v>4977</v>
      </c>
      <c r="B2621" s="287" t="s">
        <v>136</v>
      </c>
      <c r="C2621" s="62">
        <v>30.03</v>
      </c>
      <c r="D2621" s="340" t="s">
        <v>1457</v>
      </c>
      <c r="E2621" s="90" t="s">
        <v>1861</v>
      </c>
    </row>
    <row r="2622" spans="1:7" ht="14.4" thickBot="1" x14ac:dyDescent="0.3">
      <c r="A2622" s="171">
        <v>20359</v>
      </c>
      <c r="B2622" s="312" t="s">
        <v>4279</v>
      </c>
      <c r="C2622" s="343">
        <v>13.9</v>
      </c>
      <c r="D2622" s="98" t="s">
        <v>1457</v>
      </c>
      <c r="E2622" s="55" t="s">
        <v>1457</v>
      </c>
    </row>
    <row r="2623" spans="1:7" ht="14.4" thickBot="1" x14ac:dyDescent="0.3">
      <c r="A2623" s="176">
        <v>20360</v>
      </c>
      <c r="B2623" s="313" t="s">
        <v>4280</v>
      </c>
      <c r="C2623" s="343">
        <v>13.9</v>
      </c>
      <c r="D2623" s="98" t="s">
        <v>1457</v>
      </c>
      <c r="E2623" s="55" t="s">
        <v>1457</v>
      </c>
    </row>
    <row r="2624" spans="1:7" ht="14.4" thickBot="1" x14ac:dyDescent="0.3">
      <c r="A2624" s="176">
        <v>20361</v>
      </c>
      <c r="B2624" s="313" t="s">
        <v>4281</v>
      </c>
      <c r="C2624" s="343">
        <v>13.9</v>
      </c>
      <c r="D2624" s="98" t="s">
        <v>1457</v>
      </c>
      <c r="E2624" s="55" t="s">
        <v>1457</v>
      </c>
    </row>
    <row r="2625" spans="1:7" ht="14.4" thickBot="1" x14ac:dyDescent="0.3">
      <c r="A2625" s="176">
        <v>8048</v>
      </c>
      <c r="B2625" s="313" t="s">
        <v>5715</v>
      </c>
      <c r="C2625" s="343">
        <v>14.95</v>
      </c>
      <c r="D2625" s="98" t="s">
        <v>1457</v>
      </c>
      <c r="E2625" s="55" t="s">
        <v>1457</v>
      </c>
    </row>
    <row r="2626" spans="1:7" ht="14.4" thickBot="1" x14ac:dyDescent="0.3">
      <c r="A2626" s="176">
        <v>8049</v>
      </c>
      <c r="B2626" s="313" t="s">
        <v>5716</v>
      </c>
      <c r="C2626" s="343">
        <v>14.95</v>
      </c>
      <c r="D2626" s="98" t="s">
        <v>1457</v>
      </c>
      <c r="E2626" s="55" t="s">
        <v>1457</v>
      </c>
    </row>
    <row r="2627" spans="1:7" ht="14.4" thickBot="1" x14ac:dyDescent="0.3">
      <c r="A2627" s="176">
        <v>20362</v>
      </c>
      <c r="B2627" s="313" t="s">
        <v>4282</v>
      </c>
      <c r="C2627" s="343">
        <v>18.350000000000001</v>
      </c>
      <c r="D2627" s="98" t="s">
        <v>1457</v>
      </c>
      <c r="E2627" s="55" t="s">
        <v>1457</v>
      </c>
    </row>
    <row r="2628" spans="1:7" ht="14.4" thickBot="1" x14ac:dyDescent="0.3">
      <c r="A2628" s="176">
        <v>20363</v>
      </c>
      <c r="B2628" s="313" t="s">
        <v>4283</v>
      </c>
      <c r="C2628" s="343">
        <v>18.350000000000001</v>
      </c>
      <c r="D2628" s="98" t="s">
        <v>1457</v>
      </c>
      <c r="E2628" s="55" t="s">
        <v>1457</v>
      </c>
    </row>
    <row r="2629" spans="1:7" ht="14.4" thickBot="1" x14ac:dyDescent="0.3">
      <c r="A2629" s="176">
        <v>20364</v>
      </c>
      <c r="B2629" s="313" t="s">
        <v>4284</v>
      </c>
      <c r="C2629" s="343">
        <v>18.350000000000001</v>
      </c>
      <c r="D2629" s="98" t="s">
        <v>1457</v>
      </c>
      <c r="E2629" s="55" t="s">
        <v>1457</v>
      </c>
    </row>
    <row r="2630" spans="1:7" ht="14.4" thickBot="1" x14ac:dyDescent="0.3">
      <c r="A2630" s="176">
        <v>8050</v>
      </c>
      <c r="B2630" s="313" t="s">
        <v>5662</v>
      </c>
      <c r="C2630" s="343">
        <v>18.3</v>
      </c>
      <c r="D2630" s="98" t="s">
        <v>1457</v>
      </c>
      <c r="E2630" s="55" t="s">
        <v>1457</v>
      </c>
    </row>
    <row r="2631" spans="1:7" ht="14.4" thickBot="1" x14ac:dyDescent="0.3">
      <c r="A2631" s="176">
        <v>8054</v>
      </c>
      <c r="B2631" s="313" t="s">
        <v>5663</v>
      </c>
      <c r="C2631" s="343">
        <v>18.3</v>
      </c>
      <c r="D2631" s="98" t="s">
        <v>1457</v>
      </c>
      <c r="E2631" s="55" t="s">
        <v>1457</v>
      </c>
    </row>
    <row r="2632" spans="1:7" ht="14.4" thickBot="1" x14ac:dyDescent="0.3">
      <c r="A2632" s="176">
        <v>20365</v>
      </c>
      <c r="B2632" s="313" t="s">
        <v>4285</v>
      </c>
      <c r="C2632" s="343">
        <v>21.65</v>
      </c>
      <c r="D2632" s="98" t="s">
        <v>1457</v>
      </c>
      <c r="E2632" s="55" t="s">
        <v>1457</v>
      </c>
    </row>
    <row r="2633" spans="1:7" ht="14.4" thickBot="1" x14ac:dyDescent="0.3">
      <c r="A2633" s="176">
        <v>20366</v>
      </c>
      <c r="B2633" s="313" t="s">
        <v>4286</v>
      </c>
      <c r="C2633" s="343">
        <v>21.65</v>
      </c>
      <c r="D2633" s="98" t="s">
        <v>1457</v>
      </c>
      <c r="E2633" s="55" t="s">
        <v>1457</v>
      </c>
    </row>
    <row r="2634" spans="1:7" ht="14.4" thickBot="1" x14ac:dyDescent="0.3">
      <c r="A2634" s="176">
        <v>20367</v>
      </c>
      <c r="B2634" s="313" t="s">
        <v>4287</v>
      </c>
      <c r="C2634" s="343">
        <v>21.65</v>
      </c>
      <c r="D2634" s="98" t="s">
        <v>1457</v>
      </c>
      <c r="E2634" s="55" t="s">
        <v>1457</v>
      </c>
    </row>
    <row r="2635" spans="1:7" ht="15.6" x14ac:dyDescent="0.25">
      <c r="A2635" s="241" t="s">
        <v>46</v>
      </c>
      <c r="B2635" s="263"/>
      <c r="C2635" s="241"/>
      <c r="D2635" s="329"/>
      <c r="E2635" s="52"/>
    </row>
    <row r="2636" spans="1:7" x14ac:dyDescent="0.25">
      <c r="A2636" s="139">
        <v>2162406</v>
      </c>
      <c r="B2636" s="273" t="s">
        <v>4470</v>
      </c>
      <c r="C2636" s="142">
        <v>210</v>
      </c>
      <c r="D2636" s="54" t="s">
        <v>1459</v>
      </c>
      <c r="E2636" s="86" t="s">
        <v>4596</v>
      </c>
    </row>
    <row r="2637" spans="1:7" x14ac:dyDescent="0.25">
      <c r="A2637" s="139">
        <v>2162416</v>
      </c>
      <c r="B2637" s="273" t="s">
        <v>4501</v>
      </c>
      <c r="C2637" s="142">
        <v>210</v>
      </c>
      <c r="D2637" s="54" t="s">
        <v>1459</v>
      </c>
      <c r="E2637" s="86" t="s">
        <v>4596</v>
      </c>
    </row>
    <row r="2638" spans="1:7" x14ac:dyDescent="0.25">
      <c r="A2638" s="139">
        <v>2162426</v>
      </c>
      <c r="B2638" s="273" t="s">
        <v>4471</v>
      </c>
      <c r="C2638" s="142">
        <v>210</v>
      </c>
      <c r="D2638" s="54" t="s">
        <v>1459</v>
      </c>
      <c r="E2638" s="86" t="s">
        <v>4596</v>
      </c>
    </row>
    <row r="2639" spans="1:7" x14ac:dyDescent="0.25">
      <c r="A2639" s="139">
        <v>2160286</v>
      </c>
      <c r="B2639" s="273" t="s">
        <v>4313</v>
      </c>
      <c r="C2639" s="142">
        <v>205</v>
      </c>
      <c r="D2639" s="54" t="s">
        <v>1459</v>
      </c>
      <c r="E2639" s="86" t="s">
        <v>4216</v>
      </c>
    </row>
    <row r="2640" spans="1:7" x14ac:dyDescent="0.25">
      <c r="A2640" s="139">
        <v>2160246</v>
      </c>
      <c r="B2640" s="273" t="s">
        <v>4292</v>
      </c>
      <c r="C2640" s="142">
        <v>205</v>
      </c>
      <c r="D2640" s="54" t="s">
        <v>1459</v>
      </c>
      <c r="E2640" s="86" t="s">
        <v>4216</v>
      </c>
      <c r="F2640" s="42" t="s">
        <v>2866</v>
      </c>
      <c r="G2640" s="42"/>
    </row>
    <row r="2641" spans="1:7" x14ac:dyDescent="0.25">
      <c r="A2641" s="139">
        <v>2160256</v>
      </c>
      <c r="B2641" s="273" t="s">
        <v>4293</v>
      </c>
      <c r="C2641" s="142">
        <v>205</v>
      </c>
      <c r="D2641" s="54" t="s">
        <v>1459</v>
      </c>
      <c r="E2641" s="86" t="s">
        <v>4216</v>
      </c>
      <c r="F2641" s="42" t="s">
        <v>2866</v>
      </c>
      <c r="G2641" s="42"/>
    </row>
    <row r="2642" spans="1:7" x14ac:dyDescent="0.25">
      <c r="A2642" s="139">
        <v>216671</v>
      </c>
      <c r="B2642" s="273" t="s">
        <v>4359</v>
      </c>
      <c r="C2642" s="142">
        <v>210</v>
      </c>
      <c r="D2642" s="54" t="s">
        <v>1459</v>
      </c>
      <c r="E2642" s="52" t="s">
        <v>4540</v>
      </c>
      <c r="G2642" s="42"/>
    </row>
    <row r="2643" spans="1:7" x14ac:dyDescent="0.25">
      <c r="A2643" s="139">
        <v>216672</v>
      </c>
      <c r="B2643" s="273" t="s">
        <v>4366</v>
      </c>
      <c r="C2643" s="142">
        <v>210</v>
      </c>
      <c r="D2643" s="54" t="s">
        <v>1459</v>
      </c>
      <c r="E2643" s="52" t="s">
        <v>4540</v>
      </c>
      <c r="G2643" s="42"/>
    </row>
    <row r="2644" spans="1:7" x14ac:dyDescent="0.25">
      <c r="A2644" s="61">
        <v>62196</v>
      </c>
      <c r="B2644" s="304" t="s">
        <v>1198</v>
      </c>
      <c r="C2644" s="62">
        <v>220.5</v>
      </c>
      <c r="D2644" s="54" t="s">
        <v>1459</v>
      </c>
      <c r="E2644" s="87" t="s">
        <v>3820</v>
      </c>
      <c r="F2644" s="42" t="s">
        <v>2866</v>
      </c>
    </row>
    <row r="2645" spans="1:7" x14ac:dyDescent="0.25">
      <c r="A2645" s="139">
        <v>2162176</v>
      </c>
      <c r="B2645" s="273" t="s">
        <v>4481</v>
      </c>
      <c r="C2645" s="142">
        <v>220</v>
      </c>
      <c r="D2645" s="54" t="s">
        <v>1459</v>
      </c>
      <c r="E2645" s="52" t="s">
        <v>1459</v>
      </c>
    </row>
    <row r="2646" spans="1:7" x14ac:dyDescent="0.25">
      <c r="A2646" s="139">
        <v>638011</v>
      </c>
      <c r="B2646" s="273" t="s">
        <v>5435</v>
      </c>
      <c r="C2646" s="142">
        <v>198</v>
      </c>
      <c r="D2646" s="54" t="s">
        <v>1459</v>
      </c>
      <c r="E2646" s="52" t="s">
        <v>1459</v>
      </c>
      <c r="F2646" s="48"/>
    </row>
    <row r="2647" spans="1:7" x14ac:dyDescent="0.25">
      <c r="A2647" s="139">
        <v>638021</v>
      </c>
      <c r="B2647" s="273" t="s">
        <v>5441</v>
      </c>
      <c r="C2647" s="142">
        <v>198</v>
      </c>
      <c r="D2647" s="54" t="s">
        <v>1459</v>
      </c>
      <c r="E2647" s="52" t="s">
        <v>1459</v>
      </c>
      <c r="F2647" s="48"/>
    </row>
    <row r="2648" spans="1:7" x14ac:dyDescent="0.25">
      <c r="A2648" s="139">
        <v>216625</v>
      </c>
      <c r="B2648" s="273" t="s">
        <v>5874</v>
      </c>
      <c r="C2648" s="142">
        <v>180</v>
      </c>
      <c r="D2648" s="54" t="s">
        <v>1459</v>
      </c>
      <c r="E2648" s="52" t="s">
        <v>1459</v>
      </c>
    </row>
    <row r="2649" spans="1:7" x14ac:dyDescent="0.25">
      <c r="A2649" s="139">
        <v>216626</v>
      </c>
      <c r="B2649" s="273" t="s">
        <v>5875</v>
      </c>
      <c r="C2649" s="142">
        <v>180</v>
      </c>
      <c r="D2649" s="54" t="s">
        <v>1459</v>
      </c>
      <c r="E2649" s="52" t="s">
        <v>1459</v>
      </c>
    </row>
    <row r="2650" spans="1:7" x14ac:dyDescent="0.25">
      <c r="A2650" s="117">
        <v>11352</v>
      </c>
      <c r="B2650" s="314" t="s">
        <v>4509</v>
      </c>
      <c r="C2650" s="170">
        <v>11.9</v>
      </c>
      <c r="D2650" s="54" t="s">
        <v>1458</v>
      </c>
      <c r="E2650" s="52" t="s">
        <v>1458</v>
      </c>
    </row>
    <row r="2651" spans="1:7" x14ac:dyDescent="0.25">
      <c r="A2651" s="117">
        <v>11410</v>
      </c>
      <c r="B2651" s="314" t="s">
        <v>5143</v>
      </c>
      <c r="C2651" s="170">
        <v>42.5</v>
      </c>
      <c r="D2651" s="54" t="s">
        <v>1457</v>
      </c>
      <c r="E2651" s="52" t="s">
        <v>1457</v>
      </c>
    </row>
    <row r="2652" spans="1:7" x14ac:dyDescent="0.25">
      <c r="A2652" s="89">
        <v>6004</v>
      </c>
      <c r="B2652" s="285" t="s">
        <v>72</v>
      </c>
      <c r="C2652" s="104">
        <v>8.0500000000000007</v>
      </c>
      <c r="D2652" s="54" t="s">
        <v>1458</v>
      </c>
      <c r="E2652" s="52" t="s">
        <v>1459</v>
      </c>
    </row>
    <row r="2653" spans="1:7" x14ac:dyDescent="0.25">
      <c r="A2653" s="89">
        <v>6019</v>
      </c>
      <c r="B2653" s="315" t="s">
        <v>1916</v>
      </c>
      <c r="C2653" s="104">
        <v>21.08</v>
      </c>
      <c r="D2653" s="54" t="s">
        <v>1458</v>
      </c>
      <c r="E2653" s="52" t="s">
        <v>1458</v>
      </c>
    </row>
    <row r="2654" spans="1:7" x14ac:dyDescent="0.25">
      <c r="A2654" s="89">
        <v>6328</v>
      </c>
      <c r="B2654" s="285" t="s">
        <v>748</v>
      </c>
      <c r="C2654" s="104">
        <v>27.3</v>
      </c>
      <c r="D2654" s="54" t="s">
        <v>1458</v>
      </c>
      <c r="E2654" s="52" t="s">
        <v>1458</v>
      </c>
    </row>
    <row r="2655" spans="1:7" x14ac:dyDescent="0.25">
      <c r="A2655" s="89">
        <v>9999</v>
      </c>
      <c r="B2655" s="285" t="s">
        <v>417</v>
      </c>
      <c r="C2655" s="104">
        <v>34</v>
      </c>
      <c r="D2655" s="54" t="s">
        <v>1458</v>
      </c>
      <c r="E2655" s="52" t="s">
        <v>1458</v>
      </c>
    </row>
    <row r="2656" spans="1:7" x14ac:dyDescent="0.25">
      <c r="A2656" s="89">
        <v>6627</v>
      </c>
      <c r="B2656" s="285" t="s">
        <v>3945</v>
      </c>
      <c r="C2656" s="104">
        <v>13.5</v>
      </c>
      <c r="D2656" s="98" t="s">
        <v>1457</v>
      </c>
      <c r="E2656" s="55" t="s">
        <v>1457</v>
      </c>
    </row>
    <row r="2657" spans="1:7" x14ac:dyDescent="0.25">
      <c r="A2657" s="117">
        <v>6708</v>
      </c>
      <c r="B2657" s="314" t="s">
        <v>4539</v>
      </c>
      <c r="C2657" s="170">
        <v>14</v>
      </c>
      <c r="D2657" s="98" t="s">
        <v>1457</v>
      </c>
      <c r="E2657" s="55" t="s">
        <v>1457</v>
      </c>
    </row>
    <row r="2658" spans="1:7" x14ac:dyDescent="0.25">
      <c r="A2658" s="89">
        <v>8156</v>
      </c>
      <c r="B2658" s="285" t="s">
        <v>2129</v>
      </c>
      <c r="C2658" s="104">
        <v>17.27</v>
      </c>
      <c r="D2658" s="98" t="s">
        <v>1457</v>
      </c>
      <c r="E2658" s="55" t="s">
        <v>1457</v>
      </c>
    </row>
    <row r="2659" spans="1:7" x14ac:dyDescent="0.25">
      <c r="A2659" s="89">
        <v>8157</v>
      </c>
      <c r="B2659" s="285" t="s">
        <v>2180</v>
      </c>
      <c r="C2659" s="104">
        <v>18.170000000000002</v>
      </c>
      <c r="D2659" s="98" t="s">
        <v>1457</v>
      </c>
      <c r="E2659" s="55" t="s">
        <v>1457</v>
      </c>
    </row>
    <row r="2660" spans="1:7" x14ac:dyDescent="0.25">
      <c r="A2660" s="89">
        <v>8158</v>
      </c>
      <c r="B2660" s="285" t="s">
        <v>2181</v>
      </c>
      <c r="C2660" s="104">
        <v>26</v>
      </c>
      <c r="D2660" s="98" t="s">
        <v>1457</v>
      </c>
      <c r="E2660" s="55" t="s">
        <v>1457</v>
      </c>
    </row>
    <row r="2661" spans="1:7" x14ac:dyDescent="0.25">
      <c r="A2661" s="89">
        <v>9997</v>
      </c>
      <c r="B2661" s="285" t="s">
        <v>1307</v>
      </c>
      <c r="C2661" s="104">
        <v>29.9</v>
      </c>
      <c r="D2661" s="54" t="s">
        <v>1458</v>
      </c>
      <c r="E2661" s="52" t="s">
        <v>1458</v>
      </c>
    </row>
    <row r="2662" spans="1:7" x14ac:dyDescent="0.25">
      <c r="A2662" s="89">
        <v>6327</v>
      </c>
      <c r="B2662" s="285" t="s">
        <v>696</v>
      </c>
      <c r="C2662" s="104">
        <v>12.88</v>
      </c>
      <c r="D2662" s="54" t="s">
        <v>1458</v>
      </c>
      <c r="E2662" s="52" t="s">
        <v>1458</v>
      </c>
    </row>
    <row r="2663" spans="1:7" x14ac:dyDescent="0.25">
      <c r="A2663" s="89">
        <v>9969</v>
      </c>
      <c r="B2663" s="285" t="s">
        <v>50</v>
      </c>
      <c r="C2663" s="104">
        <v>37</v>
      </c>
      <c r="D2663" s="54" t="s">
        <v>1458</v>
      </c>
      <c r="E2663" s="52" t="s">
        <v>1458</v>
      </c>
    </row>
    <row r="2664" spans="1:7" x14ac:dyDescent="0.25">
      <c r="A2664" s="89">
        <v>9968</v>
      </c>
      <c r="B2664" s="285" t="s">
        <v>82</v>
      </c>
      <c r="C2664" s="104">
        <v>17.14</v>
      </c>
      <c r="D2664" s="54" t="s">
        <v>1458</v>
      </c>
      <c r="E2664" s="52" t="s">
        <v>1458</v>
      </c>
    </row>
    <row r="2665" spans="1:7" s="21" customFormat="1" x14ac:dyDescent="0.25">
      <c r="A2665" s="89">
        <v>3678</v>
      </c>
      <c r="B2665" s="285" t="s">
        <v>959</v>
      </c>
      <c r="C2665" s="104">
        <v>11.55</v>
      </c>
      <c r="D2665" s="54" t="s">
        <v>1458</v>
      </c>
      <c r="E2665" s="52" t="s">
        <v>1458</v>
      </c>
      <c r="F2665" s="46"/>
      <c r="G2665" s="20"/>
    </row>
    <row r="2666" spans="1:7" x14ac:dyDescent="0.25">
      <c r="A2666" s="89">
        <v>3679</v>
      </c>
      <c r="B2666" s="285" t="s">
        <v>960</v>
      </c>
      <c r="C2666" s="104">
        <v>14.18</v>
      </c>
      <c r="D2666" s="54" t="s">
        <v>1458</v>
      </c>
      <c r="E2666" s="52" t="s">
        <v>1458</v>
      </c>
    </row>
    <row r="2667" spans="1:7" x14ac:dyDescent="0.25">
      <c r="A2667" s="89">
        <v>9931</v>
      </c>
      <c r="B2667" s="285" t="s">
        <v>610</v>
      </c>
      <c r="C2667" s="104">
        <v>2.42</v>
      </c>
      <c r="D2667" s="54" t="s">
        <v>1458</v>
      </c>
      <c r="E2667" s="52" t="s">
        <v>1458</v>
      </c>
    </row>
    <row r="2668" spans="1:7" x14ac:dyDescent="0.25">
      <c r="A2668" s="89">
        <v>9989</v>
      </c>
      <c r="B2668" s="285" t="s">
        <v>3194</v>
      </c>
      <c r="C2668" s="104">
        <v>25.08</v>
      </c>
      <c r="D2668" s="54" t="s">
        <v>1458</v>
      </c>
      <c r="E2668" s="52" t="s">
        <v>1458</v>
      </c>
    </row>
    <row r="2669" spans="1:7" x14ac:dyDescent="0.25">
      <c r="A2669" s="89">
        <v>8124</v>
      </c>
      <c r="B2669" s="285" t="s">
        <v>1301</v>
      </c>
      <c r="C2669" s="104">
        <v>0.11</v>
      </c>
      <c r="D2669" s="54" t="s">
        <v>1458</v>
      </c>
      <c r="E2669" s="52" t="s">
        <v>1458</v>
      </c>
    </row>
    <row r="2670" spans="1:7" x14ac:dyDescent="0.25">
      <c r="A2670" s="117">
        <v>11449</v>
      </c>
      <c r="B2670" s="314" t="s">
        <v>5142</v>
      </c>
      <c r="C2670" s="170">
        <v>12.9</v>
      </c>
      <c r="D2670" s="54" t="s">
        <v>1458</v>
      </c>
      <c r="E2670" s="52" t="s">
        <v>1458</v>
      </c>
    </row>
    <row r="2671" spans="1:7" x14ac:dyDescent="0.25">
      <c r="A2671" s="89">
        <v>6018</v>
      </c>
      <c r="B2671" s="285" t="s">
        <v>51</v>
      </c>
      <c r="C2671" s="104">
        <v>4.24</v>
      </c>
      <c r="D2671" s="54" t="s">
        <v>1458</v>
      </c>
      <c r="E2671" s="52" t="s">
        <v>1458</v>
      </c>
    </row>
    <row r="2672" spans="1:7" x14ac:dyDescent="0.25">
      <c r="A2672" s="89">
        <v>60181</v>
      </c>
      <c r="B2672" s="285" t="s">
        <v>1300</v>
      </c>
      <c r="C2672" s="104">
        <v>4.9000000000000004</v>
      </c>
      <c r="D2672" s="54" t="s">
        <v>1458</v>
      </c>
      <c r="E2672" s="52" t="s">
        <v>1458</v>
      </c>
    </row>
    <row r="2673" spans="1:7" x14ac:dyDescent="0.25">
      <c r="A2673" s="97">
        <v>60303</v>
      </c>
      <c r="B2673" s="281" t="s">
        <v>266</v>
      </c>
      <c r="C2673" s="104">
        <v>50</v>
      </c>
      <c r="D2673" s="54" t="s">
        <v>1459</v>
      </c>
      <c r="E2673" s="52" t="s">
        <v>1459</v>
      </c>
    </row>
    <row r="2674" spans="1:7" x14ac:dyDescent="0.25">
      <c r="A2674" s="97">
        <v>8275</v>
      </c>
      <c r="B2674" s="281" t="s">
        <v>1041</v>
      </c>
      <c r="C2674" s="104">
        <v>48.3</v>
      </c>
      <c r="D2674" s="54" t="s">
        <v>1459</v>
      </c>
      <c r="E2674" s="52" t="s">
        <v>1459</v>
      </c>
    </row>
    <row r="2675" spans="1:7" ht="15.6" x14ac:dyDescent="0.25">
      <c r="A2675" s="241" t="s">
        <v>259</v>
      </c>
      <c r="B2675" s="263"/>
      <c r="C2675" s="241"/>
      <c r="D2675" s="83"/>
    </row>
    <row r="2676" spans="1:7" x14ac:dyDescent="0.25">
      <c r="A2676" s="130">
        <v>216256</v>
      </c>
      <c r="B2676" s="273" t="s">
        <v>4472</v>
      </c>
      <c r="C2676" s="142">
        <v>214.8</v>
      </c>
      <c r="D2676" s="54" t="s">
        <v>1459</v>
      </c>
      <c r="E2676" s="52" t="s">
        <v>1459</v>
      </c>
    </row>
    <row r="2677" spans="1:7" x14ac:dyDescent="0.25">
      <c r="A2677" s="130">
        <v>216257</v>
      </c>
      <c r="B2677" s="273" t="s">
        <v>4500</v>
      </c>
      <c r="C2677" s="142">
        <v>214.8</v>
      </c>
      <c r="D2677" s="54" t="s">
        <v>1459</v>
      </c>
      <c r="E2677" s="52" t="s">
        <v>1459</v>
      </c>
    </row>
    <row r="2678" spans="1:7" x14ac:dyDescent="0.25">
      <c r="A2678" s="130">
        <v>216258</v>
      </c>
      <c r="B2678" s="273" t="s">
        <v>4473</v>
      </c>
      <c r="C2678" s="142">
        <v>214.8</v>
      </c>
      <c r="D2678" s="54" t="s">
        <v>1459</v>
      </c>
      <c r="E2678" s="52" t="s">
        <v>1459</v>
      </c>
    </row>
    <row r="2679" spans="1:7" x14ac:dyDescent="0.25">
      <c r="A2679" s="130">
        <v>216706</v>
      </c>
      <c r="B2679" s="273" t="s">
        <v>4631</v>
      </c>
      <c r="C2679" s="142">
        <v>158.4</v>
      </c>
      <c r="D2679" s="54" t="s">
        <v>1459</v>
      </c>
      <c r="E2679" s="52" t="s">
        <v>1459</v>
      </c>
    </row>
    <row r="2680" spans="1:7" x14ac:dyDescent="0.25">
      <c r="A2680" s="130">
        <v>216707</v>
      </c>
      <c r="B2680" s="273" t="s">
        <v>4860</v>
      </c>
      <c r="C2680" s="142">
        <v>158.4</v>
      </c>
      <c r="D2680" s="54" t="s">
        <v>1459</v>
      </c>
      <c r="E2680" s="52" t="s">
        <v>1459</v>
      </c>
    </row>
    <row r="2681" spans="1:7" x14ac:dyDescent="0.25">
      <c r="A2681" s="130">
        <v>10557</v>
      </c>
      <c r="B2681" s="273" t="s">
        <v>6393</v>
      </c>
      <c r="C2681" s="142">
        <v>158</v>
      </c>
      <c r="D2681" s="54" t="s">
        <v>1459</v>
      </c>
      <c r="E2681" s="52" t="s">
        <v>1459</v>
      </c>
    </row>
    <row r="2682" spans="1:7" x14ac:dyDescent="0.25">
      <c r="A2682" s="130">
        <v>10217</v>
      </c>
      <c r="B2682" s="273" t="s">
        <v>6089</v>
      </c>
      <c r="C2682" s="142">
        <v>158</v>
      </c>
      <c r="D2682" s="54" t="s">
        <v>1459</v>
      </c>
      <c r="E2682" s="52" t="s">
        <v>1459</v>
      </c>
    </row>
    <row r="2683" spans="1:7" x14ac:dyDescent="0.25">
      <c r="A2683" s="130">
        <v>10219</v>
      </c>
      <c r="B2683" s="273" t="s">
        <v>6090</v>
      </c>
      <c r="C2683" s="142">
        <v>158</v>
      </c>
      <c r="D2683" s="54" t="s">
        <v>1459</v>
      </c>
      <c r="E2683" s="52" t="s">
        <v>1459</v>
      </c>
    </row>
    <row r="2684" spans="1:7" x14ac:dyDescent="0.25">
      <c r="A2684" s="224">
        <v>6271</v>
      </c>
      <c r="B2684" s="304" t="s">
        <v>601</v>
      </c>
      <c r="C2684" s="62">
        <v>16.59</v>
      </c>
      <c r="D2684" s="54" t="s">
        <v>1459</v>
      </c>
      <c r="E2684" s="55" t="s">
        <v>1461</v>
      </c>
    </row>
    <row r="2685" spans="1:7" x14ac:dyDescent="0.25">
      <c r="A2685" s="224">
        <v>6259</v>
      </c>
      <c r="B2685" s="304" t="s">
        <v>928</v>
      </c>
      <c r="C2685" s="62">
        <v>10.4</v>
      </c>
      <c r="D2685" s="54" t="s">
        <v>1458</v>
      </c>
      <c r="E2685" s="52" t="s">
        <v>1458</v>
      </c>
    </row>
    <row r="2686" spans="1:7" x14ac:dyDescent="0.25">
      <c r="A2686" s="224">
        <v>6268</v>
      </c>
      <c r="B2686" s="304" t="s">
        <v>719</v>
      </c>
      <c r="C2686" s="62">
        <v>25.73</v>
      </c>
      <c r="D2686" s="54" t="s">
        <v>1458</v>
      </c>
      <c r="E2686" s="52" t="s">
        <v>1458</v>
      </c>
    </row>
    <row r="2687" spans="1:7" x14ac:dyDescent="0.25">
      <c r="A2687" s="224">
        <v>6269</v>
      </c>
      <c r="B2687" s="304" t="s">
        <v>720</v>
      </c>
      <c r="C2687" s="62">
        <v>29.4</v>
      </c>
      <c r="D2687" s="54" t="s">
        <v>1458</v>
      </c>
      <c r="E2687" s="52" t="s">
        <v>1458</v>
      </c>
    </row>
    <row r="2688" spans="1:7" s="27" customFormat="1" x14ac:dyDescent="0.25">
      <c r="A2688" s="224">
        <v>6437</v>
      </c>
      <c r="B2688" s="304" t="s">
        <v>1404</v>
      </c>
      <c r="C2688" s="62">
        <v>25.2</v>
      </c>
      <c r="D2688" s="54" t="s">
        <v>1458</v>
      </c>
      <c r="E2688" s="52" t="s">
        <v>1458</v>
      </c>
      <c r="F2688" s="44"/>
      <c r="G2688" s="33"/>
    </row>
    <row r="2689" spans="1:7" s="27" customFormat="1" x14ac:dyDescent="0.25">
      <c r="A2689" s="224">
        <v>11220</v>
      </c>
      <c r="B2689" s="304" t="s">
        <v>3631</v>
      </c>
      <c r="C2689" s="62">
        <v>66.14</v>
      </c>
      <c r="D2689" s="54" t="s">
        <v>1457</v>
      </c>
      <c r="E2689" s="52" t="s">
        <v>1457</v>
      </c>
      <c r="F2689" s="44"/>
      <c r="G2689" s="33"/>
    </row>
    <row r="2690" spans="1:7" s="27" customFormat="1" ht="15.6" x14ac:dyDescent="0.25">
      <c r="A2690" s="238" t="s">
        <v>2019</v>
      </c>
      <c r="B2690" s="259"/>
      <c r="C2690" s="238"/>
      <c r="D2690" s="54"/>
      <c r="E2690" s="52"/>
      <c r="F2690" s="44"/>
      <c r="G2690" s="33"/>
    </row>
    <row r="2691" spans="1:7" s="27" customFormat="1" x14ac:dyDescent="0.25">
      <c r="A2691" s="224">
        <v>3976</v>
      </c>
      <c r="B2691" s="293" t="s">
        <v>1939</v>
      </c>
      <c r="C2691" s="62">
        <v>172.73</v>
      </c>
      <c r="D2691" s="54" t="s">
        <v>1457</v>
      </c>
      <c r="E2691" s="52" t="s">
        <v>1457</v>
      </c>
      <c r="F2691" s="44"/>
      <c r="G2691" s="33"/>
    </row>
    <row r="2692" spans="1:7" s="27" customFormat="1" x14ac:dyDescent="0.25">
      <c r="A2692" s="224">
        <v>3977</v>
      </c>
      <c r="B2692" s="293" t="s">
        <v>1941</v>
      </c>
      <c r="C2692" s="62">
        <v>345.45</v>
      </c>
      <c r="D2692" s="54" t="s">
        <v>1457</v>
      </c>
      <c r="E2692" s="52" t="s">
        <v>1457</v>
      </c>
      <c r="F2692" s="44"/>
      <c r="G2692" s="33"/>
    </row>
    <row r="2693" spans="1:7" s="27" customFormat="1" x14ac:dyDescent="0.25">
      <c r="A2693" s="224">
        <v>8521</v>
      </c>
      <c r="B2693" s="293" t="s">
        <v>1943</v>
      </c>
      <c r="C2693" s="62">
        <v>549.15</v>
      </c>
      <c r="D2693" s="54" t="s">
        <v>1457</v>
      </c>
      <c r="E2693" s="52" t="s">
        <v>1457</v>
      </c>
      <c r="F2693" s="44"/>
      <c r="G2693" s="33"/>
    </row>
    <row r="2694" spans="1:7" s="27" customFormat="1" x14ac:dyDescent="0.25">
      <c r="A2694" s="224">
        <v>8522</v>
      </c>
      <c r="B2694" s="293" t="s">
        <v>1944</v>
      </c>
      <c r="C2694" s="62">
        <v>549.15</v>
      </c>
      <c r="D2694" s="54" t="s">
        <v>1457</v>
      </c>
      <c r="E2694" s="52" t="s">
        <v>1457</v>
      </c>
      <c r="F2694" s="44"/>
      <c r="G2694" s="33"/>
    </row>
    <row r="2695" spans="1:7" s="27" customFormat="1" x14ac:dyDescent="0.25">
      <c r="A2695" s="224">
        <v>8523</v>
      </c>
      <c r="B2695" s="293" t="s">
        <v>2223</v>
      </c>
      <c r="C2695" s="62">
        <v>457.8</v>
      </c>
      <c r="D2695" s="54" t="s">
        <v>1457</v>
      </c>
      <c r="E2695" s="52" t="s">
        <v>1457</v>
      </c>
      <c r="F2695" s="44"/>
      <c r="G2695" s="33"/>
    </row>
    <row r="2696" spans="1:7" s="27" customFormat="1" x14ac:dyDescent="0.25">
      <c r="A2696" s="224">
        <v>8524</v>
      </c>
      <c r="B2696" s="293" t="s">
        <v>2224</v>
      </c>
      <c r="C2696" s="62">
        <v>457.8</v>
      </c>
      <c r="D2696" s="54" t="s">
        <v>1457</v>
      </c>
      <c r="E2696" s="52" t="s">
        <v>1457</v>
      </c>
      <c r="F2696" s="44"/>
      <c r="G2696" s="33"/>
    </row>
    <row r="2697" spans="1:7" s="27" customFormat="1" x14ac:dyDescent="0.25">
      <c r="A2697" s="224">
        <v>8525</v>
      </c>
      <c r="B2697" s="293" t="s">
        <v>2225</v>
      </c>
      <c r="C2697" s="62">
        <v>457.8</v>
      </c>
      <c r="D2697" s="54" t="s">
        <v>1457</v>
      </c>
      <c r="E2697" s="52" t="s">
        <v>1457</v>
      </c>
      <c r="F2697" s="44"/>
      <c r="G2697" s="33"/>
    </row>
    <row r="2698" spans="1:7" s="27" customFormat="1" x14ac:dyDescent="0.25">
      <c r="A2698" s="224">
        <v>8526</v>
      </c>
      <c r="B2698" s="293" t="s">
        <v>2226</v>
      </c>
      <c r="C2698" s="62">
        <v>457.8</v>
      </c>
      <c r="D2698" s="54" t="s">
        <v>1457</v>
      </c>
      <c r="E2698" s="52" t="s">
        <v>1457</v>
      </c>
      <c r="F2698" s="44"/>
      <c r="G2698" s="33"/>
    </row>
    <row r="2699" spans="1:7" s="27" customFormat="1" ht="15.6" x14ac:dyDescent="0.25">
      <c r="A2699" s="238" t="s">
        <v>2155</v>
      </c>
      <c r="B2699" s="259"/>
      <c r="C2699" s="238"/>
      <c r="D2699" s="54"/>
      <c r="E2699" s="52"/>
      <c r="F2699" s="44"/>
      <c r="G2699" s="33"/>
    </row>
    <row r="2700" spans="1:7" s="27" customFormat="1" x14ac:dyDescent="0.25">
      <c r="A2700" s="97">
        <v>40011</v>
      </c>
      <c r="B2700" s="283" t="s">
        <v>2979</v>
      </c>
      <c r="C2700" s="104">
        <v>240.45</v>
      </c>
      <c r="D2700" s="54" t="s">
        <v>1457</v>
      </c>
      <c r="E2700" s="52" t="s">
        <v>1457</v>
      </c>
      <c r="F2700" s="44"/>
      <c r="G2700" s="33"/>
    </row>
    <row r="2701" spans="1:7" s="27" customFormat="1" x14ac:dyDescent="0.25">
      <c r="A2701" s="97">
        <v>40101</v>
      </c>
      <c r="B2701" s="283" t="s">
        <v>2158</v>
      </c>
      <c r="C2701" s="104">
        <v>397.95</v>
      </c>
      <c r="D2701" s="54" t="s">
        <v>1457</v>
      </c>
      <c r="E2701" s="52" t="s">
        <v>1457</v>
      </c>
      <c r="F2701" s="44"/>
      <c r="G2701" s="33"/>
    </row>
    <row r="2702" spans="1:7" s="27" customFormat="1" x14ac:dyDescent="0.25">
      <c r="A2702" s="97">
        <v>40041</v>
      </c>
      <c r="B2702" s="283" t="s">
        <v>2160</v>
      </c>
      <c r="C2702" s="104">
        <v>68.25</v>
      </c>
      <c r="D2702" s="54" t="s">
        <v>1457</v>
      </c>
      <c r="E2702" s="52" t="s">
        <v>1457</v>
      </c>
      <c r="F2702" s="44"/>
      <c r="G2702" s="33"/>
    </row>
    <row r="2703" spans="1:7" s="27" customFormat="1" x14ac:dyDescent="0.25">
      <c r="A2703" s="97">
        <v>40091</v>
      </c>
      <c r="B2703" s="283" t="s">
        <v>2162</v>
      </c>
      <c r="C2703" s="104">
        <v>78.75</v>
      </c>
      <c r="D2703" s="54" t="s">
        <v>1457</v>
      </c>
      <c r="E2703" s="52" t="s">
        <v>1457</v>
      </c>
      <c r="F2703" s="44"/>
      <c r="G2703" s="33"/>
    </row>
    <row r="2704" spans="1:7" s="27" customFormat="1" x14ac:dyDescent="0.25">
      <c r="A2704" s="97">
        <v>40051</v>
      </c>
      <c r="B2704" s="283" t="s">
        <v>2164</v>
      </c>
      <c r="C2704" s="104">
        <v>139.65</v>
      </c>
      <c r="D2704" s="54" t="s">
        <v>1457</v>
      </c>
      <c r="E2704" s="52" t="s">
        <v>1457</v>
      </c>
      <c r="F2704" s="44"/>
      <c r="G2704" s="33"/>
    </row>
    <row r="2705" spans="1:7" s="27" customFormat="1" x14ac:dyDescent="0.25">
      <c r="A2705" s="97">
        <v>40061</v>
      </c>
      <c r="B2705" s="283" t="s">
        <v>2980</v>
      </c>
      <c r="C2705" s="104">
        <v>219.45</v>
      </c>
      <c r="D2705" s="54" t="s">
        <v>1457</v>
      </c>
      <c r="E2705" s="52" t="s">
        <v>1457</v>
      </c>
      <c r="F2705" s="44"/>
      <c r="G2705" s="33"/>
    </row>
    <row r="2706" spans="1:7" s="27" customFormat="1" x14ac:dyDescent="0.25">
      <c r="A2706" s="97">
        <v>40071</v>
      </c>
      <c r="B2706" s="283" t="s">
        <v>2981</v>
      </c>
      <c r="C2706" s="104">
        <v>103.95</v>
      </c>
      <c r="D2706" s="54" t="s">
        <v>1457</v>
      </c>
      <c r="E2706" s="52" t="s">
        <v>1457</v>
      </c>
      <c r="F2706" s="44"/>
      <c r="G2706" s="33"/>
    </row>
    <row r="2707" spans="1:7" s="27" customFormat="1" x14ac:dyDescent="0.25">
      <c r="A2707" s="97">
        <v>40081</v>
      </c>
      <c r="B2707" s="283" t="s">
        <v>2982</v>
      </c>
      <c r="C2707" s="104">
        <v>183.75</v>
      </c>
      <c r="D2707" s="54" t="s">
        <v>1457</v>
      </c>
      <c r="E2707" s="52" t="s">
        <v>1457</v>
      </c>
      <c r="F2707" s="44"/>
      <c r="G2707" s="33"/>
    </row>
    <row r="2708" spans="1:7" s="27" customFormat="1" x14ac:dyDescent="0.25">
      <c r="A2708" s="97">
        <v>40281</v>
      </c>
      <c r="B2708" s="283" t="s">
        <v>2186</v>
      </c>
      <c r="C2708" s="104">
        <v>51.45</v>
      </c>
      <c r="D2708" s="54" t="s">
        <v>1457</v>
      </c>
      <c r="E2708" s="52" t="s">
        <v>1457</v>
      </c>
      <c r="F2708" s="44"/>
      <c r="G2708" s="33"/>
    </row>
    <row r="2709" spans="1:7" s="27" customFormat="1" x14ac:dyDescent="0.25">
      <c r="A2709" s="97">
        <v>40291</v>
      </c>
      <c r="B2709" s="283" t="s">
        <v>2187</v>
      </c>
      <c r="C2709" s="104">
        <v>51.45</v>
      </c>
      <c r="D2709" s="54" t="s">
        <v>1457</v>
      </c>
      <c r="E2709" s="52" t="s">
        <v>1457</v>
      </c>
      <c r="F2709" s="44"/>
      <c r="G2709" s="33"/>
    </row>
    <row r="2710" spans="1:7" s="27" customFormat="1" x14ac:dyDescent="0.25">
      <c r="A2710" s="97">
        <v>40301</v>
      </c>
      <c r="B2710" s="283" t="s">
        <v>2188</v>
      </c>
      <c r="C2710" s="104">
        <v>51.45</v>
      </c>
      <c r="D2710" s="54" t="s">
        <v>1457</v>
      </c>
      <c r="E2710" s="52" t="s">
        <v>1457</v>
      </c>
      <c r="F2710" s="44"/>
      <c r="G2710" s="33"/>
    </row>
    <row r="2711" spans="1:7" s="27" customFormat="1" x14ac:dyDescent="0.25">
      <c r="A2711" s="130">
        <v>2140311</v>
      </c>
      <c r="B2711" s="279" t="s">
        <v>5738</v>
      </c>
      <c r="C2711" s="142">
        <v>42.5</v>
      </c>
      <c r="D2711" s="54" t="s">
        <v>1457</v>
      </c>
      <c r="E2711" s="52" t="s">
        <v>1457</v>
      </c>
      <c r="F2711" s="44"/>
      <c r="G2711" s="33"/>
    </row>
    <row r="2712" spans="1:7" s="27" customFormat="1" x14ac:dyDescent="0.25">
      <c r="A2712" s="130">
        <v>2140321</v>
      </c>
      <c r="B2712" s="279" t="s">
        <v>5739</v>
      </c>
      <c r="C2712" s="142">
        <v>42.5</v>
      </c>
      <c r="D2712" s="54" t="s">
        <v>1457</v>
      </c>
      <c r="E2712" s="52" t="s">
        <v>1457</v>
      </c>
      <c r="F2712" s="44"/>
      <c r="G2712" s="33"/>
    </row>
    <row r="2713" spans="1:7" s="27" customFormat="1" x14ac:dyDescent="0.25">
      <c r="A2713" s="97">
        <v>40331</v>
      </c>
      <c r="B2713" s="283" t="s">
        <v>2984</v>
      </c>
      <c r="C2713" s="104">
        <v>29.9</v>
      </c>
      <c r="D2713" s="54" t="s">
        <v>1457</v>
      </c>
      <c r="E2713" s="52" t="s">
        <v>1457</v>
      </c>
      <c r="F2713" s="44"/>
      <c r="G2713" s="33"/>
    </row>
    <row r="2714" spans="1:7" s="27" customFormat="1" x14ac:dyDescent="0.25">
      <c r="A2714" s="97">
        <v>40341</v>
      </c>
      <c r="B2714" s="283" t="s">
        <v>3026</v>
      </c>
      <c r="C2714" s="104">
        <v>23.1</v>
      </c>
      <c r="D2714" s="54" t="s">
        <v>1457</v>
      </c>
      <c r="E2714" s="52" t="s">
        <v>1457</v>
      </c>
      <c r="F2714" s="44"/>
      <c r="G2714" s="33"/>
    </row>
    <row r="2715" spans="1:7" s="27" customFormat="1" x14ac:dyDescent="0.25">
      <c r="A2715" s="97">
        <v>40351</v>
      </c>
      <c r="B2715" s="283" t="s">
        <v>3027</v>
      </c>
      <c r="C2715" s="104">
        <v>23.1</v>
      </c>
      <c r="D2715" s="54" t="s">
        <v>1457</v>
      </c>
      <c r="E2715" s="52" t="s">
        <v>1457</v>
      </c>
      <c r="F2715" s="44"/>
      <c r="G2715" s="33"/>
    </row>
    <row r="2716" spans="1:7" s="27" customFormat="1" x14ac:dyDescent="0.25">
      <c r="A2716" s="97">
        <v>40361</v>
      </c>
      <c r="B2716" s="283" t="s">
        <v>3029</v>
      </c>
      <c r="C2716" s="104">
        <v>23.1</v>
      </c>
      <c r="D2716" s="54" t="s">
        <v>1457</v>
      </c>
      <c r="E2716" s="52" t="s">
        <v>1457</v>
      </c>
      <c r="F2716" s="44"/>
      <c r="G2716" s="33"/>
    </row>
    <row r="2717" spans="1:7" s="27" customFormat="1" x14ac:dyDescent="0.25">
      <c r="A2717" s="97">
        <v>40371</v>
      </c>
      <c r="B2717" s="283" t="s">
        <v>3030</v>
      </c>
      <c r="C2717" s="104">
        <v>23.1</v>
      </c>
      <c r="D2717" s="54" t="s">
        <v>1457</v>
      </c>
      <c r="E2717" s="52" t="s">
        <v>1457</v>
      </c>
      <c r="F2717" s="44"/>
      <c r="G2717" s="33"/>
    </row>
    <row r="2718" spans="1:7" s="27" customFormat="1" x14ac:dyDescent="0.25">
      <c r="A2718" s="97">
        <v>40381</v>
      </c>
      <c r="B2718" s="283" t="s">
        <v>2986</v>
      </c>
      <c r="C2718" s="104">
        <v>39.25</v>
      </c>
      <c r="D2718" s="54" t="s">
        <v>1457</v>
      </c>
      <c r="E2718" s="52" t="s">
        <v>1457</v>
      </c>
      <c r="F2718" s="44"/>
      <c r="G2718" s="33"/>
    </row>
    <row r="2719" spans="1:7" s="27" customFormat="1" x14ac:dyDescent="0.25">
      <c r="A2719" s="97">
        <v>40391</v>
      </c>
      <c r="B2719" s="283" t="s">
        <v>2988</v>
      </c>
      <c r="C2719" s="104">
        <v>39.25</v>
      </c>
      <c r="D2719" s="54" t="s">
        <v>1457</v>
      </c>
      <c r="E2719" s="52" t="s">
        <v>1457</v>
      </c>
      <c r="F2719" s="44"/>
      <c r="G2719" s="33"/>
    </row>
    <row r="2720" spans="1:7" s="27" customFormat="1" x14ac:dyDescent="0.25">
      <c r="A2720" s="97">
        <v>40401</v>
      </c>
      <c r="B2720" s="283" t="s">
        <v>2990</v>
      </c>
      <c r="C2720" s="104">
        <v>73.38</v>
      </c>
      <c r="D2720" s="54" t="s">
        <v>1457</v>
      </c>
      <c r="E2720" s="52" t="s">
        <v>1457</v>
      </c>
      <c r="F2720" s="44"/>
      <c r="G2720" s="33"/>
    </row>
    <row r="2721" spans="1:7" s="27" customFormat="1" x14ac:dyDescent="0.25">
      <c r="A2721" s="97">
        <v>40411</v>
      </c>
      <c r="B2721" s="283" t="s">
        <v>2992</v>
      </c>
      <c r="C2721" s="104">
        <v>165</v>
      </c>
      <c r="D2721" s="54" t="s">
        <v>1457</v>
      </c>
      <c r="E2721" s="52" t="s">
        <v>1457</v>
      </c>
      <c r="F2721" s="44"/>
      <c r="G2721" s="33"/>
    </row>
    <row r="2722" spans="1:7" s="27" customFormat="1" x14ac:dyDescent="0.25">
      <c r="A2722" s="97">
        <v>40421</v>
      </c>
      <c r="B2722" s="283" t="s">
        <v>3085</v>
      </c>
      <c r="C2722" s="104">
        <v>58.7</v>
      </c>
      <c r="D2722" s="54" t="s">
        <v>1457</v>
      </c>
      <c r="E2722" s="52" t="s">
        <v>1457</v>
      </c>
      <c r="F2722" s="44"/>
      <c r="G2722" s="33"/>
    </row>
    <row r="2723" spans="1:7" s="27" customFormat="1" x14ac:dyDescent="0.25">
      <c r="A2723" s="97">
        <v>40431</v>
      </c>
      <c r="B2723" s="283" t="s">
        <v>3087</v>
      </c>
      <c r="C2723" s="104">
        <v>51.45</v>
      </c>
      <c r="D2723" s="54" t="s">
        <v>1457</v>
      </c>
      <c r="E2723" s="52" t="s">
        <v>1457</v>
      </c>
      <c r="F2723" s="44"/>
      <c r="G2723" s="33"/>
    </row>
    <row r="2724" spans="1:7" s="27" customFormat="1" x14ac:dyDescent="0.25">
      <c r="A2724" s="97">
        <v>7600</v>
      </c>
      <c r="B2724" s="283" t="s">
        <v>3032</v>
      </c>
      <c r="C2724" s="104">
        <v>72.45</v>
      </c>
      <c r="D2724" s="54" t="s">
        <v>1457</v>
      </c>
      <c r="E2724" s="52" t="s">
        <v>1457</v>
      </c>
      <c r="F2724" s="44"/>
      <c r="G2724" s="33"/>
    </row>
    <row r="2725" spans="1:7" s="27" customFormat="1" x14ac:dyDescent="0.25">
      <c r="A2725" s="118">
        <v>10341</v>
      </c>
      <c r="B2725" s="297" t="s">
        <v>6066</v>
      </c>
      <c r="C2725" s="170">
        <v>68</v>
      </c>
      <c r="D2725" s="54" t="s">
        <v>1457</v>
      </c>
      <c r="E2725" s="52" t="s">
        <v>1457</v>
      </c>
      <c r="F2725" s="44"/>
      <c r="G2725" s="33"/>
    </row>
    <row r="2726" spans="1:7" s="27" customFormat="1" x14ac:dyDescent="0.25">
      <c r="A2726" s="118">
        <v>10342</v>
      </c>
      <c r="B2726" s="297" t="s">
        <v>6067</v>
      </c>
      <c r="C2726" s="170">
        <v>68</v>
      </c>
      <c r="D2726" s="54" t="s">
        <v>1457</v>
      </c>
      <c r="E2726" s="52" t="s">
        <v>1457</v>
      </c>
      <c r="F2726" s="44"/>
      <c r="G2726" s="33"/>
    </row>
    <row r="2727" spans="1:7" s="27" customFormat="1" x14ac:dyDescent="0.25">
      <c r="A2727" s="118">
        <v>7992</v>
      </c>
      <c r="B2727" s="297" t="s">
        <v>5838</v>
      </c>
      <c r="C2727" s="170">
        <v>40</v>
      </c>
      <c r="D2727" s="54" t="s">
        <v>1457</v>
      </c>
      <c r="E2727" s="52" t="s">
        <v>1457</v>
      </c>
      <c r="F2727" s="44"/>
      <c r="G2727" s="33"/>
    </row>
    <row r="2728" spans="1:7" s="27" customFormat="1" x14ac:dyDescent="0.25">
      <c r="A2728" s="118">
        <v>7993</v>
      </c>
      <c r="B2728" s="297" t="s">
        <v>5839</v>
      </c>
      <c r="C2728" s="170">
        <v>40</v>
      </c>
      <c r="D2728" s="54" t="s">
        <v>1457</v>
      </c>
      <c r="E2728" s="52" t="s">
        <v>1457</v>
      </c>
      <c r="F2728" s="44"/>
      <c r="G2728" s="33"/>
    </row>
    <row r="2729" spans="1:7" s="27" customFormat="1" x14ac:dyDescent="0.25">
      <c r="A2729" s="118">
        <v>7994</v>
      </c>
      <c r="B2729" s="297" t="s">
        <v>5840</v>
      </c>
      <c r="C2729" s="170">
        <v>40</v>
      </c>
      <c r="D2729" s="54" t="s">
        <v>1457</v>
      </c>
      <c r="E2729" s="52" t="s">
        <v>1457</v>
      </c>
      <c r="F2729" s="44"/>
      <c r="G2729" s="33"/>
    </row>
    <row r="2730" spans="1:7" s="27" customFormat="1" x14ac:dyDescent="0.25">
      <c r="A2730" s="118">
        <v>7995</v>
      </c>
      <c r="B2730" s="297" t="s">
        <v>5987</v>
      </c>
      <c r="C2730" s="170">
        <v>75</v>
      </c>
      <c r="D2730" s="54" t="s">
        <v>1457</v>
      </c>
      <c r="E2730" s="52" t="s">
        <v>1457</v>
      </c>
      <c r="F2730" s="44"/>
      <c r="G2730" s="33"/>
    </row>
    <row r="2731" spans="1:7" s="27" customFormat="1" x14ac:dyDescent="0.25">
      <c r="A2731" s="118">
        <v>7996</v>
      </c>
      <c r="B2731" s="297" t="s">
        <v>5988</v>
      </c>
      <c r="C2731" s="170">
        <v>75</v>
      </c>
      <c r="D2731" s="54" t="s">
        <v>1457</v>
      </c>
      <c r="E2731" s="52" t="s">
        <v>1457</v>
      </c>
      <c r="F2731" s="44"/>
      <c r="G2731" s="33"/>
    </row>
    <row r="2732" spans="1:7" s="27" customFormat="1" x14ac:dyDescent="0.25">
      <c r="A2732" s="118">
        <v>7997</v>
      </c>
      <c r="B2732" s="297" t="s">
        <v>5989</v>
      </c>
      <c r="C2732" s="170">
        <v>75</v>
      </c>
      <c r="D2732" s="54" t="s">
        <v>1457</v>
      </c>
      <c r="E2732" s="52" t="s">
        <v>1457</v>
      </c>
      <c r="F2732" s="44"/>
      <c r="G2732" s="33"/>
    </row>
    <row r="2733" spans="1:7" s="27" customFormat="1" x14ac:dyDescent="0.25">
      <c r="A2733" s="118">
        <v>7998</v>
      </c>
      <c r="B2733" s="297" t="s">
        <v>5842</v>
      </c>
      <c r="C2733" s="170">
        <v>40</v>
      </c>
      <c r="D2733" s="54" t="s">
        <v>1457</v>
      </c>
      <c r="E2733" s="52" t="s">
        <v>1457</v>
      </c>
      <c r="F2733" s="44"/>
      <c r="G2733" s="33"/>
    </row>
    <row r="2734" spans="1:7" s="27" customFormat="1" x14ac:dyDescent="0.25">
      <c r="A2734" s="118">
        <v>7999</v>
      </c>
      <c r="B2734" s="297" t="s">
        <v>5843</v>
      </c>
      <c r="C2734" s="170">
        <v>40</v>
      </c>
      <c r="D2734" s="54" t="s">
        <v>1457</v>
      </c>
      <c r="E2734" s="52" t="s">
        <v>1457</v>
      </c>
      <c r="F2734" s="44"/>
      <c r="G2734" s="33"/>
    </row>
    <row r="2735" spans="1:7" s="27" customFormat="1" x14ac:dyDescent="0.25">
      <c r="A2735" s="118">
        <v>8000</v>
      </c>
      <c r="B2735" s="297" t="s">
        <v>5844</v>
      </c>
      <c r="C2735" s="170">
        <v>40</v>
      </c>
      <c r="D2735" s="54" t="s">
        <v>1457</v>
      </c>
      <c r="E2735" s="52" t="s">
        <v>1457</v>
      </c>
      <c r="F2735" s="44"/>
      <c r="G2735" s="33"/>
    </row>
    <row r="2736" spans="1:7" s="27" customFormat="1" x14ac:dyDescent="0.25">
      <c r="A2736" s="118">
        <v>8001</v>
      </c>
      <c r="B2736" s="297" t="s">
        <v>5991</v>
      </c>
      <c r="C2736" s="170">
        <v>75</v>
      </c>
      <c r="D2736" s="54" t="s">
        <v>1457</v>
      </c>
      <c r="E2736" s="52" t="s">
        <v>1457</v>
      </c>
      <c r="F2736" s="44"/>
      <c r="G2736" s="33"/>
    </row>
    <row r="2737" spans="1:7" s="27" customFormat="1" x14ac:dyDescent="0.25">
      <c r="A2737" s="118">
        <v>8002</v>
      </c>
      <c r="B2737" s="297" t="s">
        <v>5992</v>
      </c>
      <c r="C2737" s="170">
        <v>75</v>
      </c>
      <c r="D2737" s="54" t="s">
        <v>1457</v>
      </c>
      <c r="E2737" s="52" t="s">
        <v>1457</v>
      </c>
      <c r="F2737" s="44"/>
      <c r="G2737" s="33"/>
    </row>
    <row r="2738" spans="1:7" s="27" customFormat="1" x14ac:dyDescent="0.25">
      <c r="A2738" s="118">
        <v>8003</v>
      </c>
      <c r="B2738" s="297" t="s">
        <v>5993</v>
      </c>
      <c r="C2738" s="170">
        <v>75</v>
      </c>
      <c r="D2738" s="54" t="s">
        <v>1457</v>
      </c>
      <c r="E2738" s="52" t="s">
        <v>1457</v>
      </c>
      <c r="F2738" s="44"/>
      <c r="G2738" s="33"/>
    </row>
    <row r="2739" spans="1:7" s="27" customFormat="1" x14ac:dyDescent="0.25">
      <c r="A2739" s="118">
        <v>10077</v>
      </c>
      <c r="B2739" s="297" t="s">
        <v>6525</v>
      </c>
      <c r="C2739" s="170">
        <v>44</v>
      </c>
      <c r="D2739" s="54" t="s">
        <v>1457</v>
      </c>
      <c r="E2739" s="52" t="s">
        <v>1457</v>
      </c>
      <c r="F2739" s="44"/>
      <c r="G2739" s="33"/>
    </row>
    <row r="2740" spans="1:7" s="27" customFormat="1" x14ac:dyDescent="0.25">
      <c r="A2740" s="118">
        <v>10078</v>
      </c>
      <c r="B2740" s="297" t="s">
        <v>6526</v>
      </c>
      <c r="C2740" s="170">
        <v>44</v>
      </c>
      <c r="D2740" s="54" t="s">
        <v>1457</v>
      </c>
      <c r="E2740" s="52" t="s">
        <v>1457</v>
      </c>
      <c r="F2740" s="44"/>
      <c r="G2740" s="33"/>
    </row>
    <row r="2741" spans="1:7" s="27" customFormat="1" x14ac:dyDescent="0.25">
      <c r="A2741" s="118">
        <v>10079</v>
      </c>
      <c r="B2741" s="297" t="s">
        <v>6527</v>
      </c>
      <c r="C2741" s="170">
        <v>44</v>
      </c>
      <c r="D2741" s="54" t="s">
        <v>1457</v>
      </c>
      <c r="E2741" s="52" t="s">
        <v>1457</v>
      </c>
      <c r="F2741" s="44"/>
      <c r="G2741" s="33"/>
    </row>
    <row r="2742" spans="1:7" s="27" customFormat="1" x14ac:dyDescent="0.25">
      <c r="A2742" s="118">
        <v>10080</v>
      </c>
      <c r="B2742" s="297" t="s">
        <v>6528</v>
      </c>
      <c r="C2742" s="170">
        <v>44</v>
      </c>
      <c r="D2742" s="54" t="s">
        <v>1457</v>
      </c>
      <c r="E2742" s="52" t="s">
        <v>1457</v>
      </c>
      <c r="F2742" s="44"/>
      <c r="G2742" s="33"/>
    </row>
    <row r="2743" spans="1:7" s="27" customFormat="1" x14ac:dyDescent="0.25">
      <c r="A2743" s="118">
        <v>10081</v>
      </c>
      <c r="B2743" s="297" t="s">
        <v>6530</v>
      </c>
      <c r="C2743" s="170">
        <v>44</v>
      </c>
      <c r="D2743" s="54" t="s">
        <v>1457</v>
      </c>
      <c r="E2743" s="52" t="s">
        <v>1457</v>
      </c>
      <c r="F2743" s="44"/>
      <c r="G2743" s="33"/>
    </row>
    <row r="2744" spans="1:7" s="27" customFormat="1" x14ac:dyDescent="0.25">
      <c r="A2744" s="118">
        <v>10082</v>
      </c>
      <c r="B2744" s="297" t="s">
        <v>6531</v>
      </c>
      <c r="C2744" s="170">
        <v>44</v>
      </c>
      <c r="D2744" s="54" t="s">
        <v>1457</v>
      </c>
      <c r="E2744" s="52" t="s">
        <v>1457</v>
      </c>
      <c r="F2744" s="44"/>
      <c r="G2744" s="33"/>
    </row>
    <row r="2745" spans="1:7" s="27" customFormat="1" x14ac:dyDescent="0.25">
      <c r="A2745" s="118">
        <v>10083</v>
      </c>
      <c r="B2745" s="297" t="s">
        <v>6533</v>
      </c>
      <c r="C2745" s="170">
        <v>49</v>
      </c>
      <c r="D2745" s="54" t="s">
        <v>1457</v>
      </c>
      <c r="E2745" s="52" t="s">
        <v>1457</v>
      </c>
      <c r="F2745" s="44"/>
      <c r="G2745" s="33"/>
    </row>
    <row r="2746" spans="1:7" s="27" customFormat="1" x14ac:dyDescent="0.25">
      <c r="A2746" s="118">
        <v>10084</v>
      </c>
      <c r="B2746" s="297" t="s">
        <v>6534</v>
      </c>
      <c r="C2746" s="170">
        <v>49</v>
      </c>
      <c r="D2746" s="54" t="s">
        <v>1457</v>
      </c>
      <c r="E2746" s="52" t="s">
        <v>1457</v>
      </c>
      <c r="F2746" s="44"/>
      <c r="G2746" s="33"/>
    </row>
    <row r="2747" spans="1:7" s="27" customFormat="1" x14ac:dyDescent="0.25">
      <c r="A2747" s="118">
        <v>10085</v>
      </c>
      <c r="B2747" s="297" t="s">
        <v>6535</v>
      </c>
      <c r="C2747" s="170">
        <v>49</v>
      </c>
      <c r="D2747" s="54" t="s">
        <v>1457</v>
      </c>
      <c r="E2747" s="52" t="s">
        <v>1457</v>
      </c>
      <c r="F2747" s="44"/>
      <c r="G2747" s="33"/>
    </row>
    <row r="2748" spans="1:7" s="27" customFormat="1" x14ac:dyDescent="0.25">
      <c r="A2748" s="118">
        <v>10086</v>
      </c>
      <c r="B2748" s="297" t="s">
        <v>6536</v>
      </c>
      <c r="C2748" s="170">
        <v>49</v>
      </c>
      <c r="D2748" s="54" t="s">
        <v>1457</v>
      </c>
      <c r="E2748" s="52" t="s">
        <v>1457</v>
      </c>
      <c r="F2748" s="44"/>
      <c r="G2748" s="33"/>
    </row>
    <row r="2749" spans="1:7" s="27" customFormat="1" x14ac:dyDescent="0.25">
      <c r="A2749" s="118">
        <v>23007</v>
      </c>
      <c r="B2749" s="297" t="s">
        <v>6150</v>
      </c>
      <c r="C2749" s="170">
        <v>56.5</v>
      </c>
      <c r="D2749" s="54" t="s">
        <v>1457</v>
      </c>
      <c r="E2749" s="52" t="s">
        <v>1457</v>
      </c>
      <c r="F2749" s="44"/>
      <c r="G2749" s="33"/>
    </row>
    <row r="2750" spans="1:7" s="27" customFormat="1" x14ac:dyDescent="0.25">
      <c r="A2750" s="118">
        <v>23008</v>
      </c>
      <c r="B2750" s="297" t="s">
        <v>6151</v>
      </c>
      <c r="C2750" s="170">
        <v>56.5</v>
      </c>
      <c r="D2750" s="54" t="s">
        <v>1457</v>
      </c>
      <c r="E2750" s="52" t="s">
        <v>1457</v>
      </c>
      <c r="F2750" s="44"/>
      <c r="G2750" s="33"/>
    </row>
    <row r="2751" spans="1:7" s="27" customFormat="1" x14ac:dyDescent="0.25">
      <c r="A2751" s="118">
        <v>10074</v>
      </c>
      <c r="B2751" s="297" t="s">
        <v>6538</v>
      </c>
      <c r="C2751" s="170">
        <v>35</v>
      </c>
      <c r="D2751" s="54" t="s">
        <v>1457</v>
      </c>
      <c r="E2751" s="52" t="s">
        <v>1457</v>
      </c>
      <c r="F2751" s="44"/>
      <c r="G2751" s="33"/>
    </row>
    <row r="2752" spans="1:7" s="27" customFormat="1" x14ac:dyDescent="0.25">
      <c r="A2752" s="118">
        <v>10091</v>
      </c>
      <c r="B2752" s="297" t="s">
        <v>6539</v>
      </c>
      <c r="C2752" s="170">
        <v>35</v>
      </c>
      <c r="D2752" s="54" t="s">
        <v>1457</v>
      </c>
      <c r="E2752" s="52" t="s">
        <v>1457</v>
      </c>
      <c r="F2752" s="44"/>
      <c r="G2752" s="33"/>
    </row>
    <row r="2753" spans="1:7" s="27" customFormat="1" x14ac:dyDescent="0.25">
      <c r="A2753" s="118">
        <v>10076</v>
      </c>
      <c r="B2753" s="297" t="s">
        <v>6540</v>
      </c>
      <c r="C2753" s="170">
        <v>35</v>
      </c>
      <c r="D2753" s="54" t="s">
        <v>1457</v>
      </c>
      <c r="E2753" s="52" t="s">
        <v>1457</v>
      </c>
      <c r="F2753" s="44"/>
      <c r="G2753" s="33"/>
    </row>
    <row r="2754" spans="1:7" s="27" customFormat="1" x14ac:dyDescent="0.25">
      <c r="A2754" s="118">
        <v>10075</v>
      </c>
      <c r="B2754" s="297" t="s">
        <v>6541</v>
      </c>
      <c r="C2754" s="170">
        <v>35</v>
      </c>
      <c r="D2754" s="54" t="s">
        <v>1457</v>
      </c>
      <c r="E2754" s="52" t="s">
        <v>1457</v>
      </c>
      <c r="F2754" s="44"/>
      <c r="G2754" s="33"/>
    </row>
    <row r="2755" spans="1:7" s="27" customFormat="1" x14ac:dyDescent="0.25">
      <c r="A2755" s="118">
        <v>10088</v>
      </c>
      <c r="B2755" s="297" t="s">
        <v>6550</v>
      </c>
      <c r="C2755" s="170">
        <v>99.9</v>
      </c>
      <c r="D2755" s="54" t="s">
        <v>1457</v>
      </c>
      <c r="E2755" s="52" t="s">
        <v>1457</v>
      </c>
      <c r="F2755" s="44"/>
      <c r="G2755" s="33"/>
    </row>
    <row r="2756" spans="1:7" s="27" customFormat="1" x14ac:dyDescent="0.25">
      <c r="A2756" s="118">
        <v>10060</v>
      </c>
      <c r="B2756" s="297" t="s">
        <v>6551</v>
      </c>
      <c r="C2756" s="170">
        <v>99.9</v>
      </c>
      <c r="D2756" s="54" t="s">
        <v>1457</v>
      </c>
      <c r="E2756" s="52" t="s">
        <v>1457</v>
      </c>
      <c r="F2756" s="44"/>
      <c r="G2756" s="33"/>
    </row>
    <row r="2757" spans="1:7" s="27" customFormat="1" x14ac:dyDescent="0.25">
      <c r="A2757" s="118">
        <v>10051</v>
      </c>
      <c r="B2757" s="297" t="s">
        <v>6550</v>
      </c>
      <c r="C2757" s="170">
        <v>125</v>
      </c>
      <c r="D2757" s="54" t="s">
        <v>1457</v>
      </c>
      <c r="E2757" s="52" t="s">
        <v>1457</v>
      </c>
      <c r="F2757" s="44"/>
      <c r="G2757" s="33"/>
    </row>
    <row r="2758" spans="1:7" s="27" customFormat="1" x14ac:dyDescent="0.25">
      <c r="A2758" s="118">
        <v>10052</v>
      </c>
      <c r="B2758" s="297" t="s">
        <v>6551</v>
      </c>
      <c r="C2758" s="170">
        <v>125</v>
      </c>
      <c r="D2758" s="54" t="s">
        <v>1457</v>
      </c>
      <c r="E2758" s="52" t="s">
        <v>1457</v>
      </c>
      <c r="F2758" s="44"/>
      <c r="G2758" s="33"/>
    </row>
    <row r="2759" spans="1:7" s="27" customFormat="1" x14ac:dyDescent="0.25">
      <c r="A2759" s="118">
        <v>8010</v>
      </c>
      <c r="B2759" s="297" t="s">
        <v>5846</v>
      </c>
      <c r="C2759" s="170">
        <v>132.5</v>
      </c>
      <c r="D2759" s="54" t="s">
        <v>1457</v>
      </c>
      <c r="E2759" s="52" t="s">
        <v>1457</v>
      </c>
      <c r="F2759" s="44"/>
      <c r="G2759" s="33"/>
    </row>
    <row r="2760" spans="1:7" s="27" customFormat="1" x14ac:dyDescent="0.25">
      <c r="A2760" s="118">
        <v>8011</v>
      </c>
      <c r="B2760" s="297" t="s">
        <v>5847</v>
      </c>
      <c r="C2760" s="170">
        <v>132.5</v>
      </c>
      <c r="D2760" s="54" t="s">
        <v>1457</v>
      </c>
      <c r="E2760" s="52" t="s">
        <v>1457</v>
      </c>
      <c r="F2760" s="44"/>
      <c r="G2760" s="33"/>
    </row>
    <row r="2761" spans="1:7" s="27" customFormat="1" x14ac:dyDescent="0.25">
      <c r="A2761" s="118">
        <v>8012</v>
      </c>
      <c r="B2761" s="297" t="s">
        <v>5849</v>
      </c>
      <c r="C2761" s="170">
        <v>99.9</v>
      </c>
      <c r="D2761" s="54" t="s">
        <v>1457</v>
      </c>
      <c r="E2761" s="52" t="s">
        <v>1457</v>
      </c>
      <c r="F2761" s="44"/>
      <c r="G2761" s="33"/>
    </row>
    <row r="2762" spans="1:7" s="27" customFormat="1" x14ac:dyDescent="0.25">
      <c r="A2762" s="118">
        <v>8013</v>
      </c>
      <c r="B2762" s="297" t="s">
        <v>5850</v>
      </c>
      <c r="C2762" s="170">
        <v>99.9</v>
      </c>
      <c r="D2762" s="54" t="s">
        <v>1457</v>
      </c>
      <c r="E2762" s="52" t="s">
        <v>1457</v>
      </c>
      <c r="F2762" s="44"/>
      <c r="G2762" s="33"/>
    </row>
    <row r="2763" spans="1:7" s="27" customFormat="1" x14ac:dyDescent="0.25">
      <c r="A2763" s="118">
        <v>8014</v>
      </c>
      <c r="B2763" s="297" t="s">
        <v>5985</v>
      </c>
      <c r="C2763" s="170">
        <v>99.9</v>
      </c>
      <c r="D2763" s="54" t="s">
        <v>1457</v>
      </c>
      <c r="E2763" s="52" t="s">
        <v>1457</v>
      </c>
      <c r="F2763" s="44"/>
      <c r="G2763" s="33"/>
    </row>
    <row r="2764" spans="1:7" s="27" customFormat="1" x14ac:dyDescent="0.25">
      <c r="A2764" s="118">
        <v>10045</v>
      </c>
      <c r="B2764" s="297" t="s">
        <v>6543</v>
      </c>
      <c r="C2764" s="170">
        <v>99</v>
      </c>
      <c r="D2764" s="54" t="s">
        <v>1457</v>
      </c>
      <c r="E2764" s="52" t="s">
        <v>1457</v>
      </c>
      <c r="F2764" s="44"/>
      <c r="G2764" s="33"/>
    </row>
    <row r="2765" spans="1:7" s="27" customFormat="1" x14ac:dyDescent="0.25">
      <c r="A2765" s="118">
        <v>10046</v>
      </c>
      <c r="B2765" s="297" t="s">
        <v>6544</v>
      </c>
      <c r="C2765" s="170">
        <v>99</v>
      </c>
      <c r="D2765" s="54" t="s">
        <v>1457</v>
      </c>
      <c r="E2765" s="52" t="s">
        <v>1457</v>
      </c>
      <c r="F2765" s="44"/>
      <c r="G2765" s="33"/>
    </row>
    <row r="2766" spans="1:7" s="27" customFormat="1" x14ac:dyDescent="0.25">
      <c r="A2766" s="118">
        <v>10047</v>
      </c>
      <c r="B2766" s="297" t="s">
        <v>6545</v>
      </c>
      <c r="C2766" s="170">
        <v>99</v>
      </c>
      <c r="D2766" s="54" t="s">
        <v>1457</v>
      </c>
      <c r="E2766" s="52" t="s">
        <v>1457</v>
      </c>
      <c r="F2766" s="44"/>
      <c r="G2766" s="33"/>
    </row>
    <row r="2767" spans="1:7" s="27" customFormat="1" x14ac:dyDescent="0.25">
      <c r="A2767" s="118">
        <v>10055</v>
      </c>
      <c r="B2767" s="297" t="s">
        <v>6547</v>
      </c>
      <c r="C2767" s="170">
        <v>95</v>
      </c>
      <c r="D2767" s="54" t="s">
        <v>1457</v>
      </c>
      <c r="E2767" s="52" t="s">
        <v>1457</v>
      </c>
      <c r="F2767" s="44"/>
      <c r="G2767" s="33"/>
    </row>
    <row r="2768" spans="1:7" s="27" customFormat="1" x14ac:dyDescent="0.25">
      <c r="A2768" s="118">
        <v>10056</v>
      </c>
      <c r="B2768" s="297" t="s">
        <v>6548</v>
      </c>
      <c r="C2768" s="170">
        <v>95</v>
      </c>
      <c r="D2768" s="54" t="s">
        <v>1457</v>
      </c>
      <c r="E2768" s="52" t="s">
        <v>1457</v>
      </c>
      <c r="F2768" s="44"/>
      <c r="G2768" s="33"/>
    </row>
    <row r="2769" spans="1:7" s="27" customFormat="1" x14ac:dyDescent="0.25">
      <c r="A2769" s="118">
        <v>8017</v>
      </c>
      <c r="B2769" s="297" t="s">
        <v>5852</v>
      </c>
      <c r="C2769" s="170">
        <v>81.5</v>
      </c>
      <c r="D2769" s="54" t="s">
        <v>1457</v>
      </c>
      <c r="E2769" s="52" t="s">
        <v>1457</v>
      </c>
      <c r="F2769" s="44"/>
      <c r="G2769" s="33"/>
    </row>
    <row r="2770" spans="1:7" s="27" customFormat="1" x14ac:dyDescent="0.25">
      <c r="A2770" s="118">
        <v>8018</v>
      </c>
      <c r="B2770" s="297" t="s">
        <v>5853</v>
      </c>
      <c r="C2770" s="170">
        <v>81.5</v>
      </c>
      <c r="D2770" s="54" t="s">
        <v>1457</v>
      </c>
      <c r="E2770" s="52" t="s">
        <v>1457</v>
      </c>
      <c r="F2770" s="44"/>
      <c r="G2770" s="33"/>
    </row>
    <row r="2771" spans="1:7" s="27" customFormat="1" x14ac:dyDescent="0.25">
      <c r="A2771" s="118">
        <v>8019</v>
      </c>
      <c r="B2771" s="297" t="s">
        <v>5854</v>
      </c>
      <c r="C2771" s="170">
        <v>81.5</v>
      </c>
      <c r="D2771" s="54" t="s">
        <v>1457</v>
      </c>
      <c r="E2771" s="52" t="s">
        <v>1457</v>
      </c>
      <c r="F2771" s="44"/>
      <c r="G2771" s="33"/>
    </row>
    <row r="2772" spans="1:7" s="27" customFormat="1" x14ac:dyDescent="0.25">
      <c r="A2772" s="118">
        <v>8020</v>
      </c>
      <c r="B2772" s="297" t="s">
        <v>5856</v>
      </c>
      <c r="C2772" s="170">
        <v>81.5</v>
      </c>
      <c r="D2772" s="54" t="s">
        <v>1457</v>
      </c>
      <c r="E2772" s="52" t="s">
        <v>1457</v>
      </c>
      <c r="F2772" s="44"/>
      <c r="G2772" s="33"/>
    </row>
    <row r="2773" spans="1:7" s="27" customFormat="1" x14ac:dyDescent="0.25">
      <c r="A2773" s="118">
        <v>8021</v>
      </c>
      <c r="B2773" s="297" t="s">
        <v>5857</v>
      </c>
      <c r="C2773" s="170">
        <v>81.5</v>
      </c>
      <c r="D2773" s="54" t="s">
        <v>1457</v>
      </c>
      <c r="E2773" s="52" t="s">
        <v>1457</v>
      </c>
      <c r="F2773" s="44"/>
      <c r="G2773" s="33"/>
    </row>
    <row r="2774" spans="1:7" s="27" customFormat="1" x14ac:dyDescent="0.25">
      <c r="A2774" s="118">
        <v>8022</v>
      </c>
      <c r="B2774" s="297" t="s">
        <v>5859</v>
      </c>
      <c r="C2774" s="170">
        <v>94.9</v>
      </c>
      <c r="D2774" s="54" t="s">
        <v>1457</v>
      </c>
      <c r="E2774" s="52" t="s">
        <v>1457</v>
      </c>
      <c r="F2774" s="44"/>
      <c r="G2774" s="33"/>
    </row>
    <row r="2775" spans="1:7" s="27" customFormat="1" x14ac:dyDescent="0.25">
      <c r="A2775" s="118">
        <v>8023</v>
      </c>
      <c r="B2775" s="297" t="s">
        <v>5860</v>
      </c>
      <c r="C2775" s="170">
        <v>94.9</v>
      </c>
      <c r="D2775" s="54" t="s">
        <v>1457</v>
      </c>
      <c r="E2775" s="52" t="s">
        <v>1457</v>
      </c>
      <c r="F2775" s="44"/>
      <c r="G2775" s="33"/>
    </row>
    <row r="2776" spans="1:7" s="27" customFormat="1" x14ac:dyDescent="0.25">
      <c r="A2776" s="118">
        <v>7001</v>
      </c>
      <c r="B2776" s="297" t="s">
        <v>5740</v>
      </c>
      <c r="C2776" s="170">
        <v>47.5</v>
      </c>
      <c r="D2776" s="54" t="s">
        <v>1457</v>
      </c>
      <c r="E2776" s="52" t="s">
        <v>1457</v>
      </c>
      <c r="F2776" s="44"/>
      <c r="G2776" s="33"/>
    </row>
    <row r="2777" spans="1:7" s="27" customFormat="1" x14ac:dyDescent="0.25">
      <c r="A2777" s="118">
        <v>6931</v>
      </c>
      <c r="B2777" s="297" t="s">
        <v>5453</v>
      </c>
      <c r="C2777" s="170">
        <v>55</v>
      </c>
      <c r="D2777" s="54" t="s">
        <v>1457</v>
      </c>
      <c r="E2777" s="52" t="s">
        <v>1457</v>
      </c>
      <c r="F2777" s="44"/>
      <c r="G2777" s="33"/>
    </row>
    <row r="2778" spans="1:7" s="27" customFormat="1" x14ac:dyDescent="0.25">
      <c r="A2778" s="118">
        <v>6939</v>
      </c>
      <c r="B2778" s="297" t="s">
        <v>5453</v>
      </c>
      <c r="C2778" s="170">
        <v>68.25</v>
      </c>
      <c r="D2778" s="54" t="s">
        <v>1457</v>
      </c>
      <c r="E2778" s="52" t="s">
        <v>1457</v>
      </c>
      <c r="F2778" s="44"/>
      <c r="G2778" s="33"/>
    </row>
    <row r="2779" spans="1:7" s="27" customFormat="1" x14ac:dyDescent="0.25">
      <c r="A2779" s="118">
        <v>6937</v>
      </c>
      <c r="B2779" s="297" t="s">
        <v>5654</v>
      </c>
      <c r="C2779" s="170">
        <v>110</v>
      </c>
      <c r="D2779" s="54" t="s">
        <v>1457</v>
      </c>
      <c r="E2779" s="52" t="s">
        <v>1457</v>
      </c>
      <c r="F2779" s="44"/>
      <c r="G2779" s="33"/>
    </row>
    <row r="2780" spans="1:7" s="27" customFormat="1" x14ac:dyDescent="0.25">
      <c r="A2780" s="118">
        <v>14998</v>
      </c>
      <c r="B2780" s="297" t="s">
        <v>5670</v>
      </c>
      <c r="C2780" s="170">
        <v>47.5</v>
      </c>
      <c r="D2780" s="54" t="s">
        <v>1457</v>
      </c>
      <c r="E2780" s="52" t="s">
        <v>1457</v>
      </c>
      <c r="F2780" s="44"/>
      <c r="G2780" s="33"/>
    </row>
    <row r="2781" spans="1:7" s="27" customFormat="1" x14ac:dyDescent="0.25">
      <c r="A2781" s="118">
        <v>14999</v>
      </c>
      <c r="B2781" s="297" t="s">
        <v>5671</v>
      </c>
      <c r="C2781" s="170">
        <v>47.5</v>
      </c>
      <c r="D2781" s="54" t="s">
        <v>1457</v>
      </c>
      <c r="E2781" s="52" t="s">
        <v>1457</v>
      </c>
      <c r="F2781" s="44"/>
      <c r="G2781" s="33"/>
    </row>
    <row r="2782" spans="1:7" s="27" customFormat="1" x14ac:dyDescent="0.25">
      <c r="A2782" s="118">
        <v>15000</v>
      </c>
      <c r="B2782" s="297" t="s">
        <v>5672</v>
      </c>
      <c r="C2782" s="170">
        <v>47.5</v>
      </c>
      <c r="D2782" s="54" t="s">
        <v>1457</v>
      </c>
      <c r="E2782" s="52" t="s">
        <v>1457</v>
      </c>
      <c r="F2782" s="44"/>
      <c r="G2782" s="33"/>
    </row>
    <row r="2783" spans="1:7" s="27" customFormat="1" x14ac:dyDescent="0.25">
      <c r="A2783" s="118">
        <v>15338</v>
      </c>
      <c r="B2783" s="297" t="s">
        <v>5816</v>
      </c>
      <c r="C2783" s="170">
        <v>47.5</v>
      </c>
      <c r="D2783" s="54" t="s">
        <v>1457</v>
      </c>
      <c r="E2783" s="52" t="s">
        <v>1457</v>
      </c>
      <c r="F2783" s="44"/>
      <c r="G2783" s="33"/>
    </row>
    <row r="2784" spans="1:7" s="27" customFormat="1" x14ac:dyDescent="0.25">
      <c r="A2784" s="118">
        <v>14980</v>
      </c>
      <c r="B2784" s="297" t="s">
        <v>5818</v>
      </c>
      <c r="C2784" s="170">
        <v>49.9</v>
      </c>
      <c r="D2784" s="54" t="s">
        <v>1457</v>
      </c>
      <c r="E2784" s="52" t="s">
        <v>1457</v>
      </c>
      <c r="F2784" s="44"/>
      <c r="G2784" s="33"/>
    </row>
    <row r="2785" spans="1:7" s="27" customFormat="1" x14ac:dyDescent="0.25">
      <c r="A2785" s="118">
        <v>14981</v>
      </c>
      <c r="B2785" s="297" t="s">
        <v>5819</v>
      </c>
      <c r="C2785" s="170">
        <v>49.9</v>
      </c>
      <c r="D2785" s="54" t="s">
        <v>1457</v>
      </c>
      <c r="E2785" s="52" t="s">
        <v>1457</v>
      </c>
      <c r="F2785" s="44"/>
      <c r="G2785" s="33"/>
    </row>
    <row r="2786" spans="1:7" s="27" customFormat="1" x14ac:dyDescent="0.25">
      <c r="A2786" s="118">
        <v>14982</v>
      </c>
      <c r="B2786" s="297" t="s">
        <v>5820</v>
      </c>
      <c r="C2786" s="170">
        <v>49.9</v>
      </c>
      <c r="D2786" s="54" t="s">
        <v>1457</v>
      </c>
      <c r="E2786" s="52" t="s">
        <v>1457</v>
      </c>
      <c r="F2786" s="44"/>
      <c r="G2786" s="33"/>
    </row>
    <row r="2787" spans="1:7" s="27" customFormat="1" x14ac:dyDescent="0.25">
      <c r="A2787" s="118">
        <v>14983</v>
      </c>
      <c r="B2787" s="297" t="s">
        <v>5821</v>
      </c>
      <c r="C2787" s="170">
        <v>49.9</v>
      </c>
      <c r="D2787" s="54" t="s">
        <v>1457</v>
      </c>
      <c r="E2787" s="52" t="s">
        <v>1457</v>
      </c>
      <c r="F2787" s="44"/>
      <c r="G2787" s="33"/>
    </row>
    <row r="2788" spans="1:7" s="27" customFormat="1" x14ac:dyDescent="0.25">
      <c r="A2788" s="118">
        <v>7006</v>
      </c>
      <c r="B2788" s="297" t="s">
        <v>5656</v>
      </c>
      <c r="C2788" s="170">
        <v>47.5</v>
      </c>
      <c r="D2788" s="54" t="s">
        <v>1457</v>
      </c>
      <c r="E2788" s="52" t="s">
        <v>1457</v>
      </c>
      <c r="F2788" s="44"/>
      <c r="G2788" s="33"/>
    </row>
    <row r="2789" spans="1:7" s="27" customFormat="1" x14ac:dyDescent="0.25">
      <c r="A2789" s="118">
        <v>6935</v>
      </c>
      <c r="B2789" s="297" t="s">
        <v>5741</v>
      </c>
      <c r="C2789" s="170">
        <v>115</v>
      </c>
      <c r="D2789" s="54" t="s">
        <v>1457</v>
      </c>
      <c r="E2789" s="52" t="s">
        <v>1457</v>
      </c>
      <c r="F2789" s="44"/>
      <c r="G2789" s="33"/>
    </row>
    <row r="2790" spans="1:7" s="27" customFormat="1" x14ac:dyDescent="0.25">
      <c r="A2790" s="118">
        <v>6986</v>
      </c>
      <c r="B2790" s="297" t="s">
        <v>5665</v>
      </c>
      <c r="C2790" s="170">
        <v>70</v>
      </c>
      <c r="D2790" s="54" t="s">
        <v>1457</v>
      </c>
      <c r="E2790" s="52" t="s">
        <v>1457</v>
      </c>
      <c r="F2790" s="44"/>
      <c r="G2790" s="33"/>
    </row>
    <row r="2791" spans="1:7" s="27" customFormat="1" x14ac:dyDescent="0.25">
      <c r="A2791" s="118">
        <v>6987</v>
      </c>
      <c r="B2791" s="297" t="s">
        <v>5666</v>
      </c>
      <c r="C2791" s="170">
        <v>70</v>
      </c>
      <c r="D2791" s="54" t="s">
        <v>1457</v>
      </c>
      <c r="E2791" s="52" t="s">
        <v>1457</v>
      </c>
      <c r="F2791" s="44"/>
      <c r="G2791" s="33"/>
    </row>
    <row r="2792" spans="1:7" s="27" customFormat="1" x14ac:dyDescent="0.25">
      <c r="A2792" s="118">
        <v>6990</v>
      </c>
      <c r="B2792" s="297" t="s">
        <v>5667</v>
      </c>
      <c r="C2792" s="170">
        <v>70</v>
      </c>
      <c r="D2792" s="54" t="s">
        <v>1457</v>
      </c>
      <c r="E2792" s="52" t="s">
        <v>1457</v>
      </c>
      <c r="F2792" s="44"/>
      <c r="G2792" s="33"/>
    </row>
    <row r="2793" spans="1:7" s="27" customFormat="1" x14ac:dyDescent="0.25">
      <c r="A2793" s="118">
        <v>6991</v>
      </c>
      <c r="B2793" s="297" t="s">
        <v>5668</v>
      </c>
      <c r="C2793" s="170">
        <v>70</v>
      </c>
      <c r="D2793" s="54" t="s">
        <v>1457</v>
      </c>
      <c r="E2793" s="52" t="s">
        <v>1457</v>
      </c>
      <c r="F2793" s="44"/>
      <c r="G2793" s="33"/>
    </row>
    <row r="2794" spans="1:7" s="27" customFormat="1" x14ac:dyDescent="0.25">
      <c r="A2794" s="118">
        <v>6927</v>
      </c>
      <c r="B2794" s="297" t="s">
        <v>5457</v>
      </c>
      <c r="C2794" s="170">
        <v>60</v>
      </c>
      <c r="D2794" s="54" t="s">
        <v>1457</v>
      </c>
      <c r="E2794" s="52" t="s">
        <v>1457</v>
      </c>
      <c r="F2794" s="44"/>
      <c r="G2794" s="33"/>
    </row>
    <row r="2795" spans="1:7" s="27" customFormat="1" x14ac:dyDescent="0.25">
      <c r="A2795" s="118">
        <v>6926</v>
      </c>
      <c r="B2795" s="297" t="s">
        <v>5458</v>
      </c>
      <c r="C2795" s="170">
        <v>60</v>
      </c>
      <c r="D2795" s="54" t="s">
        <v>1457</v>
      </c>
      <c r="E2795" s="52" t="s">
        <v>1457</v>
      </c>
      <c r="F2795" s="44"/>
      <c r="G2795" s="33"/>
    </row>
    <row r="2796" spans="1:7" s="27" customFormat="1" x14ac:dyDescent="0.25">
      <c r="A2796" s="118">
        <v>7000</v>
      </c>
      <c r="B2796" s="297" t="s">
        <v>5528</v>
      </c>
      <c r="C2796" s="170">
        <v>62.5</v>
      </c>
      <c r="D2796" s="54" t="s">
        <v>1457</v>
      </c>
      <c r="E2796" s="52" t="s">
        <v>1457</v>
      </c>
      <c r="F2796" s="44"/>
      <c r="G2796" s="33"/>
    </row>
    <row r="2797" spans="1:7" s="27" customFormat="1" x14ac:dyDescent="0.25">
      <c r="A2797" s="118">
        <v>7005</v>
      </c>
      <c r="B2797" s="297" t="s">
        <v>5530</v>
      </c>
      <c r="C2797" s="170">
        <v>52.5</v>
      </c>
      <c r="D2797" s="54" t="s">
        <v>1457</v>
      </c>
      <c r="E2797" s="52" t="s">
        <v>1457</v>
      </c>
      <c r="F2797" s="44"/>
      <c r="G2797" s="33"/>
    </row>
    <row r="2798" spans="1:7" s="27" customFormat="1" x14ac:dyDescent="0.25">
      <c r="A2798" s="118">
        <v>10057</v>
      </c>
      <c r="B2798" s="297" t="s">
        <v>6560</v>
      </c>
      <c r="C2798" s="170">
        <v>199.9</v>
      </c>
      <c r="D2798" s="54" t="s">
        <v>1457</v>
      </c>
      <c r="E2798" s="52" t="s">
        <v>1457</v>
      </c>
      <c r="F2798" s="44"/>
      <c r="G2798" s="33"/>
    </row>
    <row r="2799" spans="1:7" s="27" customFormat="1" x14ac:dyDescent="0.25">
      <c r="A2799" s="118">
        <v>10087</v>
      </c>
      <c r="B2799" s="297" t="s">
        <v>6561</v>
      </c>
      <c r="C2799" s="170">
        <v>199.9</v>
      </c>
      <c r="D2799" s="54" t="s">
        <v>1457</v>
      </c>
      <c r="E2799" s="52" t="s">
        <v>1457</v>
      </c>
      <c r="F2799" s="44"/>
      <c r="G2799" s="33"/>
    </row>
    <row r="2800" spans="1:7" s="27" customFormat="1" x14ac:dyDescent="0.25">
      <c r="A2800" s="118">
        <v>15339</v>
      </c>
      <c r="B2800" s="297" t="s">
        <v>6333</v>
      </c>
      <c r="C2800" s="170">
        <v>165</v>
      </c>
      <c r="D2800" s="54" t="s">
        <v>1457</v>
      </c>
      <c r="E2800" s="52" t="s">
        <v>1457</v>
      </c>
      <c r="F2800" s="44"/>
      <c r="G2800" s="33"/>
    </row>
    <row r="2801" spans="1:7" s="27" customFormat="1" x14ac:dyDescent="0.25">
      <c r="A2801" s="118">
        <v>6943</v>
      </c>
      <c r="B2801" s="297" t="s">
        <v>5655</v>
      </c>
      <c r="C2801" s="170">
        <v>112.5</v>
      </c>
      <c r="D2801" s="54" t="s">
        <v>1457</v>
      </c>
      <c r="E2801" s="52" t="s">
        <v>1457</v>
      </c>
      <c r="F2801" s="44"/>
      <c r="G2801" s="33"/>
    </row>
    <row r="2802" spans="1:7" s="27" customFormat="1" x14ac:dyDescent="0.25">
      <c r="A2802" s="118">
        <v>6988</v>
      </c>
      <c r="B2802" s="297" t="s">
        <v>5674</v>
      </c>
      <c r="C2802" s="170">
        <v>85</v>
      </c>
      <c r="D2802" s="54" t="s">
        <v>1457</v>
      </c>
      <c r="E2802" s="52" t="s">
        <v>1457</v>
      </c>
      <c r="F2802" s="44"/>
      <c r="G2802" s="33"/>
    </row>
    <row r="2803" spans="1:7" s="27" customFormat="1" x14ac:dyDescent="0.25">
      <c r="A2803" s="118">
        <v>6989</v>
      </c>
      <c r="B2803" s="297" t="s">
        <v>5675</v>
      </c>
      <c r="C2803" s="170">
        <v>85</v>
      </c>
      <c r="D2803" s="54" t="s">
        <v>1457</v>
      </c>
      <c r="E2803" s="52" t="s">
        <v>1457</v>
      </c>
      <c r="F2803" s="44"/>
      <c r="G2803" s="33"/>
    </row>
    <row r="2804" spans="1:7" s="27" customFormat="1" x14ac:dyDescent="0.25">
      <c r="A2804" s="118">
        <v>6992</v>
      </c>
      <c r="B2804" s="297" t="s">
        <v>5677</v>
      </c>
      <c r="C2804" s="170">
        <v>85</v>
      </c>
      <c r="D2804" s="54" t="s">
        <v>1457</v>
      </c>
      <c r="E2804" s="52" t="s">
        <v>1457</v>
      </c>
      <c r="F2804" s="44"/>
      <c r="G2804" s="33"/>
    </row>
    <row r="2805" spans="1:7" s="27" customFormat="1" x14ac:dyDescent="0.25">
      <c r="A2805" s="118">
        <v>6993</v>
      </c>
      <c r="B2805" s="297" t="s">
        <v>5678</v>
      </c>
      <c r="C2805" s="170">
        <v>85</v>
      </c>
      <c r="D2805" s="54" t="s">
        <v>1457</v>
      </c>
      <c r="E2805" s="52" t="s">
        <v>1457</v>
      </c>
      <c r="F2805" s="44"/>
      <c r="G2805" s="33"/>
    </row>
    <row r="2806" spans="1:7" s="27" customFormat="1" x14ac:dyDescent="0.25">
      <c r="A2806" s="118">
        <v>7002</v>
      </c>
      <c r="B2806" s="297" t="s">
        <v>5652</v>
      </c>
      <c r="C2806" s="170">
        <v>65</v>
      </c>
      <c r="D2806" s="54" t="s">
        <v>1457</v>
      </c>
      <c r="E2806" s="52" t="s">
        <v>1457</v>
      </c>
      <c r="F2806" s="44"/>
      <c r="G2806" s="33"/>
    </row>
    <row r="2807" spans="1:7" s="27" customFormat="1" x14ac:dyDescent="0.25">
      <c r="A2807" s="118">
        <v>7003</v>
      </c>
      <c r="B2807" s="297" t="s">
        <v>5461</v>
      </c>
      <c r="C2807" s="170">
        <v>59</v>
      </c>
      <c r="D2807" s="54" t="s">
        <v>1457</v>
      </c>
      <c r="E2807" s="52" t="s">
        <v>1457</v>
      </c>
      <c r="F2807" s="44"/>
      <c r="G2807" s="33"/>
    </row>
    <row r="2808" spans="1:7" s="27" customFormat="1" x14ac:dyDescent="0.25">
      <c r="A2808" s="118">
        <v>7004</v>
      </c>
      <c r="B2808" s="297" t="s">
        <v>5653</v>
      </c>
      <c r="C2808" s="170">
        <v>68.5</v>
      </c>
      <c r="D2808" s="54" t="s">
        <v>1457</v>
      </c>
      <c r="E2808" s="52" t="s">
        <v>1457</v>
      </c>
      <c r="F2808" s="44"/>
      <c r="G2808" s="33"/>
    </row>
    <row r="2809" spans="1:7" s="27" customFormat="1" x14ac:dyDescent="0.25">
      <c r="A2809" s="118">
        <v>6994</v>
      </c>
      <c r="B2809" s="297" t="s">
        <v>5659</v>
      </c>
      <c r="C2809" s="170">
        <v>79</v>
      </c>
      <c r="D2809" s="54" t="s">
        <v>1457</v>
      </c>
      <c r="E2809" s="52" t="s">
        <v>1457</v>
      </c>
      <c r="F2809" s="44"/>
      <c r="G2809" s="33"/>
    </row>
    <row r="2810" spans="1:7" s="27" customFormat="1" x14ac:dyDescent="0.25">
      <c r="A2810" s="118">
        <v>6995</v>
      </c>
      <c r="B2810" s="297" t="s">
        <v>5660</v>
      </c>
      <c r="C2810" s="170">
        <v>79</v>
      </c>
      <c r="D2810" s="54" t="s">
        <v>1457</v>
      </c>
      <c r="E2810" s="52" t="s">
        <v>1457</v>
      </c>
      <c r="F2810" s="44"/>
      <c r="G2810" s="33"/>
    </row>
    <row r="2811" spans="1:7" s="27" customFormat="1" x14ac:dyDescent="0.25">
      <c r="A2811" s="118">
        <v>6996</v>
      </c>
      <c r="B2811" s="297" t="s">
        <v>5463</v>
      </c>
      <c r="C2811" s="170">
        <v>75</v>
      </c>
      <c r="D2811" s="54" t="s">
        <v>1457</v>
      </c>
      <c r="E2811" s="52" t="s">
        <v>1457</v>
      </c>
      <c r="F2811" s="44"/>
      <c r="G2811" s="33"/>
    </row>
    <row r="2812" spans="1:7" s="27" customFormat="1" x14ac:dyDescent="0.25">
      <c r="A2812" s="118">
        <v>6997</v>
      </c>
      <c r="B2812" s="297" t="s">
        <v>5464</v>
      </c>
      <c r="C2812" s="170">
        <v>75</v>
      </c>
      <c r="D2812" s="54" t="s">
        <v>1457</v>
      </c>
      <c r="E2812" s="52" t="s">
        <v>1457</v>
      </c>
      <c r="F2812" s="44"/>
      <c r="G2812" s="33"/>
    </row>
    <row r="2813" spans="1:7" s="27" customFormat="1" x14ac:dyDescent="0.25">
      <c r="A2813" s="118">
        <v>6998</v>
      </c>
      <c r="B2813" s="297" t="s">
        <v>5466</v>
      </c>
      <c r="C2813" s="170">
        <v>105</v>
      </c>
      <c r="D2813" s="54" t="s">
        <v>1457</v>
      </c>
      <c r="E2813" s="52" t="s">
        <v>1457</v>
      </c>
      <c r="F2813" s="44"/>
      <c r="G2813" s="33"/>
    </row>
    <row r="2814" spans="1:7" s="27" customFormat="1" x14ac:dyDescent="0.25">
      <c r="A2814" s="118">
        <v>6941</v>
      </c>
      <c r="B2814" s="297" t="s">
        <v>5467</v>
      </c>
      <c r="C2814" s="170">
        <v>105</v>
      </c>
      <c r="D2814" s="54" t="s">
        <v>1457</v>
      </c>
      <c r="E2814" s="52" t="s">
        <v>1457</v>
      </c>
      <c r="F2814" s="44"/>
      <c r="G2814" s="33"/>
    </row>
    <row r="2815" spans="1:7" s="27" customFormat="1" x14ac:dyDescent="0.25">
      <c r="A2815" s="118">
        <v>6933</v>
      </c>
      <c r="B2815" s="297" t="s">
        <v>5742</v>
      </c>
      <c r="C2815" s="170">
        <v>95</v>
      </c>
      <c r="D2815" s="54" t="s">
        <v>1457</v>
      </c>
      <c r="E2815" s="52" t="s">
        <v>1457</v>
      </c>
      <c r="F2815" s="44"/>
      <c r="G2815" s="33"/>
    </row>
    <row r="2816" spans="1:7" s="27" customFormat="1" x14ac:dyDescent="0.25">
      <c r="A2816" s="118">
        <v>10049</v>
      </c>
      <c r="B2816" s="297" t="s">
        <v>6563</v>
      </c>
      <c r="C2816" s="170">
        <v>125</v>
      </c>
      <c r="D2816" s="54" t="s">
        <v>1457</v>
      </c>
      <c r="E2816" s="52" t="s">
        <v>1457</v>
      </c>
      <c r="F2816" s="44"/>
      <c r="G2816" s="33"/>
    </row>
    <row r="2817" spans="1:7" s="27" customFormat="1" x14ac:dyDescent="0.25">
      <c r="A2817" s="118">
        <v>10050</v>
      </c>
      <c r="B2817" s="297" t="s">
        <v>6564</v>
      </c>
      <c r="C2817" s="170">
        <v>125</v>
      </c>
      <c r="D2817" s="54" t="s">
        <v>1457</v>
      </c>
      <c r="E2817" s="52" t="s">
        <v>1457</v>
      </c>
      <c r="F2817" s="44"/>
      <c r="G2817" s="33"/>
    </row>
    <row r="2818" spans="1:7" s="27" customFormat="1" x14ac:dyDescent="0.25">
      <c r="A2818" s="118">
        <v>10089</v>
      </c>
      <c r="B2818" s="297" t="s">
        <v>6566</v>
      </c>
      <c r="C2818" s="170">
        <v>195</v>
      </c>
      <c r="D2818" s="54" t="s">
        <v>1457</v>
      </c>
      <c r="E2818" s="52" t="s">
        <v>1457</v>
      </c>
      <c r="F2818" s="44"/>
      <c r="G2818" s="33"/>
    </row>
    <row r="2819" spans="1:7" s="27" customFormat="1" x14ac:dyDescent="0.25">
      <c r="A2819" s="118">
        <v>10090</v>
      </c>
      <c r="B2819" s="297" t="s">
        <v>6567</v>
      </c>
      <c r="C2819" s="170">
        <v>195</v>
      </c>
      <c r="D2819" s="54" t="s">
        <v>1457</v>
      </c>
      <c r="E2819" s="52" t="s">
        <v>1457</v>
      </c>
      <c r="F2819" s="44"/>
      <c r="G2819" s="33"/>
    </row>
    <row r="2820" spans="1:7" s="27" customFormat="1" x14ac:dyDescent="0.25">
      <c r="A2820" s="118">
        <v>15348</v>
      </c>
      <c r="B2820" s="297" t="s">
        <v>6064</v>
      </c>
      <c r="C2820" s="170">
        <v>100</v>
      </c>
      <c r="D2820" s="54" t="s">
        <v>1457</v>
      </c>
      <c r="E2820" s="52" t="s">
        <v>1457</v>
      </c>
      <c r="F2820" s="44"/>
      <c r="G2820" s="33"/>
    </row>
    <row r="2821" spans="1:7" s="27" customFormat="1" x14ac:dyDescent="0.25">
      <c r="A2821" s="118">
        <v>10043</v>
      </c>
      <c r="B2821" s="297" t="s">
        <v>6554</v>
      </c>
      <c r="C2821" s="170">
        <v>105</v>
      </c>
      <c r="D2821" s="54" t="s">
        <v>1457</v>
      </c>
      <c r="E2821" s="52" t="s">
        <v>1457</v>
      </c>
      <c r="F2821" s="44"/>
      <c r="G2821" s="33"/>
    </row>
    <row r="2822" spans="1:7" s="27" customFormat="1" x14ac:dyDescent="0.25">
      <c r="A2822" s="118">
        <v>10044</v>
      </c>
      <c r="B2822" s="297" t="s">
        <v>6555</v>
      </c>
      <c r="C2822" s="170">
        <v>105</v>
      </c>
      <c r="D2822" s="54" t="s">
        <v>1457</v>
      </c>
      <c r="E2822" s="52" t="s">
        <v>1457</v>
      </c>
      <c r="F2822" s="44"/>
      <c r="G2822" s="33"/>
    </row>
    <row r="2823" spans="1:7" s="27" customFormat="1" x14ac:dyDescent="0.25">
      <c r="A2823" s="118">
        <v>6908</v>
      </c>
      <c r="B2823" s="297" t="s">
        <v>6352</v>
      </c>
      <c r="C2823" s="170">
        <v>127.5</v>
      </c>
      <c r="D2823" s="54" t="s">
        <v>1457</v>
      </c>
      <c r="E2823" s="52" t="s">
        <v>1457</v>
      </c>
      <c r="F2823" s="44"/>
      <c r="G2823" s="33"/>
    </row>
    <row r="2824" spans="1:7" s="27" customFormat="1" x14ac:dyDescent="0.25">
      <c r="A2824" s="118">
        <v>6909</v>
      </c>
      <c r="B2824" s="297" t="s">
        <v>6353</v>
      </c>
      <c r="C2824" s="170">
        <v>127.5</v>
      </c>
      <c r="D2824" s="54" t="s">
        <v>1457</v>
      </c>
      <c r="E2824" s="52" t="s">
        <v>1457</v>
      </c>
      <c r="F2824" s="44"/>
      <c r="G2824" s="33"/>
    </row>
    <row r="2825" spans="1:7" s="27" customFormat="1" x14ac:dyDescent="0.25">
      <c r="A2825" s="118">
        <v>6914</v>
      </c>
      <c r="B2825" s="297" t="s">
        <v>6354</v>
      </c>
      <c r="C2825" s="170">
        <v>127.5</v>
      </c>
      <c r="D2825" s="54" t="s">
        <v>1457</v>
      </c>
      <c r="E2825" s="52" t="s">
        <v>1457</v>
      </c>
      <c r="F2825" s="44"/>
      <c r="G2825" s="33"/>
    </row>
    <row r="2826" spans="1:7" s="27" customFormat="1" x14ac:dyDescent="0.25">
      <c r="A2826" s="118">
        <v>6915</v>
      </c>
      <c r="B2826" s="297" t="s">
        <v>6355</v>
      </c>
      <c r="C2826" s="170">
        <v>127.5</v>
      </c>
      <c r="D2826" s="54" t="s">
        <v>1457</v>
      </c>
      <c r="E2826" s="52" t="s">
        <v>1457</v>
      </c>
      <c r="F2826" s="44"/>
      <c r="G2826" s="33"/>
    </row>
    <row r="2827" spans="1:7" s="27" customFormat="1" x14ac:dyDescent="0.25">
      <c r="A2827" s="118">
        <v>6920</v>
      </c>
      <c r="B2827" s="297" t="s">
        <v>5657</v>
      </c>
      <c r="C2827" s="170">
        <v>120</v>
      </c>
      <c r="D2827" s="54" t="s">
        <v>1457</v>
      </c>
      <c r="E2827" s="52" t="s">
        <v>1457</v>
      </c>
      <c r="F2827" s="44"/>
      <c r="G2827" s="33"/>
    </row>
    <row r="2828" spans="1:7" s="27" customFormat="1" x14ac:dyDescent="0.25">
      <c r="A2828" s="118">
        <v>6921</v>
      </c>
      <c r="B2828" s="297" t="s">
        <v>5658</v>
      </c>
      <c r="C2828" s="170">
        <v>120</v>
      </c>
      <c r="D2828" s="54" t="s">
        <v>1457</v>
      </c>
      <c r="E2828" s="52" t="s">
        <v>1457</v>
      </c>
      <c r="F2828" s="44"/>
      <c r="G2828" s="33"/>
    </row>
    <row r="2829" spans="1:7" s="27" customFormat="1" x14ac:dyDescent="0.25">
      <c r="A2829" s="118">
        <v>14994</v>
      </c>
      <c r="B2829" s="297" t="s">
        <v>5823</v>
      </c>
      <c r="C2829" s="170">
        <v>105</v>
      </c>
      <c r="D2829" s="54" t="s">
        <v>1457</v>
      </c>
      <c r="E2829" s="52" t="s">
        <v>1457</v>
      </c>
      <c r="F2829" s="44"/>
      <c r="G2829" s="33"/>
    </row>
    <row r="2830" spans="1:7" s="27" customFormat="1" x14ac:dyDescent="0.25">
      <c r="A2830" s="118">
        <v>14995</v>
      </c>
      <c r="B2830" s="297" t="s">
        <v>5824</v>
      </c>
      <c r="C2830" s="170">
        <v>105</v>
      </c>
      <c r="D2830" s="54" t="s">
        <v>1457</v>
      </c>
      <c r="E2830" s="52" t="s">
        <v>1457</v>
      </c>
      <c r="F2830" s="44"/>
      <c r="G2830" s="33"/>
    </row>
    <row r="2831" spans="1:7" s="27" customFormat="1" x14ac:dyDescent="0.25">
      <c r="A2831" s="118">
        <v>14984</v>
      </c>
      <c r="B2831" s="297" t="s">
        <v>5826</v>
      </c>
      <c r="C2831" s="170">
        <v>100</v>
      </c>
      <c r="D2831" s="54" t="s">
        <v>1457</v>
      </c>
      <c r="E2831" s="52" t="s">
        <v>1457</v>
      </c>
      <c r="F2831" s="44"/>
      <c r="G2831" s="33"/>
    </row>
    <row r="2832" spans="1:7" s="27" customFormat="1" x14ac:dyDescent="0.25">
      <c r="A2832" s="118">
        <v>14985</v>
      </c>
      <c r="B2832" s="297" t="s">
        <v>6012</v>
      </c>
      <c r="C2832" s="170">
        <v>100</v>
      </c>
      <c r="D2832" s="54" t="s">
        <v>1457</v>
      </c>
      <c r="E2832" s="52" t="s">
        <v>1457</v>
      </c>
      <c r="F2832" s="44"/>
      <c r="G2832" s="33"/>
    </row>
    <row r="2833" spans="1:7" s="27" customFormat="1" x14ac:dyDescent="0.25">
      <c r="A2833" s="118">
        <v>6911</v>
      </c>
      <c r="B2833" s="297" t="s">
        <v>5679</v>
      </c>
      <c r="C2833" s="170">
        <v>185</v>
      </c>
      <c r="D2833" s="54" t="s">
        <v>1457</v>
      </c>
      <c r="E2833" s="52" t="s">
        <v>1457</v>
      </c>
      <c r="F2833" s="44"/>
      <c r="G2833" s="33"/>
    </row>
    <row r="2834" spans="1:7" s="27" customFormat="1" x14ac:dyDescent="0.25">
      <c r="A2834" s="118">
        <v>6912</v>
      </c>
      <c r="B2834" s="297" t="s">
        <v>5680</v>
      </c>
      <c r="C2834" s="170">
        <v>185</v>
      </c>
      <c r="D2834" s="54" t="s">
        <v>1457</v>
      </c>
      <c r="E2834" s="52" t="s">
        <v>1457</v>
      </c>
      <c r="F2834" s="44"/>
      <c r="G2834" s="33"/>
    </row>
    <row r="2835" spans="1:7" s="27" customFormat="1" x14ac:dyDescent="0.25">
      <c r="A2835" s="118">
        <v>6917</v>
      </c>
      <c r="B2835" s="297" t="s">
        <v>5681</v>
      </c>
      <c r="C2835" s="170">
        <v>185</v>
      </c>
      <c r="D2835" s="54" t="s">
        <v>1457</v>
      </c>
      <c r="E2835" s="52" t="s">
        <v>1457</v>
      </c>
      <c r="F2835" s="44"/>
      <c r="G2835" s="33"/>
    </row>
    <row r="2836" spans="1:7" s="27" customFormat="1" x14ac:dyDescent="0.25">
      <c r="A2836" s="118">
        <v>6918</v>
      </c>
      <c r="B2836" s="297" t="s">
        <v>5682</v>
      </c>
      <c r="C2836" s="170">
        <v>185</v>
      </c>
      <c r="D2836" s="54" t="s">
        <v>1457</v>
      </c>
      <c r="E2836" s="52" t="s">
        <v>1457</v>
      </c>
      <c r="F2836" s="44"/>
      <c r="G2836" s="33"/>
    </row>
    <row r="2837" spans="1:7" s="27" customFormat="1" x14ac:dyDescent="0.25">
      <c r="A2837" s="118">
        <v>15343</v>
      </c>
      <c r="B2837" s="297" t="s">
        <v>6048</v>
      </c>
      <c r="C2837" s="170">
        <v>215</v>
      </c>
      <c r="D2837" s="54" t="s">
        <v>1457</v>
      </c>
      <c r="E2837" s="52" t="s">
        <v>1457</v>
      </c>
      <c r="F2837" s="44"/>
      <c r="G2837" s="33"/>
    </row>
    <row r="2838" spans="1:7" s="27" customFormat="1" x14ac:dyDescent="0.25">
      <c r="A2838" s="118">
        <v>6929</v>
      </c>
      <c r="B2838" s="297" t="s">
        <v>5471</v>
      </c>
      <c r="C2838" s="170">
        <v>147.5</v>
      </c>
      <c r="D2838" s="54" t="s">
        <v>1457</v>
      </c>
      <c r="E2838" s="52" t="s">
        <v>1457</v>
      </c>
      <c r="F2838" s="44"/>
      <c r="G2838" s="33"/>
    </row>
    <row r="2839" spans="1:7" s="27" customFormat="1" x14ac:dyDescent="0.25">
      <c r="A2839" s="118">
        <v>6906</v>
      </c>
      <c r="B2839" s="297" t="s">
        <v>5683</v>
      </c>
      <c r="C2839" s="170">
        <v>225</v>
      </c>
      <c r="D2839" s="54" t="s">
        <v>1457</v>
      </c>
      <c r="E2839" s="52" t="s">
        <v>1457</v>
      </c>
      <c r="F2839" s="44"/>
      <c r="G2839" s="33"/>
    </row>
    <row r="2840" spans="1:7" s="27" customFormat="1" x14ac:dyDescent="0.25">
      <c r="A2840" s="118">
        <v>15341</v>
      </c>
      <c r="B2840" s="297" t="s">
        <v>6300</v>
      </c>
      <c r="C2840" s="170">
        <v>175</v>
      </c>
      <c r="D2840" s="54" t="s">
        <v>1457</v>
      </c>
      <c r="E2840" s="52" t="s">
        <v>1457</v>
      </c>
      <c r="F2840" s="44"/>
      <c r="G2840" s="33"/>
    </row>
    <row r="2841" spans="1:7" s="27" customFormat="1" x14ac:dyDescent="0.25">
      <c r="A2841" s="118">
        <v>15342</v>
      </c>
      <c r="B2841" s="297" t="s">
        <v>6302</v>
      </c>
      <c r="C2841" s="170">
        <v>175</v>
      </c>
      <c r="D2841" s="54" t="s">
        <v>1457</v>
      </c>
      <c r="E2841" s="52" t="s">
        <v>1457</v>
      </c>
      <c r="F2841" s="44"/>
      <c r="G2841" s="33"/>
    </row>
    <row r="2842" spans="1:7" s="27" customFormat="1" x14ac:dyDescent="0.25">
      <c r="A2842" s="118">
        <v>15344</v>
      </c>
      <c r="B2842" s="297" t="s">
        <v>6050</v>
      </c>
      <c r="C2842" s="170">
        <v>200</v>
      </c>
      <c r="D2842" s="54" t="s">
        <v>1457</v>
      </c>
      <c r="E2842" s="52" t="s">
        <v>1457</v>
      </c>
      <c r="F2842" s="44"/>
      <c r="G2842" s="33"/>
    </row>
    <row r="2843" spans="1:7" s="27" customFormat="1" x14ac:dyDescent="0.25">
      <c r="A2843" s="118">
        <v>15347</v>
      </c>
      <c r="B2843" s="297" t="s">
        <v>6210</v>
      </c>
      <c r="C2843" s="170">
        <v>185</v>
      </c>
      <c r="D2843" s="54" t="s">
        <v>1457</v>
      </c>
      <c r="E2843" s="52" t="s">
        <v>1457</v>
      </c>
      <c r="F2843" s="44"/>
      <c r="G2843" s="33"/>
    </row>
    <row r="2844" spans="1:7" s="27" customFormat="1" x14ac:dyDescent="0.25">
      <c r="A2844" s="118">
        <v>6903</v>
      </c>
      <c r="B2844" s="297" t="s">
        <v>5684</v>
      </c>
      <c r="C2844" s="170">
        <v>200</v>
      </c>
      <c r="D2844" s="54" t="s">
        <v>1457</v>
      </c>
      <c r="E2844" s="52" t="s">
        <v>1457</v>
      </c>
      <c r="F2844" s="44"/>
      <c r="G2844" s="33"/>
    </row>
    <row r="2845" spans="1:7" s="27" customFormat="1" x14ac:dyDescent="0.25">
      <c r="A2845" s="118">
        <v>6904</v>
      </c>
      <c r="B2845" s="297" t="s">
        <v>5685</v>
      </c>
      <c r="C2845" s="170">
        <v>200</v>
      </c>
      <c r="D2845" s="54" t="s">
        <v>1457</v>
      </c>
      <c r="E2845" s="52" t="s">
        <v>1457</v>
      </c>
      <c r="F2845" s="44"/>
      <c r="G2845" s="33"/>
    </row>
    <row r="2846" spans="1:7" s="27" customFormat="1" x14ac:dyDescent="0.25">
      <c r="A2846" s="118">
        <v>14986</v>
      </c>
      <c r="B2846" s="297" t="s">
        <v>5828</v>
      </c>
      <c r="C2846" s="170">
        <v>185</v>
      </c>
      <c r="D2846" s="54" t="s">
        <v>1457</v>
      </c>
      <c r="E2846" s="52" t="s">
        <v>1457</v>
      </c>
      <c r="F2846" s="44"/>
      <c r="G2846" s="33"/>
    </row>
    <row r="2847" spans="1:7" s="27" customFormat="1" x14ac:dyDescent="0.25">
      <c r="A2847" s="118">
        <v>14987</v>
      </c>
      <c r="B2847" s="297" t="s">
        <v>5829</v>
      </c>
      <c r="C2847" s="170">
        <v>185</v>
      </c>
      <c r="D2847" s="54" t="s">
        <v>1457</v>
      </c>
      <c r="E2847" s="52" t="s">
        <v>1457</v>
      </c>
      <c r="F2847" s="44"/>
      <c r="G2847" s="33"/>
    </row>
    <row r="2848" spans="1:7" s="27" customFormat="1" x14ac:dyDescent="0.25">
      <c r="A2848" s="118">
        <v>14988</v>
      </c>
      <c r="B2848" s="297" t="s">
        <v>5687</v>
      </c>
      <c r="C2848" s="170">
        <v>135</v>
      </c>
      <c r="D2848" s="54" t="s">
        <v>1457</v>
      </c>
      <c r="E2848" s="52" t="s">
        <v>1457</v>
      </c>
      <c r="F2848" s="44"/>
      <c r="G2848" s="33"/>
    </row>
    <row r="2849" spans="1:7" s="27" customFormat="1" x14ac:dyDescent="0.25">
      <c r="A2849" s="118">
        <v>14989</v>
      </c>
      <c r="B2849" s="297" t="s">
        <v>5688</v>
      </c>
      <c r="C2849" s="170">
        <v>135</v>
      </c>
      <c r="D2849" s="54" t="s">
        <v>1457</v>
      </c>
      <c r="E2849" s="52" t="s">
        <v>1457</v>
      </c>
      <c r="F2849" s="44"/>
      <c r="G2849" s="33"/>
    </row>
    <row r="2850" spans="1:7" s="27" customFormat="1" x14ac:dyDescent="0.25">
      <c r="A2850" s="118">
        <v>14990</v>
      </c>
      <c r="B2850" s="297" t="s">
        <v>5831</v>
      </c>
      <c r="C2850" s="170">
        <v>130</v>
      </c>
      <c r="D2850" s="54" t="s">
        <v>1457</v>
      </c>
      <c r="E2850" s="52" t="s">
        <v>1457</v>
      </c>
      <c r="F2850" s="44"/>
      <c r="G2850" s="33"/>
    </row>
    <row r="2851" spans="1:7" s="27" customFormat="1" x14ac:dyDescent="0.25">
      <c r="A2851" s="118">
        <v>14991</v>
      </c>
      <c r="B2851" s="297" t="s">
        <v>5832</v>
      </c>
      <c r="C2851" s="170">
        <v>130</v>
      </c>
      <c r="D2851" s="54" t="s">
        <v>1457</v>
      </c>
      <c r="E2851" s="52" t="s">
        <v>1457</v>
      </c>
      <c r="F2851" s="44"/>
      <c r="G2851" s="33"/>
    </row>
    <row r="2852" spans="1:7" s="27" customFormat="1" x14ac:dyDescent="0.25">
      <c r="A2852" s="118">
        <v>14992</v>
      </c>
      <c r="B2852" s="297" t="s">
        <v>5834</v>
      </c>
      <c r="C2852" s="170">
        <v>205</v>
      </c>
      <c r="D2852" s="54" t="s">
        <v>1457</v>
      </c>
      <c r="E2852" s="52" t="s">
        <v>1457</v>
      </c>
      <c r="F2852" s="44"/>
      <c r="G2852" s="33"/>
    </row>
    <row r="2853" spans="1:7" s="27" customFormat="1" x14ac:dyDescent="0.25">
      <c r="A2853" s="118">
        <v>14993</v>
      </c>
      <c r="B2853" s="297" t="s">
        <v>5835</v>
      </c>
      <c r="C2853" s="170">
        <v>205</v>
      </c>
      <c r="D2853" s="54" t="s">
        <v>1457</v>
      </c>
      <c r="E2853" s="52" t="s">
        <v>1457</v>
      </c>
      <c r="F2853" s="44"/>
      <c r="G2853" s="33"/>
    </row>
    <row r="2854" spans="1:7" s="27" customFormat="1" x14ac:dyDescent="0.25">
      <c r="A2854" s="118">
        <v>14996</v>
      </c>
      <c r="B2854" s="297" t="s">
        <v>5828</v>
      </c>
      <c r="C2854" s="170">
        <v>150</v>
      </c>
      <c r="D2854" s="54" t="s">
        <v>1457</v>
      </c>
      <c r="E2854" s="52" t="s">
        <v>1457</v>
      </c>
      <c r="F2854" s="44"/>
      <c r="G2854" s="33"/>
    </row>
    <row r="2855" spans="1:7" s="27" customFormat="1" x14ac:dyDescent="0.25">
      <c r="A2855" s="118">
        <v>14997</v>
      </c>
      <c r="B2855" s="297" t="s">
        <v>5829</v>
      </c>
      <c r="C2855" s="170">
        <v>150</v>
      </c>
      <c r="D2855" s="54" t="s">
        <v>1457</v>
      </c>
      <c r="E2855" s="52" t="s">
        <v>1457</v>
      </c>
      <c r="F2855" s="44"/>
      <c r="G2855" s="33"/>
    </row>
    <row r="2856" spans="1:7" s="27" customFormat="1" x14ac:dyDescent="0.25">
      <c r="A2856" s="118">
        <v>15340</v>
      </c>
      <c r="B2856" s="297" t="s">
        <v>6081</v>
      </c>
      <c r="C2856" s="170">
        <v>120</v>
      </c>
      <c r="D2856" s="54" t="s">
        <v>1457</v>
      </c>
      <c r="E2856" s="52" t="s">
        <v>1457</v>
      </c>
      <c r="F2856" s="44"/>
      <c r="G2856" s="33"/>
    </row>
    <row r="2857" spans="1:7" s="27" customFormat="1" x14ac:dyDescent="0.25">
      <c r="A2857" s="118">
        <v>6957</v>
      </c>
      <c r="B2857" s="297" t="s">
        <v>5476</v>
      </c>
      <c r="C2857" s="170">
        <v>100</v>
      </c>
      <c r="D2857" s="54" t="s">
        <v>1457</v>
      </c>
      <c r="E2857" s="52" t="s">
        <v>1457</v>
      </c>
      <c r="F2857" s="44"/>
      <c r="G2857" s="33"/>
    </row>
    <row r="2858" spans="1:7" s="27" customFormat="1" x14ac:dyDescent="0.25">
      <c r="A2858" s="118">
        <v>6958</v>
      </c>
      <c r="B2858" s="297" t="s">
        <v>5477</v>
      </c>
      <c r="C2858" s="170">
        <v>100</v>
      </c>
      <c r="D2858" s="54" t="s">
        <v>1457</v>
      </c>
      <c r="E2858" s="52" t="s">
        <v>1457</v>
      </c>
      <c r="F2858" s="44"/>
      <c r="G2858" s="33"/>
    </row>
    <row r="2859" spans="1:7" s="27" customFormat="1" x14ac:dyDescent="0.25">
      <c r="A2859" s="118">
        <v>6959</v>
      </c>
      <c r="B2859" s="297" t="s">
        <v>5478</v>
      </c>
      <c r="C2859" s="170">
        <v>100</v>
      </c>
      <c r="D2859" s="54" t="s">
        <v>1457</v>
      </c>
      <c r="E2859" s="52" t="s">
        <v>1457</v>
      </c>
      <c r="F2859" s="44"/>
      <c r="G2859" s="33"/>
    </row>
    <row r="2860" spans="1:7" s="27" customFormat="1" x14ac:dyDescent="0.25">
      <c r="A2860" s="118">
        <v>15345</v>
      </c>
      <c r="B2860" s="297" t="s">
        <v>6052</v>
      </c>
      <c r="C2860" s="170">
        <v>200</v>
      </c>
      <c r="D2860" s="54" t="s">
        <v>1457</v>
      </c>
      <c r="E2860" s="52" t="s">
        <v>1457</v>
      </c>
      <c r="F2860" s="44"/>
      <c r="G2860" s="33"/>
    </row>
    <row r="2861" spans="1:7" s="27" customFormat="1" x14ac:dyDescent="0.25">
      <c r="A2861" s="118">
        <v>15346</v>
      </c>
      <c r="B2861" s="297" t="s">
        <v>6054</v>
      </c>
      <c r="C2861" s="170">
        <v>165</v>
      </c>
      <c r="D2861" s="54" t="s">
        <v>1457</v>
      </c>
      <c r="E2861" s="52" t="s">
        <v>1457</v>
      </c>
      <c r="F2861" s="44"/>
      <c r="G2861" s="33"/>
    </row>
    <row r="2862" spans="1:7" s="27" customFormat="1" x14ac:dyDescent="0.25">
      <c r="A2862" s="118">
        <v>6923</v>
      </c>
      <c r="B2862" s="297" t="s">
        <v>5536</v>
      </c>
      <c r="C2862" s="170">
        <v>155</v>
      </c>
      <c r="D2862" s="54" t="s">
        <v>1457</v>
      </c>
      <c r="E2862" s="52" t="s">
        <v>1457</v>
      </c>
      <c r="F2862" s="44"/>
      <c r="G2862" s="33"/>
    </row>
    <row r="2863" spans="1:7" s="27" customFormat="1" x14ac:dyDescent="0.25">
      <c r="A2863" s="118">
        <v>6924</v>
      </c>
      <c r="B2863" s="297" t="s">
        <v>5537</v>
      </c>
      <c r="C2863" s="170">
        <v>155</v>
      </c>
      <c r="D2863" s="54" t="s">
        <v>1457</v>
      </c>
      <c r="E2863" s="52" t="s">
        <v>1457</v>
      </c>
      <c r="F2863" s="44"/>
      <c r="G2863" s="33"/>
    </row>
    <row r="2864" spans="1:7" s="27" customFormat="1" x14ac:dyDescent="0.25">
      <c r="A2864" s="118">
        <v>10053</v>
      </c>
      <c r="B2864" s="297" t="s">
        <v>6557</v>
      </c>
      <c r="C2864" s="170">
        <v>485</v>
      </c>
      <c r="D2864" s="54" t="s">
        <v>1457</v>
      </c>
      <c r="E2864" s="52" t="s">
        <v>1457</v>
      </c>
      <c r="F2864" s="44"/>
      <c r="G2864" s="33"/>
    </row>
    <row r="2865" spans="1:7" s="27" customFormat="1" x14ac:dyDescent="0.25">
      <c r="A2865" s="118">
        <v>10054</v>
      </c>
      <c r="B2865" s="297" t="s">
        <v>6558</v>
      </c>
      <c r="C2865" s="170">
        <v>485</v>
      </c>
      <c r="D2865" s="54" t="s">
        <v>1457</v>
      </c>
      <c r="E2865" s="52" t="s">
        <v>1457</v>
      </c>
      <c r="F2865" s="44"/>
      <c r="G2865" s="33"/>
    </row>
    <row r="2866" spans="1:7" s="27" customFormat="1" x14ac:dyDescent="0.25">
      <c r="A2866" s="118">
        <v>6962</v>
      </c>
      <c r="B2866" s="297" t="s">
        <v>5480</v>
      </c>
      <c r="C2866" s="170">
        <v>300</v>
      </c>
      <c r="D2866" s="54" t="s">
        <v>1457</v>
      </c>
      <c r="E2866" s="52" t="s">
        <v>1457</v>
      </c>
      <c r="F2866" s="44"/>
      <c r="G2866" s="33"/>
    </row>
    <row r="2867" spans="1:7" s="27" customFormat="1" x14ac:dyDescent="0.25">
      <c r="A2867" s="118">
        <v>15356</v>
      </c>
      <c r="B2867" s="297" t="s">
        <v>6291</v>
      </c>
      <c r="C2867" s="170">
        <v>99</v>
      </c>
      <c r="D2867" s="54" t="s">
        <v>1457</v>
      </c>
      <c r="E2867" s="52" t="s">
        <v>1457</v>
      </c>
      <c r="F2867" s="44"/>
      <c r="G2867" s="33"/>
    </row>
    <row r="2868" spans="1:7" s="27" customFormat="1" x14ac:dyDescent="0.25">
      <c r="A2868" s="118">
        <v>15357</v>
      </c>
      <c r="B2868" s="297" t="s">
        <v>6292</v>
      </c>
      <c r="C2868" s="170">
        <v>99</v>
      </c>
      <c r="D2868" s="54" t="s">
        <v>1457</v>
      </c>
      <c r="E2868" s="52" t="s">
        <v>1457</v>
      </c>
      <c r="F2868" s="44"/>
      <c r="G2868" s="33"/>
    </row>
    <row r="2869" spans="1:7" s="27" customFormat="1" x14ac:dyDescent="0.25">
      <c r="A2869" s="118">
        <v>15358</v>
      </c>
      <c r="B2869" s="297" t="s">
        <v>6294</v>
      </c>
      <c r="C2869" s="170">
        <v>99</v>
      </c>
      <c r="D2869" s="54" t="s">
        <v>1457</v>
      </c>
      <c r="E2869" s="52" t="s">
        <v>1457</v>
      </c>
      <c r="F2869" s="44"/>
      <c r="G2869" s="33"/>
    </row>
    <row r="2870" spans="1:7" s="27" customFormat="1" x14ac:dyDescent="0.25">
      <c r="A2870" s="118">
        <v>15359</v>
      </c>
      <c r="B2870" s="297" t="s">
        <v>6296</v>
      </c>
      <c r="C2870" s="170">
        <v>99</v>
      </c>
      <c r="D2870" s="54" t="s">
        <v>1457</v>
      </c>
      <c r="E2870" s="52" t="s">
        <v>1457</v>
      </c>
      <c r="F2870" s="44"/>
      <c r="G2870" s="33"/>
    </row>
    <row r="2871" spans="1:7" s="27" customFormat="1" x14ac:dyDescent="0.25">
      <c r="A2871" s="118">
        <v>15360</v>
      </c>
      <c r="B2871" s="297" t="s">
        <v>6298</v>
      </c>
      <c r="C2871" s="170">
        <v>99</v>
      </c>
      <c r="D2871" s="54" t="s">
        <v>1457</v>
      </c>
      <c r="E2871" s="52" t="s">
        <v>1457</v>
      </c>
      <c r="F2871" s="44"/>
      <c r="G2871" s="33"/>
    </row>
    <row r="2872" spans="1:7" s="27" customFormat="1" x14ac:dyDescent="0.25">
      <c r="A2872" s="118">
        <v>6905</v>
      </c>
      <c r="B2872" s="297" t="s">
        <v>5538</v>
      </c>
      <c r="C2872" s="170">
        <v>32</v>
      </c>
      <c r="D2872" s="54" t="s">
        <v>1457</v>
      </c>
      <c r="E2872" s="52" t="s">
        <v>1457</v>
      </c>
      <c r="F2872" s="44"/>
      <c r="G2872" s="33"/>
    </row>
    <row r="2873" spans="1:7" s="27" customFormat="1" x14ac:dyDescent="0.25">
      <c r="A2873" s="118">
        <v>6907</v>
      </c>
      <c r="B2873" s="297" t="s">
        <v>5539</v>
      </c>
      <c r="C2873" s="170">
        <v>32</v>
      </c>
      <c r="D2873" s="54" t="s">
        <v>1457</v>
      </c>
      <c r="E2873" s="52" t="s">
        <v>1457</v>
      </c>
      <c r="F2873" s="44"/>
      <c r="G2873" s="33"/>
    </row>
    <row r="2874" spans="1:7" s="27" customFormat="1" x14ac:dyDescent="0.25">
      <c r="A2874" s="118">
        <v>6910</v>
      </c>
      <c r="B2874" s="297" t="s">
        <v>5540</v>
      </c>
      <c r="C2874" s="170">
        <v>16</v>
      </c>
      <c r="D2874" s="54" t="s">
        <v>1457</v>
      </c>
      <c r="E2874" s="52" t="s">
        <v>1457</v>
      </c>
      <c r="F2874" s="44"/>
      <c r="G2874" s="33"/>
    </row>
    <row r="2875" spans="1:7" s="27" customFormat="1" x14ac:dyDescent="0.25">
      <c r="A2875" s="118">
        <v>6913</v>
      </c>
      <c r="B2875" s="297" t="s">
        <v>5541</v>
      </c>
      <c r="C2875" s="170">
        <v>32</v>
      </c>
      <c r="D2875" s="54" t="s">
        <v>1457</v>
      </c>
      <c r="E2875" s="52" t="s">
        <v>1457</v>
      </c>
      <c r="F2875" s="44"/>
      <c r="G2875" s="33"/>
    </row>
    <row r="2876" spans="1:7" s="27" customFormat="1" x14ac:dyDescent="0.25">
      <c r="A2876" s="118">
        <v>6916</v>
      </c>
      <c r="B2876" s="297" t="s">
        <v>5542</v>
      </c>
      <c r="C2876" s="170">
        <v>16</v>
      </c>
      <c r="D2876" s="54" t="s">
        <v>1457</v>
      </c>
      <c r="E2876" s="52" t="s">
        <v>1457</v>
      </c>
      <c r="F2876" s="44"/>
      <c r="G2876" s="33"/>
    </row>
    <row r="2877" spans="1:7" s="27" customFormat="1" x14ac:dyDescent="0.25">
      <c r="A2877" s="118">
        <v>6919</v>
      </c>
      <c r="B2877" s="297" t="s">
        <v>5543</v>
      </c>
      <c r="C2877" s="170">
        <v>32</v>
      </c>
      <c r="D2877" s="54" t="s">
        <v>1457</v>
      </c>
      <c r="E2877" s="52" t="s">
        <v>1457</v>
      </c>
      <c r="F2877" s="44"/>
      <c r="G2877" s="33"/>
    </row>
    <row r="2878" spans="1:7" s="27" customFormat="1" x14ac:dyDescent="0.25">
      <c r="A2878" s="118">
        <v>6922</v>
      </c>
      <c r="B2878" s="297" t="s">
        <v>5544</v>
      </c>
      <c r="C2878" s="170">
        <v>16</v>
      </c>
      <c r="D2878" s="54" t="s">
        <v>1457</v>
      </c>
      <c r="E2878" s="52" t="s">
        <v>1457</v>
      </c>
      <c r="F2878" s="44"/>
      <c r="G2878" s="33"/>
    </row>
    <row r="2879" spans="1:7" s="27" customFormat="1" x14ac:dyDescent="0.25">
      <c r="A2879" s="118">
        <v>6925</v>
      </c>
      <c r="B2879" s="297" t="s">
        <v>5545</v>
      </c>
      <c r="C2879" s="170">
        <v>40</v>
      </c>
      <c r="D2879" s="54" t="s">
        <v>1457</v>
      </c>
      <c r="E2879" s="52" t="s">
        <v>1457</v>
      </c>
      <c r="F2879" s="44"/>
      <c r="G2879" s="33"/>
    </row>
    <row r="2880" spans="1:7" s="27" customFormat="1" x14ac:dyDescent="0.25">
      <c r="A2880" s="118">
        <v>6928</v>
      </c>
      <c r="B2880" s="297" t="s">
        <v>5546</v>
      </c>
      <c r="C2880" s="170">
        <v>12</v>
      </c>
      <c r="D2880" s="54" t="s">
        <v>1457</v>
      </c>
      <c r="E2880" s="52" t="s">
        <v>1457</v>
      </c>
      <c r="F2880" s="44"/>
      <c r="G2880" s="33"/>
    </row>
    <row r="2881" spans="1:7" s="27" customFormat="1" x14ac:dyDescent="0.25">
      <c r="A2881" s="118">
        <v>6930</v>
      </c>
      <c r="B2881" s="297" t="s">
        <v>5547</v>
      </c>
      <c r="C2881" s="170">
        <v>32</v>
      </c>
      <c r="D2881" s="54" t="s">
        <v>1457</v>
      </c>
      <c r="E2881" s="52" t="s">
        <v>1457</v>
      </c>
      <c r="F2881" s="44"/>
      <c r="G2881" s="33"/>
    </row>
    <row r="2882" spans="1:7" s="27" customFormat="1" x14ac:dyDescent="0.25">
      <c r="A2882" s="118">
        <v>6932</v>
      </c>
      <c r="B2882" s="297" t="s">
        <v>5548</v>
      </c>
      <c r="C2882" s="170">
        <v>12</v>
      </c>
      <c r="D2882" s="54" t="s">
        <v>1457</v>
      </c>
      <c r="E2882" s="52" t="s">
        <v>1457</v>
      </c>
      <c r="F2882" s="44"/>
      <c r="G2882" s="33"/>
    </row>
    <row r="2883" spans="1:7" s="27" customFormat="1" x14ac:dyDescent="0.25">
      <c r="A2883" s="118">
        <v>6934</v>
      </c>
      <c r="B2883" s="297" t="s">
        <v>5549</v>
      </c>
      <c r="C2883" s="170">
        <v>18</v>
      </c>
      <c r="D2883" s="54" t="s">
        <v>1457</v>
      </c>
      <c r="E2883" s="52" t="s">
        <v>1457</v>
      </c>
      <c r="F2883" s="44"/>
      <c r="G2883" s="33"/>
    </row>
    <row r="2884" spans="1:7" s="27" customFormat="1" x14ac:dyDescent="0.25">
      <c r="A2884" s="118">
        <v>6936</v>
      </c>
      <c r="B2884" s="297" t="s">
        <v>5550</v>
      </c>
      <c r="C2884" s="170">
        <v>12</v>
      </c>
      <c r="D2884" s="54" t="s">
        <v>1457</v>
      </c>
      <c r="E2884" s="52" t="s">
        <v>1457</v>
      </c>
      <c r="F2884" s="44"/>
      <c r="G2884" s="33"/>
    </row>
    <row r="2885" spans="1:7" s="27" customFormat="1" x14ac:dyDescent="0.25">
      <c r="A2885" s="118">
        <v>6938</v>
      </c>
      <c r="B2885" s="297" t="s">
        <v>5551</v>
      </c>
      <c r="C2885" s="170">
        <v>12</v>
      </c>
      <c r="D2885" s="54" t="s">
        <v>1457</v>
      </c>
      <c r="E2885" s="52" t="s">
        <v>1457</v>
      </c>
      <c r="F2885" s="44"/>
      <c r="G2885" s="33"/>
    </row>
    <row r="2886" spans="1:7" s="27" customFormat="1" x14ac:dyDescent="0.25">
      <c r="A2886" s="118">
        <v>6940</v>
      </c>
      <c r="B2886" s="297" t="s">
        <v>5552</v>
      </c>
      <c r="C2886" s="170">
        <v>12</v>
      </c>
      <c r="D2886" s="54" t="s">
        <v>1457</v>
      </c>
      <c r="E2886" s="52" t="s">
        <v>1457</v>
      </c>
      <c r="F2886" s="44"/>
      <c r="G2886" s="33"/>
    </row>
    <row r="2887" spans="1:7" s="27" customFormat="1" x14ac:dyDescent="0.25">
      <c r="A2887" s="118">
        <v>6942</v>
      </c>
      <c r="B2887" s="297" t="s">
        <v>5553</v>
      </c>
      <c r="C2887" s="170">
        <v>14</v>
      </c>
      <c r="D2887" s="54" t="s">
        <v>1457</v>
      </c>
      <c r="E2887" s="52" t="s">
        <v>1457</v>
      </c>
      <c r="F2887" s="44"/>
      <c r="G2887" s="33"/>
    </row>
    <row r="2888" spans="1:7" s="27" customFormat="1" x14ac:dyDescent="0.25">
      <c r="A2888" s="118">
        <v>6944</v>
      </c>
      <c r="B2888" s="297" t="s">
        <v>5554</v>
      </c>
      <c r="C2888" s="170">
        <v>14</v>
      </c>
      <c r="D2888" s="54" t="s">
        <v>1457</v>
      </c>
      <c r="E2888" s="52" t="s">
        <v>1457</v>
      </c>
      <c r="F2888" s="44"/>
      <c r="G2888" s="33"/>
    </row>
    <row r="2889" spans="1:7" s="27" customFormat="1" x14ac:dyDescent="0.25">
      <c r="A2889" s="118">
        <v>6960</v>
      </c>
      <c r="B2889" s="297" t="s">
        <v>5555</v>
      </c>
      <c r="C2889" s="170">
        <v>72</v>
      </c>
      <c r="D2889" s="54" t="s">
        <v>1457</v>
      </c>
      <c r="E2889" s="52" t="s">
        <v>1457</v>
      </c>
      <c r="F2889" s="44"/>
      <c r="G2889" s="33"/>
    </row>
    <row r="2890" spans="1:7" s="27" customFormat="1" ht="19.5" customHeight="1" x14ac:dyDescent="0.25">
      <c r="A2890" s="238" t="s">
        <v>2500</v>
      </c>
      <c r="B2890" s="259"/>
      <c r="C2890" s="238"/>
      <c r="D2890" s="54"/>
      <c r="E2890" s="52"/>
      <c r="F2890" s="44"/>
      <c r="G2890" s="33"/>
    </row>
    <row r="2891" spans="1:7" s="27" customFormat="1" ht="15" customHeight="1" x14ac:dyDescent="0.25">
      <c r="A2891" s="224">
        <v>7922</v>
      </c>
      <c r="B2891" s="293" t="s">
        <v>3579</v>
      </c>
      <c r="C2891" s="62">
        <v>36.036000000000001</v>
      </c>
      <c r="D2891" s="54" t="s">
        <v>1457</v>
      </c>
      <c r="E2891" s="52" t="s">
        <v>1457</v>
      </c>
      <c r="F2891" s="44"/>
      <c r="G2891" s="33"/>
    </row>
    <row r="2892" spans="1:7" s="27" customFormat="1" ht="15" customHeight="1" x14ac:dyDescent="0.25">
      <c r="A2892" s="224">
        <v>7923</v>
      </c>
      <c r="B2892" s="293" t="s">
        <v>3613</v>
      </c>
      <c r="C2892" s="62">
        <v>47.76</v>
      </c>
      <c r="D2892" s="54" t="s">
        <v>1457</v>
      </c>
      <c r="E2892" s="52" t="s">
        <v>1457</v>
      </c>
      <c r="F2892" s="44"/>
      <c r="G2892" s="33"/>
    </row>
    <row r="2893" spans="1:7" s="27" customFormat="1" x14ac:dyDescent="0.25">
      <c r="A2893" s="224">
        <v>7900</v>
      </c>
      <c r="B2893" s="293" t="s">
        <v>2502</v>
      </c>
      <c r="C2893" s="62">
        <v>119.69999999999999</v>
      </c>
      <c r="D2893" s="54" t="s">
        <v>1457</v>
      </c>
      <c r="E2893" s="52" t="s">
        <v>1457</v>
      </c>
      <c r="F2893" s="44"/>
      <c r="G2893" s="33"/>
    </row>
    <row r="2894" spans="1:7" s="27" customFormat="1" x14ac:dyDescent="0.25">
      <c r="A2894" s="224">
        <v>7901</v>
      </c>
      <c r="B2894" s="293" t="s">
        <v>2504</v>
      </c>
      <c r="C2894" s="62">
        <v>124.74</v>
      </c>
      <c r="D2894" s="54" t="s">
        <v>1457</v>
      </c>
      <c r="E2894" s="52" t="s">
        <v>1457</v>
      </c>
      <c r="F2894" s="44"/>
      <c r="G2894" s="33"/>
    </row>
    <row r="2895" spans="1:7" s="27" customFormat="1" x14ac:dyDescent="0.25">
      <c r="A2895" s="224">
        <v>7902</v>
      </c>
      <c r="B2895" s="293" t="s">
        <v>2506</v>
      </c>
      <c r="C2895" s="62">
        <v>128.51999999999998</v>
      </c>
      <c r="D2895" s="54" t="s">
        <v>1457</v>
      </c>
      <c r="E2895" s="52" t="s">
        <v>1457</v>
      </c>
      <c r="F2895" s="44"/>
      <c r="G2895" s="33"/>
    </row>
    <row r="2896" spans="1:7" s="27" customFormat="1" x14ac:dyDescent="0.25">
      <c r="A2896" s="224">
        <v>7927</v>
      </c>
      <c r="B2896" s="293" t="s">
        <v>3581</v>
      </c>
      <c r="C2896" s="62">
        <v>144.9</v>
      </c>
      <c r="D2896" s="54" t="s">
        <v>1457</v>
      </c>
      <c r="E2896" s="52" t="s">
        <v>1457</v>
      </c>
      <c r="F2896" s="44"/>
      <c r="G2896" s="33"/>
    </row>
    <row r="2897" spans="1:7" s="27" customFormat="1" x14ac:dyDescent="0.25">
      <c r="A2897" s="224">
        <v>7913</v>
      </c>
      <c r="B2897" s="293" t="s">
        <v>3464</v>
      </c>
      <c r="C2897" s="62">
        <v>200.33999999999997</v>
      </c>
      <c r="D2897" s="54" t="s">
        <v>1457</v>
      </c>
      <c r="E2897" s="52" t="s">
        <v>1457</v>
      </c>
      <c r="F2897" s="44"/>
      <c r="G2897" s="33"/>
    </row>
    <row r="2898" spans="1:7" s="27" customFormat="1" x14ac:dyDescent="0.25">
      <c r="A2898" s="224">
        <v>7914</v>
      </c>
      <c r="B2898" s="293" t="s">
        <v>3597</v>
      </c>
      <c r="C2898" s="62">
        <v>86.94</v>
      </c>
      <c r="D2898" s="54" t="s">
        <v>1457</v>
      </c>
      <c r="E2898" s="52" t="s">
        <v>1457</v>
      </c>
      <c r="F2898" s="44"/>
      <c r="G2898" s="33"/>
    </row>
    <row r="2899" spans="1:7" s="27" customFormat="1" x14ac:dyDescent="0.25">
      <c r="A2899" s="224">
        <v>7915</v>
      </c>
      <c r="B2899" s="293" t="s">
        <v>3528</v>
      </c>
      <c r="C2899" s="62">
        <v>187.73999999999998</v>
      </c>
      <c r="D2899" s="54" t="s">
        <v>1457</v>
      </c>
      <c r="E2899" s="52" t="s">
        <v>1457</v>
      </c>
      <c r="F2899" s="44"/>
      <c r="G2899" s="33"/>
    </row>
    <row r="2900" spans="1:7" s="27" customFormat="1" x14ac:dyDescent="0.25">
      <c r="A2900" s="224">
        <v>7916</v>
      </c>
      <c r="B2900" s="293" t="s">
        <v>3466</v>
      </c>
      <c r="C2900" s="62">
        <v>187.73999999999998</v>
      </c>
      <c r="D2900" s="54" t="s">
        <v>1457</v>
      </c>
      <c r="E2900" s="52" t="s">
        <v>1457</v>
      </c>
      <c r="F2900" s="44"/>
      <c r="G2900" s="33"/>
    </row>
    <row r="2901" spans="1:7" s="27" customFormat="1" x14ac:dyDescent="0.25">
      <c r="A2901" s="224">
        <v>7917</v>
      </c>
      <c r="B2901" s="293" t="s">
        <v>3468</v>
      </c>
      <c r="C2901" s="62">
        <v>170.1</v>
      </c>
      <c r="D2901" s="54" t="s">
        <v>1457</v>
      </c>
      <c r="E2901" s="52" t="s">
        <v>1457</v>
      </c>
      <c r="F2901" s="44"/>
      <c r="G2901" s="33"/>
    </row>
    <row r="2902" spans="1:7" s="27" customFormat="1" x14ac:dyDescent="0.25">
      <c r="A2902" s="224">
        <v>7918</v>
      </c>
      <c r="B2902" s="293" t="s">
        <v>3821</v>
      </c>
      <c r="C2902" s="62">
        <v>212.93999999999997</v>
      </c>
      <c r="D2902" s="54" t="s">
        <v>1457</v>
      </c>
      <c r="E2902" s="52" t="s">
        <v>1457</v>
      </c>
      <c r="F2902" s="44"/>
      <c r="G2902" s="33"/>
    </row>
    <row r="2903" spans="1:7" s="27" customFormat="1" x14ac:dyDescent="0.25">
      <c r="A2903" s="224">
        <v>7919</v>
      </c>
      <c r="B2903" s="293" t="s">
        <v>3530</v>
      </c>
      <c r="C2903" s="62">
        <v>245.7</v>
      </c>
      <c r="D2903" s="54" t="s">
        <v>1457</v>
      </c>
      <c r="E2903" s="52" t="s">
        <v>1457</v>
      </c>
      <c r="F2903" s="44"/>
      <c r="G2903" s="33"/>
    </row>
    <row r="2904" spans="1:7" s="27" customFormat="1" x14ac:dyDescent="0.25">
      <c r="A2904" s="224">
        <v>7920</v>
      </c>
      <c r="B2904" s="293" t="s">
        <v>3531</v>
      </c>
      <c r="C2904" s="62">
        <v>245.7</v>
      </c>
      <c r="D2904" s="54" t="s">
        <v>1457</v>
      </c>
      <c r="E2904" s="52" t="s">
        <v>1457</v>
      </c>
      <c r="F2904" s="44"/>
      <c r="G2904" s="33"/>
    </row>
    <row r="2905" spans="1:7" s="27" customFormat="1" x14ac:dyDescent="0.25">
      <c r="A2905" s="224">
        <v>7921</v>
      </c>
      <c r="B2905" s="293" t="s">
        <v>3599</v>
      </c>
      <c r="C2905" s="62">
        <v>124.74</v>
      </c>
      <c r="D2905" s="54" t="s">
        <v>1457</v>
      </c>
      <c r="E2905" s="52" t="s">
        <v>1457</v>
      </c>
      <c r="F2905" s="44"/>
      <c r="G2905" s="33"/>
    </row>
    <row r="2906" spans="1:7" s="27" customFormat="1" x14ac:dyDescent="0.25">
      <c r="A2906" s="224">
        <v>7924</v>
      </c>
      <c r="B2906" s="293" t="s">
        <v>3639</v>
      </c>
      <c r="C2906" s="62">
        <v>28.86</v>
      </c>
      <c r="D2906" s="54" t="s">
        <v>1457</v>
      </c>
      <c r="E2906" s="52" t="s">
        <v>1457</v>
      </c>
      <c r="F2906" s="44"/>
      <c r="G2906" s="33"/>
    </row>
    <row r="2907" spans="1:7" s="27" customFormat="1" x14ac:dyDescent="0.25">
      <c r="A2907" s="224">
        <v>7925</v>
      </c>
      <c r="B2907" s="293" t="s">
        <v>3635</v>
      </c>
      <c r="C2907" s="62">
        <v>32.64</v>
      </c>
      <c r="D2907" s="54" t="s">
        <v>1457</v>
      </c>
      <c r="E2907" s="52" t="s">
        <v>1457</v>
      </c>
      <c r="F2907" s="44"/>
      <c r="G2907" s="33"/>
    </row>
    <row r="2908" spans="1:7" s="27" customFormat="1" x14ac:dyDescent="0.25">
      <c r="A2908" s="224">
        <v>7926</v>
      </c>
      <c r="B2908" s="293" t="s">
        <v>3637</v>
      </c>
      <c r="C2908" s="62">
        <v>46.5</v>
      </c>
      <c r="D2908" s="54" t="s">
        <v>1457</v>
      </c>
      <c r="E2908" s="52" t="s">
        <v>1457</v>
      </c>
      <c r="F2908" s="44"/>
      <c r="G2908" s="33"/>
    </row>
    <row r="2909" spans="1:7" s="27" customFormat="1" x14ac:dyDescent="0.25">
      <c r="A2909" s="224">
        <v>7929</v>
      </c>
      <c r="B2909" s="293" t="s">
        <v>3533</v>
      </c>
      <c r="C2909" s="62">
        <v>251.88</v>
      </c>
      <c r="D2909" s="54" t="s">
        <v>1457</v>
      </c>
      <c r="E2909" s="52" t="s">
        <v>1457</v>
      </c>
      <c r="F2909" s="44"/>
      <c r="G2909" s="33"/>
    </row>
    <row r="2910" spans="1:7" s="27" customFormat="1" x14ac:dyDescent="0.25">
      <c r="A2910" s="130">
        <v>217934</v>
      </c>
      <c r="B2910" s="279" t="s">
        <v>5902</v>
      </c>
      <c r="C2910" s="142">
        <v>165</v>
      </c>
      <c r="D2910" s="54" t="s">
        <v>1457</v>
      </c>
      <c r="E2910" s="52" t="s">
        <v>1457</v>
      </c>
      <c r="F2910" s="44"/>
      <c r="G2910" s="33"/>
    </row>
    <row r="2911" spans="1:7" s="27" customFormat="1" x14ac:dyDescent="0.25">
      <c r="A2911" s="130">
        <v>217935</v>
      </c>
      <c r="B2911" s="279" t="s">
        <v>5903</v>
      </c>
      <c r="C2911" s="142">
        <v>165</v>
      </c>
      <c r="D2911" s="54" t="s">
        <v>1457</v>
      </c>
      <c r="E2911" s="52" t="s">
        <v>1457</v>
      </c>
      <c r="F2911" s="44"/>
      <c r="G2911" s="33"/>
    </row>
    <row r="2912" spans="1:7" s="27" customFormat="1" x14ac:dyDescent="0.25">
      <c r="A2912" s="224">
        <v>2866</v>
      </c>
      <c r="B2912" s="293" t="s">
        <v>3949</v>
      </c>
      <c r="C2912" s="62">
        <v>255</v>
      </c>
      <c r="D2912" s="54" t="s">
        <v>1457</v>
      </c>
      <c r="E2912" s="52" t="s">
        <v>1457</v>
      </c>
      <c r="F2912" s="44"/>
      <c r="G2912" s="33"/>
    </row>
    <row r="2913" spans="1:7" s="27" customFormat="1" x14ac:dyDescent="0.25">
      <c r="A2913" s="224">
        <v>2867</v>
      </c>
      <c r="B2913" s="293" t="s">
        <v>3950</v>
      </c>
      <c r="C2913" s="62">
        <v>255</v>
      </c>
      <c r="D2913" s="54" t="s">
        <v>1457</v>
      </c>
      <c r="E2913" s="52" t="s">
        <v>1457</v>
      </c>
      <c r="F2913" s="44"/>
      <c r="G2913" s="33"/>
    </row>
    <row r="2914" spans="1:7" s="27" customFormat="1" x14ac:dyDescent="0.25">
      <c r="A2914" s="224">
        <v>2868</v>
      </c>
      <c r="B2914" s="293" t="s">
        <v>3971</v>
      </c>
      <c r="C2914" s="62">
        <v>255</v>
      </c>
      <c r="D2914" s="54" t="s">
        <v>1457</v>
      </c>
      <c r="E2914" s="52" t="s">
        <v>1457</v>
      </c>
      <c r="F2914" s="44"/>
      <c r="G2914" s="33"/>
    </row>
    <row r="2915" spans="1:7" s="27" customFormat="1" x14ac:dyDescent="0.25">
      <c r="A2915" s="224">
        <v>7936</v>
      </c>
      <c r="B2915" s="293" t="s">
        <v>3944</v>
      </c>
      <c r="C2915" s="62">
        <v>210</v>
      </c>
      <c r="D2915" s="54" t="s">
        <v>1457</v>
      </c>
      <c r="E2915" s="52" t="s">
        <v>1457</v>
      </c>
      <c r="F2915" s="44"/>
      <c r="G2915" s="33"/>
    </row>
    <row r="2916" spans="1:7" s="27" customFormat="1" x14ac:dyDescent="0.25">
      <c r="A2916" s="224">
        <v>11153</v>
      </c>
      <c r="B2916" s="293" t="s">
        <v>3600</v>
      </c>
      <c r="C2916" s="62">
        <v>86.94</v>
      </c>
      <c r="D2916" s="54" t="s">
        <v>1457</v>
      </c>
      <c r="E2916" s="52" t="s">
        <v>1457</v>
      </c>
      <c r="F2916" s="44"/>
      <c r="G2916" s="33"/>
    </row>
    <row r="2917" spans="1:7" s="27" customFormat="1" x14ac:dyDescent="0.25">
      <c r="A2917" s="224">
        <v>11154</v>
      </c>
      <c r="B2917" s="293" t="s">
        <v>3601</v>
      </c>
      <c r="C2917" s="62">
        <v>26.46</v>
      </c>
      <c r="D2917" s="54" t="s">
        <v>1457</v>
      </c>
      <c r="E2917" s="52" t="s">
        <v>1457</v>
      </c>
      <c r="F2917" s="44"/>
      <c r="G2917" s="33"/>
    </row>
    <row r="2918" spans="1:7" s="27" customFormat="1" x14ac:dyDescent="0.25">
      <c r="A2918" s="224">
        <v>11155</v>
      </c>
      <c r="B2918" s="293" t="s">
        <v>3602</v>
      </c>
      <c r="C2918" s="62">
        <v>18.899999999999999</v>
      </c>
      <c r="D2918" s="54" t="s">
        <v>1457</v>
      </c>
      <c r="E2918" s="52" t="s">
        <v>1457</v>
      </c>
      <c r="F2918" s="44"/>
      <c r="G2918" s="33"/>
    </row>
    <row r="2919" spans="1:7" s="27" customFormat="1" ht="15.6" x14ac:dyDescent="0.25">
      <c r="A2919" s="238" t="s">
        <v>3426</v>
      </c>
      <c r="B2919" s="259"/>
      <c r="C2919" s="238"/>
      <c r="D2919" s="54"/>
      <c r="E2919" s="52"/>
      <c r="F2919" s="44"/>
      <c r="G2919" s="33"/>
    </row>
    <row r="2920" spans="1:7" s="27" customFormat="1" x14ac:dyDescent="0.25">
      <c r="A2920" s="97">
        <v>40441</v>
      </c>
      <c r="B2920" s="283" t="s">
        <v>3726</v>
      </c>
      <c r="C2920" s="104">
        <v>170.1</v>
      </c>
      <c r="D2920" s="54" t="s">
        <v>1457</v>
      </c>
      <c r="E2920" s="52" t="s">
        <v>1457</v>
      </c>
      <c r="F2920" s="44"/>
      <c r="G2920" s="33"/>
    </row>
    <row r="2921" spans="1:7" s="27" customFormat="1" x14ac:dyDescent="0.25">
      <c r="A2921" s="130">
        <v>2140451</v>
      </c>
      <c r="B2921" s="279" t="s">
        <v>3727</v>
      </c>
      <c r="C2921" s="142">
        <v>219</v>
      </c>
      <c r="D2921" s="54" t="s">
        <v>1457</v>
      </c>
      <c r="E2921" s="52" t="s">
        <v>1457</v>
      </c>
      <c r="F2921" s="44"/>
      <c r="G2921" s="33"/>
    </row>
    <row r="2922" spans="1:7" s="27" customFormat="1" x14ac:dyDescent="0.25">
      <c r="A2922" s="97">
        <v>40461</v>
      </c>
      <c r="B2922" s="283" t="s">
        <v>3728</v>
      </c>
      <c r="C2922" s="104">
        <v>220.5</v>
      </c>
      <c r="D2922" s="54" t="s">
        <v>1457</v>
      </c>
      <c r="E2922" s="52" t="s">
        <v>1457</v>
      </c>
      <c r="F2922" s="44"/>
      <c r="G2922" s="33"/>
    </row>
    <row r="2923" spans="1:7" s="27" customFormat="1" x14ac:dyDescent="0.25">
      <c r="A2923" s="130">
        <v>2140471</v>
      </c>
      <c r="B2923" s="279" t="s">
        <v>3729</v>
      </c>
      <c r="C2923" s="142">
        <v>259</v>
      </c>
      <c r="D2923" s="54" t="s">
        <v>1457</v>
      </c>
      <c r="E2923" s="52" t="s">
        <v>1457</v>
      </c>
      <c r="F2923" s="44"/>
      <c r="G2923" s="33"/>
    </row>
    <row r="2924" spans="1:7" s="27" customFormat="1" x14ac:dyDescent="0.25">
      <c r="A2924" s="97">
        <v>40481</v>
      </c>
      <c r="B2924" s="283" t="s">
        <v>3730</v>
      </c>
      <c r="C2924" s="104">
        <v>245.7</v>
      </c>
      <c r="D2924" s="54" t="s">
        <v>1457</v>
      </c>
      <c r="E2924" s="52" t="s">
        <v>1457</v>
      </c>
      <c r="F2924" s="44"/>
      <c r="G2924" s="33"/>
    </row>
    <row r="2925" spans="1:7" s="27" customFormat="1" x14ac:dyDescent="0.25">
      <c r="A2925" s="130">
        <v>2140491</v>
      </c>
      <c r="B2925" s="279" t="s">
        <v>3731</v>
      </c>
      <c r="C2925" s="142">
        <v>319</v>
      </c>
      <c r="D2925" s="54" t="s">
        <v>1457</v>
      </c>
      <c r="E2925" s="52" t="s">
        <v>1457</v>
      </c>
      <c r="F2925" s="44"/>
      <c r="G2925" s="33"/>
    </row>
    <row r="2926" spans="1:7" s="27" customFormat="1" ht="15.6" x14ac:dyDescent="0.25">
      <c r="A2926" s="238" t="s">
        <v>2791</v>
      </c>
      <c r="B2926" s="259"/>
      <c r="C2926" s="238"/>
      <c r="D2926" s="54"/>
      <c r="E2926" s="52"/>
      <c r="F2926" s="44"/>
      <c r="G2926" s="33"/>
    </row>
    <row r="2927" spans="1:7" s="27" customFormat="1" x14ac:dyDescent="0.25">
      <c r="A2927" s="224">
        <v>8372</v>
      </c>
      <c r="B2927" s="293" t="s">
        <v>2793</v>
      </c>
      <c r="C2927" s="62">
        <v>11.81</v>
      </c>
      <c r="D2927" s="54" t="s">
        <v>1457</v>
      </c>
      <c r="E2927" s="52" t="s">
        <v>1457</v>
      </c>
      <c r="F2927" s="44"/>
      <c r="G2927" s="33"/>
    </row>
    <row r="2928" spans="1:7" s="27" customFormat="1" ht="23.25" customHeight="1" x14ac:dyDescent="0.25">
      <c r="A2928" s="238" t="s">
        <v>2227</v>
      </c>
      <c r="B2928" s="259"/>
      <c r="C2928" s="238"/>
      <c r="D2928" s="54"/>
      <c r="E2928" s="52"/>
      <c r="F2928" s="44"/>
      <c r="G2928" s="33"/>
    </row>
    <row r="2929" spans="1:7" s="27" customFormat="1" x14ac:dyDescent="0.25">
      <c r="A2929" s="97">
        <v>8379</v>
      </c>
      <c r="B2929" s="283" t="s">
        <v>2229</v>
      </c>
      <c r="C2929" s="104">
        <v>12.4704</v>
      </c>
      <c r="D2929" s="330" t="s">
        <v>1457</v>
      </c>
      <c r="E2929" s="86" t="s">
        <v>3823</v>
      </c>
      <c r="F2929" s="44"/>
      <c r="G2929" s="33"/>
    </row>
    <row r="2930" spans="1:7" s="27" customFormat="1" x14ac:dyDescent="0.25">
      <c r="A2930" s="97">
        <v>8399</v>
      </c>
      <c r="B2930" s="283" t="s">
        <v>2230</v>
      </c>
      <c r="C2930" s="104">
        <v>12.4704</v>
      </c>
      <c r="D2930" s="330" t="s">
        <v>1457</v>
      </c>
      <c r="E2930" s="86" t="s">
        <v>3823</v>
      </c>
      <c r="F2930" s="44"/>
      <c r="G2930" s="33"/>
    </row>
    <row r="2931" spans="1:7" s="27" customFormat="1" x14ac:dyDescent="0.25">
      <c r="A2931" s="97">
        <v>8401</v>
      </c>
      <c r="B2931" s="283" t="s">
        <v>2232</v>
      </c>
      <c r="C2931" s="104">
        <v>23.817599999999999</v>
      </c>
      <c r="D2931" s="330" t="s">
        <v>1457</v>
      </c>
      <c r="E2931" s="86" t="s">
        <v>3823</v>
      </c>
      <c r="F2931" s="44"/>
      <c r="G2931" s="33"/>
    </row>
    <row r="2932" spans="1:7" s="27" customFormat="1" x14ac:dyDescent="0.25">
      <c r="A2932" s="97">
        <v>8402</v>
      </c>
      <c r="B2932" s="283" t="s">
        <v>2322</v>
      </c>
      <c r="C2932" s="104">
        <v>23.817599999999999</v>
      </c>
      <c r="D2932" s="330" t="s">
        <v>1457</v>
      </c>
      <c r="E2932" s="86" t="s">
        <v>3823</v>
      </c>
      <c r="F2932" s="44"/>
      <c r="G2932" s="33"/>
    </row>
    <row r="2933" spans="1:7" s="27" customFormat="1" x14ac:dyDescent="0.25">
      <c r="A2933" s="96" t="s">
        <v>2457</v>
      </c>
      <c r="B2933" s="283" t="s">
        <v>2324</v>
      </c>
      <c r="C2933" s="104">
        <v>9.072000000000001</v>
      </c>
      <c r="D2933" s="330" t="s">
        <v>1457</v>
      </c>
      <c r="E2933" s="86" t="s">
        <v>3823</v>
      </c>
      <c r="F2933" s="44"/>
      <c r="G2933" s="33"/>
    </row>
    <row r="2934" spans="1:7" s="27" customFormat="1" x14ac:dyDescent="0.25">
      <c r="A2934" s="96" t="s">
        <v>2458</v>
      </c>
      <c r="B2934" s="283" t="s">
        <v>2325</v>
      </c>
      <c r="C2934" s="104">
        <v>13.632</v>
      </c>
      <c r="D2934" s="330" t="s">
        <v>1457</v>
      </c>
      <c r="E2934" s="86" t="s">
        <v>3823</v>
      </c>
      <c r="F2934" s="44"/>
      <c r="G2934" s="33"/>
    </row>
    <row r="2935" spans="1:7" s="27" customFormat="1" x14ac:dyDescent="0.25">
      <c r="A2935" s="96" t="s">
        <v>2459</v>
      </c>
      <c r="B2935" s="283" t="s">
        <v>2327</v>
      </c>
      <c r="C2935" s="104">
        <v>9.984</v>
      </c>
      <c r="D2935" s="330" t="s">
        <v>1457</v>
      </c>
      <c r="E2935" s="86" t="s">
        <v>3823</v>
      </c>
      <c r="F2935" s="44"/>
      <c r="G2935" s="33"/>
    </row>
    <row r="2936" spans="1:7" s="27" customFormat="1" x14ac:dyDescent="0.25">
      <c r="A2936" s="96" t="s">
        <v>2460</v>
      </c>
      <c r="B2936" s="283" t="s">
        <v>2328</v>
      </c>
      <c r="C2936" s="104">
        <v>10.785599999999999</v>
      </c>
      <c r="D2936" s="330" t="s">
        <v>1457</v>
      </c>
      <c r="E2936" s="86" t="s">
        <v>3823</v>
      </c>
      <c r="F2936" s="44"/>
      <c r="G2936" s="33"/>
    </row>
    <row r="2937" spans="1:7" s="27" customFormat="1" x14ac:dyDescent="0.25">
      <c r="A2937" s="96" t="s">
        <v>2461</v>
      </c>
      <c r="B2937" s="283" t="s">
        <v>2330</v>
      </c>
      <c r="C2937" s="104">
        <v>10.847999999999999</v>
      </c>
      <c r="D2937" s="330" t="s">
        <v>1457</v>
      </c>
      <c r="E2937" s="86" t="s">
        <v>3823</v>
      </c>
      <c r="F2937" s="44"/>
      <c r="G2937" s="33"/>
    </row>
    <row r="2938" spans="1:7" s="27" customFormat="1" x14ac:dyDescent="0.25">
      <c r="A2938" s="96" t="s">
        <v>2462</v>
      </c>
      <c r="B2938" s="283" t="s">
        <v>2331</v>
      </c>
      <c r="C2938" s="104">
        <v>11.923199999999998</v>
      </c>
      <c r="D2938" s="330" t="s">
        <v>1457</v>
      </c>
      <c r="E2938" s="86" t="s">
        <v>3823</v>
      </c>
      <c r="F2938" s="44"/>
      <c r="G2938" s="33"/>
    </row>
    <row r="2939" spans="1:7" s="27" customFormat="1" x14ac:dyDescent="0.25">
      <c r="A2939" s="96" t="s">
        <v>2463</v>
      </c>
      <c r="B2939" s="283" t="s">
        <v>2333</v>
      </c>
      <c r="C2939" s="104">
        <v>11.856</v>
      </c>
      <c r="D2939" s="330" t="s">
        <v>1457</v>
      </c>
      <c r="E2939" s="86" t="s">
        <v>3823</v>
      </c>
      <c r="F2939" s="44"/>
      <c r="G2939" s="33"/>
    </row>
    <row r="2940" spans="1:7" s="27" customFormat="1" x14ac:dyDescent="0.25">
      <c r="A2940" s="96" t="s">
        <v>2464</v>
      </c>
      <c r="B2940" s="283" t="s">
        <v>2334</v>
      </c>
      <c r="C2940" s="104">
        <v>12.4704</v>
      </c>
      <c r="D2940" s="330" t="s">
        <v>1457</v>
      </c>
      <c r="E2940" s="86" t="s">
        <v>3823</v>
      </c>
      <c r="F2940" s="44"/>
      <c r="G2940" s="33"/>
    </row>
    <row r="2941" spans="1:7" s="27" customFormat="1" x14ac:dyDescent="0.25">
      <c r="A2941" s="96" t="s">
        <v>2465</v>
      </c>
      <c r="B2941" s="283" t="s">
        <v>2336</v>
      </c>
      <c r="C2941" s="104">
        <v>11.087999999999999</v>
      </c>
      <c r="D2941" s="330" t="s">
        <v>1457</v>
      </c>
      <c r="E2941" s="86" t="s">
        <v>3823</v>
      </c>
      <c r="F2941" s="44"/>
      <c r="G2941" s="33"/>
    </row>
    <row r="2942" spans="1:7" s="27" customFormat="1" x14ac:dyDescent="0.25">
      <c r="A2942" s="96" t="s">
        <v>2466</v>
      </c>
      <c r="B2942" s="283" t="s">
        <v>2337</v>
      </c>
      <c r="C2942" s="104">
        <v>18</v>
      </c>
      <c r="D2942" s="330" t="s">
        <v>1457</v>
      </c>
      <c r="E2942" s="86" t="s">
        <v>3823</v>
      </c>
      <c r="F2942" s="44"/>
      <c r="G2942" s="33"/>
    </row>
    <row r="2943" spans="1:7" s="27" customFormat="1" x14ac:dyDescent="0.25">
      <c r="A2943" s="96" t="s">
        <v>2467</v>
      </c>
      <c r="B2943" s="283" t="s">
        <v>2339</v>
      </c>
      <c r="C2943" s="104">
        <v>11.616</v>
      </c>
      <c r="D2943" s="330" t="s">
        <v>1457</v>
      </c>
      <c r="E2943" s="86" t="s">
        <v>3823</v>
      </c>
      <c r="F2943" s="44"/>
      <c r="G2943" s="33"/>
    </row>
    <row r="2944" spans="1:7" s="27" customFormat="1" x14ac:dyDescent="0.25">
      <c r="A2944" s="96" t="s">
        <v>2468</v>
      </c>
      <c r="B2944" s="283" t="s">
        <v>2340</v>
      </c>
      <c r="C2944" s="104">
        <v>17.121600000000001</v>
      </c>
      <c r="D2944" s="330" t="s">
        <v>1457</v>
      </c>
      <c r="E2944" s="86" t="s">
        <v>3823</v>
      </c>
      <c r="F2944" s="44"/>
      <c r="G2944" s="33"/>
    </row>
    <row r="2945" spans="1:7" s="27" customFormat="1" x14ac:dyDescent="0.25">
      <c r="A2945" s="96" t="s">
        <v>2469</v>
      </c>
      <c r="B2945" s="283" t="s">
        <v>2342</v>
      </c>
      <c r="C2945" s="104">
        <v>12.623999999999999</v>
      </c>
      <c r="D2945" s="330" t="s">
        <v>1457</v>
      </c>
      <c r="E2945" s="86" t="s">
        <v>3823</v>
      </c>
      <c r="F2945" s="44"/>
      <c r="G2945" s="33"/>
    </row>
    <row r="2946" spans="1:7" s="27" customFormat="1" x14ac:dyDescent="0.25">
      <c r="A2946" s="96" t="s">
        <v>2470</v>
      </c>
      <c r="B2946" s="283" t="s">
        <v>2343</v>
      </c>
      <c r="C2946" s="104">
        <v>17.913599999999999</v>
      </c>
      <c r="D2946" s="330" t="s">
        <v>1457</v>
      </c>
      <c r="E2946" s="86" t="s">
        <v>3823</v>
      </c>
      <c r="F2946" s="44"/>
      <c r="G2946" s="33"/>
    </row>
    <row r="2947" spans="1:7" s="27" customFormat="1" x14ac:dyDescent="0.25">
      <c r="A2947" s="96" t="s">
        <v>2471</v>
      </c>
      <c r="B2947" s="283" t="s">
        <v>2345</v>
      </c>
      <c r="C2947" s="104">
        <v>13.295999999999999</v>
      </c>
      <c r="D2947" s="330" t="s">
        <v>1457</v>
      </c>
      <c r="E2947" s="86" t="s">
        <v>3823</v>
      </c>
      <c r="F2947" s="44"/>
      <c r="G2947" s="33"/>
    </row>
    <row r="2948" spans="1:7" s="27" customFormat="1" x14ac:dyDescent="0.25">
      <c r="A2948" s="96" t="s">
        <v>2472</v>
      </c>
      <c r="B2948" s="283" t="s">
        <v>2346</v>
      </c>
      <c r="C2948" s="104">
        <v>18.878399999999999</v>
      </c>
      <c r="D2948" s="330" t="s">
        <v>1457</v>
      </c>
      <c r="E2948" s="86" t="s">
        <v>3823</v>
      </c>
      <c r="F2948" s="44"/>
      <c r="G2948" s="33"/>
    </row>
    <row r="2949" spans="1:7" s="27" customFormat="1" x14ac:dyDescent="0.25">
      <c r="A2949" s="96" t="s">
        <v>2473</v>
      </c>
      <c r="B2949" s="283" t="s">
        <v>2348</v>
      </c>
      <c r="C2949" s="104">
        <v>10.847999999999999</v>
      </c>
      <c r="D2949" s="330" t="s">
        <v>1457</v>
      </c>
      <c r="E2949" s="86" t="s">
        <v>3823</v>
      </c>
      <c r="F2949" s="44"/>
      <c r="G2949" s="33"/>
    </row>
    <row r="2950" spans="1:7" s="27" customFormat="1" x14ac:dyDescent="0.25">
      <c r="A2950" s="96" t="s">
        <v>2474</v>
      </c>
      <c r="B2950" s="283" t="s">
        <v>2349</v>
      </c>
      <c r="C2950" s="104">
        <v>10.847999999999999</v>
      </c>
      <c r="D2950" s="330" t="s">
        <v>1457</v>
      </c>
      <c r="E2950" s="86" t="s">
        <v>3823</v>
      </c>
      <c r="F2950" s="44"/>
      <c r="G2950" s="33"/>
    </row>
    <row r="2951" spans="1:7" s="27" customFormat="1" x14ac:dyDescent="0.25">
      <c r="A2951" s="96" t="s">
        <v>2475</v>
      </c>
      <c r="B2951" s="283" t="s">
        <v>2351</v>
      </c>
      <c r="C2951" s="104">
        <v>13.2</v>
      </c>
      <c r="D2951" s="330" t="s">
        <v>1457</v>
      </c>
      <c r="E2951" s="86" t="s">
        <v>3823</v>
      </c>
      <c r="F2951" s="44"/>
      <c r="G2951" s="33"/>
    </row>
    <row r="2952" spans="1:7" s="27" customFormat="1" x14ac:dyDescent="0.25">
      <c r="A2952" s="96" t="s">
        <v>2476</v>
      </c>
      <c r="B2952" s="283" t="s">
        <v>2352</v>
      </c>
      <c r="C2952" s="104">
        <v>13.2</v>
      </c>
      <c r="D2952" s="330" t="s">
        <v>1457</v>
      </c>
      <c r="E2952" s="86" t="s">
        <v>3823</v>
      </c>
      <c r="F2952" s="44"/>
      <c r="G2952" s="33"/>
    </row>
    <row r="2953" spans="1:7" s="27" customFormat="1" x14ac:dyDescent="0.25">
      <c r="A2953" s="96" t="s">
        <v>2477</v>
      </c>
      <c r="B2953" s="283" t="s">
        <v>2354</v>
      </c>
      <c r="C2953" s="104">
        <v>21.695999999999998</v>
      </c>
      <c r="D2953" s="330" t="s">
        <v>1457</v>
      </c>
      <c r="E2953" s="86" t="s">
        <v>3823</v>
      </c>
      <c r="F2953" s="44"/>
      <c r="G2953" s="33"/>
    </row>
    <row r="2954" spans="1:7" s="27" customFormat="1" x14ac:dyDescent="0.25">
      <c r="A2954" s="96" t="s">
        <v>2478</v>
      </c>
      <c r="B2954" s="283" t="s">
        <v>2355</v>
      </c>
      <c r="C2954" s="104">
        <v>23.817599999999999</v>
      </c>
      <c r="D2954" s="330" t="s">
        <v>1457</v>
      </c>
      <c r="E2954" s="86" t="s">
        <v>3823</v>
      </c>
      <c r="F2954" s="44"/>
      <c r="G2954" s="33"/>
    </row>
    <row r="2955" spans="1:7" s="27" customFormat="1" x14ac:dyDescent="0.25">
      <c r="A2955" s="96" t="s">
        <v>2479</v>
      </c>
      <c r="B2955" s="283" t="s">
        <v>2356</v>
      </c>
      <c r="C2955" s="104">
        <v>21.648</v>
      </c>
      <c r="D2955" s="330" t="s">
        <v>1457</v>
      </c>
      <c r="E2955" s="86" t="s">
        <v>3823</v>
      </c>
      <c r="F2955" s="44"/>
      <c r="G2955" s="33"/>
    </row>
    <row r="2956" spans="1:7" s="27" customFormat="1" x14ac:dyDescent="0.25">
      <c r="A2956" s="96" t="s">
        <v>2480</v>
      </c>
      <c r="B2956" s="283" t="s">
        <v>2357</v>
      </c>
      <c r="C2956" s="104">
        <v>27.479999999999997</v>
      </c>
      <c r="D2956" s="330" t="s">
        <v>1457</v>
      </c>
      <c r="E2956" s="86" t="s">
        <v>3823</v>
      </c>
      <c r="F2956" s="44"/>
      <c r="G2956" s="33"/>
    </row>
    <row r="2957" spans="1:7" s="27" customFormat="1" x14ac:dyDescent="0.25">
      <c r="A2957" s="96" t="s">
        <v>2481</v>
      </c>
      <c r="B2957" s="283" t="s">
        <v>2359</v>
      </c>
      <c r="C2957" s="104">
        <v>9.8063999999999982</v>
      </c>
      <c r="D2957" s="330" t="s">
        <v>1457</v>
      </c>
      <c r="E2957" s="86" t="s">
        <v>3823</v>
      </c>
      <c r="F2957" s="44"/>
      <c r="G2957" s="33"/>
    </row>
    <row r="2958" spans="1:7" s="27" customFormat="1" x14ac:dyDescent="0.25">
      <c r="A2958" s="96" t="s">
        <v>2482</v>
      </c>
      <c r="B2958" s="283" t="s">
        <v>2360</v>
      </c>
      <c r="C2958" s="104">
        <v>14.054399999999999</v>
      </c>
      <c r="D2958" s="330" t="s">
        <v>1457</v>
      </c>
      <c r="E2958" s="86" t="s">
        <v>3823</v>
      </c>
      <c r="F2958" s="44"/>
      <c r="G2958" s="33"/>
    </row>
    <row r="2959" spans="1:7" s="27" customFormat="1" x14ac:dyDescent="0.25">
      <c r="A2959" s="96" t="s">
        <v>2483</v>
      </c>
      <c r="B2959" s="283" t="s">
        <v>2361</v>
      </c>
      <c r="C2959" s="104">
        <v>32.207999999999998</v>
      </c>
      <c r="D2959" s="330" t="s">
        <v>1457</v>
      </c>
      <c r="E2959" s="86" t="s">
        <v>3823</v>
      </c>
      <c r="F2959" s="44"/>
      <c r="G2959" s="33"/>
    </row>
    <row r="2960" spans="1:7" s="27" customFormat="1" x14ac:dyDescent="0.25">
      <c r="A2960" s="96" t="s">
        <v>2484</v>
      </c>
      <c r="B2960" s="283" t="s">
        <v>2363</v>
      </c>
      <c r="C2960" s="104">
        <v>42.863999999999997</v>
      </c>
      <c r="D2960" s="330" t="s">
        <v>1457</v>
      </c>
      <c r="E2960" s="86" t="s">
        <v>3823</v>
      </c>
      <c r="F2960" s="44"/>
      <c r="G2960" s="33"/>
    </row>
    <row r="2961" spans="1:7" s="27" customFormat="1" x14ac:dyDescent="0.25">
      <c r="A2961" s="96" t="s">
        <v>2485</v>
      </c>
      <c r="B2961" s="283" t="s">
        <v>2365</v>
      </c>
      <c r="C2961" s="104">
        <v>74.563199999999995</v>
      </c>
      <c r="D2961" s="330" t="s">
        <v>1457</v>
      </c>
      <c r="E2961" s="86" t="s">
        <v>3823</v>
      </c>
      <c r="F2961" s="44"/>
      <c r="G2961" s="33"/>
    </row>
    <row r="2962" spans="1:7" s="27" customFormat="1" x14ac:dyDescent="0.25">
      <c r="A2962" s="96" t="s">
        <v>2486</v>
      </c>
      <c r="B2962" s="283" t="s">
        <v>2367</v>
      </c>
      <c r="C2962" s="104">
        <v>3.8879999999999999</v>
      </c>
      <c r="D2962" s="330" t="s">
        <v>1457</v>
      </c>
      <c r="E2962" s="86" t="s">
        <v>3823</v>
      </c>
      <c r="F2962" s="44"/>
      <c r="G2962" s="33"/>
    </row>
    <row r="2963" spans="1:7" s="27" customFormat="1" x14ac:dyDescent="0.25">
      <c r="A2963" s="96" t="s">
        <v>2487</v>
      </c>
      <c r="B2963" s="283" t="s">
        <v>2369</v>
      </c>
      <c r="C2963" s="104">
        <v>3.1103999999999998</v>
      </c>
      <c r="D2963" s="330" t="s">
        <v>1457</v>
      </c>
      <c r="E2963" s="86" t="s">
        <v>3823</v>
      </c>
      <c r="F2963" s="44"/>
      <c r="G2963" s="33"/>
    </row>
    <row r="2964" spans="1:7" s="27" customFormat="1" x14ac:dyDescent="0.25">
      <c r="A2964" s="96" t="s">
        <v>2488</v>
      </c>
      <c r="B2964" s="283" t="s">
        <v>3036</v>
      </c>
      <c r="C2964" s="104">
        <v>2.9519999999999995</v>
      </c>
      <c r="D2964" s="330" t="s">
        <v>1457</v>
      </c>
      <c r="E2964" s="86" t="s">
        <v>3823</v>
      </c>
      <c r="F2964" s="44"/>
      <c r="G2964" s="33"/>
    </row>
    <row r="2965" spans="1:7" s="27" customFormat="1" x14ac:dyDescent="0.25">
      <c r="A2965" s="96" t="s">
        <v>2489</v>
      </c>
      <c r="B2965" s="283" t="s">
        <v>3037</v>
      </c>
      <c r="C2965" s="104">
        <v>4.8479999999999999</v>
      </c>
      <c r="D2965" s="330" t="s">
        <v>1457</v>
      </c>
      <c r="E2965" s="86" t="s">
        <v>3823</v>
      </c>
      <c r="F2965" s="44"/>
      <c r="G2965" s="33"/>
    </row>
    <row r="2966" spans="1:7" s="27" customFormat="1" x14ac:dyDescent="0.25">
      <c r="A2966" s="96" t="s">
        <v>2490</v>
      </c>
      <c r="B2966" s="283" t="s">
        <v>2373</v>
      </c>
      <c r="C2966" s="104">
        <v>4.6559999999999997</v>
      </c>
      <c r="D2966" s="330" t="s">
        <v>1457</v>
      </c>
      <c r="E2966" s="86" t="s">
        <v>3823</v>
      </c>
      <c r="F2966" s="44"/>
      <c r="G2966" s="33"/>
    </row>
    <row r="2967" spans="1:7" s="27" customFormat="1" x14ac:dyDescent="0.25">
      <c r="A2967" s="96" t="s">
        <v>2491</v>
      </c>
      <c r="B2967" s="283" t="s">
        <v>2375</v>
      </c>
      <c r="C2967" s="104">
        <v>4.8479999999999999</v>
      </c>
      <c r="D2967" s="330" t="s">
        <v>1457</v>
      </c>
      <c r="E2967" s="86" t="s">
        <v>3823</v>
      </c>
      <c r="F2967" s="44"/>
      <c r="G2967" s="33"/>
    </row>
    <row r="2968" spans="1:7" s="27" customFormat="1" x14ac:dyDescent="0.25">
      <c r="A2968" s="96" t="s">
        <v>2492</v>
      </c>
      <c r="B2968" s="283" t="s">
        <v>2377</v>
      </c>
      <c r="C2968" s="104">
        <v>5.28</v>
      </c>
      <c r="D2968" s="330" t="s">
        <v>1457</v>
      </c>
      <c r="E2968" s="86" t="s">
        <v>3823</v>
      </c>
      <c r="F2968" s="44"/>
      <c r="G2968" s="33"/>
    </row>
    <row r="2969" spans="1:7" s="27" customFormat="1" x14ac:dyDescent="0.25">
      <c r="A2969" s="96" t="s">
        <v>2493</v>
      </c>
      <c r="B2969" s="283" t="s">
        <v>2378</v>
      </c>
      <c r="C2969" s="104">
        <v>4.4351999999999991</v>
      </c>
      <c r="D2969" s="330" t="s">
        <v>1457</v>
      </c>
      <c r="E2969" s="86" t="s">
        <v>3823</v>
      </c>
      <c r="F2969" s="44"/>
      <c r="G2969" s="33"/>
    </row>
    <row r="2970" spans="1:7" s="27" customFormat="1" x14ac:dyDescent="0.25">
      <c r="A2970" s="96" t="s">
        <v>3582</v>
      </c>
      <c r="B2970" s="283" t="s">
        <v>3584</v>
      </c>
      <c r="C2970" s="104">
        <v>5.1983999999999995</v>
      </c>
      <c r="D2970" s="330" t="s">
        <v>1457</v>
      </c>
      <c r="E2970" s="86" t="s">
        <v>3823</v>
      </c>
      <c r="F2970" s="44"/>
      <c r="G2970" s="33"/>
    </row>
    <row r="2971" spans="1:7" s="27" customFormat="1" x14ac:dyDescent="0.25">
      <c r="A2971" s="96" t="s">
        <v>2494</v>
      </c>
      <c r="B2971" s="283" t="s">
        <v>2380</v>
      </c>
      <c r="C2971" s="104">
        <v>9.4559999999999995</v>
      </c>
      <c r="D2971" s="330" t="s">
        <v>1457</v>
      </c>
      <c r="E2971" s="86" t="s">
        <v>3823</v>
      </c>
      <c r="F2971" s="44"/>
      <c r="G2971" s="33"/>
    </row>
    <row r="2972" spans="1:7" s="27" customFormat="1" x14ac:dyDescent="0.25">
      <c r="A2972" s="96" t="s">
        <v>2495</v>
      </c>
      <c r="B2972" s="283" t="s">
        <v>2381</v>
      </c>
      <c r="C2972" s="104">
        <v>9.4559999999999995</v>
      </c>
      <c r="D2972" s="330" t="s">
        <v>1457</v>
      </c>
      <c r="E2972" s="86" t="s">
        <v>3823</v>
      </c>
      <c r="F2972" s="44"/>
      <c r="G2972" s="33"/>
    </row>
    <row r="2973" spans="1:7" s="27" customFormat="1" x14ac:dyDescent="0.25">
      <c r="A2973" s="96" t="s">
        <v>2496</v>
      </c>
      <c r="B2973" s="283" t="s">
        <v>2383</v>
      </c>
      <c r="C2973" s="104">
        <v>15.035999999999998</v>
      </c>
      <c r="D2973" s="330" t="s">
        <v>1457</v>
      </c>
      <c r="E2973" s="86" t="s">
        <v>3823</v>
      </c>
      <c r="F2973" s="44"/>
      <c r="G2973" s="33"/>
    </row>
    <row r="2974" spans="1:7" s="27" customFormat="1" x14ac:dyDescent="0.25">
      <c r="A2974" s="96" t="s">
        <v>2497</v>
      </c>
      <c r="B2974" s="283" t="s">
        <v>2384</v>
      </c>
      <c r="C2974" s="104">
        <v>15.035999999999998</v>
      </c>
      <c r="D2974" s="330" t="s">
        <v>1457</v>
      </c>
      <c r="E2974" s="86" t="s">
        <v>3823</v>
      </c>
      <c r="F2974" s="44"/>
      <c r="G2974" s="33"/>
    </row>
    <row r="2975" spans="1:7" s="27" customFormat="1" x14ac:dyDescent="0.25">
      <c r="A2975" s="96" t="s">
        <v>2498</v>
      </c>
      <c r="B2975" s="283" t="s">
        <v>2386</v>
      </c>
      <c r="C2975" s="104">
        <v>15.192</v>
      </c>
      <c r="D2975" s="330" t="s">
        <v>1457</v>
      </c>
      <c r="E2975" s="86" t="s">
        <v>3823</v>
      </c>
      <c r="F2975" s="44"/>
      <c r="G2975" s="33"/>
    </row>
    <row r="2976" spans="1:7" s="27" customFormat="1" x14ac:dyDescent="0.25">
      <c r="A2976" s="96" t="s">
        <v>2499</v>
      </c>
      <c r="B2976" s="283" t="s">
        <v>2387</v>
      </c>
      <c r="C2976" s="104">
        <v>15.192</v>
      </c>
      <c r="D2976" s="330" t="s">
        <v>1457</v>
      </c>
      <c r="E2976" s="86" t="s">
        <v>3823</v>
      </c>
      <c r="F2976" s="44"/>
      <c r="G2976" s="33"/>
    </row>
    <row r="2977" spans="1:7" s="27" customFormat="1" x14ac:dyDescent="0.25">
      <c r="A2977" s="96" t="s">
        <v>2808</v>
      </c>
      <c r="B2977" s="283" t="s">
        <v>3822</v>
      </c>
      <c r="C2977" s="104">
        <v>28.727999999999998</v>
      </c>
      <c r="D2977" s="330" t="s">
        <v>1457</v>
      </c>
      <c r="E2977" s="86" t="s">
        <v>3823</v>
      </c>
      <c r="F2977" s="44"/>
      <c r="G2977" s="33"/>
    </row>
    <row r="2978" spans="1:7" s="27" customFormat="1" x14ac:dyDescent="0.25">
      <c r="A2978" s="96" t="s">
        <v>2810</v>
      </c>
      <c r="B2978" s="283" t="s">
        <v>2812</v>
      </c>
      <c r="C2978" s="104">
        <v>35.726399999999998</v>
      </c>
      <c r="D2978" s="330" t="s">
        <v>1457</v>
      </c>
      <c r="E2978" s="86" t="s">
        <v>3823</v>
      </c>
      <c r="F2978" s="44"/>
      <c r="G2978" s="33"/>
    </row>
    <row r="2979" spans="1:7" s="27" customFormat="1" x14ac:dyDescent="0.25">
      <c r="A2979" s="96" t="s">
        <v>2813</v>
      </c>
      <c r="B2979" s="283" t="s">
        <v>2815</v>
      </c>
      <c r="C2979" s="104">
        <v>1.8719999999999999</v>
      </c>
      <c r="D2979" s="330" t="s">
        <v>1457</v>
      </c>
      <c r="E2979" s="86" t="s">
        <v>3823</v>
      </c>
      <c r="F2979" s="44"/>
      <c r="G2979" s="33"/>
    </row>
    <row r="2980" spans="1:7" s="27" customFormat="1" x14ac:dyDescent="0.25">
      <c r="A2980" s="96" t="s">
        <v>2816</v>
      </c>
      <c r="B2980" s="283" t="s">
        <v>2818</v>
      </c>
      <c r="C2980" s="104">
        <v>2.4335999999999998</v>
      </c>
      <c r="D2980" s="330" t="s">
        <v>1457</v>
      </c>
      <c r="E2980" s="86" t="s">
        <v>3823</v>
      </c>
      <c r="F2980" s="44"/>
      <c r="G2980" s="33"/>
    </row>
    <row r="2981" spans="1:7" s="27" customFormat="1" x14ac:dyDescent="0.25">
      <c r="A2981" s="96" t="s">
        <v>2819</v>
      </c>
      <c r="B2981" s="283" t="s">
        <v>2821</v>
      </c>
      <c r="C2981" s="104">
        <v>2.8079999999999998</v>
      </c>
      <c r="D2981" s="330" t="s">
        <v>1457</v>
      </c>
      <c r="E2981" s="86" t="s">
        <v>3823</v>
      </c>
      <c r="F2981" s="44"/>
      <c r="G2981" s="33"/>
    </row>
    <row r="2982" spans="1:7" s="27" customFormat="1" x14ac:dyDescent="0.25">
      <c r="A2982" s="96" t="s">
        <v>2822</v>
      </c>
      <c r="B2982" s="283" t="s">
        <v>2824</v>
      </c>
      <c r="C2982" s="104">
        <v>3.6863999999999999</v>
      </c>
      <c r="D2982" s="330" t="s">
        <v>1457</v>
      </c>
      <c r="E2982" s="86" t="s">
        <v>3823</v>
      </c>
      <c r="F2982" s="44"/>
      <c r="G2982" s="33"/>
    </row>
    <row r="2983" spans="1:7" s="27" customFormat="1" x14ac:dyDescent="0.25">
      <c r="A2983" s="96" t="s">
        <v>2825</v>
      </c>
      <c r="B2983" s="283" t="s">
        <v>2827</v>
      </c>
      <c r="C2983" s="104">
        <v>4.3631999999999991</v>
      </c>
      <c r="D2983" s="330" t="s">
        <v>1457</v>
      </c>
      <c r="E2983" s="86" t="s">
        <v>3823</v>
      </c>
      <c r="F2983" s="44"/>
      <c r="G2983" s="33"/>
    </row>
    <row r="2984" spans="1:7" s="27" customFormat="1" x14ac:dyDescent="0.25">
      <c r="A2984" s="96" t="s">
        <v>2828</v>
      </c>
      <c r="B2984" s="283" t="s">
        <v>2830</v>
      </c>
      <c r="C2984" s="104">
        <v>5.6735999999999995</v>
      </c>
      <c r="D2984" s="330" t="s">
        <v>1457</v>
      </c>
      <c r="E2984" s="86" t="s">
        <v>3823</v>
      </c>
      <c r="F2984" s="44"/>
      <c r="G2984" s="33"/>
    </row>
    <row r="2985" spans="1:7" s="27" customFormat="1" x14ac:dyDescent="0.25">
      <c r="A2985" s="96" t="s">
        <v>3038</v>
      </c>
      <c r="B2985" s="283" t="s">
        <v>3040</v>
      </c>
      <c r="C2985" s="104">
        <v>47.635199999999998</v>
      </c>
      <c r="D2985" s="330" t="s">
        <v>1457</v>
      </c>
      <c r="E2985" s="86" t="s">
        <v>3823</v>
      </c>
      <c r="F2985" s="44"/>
      <c r="G2985" s="33"/>
    </row>
    <row r="2986" spans="1:7" s="27" customFormat="1" x14ac:dyDescent="0.25">
      <c r="A2986" s="96" t="s">
        <v>3041</v>
      </c>
      <c r="B2986" s="283" t="s">
        <v>3043</v>
      </c>
      <c r="C2986" s="104">
        <v>31.751999999999999</v>
      </c>
      <c r="D2986" s="330" t="s">
        <v>1457</v>
      </c>
      <c r="E2986" s="86" t="s">
        <v>3823</v>
      </c>
      <c r="F2986" s="44"/>
      <c r="G2986" s="33"/>
    </row>
    <row r="2987" spans="1:7" s="27" customFormat="1" x14ac:dyDescent="0.25">
      <c r="A2987" s="96" t="s">
        <v>3044</v>
      </c>
      <c r="B2987" s="283" t="s">
        <v>3046</v>
      </c>
      <c r="C2987" s="104">
        <v>8.3231999999999999</v>
      </c>
      <c r="D2987" s="330" t="s">
        <v>1457</v>
      </c>
      <c r="E2987" s="86" t="s">
        <v>3823</v>
      </c>
      <c r="F2987" s="44"/>
      <c r="G2987" s="33"/>
    </row>
    <row r="2988" spans="1:7" s="27" customFormat="1" x14ac:dyDescent="0.25">
      <c r="A2988" s="96" t="s">
        <v>3047</v>
      </c>
      <c r="B2988" s="283" t="s">
        <v>3049</v>
      </c>
      <c r="C2988" s="104">
        <v>39.024000000000001</v>
      </c>
      <c r="D2988" s="330" t="s">
        <v>1457</v>
      </c>
      <c r="E2988" s="86" t="s">
        <v>3823</v>
      </c>
      <c r="F2988" s="44"/>
      <c r="G2988" s="33"/>
    </row>
    <row r="2989" spans="1:7" s="27" customFormat="1" x14ac:dyDescent="0.25">
      <c r="A2989" s="96" t="s">
        <v>3050</v>
      </c>
      <c r="B2989" s="283" t="s">
        <v>3052</v>
      </c>
      <c r="C2989" s="104">
        <v>46.310399999999987</v>
      </c>
      <c r="D2989" s="330" t="s">
        <v>1457</v>
      </c>
      <c r="E2989" s="86" t="s">
        <v>3823</v>
      </c>
      <c r="F2989" s="44"/>
      <c r="G2989" s="33"/>
    </row>
    <row r="2990" spans="1:7" s="27" customFormat="1" x14ac:dyDescent="0.25">
      <c r="A2990" s="96" t="s">
        <v>3053</v>
      </c>
      <c r="B2990" s="283" t="s">
        <v>3055</v>
      </c>
      <c r="C2990" s="104">
        <v>6.6239999999999997</v>
      </c>
      <c r="D2990" s="330" t="s">
        <v>1457</v>
      </c>
      <c r="E2990" s="86" t="s">
        <v>3823</v>
      </c>
      <c r="F2990" s="44"/>
      <c r="G2990" s="33"/>
    </row>
    <row r="2991" spans="1:7" s="27" customFormat="1" x14ac:dyDescent="0.25">
      <c r="A2991" s="96" t="s">
        <v>3056</v>
      </c>
      <c r="B2991" s="283" t="s">
        <v>3058</v>
      </c>
      <c r="C2991" s="104">
        <v>33.739199999999997</v>
      </c>
      <c r="D2991" s="330" t="s">
        <v>1457</v>
      </c>
      <c r="E2991" s="86" t="s">
        <v>3823</v>
      </c>
      <c r="F2991" s="44"/>
      <c r="G2991" s="33"/>
    </row>
    <row r="2992" spans="1:7" s="27" customFormat="1" x14ac:dyDescent="0.25">
      <c r="A2992" s="96" t="s">
        <v>3059</v>
      </c>
      <c r="B2992" s="283" t="s">
        <v>3061</v>
      </c>
      <c r="C2992" s="104">
        <v>28.439999999999998</v>
      </c>
      <c r="D2992" s="330" t="s">
        <v>1457</v>
      </c>
      <c r="E2992" s="86" t="s">
        <v>3823</v>
      </c>
      <c r="F2992" s="44"/>
      <c r="G2992" s="33"/>
    </row>
    <row r="2993" spans="1:7" s="27" customFormat="1" x14ac:dyDescent="0.25">
      <c r="A2993" s="96" t="s">
        <v>3062</v>
      </c>
      <c r="B2993" s="283" t="s">
        <v>3064</v>
      </c>
      <c r="C2993" s="104">
        <v>95.256000000000014</v>
      </c>
      <c r="D2993" s="330" t="s">
        <v>1457</v>
      </c>
      <c r="E2993" s="86" t="s">
        <v>3823</v>
      </c>
      <c r="F2993" s="44"/>
      <c r="G2993" s="33"/>
    </row>
    <row r="2994" spans="1:7" s="27" customFormat="1" x14ac:dyDescent="0.25">
      <c r="A2994" s="96" t="s">
        <v>3065</v>
      </c>
      <c r="B2994" s="283" t="s">
        <v>3067</v>
      </c>
      <c r="C2994" s="104">
        <v>51.6096</v>
      </c>
      <c r="D2994" s="330" t="s">
        <v>1457</v>
      </c>
      <c r="E2994" s="86" t="s">
        <v>3823</v>
      </c>
      <c r="F2994" s="44"/>
      <c r="G2994" s="33"/>
    </row>
    <row r="2995" spans="1:7" s="27" customFormat="1" x14ac:dyDescent="0.25">
      <c r="A2995" s="96" t="s">
        <v>3081</v>
      </c>
      <c r="B2995" s="283" t="s">
        <v>3083</v>
      </c>
      <c r="C2995" s="104">
        <v>45.359999999999992</v>
      </c>
      <c r="D2995" s="330" t="s">
        <v>1457</v>
      </c>
      <c r="E2995" s="86" t="s">
        <v>3823</v>
      </c>
      <c r="F2995" s="44"/>
      <c r="G2995" s="33"/>
    </row>
    <row r="2996" spans="1:7" s="27" customFormat="1" x14ac:dyDescent="0.25">
      <c r="A2996" s="96" t="s">
        <v>3068</v>
      </c>
      <c r="B2996" s="283" t="s">
        <v>3070</v>
      </c>
      <c r="C2996" s="104">
        <v>21.542400000000001</v>
      </c>
      <c r="D2996" s="330" t="s">
        <v>1457</v>
      </c>
      <c r="E2996" s="86" t="s">
        <v>3823</v>
      </c>
      <c r="F2996" s="44"/>
      <c r="G2996" s="33"/>
    </row>
    <row r="2997" spans="1:7" s="27" customFormat="1" x14ac:dyDescent="0.25">
      <c r="A2997" s="96" t="s">
        <v>3071</v>
      </c>
      <c r="B2997" s="283" t="s">
        <v>3072</v>
      </c>
      <c r="C2997" s="104">
        <v>5.6735999999999995</v>
      </c>
      <c r="D2997" s="330" t="s">
        <v>1457</v>
      </c>
      <c r="E2997" s="86" t="s">
        <v>3823</v>
      </c>
      <c r="F2997" s="44"/>
      <c r="G2997" s="33"/>
    </row>
    <row r="2998" spans="1:7" s="27" customFormat="1" x14ac:dyDescent="0.25">
      <c r="A2998" s="96" t="s">
        <v>3281</v>
      </c>
      <c r="B2998" s="283" t="s">
        <v>3283</v>
      </c>
      <c r="C2998" s="104">
        <v>42.550200000000011</v>
      </c>
      <c r="D2998" s="330" t="s">
        <v>1457</v>
      </c>
      <c r="E2998" s="86" t="s">
        <v>3823</v>
      </c>
      <c r="F2998" s="44"/>
      <c r="G2998" s="33"/>
    </row>
    <row r="2999" spans="1:7" s="27" customFormat="1" x14ac:dyDescent="0.25">
      <c r="A2999" s="96" t="s">
        <v>3284</v>
      </c>
      <c r="B2999" s="283" t="s">
        <v>3286</v>
      </c>
      <c r="C2999" s="104">
        <v>60.782399999999996</v>
      </c>
      <c r="D2999" s="330" t="s">
        <v>1457</v>
      </c>
      <c r="E2999" s="86" t="s">
        <v>3823</v>
      </c>
      <c r="F2999" s="44"/>
      <c r="G2999" s="33"/>
    </row>
    <row r="3000" spans="1:7" s="27" customFormat="1" x14ac:dyDescent="0.25">
      <c r="A3000" s="96" t="s">
        <v>3287</v>
      </c>
      <c r="B3000" s="283" t="s">
        <v>3288</v>
      </c>
      <c r="C3000" s="104">
        <v>72.765000000000001</v>
      </c>
      <c r="D3000" s="330" t="s">
        <v>1457</v>
      </c>
      <c r="E3000" s="86" t="s">
        <v>3823</v>
      </c>
      <c r="F3000" s="44"/>
      <c r="G3000" s="33"/>
    </row>
    <row r="3001" spans="1:7" s="27" customFormat="1" ht="18.75" customHeight="1" x14ac:dyDescent="0.25">
      <c r="A3001" s="254" t="s">
        <v>2233</v>
      </c>
      <c r="B3001" s="261"/>
      <c r="C3001" s="254"/>
      <c r="D3001" s="54"/>
      <c r="E3001" s="52"/>
      <c r="F3001" s="44"/>
      <c r="G3001" s="33"/>
    </row>
    <row r="3002" spans="1:7" s="27" customFormat="1" ht="28.8" x14ac:dyDescent="0.3">
      <c r="A3002" s="110">
        <v>8700</v>
      </c>
      <c r="B3002" s="316" t="s">
        <v>2507</v>
      </c>
      <c r="C3002" s="104">
        <v>18.2028</v>
      </c>
      <c r="D3002" s="54" t="s">
        <v>1457</v>
      </c>
      <c r="E3002" s="52" t="s">
        <v>3824</v>
      </c>
      <c r="F3002" s="44"/>
      <c r="G3002" s="33"/>
    </row>
    <row r="3003" spans="1:7" s="27" customFormat="1" ht="14.4" x14ac:dyDescent="0.3">
      <c r="A3003" s="110">
        <v>8701</v>
      </c>
      <c r="B3003" s="316" t="s">
        <v>2429</v>
      </c>
      <c r="C3003" s="104">
        <v>40.537199999999999</v>
      </c>
      <c r="D3003" s="54" t="s">
        <v>1457</v>
      </c>
      <c r="E3003" s="52" t="s">
        <v>3824</v>
      </c>
      <c r="F3003" s="44"/>
      <c r="G3003" s="33"/>
    </row>
    <row r="3004" spans="1:7" s="27" customFormat="1" ht="14.4" x14ac:dyDescent="0.3">
      <c r="A3004" s="110">
        <v>8702</v>
      </c>
      <c r="B3004" s="316" t="s">
        <v>2430</v>
      </c>
      <c r="C3004" s="104">
        <v>54.582000000000001</v>
      </c>
      <c r="D3004" s="54" t="s">
        <v>1457</v>
      </c>
      <c r="E3004" s="52" t="s">
        <v>3824</v>
      </c>
      <c r="F3004" s="44"/>
      <c r="G3004" s="33"/>
    </row>
    <row r="3005" spans="1:7" s="27" customFormat="1" ht="14.4" x14ac:dyDescent="0.3">
      <c r="A3005" s="110">
        <v>8703</v>
      </c>
      <c r="B3005" s="316" t="s">
        <v>2431</v>
      </c>
      <c r="C3005" s="104">
        <v>83.16</v>
      </c>
      <c r="D3005" s="54" t="s">
        <v>1457</v>
      </c>
      <c r="E3005" s="52" t="s">
        <v>3824</v>
      </c>
      <c r="F3005" s="44"/>
      <c r="G3005" s="33"/>
    </row>
    <row r="3006" spans="1:7" s="27" customFormat="1" ht="14.4" x14ac:dyDescent="0.3">
      <c r="A3006" s="110">
        <v>8704</v>
      </c>
      <c r="B3006" s="316" t="s">
        <v>2234</v>
      </c>
      <c r="C3006" s="104">
        <v>16.367999999999999</v>
      </c>
      <c r="D3006" s="54" t="s">
        <v>1457</v>
      </c>
      <c r="E3006" s="52" t="s">
        <v>3824</v>
      </c>
      <c r="F3006" s="44"/>
      <c r="G3006" s="33"/>
    </row>
    <row r="3007" spans="1:7" s="27" customFormat="1" ht="14.4" x14ac:dyDescent="0.3">
      <c r="A3007" s="110">
        <v>8705</v>
      </c>
      <c r="B3007" s="316" t="s">
        <v>2235</v>
      </c>
      <c r="C3007" s="104">
        <v>7.15</v>
      </c>
      <c r="D3007" s="54" t="s">
        <v>1457</v>
      </c>
      <c r="E3007" s="52" t="s">
        <v>3824</v>
      </c>
      <c r="F3007" s="44"/>
      <c r="G3007" s="33"/>
    </row>
    <row r="3008" spans="1:7" s="27" customFormat="1" ht="14.4" x14ac:dyDescent="0.3">
      <c r="A3008" s="110">
        <v>8706</v>
      </c>
      <c r="B3008" s="316" t="s">
        <v>2508</v>
      </c>
      <c r="C3008" s="104">
        <v>6.4547999999999996</v>
      </c>
      <c r="D3008" s="54" t="s">
        <v>1457</v>
      </c>
      <c r="E3008" s="52" t="s">
        <v>3824</v>
      </c>
      <c r="F3008" s="44"/>
      <c r="G3008" s="33"/>
    </row>
    <row r="3009" spans="1:7" s="27" customFormat="1" ht="14.4" x14ac:dyDescent="0.3">
      <c r="A3009" s="110">
        <v>8707</v>
      </c>
      <c r="B3009" s="316" t="s">
        <v>2509</v>
      </c>
      <c r="C3009" s="104">
        <v>6.9168000000000012</v>
      </c>
      <c r="D3009" s="54" t="s">
        <v>1457</v>
      </c>
      <c r="E3009" s="52" t="s">
        <v>3824</v>
      </c>
      <c r="F3009" s="44"/>
      <c r="G3009" s="33"/>
    </row>
    <row r="3010" spans="1:7" s="27" customFormat="1" ht="14.4" x14ac:dyDescent="0.3">
      <c r="A3010" s="110">
        <v>8708</v>
      </c>
      <c r="B3010" s="316" t="s">
        <v>2510</v>
      </c>
      <c r="C3010" s="104">
        <v>7.3788</v>
      </c>
      <c r="D3010" s="54" t="s">
        <v>1457</v>
      </c>
      <c r="E3010" s="52" t="s">
        <v>3824</v>
      </c>
      <c r="F3010" s="44"/>
      <c r="G3010" s="33"/>
    </row>
    <row r="3011" spans="1:7" s="27" customFormat="1" ht="14.4" x14ac:dyDescent="0.3">
      <c r="A3011" s="110">
        <v>8709</v>
      </c>
      <c r="B3011" s="316" t="s">
        <v>2511</v>
      </c>
      <c r="C3011" s="104">
        <v>7.8540000000000001</v>
      </c>
      <c r="D3011" s="54" t="s">
        <v>1457</v>
      </c>
      <c r="E3011" s="52" t="s">
        <v>3824</v>
      </c>
      <c r="F3011" s="44"/>
      <c r="G3011" s="33"/>
    </row>
    <row r="3012" spans="1:7" s="27" customFormat="1" ht="14.4" x14ac:dyDescent="0.3">
      <c r="A3012" s="110">
        <v>8710</v>
      </c>
      <c r="B3012" s="316" t="s">
        <v>2432</v>
      </c>
      <c r="C3012" s="104">
        <v>9.3588000000000005</v>
      </c>
      <c r="D3012" s="54" t="s">
        <v>1457</v>
      </c>
      <c r="E3012" s="52" t="s">
        <v>3824</v>
      </c>
      <c r="F3012" s="44"/>
      <c r="G3012" s="33"/>
    </row>
    <row r="3013" spans="1:7" s="27" customFormat="1" ht="14.4" x14ac:dyDescent="0.3">
      <c r="A3013" s="110">
        <v>8711</v>
      </c>
      <c r="B3013" s="316" t="s">
        <v>2433</v>
      </c>
      <c r="C3013" s="104">
        <v>10.89</v>
      </c>
      <c r="D3013" s="54" t="s">
        <v>1457</v>
      </c>
      <c r="E3013" s="52" t="s">
        <v>3824</v>
      </c>
      <c r="F3013" s="44"/>
      <c r="G3013" s="33"/>
    </row>
    <row r="3014" spans="1:7" s="27" customFormat="1" ht="14.4" x14ac:dyDescent="0.3">
      <c r="A3014" s="110">
        <v>8712</v>
      </c>
      <c r="B3014" s="316" t="s">
        <v>2434</v>
      </c>
      <c r="C3014" s="104">
        <v>11.4312</v>
      </c>
      <c r="D3014" s="54" t="s">
        <v>1457</v>
      </c>
      <c r="E3014" s="52" t="s">
        <v>3824</v>
      </c>
      <c r="F3014" s="44"/>
      <c r="G3014" s="33"/>
    </row>
    <row r="3015" spans="1:7" s="27" customFormat="1" ht="14.4" x14ac:dyDescent="0.3">
      <c r="A3015" s="110">
        <v>8713</v>
      </c>
      <c r="B3015" s="316" t="s">
        <v>2435</v>
      </c>
      <c r="C3015" s="104">
        <v>13.090000000000002</v>
      </c>
      <c r="D3015" s="54" t="s">
        <v>1457</v>
      </c>
      <c r="E3015" s="52" t="s">
        <v>3824</v>
      </c>
      <c r="F3015" s="44"/>
      <c r="G3015" s="33"/>
    </row>
    <row r="3016" spans="1:7" s="27" customFormat="1" ht="14.4" x14ac:dyDescent="0.3">
      <c r="A3016" s="110">
        <v>8714</v>
      </c>
      <c r="B3016" s="316" t="s">
        <v>2512</v>
      </c>
      <c r="C3016" s="104">
        <v>13.516800000000002</v>
      </c>
      <c r="D3016" s="54" t="s">
        <v>1457</v>
      </c>
      <c r="E3016" s="52" t="s">
        <v>3824</v>
      </c>
      <c r="F3016" s="44"/>
      <c r="G3016" s="33"/>
    </row>
    <row r="3017" spans="1:7" s="27" customFormat="1" ht="28.8" x14ac:dyDescent="0.3">
      <c r="A3017" s="110">
        <v>8715</v>
      </c>
      <c r="B3017" s="316" t="s">
        <v>2436</v>
      </c>
      <c r="C3017" s="104">
        <v>27.033600000000003</v>
      </c>
      <c r="D3017" s="54" t="s">
        <v>1457</v>
      </c>
      <c r="E3017" s="52" t="s">
        <v>3824</v>
      </c>
      <c r="F3017" s="44"/>
      <c r="G3017" s="33"/>
    </row>
    <row r="3018" spans="1:7" s="27" customFormat="1" ht="14.4" x14ac:dyDescent="0.3">
      <c r="A3018" s="110">
        <v>8716</v>
      </c>
      <c r="B3018" s="316" t="s">
        <v>2437</v>
      </c>
      <c r="C3018" s="104">
        <v>5.7816000000000001</v>
      </c>
      <c r="D3018" s="54" t="s">
        <v>1457</v>
      </c>
      <c r="E3018" s="52" t="s">
        <v>3824</v>
      </c>
      <c r="F3018" s="44"/>
      <c r="G3018" s="33"/>
    </row>
    <row r="3019" spans="1:7" s="27" customFormat="1" ht="14.4" x14ac:dyDescent="0.3">
      <c r="A3019" s="110">
        <v>8717</v>
      </c>
      <c r="B3019" s="316" t="s">
        <v>2438</v>
      </c>
      <c r="C3019" s="104">
        <v>1.1352000000000002</v>
      </c>
      <c r="D3019" s="54" t="s">
        <v>1457</v>
      </c>
      <c r="E3019" s="52" t="s">
        <v>3824</v>
      </c>
      <c r="F3019" s="44"/>
      <c r="G3019" s="33"/>
    </row>
    <row r="3020" spans="1:7" s="27" customFormat="1" ht="14.4" x14ac:dyDescent="0.3">
      <c r="A3020" s="110">
        <v>8718</v>
      </c>
      <c r="B3020" s="316" t="s">
        <v>2439</v>
      </c>
      <c r="C3020" s="104">
        <v>1.54</v>
      </c>
      <c r="D3020" s="54" t="s">
        <v>1457</v>
      </c>
      <c r="E3020" s="52" t="s">
        <v>3824</v>
      </c>
      <c r="F3020" s="44"/>
      <c r="G3020" s="33"/>
    </row>
    <row r="3021" spans="1:7" s="27" customFormat="1" ht="14.4" x14ac:dyDescent="0.3">
      <c r="A3021" s="110">
        <v>8719</v>
      </c>
      <c r="B3021" s="316" t="s">
        <v>2513</v>
      </c>
      <c r="C3021" s="104">
        <v>2.1560000000000001</v>
      </c>
      <c r="D3021" s="54" t="s">
        <v>1457</v>
      </c>
      <c r="E3021" s="52" t="s">
        <v>3824</v>
      </c>
      <c r="F3021" s="44"/>
      <c r="G3021" s="33"/>
    </row>
    <row r="3022" spans="1:7" s="27" customFormat="1" ht="14.4" x14ac:dyDescent="0.3">
      <c r="A3022" s="110">
        <v>8720</v>
      </c>
      <c r="B3022" s="316" t="s">
        <v>2514</v>
      </c>
      <c r="C3022" s="104">
        <v>2.3760000000000003</v>
      </c>
      <c r="D3022" s="54" t="s">
        <v>1457</v>
      </c>
      <c r="E3022" s="52" t="s">
        <v>3824</v>
      </c>
      <c r="F3022" s="44"/>
      <c r="G3022" s="33"/>
    </row>
    <row r="3023" spans="1:7" s="27" customFormat="1" ht="14.4" x14ac:dyDescent="0.3">
      <c r="A3023" s="110">
        <v>8721</v>
      </c>
      <c r="B3023" s="316" t="s">
        <v>2515</v>
      </c>
      <c r="C3023" s="104">
        <v>2.508</v>
      </c>
      <c r="D3023" s="54" t="s">
        <v>1457</v>
      </c>
      <c r="E3023" s="52" t="s">
        <v>3824</v>
      </c>
      <c r="F3023" s="44"/>
      <c r="G3023" s="33"/>
    </row>
    <row r="3024" spans="1:7" s="27" customFormat="1" ht="14.4" x14ac:dyDescent="0.3">
      <c r="A3024" s="110">
        <v>8722</v>
      </c>
      <c r="B3024" s="316" t="s">
        <v>2516</v>
      </c>
      <c r="C3024" s="104">
        <v>2.2968000000000002</v>
      </c>
      <c r="D3024" s="54" t="s">
        <v>1457</v>
      </c>
      <c r="E3024" s="52" t="s">
        <v>3824</v>
      </c>
      <c r="F3024" s="44"/>
      <c r="G3024" s="33"/>
    </row>
    <row r="3025" spans="1:7" s="27" customFormat="1" ht="14.4" x14ac:dyDescent="0.3">
      <c r="A3025" s="110">
        <v>8723</v>
      </c>
      <c r="B3025" s="316" t="s">
        <v>2517</v>
      </c>
      <c r="C3025" s="104">
        <v>2.9920000000000004</v>
      </c>
      <c r="D3025" s="54" t="s">
        <v>1457</v>
      </c>
      <c r="E3025" s="52" t="s">
        <v>3824</v>
      </c>
      <c r="F3025" s="44"/>
      <c r="G3025" s="33"/>
    </row>
    <row r="3026" spans="1:7" s="27" customFormat="1" ht="14.4" x14ac:dyDescent="0.3">
      <c r="A3026" s="110">
        <v>8724</v>
      </c>
      <c r="B3026" s="316" t="s">
        <v>2518</v>
      </c>
      <c r="C3026" s="104">
        <v>3.1240000000000001</v>
      </c>
      <c r="D3026" s="54" t="s">
        <v>1457</v>
      </c>
      <c r="E3026" s="52" t="s">
        <v>3824</v>
      </c>
      <c r="F3026" s="44"/>
      <c r="G3026" s="33"/>
    </row>
    <row r="3027" spans="1:7" s="27" customFormat="1" ht="14.4" x14ac:dyDescent="0.3">
      <c r="A3027" s="110">
        <v>8725</v>
      </c>
      <c r="B3027" s="316" t="s">
        <v>2519</v>
      </c>
      <c r="C3027" s="104">
        <v>3.8940000000000006</v>
      </c>
      <c r="D3027" s="54" t="s">
        <v>1457</v>
      </c>
      <c r="E3027" s="52" t="s">
        <v>3824</v>
      </c>
      <c r="F3027" s="44"/>
      <c r="G3027" s="33"/>
    </row>
    <row r="3028" spans="1:7" s="27" customFormat="1" ht="14.4" x14ac:dyDescent="0.3">
      <c r="A3028" s="110">
        <v>8726</v>
      </c>
      <c r="B3028" s="316" t="s">
        <v>2520</v>
      </c>
      <c r="C3028" s="104">
        <v>4.1580000000000004</v>
      </c>
      <c r="D3028" s="54" t="s">
        <v>1457</v>
      </c>
      <c r="E3028" s="52" t="s">
        <v>3824</v>
      </c>
      <c r="F3028" s="44"/>
      <c r="G3028" s="33"/>
    </row>
    <row r="3029" spans="1:7" s="27" customFormat="1" ht="14.4" x14ac:dyDescent="0.3">
      <c r="A3029" s="110">
        <v>8727</v>
      </c>
      <c r="B3029" s="316" t="s">
        <v>2521</v>
      </c>
      <c r="C3029" s="104">
        <v>1.6236000000000002</v>
      </c>
      <c r="D3029" s="54" t="s">
        <v>1457</v>
      </c>
      <c r="E3029" s="52" t="s">
        <v>3824</v>
      </c>
      <c r="F3029" s="44"/>
      <c r="G3029" s="33"/>
    </row>
    <row r="3030" spans="1:7" s="27" customFormat="1" ht="14.4" x14ac:dyDescent="0.3">
      <c r="A3030" s="110">
        <v>8728</v>
      </c>
      <c r="B3030" s="316" t="s">
        <v>2522</v>
      </c>
      <c r="C3030" s="104">
        <v>1.8149999999999999</v>
      </c>
      <c r="D3030" s="54" t="s">
        <v>1457</v>
      </c>
      <c r="E3030" s="52" t="s">
        <v>3824</v>
      </c>
      <c r="F3030" s="44"/>
      <c r="G3030" s="33"/>
    </row>
    <row r="3031" spans="1:7" s="27" customFormat="1" ht="14.4" x14ac:dyDescent="0.3">
      <c r="A3031" s="110">
        <v>8729</v>
      </c>
      <c r="B3031" s="316" t="s">
        <v>2440</v>
      </c>
      <c r="C3031" s="104">
        <v>6.2831999999999999</v>
      </c>
      <c r="D3031" s="54" t="s">
        <v>1457</v>
      </c>
      <c r="E3031" s="52" t="s">
        <v>3824</v>
      </c>
      <c r="F3031" s="44"/>
      <c r="G3031" s="33"/>
    </row>
    <row r="3032" spans="1:7" s="27" customFormat="1" ht="14.4" x14ac:dyDescent="0.3">
      <c r="A3032" s="110">
        <v>8730</v>
      </c>
      <c r="B3032" s="316" t="s">
        <v>2441</v>
      </c>
      <c r="C3032" s="104">
        <v>8.9892000000000003</v>
      </c>
      <c r="D3032" s="54" t="s">
        <v>1457</v>
      </c>
      <c r="E3032" s="52" t="s">
        <v>3824</v>
      </c>
      <c r="F3032" s="44"/>
      <c r="G3032" s="33"/>
    </row>
    <row r="3033" spans="1:7" s="27" customFormat="1" ht="14.4" x14ac:dyDescent="0.3">
      <c r="A3033" s="110">
        <v>8731</v>
      </c>
      <c r="B3033" s="316" t="s">
        <v>2442</v>
      </c>
      <c r="C3033" s="104">
        <v>7.9596</v>
      </c>
      <c r="D3033" s="54" t="s">
        <v>1457</v>
      </c>
      <c r="E3033" s="52" t="s">
        <v>3824</v>
      </c>
      <c r="F3033" s="44"/>
      <c r="G3033" s="33"/>
    </row>
    <row r="3034" spans="1:7" s="27" customFormat="1" ht="14.4" x14ac:dyDescent="0.3">
      <c r="A3034" s="110">
        <v>8732</v>
      </c>
      <c r="B3034" s="316" t="s">
        <v>2443</v>
      </c>
      <c r="C3034" s="104">
        <v>11.286000000000001</v>
      </c>
      <c r="D3034" s="54" t="s">
        <v>1457</v>
      </c>
      <c r="E3034" s="52" t="s">
        <v>3824</v>
      </c>
      <c r="F3034" s="44"/>
      <c r="G3034" s="33"/>
    </row>
    <row r="3035" spans="1:7" s="27" customFormat="1" ht="14.4" x14ac:dyDescent="0.3">
      <c r="A3035" s="110">
        <v>8733</v>
      </c>
      <c r="B3035" s="316" t="s">
        <v>2523</v>
      </c>
      <c r="C3035" s="104">
        <v>7.2732000000000001</v>
      </c>
      <c r="D3035" s="54" t="s">
        <v>1457</v>
      </c>
      <c r="E3035" s="52" t="s">
        <v>3824</v>
      </c>
      <c r="F3035" s="44"/>
      <c r="G3035" s="33"/>
    </row>
    <row r="3036" spans="1:7" s="27" customFormat="1" ht="28.8" x14ac:dyDescent="0.3">
      <c r="A3036" s="110">
        <v>8734</v>
      </c>
      <c r="B3036" s="316" t="s">
        <v>2444</v>
      </c>
      <c r="C3036" s="104">
        <v>13.728000000000002</v>
      </c>
      <c r="D3036" s="54" t="s">
        <v>1457</v>
      </c>
      <c r="E3036" s="52" t="s">
        <v>3824</v>
      </c>
      <c r="F3036" s="44"/>
      <c r="G3036" s="33"/>
    </row>
    <row r="3037" spans="1:7" s="27" customFormat="1" ht="28.8" x14ac:dyDescent="0.3">
      <c r="A3037" s="110">
        <v>8735</v>
      </c>
      <c r="B3037" s="316" t="s">
        <v>2445</v>
      </c>
      <c r="C3037" s="104">
        <v>14.044800000000002</v>
      </c>
      <c r="D3037" s="54" t="s">
        <v>1457</v>
      </c>
      <c r="E3037" s="52" t="s">
        <v>3824</v>
      </c>
      <c r="F3037" s="44"/>
      <c r="G3037" s="33"/>
    </row>
    <row r="3038" spans="1:7" s="27" customFormat="1" ht="28.8" x14ac:dyDescent="0.3">
      <c r="A3038" s="110">
        <v>8736</v>
      </c>
      <c r="B3038" s="316" t="s">
        <v>2446</v>
      </c>
      <c r="C3038" s="104">
        <v>16.367999999999999</v>
      </c>
      <c r="D3038" s="54" t="s">
        <v>1457</v>
      </c>
      <c r="E3038" s="52" t="s">
        <v>3824</v>
      </c>
      <c r="F3038" s="44"/>
      <c r="G3038" s="33"/>
    </row>
    <row r="3039" spans="1:7" s="27" customFormat="1" ht="28.8" x14ac:dyDescent="0.3">
      <c r="A3039" s="110">
        <v>8737</v>
      </c>
      <c r="B3039" s="316" t="s">
        <v>2447</v>
      </c>
      <c r="C3039" s="104">
        <v>17.410800000000002</v>
      </c>
      <c r="D3039" s="54" t="s">
        <v>1457</v>
      </c>
      <c r="E3039" s="52" t="s">
        <v>3824</v>
      </c>
      <c r="F3039" s="44"/>
      <c r="G3039" s="33"/>
    </row>
    <row r="3040" spans="1:7" s="27" customFormat="1" ht="28.8" x14ac:dyDescent="0.3">
      <c r="A3040" s="110">
        <v>8738</v>
      </c>
      <c r="B3040" s="316" t="s">
        <v>2448</v>
      </c>
      <c r="C3040" s="104">
        <v>19.747200000000003</v>
      </c>
      <c r="D3040" s="54" t="s">
        <v>1457</v>
      </c>
      <c r="E3040" s="52" t="s">
        <v>3824</v>
      </c>
      <c r="F3040" s="44"/>
      <c r="G3040" s="33"/>
    </row>
    <row r="3041" spans="1:7" s="27" customFormat="1" ht="28.8" x14ac:dyDescent="0.3">
      <c r="A3041" s="110">
        <v>8739</v>
      </c>
      <c r="B3041" s="316" t="s">
        <v>2449</v>
      </c>
      <c r="C3041" s="104">
        <v>22.875599999999999</v>
      </c>
      <c r="D3041" s="54" t="s">
        <v>1457</v>
      </c>
      <c r="E3041" s="52" t="s">
        <v>3824</v>
      </c>
      <c r="F3041" s="44"/>
      <c r="G3041" s="33"/>
    </row>
    <row r="3042" spans="1:7" s="27" customFormat="1" ht="28.8" x14ac:dyDescent="0.3">
      <c r="A3042" s="110">
        <v>8740</v>
      </c>
      <c r="B3042" s="316" t="s">
        <v>2450</v>
      </c>
      <c r="C3042" s="104">
        <v>8.3160000000000007</v>
      </c>
      <c r="D3042" s="54" t="s">
        <v>1457</v>
      </c>
      <c r="E3042" s="52" t="s">
        <v>3824</v>
      </c>
      <c r="F3042" s="44"/>
      <c r="G3042" s="33"/>
    </row>
    <row r="3043" spans="1:7" s="27" customFormat="1" ht="28.8" x14ac:dyDescent="0.3">
      <c r="A3043" s="110">
        <v>8741</v>
      </c>
      <c r="B3043" s="316" t="s">
        <v>2524</v>
      </c>
      <c r="C3043" s="104">
        <v>8.725200000000001</v>
      </c>
      <c r="D3043" s="54" t="s">
        <v>1457</v>
      </c>
      <c r="E3043" s="52" t="s">
        <v>3824</v>
      </c>
      <c r="F3043" s="44"/>
      <c r="G3043" s="33"/>
    </row>
    <row r="3044" spans="1:7" s="27" customFormat="1" ht="28.8" x14ac:dyDescent="0.3">
      <c r="A3044" s="110">
        <v>8742</v>
      </c>
      <c r="B3044" s="316" t="s">
        <v>2451</v>
      </c>
      <c r="C3044" s="104">
        <v>9.0947999999999993</v>
      </c>
      <c r="D3044" s="54" t="s">
        <v>1457</v>
      </c>
      <c r="E3044" s="52" t="s">
        <v>3824</v>
      </c>
      <c r="F3044" s="44"/>
      <c r="G3044" s="33"/>
    </row>
    <row r="3045" spans="1:7" s="27" customFormat="1" ht="14.4" x14ac:dyDescent="0.3">
      <c r="A3045" s="110">
        <v>8743</v>
      </c>
      <c r="B3045" s="316" t="s">
        <v>2525</v>
      </c>
      <c r="C3045" s="104">
        <v>6.9168000000000012</v>
      </c>
      <c r="D3045" s="54" t="s">
        <v>1457</v>
      </c>
      <c r="E3045" s="52" t="s">
        <v>3824</v>
      </c>
      <c r="F3045" s="44"/>
      <c r="G3045" s="33"/>
    </row>
    <row r="3046" spans="1:7" s="27" customFormat="1" ht="28.8" x14ac:dyDescent="0.3">
      <c r="A3046" s="110">
        <v>8744</v>
      </c>
      <c r="B3046" s="316" t="s">
        <v>2526</v>
      </c>
      <c r="C3046" s="104">
        <v>6.9168000000000012</v>
      </c>
      <c r="D3046" s="54" t="s">
        <v>1457</v>
      </c>
      <c r="E3046" s="52" t="s">
        <v>3824</v>
      </c>
      <c r="F3046" s="44"/>
      <c r="G3046" s="33"/>
    </row>
    <row r="3047" spans="1:7" s="27" customFormat="1" ht="43.2" x14ac:dyDescent="0.3">
      <c r="A3047" s="110">
        <v>8745</v>
      </c>
      <c r="B3047" s="316" t="s">
        <v>2527</v>
      </c>
      <c r="C3047" s="104">
        <v>20.526000000000003</v>
      </c>
      <c r="D3047" s="54" t="s">
        <v>1457</v>
      </c>
      <c r="E3047" s="52" t="s">
        <v>3824</v>
      </c>
      <c r="F3047" s="44"/>
      <c r="G3047" s="33"/>
    </row>
    <row r="3048" spans="1:7" s="27" customFormat="1" ht="14.4" x14ac:dyDescent="0.3">
      <c r="A3048" s="110">
        <v>8746</v>
      </c>
      <c r="B3048" s="316" t="s">
        <v>2528</v>
      </c>
      <c r="C3048" s="104">
        <v>8.0519999999999996</v>
      </c>
      <c r="D3048" s="54" t="s">
        <v>1457</v>
      </c>
      <c r="E3048" s="52" t="s">
        <v>3824</v>
      </c>
      <c r="F3048" s="44"/>
      <c r="G3048" s="33"/>
    </row>
    <row r="3049" spans="1:7" s="27" customFormat="1" ht="14.4" x14ac:dyDescent="0.3">
      <c r="A3049" s="110">
        <v>8747</v>
      </c>
      <c r="B3049" s="316" t="s">
        <v>2529</v>
      </c>
      <c r="C3049" s="104">
        <v>4.0655999999999999</v>
      </c>
      <c r="D3049" s="54" t="s">
        <v>1457</v>
      </c>
      <c r="E3049" s="52" t="s">
        <v>3824</v>
      </c>
      <c r="F3049" s="44"/>
      <c r="G3049" s="33"/>
    </row>
    <row r="3050" spans="1:7" s="27" customFormat="1" ht="28.8" x14ac:dyDescent="0.3">
      <c r="A3050" s="110">
        <v>8748</v>
      </c>
      <c r="B3050" s="316" t="s">
        <v>2530</v>
      </c>
      <c r="C3050" s="104">
        <v>11.8536</v>
      </c>
      <c r="D3050" s="54" t="s">
        <v>1457</v>
      </c>
      <c r="E3050" s="52" t="s">
        <v>3824</v>
      </c>
      <c r="F3050" s="44"/>
      <c r="G3050" s="33"/>
    </row>
    <row r="3051" spans="1:7" s="27" customFormat="1" ht="28.8" x14ac:dyDescent="0.3">
      <c r="A3051" s="110">
        <v>8749</v>
      </c>
      <c r="B3051" s="316" t="s">
        <v>2531</v>
      </c>
      <c r="C3051" s="104">
        <v>14.044800000000002</v>
      </c>
      <c r="D3051" s="54" t="s">
        <v>1457</v>
      </c>
      <c r="E3051" s="52" t="s">
        <v>3824</v>
      </c>
      <c r="F3051" s="44"/>
      <c r="G3051" s="33"/>
    </row>
    <row r="3052" spans="1:7" s="27" customFormat="1" ht="28.8" x14ac:dyDescent="0.3">
      <c r="A3052" s="110">
        <v>8830</v>
      </c>
      <c r="B3052" s="316" t="s">
        <v>3109</v>
      </c>
      <c r="C3052" s="104">
        <v>19.839600000000001</v>
      </c>
      <c r="D3052" s="54" t="s">
        <v>1457</v>
      </c>
      <c r="E3052" s="52" t="s">
        <v>3824</v>
      </c>
      <c r="F3052" s="44"/>
      <c r="G3052" s="33"/>
    </row>
    <row r="3053" spans="1:7" s="27" customFormat="1" ht="14.4" x14ac:dyDescent="0.3">
      <c r="A3053" s="110">
        <v>8831</v>
      </c>
      <c r="B3053" s="316" t="s">
        <v>3110</v>
      </c>
      <c r="C3053" s="104">
        <v>7.2732000000000001</v>
      </c>
      <c r="D3053" s="54" t="s">
        <v>1457</v>
      </c>
      <c r="E3053" s="52" t="s">
        <v>3824</v>
      </c>
      <c r="F3053" s="44"/>
      <c r="G3053" s="33"/>
    </row>
    <row r="3054" spans="1:7" s="27" customFormat="1" ht="14.4" x14ac:dyDescent="0.3">
      <c r="A3054" s="110">
        <v>8832</v>
      </c>
      <c r="B3054" s="316" t="s">
        <v>3111</v>
      </c>
      <c r="C3054" s="104">
        <v>8.2368000000000006</v>
      </c>
      <c r="D3054" s="54" t="s">
        <v>1457</v>
      </c>
      <c r="E3054" s="52" t="s">
        <v>3824</v>
      </c>
      <c r="F3054" s="44"/>
      <c r="G3054" s="33"/>
    </row>
    <row r="3055" spans="1:7" s="27" customFormat="1" ht="14.4" x14ac:dyDescent="0.3">
      <c r="A3055" s="110">
        <v>8833</v>
      </c>
      <c r="B3055" s="316" t="s">
        <v>3112</v>
      </c>
      <c r="C3055" s="104">
        <v>87.318000000000012</v>
      </c>
      <c r="D3055" s="54" t="s">
        <v>1457</v>
      </c>
      <c r="E3055" s="52" t="s">
        <v>3824</v>
      </c>
      <c r="F3055" s="44"/>
      <c r="G3055" s="33"/>
    </row>
    <row r="3056" spans="1:7" s="27" customFormat="1" ht="14.4" x14ac:dyDescent="0.3">
      <c r="A3056" s="110">
        <v>8834</v>
      </c>
      <c r="B3056" s="316" t="s">
        <v>3113</v>
      </c>
      <c r="C3056" s="104">
        <v>47.308800000000005</v>
      </c>
      <c r="D3056" s="54" t="s">
        <v>1457</v>
      </c>
      <c r="E3056" s="52" t="s">
        <v>3824</v>
      </c>
      <c r="F3056" s="44"/>
      <c r="G3056" s="33"/>
    </row>
    <row r="3057" spans="1:7" s="187" customFormat="1" ht="15" customHeight="1" x14ac:dyDescent="0.25">
      <c r="A3057" s="255" t="s">
        <v>4360</v>
      </c>
      <c r="B3057" s="317"/>
      <c r="C3057" s="255"/>
      <c r="D3057" s="186"/>
      <c r="E3057" s="52"/>
    </row>
    <row r="3058" spans="1:7" s="27" customFormat="1" x14ac:dyDescent="0.25">
      <c r="A3058" s="97">
        <v>11159</v>
      </c>
      <c r="B3058" s="283" t="s">
        <v>3433</v>
      </c>
      <c r="C3058" s="104">
        <v>0.52800000000000002</v>
      </c>
      <c r="D3058" s="54" t="s">
        <v>1457</v>
      </c>
      <c r="E3058" s="52" t="s">
        <v>1457</v>
      </c>
      <c r="F3058" s="44"/>
      <c r="G3058" s="33"/>
    </row>
    <row r="3059" spans="1:7" s="27" customFormat="1" x14ac:dyDescent="0.25">
      <c r="A3059" s="97">
        <v>11160</v>
      </c>
      <c r="B3059" s="283" t="s">
        <v>3434</v>
      </c>
      <c r="C3059" s="104">
        <v>0.52800000000000002</v>
      </c>
      <c r="D3059" s="54" t="s">
        <v>1457</v>
      </c>
      <c r="E3059" s="52" t="s">
        <v>1457</v>
      </c>
      <c r="F3059" s="44"/>
      <c r="G3059" s="33"/>
    </row>
    <row r="3060" spans="1:7" s="27" customFormat="1" x14ac:dyDescent="0.25">
      <c r="A3060" s="97">
        <v>11161</v>
      </c>
      <c r="B3060" s="283" t="s">
        <v>3435</v>
      </c>
      <c r="C3060" s="104">
        <v>0.86900000000000011</v>
      </c>
      <c r="D3060" s="54" t="s">
        <v>1457</v>
      </c>
      <c r="E3060" s="52" t="s">
        <v>1457</v>
      </c>
      <c r="F3060" s="44"/>
      <c r="G3060" s="33"/>
    </row>
    <row r="3061" spans="1:7" s="27" customFormat="1" x14ac:dyDescent="0.25">
      <c r="A3061" s="97">
        <v>11162</v>
      </c>
      <c r="B3061" s="283" t="s">
        <v>3436</v>
      </c>
      <c r="C3061" s="104">
        <v>0.86900000000000011</v>
      </c>
      <c r="D3061" s="54" t="s">
        <v>1457</v>
      </c>
      <c r="E3061" s="52" t="s">
        <v>1457</v>
      </c>
      <c r="F3061" s="44"/>
      <c r="G3061" s="33"/>
    </row>
    <row r="3062" spans="1:7" s="27" customFormat="1" x14ac:dyDescent="0.25">
      <c r="A3062" s="97">
        <v>11163</v>
      </c>
      <c r="B3062" s="283" t="s">
        <v>3437</v>
      </c>
      <c r="C3062" s="104">
        <v>1.1220000000000001</v>
      </c>
      <c r="D3062" s="54" t="s">
        <v>1457</v>
      </c>
      <c r="E3062" s="52" t="s">
        <v>1457</v>
      </c>
      <c r="F3062" s="44"/>
      <c r="G3062" s="33"/>
    </row>
    <row r="3063" spans="1:7" s="27" customFormat="1" x14ac:dyDescent="0.25">
      <c r="A3063" s="97">
        <v>11164</v>
      </c>
      <c r="B3063" s="283" t="s">
        <v>3438</v>
      </c>
      <c r="C3063" s="104">
        <v>1.1220000000000001</v>
      </c>
      <c r="D3063" s="54" t="s">
        <v>1457</v>
      </c>
      <c r="E3063" s="52" t="s">
        <v>1457</v>
      </c>
      <c r="F3063" s="44"/>
      <c r="G3063" s="33"/>
    </row>
    <row r="3064" spans="1:7" s="27" customFormat="1" x14ac:dyDescent="0.25">
      <c r="A3064" s="97">
        <v>11165</v>
      </c>
      <c r="B3064" s="283" t="s">
        <v>3439</v>
      </c>
      <c r="C3064" s="104">
        <v>1.331</v>
      </c>
      <c r="D3064" s="54" t="s">
        <v>1457</v>
      </c>
      <c r="E3064" s="52" t="s">
        <v>1457</v>
      </c>
      <c r="F3064" s="44"/>
      <c r="G3064" s="33"/>
    </row>
    <row r="3065" spans="1:7" s="27" customFormat="1" x14ac:dyDescent="0.25">
      <c r="A3065" s="97">
        <v>11166</v>
      </c>
      <c r="B3065" s="283" t="s">
        <v>3440</v>
      </c>
      <c r="C3065" s="104">
        <v>1.331</v>
      </c>
      <c r="D3065" s="54" t="s">
        <v>1457</v>
      </c>
      <c r="E3065" s="52" t="s">
        <v>1457</v>
      </c>
      <c r="F3065" s="44"/>
      <c r="G3065" s="33"/>
    </row>
    <row r="3066" spans="1:7" s="27" customFormat="1" x14ac:dyDescent="0.25">
      <c r="A3066" s="97">
        <v>11167</v>
      </c>
      <c r="B3066" s="283" t="s">
        <v>3441</v>
      </c>
      <c r="C3066" s="104">
        <v>1.7160000000000002</v>
      </c>
      <c r="D3066" s="54" t="s">
        <v>1457</v>
      </c>
      <c r="E3066" s="52" t="s">
        <v>1457</v>
      </c>
      <c r="F3066" s="44"/>
      <c r="G3066" s="33"/>
    </row>
    <row r="3067" spans="1:7" s="27" customFormat="1" x14ac:dyDescent="0.25">
      <c r="A3067" s="97">
        <v>11168</v>
      </c>
      <c r="B3067" s="283" t="s">
        <v>3442</v>
      </c>
      <c r="C3067" s="104">
        <v>1.7160000000000002</v>
      </c>
      <c r="D3067" s="54" t="s">
        <v>1457</v>
      </c>
      <c r="E3067" s="52" t="s">
        <v>1457</v>
      </c>
      <c r="F3067" s="44"/>
      <c r="G3067" s="33"/>
    </row>
    <row r="3068" spans="1:7" s="27" customFormat="1" x14ac:dyDescent="0.25">
      <c r="A3068" s="97">
        <v>11169</v>
      </c>
      <c r="B3068" s="283" t="s">
        <v>3443</v>
      </c>
      <c r="C3068" s="104">
        <v>2.2220000000000004</v>
      </c>
      <c r="D3068" s="54" t="s">
        <v>1457</v>
      </c>
      <c r="E3068" s="52" t="s">
        <v>1457</v>
      </c>
      <c r="F3068" s="44"/>
      <c r="G3068" s="33"/>
    </row>
    <row r="3069" spans="1:7" s="27" customFormat="1" x14ac:dyDescent="0.25">
      <c r="A3069" s="97">
        <v>11170</v>
      </c>
      <c r="B3069" s="283" t="s">
        <v>3444</v>
      </c>
      <c r="C3069" s="104">
        <v>2.6730000000000005</v>
      </c>
      <c r="D3069" s="54" t="s">
        <v>1457</v>
      </c>
      <c r="E3069" s="52" t="s">
        <v>1457</v>
      </c>
      <c r="F3069" s="44"/>
      <c r="G3069" s="33"/>
    </row>
    <row r="3070" spans="1:7" s="27" customFormat="1" x14ac:dyDescent="0.25">
      <c r="A3070" s="97">
        <v>11171</v>
      </c>
      <c r="B3070" s="283" t="s">
        <v>3445</v>
      </c>
      <c r="C3070" s="104">
        <v>1.79</v>
      </c>
      <c r="D3070" s="54" t="s">
        <v>1457</v>
      </c>
      <c r="E3070" s="52" t="s">
        <v>1457</v>
      </c>
      <c r="F3070" s="44"/>
      <c r="G3070" s="33"/>
    </row>
    <row r="3071" spans="1:7" s="27" customFormat="1" x14ac:dyDescent="0.25">
      <c r="A3071" s="97">
        <v>11172</v>
      </c>
      <c r="B3071" s="283" t="s">
        <v>3446</v>
      </c>
      <c r="C3071" s="104">
        <v>1.79</v>
      </c>
      <c r="D3071" s="54" t="s">
        <v>1457</v>
      </c>
      <c r="E3071" s="52" t="s">
        <v>1457</v>
      </c>
      <c r="F3071" s="44"/>
      <c r="G3071" s="33"/>
    </row>
    <row r="3072" spans="1:7" s="27" customFormat="1" x14ac:dyDescent="0.25">
      <c r="A3072" s="97">
        <v>11173</v>
      </c>
      <c r="B3072" s="283" t="s">
        <v>3447</v>
      </c>
      <c r="C3072" s="104">
        <v>3.1570000000000005</v>
      </c>
      <c r="D3072" s="54" t="s">
        <v>1457</v>
      </c>
      <c r="E3072" s="52" t="s">
        <v>1457</v>
      </c>
      <c r="F3072" s="44"/>
      <c r="G3072" s="33"/>
    </row>
    <row r="3073" spans="1:7" s="27" customFormat="1" x14ac:dyDescent="0.25">
      <c r="A3073" s="97">
        <v>11174</v>
      </c>
      <c r="B3073" s="283" t="s">
        <v>3448</v>
      </c>
      <c r="C3073" s="104">
        <v>3.1570000000000005</v>
      </c>
      <c r="D3073" s="54" t="s">
        <v>1457</v>
      </c>
      <c r="E3073" s="52" t="s">
        <v>1457</v>
      </c>
      <c r="F3073" s="44"/>
      <c r="G3073" s="33"/>
    </row>
    <row r="3074" spans="1:7" s="27" customFormat="1" x14ac:dyDescent="0.25">
      <c r="A3074" s="97">
        <v>11175</v>
      </c>
      <c r="B3074" s="283" t="s">
        <v>3449</v>
      </c>
      <c r="C3074" s="104">
        <v>3.8720000000000003</v>
      </c>
      <c r="D3074" s="54" t="s">
        <v>1457</v>
      </c>
      <c r="E3074" s="52" t="s">
        <v>1457</v>
      </c>
      <c r="F3074" s="44"/>
      <c r="G3074" s="33"/>
    </row>
    <row r="3075" spans="1:7" s="27" customFormat="1" x14ac:dyDescent="0.25">
      <c r="A3075" s="97">
        <v>11176</v>
      </c>
      <c r="B3075" s="283" t="s">
        <v>3450</v>
      </c>
      <c r="C3075" s="104">
        <v>3.8720000000000003</v>
      </c>
      <c r="D3075" s="54" t="s">
        <v>1457</v>
      </c>
      <c r="E3075" s="52" t="s">
        <v>1457</v>
      </c>
      <c r="F3075" s="44"/>
      <c r="G3075" s="33"/>
    </row>
    <row r="3076" spans="1:7" s="27" customFormat="1" x14ac:dyDescent="0.25">
      <c r="A3076" s="97">
        <v>11177</v>
      </c>
      <c r="B3076" s="283" t="s">
        <v>3451</v>
      </c>
      <c r="C3076" s="104">
        <v>2.5299999999999998</v>
      </c>
      <c r="D3076" s="54" t="s">
        <v>1457</v>
      </c>
      <c r="E3076" s="52" t="s">
        <v>1457</v>
      </c>
      <c r="F3076" s="44"/>
      <c r="G3076" s="33"/>
    </row>
    <row r="3077" spans="1:7" s="27" customFormat="1" x14ac:dyDescent="0.25">
      <c r="A3077" s="97">
        <v>11178</v>
      </c>
      <c r="B3077" s="283" t="s">
        <v>3452</v>
      </c>
      <c r="C3077" s="104">
        <v>7.3040000000000003</v>
      </c>
      <c r="D3077" s="54" t="s">
        <v>1457</v>
      </c>
      <c r="E3077" s="52" t="s">
        <v>1457</v>
      </c>
      <c r="F3077" s="44"/>
      <c r="G3077" s="33"/>
    </row>
    <row r="3078" spans="1:7" s="27" customFormat="1" x14ac:dyDescent="0.25">
      <c r="A3078" s="97">
        <v>11188</v>
      </c>
      <c r="B3078" s="283" t="s">
        <v>3627</v>
      </c>
      <c r="C3078" s="104">
        <v>13.86</v>
      </c>
      <c r="D3078" s="54" t="s">
        <v>1457</v>
      </c>
      <c r="E3078" s="52" t="s">
        <v>1457</v>
      </c>
      <c r="F3078" s="44"/>
      <c r="G3078" s="33"/>
    </row>
    <row r="3079" spans="1:7" s="27" customFormat="1" x14ac:dyDescent="0.25">
      <c r="A3079" s="97">
        <v>11189</v>
      </c>
      <c r="B3079" s="283" t="s">
        <v>3628</v>
      </c>
      <c r="C3079" s="104">
        <v>14.78</v>
      </c>
      <c r="D3079" s="54" t="s">
        <v>1457</v>
      </c>
      <c r="E3079" s="52" t="s">
        <v>1457</v>
      </c>
      <c r="F3079" s="44"/>
      <c r="G3079" s="33"/>
    </row>
    <row r="3080" spans="1:7" s="27" customFormat="1" x14ac:dyDescent="0.25">
      <c r="A3080" s="97">
        <v>11190</v>
      </c>
      <c r="B3080" s="283" t="s">
        <v>3629</v>
      </c>
      <c r="C3080" s="104">
        <v>15.71</v>
      </c>
      <c r="D3080" s="54" t="s">
        <v>1457</v>
      </c>
      <c r="E3080" s="52" t="s">
        <v>1457</v>
      </c>
      <c r="F3080" s="44"/>
      <c r="G3080" s="33"/>
    </row>
    <row r="3081" spans="1:7" s="27" customFormat="1" x14ac:dyDescent="0.25">
      <c r="A3081" s="97">
        <v>11191</v>
      </c>
      <c r="B3081" s="283" t="s">
        <v>3630</v>
      </c>
      <c r="C3081" s="104">
        <v>16.63</v>
      </c>
      <c r="D3081" s="54" t="s">
        <v>1457</v>
      </c>
      <c r="E3081" s="52" t="s">
        <v>1457</v>
      </c>
      <c r="F3081" s="44"/>
      <c r="G3081" s="33"/>
    </row>
    <row r="3082" spans="1:7" s="27" customFormat="1" ht="15.6" x14ac:dyDescent="0.25">
      <c r="A3082" s="255" t="s">
        <v>5623</v>
      </c>
      <c r="B3082" s="317"/>
      <c r="C3082" s="255"/>
      <c r="D3082" s="54"/>
      <c r="E3082" s="52"/>
      <c r="F3082" s="44"/>
      <c r="G3082" s="33"/>
    </row>
    <row r="3083" spans="1:7" s="27" customFormat="1" x14ac:dyDescent="0.25">
      <c r="A3083" s="118">
        <v>11799</v>
      </c>
      <c r="B3083" s="297" t="s">
        <v>5624</v>
      </c>
      <c r="C3083" s="170">
        <v>6.3</v>
      </c>
      <c r="D3083" s="54" t="s">
        <v>1457</v>
      </c>
      <c r="E3083" s="52" t="s">
        <v>1457</v>
      </c>
      <c r="F3083" s="44"/>
      <c r="G3083" s="33"/>
    </row>
    <row r="3084" spans="1:7" s="27" customFormat="1" x14ac:dyDescent="0.25">
      <c r="A3084" s="118">
        <v>11800</v>
      </c>
      <c r="B3084" s="297" t="s">
        <v>5625</v>
      </c>
      <c r="C3084" s="170">
        <v>6.6000000000000005</v>
      </c>
      <c r="D3084" s="54" t="s">
        <v>1457</v>
      </c>
      <c r="E3084" s="52" t="s">
        <v>1457</v>
      </c>
      <c r="F3084" s="44"/>
      <c r="G3084" s="33"/>
    </row>
    <row r="3085" spans="1:7" s="27" customFormat="1" x14ac:dyDescent="0.25">
      <c r="A3085" s="118">
        <v>11801</v>
      </c>
      <c r="B3085" s="297" t="s">
        <v>5626</v>
      </c>
      <c r="C3085" s="170">
        <v>7.5</v>
      </c>
      <c r="D3085" s="54" t="s">
        <v>1457</v>
      </c>
      <c r="E3085" s="52" t="s">
        <v>1457</v>
      </c>
      <c r="F3085" s="44"/>
      <c r="G3085" s="33"/>
    </row>
    <row r="3086" spans="1:7" s="27" customFormat="1" x14ac:dyDescent="0.25">
      <c r="A3086" s="118">
        <v>11802</v>
      </c>
      <c r="B3086" s="297" t="s">
        <v>5627</v>
      </c>
      <c r="C3086" s="170">
        <v>9.9499999999999993</v>
      </c>
      <c r="D3086" s="54" t="s">
        <v>1457</v>
      </c>
      <c r="E3086" s="52" t="s">
        <v>1457</v>
      </c>
      <c r="F3086" s="44"/>
      <c r="G3086" s="33"/>
    </row>
    <row r="3087" spans="1:7" s="27" customFormat="1" ht="15.6" x14ac:dyDescent="0.25">
      <c r="A3087" s="238" t="s">
        <v>3469</v>
      </c>
      <c r="B3087" s="259"/>
      <c r="C3087" s="238"/>
      <c r="D3087" s="54"/>
      <c r="E3087" s="52"/>
      <c r="F3087" s="44"/>
      <c r="G3087" s="33"/>
    </row>
    <row r="3088" spans="1:7" s="27" customFormat="1" x14ac:dyDescent="0.25">
      <c r="A3088" s="224">
        <v>11179</v>
      </c>
      <c r="B3088" s="293" t="s">
        <v>3471</v>
      </c>
      <c r="C3088" s="62">
        <v>35.805</v>
      </c>
      <c r="D3088" s="54" t="s">
        <v>1457</v>
      </c>
      <c r="E3088" s="52" t="s">
        <v>1457</v>
      </c>
      <c r="F3088" s="44"/>
      <c r="G3088" s="33"/>
    </row>
    <row r="3089" spans="1:7" s="27" customFormat="1" x14ac:dyDescent="0.25">
      <c r="A3089" s="224">
        <v>11180</v>
      </c>
      <c r="B3089" s="293" t="s">
        <v>3473</v>
      </c>
      <c r="C3089" s="62">
        <v>38.115000000000002</v>
      </c>
      <c r="D3089" s="54" t="s">
        <v>1457</v>
      </c>
      <c r="E3089" s="52" t="s">
        <v>1457</v>
      </c>
      <c r="F3089" s="44"/>
      <c r="G3089" s="33"/>
    </row>
    <row r="3090" spans="1:7" s="27" customFormat="1" x14ac:dyDescent="0.25">
      <c r="A3090" s="224">
        <v>11181</v>
      </c>
      <c r="B3090" s="293" t="s">
        <v>3475</v>
      </c>
      <c r="C3090" s="62">
        <v>45.045000000000009</v>
      </c>
      <c r="D3090" s="54" t="s">
        <v>1457</v>
      </c>
      <c r="E3090" s="52" t="s">
        <v>1457</v>
      </c>
      <c r="F3090" s="44"/>
      <c r="G3090" s="33"/>
    </row>
    <row r="3091" spans="1:7" s="27" customFormat="1" x14ac:dyDescent="0.25">
      <c r="A3091" s="224">
        <v>11182</v>
      </c>
      <c r="B3091" s="293" t="s">
        <v>3477</v>
      </c>
      <c r="C3091" s="62">
        <v>49.664999999999999</v>
      </c>
      <c r="D3091" s="54" t="s">
        <v>1457</v>
      </c>
      <c r="E3091" s="52" t="s">
        <v>1457</v>
      </c>
      <c r="F3091" s="44"/>
      <c r="G3091" s="33"/>
    </row>
    <row r="3092" spans="1:7" s="27" customFormat="1" x14ac:dyDescent="0.25">
      <c r="A3092" s="224">
        <v>11215</v>
      </c>
      <c r="B3092" s="293" t="s">
        <v>3679</v>
      </c>
      <c r="C3092" s="62">
        <v>6.9300000000000006</v>
      </c>
      <c r="D3092" s="54" t="s">
        <v>1457</v>
      </c>
      <c r="E3092" s="52" t="s">
        <v>1457</v>
      </c>
      <c r="F3092" s="44"/>
      <c r="G3092" s="33"/>
    </row>
    <row r="3093" spans="1:7" s="27" customFormat="1" x14ac:dyDescent="0.25">
      <c r="A3093" s="224">
        <v>11216</v>
      </c>
      <c r="B3093" s="293" t="s">
        <v>3680</v>
      </c>
      <c r="C3093" s="62">
        <v>8.0850000000000009</v>
      </c>
      <c r="D3093" s="54" t="s">
        <v>1457</v>
      </c>
      <c r="E3093" s="52" t="s">
        <v>1457</v>
      </c>
      <c r="F3093" s="44"/>
      <c r="G3093" s="33"/>
    </row>
    <row r="3094" spans="1:7" s="27" customFormat="1" x14ac:dyDescent="0.25">
      <c r="A3094" s="224">
        <v>11217</v>
      </c>
      <c r="B3094" s="293" t="s">
        <v>3681</v>
      </c>
      <c r="C3094" s="62">
        <v>9.240000000000002</v>
      </c>
      <c r="D3094" s="54" t="s">
        <v>1457</v>
      </c>
      <c r="E3094" s="52" t="s">
        <v>1457</v>
      </c>
      <c r="F3094" s="44"/>
      <c r="G3094" s="33"/>
    </row>
    <row r="3095" spans="1:7" s="27" customFormat="1" x14ac:dyDescent="0.25">
      <c r="A3095" s="224">
        <v>11218</v>
      </c>
      <c r="B3095" s="293" t="s">
        <v>3682</v>
      </c>
      <c r="C3095" s="62">
        <v>10.395</v>
      </c>
      <c r="D3095" s="54" t="s">
        <v>1457</v>
      </c>
      <c r="E3095" s="52" t="s">
        <v>1457</v>
      </c>
      <c r="F3095" s="44"/>
      <c r="G3095" s="33"/>
    </row>
    <row r="3096" spans="1:7" s="27" customFormat="1" ht="15.6" x14ac:dyDescent="0.25">
      <c r="A3096" s="238" t="s">
        <v>3724</v>
      </c>
      <c r="B3096" s="259"/>
      <c r="C3096" s="238"/>
      <c r="D3096" s="54"/>
      <c r="E3096" s="52"/>
      <c r="F3096" s="44"/>
      <c r="G3096" s="33"/>
    </row>
    <row r="3097" spans="1:7" s="27" customFormat="1" x14ac:dyDescent="0.25">
      <c r="A3097" s="224">
        <v>8661</v>
      </c>
      <c r="B3097" s="293" t="s">
        <v>3825</v>
      </c>
      <c r="C3097" s="62">
        <v>89.25</v>
      </c>
      <c r="D3097" s="54" t="s">
        <v>1457</v>
      </c>
      <c r="E3097" s="52" t="s">
        <v>1457</v>
      </c>
      <c r="F3097" s="44"/>
      <c r="G3097" s="33"/>
    </row>
    <row r="3098" spans="1:7" s="27" customFormat="1" x14ac:dyDescent="0.25">
      <c r="A3098" s="224">
        <v>8662</v>
      </c>
      <c r="B3098" s="293" t="s">
        <v>3826</v>
      </c>
      <c r="C3098" s="62">
        <v>89.25</v>
      </c>
      <c r="D3098" s="54" t="s">
        <v>1457</v>
      </c>
      <c r="E3098" s="52" t="s">
        <v>1457</v>
      </c>
      <c r="F3098" s="44"/>
      <c r="G3098" s="33"/>
    </row>
    <row r="3099" spans="1:7" s="27" customFormat="1" x14ac:dyDescent="0.25">
      <c r="A3099" s="224">
        <v>8663</v>
      </c>
      <c r="B3099" s="293" t="s">
        <v>3827</v>
      </c>
      <c r="C3099" s="62">
        <v>114.45</v>
      </c>
      <c r="D3099" s="54" t="s">
        <v>1457</v>
      </c>
      <c r="E3099" s="52" t="s">
        <v>1457</v>
      </c>
      <c r="F3099" s="44"/>
      <c r="G3099" s="33"/>
    </row>
    <row r="3100" spans="1:7" s="27" customFormat="1" x14ac:dyDescent="0.25">
      <c r="A3100" s="224">
        <v>8664</v>
      </c>
      <c r="B3100" s="293" t="s">
        <v>3828</v>
      </c>
      <c r="C3100" s="62">
        <v>114.45</v>
      </c>
      <c r="D3100" s="54" t="s">
        <v>1457</v>
      </c>
      <c r="E3100" s="52" t="s">
        <v>1457</v>
      </c>
      <c r="F3100" s="44"/>
      <c r="G3100" s="33"/>
    </row>
    <row r="3101" spans="1:7" s="27" customFormat="1" ht="15.6" x14ac:dyDescent="0.25">
      <c r="A3101" s="254" t="s">
        <v>2238</v>
      </c>
      <c r="B3101" s="261"/>
      <c r="C3101" s="254"/>
      <c r="D3101" s="54"/>
      <c r="E3101" s="52"/>
      <c r="F3101" s="44"/>
      <c r="G3101" s="33"/>
    </row>
    <row r="3102" spans="1:7" s="27" customFormat="1" x14ac:dyDescent="0.25">
      <c r="A3102" s="224">
        <v>40141</v>
      </c>
      <c r="B3102" s="293" t="s">
        <v>2283</v>
      </c>
      <c r="C3102" s="62">
        <v>34.734000000000002</v>
      </c>
      <c r="D3102" s="54" t="s">
        <v>1457</v>
      </c>
      <c r="E3102" s="52" t="s">
        <v>1457</v>
      </c>
      <c r="F3102" s="44"/>
      <c r="G3102" s="33"/>
    </row>
    <row r="3103" spans="1:7" s="27" customFormat="1" x14ac:dyDescent="0.25">
      <c r="A3103" s="224">
        <v>40151</v>
      </c>
      <c r="B3103" s="293" t="s">
        <v>2319</v>
      </c>
      <c r="C3103" s="62">
        <v>39.249000000000002</v>
      </c>
      <c r="D3103" s="54" t="s">
        <v>1457</v>
      </c>
      <c r="E3103" s="52" t="s">
        <v>1457</v>
      </c>
      <c r="F3103" s="44"/>
      <c r="G3103" s="33"/>
    </row>
    <row r="3104" spans="1:7" s="27" customFormat="1" x14ac:dyDescent="0.25">
      <c r="A3104" s="224">
        <v>40161</v>
      </c>
      <c r="B3104" s="293" t="s">
        <v>2240</v>
      </c>
      <c r="C3104" s="62">
        <v>43.753500000000003</v>
      </c>
      <c r="D3104" s="54" t="s">
        <v>1457</v>
      </c>
      <c r="E3104" s="52" t="s">
        <v>1457</v>
      </c>
      <c r="F3104" s="44"/>
      <c r="G3104" s="33"/>
    </row>
    <row r="3105" spans="1:7" s="27" customFormat="1" x14ac:dyDescent="0.25">
      <c r="A3105" s="224">
        <v>40171</v>
      </c>
      <c r="B3105" s="293" t="s">
        <v>2285</v>
      </c>
      <c r="C3105" s="62">
        <v>47.753999999999998</v>
      </c>
      <c r="D3105" s="54" t="s">
        <v>1457</v>
      </c>
      <c r="E3105" s="52" t="s">
        <v>1457</v>
      </c>
      <c r="F3105" s="44"/>
      <c r="G3105" s="33"/>
    </row>
    <row r="3106" spans="1:7" s="27" customFormat="1" x14ac:dyDescent="0.25">
      <c r="A3106" s="224">
        <v>40181</v>
      </c>
      <c r="B3106" s="293" t="s">
        <v>2287</v>
      </c>
      <c r="C3106" s="62">
        <v>52.678500000000007</v>
      </c>
      <c r="D3106" s="54" t="s">
        <v>1457</v>
      </c>
      <c r="E3106" s="52" t="s">
        <v>1457</v>
      </c>
      <c r="F3106" s="44"/>
      <c r="G3106" s="33"/>
    </row>
    <row r="3107" spans="1:7" s="27" customFormat="1" x14ac:dyDescent="0.25">
      <c r="A3107" s="224">
        <v>40191</v>
      </c>
      <c r="B3107" s="293" t="s">
        <v>2289</v>
      </c>
      <c r="C3107" s="62">
        <v>67.725000000000009</v>
      </c>
      <c r="D3107" s="54" t="s">
        <v>1457</v>
      </c>
      <c r="E3107" s="52" t="s">
        <v>1457</v>
      </c>
      <c r="F3107" s="44"/>
      <c r="G3107" s="33"/>
    </row>
    <row r="3108" spans="1:7" s="27" customFormat="1" x14ac:dyDescent="0.25">
      <c r="A3108" s="224">
        <v>40201</v>
      </c>
      <c r="B3108" s="293" t="s">
        <v>2242</v>
      </c>
      <c r="C3108" s="62">
        <v>68.0715</v>
      </c>
      <c r="D3108" s="54" t="s">
        <v>1457</v>
      </c>
      <c r="E3108" s="52" t="s">
        <v>1457</v>
      </c>
      <c r="F3108" s="44"/>
      <c r="G3108" s="33"/>
    </row>
    <row r="3109" spans="1:7" s="27" customFormat="1" x14ac:dyDescent="0.25">
      <c r="A3109" s="224">
        <v>40211</v>
      </c>
      <c r="B3109" s="293" t="s">
        <v>2291</v>
      </c>
      <c r="C3109" s="62">
        <v>74.088000000000008</v>
      </c>
      <c r="D3109" s="54" t="s">
        <v>1457</v>
      </c>
      <c r="E3109" s="52" t="s">
        <v>1457</v>
      </c>
      <c r="F3109" s="44"/>
      <c r="G3109" s="33"/>
    </row>
    <row r="3110" spans="1:7" s="27" customFormat="1" x14ac:dyDescent="0.25">
      <c r="A3110" s="224">
        <v>40221</v>
      </c>
      <c r="B3110" s="293" t="s">
        <v>2244</v>
      </c>
      <c r="C3110" s="62">
        <v>80.461500000000001</v>
      </c>
      <c r="D3110" s="54" t="s">
        <v>1457</v>
      </c>
      <c r="E3110" s="52" t="s">
        <v>1457</v>
      </c>
      <c r="F3110" s="44"/>
      <c r="G3110" s="33"/>
    </row>
    <row r="3111" spans="1:7" s="27" customFormat="1" x14ac:dyDescent="0.25">
      <c r="A3111" s="224">
        <v>40231</v>
      </c>
      <c r="B3111" s="293" t="s">
        <v>2293</v>
      </c>
      <c r="C3111" s="62">
        <v>85.669500000000014</v>
      </c>
      <c r="D3111" s="54" t="s">
        <v>1457</v>
      </c>
      <c r="E3111" s="52" t="s">
        <v>1457</v>
      </c>
      <c r="F3111" s="44"/>
      <c r="G3111" s="33"/>
    </row>
    <row r="3112" spans="1:7" s="27" customFormat="1" x14ac:dyDescent="0.25">
      <c r="A3112" s="224">
        <v>40241</v>
      </c>
      <c r="B3112" s="293" t="s">
        <v>2246</v>
      </c>
      <c r="C3112" s="62">
        <v>111.72000000000001</v>
      </c>
      <c r="D3112" s="54" t="s">
        <v>1457</v>
      </c>
      <c r="E3112" s="52" t="s">
        <v>1457</v>
      </c>
      <c r="F3112" s="44"/>
      <c r="G3112" s="33"/>
    </row>
    <row r="3113" spans="1:7" s="27" customFormat="1" x14ac:dyDescent="0.25">
      <c r="A3113" s="224">
        <v>40251</v>
      </c>
      <c r="B3113" s="293" t="s">
        <v>2248</v>
      </c>
      <c r="C3113" s="62">
        <v>236.15550000000002</v>
      </c>
      <c r="D3113" s="54" t="s">
        <v>1457</v>
      </c>
      <c r="E3113" s="52" t="s">
        <v>1457</v>
      </c>
      <c r="F3113" s="44"/>
      <c r="G3113" s="33"/>
    </row>
    <row r="3114" spans="1:7" s="27" customFormat="1" x14ac:dyDescent="0.25">
      <c r="A3114" s="224">
        <v>40261</v>
      </c>
      <c r="B3114" s="293" t="s">
        <v>2250</v>
      </c>
      <c r="C3114" s="62">
        <v>255.83250000000001</v>
      </c>
      <c r="D3114" s="54" t="s">
        <v>1457</v>
      </c>
      <c r="E3114" s="52" t="s">
        <v>1457</v>
      </c>
      <c r="F3114" s="44"/>
      <c r="G3114" s="33"/>
    </row>
    <row r="3115" spans="1:7" s="27" customFormat="1" x14ac:dyDescent="0.25">
      <c r="A3115" s="224">
        <v>40271</v>
      </c>
      <c r="B3115" s="293" t="s">
        <v>2252</v>
      </c>
      <c r="C3115" s="62">
        <v>281.30550000000005</v>
      </c>
      <c r="D3115" s="54" t="s">
        <v>1457</v>
      </c>
      <c r="E3115" s="52" t="s">
        <v>1457</v>
      </c>
      <c r="F3115" s="44"/>
      <c r="G3115" s="33"/>
    </row>
    <row r="3116" spans="1:7" s="27" customFormat="1" x14ac:dyDescent="0.25">
      <c r="A3116" s="224">
        <v>8557</v>
      </c>
      <c r="B3116" s="293" t="s">
        <v>2710</v>
      </c>
      <c r="C3116" s="62">
        <v>22.806000000000001</v>
      </c>
      <c r="D3116" s="54" t="s">
        <v>1457</v>
      </c>
      <c r="E3116" s="52" t="s">
        <v>1457</v>
      </c>
      <c r="F3116" s="44"/>
      <c r="G3116" s="33"/>
    </row>
    <row r="3117" spans="1:7" s="25" customFormat="1" ht="15" customHeight="1" x14ac:dyDescent="0.25">
      <c r="A3117" s="238" t="s">
        <v>79</v>
      </c>
      <c r="B3117" s="259"/>
      <c r="C3117" s="238"/>
      <c r="D3117" s="335"/>
      <c r="E3117" s="52"/>
      <c r="F3117" s="48"/>
      <c r="G3117" s="24"/>
    </row>
    <row r="3118" spans="1:7" x14ac:dyDescent="0.25">
      <c r="A3118" s="89">
        <v>6198</v>
      </c>
      <c r="B3118" s="285" t="s">
        <v>925</v>
      </c>
      <c r="C3118" s="104">
        <v>15.65</v>
      </c>
      <c r="D3118" s="54" t="s">
        <v>1457</v>
      </c>
      <c r="E3118" s="52" t="s">
        <v>3959</v>
      </c>
    </row>
    <row r="3119" spans="1:7" s="19" customFormat="1" x14ac:dyDescent="0.25">
      <c r="A3119" s="89">
        <v>6387</v>
      </c>
      <c r="B3119" s="285" t="s">
        <v>4338</v>
      </c>
      <c r="C3119" s="104">
        <v>39.5</v>
      </c>
      <c r="D3119" s="54" t="s">
        <v>1457</v>
      </c>
      <c r="E3119" s="52" t="s">
        <v>1457</v>
      </c>
      <c r="F3119" s="43"/>
      <c r="G3119" s="35"/>
    </row>
    <row r="3120" spans="1:7" s="19" customFormat="1" x14ac:dyDescent="0.25">
      <c r="A3120" s="89">
        <v>6399</v>
      </c>
      <c r="B3120" s="285" t="s">
        <v>4363</v>
      </c>
      <c r="C3120" s="104">
        <v>39.5</v>
      </c>
      <c r="D3120" s="54" t="s">
        <v>1457</v>
      </c>
      <c r="E3120" s="52" t="s">
        <v>1457</v>
      </c>
      <c r="F3120" s="43"/>
      <c r="G3120" s="35"/>
    </row>
    <row r="3121" spans="1:7" s="19" customFormat="1" x14ac:dyDescent="0.25">
      <c r="A3121" s="117">
        <v>6709</v>
      </c>
      <c r="B3121" s="314" t="s">
        <v>4339</v>
      </c>
      <c r="C3121" s="170">
        <v>22.72</v>
      </c>
      <c r="D3121" s="54" t="s">
        <v>1457</v>
      </c>
      <c r="E3121" s="52" t="s">
        <v>1457</v>
      </c>
      <c r="F3121" s="43"/>
      <c r="G3121" s="35"/>
    </row>
    <row r="3122" spans="1:7" x14ac:dyDescent="0.25">
      <c r="A3122" s="89">
        <v>6184</v>
      </c>
      <c r="B3122" s="285" t="s">
        <v>164</v>
      </c>
      <c r="C3122" s="104">
        <v>34.549999999999997</v>
      </c>
      <c r="D3122" s="54" t="s">
        <v>1457</v>
      </c>
      <c r="E3122" s="52" t="s">
        <v>3960</v>
      </c>
    </row>
    <row r="3123" spans="1:7" x14ac:dyDescent="0.25">
      <c r="A3123" s="89">
        <v>6185</v>
      </c>
      <c r="B3123" s="285" t="s">
        <v>163</v>
      </c>
      <c r="C3123" s="104">
        <v>34.549999999999997</v>
      </c>
      <c r="D3123" s="54" t="s">
        <v>1457</v>
      </c>
      <c r="E3123" s="52" t="s">
        <v>3960</v>
      </c>
    </row>
    <row r="3124" spans="1:7" x14ac:dyDescent="0.25">
      <c r="A3124" s="89">
        <v>6463</v>
      </c>
      <c r="B3124" s="285" t="s">
        <v>2148</v>
      </c>
      <c r="C3124" s="104">
        <v>12.733875000000001</v>
      </c>
      <c r="D3124" s="54" t="s">
        <v>1457</v>
      </c>
      <c r="E3124" s="52" t="s">
        <v>1457</v>
      </c>
    </row>
    <row r="3125" spans="1:7" x14ac:dyDescent="0.25">
      <c r="A3125" s="89">
        <v>6464</v>
      </c>
      <c r="B3125" s="285" t="s">
        <v>2149</v>
      </c>
      <c r="C3125" s="104">
        <v>12.733875000000001</v>
      </c>
      <c r="D3125" s="54" t="s">
        <v>1457</v>
      </c>
      <c r="E3125" s="52" t="s">
        <v>1457</v>
      </c>
    </row>
    <row r="3126" spans="1:7" x14ac:dyDescent="0.25">
      <c r="A3126" s="89">
        <v>6465</v>
      </c>
      <c r="B3126" s="285" t="s">
        <v>2151</v>
      </c>
      <c r="C3126" s="104">
        <v>19.216575000000002</v>
      </c>
      <c r="D3126" s="54" t="s">
        <v>1457</v>
      </c>
      <c r="E3126" s="52" t="s">
        <v>1457</v>
      </c>
    </row>
    <row r="3127" spans="1:7" x14ac:dyDescent="0.25">
      <c r="A3127" s="89">
        <v>6459</v>
      </c>
      <c r="B3127" s="285" t="s">
        <v>2152</v>
      </c>
      <c r="C3127" s="104">
        <v>35</v>
      </c>
      <c r="D3127" s="54" t="s">
        <v>1457</v>
      </c>
      <c r="E3127" s="52" t="s">
        <v>1457</v>
      </c>
    </row>
    <row r="3128" spans="1:7" x14ac:dyDescent="0.25">
      <c r="A3128" s="89">
        <v>6460</v>
      </c>
      <c r="B3128" s="285" t="s">
        <v>4625</v>
      </c>
      <c r="C3128" s="104">
        <v>35</v>
      </c>
      <c r="D3128" s="54" t="s">
        <v>1457</v>
      </c>
      <c r="E3128" s="52" t="s">
        <v>1457</v>
      </c>
    </row>
    <row r="3129" spans="1:7" x14ac:dyDescent="0.25">
      <c r="A3129" s="117">
        <v>6711</v>
      </c>
      <c r="B3129" s="314" t="s">
        <v>4627</v>
      </c>
      <c r="C3129" s="170">
        <v>18.3</v>
      </c>
      <c r="D3129" s="54" t="s">
        <v>1457</v>
      </c>
      <c r="E3129" s="52" t="s">
        <v>1457</v>
      </c>
    </row>
    <row r="3130" spans="1:7" x14ac:dyDescent="0.25">
      <c r="A3130" s="89">
        <v>6461</v>
      </c>
      <c r="B3130" s="285" t="s">
        <v>4624</v>
      </c>
      <c r="C3130" s="104">
        <v>41.6</v>
      </c>
      <c r="D3130" s="54" t="s">
        <v>1457</v>
      </c>
      <c r="E3130" s="52" t="s">
        <v>1457</v>
      </c>
    </row>
    <row r="3131" spans="1:7" s="19" customFormat="1" x14ac:dyDescent="0.25">
      <c r="A3131" s="89">
        <v>6462</v>
      </c>
      <c r="B3131" s="285" t="s">
        <v>2154</v>
      </c>
      <c r="C3131" s="104">
        <v>41.6</v>
      </c>
      <c r="D3131" s="54" t="s">
        <v>1457</v>
      </c>
      <c r="E3131" s="52" t="s">
        <v>1457</v>
      </c>
      <c r="F3131" s="43"/>
      <c r="G3131" s="35"/>
    </row>
    <row r="3132" spans="1:7" s="19" customFormat="1" x14ac:dyDescent="0.25">
      <c r="A3132" s="117">
        <v>6713</v>
      </c>
      <c r="B3132" s="314" t="s">
        <v>4628</v>
      </c>
      <c r="C3132" s="170">
        <v>22</v>
      </c>
      <c r="D3132" s="54" t="s">
        <v>1457</v>
      </c>
      <c r="E3132" s="52" t="s">
        <v>1457</v>
      </c>
      <c r="F3132" s="43"/>
      <c r="G3132" s="35"/>
    </row>
    <row r="3133" spans="1:7" s="19" customFormat="1" x14ac:dyDescent="0.25">
      <c r="A3133" s="89">
        <v>6388</v>
      </c>
      <c r="B3133" s="285" t="s">
        <v>1405</v>
      </c>
      <c r="C3133" s="104">
        <v>51.6</v>
      </c>
      <c r="D3133" s="54" t="s">
        <v>1457</v>
      </c>
      <c r="E3133" s="52" t="s">
        <v>1457</v>
      </c>
      <c r="F3133" s="43"/>
      <c r="G3133" s="35"/>
    </row>
    <row r="3134" spans="1:7" s="19" customFormat="1" x14ac:dyDescent="0.25">
      <c r="A3134" s="89">
        <v>6400</v>
      </c>
      <c r="B3134" s="285" t="s">
        <v>1406</v>
      </c>
      <c r="C3134" s="104">
        <v>51.6</v>
      </c>
      <c r="D3134" s="54" t="s">
        <v>1457</v>
      </c>
      <c r="E3134" s="52" t="s">
        <v>1457</v>
      </c>
      <c r="F3134" s="43"/>
      <c r="G3134" s="35"/>
    </row>
    <row r="3135" spans="1:7" s="19" customFormat="1" x14ac:dyDescent="0.25">
      <c r="A3135" s="117">
        <v>6715</v>
      </c>
      <c r="B3135" s="314" t="s">
        <v>4340</v>
      </c>
      <c r="C3135" s="170">
        <v>27.8</v>
      </c>
      <c r="D3135" s="54" t="s">
        <v>1457</v>
      </c>
      <c r="E3135" s="52" t="s">
        <v>1457</v>
      </c>
      <c r="F3135" s="43"/>
      <c r="G3135" s="35"/>
    </row>
    <row r="3136" spans="1:7" ht="14.4" customHeight="1" x14ac:dyDescent="0.25">
      <c r="A3136" s="139">
        <v>216283</v>
      </c>
      <c r="B3136" s="273" t="s">
        <v>1199</v>
      </c>
      <c r="C3136" s="142">
        <v>15.65</v>
      </c>
      <c r="D3136" s="54" t="s">
        <v>1457</v>
      </c>
      <c r="E3136" s="52" t="s">
        <v>3958</v>
      </c>
      <c r="F3136" s="43"/>
    </row>
    <row r="3137" spans="1:6" ht="14.25" customHeight="1" x14ac:dyDescent="0.25">
      <c r="A3137" s="139">
        <v>216282</v>
      </c>
      <c r="B3137" s="273" t="s">
        <v>6580</v>
      </c>
      <c r="C3137" s="142">
        <v>15.65</v>
      </c>
      <c r="D3137" s="54" t="s">
        <v>1457</v>
      </c>
      <c r="E3137" s="52" t="s">
        <v>3958</v>
      </c>
      <c r="F3137" s="43"/>
    </row>
    <row r="3138" spans="1:6" x14ac:dyDescent="0.25">
      <c r="A3138" s="139">
        <v>216285</v>
      </c>
      <c r="B3138" s="273" t="s">
        <v>4365</v>
      </c>
      <c r="C3138" s="142">
        <v>20.5</v>
      </c>
      <c r="D3138" s="54" t="s">
        <v>1457</v>
      </c>
      <c r="E3138" s="52" t="s">
        <v>1457</v>
      </c>
      <c r="F3138" s="43"/>
    </row>
    <row r="3139" spans="1:6" x14ac:dyDescent="0.25">
      <c r="A3139" s="139">
        <v>216284</v>
      </c>
      <c r="B3139" s="273" t="s">
        <v>4388</v>
      </c>
      <c r="C3139" s="142">
        <v>20.5</v>
      </c>
      <c r="D3139" s="54" t="s">
        <v>1457</v>
      </c>
      <c r="E3139" s="52" t="s">
        <v>1457</v>
      </c>
      <c r="F3139" s="43"/>
    </row>
    <row r="3140" spans="1:6" x14ac:dyDescent="0.25">
      <c r="A3140" s="139">
        <v>216287</v>
      </c>
      <c r="B3140" s="273" t="s">
        <v>4474</v>
      </c>
      <c r="C3140" s="142">
        <v>25.5</v>
      </c>
      <c r="D3140" s="54" t="s">
        <v>1457</v>
      </c>
      <c r="E3140" s="52" t="s">
        <v>1457</v>
      </c>
      <c r="F3140" s="43"/>
    </row>
    <row r="3141" spans="1:6" x14ac:dyDescent="0.25">
      <c r="A3141" s="139">
        <v>216286</v>
      </c>
      <c r="B3141" s="273" t="s">
        <v>4357</v>
      </c>
      <c r="C3141" s="142">
        <v>25.5</v>
      </c>
      <c r="D3141" s="54" t="s">
        <v>1457</v>
      </c>
      <c r="E3141" s="52" t="s">
        <v>1457</v>
      </c>
      <c r="F3141" s="43"/>
    </row>
    <row r="3142" spans="1:6" x14ac:dyDescent="0.25">
      <c r="A3142" s="89">
        <v>6472</v>
      </c>
      <c r="B3142" s="285" t="s">
        <v>3984</v>
      </c>
      <c r="C3142" s="104">
        <v>10.285</v>
      </c>
      <c r="D3142" s="54" t="s">
        <v>1457</v>
      </c>
      <c r="E3142" s="52" t="s">
        <v>1457</v>
      </c>
      <c r="F3142" s="43"/>
    </row>
    <row r="3143" spans="1:6" x14ac:dyDescent="0.25">
      <c r="A3143" s="89">
        <v>6473</v>
      </c>
      <c r="B3143" s="285" t="s">
        <v>3985</v>
      </c>
      <c r="C3143" s="104">
        <v>10.285</v>
      </c>
      <c r="D3143" s="54" t="s">
        <v>1457</v>
      </c>
      <c r="E3143" s="52" t="s">
        <v>1457</v>
      </c>
      <c r="F3143" s="43"/>
    </row>
    <row r="3144" spans="1:6" x14ac:dyDescent="0.25">
      <c r="A3144" s="89">
        <v>6470</v>
      </c>
      <c r="B3144" s="285" t="s">
        <v>3987</v>
      </c>
      <c r="C3144" s="104">
        <v>14.894</v>
      </c>
      <c r="D3144" s="54" t="s">
        <v>1457</v>
      </c>
      <c r="E3144" s="52" t="s">
        <v>1457</v>
      </c>
      <c r="F3144" s="43"/>
    </row>
    <row r="3145" spans="1:6" x14ac:dyDescent="0.25">
      <c r="A3145" s="89">
        <v>6468</v>
      </c>
      <c r="B3145" s="285" t="s">
        <v>3988</v>
      </c>
      <c r="C3145" s="104">
        <v>22.528000000000002</v>
      </c>
      <c r="D3145" s="54" t="s">
        <v>1457</v>
      </c>
      <c r="E3145" s="52" t="s">
        <v>1457</v>
      </c>
      <c r="F3145" s="43"/>
    </row>
    <row r="3146" spans="1:6" x14ac:dyDescent="0.25">
      <c r="A3146" s="139">
        <v>10221</v>
      </c>
      <c r="B3146" s="273" t="s">
        <v>5865</v>
      </c>
      <c r="C3146" s="142">
        <v>31</v>
      </c>
      <c r="D3146" s="54" t="s">
        <v>1457</v>
      </c>
      <c r="E3146" s="52" t="s">
        <v>1457</v>
      </c>
      <c r="F3146" s="43"/>
    </row>
    <row r="3147" spans="1:6" x14ac:dyDescent="0.25">
      <c r="A3147" s="139">
        <v>10220</v>
      </c>
      <c r="B3147" s="273" t="s">
        <v>5866</v>
      </c>
      <c r="C3147" s="142">
        <v>31</v>
      </c>
      <c r="D3147" s="54" t="s">
        <v>1457</v>
      </c>
      <c r="E3147" s="52" t="s">
        <v>1457</v>
      </c>
      <c r="F3147" s="43"/>
    </row>
    <row r="3148" spans="1:6" x14ac:dyDescent="0.25">
      <c r="A3148" s="139">
        <v>10223</v>
      </c>
      <c r="B3148" s="273" t="s">
        <v>5868</v>
      </c>
      <c r="C3148" s="142">
        <v>41</v>
      </c>
      <c r="D3148" s="54" t="s">
        <v>1457</v>
      </c>
      <c r="E3148" s="52" t="s">
        <v>1457</v>
      </c>
      <c r="F3148" s="43"/>
    </row>
    <row r="3149" spans="1:6" x14ac:dyDescent="0.25">
      <c r="A3149" s="139">
        <v>10222</v>
      </c>
      <c r="B3149" s="273" t="s">
        <v>5869</v>
      </c>
      <c r="C3149" s="142">
        <v>41</v>
      </c>
      <c r="D3149" s="54" t="s">
        <v>1457</v>
      </c>
      <c r="E3149" s="52" t="s">
        <v>1457</v>
      </c>
      <c r="F3149" s="43"/>
    </row>
    <row r="3150" spans="1:6" x14ac:dyDescent="0.25">
      <c r="A3150" s="139">
        <v>10213</v>
      </c>
      <c r="B3150" s="273" t="s">
        <v>5973</v>
      </c>
      <c r="C3150" s="142">
        <v>36.9</v>
      </c>
      <c r="D3150" s="54" t="s">
        <v>1457</v>
      </c>
      <c r="E3150" s="52" t="s">
        <v>1457</v>
      </c>
      <c r="F3150" s="43"/>
    </row>
    <row r="3151" spans="1:6" x14ac:dyDescent="0.25">
      <c r="A3151" s="139">
        <v>10215</v>
      </c>
      <c r="B3151" s="273" t="s">
        <v>5974</v>
      </c>
      <c r="C3151" s="142">
        <v>36.9</v>
      </c>
      <c r="D3151" s="54" t="s">
        <v>1457</v>
      </c>
      <c r="E3151" s="52" t="s">
        <v>1457</v>
      </c>
      <c r="F3151" s="43"/>
    </row>
    <row r="3152" spans="1:6" x14ac:dyDescent="0.25">
      <c r="A3152" s="139">
        <v>216485</v>
      </c>
      <c r="B3152" s="273" t="s">
        <v>4856</v>
      </c>
      <c r="C3152" s="142">
        <v>39</v>
      </c>
      <c r="D3152" s="54" t="s">
        <v>1457</v>
      </c>
      <c r="E3152" s="52" t="s">
        <v>1457</v>
      </c>
      <c r="F3152" s="43"/>
    </row>
    <row r="3153" spans="1:6" x14ac:dyDescent="0.25">
      <c r="A3153" s="139">
        <v>216486</v>
      </c>
      <c r="B3153" s="273" t="s">
        <v>4857</v>
      </c>
      <c r="C3153" s="142">
        <v>39</v>
      </c>
      <c r="D3153" s="54" t="s">
        <v>1457</v>
      </c>
      <c r="E3153" s="52" t="s">
        <v>1457</v>
      </c>
      <c r="F3153" s="43"/>
    </row>
    <row r="3154" spans="1:6" x14ac:dyDescent="0.25">
      <c r="A3154" s="139">
        <v>216483</v>
      </c>
      <c r="B3154" s="273" t="s">
        <v>3290</v>
      </c>
      <c r="C3154" s="142">
        <v>55</v>
      </c>
      <c r="D3154" s="54" t="s">
        <v>1457</v>
      </c>
      <c r="E3154" s="52" t="s">
        <v>1457</v>
      </c>
      <c r="F3154" s="43"/>
    </row>
    <row r="3155" spans="1:6" x14ac:dyDescent="0.25">
      <c r="A3155" s="139">
        <v>216484</v>
      </c>
      <c r="B3155" s="273" t="s">
        <v>3291</v>
      </c>
      <c r="C3155" s="142">
        <v>55</v>
      </c>
      <c r="D3155" s="54" t="s">
        <v>1457</v>
      </c>
      <c r="E3155" s="52" t="s">
        <v>1457</v>
      </c>
      <c r="F3155" s="43"/>
    </row>
    <row r="3156" spans="1:6" x14ac:dyDescent="0.25">
      <c r="A3156" s="139">
        <v>2120211</v>
      </c>
      <c r="B3156" s="273" t="s">
        <v>3896</v>
      </c>
      <c r="C3156" s="142">
        <v>22.75</v>
      </c>
      <c r="D3156" s="54" t="s">
        <v>1457</v>
      </c>
      <c r="E3156" s="52" t="s">
        <v>1457</v>
      </c>
      <c r="F3156" s="43"/>
    </row>
    <row r="3157" spans="1:6" x14ac:dyDescent="0.25">
      <c r="A3157" s="139">
        <v>2120210</v>
      </c>
      <c r="B3157" s="273" t="s">
        <v>4311</v>
      </c>
      <c r="C3157" s="142">
        <v>22.75</v>
      </c>
      <c r="D3157" s="54" t="s">
        <v>1457</v>
      </c>
      <c r="E3157" s="52" t="s">
        <v>1457</v>
      </c>
      <c r="F3157" s="43"/>
    </row>
    <row r="3158" spans="1:6" x14ac:dyDescent="0.25">
      <c r="A3158" s="89">
        <v>20209</v>
      </c>
      <c r="B3158" s="285" t="s">
        <v>4311</v>
      </c>
      <c r="C3158" s="104">
        <v>17.75</v>
      </c>
      <c r="D3158" s="54" t="s">
        <v>1457</v>
      </c>
      <c r="E3158" s="52" t="s">
        <v>1457</v>
      </c>
      <c r="F3158" s="43"/>
    </row>
    <row r="3159" spans="1:6" x14ac:dyDescent="0.25">
      <c r="A3159" s="139">
        <v>2120206</v>
      </c>
      <c r="B3159" s="273" t="s">
        <v>3698</v>
      </c>
      <c r="C3159" s="142">
        <v>35</v>
      </c>
      <c r="D3159" s="54" t="s">
        <v>1457</v>
      </c>
      <c r="E3159" s="52" t="s">
        <v>1457</v>
      </c>
      <c r="F3159" s="43"/>
    </row>
    <row r="3160" spans="1:6" x14ac:dyDescent="0.25">
      <c r="A3160" s="139">
        <v>2120207</v>
      </c>
      <c r="B3160" s="273" t="s">
        <v>4858</v>
      </c>
      <c r="C3160" s="142">
        <v>35</v>
      </c>
      <c r="D3160" s="54" t="s">
        <v>1457</v>
      </c>
      <c r="E3160" s="52" t="s">
        <v>1457</v>
      </c>
      <c r="F3160" s="43"/>
    </row>
    <row r="3161" spans="1:6" x14ac:dyDescent="0.25">
      <c r="A3161" s="89">
        <v>20205</v>
      </c>
      <c r="B3161" s="285" t="s">
        <v>3829</v>
      </c>
      <c r="C3161" s="104">
        <v>29.4</v>
      </c>
      <c r="D3161" s="54" t="s">
        <v>1457</v>
      </c>
      <c r="E3161" s="52" t="s">
        <v>1457</v>
      </c>
      <c r="F3161" s="43"/>
    </row>
    <row r="3162" spans="1:6" x14ac:dyDescent="0.25">
      <c r="A3162" s="89">
        <v>20204</v>
      </c>
      <c r="B3162" s="285" t="s">
        <v>3830</v>
      </c>
      <c r="C3162" s="104">
        <v>29.4</v>
      </c>
      <c r="D3162" s="54" t="s">
        <v>1457</v>
      </c>
      <c r="E3162" s="52" t="s">
        <v>1457</v>
      </c>
      <c r="F3162" s="43"/>
    </row>
    <row r="3163" spans="1:6" x14ac:dyDescent="0.25">
      <c r="A3163" s="139">
        <v>2120217</v>
      </c>
      <c r="B3163" s="273" t="s">
        <v>4859</v>
      </c>
      <c r="C3163" s="142">
        <v>45</v>
      </c>
      <c r="D3163" s="54" t="s">
        <v>1457</v>
      </c>
      <c r="E3163" s="52" t="s">
        <v>1457</v>
      </c>
      <c r="F3163" s="43"/>
    </row>
    <row r="3164" spans="1:6" x14ac:dyDescent="0.25">
      <c r="A3164" s="139">
        <v>2120216</v>
      </c>
      <c r="B3164" s="273" t="s">
        <v>3890</v>
      </c>
      <c r="C3164" s="142">
        <v>45</v>
      </c>
      <c r="D3164" s="54" t="s">
        <v>1457</v>
      </c>
      <c r="E3164" s="52" t="s">
        <v>1457</v>
      </c>
      <c r="F3164" s="43"/>
    </row>
    <row r="3165" spans="1:6" x14ac:dyDescent="0.25">
      <c r="A3165" s="89">
        <v>20218</v>
      </c>
      <c r="B3165" s="285" t="s">
        <v>3831</v>
      </c>
      <c r="C3165" s="104">
        <v>36.75</v>
      </c>
      <c r="D3165" s="54" t="s">
        <v>1457</v>
      </c>
      <c r="E3165" s="52" t="s">
        <v>1457</v>
      </c>
      <c r="F3165" s="43"/>
    </row>
    <row r="3166" spans="1:6" x14ac:dyDescent="0.25">
      <c r="A3166" s="89">
        <v>20219</v>
      </c>
      <c r="B3166" s="285" t="s">
        <v>3832</v>
      </c>
      <c r="C3166" s="104">
        <v>36.75</v>
      </c>
      <c r="D3166" s="54" t="s">
        <v>1457</v>
      </c>
      <c r="E3166" s="52" t="s">
        <v>1457</v>
      </c>
      <c r="F3166" s="43"/>
    </row>
    <row r="3167" spans="1:6" x14ac:dyDescent="0.25">
      <c r="A3167" s="89">
        <v>6500</v>
      </c>
      <c r="B3167" s="285" t="s">
        <v>4010</v>
      </c>
      <c r="C3167" s="104">
        <v>125</v>
      </c>
      <c r="D3167" s="54" t="s">
        <v>1457</v>
      </c>
      <c r="E3167" s="52" t="s">
        <v>1457</v>
      </c>
      <c r="F3167" s="43"/>
    </row>
    <row r="3168" spans="1:6" x14ac:dyDescent="0.25">
      <c r="A3168" s="89">
        <v>20201</v>
      </c>
      <c r="B3168" s="285" t="s">
        <v>4011</v>
      </c>
      <c r="C3168" s="104">
        <v>40.950000000000003</v>
      </c>
      <c r="D3168" s="54" t="s">
        <v>1457</v>
      </c>
      <c r="E3168" s="52" t="s">
        <v>1457</v>
      </c>
      <c r="F3168" s="43"/>
    </row>
    <row r="3169" spans="1:7" x14ac:dyDescent="0.25">
      <c r="A3169" s="89">
        <v>20200</v>
      </c>
      <c r="B3169" s="285" t="s">
        <v>4012</v>
      </c>
      <c r="C3169" s="104">
        <v>40.950000000000003</v>
      </c>
      <c r="D3169" s="54" t="s">
        <v>1457</v>
      </c>
      <c r="E3169" s="52" t="s">
        <v>1457</v>
      </c>
      <c r="F3169" s="43"/>
    </row>
    <row r="3170" spans="1:7" x14ac:dyDescent="0.25">
      <c r="A3170" s="139">
        <v>2120203</v>
      </c>
      <c r="B3170" s="273" t="s">
        <v>3700</v>
      </c>
      <c r="C3170" s="142">
        <v>45</v>
      </c>
      <c r="D3170" s="54" t="s">
        <v>1457</v>
      </c>
      <c r="E3170" s="52" t="s">
        <v>1457</v>
      </c>
      <c r="F3170" s="43"/>
    </row>
    <row r="3171" spans="1:7" x14ac:dyDescent="0.25">
      <c r="A3171" s="139">
        <v>2120202</v>
      </c>
      <c r="B3171" s="273" t="s">
        <v>3769</v>
      </c>
      <c r="C3171" s="142">
        <v>45</v>
      </c>
      <c r="D3171" s="54" t="s">
        <v>1457</v>
      </c>
      <c r="E3171" s="52" t="s">
        <v>1457</v>
      </c>
      <c r="F3171" s="43"/>
    </row>
    <row r="3172" spans="1:7" x14ac:dyDescent="0.25">
      <c r="A3172" s="89">
        <v>20213</v>
      </c>
      <c r="B3172" s="285" t="s">
        <v>5036</v>
      </c>
      <c r="C3172" s="104">
        <v>47.25</v>
      </c>
      <c r="D3172" s="54" t="s">
        <v>1457</v>
      </c>
      <c r="E3172" s="52" t="s">
        <v>1457</v>
      </c>
      <c r="F3172" s="43"/>
    </row>
    <row r="3173" spans="1:7" x14ac:dyDescent="0.25">
      <c r="A3173" s="89">
        <v>20212</v>
      </c>
      <c r="B3173" s="285" t="s">
        <v>5037</v>
      </c>
      <c r="C3173" s="104">
        <v>47.25</v>
      </c>
      <c r="D3173" s="54" t="s">
        <v>1457</v>
      </c>
      <c r="E3173" s="52" t="s">
        <v>1457</v>
      </c>
      <c r="F3173" s="43"/>
    </row>
    <row r="3174" spans="1:7" x14ac:dyDescent="0.25">
      <c r="A3174" s="139">
        <v>2120215</v>
      </c>
      <c r="B3174" s="273" t="s">
        <v>3891</v>
      </c>
      <c r="C3174" s="142">
        <v>55</v>
      </c>
      <c r="D3174" s="54" t="s">
        <v>1457</v>
      </c>
      <c r="E3174" s="52" t="s">
        <v>1457</v>
      </c>
      <c r="F3174" s="43"/>
    </row>
    <row r="3175" spans="1:7" x14ac:dyDescent="0.25">
      <c r="A3175" s="139">
        <v>2120214</v>
      </c>
      <c r="B3175" s="273" t="s">
        <v>3892</v>
      </c>
      <c r="C3175" s="142">
        <v>55</v>
      </c>
      <c r="D3175" s="54" t="s">
        <v>1457</v>
      </c>
      <c r="E3175" s="52" t="s">
        <v>1457</v>
      </c>
      <c r="F3175" s="43"/>
    </row>
    <row r="3176" spans="1:7" x14ac:dyDescent="0.25">
      <c r="A3176" s="89">
        <v>20220</v>
      </c>
      <c r="B3176" s="285" t="s">
        <v>3894</v>
      </c>
      <c r="C3176" s="104">
        <v>114.9</v>
      </c>
      <c r="D3176" s="54" t="s">
        <v>1457</v>
      </c>
      <c r="E3176" s="52" t="s">
        <v>1457</v>
      </c>
      <c r="F3176" s="43"/>
    </row>
    <row r="3177" spans="1:7" x14ac:dyDescent="0.25">
      <c r="A3177" s="89">
        <v>20221</v>
      </c>
      <c r="B3177" s="285" t="s">
        <v>3895</v>
      </c>
      <c r="C3177" s="104">
        <v>114.9</v>
      </c>
      <c r="D3177" s="54" t="s">
        <v>1457</v>
      </c>
      <c r="E3177" s="52" t="s">
        <v>1457</v>
      </c>
      <c r="F3177" s="43"/>
    </row>
    <row r="3178" spans="1:7" ht="14.4" customHeight="1" x14ac:dyDescent="0.25">
      <c r="A3178" s="89">
        <v>8119</v>
      </c>
      <c r="B3178" s="285" t="s">
        <v>931</v>
      </c>
      <c r="C3178" s="104">
        <v>4.0999999999999996</v>
      </c>
      <c r="D3178" s="54" t="s">
        <v>1459</v>
      </c>
      <c r="E3178" s="52" t="s">
        <v>1459</v>
      </c>
    </row>
    <row r="3179" spans="1:7" ht="14.4" customHeight="1" x14ac:dyDescent="0.25">
      <c r="A3179" s="89">
        <v>8343</v>
      </c>
      <c r="B3179" s="285" t="s">
        <v>3725</v>
      </c>
      <c r="C3179" s="104">
        <v>54.6</v>
      </c>
      <c r="D3179" s="54" t="s">
        <v>1459</v>
      </c>
      <c r="E3179" s="52" t="s">
        <v>1459</v>
      </c>
    </row>
    <row r="3180" spans="1:7" s="25" customFormat="1" ht="15" customHeight="1" x14ac:dyDescent="0.25">
      <c r="A3180" s="256" t="s">
        <v>47</v>
      </c>
      <c r="B3180" s="318"/>
      <c r="C3180" s="238"/>
      <c r="D3180" s="335"/>
      <c r="E3180" s="52"/>
      <c r="F3180" s="48"/>
      <c r="G3180" s="24"/>
    </row>
    <row r="3181" spans="1:7" s="25" customFormat="1" ht="15" customHeight="1" x14ac:dyDescent="0.25">
      <c r="A3181" s="258">
        <v>8549</v>
      </c>
      <c r="B3181" s="319" t="s">
        <v>6376</v>
      </c>
      <c r="C3181" s="258" t="s">
        <v>6377</v>
      </c>
      <c r="D3181" s="54" t="s">
        <v>1457</v>
      </c>
      <c r="E3181" s="52" t="s">
        <v>1457</v>
      </c>
      <c r="F3181" s="218"/>
      <c r="G3181" s="24"/>
    </row>
    <row r="3182" spans="1:7" x14ac:dyDescent="0.25">
      <c r="A3182" s="257">
        <v>8548</v>
      </c>
      <c r="B3182" s="320" t="s">
        <v>1918</v>
      </c>
      <c r="C3182" s="62">
        <v>84.13</v>
      </c>
      <c r="D3182" s="54" t="s">
        <v>1457</v>
      </c>
      <c r="E3182" s="52" t="s">
        <v>1457</v>
      </c>
    </row>
    <row r="3183" spans="1:7" x14ac:dyDescent="0.25">
      <c r="A3183" s="130">
        <v>10206</v>
      </c>
      <c r="B3183" s="280" t="s">
        <v>5915</v>
      </c>
      <c r="C3183" s="142">
        <v>34.9</v>
      </c>
      <c r="D3183" s="54" t="s">
        <v>1457</v>
      </c>
      <c r="E3183" s="52" t="s">
        <v>1457</v>
      </c>
    </row>
    <row r="3184" spans="1:7" x14ac:dyDescent="0.25">
      <c r="A3184" s="130">
        <v>10207</v>
      </c>
      <c r="B3184" s="280" t="s">
        <v>5916</v>
      </c>
      <c r="C3184" s="142">
        <v>34.9</v>
      </c>
      <c r="D3184" s="54" t="s">
        <v>1457</v>
      </c>
      <c r="E3184" s="52" t="s">
        <v>1457</v>
      </c>
    </row>
    <row r="3185" spans="1:5" x14ac:dyDescent="0.25">
      <c r="A3185" s="130">
        <v>7886</v>
      </c>
      <c r="B3185" s="280" t="s">
        <v>6164</v>
      </c>
      <c r="C3185" s="142">
        <v>53</v>
      </c>
      <c r="D3185" s="54" t="s">
        <v>1457</v>
      </c>
      <c r="E3185" s="52" t="s">
        <v>1457</v>
      </c>
    </row>
    <row r="3186" spans="1:5" x14ac:dyDescent="0.25">
      <c r="A3186" s="130">
        <v>7887</v>
      </c>
      <c r="B3186" s="280" t="s">
        <v>6165</v>
      </c>
      <c r="C3186" s="142">
        <v>53</v>
      </c>
      <c r="D3186" s="54" t="s">
        <v>1457</v>
      </c>
      <c r="E3186" s="52" t="s">
        <v>1457</v>
      </c>
    </row>
    <row r="3187" spans="1:5" x14ac:dyDescent="0.25">
      <c r="A3187" s="130">
        <v>10208</v>
      </c>
      <c r="B3187" s="280" t="s">
        <v>5918</v>
      </c>
      <c r="C3187" s="142">
        <v>49</v>
      </c>
      <c r="D3187" s="54" t="s">
        <v>1457</v>
      </c>
      <c r="E3187" s="52" t="s">
        <v>1457</v>
      </c>
    </row>
    <row r="3188" spans="1:5" x14ac:dyDescent="0.25">
      <c r="A3188" s="130">
        <v>10209</v>
      </c>
      <c r="B3188" s="280" t="s">
        <v>5919</v>
      </c>
      <c r="C3188" s="142">
        <v>49</v>
      </c>
      <c r="D3188" s="54" t="s">
        <v>1457</v>
      </c>
      <c r="E3188" s="52" t="s">
        <v>1457</v>
      </c>
    </row>
    <row r="3189" spans="1:5" x14ac:dyDescent="0.25">
      <c r="A3189" s="130">
        <v>7888</v>
      </c>
      <c r="B3189" s="280" t="s">
        <v>6395</v>
      </c>
      <c r="C3189" s="142">
        <v>63</v>
      </c>
      <c r="D3189" s="54" t="s">
        <v>1457</v>
      </c>
      <c r="E3189" s="52" t="s">
        <v>1457</v>
      </c>
    </row>
    <row r="3190" spans="1:5" x14ac:dyDescent="0.25">
      <c r="A3190" s="130">
        <v>7889</v>
      </c>
      <c r="B3190" s="280" t="s">
        <v>6396</v>
      </c>
      <c r="C3190" s="142">
        <v>63</v>
      </c>
      <c r="D3190" s="54" t="s">
        <v>1457</v>
      </c>
      <c r="E3190" s="52" t="s">
        <v>1457</v>
      </c>
    </row>
    <row r="3191" spans="1:5" x14ac:dyDescent="0.25">
      <c r="A3191" s="130">
        <v>10210</v>
      </c>
      <c r="B3191" s="280" t="s">
        <v>6397</v>
      </c>
      <c r="C3191" s="142">
        <v>75</v>
      </c>
      <c r="D3191" s="54" t="s">
        <v>1457</v>
      </c>
      <c r="E3191" s="52" t="s">
        <v>1457</v>
      </c>
    </row>
    <row r="3192" spans="1:5" x14ac:dyDescent="0.25">
      <c r="A3192" s="130">
        <v>10211</v>
      </c>
      <c r="B3192" s="280" t="s">
        <v>6167</v>
      </c>
      <c r="C3192" s="142">
        <v>75</v>
      </c>
      <c r="D3192" s="54" t="s">
        <v>1457</v>
      </c>
      <c r="E3192" s="52" t="s">
        <v>1457</v>
      </c>
    </row>
    <row r="3193" spans="1:5" x14ac:dyDescent="0.25">
      <c r="A3193" s="130">
        <v>7890</v>
      </c>
      <c r="B3193" s="280" t="s">
        <v>6399</v>
      </c>
      <c r="C3193" s="142">
        <v>89</v>
      </c>
      <c r="D3193" s="54" t="s">
        <v>1457</v>
      </c>
      <c r="E3193" s="52" t="s">
        <v>1457</v>
      </c>
    </row>
    <row r="3194" spans="1:5" x14ac:dyDescent="0.25">
      <c r="A3194" s="130">
        <v>7891</v>
      </c>
      <c r="B3194" s="280" t="s">
        <v>6400</v>
      </c>
      <c r="C3194" s="142">
        <v>89</v>
      </c>
      <c r="D3194" s="54" t="s">
        <v>1457</v>
      </c>
      <c r="E3194" s="52" t="s">
        <v>1457</v>
      </c>
    </row>
    <row r="3195" spans="1:5" x14ac:dyDescent="0.25">
      <c r="A3195" s="224">
        <v>5503</v>
      </c>
      <c r="B3195" s="287" t="s">
        <v>3656</v>
      </c>
      <c r="C3195" s="62">
        <v>241.45</v>
      </c>
      <c r="D3195" s="54" t="s">
        <v>1457</v>
      </c>
      <c r="E3195" s="52" t="s">
        <v>1457</v>
      </c>
    </row>
    <row r="3196" spans="1:5" x14ac:dyDescent="0.25">
      <c r="A3196" s="224">
        <v>5504</v>
      </c>
      <c r="B3196" s="287" t="s">
        <v>3657</v>
      </c>
      <c r="C3196" s="62">
        <v>241.45</v>
      </c>
      <c r="D3196" s="54" t="s">
        <v>1457</v>
      </c>
      <c r="E3196" s="52" t="s">
        <v>1457</v>
      </c>
    </row>
    <row r="3197" spans="1:5" x14ac:dyDescent="0.25">
      <c r="A3197" s="224">
        <v>5502</v>
      </c>
      <c r="B3197" s="287" t="s">
        <v>3126</v>
      </c>
      <c r="C3197" s="62">
        <v>219.4</v>
      </c>
      <c r="D3197" s="54" t="s">
        <v>1457</v>
      </c>
      <c r="E3197" s="52" t="s">
        <v>1457</v>
      </c>
    </row>
    <row r="3198" spans="1:5" x14ac:dyDescent="0.25">
      <c r="A3198" s="224">
        <v>95509</v>
      </c>
      <c r="B3198" s="287" t="s">
        <v>3633</v>
      </c>
      <c r="C3198" s="62">
        <v>219.4</v>
      </c>
      <c r="D3198" s="54" t="s">
        <v>1457</v>
      </c>
      <c r="E3198" s="52" t="s">
        <v>1457</v>
      </c>
    </row>
    <row r="3199" spans="1:5" x14ac:dyDescent="0.25">
      <c r="A3199" s="118">
        <v>6755</v>
      </c>
      <c r="B3199" s="290" t="s">
        <v>4811</v>
      </c>
      <c r="C3199" s="170">
        <v>199</v>
      </c>
      <c r="D3199" s="54" t="s">
        <v>1457</v>
      </c>
      <c r="E3199" s="52" t="s">
        <v>1457</v>
      </c>
    </row>
    <row r="3200" spans="1:5" x14ac:dyDescent="0.25">
      <c r="A3200" s="118">
        <v>6756</v>
      </c>
      <c r="B3200" s="290" t="s">
        <v>4812</v>
      </c>
      <c r="C3200" s="170">
        <v>199</v>
      </c>
      <c r="D3200" s="54" t="s">
        <v>1457</v>
      </c>
      <c r="E3200" s="52" t="s">
        <v>1457</v>
      </c>
    </row>
    <row r="3201" spans="1:7" x14ac:dyDescent="0.25">
      <c r="A3201" s="118">
        <v>6757</v>
      </c>
      <c r="B3201" s="290" t="s">
        <v>4937</v>
      </c>
      <c r="C3201" s="170">
        <v>269</v>
      </c>
      <c r="D3201" s="54" t="s">
        <v>1457</v>
      </c>
      <c r="E3201" s="52" t="s">
        <v>1457</v>
      </c>
    </row>
    <row r="3202" spans="1:7" x14ac:dyDescent="0.25">
      <c r="A3202" s="118">
        <v>6758</v>
      </c>
      <c r="B3202" s="290" t="s">
        <v>4938</v>
      </c>
      <c r="C3202" s="170">
        <v>269</v>
      </c>
      <c r="D3202" s="54" t="s">
        <v>1457</v>
      </c>
      <c r="E3202" s="52" t="s">
        <v>1457</v>
      </c>
    </row>
    <row r="3203" spans="1:7" x14ac:dyDescent="0.25">
      <c r="A3203" s="118">
        <v>6759</v>
      </c>
      <c r="B3203" s="290" t="s">
        <v>3126</v>
      </c>
      <c r="C3203" s="170">
        <v>319</v>
      </c>
      <c r="D3203" s="54" t="s">
        <v>1457</v>
      </c>
      <c r="E3203" s="52" t="s">
        <v>1457</v>
      </c>
    </row>
    <row r="3204" spans="1:7" x14ac:dyDescent="0.25">
      <c r="A3204" s="118">
        <v>6760</v>
      </c>
      <c r="B3204" s="290" t="s">
        <v>4940</v>
      </c>
      <c r="C3204" s="170">
        <v>319</v>
      </c>
      <c r="D3204" s="54" t="s">
        <v>1457</v>
      </c>
      <c r="E3204" s="52" t="s">
        <v>1457</v>
      </c>
    </row>
    <row r="3205" spans="1:7" x14ac:dyDescent="0.25">
      <c r="A3205" s="118">
        <v>10224</v>
      </c>
      <c r="B3205" s="290" t="s">
        <v>5932</v>
      </c>
      <c r="C3205" s="170">
        <v>239</v>
      </c>
      <c r="D3205" s="54" t="s">
        <v>1457</v>
      </c>
      <c r="E3205" s="52" t="s">
        <v>1457</v>
      </c>
    </row>
    <row r="3206" spans="1:7" x14ac:dyDescent="0.25">
      <c r="A3206" s="118">
        <v>10225</v>
      </c>
      <c r="B3206" s="290" t="s">
        <v>5932</v>
      </c>
      <c r="C3206" s="170">
        <v>239</v>
      </c>
      <c r="D3206" s="54" t="s">
        <v>1457</v>
      </c>
      <c r="E3206" s="52" t="s">
        <v>1457</v>
      </c>
    </row>
    <row r="3207" spans="1:7" x14ac:dyDescent="0.25">
      <c r="A3207" s="118">
        <v>10226</v>
      </c>
      <c r="B3207" s="290" t="s">
        <v>5934</v>
      </c>
      <c r="C3207" s="170">
        <v>319</v>
      </c>
      <c r="D3207" s="54" t="s">
        <v>1457</v>
      </c>
      <c r="E3207" s="52" t="s">
        <v>1457</v>
      </c>
    </row>
    <row r="3208" spans="1:7" x14ac:dyDescent="0.25">
      <c r="A3208" s="118">
        <v>10227</v>
      </c>
      <c r="B3208" s="290" t="s">
        <v>5935</v>
      </c>
      <c r="C3208" s="170">
        <v>319</v>
      </c>
      <c r="D3208" s="54" t="s">
        <v>1457</v>
      </c>
      <c r="E3208" s="52" t="s">
        <v>1457</v>
      </c>
    </row>
    <row r="3209" spans="1:7" x14ac:dyDescent="0.25">
      <c r="A3209" s="118">
        <v>10228</v>
      </c>
      <c r="B3209" s="290" t="s">
        <v>5937</v>
      </c>
      <c r="C3209" s="170">
        <v>399</v>
      </c>
      <c r="D3209" s="54" t="s">
        <v>1457</v>
      </c>
      <c r="E3209" s="52" t="s">
        <v>1457</v>
      </c>
    </row>
    <row r="3210" spans="1:7" x14ac:dyDescent="0.25">
      <c r="A3210" s="118">
        <v>10229</v>
      </c>
      <c r="B3210" s="290" t="s">
        <v>5938</v>
      </c>
      <c r="C3210" s="170">
        <v>399</v>
      </c>
      <c r="D3210" s="54" t="s">
        <v>1457</v>
      </c>
      <c r="E3210" s="52" t="s">
        <v>1457</v>
      </c>
    </row>
    <row r="3211" spans="1:7" x14ac:dyDescent="0.25">
      <c r="A3211" s="224">
        <v>3624</v>
      </c>
      <c r="B3211" s="287" t="s">
        <v>1305</v>
      </c>
      <c r="C3211" s="62">
        <v>40.950000000000003</v>
      </c>
      <c r="D3211" s="54" t="s">
        <v>1459</v>
      </c>
      <c r="E3211" s="52" t="s">
        <v>1459</v>
      </c>
    </row>
    <row r="3212" spans="1:7" s="21" customFormat="1" x14ac:dyDescent="0.25">
      <c r="A3212" s="224">
        <v>3668</v>
      </c>
      <c r="B3212" s="287" t="s">
        <v>1306</v>
      </c>
      <c r="C3212" s="62">
        <v>21.84</v>
      </c>
      <c r="D3212" s="54" t="s">
        <v>1459</v>
      </c>
      <c r="E3212" s="52" t="s">
        <v>1459</v>
      </c>
      <c r="F3212" s="46"/>
      <c r="G3212" s="20"/>
    </row>
    <row r="3213" spans="1:7" ht="15.6" x14ac:dyDescent="0.25">
      <c r="A3213" s="238" t="s">
        <v>944</v>
      </c>
      <c r="B3213" s="259"/>
      <c r="C3213" s="238"/>
      <c r="D3213" s="225"/>
      <c r="E3213" s="52"/>
    </row>
    <row r="3214" spans="1:7" x14ac:dyDescent="0.25">
      <c r="A3214" s="224">
        <v>8311</v>
      </c>
      <c r="B3214" s="287" t="s">
        <v>3833</v>
      </c>
      <c r="C3214" s="62">
        <v>25.1</v>
      </c>
      <c r="D3214" s="54" t="s">
        <v>1457</v>
      </c>
      <c r="E3214" s="52" t="s">
        <v>1457</v>
      </c>
    </row>
    <row r="3215" spans="1:7" x14ac:dyDescent="0.25">
      <c r="A3215" s="224">
        <v>83111</v>
      </c>
      <c r="B3215" s="287" t="s">
        <v>3080</v>
      </c>
      <c r="C3215" s="62">
        <v>25.1</v>
      </c>
      <c r="D3215" s="54" t="s">
        <v>1457</v>
      </c>
      <c r="E3215" s="52" t="s">
        <v>1457</v>
      </c>
    </row>
    <row r="3216" spans="1:7" x14ac:dyDescent="0.25">
      <c r="A3216" s="224">
        <v>8313</v>
      </c>
      <c r="B3216" s="287" t="s">
        <v>1517</v>
      </c>
      <c r="C3216" s="62">
        <v>51.66</v>
      </c>
      <c r="D3216" s="54" t="s">
        <v>1457</v>
      </c>
      <c r="E3216" s="52" t="s">
        <v>1457</v>
      </c>
    </row>
    <row r="3217" spans="1:6" x14ac:dyDescent="0.25">
      <c r="A3217" s="224">
        <v>8314</v>
      </c>
      <c r="B3217" s="287" t="s">
        <v>1518</v>
      </c>
      <c r="C3217" s="62">
        <v>51.66</v>
      </c>
      <c r="D3217" s="54" t="s">
        <v>1457</v>
      </c>
      <c r="E3217" s="52" t="s">
        <v>1457</v>
      </c>
    </row>
    <row r="3218" spans="1:6" x14ac:dyDescent="0.25">
      <c r="A3218" s="224">
        <v>8383</v>
      </c>
      <c r="B3218" s="287" t="s">
        <v>1908</v>
      </c>
      <c r="C3218" s="62">
        <v>23.31</v>
      </c>
      <c r="D3218" s="54" t="s">
        <v>1457</v>
      </c>
      <c r="E3218" s="52" t="s">
        <v>1457</v>
      </c>
    </row>
    <row r="3219" spans="1:6" x14ac:dyDescent="0.25">
      <c r="A3219" s="118">
        <v>7675</v>
      </c>
      <c r="B3219" s="290" t="s">
        <v>4594</v>
      </c>
      <c r="C3219" s="170">
        <v>32</v>
      </c>
      <c r="D3219" s="54" t="s">
        <v>1457</v>
      </c>
      <c r="E3219" s="52" t="s">
        <v>1457</v>
      </c>
    </row>
    <row r="3220" spans="1:6" x14ac:dyDescent="0.25">
      <c r="A3220" s="118">
        <v>7687</v>
      </c>
      <c r="B3220" s="290" t="s">
        <v>4890</v>
      </c>
      <c r="C3220" s="170">
        <v>26</v>
      </c>
      <c r="D3220" s="54" t="s">
        <v>1457</v>
      </c>
      <c r="E3220" s="52" t="s">
        <v>1457</v>
      </c>
    </row>
    <row r="3221" spans="1:6" x14ac:dyDescent="0.25">
      <c r="A3221" s="118">
        <v>7688</v>
      </c>
      <c r="B3221" s="290" t="s">
        <v>4892</v>
      </c>
      <c r="C3221" s="170">
        <v>31</v>
      </c>
      <c r="D3221" s="54" t="s">
        <v>1457</v>
      </c>
      <c r="E3221" s="52" t="s">
        <v>1457</v>
      </c>
    </row>
    <row r="3222" spans="1:6" x14ac:dyDescent="0.25">
      <c r="A3222" s="118">
        <v>11362</v>
      </c>
      <c r="B3222" s="290" t="s">
        <v>4595</v>
      </c>
      <c r="C3222" s="170">
        <v>2.9</v>
      </c>
      <c r="D3222" s="54" t="s">
        <v>1457</v>
      </c>
      <c r="E3222" s="52" t="s">
        <v>1457</v>
      </c>
    </row>
    <row r="3223" spans="1:6" x14ac:dyDescent="0.25">
      <c r="A3223" s="118">
        <v>8027</v>
      </c>
      <c r="B3223" s="290" t="s">
        <v>5445</v>
      </c>
      <c r="C3223" s="170">
        <v>1.9</v>
      </c>
      <c r="D3223" s="54" t="s">
        <v>1457</v>
      </c>
      <c r="E3223" s="52" t="s">
        <v>1457</v>
      </c>
    </row>
    <row r="3224" spans="1:6" ht="15.6" x14ac:dyDescent="0.25">
      <c r="A3224" s="238" t="s">
        <v>78</v>
      </c>
      <c r="B3224" s="259"/>
      <c r="C3224" s="238"/>
      <c r="D3224" s="225"/>
      <c r="E3224" s="52"/>
    </row>
    <row r="3225" spans="1:6" x14ac:dyDescent="0.25">
      <c r="A3225" s="97">
        <v>7044</v>
      </c>
      <c r="B3225" s="281" t="s">
        <v>1236</v>
      </c>
      <c r="C3225" s="106">
        <v>6.1425000000000001</v>
      </c>
      <c r="D3225" s="54" t="s">
        <v>1457</v>
      </c>
      <c r="E3225" s="52" t="s">
        <v>1457</v>
      </c>
      <c r="F3225" s="44"/>
    </row>
    <row r="3226" spans="1:6" x14ac:dyDescent="0.25">
      <c r="A3226" s="97">
        <v>7045</v>
      </c>
      <c r="B3226" s="281" t="s">
        <v>1235</v>
      </c>
      <c r="C3226" s="106">
        <v>11.109</v>
      </c>
      <c r="D3226" s="54" t="s">
        <v>1457</v>
      </c>
      <c r="E3226" s="52" t="s">
        <v>1457</v>
      </c>
      <c r="F3226" s="44"/>
    </row>
    <row r="3227" spans="1:6" x14ac:dyDescent="0.25">
      <c r="A3227" s="97">
        <v>20316</v>
      </c>
      <c r="B3227" s="281" t="s">
        <v>3975</v>
      </c>
      <c r="C3227" s="106">
        <v>38.744999999999997</v>
      </c>
      <c r="D3227" s="54" t="s">
        <v>1457</v>
      </c>
      <c r="E3227" s="52" t="s">
        <v>1457</v>
      </c>
      <c r="F3227" s="44"/>
    </row>
    <row r="3228" spans="1:6" x14ac:dyDescent="0.25">
      <c r="A3228" s="97">
        <v>20317</v>
      </c>
      <c r="B3228" s="281" t="s">
        <v>3976</v>
      </c>
      <c r="C3228" s="106">
        <v>38.744999999999997</v>
      </c>
      <c r="D3228" s="54" t="s">
        <v>1457</v>
      </c>
      <c r="E3228" s="52" t="s">
        <v>1457</v>
      </c>
      <c r="F3228" s="44"/>
    </row>
    <row r="3229" spans="1:6" x14ac:dyDescent="0.25">
      <c r="A3229" s="97">
        <v>20318</v>
      </c>
      <c r="B3229" s="281" t="s">
        <v>3977</v>
      </c>
      <c r="C3229" s="106">
        <v>38.744999999999997</v>
      </c>
      <c r="D3229" s="54" t="s">
        <v>1457</v>
      </c>
      <c r="E3229" s="52" t="s">
        <v>1457</v>
      </c>
      <c r="F3229" s="44"/>
    </row>
    <row r="3230" spans="1:6" x14ac:dyDescent="0.25">
      <c r="A3230" s="97">
        <v>7046</v>
      </c>
      <c r="B3230" s="281" t="s">
        <v>1234</v>
      </c>
      <c r="C3230" s="106">
        <v>25.41</v>
      </c>
      <c r="D3230" s="54" t="s">
        <v>1457</v>
      </c>
      <c r="E3230" s="52" t="s">
        <v>1457</v>
      </c>
      <c r="F3230" s="44"/>
    </row>
    <row r="3231" spans="1:6" x14ac:dyDescent="0.25">
      <c r="A3231" s="97">
        <v>7047</v>
      </c>
      <c r="B3231" s="281" t="s">
        <v>1233</v>
      </c>
      <c r="C3231" s="106">
        <v>25.41</v>
      </c>
      <c r="D3231" s="54" t="s">
        <v>1457</v>
      </c>
      <c r="E3231" s="52" t="s">
        <v>1457</v>
      </c>
      <c r="F3231" s="44"/>
    </row>
    <row r="3232" spans="1:6" x14ac:dyDescent="0.25">
      <c r="A3232" s="97">
        <v>7529</v>
      </c>
      <c r="B3232" s="283" t="s">
        <v>1439</v>
      </c>
      <c r="C3232" s="106">
        <v>48.132000000000005</v>
      </c>
      <c r="D3232" s="54" t="s">
        <v>1457</v>
      </c>
      <c r="E3232" s="52" t="s">
        <v>1457</v>
      </c>
      <c r="F3232" s="44"/>
    </row>
    <row r="3233" spans="1:7" x14ac:dyDescent="0.25">
      <c r="A3233" s="97">
        <v>7530</v>
      </c>
      <c r="B3233" s="283" t="s">
        <v>1440</v>
      </c>
      <c r="C3233" s="106">
        <v>90.919500000000014</v>
      </c>
      <c r="D3233" s="54" t="s">
        <v>1457</v>
      </c>
      <c r="E3233" s="52" t="s">
        <v>1457</v>
      </c>
      <c r="F3233" s="44"/>
    </row>
    <row r="3234" spans="1:7" x14ac:dyDescent="0.25">
      <c r="A3234" s="97">
        <v>7531</v>
      </c>
      <c r="B3234" s="283" t="s">
        <v>1441</v>
      </c>
      <c r="C3234" s="106">
        <v>76.484100000000012</v>
      </c>
      <c r="D3234" s="54" t="s">
        <v>1457</v>
      </c>
      <c r="E3234" s="52" t="s">
        <v>1457</v>
      </c>
      <c r="F3234" s="44"/>
    </row>
    <row r="3235" spans="1:7" ht="14.4" customHeight="1" x14ac:dyDescent="0.25">
      <c r="A3235" s="97">
        <v>7532</v>
      </c>
      <c r="B3235" s="283" t="s">
        <v>1442</v>
      </c>
      <c r="C3235" s="106">
        <v>76.484100000000012</v>
      </c>
      <c r="D3235" s="54" t="s">
        <v>1457</v>
      </c>
      <c r="E3235" s="52" t="s">
        <v>1457</v>
      </c>
      <c r="F3235" s="44"/>
    </row>
    <row r="3236" spans="1:7" s="27" customFormat="1" x14ac:dyDescent="0.25">
      <c r="A3236" s="130">
        <v>217087</v>
      </c>
      <c r="B3236" s="280" t="s">
        <v>4294</v>
      </c>
      <c r="C3236" s="142">
        <v>37.32</v>
      </c>
      <c r="D3236" s="54" t="s">
        <v>1457</v>
      </c>
      <c r="E3236" s="52" t="s">
        <v>1457</v>
      </c>
      <c r="F3236" s="44"/>
      <c r="G3236" s="33"/>
    </row>
    <row r="3237" spans="1:7" s="27" customFormat="1" x14ac:dyDescent="0.25">
      <c r="A3237" s="130">
        <v>217089</v>
      </c>
      <c r="B3237" s="280" t="s">
        <v>4401</v>
      </c>
      <c r="C3237" s="142">
        <v>37.32</v>
      </c>
      <c r="D3237" s="54" t="s">
        <v>1457</v>
      </c>
      <c r="E3237" s="52" t="s">
        <v>1457</v>
      </c>
      <c r="F3237" s="44"/>
      <c r="G3237" s="33"/>
    </row>
    <row r="3238" spans="1:7" s="27" customFormat="1" x14ac:dyDescent="0.25">
      <c r="A3238" s="130">
        <v>217078</v>
      </c>
      <c r="B3238" s="280" t="s">
        <v>4402</v>
      </c>
      <c r="C3238" s="142">
        <v>37.32</v>
      </c>
      <c r="D3238" s="54" t="s">
        <v>1457</v>
      </c>
      <c r="E3238" s="52" t="s">
        <v>1457</v>
      </c>
      <c r="F3238" s="44"/>
      <c r="G3238" s="33"/>
    </row>
    <row r="3239" spans="1:7" s="27" customFormat="1" x14ac:dyDescent="0.25">
      <c r="A3239" s="130">
        <v>217080</v>
      </c>
      <c r="B3239" s="280" t="s">
        <v>4403</v>
      </c>
      <c r="C3239" s="142">
        <v>37.32</v>
      </c>
      <c r="D3239" s="54" t="s">
        <v>1457</v>
      </c>
      <c r="E3239" s="52" t="s">
        <v>1457</v>
      </c>
      <c r="F3239" s="44"/>
      <c r="G3239" s="33"/>
    </row>
    <row r="3240" spans="1:7" s="27" customFormat="1" x14ac:dyDescent="0.25">
      <c r="A3240" s="130">
        <v>217079</v>
      </c>
      <c r="B3240" s="280" t="s">
        <v>4404</v>
      </c>
      <c r="C3240" s="142">
        <v>37.32</v>
      </c>
      <c r="D3240" s="54" t="s">
        <v>1457</v>
      </c>
      <c r="E3240" s="52" t="s">
        <v>1457</v>
      </c>
      <c r="F3240" s="44"/>
      <c r="G3240" s="33"/>
    </row>
    <row r="3241" spans="1:7" s="27" customFormat="1" x14ac:dyDescent="0.25">
      <c r="A3241" s="130">
        <v>217088</v>
      </c>
      <c r="B3241" s="280" t="s">
        <v>4405</v>
      </c>
      <c r="C3241" s="142">
        <v>37.32</v>
      </c>
      <c r="D3241" s="54" t="s">
        <v>1457</v>
      </c>
      <c r="E3241" s="52" t="s">
        <v>1457</v>
      </c>
      <c r="F3241" s="44"/>
      <c r="G3241" s="33"/>
    </row>
    <row r="3242" spans="1:7" ht="14.4" customHeight="1" x14ac:dyDescent="0.25">
      <c r="A3242" s="97">
        <v>7089</v>
      </c>
      <c r="B3242" s="281" t="s">
        <v>3127</v>
      </c>
      <c r="C3242" s="106">
        <v>37.317</v>
      </c>
      <c r="D3242" s="54" t="s">
        <v>1457</v>
      </c>
      <c r="E3242" s="52" t="s">
        <v>1457</v>
      </c>
      <c r="F3242" s="44"/>
    </row>
    <row r="3243" spans="1:7" ht="14.4" customHeight="1" x14ac:dyDescent="0.25">
      <c r="A3243" s="97">
        <v>7083</v>
      </c>
      <c r="B3243" s="281" t="s">
        <v>1228</v>
      </c>
      <c r="C3243" s="106">
        <v>37.317</v>
      </c>
      <c r="D3243" s="54" t="s">
        <v>1457</v>
      </c>
      <c r="E3243" s="52" t="s">
        <v>1457</v>
      </c>
      <c r="F3243" s="44"/>
    </row>
    <row r="3244" spans="1:7" ht="14.4" customHeight="1" x14ac:dyDescent="0.25">
      <c r="A3244" s="97">
        <v>7092</v>
      </c>
      <c r="B3244" s="281" t="s">
        <v>3130</v>
      </c>
      <c r="C3244" s="106">
        <v>37.317</v>
      </c>
      <c r="D3244" s="54" t="s">
        <v>1457</v>
      </c>
      <c r="E3244" s="52" t="s">
        <v>1457</v>
      </c>
      <c r="F3244" s="44"/>
    </row>
    <row r="3245" spans="1:7" ht="14.4" customHeight="1" x14ac:dyDescent="0.25">
      <c r="A3245" s="130">
        <v>217082</v>
      </c>
      <c r="B3245" s="280" t="s">
        <v>3131</v>
      </c>
      <c r="C3245" s="142">
        <v>37.317</v>
      </c>
      <c r="D3245" s="54" t="s">
        <v>1457</v>
      </c>
      <c r="E3245" s="52" t="s">
        <v>1457</v>
      </c>
      <c r="F3245" s="44"/>
    </row>
    <row r="3246" spans="1:7" ht="14.4" customHeight="1" x14ac:dyDescent="0.25">
      <c r="A3246" s="97">
        <v>7091</v>
      </c>
      <c r="B3246" s="281" t="s">
        <v>3132</v>
      </c>
      <c r="C3246" s="106">
        <v>37.317</v>
      </c>
      <c r="D3246" s="54" t="s">
        <v>1457</v>
      </c>
      <c r="E3246" s="52" t="s">
        <v>1457</v>
      </c>
      <c r="F3246" s="44"/>
    </row>
    <row r="3247" spans="1:7" ht="14.4" customHeight="1" x14ac:dyDescent="0.25">
      <c r="A3247" s="130">
        <v>217081</v>
      </c>
      <c r="B3247" s="280" t="s">
        <v>3128</v>
      </c>
      <c r="C3247" s="142">
        <v>37.317</v>
      </c>
      <c r="D3247" s="54" t="s">
        <v>1457</v>
      </c>
      <c r="E3247" s="52" t="s">
        <v>1457</v>
      </c>
      <c r="F3247" s="44"/>
    </row>
    <row r="3248" spans="1:7" ht="14.4" customHeight="1" x14ac:dyDescent="0.25">
      <c r="A3248" s="130">
        <v>217090</v>
      </c>
      <c r="B3248" s="280" t="s">
        <v>3129</v>
      </c>
      <c r="C3248" s="142">
        <v>37.317</v>
      </c>
      <c r="D3248" s="54" t="s">
        <v>1457</v>
      </c>
      <c r="E3248" s="52" t="s">
        <v>1457</v>
      </c>
      <c r="F3248" s="44"/>
    </row>
    <row r="3249" spans="1:6" ht="14.4" customHeight="1" x14ac:dyDescent="0.25">
      <c r="A3249" s="130">
        <v>217091</v>
      </c>
      <c r="B3249" s="280" t="s">
        <v>3132</v>
      </c>
      <c r="C3249" s="142">
        <v>37.317</v>
      </c>
      <c r="D3249" s="54" t="s">
        <v>1457</v>
      </c>
      <c r="E3249" s="52" t="s">
        <v>1457</v>
      </c>
      <c r="F3249" s="44"/>
    </row>
    <row r="3250" spans="1:6" ht="14.4" customHeight="1" x14ac:dyDescent="0.25">
      <c r="A3250" s="97">
        <v>7525</v>
      </c>
      <c r="B3250" s="281" t="s">
        <v>1226</v>
      </c>
      <c r="C3250" s="106">
        <v>49.465499999999999</v>
      </c>
      <c r="D3250" s="54" t="s">
        <v>1457</v>
      </c>
      <c r="E3250" s="52" t="s">
        <v>1457</v>
      </c>
      <c r="F3250" s="44"/>
    </row>
    <row r="3251" spans="1:6" ht="14.4" customHeight="1" x14ac:dyDescent="0.25">
      <c r="A3251" s="130">
        <v>217524</v>
      </c>
      <c r="B3251" s="280" t="s">
        <v>1227</v>
      </c>
      <c r="C3251" s="142">
        <v>49.465499999999999</v>
      </c>
      <c r="D3251" s="54" t="s">
        <v>1457</v>
      </c>
      <c r="E3251" s="52" t="s">
        <v>1457</v>
      </c>
      <c r="F3251" s="44"/>
    </row>
    <row r="3252" spans="1:6" ht="14.4" customHeight="1" x14ac:dyDescent="0.25">
      <c r="A3252" s="97">
        <v>7526</v>
      </c>
      <c r="B3252" s="281" t="s">
        <v>1225</v>
      </c>
      <c r="C3252" s="106">
        <v>66.192000000000007</v>
      </c>
      <c r="D3252" s="54" t="s">
        <v>1457</v>
      </c>
      <c r="E3252" s="52" t="s">
        <v>1457</v>
      </c>
      <c r="F3252" s="44"/>
    </row>
    <row r="3253" spans="1:6" ht="14.4" customHeight="1" x14ac:dyDescent="0.25">
      <c r="A3253" s="130">
        <v>217527</v>
      </c>
      <c r="B3253" s="280" t="s">
        <v>1224</v>
      </c>
      <c r="C3253" s="142">
        <v>69</v>
      </c>
      <c r="D3253" s="54" t="s">
        <v>1457</v>
      </c>
      <c r="E3253" s="52" t="s">
        <v>1457</v>
      </c>
      <c r="F3253" s="44"/>
    </row>
    <row r="3254" spans="1:6" ht="14.4" customHeight="1" x14ac:dyDescent="0.25">
      <c r="A3254" s="97">
        <v>7057</v>
      </c>
      <c r="B3254" s="281" t="s">
        <v>1223</v>
      </c>
      <c r="C3254" s="106">
        <v>25.005749999999999</v>
      </c>
      <c r="D3254" s="54" t="s">
        <v>1457</v>
      </c>
      <c r="E3254" s="52" t="s">
        <v>1457</v>
      </c>
      <c r="F3254" s="44"/>
    </row>
    <row r="3255" spans="1:6" ht="14.4" customHeight="1" x14ac:dyDescent="0.25">
      <c r="A3255" s="97">
        <v>7058</v>
      </c>
      <c r="B3255" s="281" t="s">
        <v>1222</v>
      </c>
      <c r="C3255" s="106">
        <v>25.005749999999999</v>
      </c>
      <c r="D3255" s="54" t="s">
        <v>1457</v>
      </c>
      <c r="E3255" s="52" t="s">
        <v>1457</v>
      </c>
      <c r="F3255" s="44"/>
    </row>
    <row r="3256" spans="1:6" ht="14.4" customHeight="1" x14ac:dyDescent="0.25">
      <c r="A3256" s="97">
        <v>7059</v>
      </c>
      <c r="B3256" s="281" t="s">
        <v>1221</v>
      </c>
      <c r="C3256" s="106">
        <v>50.82</v>
      </c>
      <c r="D3256" s="54" t="s">
        <v>1457</v>
      </c>
      <c r="E3256" s="52" t="s">
        <v>1457</v>
      </c>
      <c r="F3256" s="44"/>
    </row>
    <row r="3257" spans="1:6" ht="14.4" customHeight="1" x14ac:dyDescent="0.25">
      <c r="A3257" s="97">
        <v>8687</v>
      </c>
      <c r="B3257" s="281" t="s">
        <v>3454</v>
      </c>
      <c r="C3257" s="106">
        <v>57.372</v>
      </c>
      <c r="D3257" s="54" t="s">
        <v>1457</v>
      </c>
      <c r="E3257" s="52" t="s">
        <v>1457</v>
      </c>
      <c r="F3257" s="44"/>
    </row>
    <row r="3258" spans="1:6" ht="14.4" customHeight="1" x14ac:dyDescent="0.25">
      <c r="A3258" s="97">
        <v>7060</v>
      </c>
      <c r="B3258" s="281" t="s">
        <v>1220</v>
      </c>
      <c r="C3258" s="106">
        <v>100.01145000000002</v>
      </c>
      <c r="D3258" s="54" t="s">
        <v>1457</v>
      </c>
      <c r="E3258" s="52" t="s">
        <v>1457</v>
      </c>
      <c r="F3258" s="44"/>
    </row>
    <row r="3259" spans="1:6" x14ac:dyDescent="0.25">
      <c r="A3259" s="97">
        <v>7061</v>
      </c>
      <c r="B3259" s="281" t="s">
        <v>1219</v>
      </c>
      <c r="C3259" s="106">
        <v>173.27520000000001</v>
      </c>
      <c r="D3259" s="54" t="s">
        <v>1457</v>
      </c>
      <c r="E3259" s="52" t="s">
        <v>1457</v>
      </c>
      <c r="F3259" s="44"/>
    </row>
    <row r="3260" spans="1:6" x14ac:dyDescent="0.25">
      <c r="A3260" s="97">
        <v>7062</v>
      </c>
      <c r="B3260" s="281" t="s">
        <v>1218</v>
      </c>
      <c r="C3260" s="106">
        <v>194.14395000000005</v>
      </c>
      <c r="D3260" s="54" t="s">
        <v>1457</v>
      </c>
      <c r="E3260" s="52" t="s">
        <v>1457</v>
      </c>
      <c r="F3260" s="44"/>
    </row>
    <row r="3261" spans="1:6" x14ac:dyDescent="0.25">
      <c r="A3261" s="97">
        <v>8688</v>
      </c>
      <c r="B3261" s="281" t="s">
        <v>3456</v>
      </c>
      <c r="C3261" s="106">
        <v>221.95949999999999</v>
      </c>
      <c r="D3261" s="54" t="s">
        <v>1457</v>
      </c>
      <c r="E3261" s="52" t="s">
        <v>1457</v>
      </c>
      <c r="F3261" s="44"/>
    </row>
    <row r="3262" spans="1:6" x14ac:dyDescent="0.25">
      <c r="A3262" s="97">
        <v>7063</v>
      </c>
      <c r="B3262" s="281" t="s">
        <v>1217</v>
      </c>
      <c r="C3262" s="106">
        <v>217.67130000000003</v>
      </c>
      <c r="D3262" s="54" t="s">
        <v>1457</v>
      </c>
      <c r="E3262" s="52" t="s">
        <v>1457</v>
      </c>
      <c r="F3262" s="44"/>
    </row>
    <row r="3263" spans="1:6" x14ac:dyDescent="0.25">
      <c r="A3263" s="118">
        <v>10470</v>
      </c>
      <c r="B3263" s="290" t="s">
        <v>6285</v>
      </c>
      <c r="C3263" s="91">
        <v>15</v>
      </c>
      <c r="D3263" s="54" t="s">
        <v>1457</v>
      </c>
      <c r="E3263" s="52" t="s">
        <v>1457</v>
      </c>
      <c r="F3263" s="44"/>
    </row>
    <row r="3264" spans="1:6" x14ac:dyDescent="0.25">
      <c r="A3264" s="118">
        <v>10471</v>
      </c>
      <c r="B3264" s="290" t="s">
        <v>6287</v>
      </c>
      <c r="C3264" s="91">
        <v>24</v>
      </c>
      <c r="D3264" s="54" t="s">
        <v>1457</v>
      </c>
      <c r="E3264" s="52" t="s">
        <v>1457</v>
      </c>
      <c r="F3264" s="44"/>
    </row>
    <row r="3265" spans="1:6" x14ac:dyDescent="0.25">
      <c r="A3265" s="118">
        <v>10472</v>
      </c>
      <c r="B3265" s="290" t="s">
        <v>6289</v>
      </c>
      <c r="C3265" s="91">
        <v>35.5</v>
      </c>
      <c r="D3265" s="54" t="s">
        <v>1457</v>
      </c>
      <c r="E3265" s="52" t="s">
        <v>1457</v>
      </c>
      <c r="F3265" s="44"/>
    </row>
    <row r="3266" spans="1:6" x14ac:dyDescent="0.25">
      <c r="A3266" s="97">
        <v>7066</v>
      </c>
      <c r="B3266" s="283" t="s">
        <v>1216</v>
      </c>
      <c r="C3266" s="106">
        <v>18.317775000000001</v>
      </c>
      <c r="D3266" s="54" t="s">
        <v>1457</v>
      </c>
      <c r="E3266" s="52" t="s">
        <v>1457</v>
      </c>
      <c r="F3266" s="44"/>
    </row>
    <row r="3267" spans="1:6" x14ac:dyDescent="0.25">
      <c r="A3267" s="97">
        <v>7067</v>
      </c>
      <c r="B3267" s="283" t="s">
        <v>1215</v>
      </c>
      <c r="C3267" s="106">
        <v>18.317775000000001</v>
      </c>
      <c r="D3267" s="54" t="s">
        <v>1457</v>
      </c>
      <c r="E3267" s="52" t="s">
        <v>1457</v>
      </c>
      <c r="F3267" s="44"/>
    </row>
    <row r="3268" spans="1:6" x14ac:dyDescent="0.25">
      <c r="A3268" s="97">
        <v>8686</v>
      </c>
      <c r="B3268" s="283" t="s">
        <v>3458</v>
      </c>
      <c r="C3268" s="106">
        <v>26.628</v>
      </c>
      <c r="D3268" s="54" t="s">
        <v>1457</v>
      </c>
      <c r="E3268" s="52" t="s">
        <v>1457</v>
      </c>
      <c r="F3268" s="44"/>
    </row>
    <row r="3269" spans="1:6" x14ac:dyDescent="0.25">
      <c r="A3269" s="97">
        <v>7068</v>
      </c>
      <c r="B3269" s="283" t="s">
        <v>1214</v>
      </c>
      <c r="C3269" s="106">
        <v>18.317775000000001</v>
      </c>
      <c r="D3269" s="54" t="s">
        <v>1457</v>
      </c>
      <c r="E3269" s="52" t="s">
        <v>1457</v>
      </c>
      <c r="F3269" s="44"/>
    </row>
    <row r="3270" spans="1:6" x14ac:dyDescent="0.25">
      <c r="A3270" s="97">
        <v>7069</v>
      </c>
      <c r="B3270" s="283" t="s">
        <v>1213</v>
      </c>
      <c r="C3270" s="106">
        <v>18.317775000000001</v>
      </c>
      <c r="D3270" s="54" t="s">
        <v>1457</v>
      </c>
      <c r="E3270" s="52" t="s">
        <v>1457</v>
      </c>
      <c r="F3270" s="44"/>
    </row>
    <row r="3271" spans="1:6" x14ac:dyDescent="0.25">
      <c r="A3271" s="97">
        <v>7070</v>
      </c>
      <c r="B3271" s="283" t="s">
        <v>1212</v>
      </c>
      <c r="C3271" s="106">
        <v>38.289825</v>
      </c>
      <c r="D3271" s="54" t="s">
        <v>1457</v>
      </c>
      <c r="E3271" s="52" t="s">
        <v>1457</v>
      </c>
      <c r="F3271" s="44"/>
    </row>
    <row r="3272" spans="1:6" x14ac:dyDescent="0.25">
      <c r="A3272" s="97">
        <v>7071</v>
      </c>
      <c r="B3272" s="283" t="s">
        <v>1211</v>
      </c>
      <c r="C3272" s="106">
        <v>38.289825</v>
      </c>
      <c r="D3272" s="54" t="s">
        <v>1457</v>
      </c>
      <c r="E3272" s="52" t="s">
        <v>1457</v>
      </c>
      <c r="F3272" s="44"/>
    </row>
    <row r="3273" spans="1:6" x14ac:dyDescent="0.25">
      <c r="A3273" s="97">
        <v>8517</v>
      </c>
      <c r="B3273" s="283" t="s">
        <v>1813</v>
      </c>
      <c r="C3273" s="106">
        <v>32.759474999999995</v>
      </c>
      <c r="D3273" s="54" t="s">
        <v>1457</v>
      </c>
      <c r="E3273" s="52" t="s">
        <v>1457</v>
      </c>
      <c r="F3273" s="44"/>
    </row>
    <row r="3274" spans="1:6" ht="15.6" customHeight="1" x14ac:dyDescent="0.25">
      <c r="A3274" s="97">
        <v>8518</v>
      </c>
      <c r="B3274" s="283" t="s">
        <v>1814</v>
      </c>
      <c r="C3274" s="106">
        <v>32.759474999999995</v>
      </c>
      <c r="D3274" s="54" t="s">
        <v>1457</v>
      </c>
      <c r="E3274" s="52" t="s">
        <v>1457</v>
      </c>
      <c r="F3274" s="44"/>
    </row>
    <row r="3275" spans="1:6" ht="15.6" customHeight="1" x14ac:dyDescent="0.25">
      <c r="A3275" s="118">
        <v>23020</v>
      </c>
      <c r="B3275" s="297" t="s">
        <v>5995</v>
      </c>
      <c r="C3275" s="91">
        <v>21</v>
      </c>
      <c r="D3275" s="54" t="s">
        <v>1457</v>
      </c>
      <c r="E3275" s="52" t="s">
        <v>1457</v>
      </c>
      <c r="F3275" s="44"/>
    </row>
    <row r="3276" spans="1:6" ht="15.6" customHeight="1" x14ac:dyDescent="0.25">
      <c r="A3276" s="118">
        <v>10417</v>
      </c>
      <c r="B3276" s="297" t="s">
        <v>5996</v>
      </c>
      <c r="C3276" s="91">
        <v>21</v>
      </c>
      <c r="D3276" s="54" t="s">
        <v>1457</v>
      </c>
      <c r="E3276" s="52" t="s">
        <v>1457</v>
      </c>
      <c r="F3276" s="44"/>
    </row>
    <row r="3277" spans="1:6" ht="15.6" customHeight="1" x14ac:dyDescent="0.25">
      <c r="A3277" s="118">
        <v>10420</v>
      </c>
      <c r="B3277" s="297" t="s">
        <v>5998</v>
      </c>
      <c r="C3277" s="91">
        <v>39</v>
      </c>
      <c r="D3277" s="54" t="s">
        <v>1457</v>
      </c>
      <c r="E3277" s="52" t="s">
        <v>1457</v>
      </c>
      <c r="F3277" s="44"/>
    </row>
    <row r="3278" spans="1:6" ht="15.6" customHeight="1" x14ac:dyDescent="0.25">
      <c r="A3278" s="118">
        <v>10421</v>
      </c>
      <c r="B3278" s="297" t="s">
        <v>6000</v>
      </c>
      <c r="C3278" s="91">
        <v>100</v>
      </c>
      <c r="D3278" s="54" t="s">
        <v>1457</v>
      </c>
      <c r="E3278" s="52" t="s">
        <v>1457</v>
      </c>
      <c r="F3278" s="44"/>
    </row>
    <row r="3279" spans="1:6" ht="15.6" customHeight="1" x14ac:dyDescent="0.25">
      <c r="A3279" s="118">
        <v>10422</v>
      </c>
      <c r="B3279" s="297" t="s">
        <v>6002</v>
      </c>
      <c r="C3279" s="91">
        <v>64</v>
      </c>
      <c r="D3279" s="54" t="s">
        <v>1457</v>
      </c>
      <c r="E3279" s="52" t="s">
        <v>1457</v>
      </c>
      <c r="F3279" s="44"/>
    </row>
    <row r="3280" spans="1:6" ht="15.6" customHeight="1" x14ac:dyDescent="0.25">
      <c r="A3280" s="118">
        <v>10423</v>
      </c>
      <c r="B3280" s="297" t="s">
        <v>6004</v>
      </c>
      <c r="C3280" s="91">
        <v>86</v>
      </c>
      <c r="D3280" s="54" t="s">
        <v>1457</v>
      </c>
      <c r="E3280" s="52" t="s">
        <v>1457</v>
      </c>
      <c r="F3280" s="44"/>
    </row>
    <row r="3281" spans="1:6" x14ac:dyDescent="0.25">
      <c r="A3281" s="118">
        <v>11823</v>
      </c>
      <c r="B3281" s="297" t="s">
        <v>5629</v>
      </c>
      <c r="C3281" s="91">
        <v>33.25</v>
      </c>
      <c r="D3281" s="54" t="s">
        <v>1457</v>
      </c>
      <c r="E3281" s="52" t="s">
        <v>1457</v>
      </c>
      <c r="F3281" s="44"/>
    </row>
    <row r="3282" spans="1:6" x14ac:dyDescent="0.25">
      <c r="A3282" s="118">
        <v>11824</v>
      </c>
      <c r="B3282" s="297" t="s">
        <v>5631</v>
      </c>
      <c r="C3282" s="91">
        <v>40.25</v>
      </c>
      <c r="D3282" s="54" t="s">
        <v>1457</v>
      </c>
      <c r="E3282" s="52" t="s">
        <v>1457</v>
      </c>
      <c r="F3282" s="44"/>
    </row>
    <row r="3283" spans="1:6" x14ac:dyDescent="0.25">
      <c r="A3283" s="118">
        <v>11825</v>
      </c>
      <c r="B3283" s="297" t="s">
        <v>5633</v>
      </c>
      <c r="C3283" s="91">
        <v>30.5</v>
      </c>
      <c r="D3283" s="54" t="s">
        <v>1457</v>
      </c>
      <c r="E3283" s="52" t="s">
        <v>1457</v>
      </c>
      <c r="F3283" s="44"/>
    </row>
    <row r="3284" spans="1:6" x14ac:dyDescent="0.25">
      <c r="A3284" s="118">
        <v>11826</v>
      </c>
      <c r="B3284" s="297" t="s">
        <v>5635</v>
      </c>
      <c r="C3284" s="91">
        <v>30.5</v>
      </c>
      <c r="D3284" s="54" t="s">
        <v>1457</v>
      </c>
      <c r="E3284" s="52" t="s">
        <v>1457</v>
      </c>
      <c r="F3284" s="44"/>
    </row>
    <row r="3285" spans="1:6" x14ac:dyDescent="0.25">
      <c r="A3285" s="118">
        <v>11827</v>
      </c>
      <c r="B3285" s="297" t="s">
        <v>5635</v>
      </c>
      <c r="C3285" s="91">
        <v>60</v>
      </c>
      <c r="D3285" s="54" t="s">
        <v>1457</v>
      </c>
      <c r="E3285" s="52" t="s">
        <v>1457</v>
      </c>
      <c r="F3285" s="44"/>
    </row>
    <row r="3286" spans="1:6" x14ac:dyDescent="0.25">
      <c r="A3286" s="118">
        <v>11828</v>
      </c>
      <c r="B3286" s="297" t="s">
        <v>5638</v>
      </c>
      <c r="C3286" s="91">
        <v>227.5</v>
      </c>
      <c r="D3286" s="54" t="s">
        <v>1457</v>
      </c>
      <c r="E3286" s="52" t="s">
        <v>1457</v>
      </c>
      <c r="F3286" s="44"/>
    </row>
    <row r="3287" spans="1:6" x14ac:dyDescent="0.25">
      <c r="A3287" s="97">
        <v>7072</v>
      </c>
      <c r="B3287" s="283" t="s">
        <v>1210</v>
      </c>
      <c r="C3287" s="106">
        <v>18.75</v>
      </c>
      <c r="D3287" s="54" t="s">
        <v>1457</v>
      </c>
      <c r="E3287" s="52" t="s">
        <v>1457</v>
      </c>
      <c r="F3287" s="44"/>
    </row>
    <row r="3288" spans="1:6" x14ac:dyDescent="0.25">
      <c r="A3288" s="97">
        <v>7073</v>
      </c>
      <c r="B3288" s="283" t="s">
        <v>1209</v>
      </c>
      <c r="C3288" s="106">
        <v>18.75</v>
      </c>
      <c r="D3288" s="54" t="s">
        <v>1457</v>
      </c>
      <c r="E3288" s="52" t="s">
        <v>1457</v>
      </c>
      <c r="F3288" s="44"/>
    </row>
    <row r="3289" spans="1:6" x14ac:dyDescent="0.25">
      <c r="A3289" s="97">
        <v>7074</v>
      </c>
      <c r="B3289" s="283" t="s">
        <v>1208</v>
      </c>
      <c r="C3289" s="106">
        <v>15.928500000000001</v>
      </c>
      <c r="D3289" s="54" t="s">
        <v>1457</v>
      </c>
      <c r="E3289" s="52" t="s">
        <v>1457</v>
      </c>
      <c r="F3289" s="44"/>
    </row>
    <row r="3290" spans="1:6" x14ac:dyDescent="0.25">
      <c r="A3290" s="97">
        <v>7075</v>
      </c>
      <c r="B3290" s="283" t="s">
        <v>1207</v>
      </c>
      <c r="C3290" s="106">
        <v>15.928500000000001</v>
      </c>
      <c r="D3290" s="54" t="s">
        <v>1457</v>
      </c>
      <c r="E3290" s="52" t="s">
        <v>1457</v>
      </c>
      <c r="F3290" s="44"/>
    </row>
    <row r="3291" spans="1:6" x14ac:dyDescent="0.25">
      <c r="A3291" s="97">
        <v>7076</v>
      </c>
      <c r="B3291" s="283" t="s">
        <v>1206</v>
      </c>
      <c r="C3291" s="106">
        <v>20.455050000000004</v>
      </c>
      <c r="D3291" s="54" t="s">
        <v>1457</v>
      </c>
      <c r="E3291" s="52" t="s">
        <v>1457</v>
      </c>
      <c r="F3291" s="44"/>
    </row>
    <row r="3292" spans="1:6" x14ac:dyDescent="0.25">
      <c r="A3292" s="97">
        <v>7077</v>
      </c>
      <c r="B3292" s="283" t="s">
        <v>1205</v>
      </c>
      <c r="C3292" s="106">
        <v>20.455050000000004</v>
      </c>
      <c r="D3292" s="54" t="s">
        <v>1457</v>
      </c>
      <c r="E3292" s="52" t="s">
        <v>1457</v>
      </c>
      <c r="F3292" s="44"/>
    </row>
    <row r="3293" spans="1:6" x14ac:dyDescent="0.25">
      <c r="A3293" s="97">
        <v>8958</v>
      </c>
      <c r="B3293" s="283" t="s">
        <v>3889</v>
      </c>
      <c r="C3293" s="106">
        <v>25.269300000000005</v>
      </c>
      <c r="D3293" s="54" t="s">
        <v>1457</v>
      </c>
      <c r="E3293" s="52" t="s">
        <v>1457</v>
      </c>
      <c r="F3293" s="44"/>
    </row>
    <row r="3294" spans="1:6" x14ac:dyDescent="0.25">
      <c r="A3294" s="97">
        <v>8959</v>
      </c>
      <c r="B3294" s="283" t="s">
        <v>3871</v>
      </c>
      <c r="C3294" s="106">
        <v>25.269300000000005</v>
      </c>
      <c r="D3294" s="54" t="s">
        <v>1457</v>
      </c>
      <c r="E3294" s="52" t="s">
        <v>1457</v>
      </c>
      <c r="F3294" s="44"/>
    </row>
    <row r="3295" spans="1:6" x14ac:dyDescent="0.25">
      <c r="A3295" s="97">
        <v>8593</v>
      </c>
      <c r="B3295" s="283" t="s">
        <v>3872</v>
      </c>
      <c r="C3295" s="106">
        <v>25.269300000000005</v>
      </c>
      <c r="D3295" s="54" t="s">
        <v>1457</v>
      </c>
      <c r="E3295" s="52" t="s">
        <v>1457</v>
      </c>
      <c r="F3295" s="44"/>
    </row>
    <row r="3296" spans="1:6" x14ac:dyDescent="0.25">
      <c r="A3296" s="97">
        <v>8964</v>
      </c>
      <c r="B3296" s="283" t="s">
        <v>3901</v>
      </c>
      <c r="C3296" s="106">
        <v>39.98767500000001</v>
      </c>
      <c r="D3296" s="54" t="s">
        <v>1457</v>
      </c>
      <c r="E3296" s="52" t="s">
        <v>1457</v>
      </c>
      <c r="F3296" s="44"/>
    </row>
    <row r="3297" spans="1:6" x14ac:dyDescent="0.25">
      <c r="A3297" s="97">
        <v>8965</v>
      </c>
      <c r="B3297" s="283" t="s">
        <v>3902</v>
      </c>
      <c r="C3297" s="106">
        <v>39.98767500000001</v>
      </c>
      <c r="D3297" s="54" t="s">
        <v>1457</v>
      </c>
      <c r="E3297" s="52" t="s">
        <v>1457</v>
      </c>
      <c r="F3297" s="44"/>
    </row>
    <row r="3298" spans="1:6" x14ac:dyDescent="0.25">
      <c r="A3298" s="97">
        <v>8985</v>
      </c>
      <c r="B3298" s="283" t="s">
        <v>3873</v>
      </c>
      <c r="C3298" s="106">
        <v>39.98767500000001</v>
      </c>
      <c r="D3298" s="54" t="s">
        <v>1457</v>
      </c>
      <c r="E3298" s="52" t="s">
        <v>1457</v>
      </c>
      <c r="F3298" s="44"/>
    </row>
    <row r="3299" spans="1:6" x14ac:dyDescent="0.25">
      <c r="A3299" s="97">
        <v>8976</v>
      </c>
      <c r="B3299" s="283" t="s">
        <v>3903</v>
      </c>
      <c r="C3299" s="106">
        <v>63.515025000000009</v>
      </c>
      <c r="D3299" s="54" t="s">
        <v>1457</v>
      </c>
      <c r="E3299" s="52" t="s">
        <v>1457</v>
      </c>
      <c r="F3299" s="44"/>
    </row>
    <row r="3300" spans="1:6" x14ac:dyDescent="0.25">
      <c r="A3300" s="97">
        <v>8977</v>
      </c>
      <c r="B3300" s="283" t="s">
        <v>3904</v>
      </c>
      <c r="C3300" s="106">
        <v>63.515025000000009</v>
      </c>
      <c r="D3300" s="54" t="s">
        <v>1457</v>
      </c>
      <c r="E3300" s="52" t="s">
        <v>1457</v>
      </c>
      <c r="F3300" s="44"/>
    </row>
    <row r="3301" spans="1:6" x14ac:dyDescent="0.25">
      <c r="A3301" s="97">
        <v>8979</v>
      </c>
      <c r="B3301" s="283" t="s">
        <v>3905</v>
      </c>
      <c r="C3301" s="106">
        <v>63.515025000000009</v>
      </c>
      <c r="D3301" s="54" t="s">
        <v>1457</v>
      </c>
      <c r="E3301" s="52" t="s">
        <v>1457</v>
      </c>
      <c r="F3301" s="44"/>
    </row>
    <row r="3302" spans="1:6" x14ac:dyDescent="0.25">
      <c r="A3302" s="97">
        <v>8625</v>
      </c>
      <c r="B3302" s="283" t="s">
        <v>3874</v>
      </c>
      <c r="C3302" s="106">
        <v>30.75975</v>
      </c>
      <c r="D3302" s="54" t="s">
        <v>1457</v>
      </c>
      <c r="E3302" s="52" t="s">
        <v>1457</v>
      </c>
      <c r="F3302" s="44"/>
    </row>
    <row r="3303" spans="1:6" x14ac:dyDescent="0.25">
      <c r="A3303" s="97">
        <v>8961</v>
      </c>
      <c r="B3303" s="283" t="s">
        <v>3875</v>
      </c>
      <c r="C3303" s="106">
        <v>30.75975</v>
      </c>
      <c r="D3303" s="54" t="s">
        <v>1457</v>
      </c>
      <c r="E3303" s="52" t="s">
        <v>1457</v>
      </c>
      <c r="F3303" s="44"/>
    </row>
    <row r="3304" spans="1:6" x14ac:dyDescent="0.25">
      <c r="A3304" s="97">
        <v>8978</v>
      </c>
      <c r="B3304" s="283" t="s">
        <v>3876</v>
      </c>
      <c r="C3304" s="106">
        <v>30.75975</v>
      </c>
      <c r="D3304" s="54" t="s">
        <v>1457</v>
      </c>
      <c r="E3304" s="52" t="s">
        <v>1457</v>
      </c>
      <c r="F3304" s="44"/>
    </row>
    <row r="3305" spans="1:6" x14ac:dyDescent="0.25">
      <c r="A3305" s="97">
        <v>8966</v>
      </c>
      <c r="B3305" s="283" t="s">
        <v>3906</v>
      </c>
      <c r="C3305" s="106">
        <v>46.668825000000005</v>
      </c>
      <c r="D3305" s="54" t="s">
        <v>1457</v>
      </c>
      <c r="E3305" s="52" t="s">
        <v>1457</v>
      </c>
      <c r="F3305" s="44"/>
    </row>
    <row r="3306" spans="1:6" x14ac:dyDescent="0.25">
      <c r="A3306" s="97">
        <v>8960</v>
      </c>
      <c r="B3306" s="283" t="s">
        <v>3907</v>
      </c>
      <c r="C3306" s="106">
        <v>46.668825000000005</v>
      </c>
      <c r="D3306" s="54" t="s">
        <v>1457</v>
      </c>
      <c r="E3306" s="52" t="s">
        <v>1457</v>
      </c>
      <c r="F3306" s="44"/>
    </row>
    <row r="3307" spans="1:6" x14ac:dyDescent="0.25">
      <c r="A3307" s="97">
        <v>8984</v>
      </c>
      <c r="B3307" s="283" t="s">
        <v>3877</v>
      </c>
      <c r="C3307" s="106">
        <v>46.668825000000005</v>
      </c>
      <c r="D3307" s="54" t="s">
        <v>1457</v>
      </c>
      <c r="E3307" s="52" t="s">
        <v>1457</v>
      </c>
      <c r="F3307" s="44"/>
    </row>
    <row r="3308" spans="1:6" x14ac:dyDescent="0.25">
      <c r="A3308" s="97">
        <v>8594</v>
      </c>
      <c r="B3308" s="283" t="s">
        <v>3922</v>
      </c>
      <c r="C3308" s="106">
        <v>39.98767500000001</v>
      </c>
      <c r="D3308" s="54" t="s">
        <v>1457</v>
      </c>
      <c r="E3308" s="52" t="s">
        <v>1457</v>
      </c>
      <c r="F3308" s="44"/>
    </row>
    <row r="3309" spans="1:6" x14ac:dyDescent="0.25">
      <c r="A3309" s="97">
        <v>8963</v>
      </c>
      <c r="B3309" s="283" t="s">
        <v>3923</v>
      </c>
      <c r="C3309" s="106">
        <v>39.98767500000001</v>
      </c>
      <c r="D3309" s="54" t="s">
        <v>1457</v>
      </c>
      <c r="E3309" s="52" t="s">
        <v>1457</v>
      </c>
      <c r="F3309" s="44"/>
    </row>
    <row r="3310" spans="1:6" x14ac:dyDescent="0.25">
      <c r="A3310" s="97">
        <v>8962</v>
      </c>
      <c r="B3310" s="283" t="s">
        <v>3908</v>
      </c>
      <c r="C3310" s="106">
        <v>39.98767500000001</v>
      </c>
      <c r="D3310" s="54" t="s">
        <v>1457</v>
      </c>
      <c r="E3310" s="52" t="s">
        <v>1457</v>
      </c>
      <c r="F3310" s="44"/>
    </row>
    <row r="3311" spans="1:6" x14ac:dyDescent="0.25">
      <c r="A3311" s="97">
        <v>8967</v>
      </c>
      <c r="B3311" s="283" t="s">
        <v>3909</v>
      </c>
      <c r="C3311" s="106">
        <v>57.363075000000002</v>
      </c>
      <c r="D3311" s="54" t="s">
        <v>1457</v>
      </c>
      <c r="E3311" s="52" t="s">
        <v>1457</v>
      </c>
      <c r="F3311" s="44"/>
    </row>
    <row r="3312" spans="1:6" x14ac:dyDescent="0.25">
      <c r="A3312" s="97">
        <v>8968</v>
      </c>
      <c r="B3312" s="283" t="s">
        <v>3910</v>
      </c>
      <c r="C3312" s="106">
        <v>57.363075000000002</v>
      </c>
      <c r="D3312" s="54" t="s">
        <v>1457</v>
      </c>
      <c r="E3312" s="52" t="s">
        <v>1457</v>
      </c>
      <c r="F3312" s="44"/>
    </row>
    <row r="3313" spans="1:6" x14ac:dyDescent="0.25">
      <c r="A3313" s="97">
        <v>8983</v>
      </c>
      <c r="B3313" s="283" t="s">
        <v>3878</v>
      </c>
      <c r="C3313" s="106">
        <v>57.363075000000002</v>
      </c>
      <c r="D3313" s="54" t="s">
        <v>1457</v>
      </c>
      <c r="E3313" s="52" t="s">
        <v>1457</v>
      </c>
      <c r="F3313" s="44"/>
    </row>
    <row r="3314" spans="1:6" x14ac:dyDescent="0.25">
      <c r="A3314" s="97">
        <v>8629</v>
      </c>
      <c r="B3314" s="283" t="s">
        <v>3294</v>
      </c>
      <c r="C3314" s="106">
        <v>39.984000000000002</v>
      </c>
      <c r="D3314" s="54" t="s">
        <v>1457</v>
      </c>
      <c r="E3314" s="52" t="s">
        <v>1457</v>
      </c>
      <c r="F3314" s="44"/>
    </row>
    <row r="3315" spans="1:6" x14ac:dyDescent="0.25">
      <c r="A3315" s="130">
        <v>218681</v>
      </c>
      <c r="B3315" s="279" t="s">
        <v>3479</v>
      </c>
      <c r="C3315" s="142">
        <v>80.104500000000016</v>
      </c>
      <c r="D3315" s="54" t="s">
        <v>1457</v>
      </c>
      <c r="E3315" s="52" t="s">
        <v>1457</v>
      </c>
      <c r="F3315" s="44"/>
    </row>
    <row r="3316" spans="1:6" x14ac:dyDescent="0.25">
      <c r="A3316" s="130">
        <v>218682</v>
      </c>
      <c r="B3316" s="279" t="s">
        <v>3480</v>
      </c>
      <c r="C3316" s="142">
        <v>80.104500000000016</v>
      </c>
      <c r="D3316" s="54" t="s">
        <v>1457</v>
      </c>
      <c r="E3316" s="52" t="s">
        <v>1457</v>
      </c>
      <c r="F3316" s="44"/>
    </row>
    <row r="3317" spans="1:6" x14ac:dyDescent="0.25">
      <c r="A3317" s="97">
        <v>5154</v>
      </c>
      <c r="B3317" s="283" t="s">
        <v>3925</v>
      </c>
      <c r="C3317" s="106">
        <v>58.453500000000005</v>
      </c>
      <c r="D3317" s="54" t="s">
        <v>1457</v>
      </c>
      <c r="E3317" s="52" t="s">
        <v>1457</v>
      </c>
      <c r="F3317" s="44"/>
    </row>
    <row r="3318" spans="1:6" x14ac:dyDescent="0.25">
      <c r="A3318" s="97">
        <v>5155</v>
      </c>
      <c r="B3318" s="283" t="s">
        <v>3926</v>
      </c>
      <c r="C3318" s="106">
        <v>58.453500000000005</v>
      </c>
      <c r="D3318" s="54" t="s">
        <v>1457</v>
      </c>
      <c r="E3318" s="52" t="s">
        <v>1457</v>
      </c>
      <c r="F3318" s="44"/>
    </row>
    <row r="3319" spans="1:6" x14ac:dyDescent="0.25">
      <c r="A3319" s="97">
        <v>8626</v>
      </c>
      <c r="B3319" s="283" t="s">
        <v>3296</v>
      </c>
      <c r="C3319" s="106">
        <v>17.2515</v>
      </c>
      <c r="D3319" s="54" t="s">
        <v>1457</v>
      </c>
      <c r="E3319" s="52" t="s">
        <v>1457</v>
      </c>
      <c r="F3319" s="44"/>
    </row>
    <row r="3320" spans="1:6" x14ac:dyDescent="0.25">
      <c r="A3320" s="97">
        <v>8627</v>
      </c>
      <c r="B3320" s="283" t="s">
        <v>3298</v>
      </c>
      <c r="C3320" s="106">
        <v>22.6065</v>
      </c>
      <c r="D3320" s="54" t="s">
        <v>1457</v>
      </c>
      <c r="E3320" s="52" t="s">
        <v>1457</v>
      </c>
      <c r="F3320" s="44"/>
    </row>
    <row r="3321" spans="1:6" x14ac:dyDescent="0.25">
      <c r="A3321" s="97">
        <v>8628</v>
      </c>
      <c r="B3321" s="283" t="s">
        <v>3300</v>
      </c>
      <c r="C3321" s="106">
        <v>31.9725</v>
      </c>
      <c r="D3321" s="54" t="s">
        <v>1457</v>
      </c>
      <c r="E3321" s="52" t="s">
        <v>1457</v>
      </c>
      <c r="F3321" s="44"/>
    </row>
    <row r="3322" spans="1:6" x14ac:dyDescent="0.25">
      <c r="A3322" s="97">
        <v>7553</v>
      </c>
      <c r="B3322" s="283" t="s">
        <v>1559</v>
      </c>
      <c r="C3322" s="106">
        <v>26.628</v>
      </c>
      <c r="D3322" s="54" t="s">
        <v>1457</v>
      </c>
      <c r="E3322" s="52" t="s">
        <v>1457</v>
      </c>
      <c r="F3322" s="44"/>
    </row>
    <row r="3323" spans="1:6" x14ac:dyDescent="0.25">
      <c r="A3323" s="97">
        <v>7554</v>
      </c>
      <c r="B3323" s="283" t="s">
        <v>1561</v>
      </c>
      <c r="C3323" s="106">
        <v>55.083000000000006</v>
      </c>
      <c r="D3323" s="54" t="s">
        <v>1457</v>
      </c>
      <c r="E3323" s="52" t="s">
        <v>1457</v>
      </c>
      <c r="F3323" s="44"/>
    </row>
    <row r="3324" spans="1:6" x14ac:dyDescent="0.25">
      <c r="A3324" s="118">
        <v>93573</v>
      </c>
      <c r="B3324" s="297" t="s">
        <v>4562</v>
      </c>
      <c r="C3324" s="91">
        <v>16.899999999999999</v>
      </c>
      <c r="D3324" s="54" t="s">
        <v>1457</v>
      </c>
      <c r="E3324" s="52" t="s">
        <v>1457</v>
      </c>
      <c r="F3324" s="44"/>
    </row>
    <row r="3325" spans="1:6" x14ac:dyDescent="0.25">
      <c r="A3325" s="118">
        <v>93574</v>
      </c>
      <c r="B3325" s="297" t="s">
        <v>4564</v>
      </c>
      <c r="C3325" s="91">
        <v>22.9</v>
      </c>
      <c r="D3325" s="54" t="s">
        <v>1457</v>
      </c>
      <c r="E3325" s="52" t="s">
        <v>1457</v>
      </c>
      <c r="F3325" s="44"/>
    </row>
    <row r="3326" spans="1:6" x14ac:dyDescent="0.25">
      <c r="A3326" s="118">
        <v>93575</v>
      </c>
      <c r="B3326" s="297" t="s">
        <v>4566</v>
      </c>
      <c r="C3326" s="91">
        <v>30.9</v>
      </c>
      <c r="D3326" s="54" t="s">
        <v>1457</v>
      </c>
      <c r="E3326" s="52" t="s">
        <v>1457</v>
      </c>
      <c r="F3326" s="44"/>
    </row>
    <row r="3327" spans="1:6" x14ac:dyDescent="0.25">
      <c r="A3327" s="118">
        <v>93578</v>
      </c>
      <c r="B3327" s="297" t="s">
        <v>4566</v>
      </c>
      <c r="C3327" s="91">
        <v>31.9</v>
      </c>
      <c r="D3327" s="54" t="s">
        <v>1457</v>
      </c>
      <c r="E3327" s="52" t="s">
        <v>1457</v>
      </c>
      <c r="F3327" s="44"/>
    </row>
    <row r="3328" spans="1:6" x14ac:dyDescent="0.25">
      <c r="A3328" s="97">
        <v>5157</v>
      </c>
      <c r="B3328" s="283" t="s">
        <v>3954</v>
      </c>
      <c r="C3328" s="106">
        <v>44.625</v>
      </c>
      <c r="D3328" s="54" t="s">
        <v>1457</v>
      </c>
      <c r="E3328" s="52" t="s">
        <v>1457</v>
      </c>
      <c r="F3328" s="44"/>
    </row>
    <row r="3329" spans="1:6" x14ac:dyDescent="0.25">
      <c r="A3329" s="97">
        <v>7500</v>
      </c>
      <c r="B3329" s="283" t="s">
        <v>663</v>
      </c>
      <c r="C3329" s="106">
        <v>23.415000000000003</v>
      </c>
      <c r="D3329" s="54" t="s">
        <v>1457</v>
      </c>
      <c r="E3329" s="52" t="s">
        <v>1457</v>
      </c>
      <c r="F3329" s="44"/>
    </row>
    <row r="3330" spans="1:6" x14ac:dyDescent="0.25">
      <c r="A3330" s="97">
        <v>7501</v>
      </c>
      <c r="B3330" s="283" t="s">
        <v>664</v>
      </c>
      <c r="C3330" s="106">
        <v>18.1755</v>
      </c>
      <c r="D3330" s="54" t="s">
        <v>1457</v>
      </c>
      <c r="E3330" s="52" t="s">
        <v>1457</v>
      </c>
      <c r="F3330" s="44"/>
    </row>
    <row r="3331" spans="1:6" x14ac:dyDescent="0.25">
      <c r="A3331" s="97">
        <v>7502</v>
      </c>
      <c r="B3331" s="283" t="s">
        <v>666</v>
      </c>
      <c r="C3331" s="106">
        <v>41.454000000000001</v>
      </c>
      <c r="D3331" s="54" t="s">
        <v>1457</v>
      </c>
      <c r="E3331" s="52" t="s">
        <v>1457</v>
      </c>
      <c r="F3331" s="44"/>
    </row>
    <row r="3332" spans="1:6" x14ac:dyDescent="0.25">
      <c r="A3332" s="97">
        <v>7503</v>
      </c>
      <c r="B3332" s="283" t="s">
        <v>665</v>
      </c>
      <c r="C3332" s="106">
        <v>45.338999999999999</v>
      </c>
      <c r="D3332" s="54" t="s">
        <v>1457</v>
      </c>
      <c r="E3332" s="52" t="s">
        <v>1457</v>
      </c>
      <c r="F3332" s="44"/>
    </row>
    <row r="3333" spans="1:6" x14ac:dyDescent="0.25">
      <c r="A3333" s="97">
        <v>7504</v>
      </c>
      <c r="B3333" s="283" t="s">
        <v>650</v>
      </c>
      <c r="C3333" s="106">
        <v>25.011000000000003</v>
      </c>
      <c r="D3333" s="54" t="s">
        <v>1457</v>
      </c>
      <c r="E3333" s="52" t="s">
        <v>1457</v>
      </c>
      <c r="F3333" s="44"/>
    </row>
    <row r="3334" spans="1:6" x14ac:dyDescent="0.25">
      <c r="A3334" s="97">
        <v>7505</v>
      </c>
      <c r="B3334" s="283" t="s">
        <v>651</v>
      </c>
      <c r="C3334" s="106">
        <v>19.929000000000002</v>
      </c>
      <c r="D3334" s="54" t="s">
        <v>1457</v>
      </c>
      <c r="E3334" s="52" t="s">
        <v>1457</v>
      </c>
      <c r="F3334" s="44"/>
    </row>
    <row r="3335" spans="1:6" x14ac:dyDescent="0.25">
      <c r="A3335" s="97">
        <v>7506</v>
      </c>
      <c r="B3335" s="283" t="s">
        <v>667</v>
      </c>
      <c r="C3335" s="106">
        <v>19.929000000000002</v>
      </c>
      <c r="D3335" s="54" t="s">
        <v>1457</v>
      </c>
      <c r="E3335" s="52" t="s">
        <v>1457</v>
      </c>
      <c r="F3335" s="44"/>
    </row>
    <row r="3336" spans="1:6" x14ac:dyDescent="0.25">
      <c r="A3336" s="97">
        <v>7507</v>
      </c>
      <c r="B3336" s="283" t="s">
        <v>668</v>
      </c>
      <c r="C3336" s="106">
        <v>25.011000000000003</v>
      </c>
      <c r="D3336" s="54" t="s">
        <v>1457</v>
      </c>
      <c r="E3336" s="52" t="s">
        <v>1457</v>
      </c>
      <c r="F3336" s="44"/>
    </row>
    <row r="3337" spans="1:6" x14ac:dyDescent="0.25">
      <c r="A3337" s="97">
        <v>7508</v>
      </c>
      <c r="B3337" s="283" t="s">
        <v>652</v>
      </c>
      <c r="C3337" s="106">
        <v>16.841999999999999</v>
      </c>
      <c r="D3337" s="54" t="s">
        <v>1457</v>
      </c>
      <c r="E3337" s="52" t="s">
        <v>1457</v>
      </c>
      <c r="F3337" s="44"/>
    </row>
    <row r="3338" spans="1:6" x14ac:dyDescent="0.25">
      <c r="A3338" s="97">
        <v>7540</v>
      </c>
      <c r="B3338" s="283" t="s">
        <v>1433</v>
      </c>
      <c r="C3338" s="106">
        <v>19.53</v>
      </c>
      <c r="D3338" s="54" t="s">
        <v>1457</v>
      </c>
      <c r="E3338" s="52" t="s">
        <v>1457</v>
      </c>
      <c r="F3338" s="44"/>
    </row>
    <row r="3339" spans="1:6" x14ac:dyDescent="0.25">
      <c r="A3339" s="97">
        <v>7509</v>
      </c>
      <c r="B3339" s="283" t="s">
        <v>653</v>
      </c>
      <c r="C3339" s="106">
        <v>23.94</v>
      </c>
      <c r="D3339" s="54" t="s">
        <v>1457</v>
      </c>
      <c r="E3339" s="52" t="s">
        <v>1457</v>
      </c>
      <c r="F3339" s="44"/>
    </row>
    <row r="3340" spans="1:6" x14ac:dyDescent="0.25">
      <c r="A3340" s="97">
        <v>7542</v>
      </c>
      <c r="B3340" s="283" t="s">
        <v>1436</v>
      </c>
      <c r="C3340" s="106">
        <v>26.208000000000002</v>
      </c>
      <c r="D3340" s="54" t="s">
        <v>1457</v>
      </c>
      <c r="E3340" s="52" t="s">
        <v>1457</v>
      </c>
      <c r="F3340" s="44"/>
    </row>
    <row r="3341" spans="1:6" x14ac:dyDescent="0.25">
      <c r="A3341" s="97">
        <v>7510</v>
      </c>
      <c r="B3341" s="283" t="s">
        <v>654</v>
      </c>
      <c r="C3341" s="106">
        <v>16.841999999999999</v>
      </c>
      <c r="D3341" s="54" t="s">
        <v>1457</v>
      </c>
      <c r="E3341" s="52" t="s">
        <v>1457</v>
      </c>
      <c r="F3341" s="44"/>
    </row>
    <row r="3342" spans="1:6" x14ac:dyDescent="0.25">
      <c r="A3342" s="97">
        <v>7539</v>
      </c>
      <c r="B3342" s="283" t="s">
        <v>1435</v>
      </c>
      <c r="C3342" s="106">
        <v>19.53</v>
      </c>
      <c r="D3342" s="54" t="s">
        <v>1457</v>
      </c>
      <c r="E3342" s="52" t="s">
        <v>1457</v>
      </c>
      <c r="F3342" s="44"/>
    </row>
    <row r="3343" spans="1:6" x14ac:dyDescent="0.25">
      <c r="A3343" s="97">
        <v>7511</v>
      </c>
      <c r="B3343" s="283" t="s">
        <v>655</v>
      </c>
      <c r="C3343" s="106">
        <v>23.94</v>
      </c>
      <c r="D3343" s="54" t="s">
        <v>1457</v>
      </c>
      <c r="E3343" s="52" t="s">
        <v>1457</v>
      </c>
      <c r="F3343" s="44"/>
    </row>
    <row r="3344" spans="1:6" x14ac:dyDescent="0.25">
      <c r="A3344" s="97">
        <v>7541</v>
      </c>
      <c r="B3344" s="283" t="s">
        <v>1434</v>
      </c>
      <c r="C3344" s="106">
        <v>26.208000000000002</v>
      </c>
      <c r="D3344" s="54" t="s">
        <v>1457</v>
      </c>
      <c r="E3344" s="52" t="s">
        <v>1457</v>
      </c>
      <c r="F3344" s="44"/>
    </row>
    <row r="3345" spans="1:7" x14ac:dyDescent="0.25">
      <c r="A3345" s="97">
        <v>7512</v>
      </c>
      <c r="B3345" s="283" t="s">
        <v>656</v>
      </c>
      <c r="C3345" s="106">
        <v>42.661500000000004</v>
      </c>
      <c r="D3345" s="54" t="s">
        <v>1457</v>
      </c>
      <c r="E3345" s="52" t="s">
        <v>1457</v>
      </c>
      <c r="F3345" s="44"/>
    </row>
    <row r="3346" spans="1:7" ht="15.75" customHeight="1" x14ac:dyDescent="0.25">
      <c r="A3346" s="97">
        <v>7569</v>
      </c>
      <c r="B3346" s="283" t="s">
        <v>2145</v>
      </c>
      <c r="C3346" s="106">
        <v>22.732499999999998</v>
      </c>
      <c r="D3346" s="54" t="s">
        <v>1457</v>
      </c>
      <c r="E3346" s="52" t="s">
        <v>1457</v>
      </c>
      <c r="F3346" s="44"/>
    </row>
    <row r="3347" spans="1:7" x14ac:dyDescent="0.25">
      <c r="A3347" s="97">
        <v>7570</v>
      </c>
      <c r="B3347" s="283" t="s">
        <v>2146</v>
      </c>
      <c r="C3347" s="106">
        <v>22.732499999999998</v>
      </c>
      <c r="D3347" s="54" t="s">
        <v>1457</v>
      </c>
      <c r="E3347" s="52" t="s">
        <v>1457</v>
      </c>
      <c r="F3347" s="44"/>
    </row>
    <row r="3348" spans="1:7" s="27" customFormat="1" x14ac:dyDescent="0.25">
      <c r="A3348" s="97">
        <v>7563</v>
      </c>
      <c r="B3348" s="283" t="s">
        <v>1839</v>
      </c>
      <c r="C3348" s="106">
        <v>31.027500000000003</v>
      </c>
      <c r="D3348" s="54" t="s">
        <v>1457</v>
      </c>
      <c r="E3348" s="52" t="s">
        <v>1457</v>
      </c>
      <c r="F3348" s="44"/>
      <c r="G3348" s="33"/>
    </row>
    <row r="3349" spans="1:7" x14ac:dyDescent="0.25">
      <c r="A3349" s="97">
        <v>7564</v>
      </c>
      <c r="B3349" s="283" t="s">
        <v>1841</v>
      </c>
      <c r="C3349" s="106">
        <v>41.827799999999996</v>
      </c>
      <c r="D3349" s="54" t="s">
        <v>1457</v>
      </c>
      <c r="E3349" s="52" t="s">
        <v>1457</v>
      </c>
      <c r="F3349" s="44"/>
    </row>
    <row r="3350" spans="1:7" s="27" customFormat="1" x14ac:dyDescent="0.25">
      <c r="A3350" s="97">
        <v>7565</v>
      </c>
      <c r="B3350" s="283" t="s">
        <v>1843</v>
      </c>
      <c r="C3350" s="106">
        <v>53.359424999999995</v>
      </c>
      <c r="D3350" s="54" t="s">
        <v>1457</v>
      </c>
      <c r="E3350" s="52" t="s">
        <v>1457</v>
      </c>
      <c r="F3350" s="44"/>
      <c r="G3350" s="33"/>
    </row>
    <row r="3351" spans="1:7" x14ac:dyDescent="0.25">
      <c r="A3351" s="97">
        <v>7566</v>
      </c>
      <c r="B3351" s="283" t="s">
        <v>1845</v>
      </c>
      <c r="C3351" s="106">
        <v>31.027500000000003</v>
      </c>
      <c r="D3351" s="54" t="s">
        <v>1457</v>
      </c>
      <c r="E3351" s="52" t="s">
        <v>1457</v>
      </c>
      <c r="F3351" s="44"/>
    </row>
    <row r="3352" spans="1:7" s="27" customFormat="1" x14ac:dyDescent="0.25">
      <c r="A3352" s="97">
        <v>7567</v>
      </c>
      <c r="B3352" s="283" t="s">
        <v>1847</v>
      </c>
      <c r="C3352" s="106">
        <v>41.827799999999996</v>
      </c>
      <c r="D3352" s="54" t="s">
        <v>1457</v>
      </c>
      <c r="E3352" s="52" t="s">
        <v>1457</v>
      </c>
      <c r="F3352" s="44"/>
      <c r="G3352" s="33"/>
    </row>
    <row r="3353" spans="1:7" x14ac:dyDescent="0.25">
      <c r="A3353" s="97">
        <v>7568</v>
      </c>
      <c r="B3353" s="283" t="s">
        <v>1849</v>
      </c>
      <c r="C3353" s="106">
        <v>53.359424999999995</v>
      </c>
      <c r="D3353" s="54" t="s">
        <v>1457</v>
      </c>
      <c r="E3353" s="52" t="s">
        <v>1457</v>
      </c>
      <c r="F3353" s="44"/>
    </row>
    <row r="3354" spans="1:7" s="27" customFormat="1" x14ac:dyDescent="0.25">
      <c r="A3354" s="97">
        <v>7543</v>
      </c>
      <c r="B3354" s="283" t="s">
        <v>1437</v>
      </c>
      <c r="C3354" s="106">
        <v>48.132000000000005</v>
      </c>
      <c r="D3354" s="54" t="s">
        <v>1457</v>
      </c>
      <c r="E3354" s="52" t="s">
        <v>1457</v>
      </c>
      <c r="F3354" s="44"/>
      <c r="G3354" s="33"/>
    </row>
    <row r="3355" spans="1:7" x14ac:dyDescent="0.25">
      <c r="A3355" s="97">
        <v>7513</v>
      </c>
      <c r="B3355" s="283" t="s">
        <v>657</v>
      </c>
      <c r="C3355" s="106">
        <v>18.595500000000001</v>
      </c>
      <c r="D3355" s="54" t="s">
        <v>1457</v>
      </c>
      <c r="E3355" s="52" t="s">
        <v>1457</v>
      </c>
      <c r="F3355" s="44"/>
    </row>
    <row r="3356" spans="1:7" s="27" customFormat="1" x14ac:dyDescent="0.25">
      <c r="A3356" s="97">
        <v>7514</v>
      </c>
      <c r="B3356" s="283" t="s">
        <v>657</v>
      </c>
      <c r="C3356" s="106">
        <v>18.595500000000001</v>
      </c>
      <c r="D3356" s="54" t="s">
        <v>1457</v>
      </c>
      <c r="E3356" s="52" t="s">
        <v>1457</v>
      </c>
      <c r="F3356" s="44"/>
      <c r="G3356" s="33"/>
    </row>
    <row r="3357" spans="1:7" x14ac:dyDescent="0.25">
      <c r="A3357" s="97">
        <v>8623</v>
      </c>
      <c r="B3357" s="283" t="s">
        <v>3302</v>
      </c>
      <c r="C3357" s="106">
        <v>14.574000000000002</v>
      </c>
      <c r="D3357" s="54" t="s">
        <v>1457</v>
      </c>
      <c r="E3357" s="52" t="s">
        <v>1457</v>
      </c>
      <c r="F3357" s="44"/>
    </row>
    <row r="3358" spans="1:7" x14ac:dyDescent="0.25">
      <c r="A3358" s="97">
        <v>8624</v>
      </c>
      <c r="B3358" s="283" t="s">
        <v>3304</v>
      </c>
      <c r="C3358" s="106">
        <v>23.94</v>
      </c>
      <c r="D3358" s="54" t="s">
        <v>1457</v>
      </c>
      <c r="E3358" s="52" t="s">
        <v>1457</v>
      </c>
      <c r="F3358" s="44"/>
    </row>
    <row r="3359" spans="1:7" x14ac:dyDescent="0.25">
      <c r="A3359" s="97">
        <v>7515</v>
      </c>
      <c r="B3359" s="283" t="s">
        <v>672</v>
      </c>
      <c r="C3359" s="106">
        <v>24.601500000000001</v>
      </c>
      <c r="D3359" s="54" t="s">
        <v>1457</v>
      </c>
      <c r="E3359" s="52" t="s">
        <v>1457</v>
      </c>
      <c r="F3359" s="44"/>
    </row>
    <row r="3360" spans="1:7" x14ac:dyDescent="0.25">
      <c r="A3360" s="97">
        <v>7516</v>
      </c>
      <c r="B3360" s="283" t="s">
        <v>673</v>
      </c>
      <c r="C3360" s="106">
        <v>24.601500000000001</v>
      </c>
      <c r="D3360" s="54" t="s">
        <v>1457</v>
      </c>
      <c r="E3360" s="52" t="s">
        <v>1457</v>
      </c>
      <c r="F3360" s="44"/>
    </row>
    <row r="3361" spans="1:6" x14ac:dyDescent="0.25">
      <c r="A3361" s="97">
        <v>7517</v>
      </c>
      <c r="B3361" s="283" t="s">
        <v>674</v>
      </c>
      <c r="C3361" s="106">
        <v>18.1755</v>
      </c>
      <c r="D3361" s="54" t="s">
        <v>1457</v>
      </c>
      <c r="E3361" s="52" t="s">
        <v>1457</v>
      </c>
      <c r="F3361" s="44"/>
    </row>
    <row r="3362" spans="1:6" x14ac:dyDescent="0.25">
      <c r="A3362" s="97">
        <v>7518</v>
      </c>
      <c r="B3362" s="283" t="s">
        <v>675</v>
      </c>
      <c r="C3362" s="106">
        <v>29.294999999999998</v>
      </c>
      <c r="D3362" s="54" t="s">
        <v>1457</v>
      </c>
      <c r="E3362" s="52" t="s">
        <v>1457</v>
      </c>
      <c r="F3362" s="44"/>
    </row>
    <row r="3363" spans="1:6" x14ac:dyDescent="0.25">
      <c r="A3363" s="118">
        <v>10372</v>
      </c>
      <c r="B3363" s="297" t="s">
        <v>6477</v>
      </c>
      <c r="C3363" s="91">
        <v>9.9</v>
      </c>
      <c r="D3363" s="54" t="s">
        <v>1457</v>
      </c>
      <c r="E3363" s="52" t="s">
        <v>1457</v>
      </c>
      <c r="F3363" s="44"/>
    </row>
    <row r="3364" spans="1:6" x14ac:dyDescent="0.25">
      <c r="A3364" s="118">
        <v>10373</v>
      </c>
      <c r="B3364" s="297" t="s">
        <v>6479</v>
      </c>
      <c r="C3364" s="91">
        <v>10.9</v>
      </c>
      <c r="D3364" s="54" t="s">
        <v>1457</v>
      </c>
      <c r="E3364" s="52" t="s">
        <v>1457</v>
      </c>
      <c r="F3364" s="44"/>
    </row>
    <row r="3365" spans="1:6" x14ac:dyDescent="0.25">
      <c r="A3365" s="118">
        <v>7573</v>
      </c>
      <c r="B3365" s="297" t="s">
        <v>5209</v>
      </c>
      <c r="C3365" s="91">
        <v>27.9</v>
      </c>
      <c r="D3365" s="54" t="s">
        <v>1457</v>
      </c>
      <c r="E3365" s="52" t="s">
        <v>1457</v>
      </c>
      <c r="F3365" s="44"/>
    </row>
    <row r="3366" spans="1:6" x14ac:dyDescent="0.25">
      <c r="A3366" s="118">
        <v>7574</v>
      </c>
      <c r="B3366" s="297" t="s">
        <v>5209</v>
      </c>
      <c r="C3366" s="91">
        <v>27.9</v>
      </c>
      <c r="D3366" s="54" t="s">
        <v>1457</v>
      </c>
      <c r="E3366" s="52" t="s">
        <v>1457</v>
      </c>
      <c r="F3366" s="44"/>
    </row>
    <row r="3367" spans="1:6" x14ac:dyDescent="0.25">
      <c r="A3367" s="202">
        <v>7571</v>
      </c>
      <c r="B3367" s="321" t="s">
        <v>5211</v>
      </c>
      <c r="C3367" s="91">
        <v>13.5</v>
      </c>
      <c r="D3367" s="54" t="s">
        <v>1457</v>
      </c>
      <c r="E3367" s="52" t="s">
        <v>1457</v>
      </c>
      <c r="F3367" s="44"/>
    </row>
    <row r="3368" spans="1:6" x14ac:dyDescent="0.25">
      <c r="A3368" s="202">
        <v>7572</v>
      </c>
      <c r="B3368" s="321" t="s">
        <v>5211</v>
      </c>
      <c r="C3368" s="91">
        <v>13.5</v>
      </c>
      <c r="D3368" s="54" t="s">
        <v>1457</v>
      </c>
      <c r="E3368" s="52" t="s">
        <v>1457</v>
      </c>
      <c r="F3368" s="44"/>
    </row>
    <row r="3369" spans="1:6" x14ac:dyDescent="0.25">
      <c r="A3369" s="202">
        <v>20488</v>
      </c>
      <c r="B3369" s="321" t="s">
        <v>5214</v>
      </c>
      <c r="C3369" s="91">
        <v>45</v>
      </c>
      <c r="D3369" s="54" t="s">
        <v>1457</v>
      </c>
      <c r="E3369" s="52" t="s">
        <v>1457</v>
      </c>
      <c r="F3369" s="44"/>
    </row>
    <row r="3370" spans="1:6" x14ac:dyDescent="0.25">
      <c r="A3370" s="202">
        <v>20489</v>
      </c>
      <c r="B3370" s="321" t="s">
        <v>5216</v>
      </c>
      <c r="C3370" s="91">
        <v>50</v>
      </c>
      <c r="D3370" s="54" t="s">
        <v>1457</v>
      </c>
      <c r="E3370" s="52" t="s">
        <v>1457</v>
      </c>
      <c r="F3370" s="44"/>
    </row>
    <row r="3371" spans="1:6" x14ac:dyDescent="0.25">
      <c r="A3371" s="130">
        <v>217544</v>
      </c>
      <c r="B3371" s="279" t="s">
        <v>1733</v>
      </c>
      <c r="C3371" s="142">
        <v>29.9</v>
      </c>
      <c r="D3371" s="54" t="s">
        <v>1457</v>
      </c>
      <c r="E3371" s="52" t="s">
        <v>1457</v>
      </c>
      <c r="F3371" s="44"/>
    </row>
    <row r="3372" spans="1:6" x14ac:dyDescent="0.25">
      <c r="A3372" s="130">
        <v>217545</v>
      </c>
      <c r="B3372" s="279" t="s">
        <v>1734</v>
      </c>
      <c r="C3372" s="142">
        <v>29.9</v>
      </c>
      <c r="D3372" s="54" t="s">
        <v>1457</v>
      </c>
      <c r="E3372" s="52" t="s">
        <v>1457</v>
      </c>
      <c r="F3372" s="44"/>
    </row>
    <row r="3373" spans="1:6" x14ac:dyDescent="0.25">
      <c r="A3373" s="97">
        <v>7546</v>
      </c>
      <c r="B3373" s="283" t="s">
        <v>1735</v>
      </c>
      <c r="C3373" s="106">
        <v>23.415000000000003</v>
      </c>
      <c r="D3373" s="54" t="s">
        <v>1457</v>
      </c>
      <c r="E3373" s="52" t="s">
        <v>1457</v>
      </c>
      <c r="F3373" s="44"/>
    </row>
    <row r="3374" spans="1:6" x14ac:dyDescent="0.25">
      <c r="A3374" s="130">
        <v>217547</v>
      </c>
      <c r="B3374" s="279" t="s">
        <v>1736</v>
      </c>
      <c r="C3374" s="142">
        <v>29.9</v>
      </c>
      <c r="D3374" s="54" t="s">
        <v>1457</v>
      </c>
      <c r="E3374" s="52" t="s">
        <v>1457</v>
      </c>
      <c r="F3374" s="44"/>
    </row>
    <row r="3375" spans="1:6" x14ac:dyDescent="0.25">
      <c r="A3375" s="130">
        <v>217548</v>
      </c>
      <c r="B3375" s="279" t="s">
        <v>1737</v>
      </c>
      <c r="C3375" s="142">
        <v>29.9</v>
      </c>
      <c r="D3375" s="54" t="s">
        <v>1457</v>
      </c>
      <c r="E3375" s="52" t="s">
        <v>1457</v>
      </c>
      <c r="F3375" s="44"/>
    </row>
    <row r="3376" spans="1:6" x14ac:dyDescent="0.25">
      <c r="A3376" s="97">
        <v>7549</v>
      </c>
      <c r="B3376" s="283" t="s">
        <v>1738</v>
      </c>
      <c r="C3376" s="106">
        <v>23.415000000000003</v>
      </c>
      <c r="D3376" s="54" t="s">
        <v>1457</v>
      </c>
      <c r="E3376" s="52" t="s">
        <v>1457</v>
      </c>
      <c r="F3376" s="44"/>
    </row>
    <row r="3377" spans="1:6" x14ac:dyDescent="0.25">
      <c r="A3377" s="130">
        <v>217550</v>
      </c>
      <c r="B3377" s="279" t="s">
        <v>1739</v>
      </c>
      <c r="C3377" s="142">
        <v>29.9</v>
      </c>
      <c r="D3377" s="54" t="s">
        <v>1457</v>
      </c>
      <c r="E3377" s="52" t="s">
        <v>1457</v>
      </c>
      <c r="F3377" s="44"/>
    </row>
    <row r="3378" spans="1:6" ht="15" customHeight="1" x14ac:dyDescent="0.25">
      <c r="A3378" s="130">
        <v>217551</v>
      </c>
      <c r="B3378" s="279" t="s">
        <v>1740</v>
      </c>
      <c r="C3378" s="142">
        <v>29.9</v>
      </c>
      <c r="D3378" s="54" t="s">
        <v>1457</v>
      </c>
      <c r="E3378" s="52" t="s">
        <v>1457</v>
      </c>
      <c r="F3378" s="44"/>
    </row>
    <row r="3379" spans="1:6" ht="15" customHeight="1" x14ac:dyDescent="0.25">
      <c r="A3379" s="97">
        <v>7552</v>
      </c>
      <c r="B3379" s="283" t="s">
        <v>1741</v>
      </c>
      <c r="C3379" s="106">
        <v>23.415000000000003</v>
      </c>
      <c r="D3379" s="54" t="s">
        <v>1457</v>
      </c>
      <c r="E3379" s="52" t="s">
        <v>1457</v>
      </c>
      <c r="F3379" s="44"/>
    </row>
    <row r="3380" spans="1:6" ht="15" customHeight="1" x14ac:dyDescent="0.25">
      <c r="A3380" s="97">
        <v>7519</v>
      </c>
      <c r="B3380" s="283" t="s">
        <v>597</v>
      </c>
      <c r="C3380" s="106">
        <v>29</v>
      </c>
      <c r="D3380" s="54" t="s">
        <v>1457</v>
      </c>
      <c r="E3380" s="52" t="s">
        <v>1457</v>
      </c>
      <c r="F3380" s="44"/>
    </row>
    <row r="3381" spans="1:6" ht="15" customHeight="1" x14ac:dyDescent="0.25">
      <c r="A3381" s="97">
        <v>7520</v>
      </c>
      <c r="B3381" s="283" t="s">
        <v>598</v>
      </c>
      <c r="C3381" s="106">
        <v>29</v>
      </c>
      <c r="D3381" s="54" t="s">
        <v>1457</v>
      </c>
      <c r="E3381" s="52" t="s">
        <v>1457</v>
      </c>
      <c r="F3381" s="44"/>
    </row>
    <row r="3382" spans="1:6" ht="15" customHeight="1" x14ac:dyDescent="0.25">
      <c r="A3382" s="97">
        <v>7521</v>
      </c>
      <c r="B3382" s="283" t="s">
        <v>599</v>
      </c>
      <c r="C3382" s="106">
        <v>33</v>
      </c>
      <c r="D3382" s="54" t="s">
        <v>1457</v>
      </c>
      <c r="E3382" s="52" t="s">
        <v>1457</v>
      </c>
      <c r="F3382" s="44"/>
    </row>
    <row r="3383" spans="1:6" ht="15" customHeight="1" x14ac:dyDescent="0.25">
      <c r="A3383" s="97">
        <v>7522</v>
      </c>
      <c r="B3383" s="283" t="s">
        <v>600</v>
      </c>
      <c r="C3383" s="106">
        <v>33</v>
      </c>
      <c r="D3383" s="54" t="s">
        <v>1457</v>
      </c>
      <c r="E3383" s="52" t="s">
        <v>1457</v>
      </c>
      <c r="F3383" s="44"/>
    </row>
    <row r="3384" spans="1:6" ht="15" customHeight="1" x14ac:dyDescent="0.25">
      <c r="A3384" s="97">
        <v>8558</v>
      </c>
      <c r="B3384" s="283" t="s">
        <v>2712</v>
      </c>
      <c r="C3384" s="106">
        <v>18.049500000000002</v>
      </c>
      <c r="D3384" s="54" t="s">
        <v>1457</v>
      </c>
      <c r="E3384" s="52" t="s">
        <v>1457</v>
      </c>
      <c r="F3384" s="44"/>
    </row>
    <row r="3385" spans="1:6" x14ac:dyDescent="0.25">
      <c r="A3385" s="97">
        <v>8689</v>
      </c>
      <c r="B3385" s="283" t="s">
        <v>3595</v>
      </c>
      <c r="C3385" s="106">
        <v>26.743500000000001</v>
      </c>
      <c r="D3385" s="54" t="s">
        <v>1457</v>
      </c>
      <c r="E3385" s="52" t="s">
        <v>1457</v>
      </c>
      <c r="F3385" s="44"/>
    </row>
    <row r="3386" spans="1:6" x14ac:dyDescent="0.25">
      <c r="A3386" s="118">
        <v>10384</v>
      </c>
      <c r="B3386" s="297" t="s">
        <v>5796</v>
      </c>
      <c r="C3386" s="91">
        <v>31.5</v>
      </c>
      <c r="D3386" s="54" t="s">
        <v>1457</v>
      </c>
      <c r="E3386" s="52" t="s">
        <v>1457</v>
      </c>
      <c r="F3386" s="44"/>
    </row>
    <row r="3387" spans="1:6" x14ac:dyDescent="0.25">
      <c r="A3387" s="118">
        <v>10395</v>
      </c>
      <c r="B3387" s="297" t="s">
        <v>5797</v>
      </c>
      <c r="C3387" s="91">
        <v>31.5</v>
      </c>
      <c r="D3387" s="54" t="s">
        <v>1457</v>
      </c>
      <c r="E3387" s="52" t="s">
        <v>1457</v>
      </c>
      <c r="F3387" s="44"/>
    </row>
    <row r="3388" spans="1:6" x14ac:dyDescent="0.25">
      <c r="A3388" s="118">
        <v>23012</v>
      </c>
      <c r="B3388" s="297" t="s">
        <v>5796</v>
      </c>
      <c r="C3388" s="91">
        <v>31.5</v>
      </c>
      <c r="D3388" s="54" t="s">
        <v>1457</v>
      </c>
      <c r="E3388" s="52" t="s">
        <v>1457</v>
      </c>
      <c r="F3388" s="44"/>
    </row>
    <row r="3389" spans="1:6" x14ac:dyDescent="0.25">
      <c r="A3389" s="118">
        <v>23013</v>
      </c>
      <c r="B3389" s="297" t="s">
        <v>5797</v>
      </c>
      <c r="C3389" s="91">
        <v>31.5</v>
      </c>
      <c r="D3389" s="54" t="s">
        <v>1457</v>
      </c>
      <c r="E3389" s="52" t="s">
        <v>1457</v>
      </c>
      <c r="F3389" s="44"/>
    </row>
    <row r="3390" spans="1:6" x14ac:dyDescent="0.25">
      <c r="A3390" s="118">
        <v>23014</v>
      </c>
      <c r="B3390" s="297" t="s">
        <v>5800</v>
      </c>
      <c r="C3390" s="91">
        <v>35.5</v>
      </c>
      <c r="D3390" s="54" t="s">
        <v>1457</v>
      </c>
      <c r="E3390" s="52" t="s">
        <v>1457</v>
      </c>
      <c r="F3390" s="44"/>
    </row>
    <row r="3391" spans="1:6" x14ac:dyDescent="0.25">
      <c r="A3391" s="118">
        <v>23015</v>
      </c>
      <c r="B3391" s="297" t="s">
        <v>5921</v>
      </c>
      <c r="C3391" s="91">
        <v>65</v>
      </c>
      <c r="D3391" s="54" t="s">
        <v>1457</v>
      </c>
      <c r="E3391" s="52" t="s">
        <v>1457</v>
      </c>
      <c r="F3391" s="44"/>
    </row>
    <row r="3392" spans="1:6" x14ac:dyDescent="0.25">
      <c r="A3392" s="118">
        <v>10399</v>
      </c>
      <c r="B3392" s="297" t="s">
        <v>5800</v>
      </c>
      <c r="C3392" s="91">
        <v>35.5</v>
      </c>
      <c r="D3392" s="54" t="s">
        <v>1457</v>
      </c>
      <c r="E3392" s="52" t="s">
        <v>1457</v>
      </c>
      <c r="F3392" s="44"/>
    </row>
    <row r="3393" spans="1:6" x14ac:dyDescent="0.25">
      <c r="A3393" s="118">
        <v>10305</v>
      </c>
      <c r="B3393" s="298" t="s">
        <v>6304</v>
      </c>
      <c r="C3393" s="91">
        <v>22.5</v>
      </c>
      <c r="D3393" s="54" t="s">
        <v>1457</v>
      </c>
      <c r="E3393" s="52" t="s">
        <v>1457</v>
      </c>
      <c r="F3393" s="44"/>
    </row>
    <row r="3394" spans="1:6" x14ac:dyDescent="0.25">
      <c r="A3394" s="118">
        <v>10306</v>
      </c>
      <c r="B3394" s="297" t="s">
        <v>6305</v>
      </c>
      <c r="C3394" s="91">
        <v>22.5</v>
      </c>
      <c r="D3394" s="54" t="s">
        <v>1457</v>
      </c>
      <c r="E3394" s="52" t="s">
        <v>1457</v>
      </c>
      <c r="F3394" s="44"/>
    </row>
    <row r="3395" spans="1:6" x14ac:dyDescent="0.25">
      <c r="A3395" s="118">
        <v>10309</v>
      </c>
      <c r="B3395" s="297" t="s">
        <v>6307</v>
      </c>
      <c r="C3395" s="91">
        <v>20</v>
      </c>
      <c r="D3395" s="54" t="s">
        <v>1457</v>
      </c>
      <c r="E3395" s="52" t="s">
        <v>1457</v>
      </c>
      <c r="F3395" s="44"/>
    </row>
    <row r="3396" spans="1:6" x14ac:dyDescent="0.25">
      <c r="A3396" s="97">
        <v>7523</v>
      </c>
      <c r="B3396" s="283" t="s">
        <v>631</v>
      </c>
      <c r="C3396" s="106">
        <v>56.164500000000004</v>
      </c>
      <c r="D3396" s="54" t="s">
        <v>1457</v>
      </c>
      <c r="E3396" s="52" t="s">
        <v>1457</v>
      </c>
      <c r="F3396" s="44"/>
    </row>
    <row r="3397" spans="1:6" x14ac:dyDescent="0.25">
      <c r="A3397" s="97">
        <v>7528</v>
      </c>
      <c r="B3397" s="283" t="s">
        <v>3196</v>
      </c>
      <c r="C3397" s="106">
        <v>56.164500000000004</v>
      </c>
      <c r="D3397" s="54" t="s">
        <v>1457</v>
      </c>
      <c r="E3397" s="52" t="s">
        <v>1457</v>
      </c>
      <c r="F3397" s="44"/>
    </row>
    <row r="3398" spans="1:6" x14ac:dyDescent="0.25">
      <c r="A3398" s="97">
        <v>7096</v>
      </c>
      <c r="B3398" s="275" t="s">
        <v>1200</v>
      </c>
      <c r="C3398" s="106">
        <v>30.7545</v>
      </c>
      <c r="D3398" s="54" t="s">
        <v>1457</v>
      </c>
      <c r="E3398" s="52" t="s">
        <v>1457</v>
      </c>
      <c r="F3398" s="44"/>
    </row>
    <row r="3399" spans="1:6" x14ac:dyDescent="0.25">
      <c r="A3399" s="97">
        <v>8276</v>
      </c>
      <c r="B3399" s="275" t="s">
        <v>1201</v>
      </c>
      <c r="C3399" s="106">
        <v>30.7545</v>
      </c>
      <c r="D3399" s="54" t="s">
        <v>1457</v>
      </c>
      <c r="E3399" s="52" t="s">
        <v>1457</v>
      </c>
      <c r="F3399" s="44"/>
    </row>
    <row r="3400" spans="1:6" x14ac:dyDescent="0.25">
      <c r="A3400" s="97">
        <v>8277</v>
      </c>
      <c r="B3400" s="275" t="s">
        <v>1202</v>
      </c>
      <c r="C3400" s="106">
        <v>30.7545</v>
      </c>
      <c r="D3400" s="54" t="s">
        <v>1457</v>
      </c>
      <c r="E3400" s="52" t="s">
        <v>1457</v>
      </c>
      <c r="F3400" s="44"/>
    </row>
    <row r="3401" spans="1:6" x14ac:dyDescent="0.25">
      <c r="A3401" s="97">
        <v>8278</v>
      </c>
      <c r="B3401" s="275" t="s">
        <v>1203</v>
      </c>
      <c r="C3401" s="106">
        <v>100.27500000000001</v>
      </c>
      <c r="D3401" s="54" t="s">
        <v>1457</v>
      </c>
      <c r="E3401" s="52" t="s">
        <v>1457</v>
      </c>
      <c r="F3401" s="44"/>
    </row>
    <row r="3402" spans="1:6" x14ac:dyDescent="0.25">
      <c r="A3402" s="97">
        <v>8279</v>
      </c>
      <c r="B3402" s="275" t="s">
        <v>1204</v>
      </c>
      <c r="C3402" s="106">
        <v>100.27500000000001</v>
      </c>
      <c r="D3402" s="54" t="s">
        <v>1457</v>
      </c>
      <c r="E3402" s="52" t="s">
        <v>1457</v>
      </c>
      <c r="F3402" s="44"/>
    </row>
    <row r="3403" spans="1:6" x14ac:dyDescent="0.25">
      <c r="A3403" s="118">
        <v>6660</v>
      </c>
      <c r="B3403" s="296" t="s">
        <v>4183</v>
      </c>
      <c r="C3403" s="91">
        <v>18.899999999999999</v>
      </c>
      <c r="D3403" s="54" t="s">
        <v>1457</v>
      </c>
      <c r="E3403" s="52" t="s">
        <v>1457</v>
      </c>
      <c r="F3403" s="44"/>
    </row>
    <row r="3404" spans="1:6" x14ac:dyDescent="0.25">
      <c r="A3404" s="118">
        <v>6661</v>
      </c>
      <c r="B3404" s="296" t="s">
        <v>4184</v>
      </c>
      <c r="C3404" s="91">
        <v>18.899999999999999</v>
      </c>
      <c r="D3404" s="54" t="s">
        <v>1457</v>
      </c>
      <c r="E3404" s="52" t="s">
        <v>1457</v>
      </c>
      <c r="F3404" s="44"/>
    </row>
    <row r="3405" spans="1:6" x14ac:dyDescent="0.25">
      <c r="A3405" s="118">
        <v>6662</v>
      </c>
      <c r="B3405" s="296" t="s">
        <v>4185</v>
      </c>
      <c r="C3405" s="91">
        <v>18.899999999999999</v>
      </c>
      <c r="D3405" s="54" t="s">
        <v>1457</v>
      </c>
      <c r="E3405" s="52" t="s">
        <v>1457</v>
      </c>
      <c r="F3405" s="44"/>
    </row>
    <row r="3406" spans="1:6" x14ac:dyDescent="0.25">
      <c r="A3406" s="118">
        <v>10304</v>
      </c>
      <c r="B3406" s="296" t="s">
        <v>6008</v>
      </c>
      <c r="C3406" s="91">
        <v>52.5</v>
      </c>
      <c r="D3406" s="54" t="s">
        <v>1457</v>
      </c>
      <c r="E3406" s="52" t="s">
        <v>1457</v>
      </c>
      <c r="F3406" s="44"/>
    </row>
    <row r="3407" spans="1:6" x14ac:dyDescent="0.25">
      <c r="A3407" s="118">
        <v>2889</v>
      </c>
      <c r="B3407" s="296" t="s">
        <v>4418</v>
      </c>
      <c r="C3407" s="91">
        <v>61.5</v>
      </c>
      <c r="D3407" s="54" t="s">
        <v>1457</v>
      </c>
      <c r="E3407" s="52" t="s">
        <v>1457</v>
      </c>
      <c r="F3407" s="44"/>
    </row>
    <row r="3408" spans="1:6" x14ac:dyDescent="0.25">
      <c r="A3408" s="118">
        <v>2890</v>
      </c>
      <c r="B3408" s="296" t="s">
        <v>4511</v>
      </c>
      <c r="C3408" s="91">
        <v>66</v>
      </c>
      <c r="D3408" s="54" t="s">
        <v>1457</v>
      </c>
      <c r="E3408" s="52" t="s">
        <v>1457</v>
      </c>
      <c r="F3408" s="44"/>
    </row>
    <row r="3409" spans="1:6" x14ac:dyDescent="0.25">
      <c r="A3409" s="118">
        <v>2891</v>
      </c>
      <c r="B3409" s="296" t="s">
        <v>4511</v>
      </c>
      <c r="C3409" s="91">
        <v>115</v>
      </c>
      <c r="D3409" s="54" t="s">
        <v>1457</v>
      </c>
      <c r="E3409" s="52" t="s">
        <v>1457</v>
      </c>
      <c r="F3409" s="44"/>
    </row>
    <row r="3410" spans="1:6" x14ac:dyDescent="0.25">
      <c r="A3410" s="118">
        <v>2892</v>
      </c>
      <c r="B3410" s="296" t="s">
        <v>4510</v>
      </c>
      <c r="C3410" s="91">
        <v>66</v>
      </c>
      <c r="D3410" s="54" t="s">
        <v>1457</v>
      </c>
      <c r="E3410" s="52" t="s">
        <v>1457</v>
      </c>
      <c r="F3410" s="44"/>
    </row>
    <row r="3411" spans="1:6" x14ac:dyDescent="0.25">
      <c r="A3411" s="118">
        <v>2893</v>
      </c>
      <c r="B3411" s="296" t="s">
        <v>4510</v>
      </c>
      <c r="C3411" s="91">
        <v>66</v>
      </c>
      <c r="D3411" s="54" t="s">
        <v>1457</v>
      </c>
      <c r="E3411" s="52" t="s">
        <v>1457</v>
      </c>
      <c r="F3411" s="44"/>
    </row>
    <row r="3412" spans="1:6" x14ac:dyDescent="0.25">
      <c r="A3412" s="118">
        <v>2894</v>
      </c>
      <c r="B3412" s="296" t="s">
        <v>5743</v>
      </c>
      <c r="C3412" s="91">
        <v>115</v>
      </c>
      <c r="D3412" s="54" t="s">
        <v>1457</v>
      </c>
      <c r="E3412" s="52" t="s">
        <v>1457</v>
      </c>
      <c r="F3412" s="44"/>
    </row>
    <row r="3413" spans="1:6" x14ac:dyDescent="0.25">
      <c r="A3413" s="118">
        <v>23011</v>
      </c>
      <c r="B3413" s="296" t="s">
        <v>6070</v>
      </c>
      <c r="C3413" s="91">
        <v>75</v>
      </c>
      <c r="D3413" s="54" t="s">
        <v>1457</v>
      </c>
      <c r="E3413" s="52" t="s">
        <v>1457</v>
      </c>
      <c r="F3413" s="44"/>
    </row>
    <row r="3414" spans="1:6" x14ac:dyDescent="0.25">
      <c r="A3414" s="118">
        <v>23009</v>
      </c>
      <c r="B3414" s="296" t="s">
        <v>6072</v>
      </c>
      <c r="C3414" s="91">
        <v>79</v>
      </c>
      <c r="D3414" s="54" t="s">
        <v>1457</v>
      </c>
      <c r="E3414" s="52" t="s">
        <v>1457</v>
      </c>
      <c r="F3414" s="44"/>
    </row>
    <row r="3415" spans="1:6" x14ac:dyDescent="0.25">
      <c r="A3415" s="118">
        <v>23010</v>
      </c>
      <c r="B3415" s="296" t="s">
        <v>6074</v>
      </c>
      <c r="C3415" s="91">
        <v>69</v>
      </c>
      <c r="D3415" s="54" t="s">
        <v>1457</v>
      </c>
      <c r="E3415" s="52" t="s">
        <v>1457</v>
      </c>
      <c r="F3415" s="44"/>
    </row>
    <row r="3416" spans="1:6" x14ac:dyDescent="0.25">
      <c r="A3416" s="118">
        <v>23017</v>
      </c>
      <c r="B3416" s="296" t="s">
        <v>6076</v>
      </c>
      <c r="C3416" s="91">
        <v>55</v>
      </c>
      <c r="D3416" s="54" t="s">
        <v>1457</v>
      </c>
      <c r="E3416" s="52" t="s">
        <v>1457</v>
      </c>
      <c r="F3416" s="44"/>
    </row>
    <row r="3417" spans="1:6" x14ac:dyDescent="0.25">
      <c r="A3417" s="97">
        <v>5505</v>
      </c>
      <c r="B3417" s="275" t="s">
        <v>3918</v>
      </c>
      <c r="C3417" s="106">
        <v>240.67050000000003</v>
      </c>
      <c r="D3417" s="54" t="s">
        <v>1457</v>
      </c>
      <c r="E3417" s="52" t="s">
        <v>1457</v>
      </c>
      <c r="F3417" s="44"/>
    </row>
    <row r="3418" spans="1:6" x14ac:dyDescent="0.25">
      <c r="A3418" s="97">
        <v>5506</v>
      </c>
      <c r="B3418" s="275" t="s">
        <v>3919</v>
      </c>
      <c r="C3418" s="106">
        <v>240.67050000000003</v>
      </c>
      <c r="D3418" s="54" t="s">
        <v>1457</v>
      </c>
      <c r="E3418" s="52" t="s">
        <v>1457</v>
      </c>
      <c r="F3418" s="44"/>
    </row>
    <row r="3419" spans="1:6" x14ac:dyDescent="0.25">
      <c r="A3419" s="97">
        <v>5150</v>
      </c>
      <c r="B3419" s="275" t="s">
        <v>3931</v>
      </c>
      <c r="C3419" s="106">
        <v>105.5145</v>
      </c>
      <c r="D3419" s="54" t="s">
        <v>1457</v>
      </c>
      <c r="E3419" s="52" t="s">
        <v>1457</v>
      </c>
      <c r="F3419" s="44"/>
    </row>
    <row r="3420" spans="1:6" x14ac:dyDescent="0.25">
      <c r="A3420" s="97">
        <v>5151</v>
      </c>
      <c r="B3420" s="275" t="s">
        <v>3932</v>
      </c>
      <c r="C3420" s="106">
        <v>105.5145</v>
      </c>
      <c r="D3420" s="54" t="s">
        <v>1457</v>
      </c>
      <c r="E3420" s="52" t="s">
        <v>1457</v>
      </c>
      <c r="F3420" s="44"/>
    </row>
    <row r="3421" spans="1:6" x14ac:dyDescent="0.25">
      <c r="A3421" s="97">
        <v>5152</v>
      </c>
      <c r="B3421" s="275" t="s">
        <v>3934</v>
      </c>
      <c r="C3421" s="106">
        <v>145.53</v>
      </c>
      <c r="D3421" s="54" t="s">
        <v>1457</v>
      </c>
      <c r="E3421" s="52" t="s">
        <v>1457</v>
      </c>
      <c r="F3421" s="44"/>
    </row>
    <row r="3422" spans="1:6" x14ac:dyDescent="0.25">
      <c r="A3422" s="97">
        <v>5153</v>
      </c>
      <c r="B3422" s="275" t="s">
        <v>3935</v>
      </c>
      <c r="C3422" s="106">
        <v>145.53</v>
      </c>
      <c r="D3422" s="54" t="s">
        <v>1457</v>
      </c>
      <c r="E3422" s="52" t="s">
        <v>1457</v>
      </c>
      <c r="F3422" s="44"/>
    </row>
    <row r="3423" spans="1:6" x14ac:dyDescent="0.25">
      <c r="A3423" s="118">
        <v>6665</v>
      </c>
      <c r="B3423" s="296" t="s">
        <v>4187</v>
      </c>
      <c r="C3423" s="91">
        <v>52.5</v>
      </c>
      <c r="D3423" s="54" t="s">
        <v>1457</v>
      </c>
      <c r="E3423" s="52" t="s">
        <v>1457</v>
      </c>
      <c r="F3423" s="44"/>
    </row>
    <row r="3424" spans="1:6" x14ac:dyDescent="0.25">
      <c r="A3424" s="118">
        <v>6666</v>
      </c>
      <c r="B3424" s="296" t="s">
        <v>4188</v>
      </c>
      <c r="C3424" s="91">
        <v>52.5</v>
      </c>
      <c r="D3424" s="54" t="s">
        <v>1457</v>
      </c>
      <c r="E3424" s="52" t="s">
        <v>1457</v>
      </c>
      <c r="F3424" s="44"/>
    </row>
    <row r="3425" spans="1:6" x14ac:dyDescent="0.25">
      <c r="A3425" s="118">
        <v>23016</v>
      </c>
      <c r="B3425" s="296" t="s">
        <v>6078</v>
      </c>
      <c r="C3425" s="91">
        <v>66</v>
      </c>
      <c r="D3425" s="54" t="s">
        <v>1457</v>
      </c>
      <c r="E3425" s="52" t="s">
        <v>1457</v>
      </c>
      <c r="F3425" s="44"/>
    </row>
    <row r="3426" spans="1:6" x14ac:dyDescent="0.25">
      <c r="A3426" s="118">
        <v>10402</v>
      </c>
      <c r="B3426" s="296" t="s">
        <v>6079</v>
      </c>
      <c r="C3426" s="91">
        <v>66</v>
      </c>
      <c r="D3426" s="54" t="s">
        <v>1457</v>
      </c>
      <c r="E3426" s="52" t="s">
        <v>1457</v>
      </c>
      <c r="F3426" s="44"/>
    </row>
    <row r="3427" spans="1:6" x14ac:dyDescent="0.25">
      <c r="A3427" s="118">
        <v>6667</v>
      </c>
      <c r="B3427" s="296" t="s">
        <v>4205</v>
      </c>
      <c r="C3427" s="91">
        <v>79.8</v>
      </c>
      <c r="D3427" s="54" t="s">
        <v>1457</v>
      </c>
      <c r="E3427" s="52" t="s">
        <v>1457</v>
      </c>
      <c r="F3427" s="44"/>
    </row>
    <row r="3428" spans="1:6" x14ac:dyDescent="0.25">
      <c r="A3428" s="118">
        <v>6668</v>
      </c>
      <c r="B3428" s="296" t="s">
        <v>4206</v>
      </c>
      <c r="C3428" s="91">
        <v>79.8</v>
      </c>
      <c r="D3428" s="54" t="s">
        <v>1457</v>
      </c>
      <c r="E3428" s="52" t="s">
        <v>1457</v>
      </c>
      <c r="F3428" s="44"/>
    </row>
    <row r="3429" spans="1:6" x14ac:dyDescent="0.25">
      <c r="A3429" s="118">
        <v>6669</v>
      </c>
      <c r="B3429" s="296" t="s">
        <v>4191</v>
      </c>
      <c r="C3429" s="91">
        <v>75</v>
      </c>
      <c r="D3429" s="54" t="s">
        <v>1457</v>
      </c>
      <c r="E3429" s="52" t="s">
        <v>1457</v>
      </c>
      <c r="F3429" s="44"/>
    </row>
    <row r="3430" spans="1:6" x14ac:dyDescent="0.25">
      <c r="A3430" s="118">
        <v>6670</v>
      </c>
      <c r="B3430" s="296" t="s">
        <v>4192</v>
      </c>
      <c r="C3430" s="91">
        <v>75</v>
      </c>
      <c r="D3430" s="54" t="s">
        <v>1457</v>
      </c>
      <c r="E3430" s="52" t="s">
        <v>1457</v>
      </c>
      <c r="F3430" s="44"/>
    </row>
    <row r="3431" spans="1:6" x14ac:dyDescent="0.25">
      <c r="A3431" s="118">
        <v>6805</v>
      </c>
      <c r="B3431" s="296" t="s">
        <v>5068</v>
      </c>
      <c r="C3431" s="91">
        <v>59</v>
      </c>
      <c r="D3431" s="54" t="s">
        <v>1457</v>
      </c>
      <c r="E3431" s="52" t="s">
        <v>1457</v>
      </c>
      <c r="F3431" s="44"/>
    </row>
    <row r="3432" spans="1:6" x14ac:dyDescent="0.25">
      <c r="A3432" s="118">
        <v>6806</v>
      </c>
      <c r="B3432" s="296" t="s">
        <v>5069</v>
      </c>
      <c r="C3432" s="91">
        <v>59</v>
      </c>
      <c r="D3432" s="54" t="s">
        <v>1457</v>
      </c>
      <c r="E3432" s="52" t="s">
        <v>1457</v>
      </c>
      <c r="F3432" s="44"/>
    </row>
    <row r="3433" spans="1:6" x14ac:dyDescent="0.25">
      <c r="A3433" s="118">
        <v>6844</v>
      </c>
      <c r="B3433" s="296" t="s">
        <v>5145</v>
      </c>
      <c r="C3433" s="91">
        <v>65</v>
      </c>
      <c r="D3433" s="54" t="s">
        <v>1457</v>
      </c>
      <c r="E3433" s="52" t="s">
        <v>1457</v>
      </c>
      <c r="F3433" s="44"/>
    </row>
    <row r="3434" spans="1:6" x14ac:dyDescent="0.25">
      <c r="A3434" s="118">
        <v>10307</v>
      </c>
      <c r="B3434" s="296" t="s">
        <v>6010</v>
      </c>
      <c r="C3434" s="91">
        <v>39</v>
      </c>
      <c r="D3434" s="54" t="s">
        <v>1457</v>
      </c>
      <c r="E3434" s="52" t="s">
        <v>1457</v>
      </c>
      <c r="F3434" s="44"/>
    </row>
    <row r="3435" spans="1:6" x14ac:dyDescent="0.25">
      <c r="A3435" s="118">
        <v>10308</v>
      </c>
      <c r="B3435" s="296" t="s">
        <v>6011</v>
      </c>
      <c r="C3435" s="91">
        <v>39</v>
      </c>
      <c r="D3435" s="54" t="s">
        <v>1457</v>
      </c>
      <c r="E3435" s="52" t="s">
        <v>1457</v>
      </c>
      <c r="F3435" s="44"/>
    </row>
    <row r="3436" spans="1:6" x14ac:dyDescent="0.25">
      <c r="A3436" s="118">
        <v>6849</v>
      </c>
      <c r="B3436" s="296" t="s">
        <v>5146</v>
      </c>
      <c r="C3436" s="91">
        <v>65</v>
      </c>
      <c r="D3436" s="54" t="s">
        <v>1457</v>
      </c>
      <c r="E3436" s="52" t="s">
        <v>1457</v>
      </c>
      <c r="F3436" s="44"/>
    </row>
    <row r="3437" spans="1:6" x14ac:dyDescent="0.25">
      <c r="A3437" s="118">
        <v>6850</v>
      </c>
      <c r="B3437" s="296" t="s">
        <v>5147</v>
      </c>
      <c r="C3437" s="91">
        <v>65</v>
      </c>
      <c r="D3437" s="54" t="s">
        <v>1457</v>
      </c>
      <c r="E3437" s="52" t="s">
        <v>1457</v>
      </c>
      <c r="F3437" s="44"/>
    </row>
    <row r="3438" spans="1:6" x14ac:dyDescent="0.25">
      <c r="A3438" s="118">
        <v>23004</v>
      </c>
      <c r="B3438" s="296" t="s">
        <v>6185</v>
      </c>
      <c r="C3438" s="91">
        <v>96</v>
      </c>
      <c r="D3438" s="54" t="s">
        <v>1457</v>
      </c>
      <c r="E3438" s="52" t="s">
        <v>1457</v>
      </c>
      <c r="F3438" s="44"/>
    </row>
    <row r="3439" spans="1:6" x14ac:dyDescent="0.25">
      <c r="A3439" s="118">
        <v>23005</v>
      </c>
      <c r="B3439" s="296" t="s">
        <v>6187</v>
      </c>
      <c r="C3439" s="91">
        <v>96</v>
      </c>
      <c r="D3439" s="54" t="s">
        <v>1457</v>
      </c>
      <c r="E3439" s="52" t="s">
        <v>1457</v>
      </c>
      <c r="F3439" s="44"/>
    </row>
    <row r="3440" spans="1:6" x14ac:dyDescent="0.25">
      <c r="A3440" s="118">
        <v>23006</v>
      </c>
      <c r="B3440" s="296" t="s">
        <v>6189</v>
      </c>
      <c r="C3440" s="91">
        <v>125</v>
      </c>
      <c r="D3440" s="54" t="s">
        <v>1457</v>
      </c>
      <c r="E3440" s="52" t="s">
        <v>1457</v>
      </c>
      <c r="F3440" s="44"/>
    </row>
    <row r="3441" spans="1:6" x14ac:dyDescent="0.25">
      <c r="A3441" s="118">
        <v>10315</v>
      </c>
      <c r="B3441" s="296" t="s">
        <v>6309</v>
      </c>
      <c r="C3441" s="91">
        <v>99</v>
      </c>
      <c r="D3441" s="54" t="s">
        <v>1457</v>
      </c>
      <c r="E3441" s="52" t="s">
        <v>1457</v>
      </c>
      <c r="F3441" s="44"/>
    </row>
    <row r="3442" spans="1:6" x14ac:dyDescent="0.25">
      <c r="A3442" s="118">
        <v>10316</v>
      </c>
      <c r="B3442" s="296" t="s">
        <v>6310</v>
      </c>
      <c r="C3442" s="91">
        <v>99</v>
      </c>
      <c r="D3442" s="54" t="s">
        <v>1457</v>
      </c>
      <c r="E3442" s="52" t="s">
        <v>1457</v>
      </c>
      <c r="F3442" s="44"/>
    </row>
    <row r="3443" spans="1:6" x14ac:dyDescent="0.25">
      <c r="A3443" s="97">
        <v>11258</v>
      </c>
      <c r="B3443" s="275" t="s">
        <v>3936</v>
      </c>
      <c r="C3443" s="106">
        <v>139.47150000000002</v>
      </c>
      <c r="D3443" s="54" t="s">
        <v>1457</v>
      </c>
      <c r="E3443" s="52" t="s">
        <v>1457</v>
      </c>
      <c r="F3443" s="44"/>
    </row>
    <row r="3444" spans="1:6" x14ac:dyDescent="0.25">
      <c r="A3444" s="130">
        <v>6828</v>
      </c>
      <c r="B3444" s="274" t="s">
        <v>5744</v>
      </c>
      <c r="C3444" s="142">
        <v>77</v>
      </c>
      <c r="D3444" s="54" t="s">
        <v>1457</v>
      </c>
      <c r="E3444" s="52" t="s">
        <v>1457</v>
      </c>
      <c r="F3444" s="44"/>
    </row>
    <row r="3445" spans="1:6" x14ac:dyDescent="0.25">
      <c r="A3445" s="130">
        <v>6829</v>
      </c>
      <c r="B3445" s="274" t="s">
        <v>5745</v>
      </c>
      <c r="C3445" s="142">
        <v>77</v>
      </c>
      <c r="D3445" s="54" t="s">
        <v>1457</v>
      </c>
      <c r="E3445" s="52" t="s">
        <v>1457</v>
      </c>
      <c r="F3445" s="44"/>
    </row>
    <row r="3446" spans="1:6" x14ac:dyDescent="0.25">
      <c r="A3446" s="130">
        <v>6830</v>
      </c>
      <c r="B3446" s="274" t="s">
        <v>5746</v>
      </c>
      <c r="C3446" s="142">
        <v>77</v>
      </c>
      <c r="D3446" s="54" t="s">
        <v>1457</v>
      </c>
      <c r="E3446" s="52" t="s">
        <v>1457</v>
      </c>
      <c r="F3446" s="44"/>
    </row>
    <row r="3447" spans="1:6" x14ac:dyDescent="0.25">
      <c r="A3447" s="130">
        <v>6831</v>
      </c>
      <c r="B3447" s="274" t="s">
        <v>5747</v>
      </c>
      <c r="C3447" s="142">
        <v>77</v>
      </c>
      <c r="D3447" s="54" t="s">
        <v>1457</v>
      </c>
      <c r="E3447" s="52" t="s">
        <v>1457</v>
      </c>
      <c r="F3447" s="44"/>
    </row>
    <row r="3448" spans="1:6" x14ac:dyDescent="0.25">
      <c r="A3448" s="130">
        <v>6832</v>
      </c>
      <c r="B3448" s="274" t="s">
        <v>5748</v>
      </c>
      <c r="C3448" s="142">
        <v>49</v>
      </c>
      <c r="D3448" s="54" t="s">
        <v>1457</v>
      </c>
      <c r="E3448" s="52" t="s">
        <v>1457</v>
      </c>
      <c r="F3448" s="44"/>
    </row>
    <row r="3449" spans="1:6" x14ac:dyDescent="0.25">
      <c r="A3449" s="130">
        <v>6833</v>
      </c>
      <c r="B3449" s="274" t="s">
        <v>5749</v>
      </c>
      <c r="C3449" s="142">
        <v>49</v>
      </c>
      <c r="D3449" s="54" t="s">
        <v>1457</v>
      </c>
      <c r="E3449" s="52" t="s">
        <v>1457</v>
      </c>
      <c r="F3449" s="44"/>
    </row>
    <row r="3450" spans="1:6" x14ac:dyDescent="0.25">
      <c r="A3450" s="130">
        <v>6834</v>
      </c>
      <c r="B3450" s="274" t="s">
        <v>5750</v>
      </c>
      <c r="C3450" s="142">
        <v>49</v>
      </c>
      <c r="D3450" s="54" t="s">
        <v>1457</v>
      </c>
      <c r="E3450" s="52" t="s">
        <v>1457</v>
      </c>
      <c r="F3450" s="44"/>
    </row>
    <row r="3451" spans="1:6" x14ac:dyDescent="0.25">
      <c r="A3451" s="130">
        <v>6835</v>
      </c>
      <c r="B3451" s="274" t="s">
        <v>5751</v>
      </c>
      <c r="C3451" s="142">
        <v>49</v>
      </c>
      <c r="D3451" s="54" t="s">
        <v>1457</v>
      </c>
      <c r="E3451" s="52" t="s">
        <v>1457</v>
      </c>
      <c r="F3451" s="44"/>
    </row>
    <row r="3452" spans="1:6" x14ac:dyDescent="0.25">
      <c r="A3452" s="130">
        <v>6836</v>
      </c>
      <c r="B3452" s="274" t="s">
        <v>5752</v>
      </c>
      <c r="C3452" s="142">
        <v>69</v>
      </c>
      <c r="D3452" s="54" t="s">
        <v>1457</v>
      </c>
      <c r="E3452" s="52" t="s">
        <v>1457</v>
      </c>
      <c r="F3452" s="44"/>
    </row>
    <row r="3453" spans="1:6" x14ac:dyDescent="0.25">
      <c r="A3453" s="130">
        <v>6837</v>
      </c>
      <c r="B3453" s="274" t="s">
        <v>5753</v>
      </c>
      <c r="C3453" s="142">
        <v>69</v>
      </c>
      <c r="D3453" s="54" t="s">
        <v>1457</v>
      </c>
      <c r="E3453" s="52" t="s">
        <v>1457</v>
      </c>
      <c r="F3453" s="44"/>
    </row>
    <row r="3454" spans="1:6" x14ac:dyDescent="0.25">
      <c r="A3454" s="130">
        <v>6838</v>
      </c>
      <c r="B3454" s="274" t="s">
        <v>5754</v>
      </c>
      <c r="C3454" s="142">
        <v>69</v>
      </c>
      <c r="D3454" s="54" t="s">
        <v>1457</v>
      </c>
      <c r="E3454" s="52" t="s">
        <v>1457</v>
      </c>
      <c r="F3454" s="44"/>
    </row>
    <row r="3455" spans="1:6" x14ac:dyDescent="0.25">
      <c r="A3455" s="130">
        <v>6839</v>
      </c>
      <c r="B3455" s="274" t="s">
        <v>5755</v>
      </c>
      <c r="C3455" s="142">
        <v>69</v>
      </c>
      <c r="D3455" s="54" t="s">
        <v>1457</v>
      </c>
      <c r="E3455" s="52" t="s">
        <v>1457</v>
      </c>
      <c r="F3455" s="44"/>
    </row>
    <row r="3456" spans="1:6" x14ac:dyDescent="0.25">
      <c r="A3456" s="130">
        <v>6840</v>
      </c>
      <c r="B3456" s="274" t="s">
        <v>5756</v>
      </c>
      <c r="C3456" s="142">
        <v>63.9</v>
      </c>
      <c r="D3456" s="54" t="s">
        <v>1457</v>
      </c>
      <c r="E3456" s="52" t="s">
        <v>1457</v>
      </c>
      <c r="F3456" s="44"/>
    </row>
    <row r="3457" spans="1:7" x14ac:dyDescent="0.25">
      <c r="A3457" s="130">
        <v>6841</v>
      </c>
      <c r="B3457" s="274" t="s">
        <v>5757</v>
      </c>
      <c r="C3457" s="142">
        <v>63.9</v>
      </c>
      <c r="D3457" s="54" t="s">
        <v>1457</v>
      </c>
      <c r="E3457" s="52" t="s">
        <v>1457</v>
      </c>
      <c r="F3457" s="44"/>
    </row>
    <row r="3458" spans="1:7" x14ac:dyDescent="0.25">
      <c r="A3458" s="130">
        <v>6842</v>
      </c>
      <c r="B3458" s="274" t="s">
        <v>5758</v>
      </c>
      <c r="C3458" s="142">
        <v>63.9</v>
      </c>
      <c r="D3458" s="54" t="s">
        <v>1457</v>
      </c>
      <c r="E3458" s="52" t="s">
        <v>1457</v>
      </c>
      <c r="F3458" s="44"/>
    </row>
    <row r="3459" spans="1:7" x14ac:dyDescent="0.25">
      <c r="A3459" s="130">
        <v>6843</v>
      </c>
      <c r="B3459" s="274" t="s">
        <v>5759</v>
      </c>
      <c r="C3459" s="142">
        <v>63.9</v>
      </c>
      <c r="D3459" s="54" t="s">
        <v>1457</v>
      </c>
      <c r="E3459" s="52" t="s">
        <v>1457</v>
      </c>
      <c r="F3459" s="44"/>
    </row>
    <row r="3460" spans="1:7" x14ac:dyDescent="0.25">
      <c r="A3460" s="130">
        <v>23032</v>
      </c>
      <c r="B3460" s="274" t="s">
        <v>6023</v>
      </c>
      <c r="C3460" s="142">
        <v>75</v>
      </c>
      <c r="D3460" s="54"/>
      <c r="E3460" s="52"/>
      <c r="F3460" s="44"/>
    </row>
    <row r="3461" spans="1:7" x14ac:dyDescent="0.25">
      <c r="A3461" s="130">
        <v>23033</v>
      </c>
      <c r="B3461" s="274" t="s">
        <v>6024</v>
      </c>
      <c r="C3461" s="142">
        <v>75</v>
      </c>
      <c r="D3461" s="54"/>
      <c r="E3461" s="52"/>
      <c r="F3461" s="44"/>
    </row>
    <row r="3462" spans="1:7" x14ac:dyDescent="0.25">
      <c r="A3462" s="97">
        <v>8551</v>
      </c>
      <c r="B3462" s="283" t="s">
        <v>970</v>
      </c>
      <c r="C3462" s="106">
        <v>50.211000000000006</v>
      </c>
      <c r="D3462" s="54" t="s">
        <v>1457</v>
      </c>
      <c r="E3462" s="52" t="s">
        <v>1457</v>
      </c>
      <c r="F3462" s="44"/>
    </row>
    <row r="3463" spans="1:7" x14ac:dyDescent="0.25">
      <c r="A3463" s="97">
        <v>8552</v>
      </c>
      <c r="B3463" s="283" t="s">
        <v>971</v>
      </c>
      <c r="C3463" s="106">
        <v>50.211000000000006</v>
      </c>
      <c r="D3463" s="54" t="s">
        <v>1457</v>
      </c>
      <c r="E3463" s="52" t="s">
        <v>1457</v>
      </c>
      <c r="F3463" s="44"/>
    </row>
    <row r="3464" spans="1:7" x14ac:dyDescent="0.25">
      <c r="A3464" s="130">
        <v>218553</v>
      </c>
      <c r="B3464" s="279" t="s">
        <v>972</v>
      </c>
      <c r="C3464" s="142">
        <v>50.211000000000006</v>
      </c>
      <c r="D3464" s="54" t="s">
        <v>1457</v>
      </c>
      <c r="E3464" s="52" t="s">
        <v>1457</v>
      </c>
      <c r="F3464" s="44"/>
    </row>
    <row r="3465" spans="1:7" x14ac:dyDescent="0.25">
      <c r="A3465" s="130">
        <v>218554</v>
      </c>
      <c r="B3465" s="279" t="s">
        <v>973</v>
      </c>
      <c r="C3465" s="142">
        <v>50.211000000000006</v>
      </c>
      <c r="D3465" s="54" t="s">
        <v>1457</v>
      </c>
      <c r="E3465" s="52" t="s">
        <v>1457</v>
      </c>
      <c r="F3465" s="44"/>
    </row>
    <row r="3466" spans="1:7" x14ac:dyDescent="0.25">
      <c r="A3466" s="97">
        <v>8212</v>
      </c>
      <c r="B3466" s="283" t="s">
        <v>969</v>
      </c>
      <c r="C3466" s="106">
        <v>50.211000000000006</v>
      </c>
      <c r="D3466" s="54" t="s">
        <v>1457</v>
      </c>
      <c r="E3466" s="52" t="s">
        <v>1457</v>
      </c>
      <c r="F3466" s="44"/>
    </row>
    <row r="3467" spans="1:7" x14ac:dyDescent="0.25">
      <c r="A3467" s="130">
        <v>218209</v>
      </c>
      <c r="B3467" s="279" t="s">
        <v>966</v>
      </c>
      <c r="C3467" s="142">
        <v>59</v>
      </c>
      <c r="D3467" s="54" t="s">
        <v>1457</v>
      </c>
      <c r="E3467" s="52" t="s">
        <v>1457</v>
      </c>
      <c r="F3467" s="44"/>
    </row>
    <row r="3468" spans="1:7" x14ac:dyDescent="0.25">
      <c r="A3468" s="130">
        <v>218210</v>
      </c>
      <c r="B3468" s="279" t="s">
        <v>967</v>
      </c>
      <c r="C3468" s="142">
        <v>59</v>
      </c>
      <c r="D3468" s="54" t="s">
        <v>1457</v>
      </c>
      <c r="E3468" s="52" t="s">
        <v>1457</v>
      </c>
      <c r="F3468" s="44"/>
    </row>
    <row r="3469" spans="1:7" x14ac:dyDescent="0.25">
      <c r="A3469" s="130">
        <v>218211</v>
      </c>
      <c r="B3469" s="279" t="s">
        <v>968</v>
      </c>
      <c r="C3469" s="142">
        <v>59</v>
      </c>
      <c r="D3469" s="54" t="s">
        <v>1457</v>
      </c>
      <c r="E3469" s="52" t="s">
        <v>1457</v>
      </c>
      <c r="F3469" s="44"/>
    </row>
    <row r="3470" spans="1:7" s="27" customFormat="1" x14ac:dyDescent="0.25">
      <c r="A3470" s="97">
        <v>8213</v>
      </c>
      <c r="B3470" s="283" t="s">
        <v>970</v>
      </c>
      <c r="C3470" s="106">
        <v>50.211000000000006</v>
      </c>
      <c r="D3470" s="54" t="s">
        <v>1457</v>
      </c>
      <c r="E3470" s="52" t="s">
        <v>1457</v>
      </c>
      <c r="F3470" s="44"/>
      <c r="G3470" s="33"/>
    </row>
    <row r="3471" spans="1:7" s="27" customFormat="1" x14ac:dyDescent="0.25">
      <c r="A3471" s="97">
        <v>8214</v>
      </c>
      <c r="B3471" s="283" t="s">
        <v>971</v>
      </c>
      <c r="C3471" s="106">
        <v>50.211000000000006</v>
      </c>
      <c r="D3471" s="54" t="s">
        <v>1457</v>
      </c>
      <c r="E3471" s="52" t="s">
        <v>1457</v>
      </c>
      <c r="F3471" s="44"/>
      <c r="G3471" s="33"/>
    </row>
    <row r="3472" spans="1:7" s="27" customFormat="1" x14ac:dyDescent="0.25">
      <c r="A3472" s="97">
        <v>8216</v>
      </c>
      <c r="B3472" s="283" t="s">
        <v>973</v>
      </c>
      <c r="C3472" s="106">
        <v>50.211000000000006</v>
      </c>
      <c r="D3472" s="54" t="s">
        <v>1457</v>
      </c>
      <c r="E3472" s="52" t="s">
        <v>1457</v>
      </c>
      <c r="F3472" s="44"/>
      <c r="G3472" s="33"/>
    </row>
    <row r="3473" spans="1:7" s="27" customFormat="1" x14ac:dyDescent="0.25">
      <c r="A3473" s="130">
        <v>218215</v>
      </c>
      <c r="B3473" s="279" t="s">
        <v>972</v>
      </c>
      <c r="C3473" s="142">
        <v>66</v>
      </c>
      <c r="D3473" s="54" t="s">
        <v>1457</v>
      </c>
      <c r="E3473" s="52" t="s">
        <v>1457</v>
      </c>
      <c r="F3473" s="44"/>
      <c r="G3473" s="33"/>
    </row>
    <row r="3474" spans="1:7" s="27" customFormat="1" x14ac:dyDescent="0.25">
      <c r="A3474" s="97">
        <v>8208</v>
      </c>
      <c r="B3474" s="283" t="s">
        <v>929</v>
      </c>
      <c r="C3474" s="106">
        <v>25.47</v>
      </c>
      <c r="D3474" s="54" t="s">
        <v>1457</v>
      </c>
      <c r="E3474" s="52" t="s">
        <v>1457</v>
      </c>
      <c r="F3474" s="44"/>
      <c r="G3474" s="33"/>
    </row>
    <row r="3475" spans="1:7" s="27" customFormat="1" x14ac:dyDescent="0.25">
      <c r="A3475" s="130">
        <v>218232</v>
      </c>
      <c r="B3475" s="279" t="s">
        <v>930</v>
      </c>
      <c r="C3475" s="142">
        <v>30</v>
      </c>
      <c r="D3475" s="54" t="s">
        <v>1457</v>
      </c>
      <c r="E3475" s="52" t="s">
        <v>1457</v>
      </c>
      <c r="F3475" s="44"/>
      <c r="G3475" s="33"/>
    </row>
    <row r="3476" spans="1:7" s="27" customFormat="1" x14ac:dyDescent="0.25">
      <c r="A3476" s="97">
        <v>8280</v>
      </c>
      <c r="B3476" s="283" t="s">
        <v>1408</v>
      </c>
      <c r="C3476" s="106">
        <v>47.470500000000001</v>
      </c>
      <c r="D3476" s="54" t="s">
        <v>1457</v>
      </c>
      <c r="E3476" s="52" t="s">
        <v>1457</v>
      </c>
      <c r="F3476" s="44"/>
      <c r="G3476" s="33"/>
    </row>
    <row r="3477" spans="1:7" s="27" customFormat="1" x14ac:dyDescent="0.25">
      <c r="A3477" s="97">
        <v>8281</v>
      </c>
      <c r="B3477" s="283" t="s">
        <v>1409</v>
      </c>
      <c r="C3477" s="106">
        <v>47.470500000000001</v>
      </c>
      <c r="D3477" s="54" t="s">
        <v>1457</v>
      </c>
      <c r="E3477" s="52" t="s">
        <v>1457</v>
      </c>
      <c r="F3477" s="44"/>
      <c r="G3477" s="33"/>
    </row>
    <row r="3478" spans="1:7" s="27" customFormat="1" x14ac:dyDescent="0.25">
      <c r="A3478" s="130">
        <v>218283</v>
      </c>
      <c r="B3478" s="279" t="s">
        <v>5760</v>
      </c>
      <c r="C3478" s="142">
        <v>47.470500000000001</v>
      </c>
      <c r="D3478" s="54" t="s">
        <v>1457</v>
      </c>
      <c r="E3478" s="52" t="s">
        <v>1457</v>
      </c>
      <c r="F3478" s="44"/>
      <c r="G3478" s="33"/>
    </row>
    <row r="3479" spans="1:7" s="27" customFormat="1" x14ac:dyDescent="0.25">
      <c r="A3479" s="130">
        <v>218280</v>
      </c>
      <c r="B3479" s="279" t="s">
        <v>1408</v>
      </c>
      <c r="C3479" s="142">
        <v>47.470500000000001</v>
      </c>
      <c r="D3479" s="54" t="s">
        <v>1457</v>
      </c>
      <c r="E3479" s="52" t="s">
        <v>1457</v>
      </c>
      <c r="F3479" s="44"/>
      <c r="G3479" s="33"/>
    </row>
    <row r="3480" spans="1:7" s="27" customFormat="1" x14ac:dyDescent="0.25">
      <c r="A3480" s="130">
        <v>218284</v>
      </c>
      <c r="B3480" s="279" t="s">
        <v>1411</v>
      </c>
      <c r="C3480" s="142">
        <v>47.470500000000001</v>
      </c>
      <c r="D3480" s="54" t="s">
        <v>1457</v>
      </c>
      <c r="E3480" s="52" t="s">
        <v>1457</v>
      </c>
      <c r="F3480" s="44"/>
      <c r="G3480" s="33"/>
    </row>
    <row r="3481" spans="1:7" s="27" customFormat="1" x14ac:dyDescent="0.25">
      <c r="A3481" s="130">
        <v>218285</v>
      </c>
      <c r="B3481" s="279" t="s">
        <v>1412</v>
      </c>
      <c r="C3481" s="142">
        <v>47.470500000000001</v>
      </c>
      <c r="D3481" s="54" t="s">
        <v>1457</v>
      </c>
      <c r="E3481" s="52" t="s">
        <v>1457</v>
      </c>
      <c r="F3481" s="44"/>
      <c r="G3481" s="33"/>
    </row>
    <row r="3482" spans="1:7" s="27" customFormat="1" x14ac:dyDescent="0.25">
      <c r="A3482" s="130">
        <v>218282</v>
      </c>
      <c r="B3482" s="279" t="s">
        <v>1410</v>
      </c>
      <c r="C3482" s="142">
        <v>47.470500000000001</v>
      </c>
      <c r="D3482" s="54" t="s">
        <v>1457</v>
      </c>
      <c r="E3482" s="52" t="s">
        <v>1457</v>
      </c>
      <c r="F3482" s="44"/>
      <c r="G3482" s="33"/>
    </row>
    <row r="3483" spans="1:7" s="27" customFormat="1" x14ac:dyDescent="0.25">
      <c r="A3483" s="130">
        <v>10447</v>
      </c>
      <c r="B3483" s="279" t="s">
        <v>6195</v>
      </c>
      <c r="C3483" s="142">
        <v>52</v>
      </c>
      <c r="D3483" s="54" t="s">
        <v>1457</v>
      </c>
      <c r="E3483" s="52" t="s">
        <v>1457</v>
      </c>
      <c r="F3483" s="44"/>
      <c r="G3483" s="33"/>
    </row>
    <row r="3484" spans="1:7" s="27" customFormat="1" x14ac:dyDescent="0.25">
      <c r="A3484" s="130">
        <v>10448</v>
      </c>
      <c r="B3484" s="279" t="s">
        <v>6196</v>
      </c>
      <c r="C3484" s="142">
        <v>52</v>
      </c>
      <c r="D3484" s="54" t="s">
        <v>1457</v>
      </c>
      <c r="E3484" s="52" t="s">
        <v>1457</v>
      </c>
      <c r="F3484" s="44"/>
      <c r="G3484" s="33"/>
    </row>
    <row r="3485" spans="1:7" s="27" customFormat="1" x14ac:dyDescent="0.25">
      <c r="A3485" s="130">
        <v>10443</v>
      </c>
      <c r="B3485" s="279" t="s">
        <v>6346</v>
      </c>
      <c r="C3485" s="142">
        <v>46.5</v>
      </c>
      <c r="D3485" s="54" t="s">
        <v>1457</v>
      </c>
      <c r="E3485" s="52" t="s">
        <v>1457</v>
      </c>
      <c r="F3485" s="44"/>
      <c r="G3485" s="33"/>
    </row>
    <row r="3486" spans="1:7" s="27" customFormat="1" x14ac:dyDescent="0.25">
      <c r="A3486" s="130">
        <v>10444</v>
      </c>
      <c r="B3486" s="279" t="s">
        <v>6347</v>
      </c>
      <c r="C3486" s="142">
        <v>46.5</v>
      </c>
      <c r="D3486" s="54" t="s">
        <v>1457</v>
      </c>
      <c r="E3486" s="52" t="s">
        <v>1457</v>
      </c>
      <c r="F3486" s="44"/>
      <c r="G3486" s="33"/>
    </row>
    <row r="3487" spans="1:7" s="27" customFormat="1" x14ac:dyDescent="0.25">
      <c r="A3487" s="130">
        <v>10445</v>
      </c>
      <c r="B3487" s="279" t="s">
        <v>6348</v>
      </c>
      <c r="C3487" s="142">
        <v>46.5</v>
      </c>
      <c r="D3487" s="54" t="s">
        <v>1457</v>
      </c>
      <c r="E3487" s="52" t="s">
        <v>1457</v>
      </c>
      <c r="F3487" s="44"/>
      <c r="G3487" s="33"/>
    </row>
    <row r="3488" spans="1:7" s="27" customFormat="1" x14ac:dyDescent="0.25">
      <c r="A3488" s="130">
        <v>10446</v>
      </c>
      <c r="B3488" s="279" t="s">
        <v>6349</v>
      </c>
      <c r="C3488" s="142">
        <v>46.5</v>
      </c>
      <c r="D3488" s="54" t="s">
        <v>1457</v>
      </c>
      <c r="E3488" s="52" t="s">
        <v>1457</v>
      </c>
      <c r="F3488" s="44"/>
      <c r="G3488" s="33"/>
    </row>
    <row r="3489" spans="1:7" s="27" customFormat="1" x14ac:dyDescent="0.25">
      <c r="A3489" s="130">
        <v>218286</v>
      </c>
      <c r="B3489" s="279" t="s">
        <v>1413</v>
      </c>
      <c r="C3489" s="142">
        <v>48.814500000000002</v>
      </c>
      <c r="D3489" s="54" t="s">
        <v>1457</v>
      </c>
      <c r="E3489" s="52" t="s">
        <v>1457</v>
      </c>
      <c r="F3489" s="44"/>
      <c r="G3489" s="33"/>
    </row>
    <row r="3490" spans="1:7" s="27" customFormat="1" x14ac:dyDescent="0.25">
      <c r="A3490" s="130">
        <v>218287</v>
      </c>
      <c r="B3490" s="279" t="s">
        <v>1414</v>
      </c>
      <c r="C3490" s="142">
        <v>48.814500000000002</v>
      </c>
      <c r="D3490" s="54" t="s">
        <v>1457</v>
      </c>
      <c r="E3490" s="52" t="s">
        <v>1457</v>
      </c>
      <c r="F3490" s="44"/>
      <c r="G3490" s="33"/>
    </row>
    <row r="3491" spans="1:7" s="27" customFormat="1" x14ac:dyDescent="0.25">
      <c r="A3491" s="130">
        <v>218288</v>
      </c>
      <c r="B3491" s="279" t="s">
        <v>1415</v>
      </c>
      <c r="C3491" s="142">
        <v>48.814500000000002</v>
      </c>
      <c r="D3491" s="54" t="s">
        <v>1457</v>
      </c>
      <c r="E3491" s="52" t="s">
        <v>1457</v>
      </c>
      <c r="F3491" s="44"/>
      <c r="G3491" s="33"/>
    </row>
    <row r="3492" spans="1:7" s="27" customFormat="1" x14ac:dyDescent="0.25">
      <c r="A3492" s="130">
        <v>218289</v>
      </c>
      <c r="B3492" s="279" t="s">
        <v>1418</v>
      </c>
      <c r="C3492" s="142">
        <v>48.814500000000002</v>
      </c>
      <c r="D3492" s="54" t="s">
        <v>1457</v>
      </c>
      <c r="E3492" s="52" t="s">
        <v>1457</v>
      </c>
      <c r="F3492" s="44"/>
      <c r="G3492" s="33"/>
    </row>
    <row r="3493" spans="1:7" s="27" customFormat="1" x14ac:dyDescent="0.25">
      <c r="A3493" s="97">
        <v>8290</v>
      </c>
      <c r="B3493" s="283" t="s">
        <v>1416</v>
      </c>
      <c r="C3493" s="106">
        <v>48.814500000000002</v>
      </c>
      <c r="D3493" s="54" t="s">
        <v>1457</v>
      </c>
      <c r="E3493" s="52" t="s">
        <v>1457</v>
      </c>
      <c r="F3493" s="44"/>
      <c r="G3493" s="33"/>
    </row>
    <row r="3494" spans="1:7" s="27" customFormat="1" x14ac:dyDescent="0.25">
      <c r="A3494" s="97">
        <v>8291</v>
      </c>
      <c r="B3494" s="283" t="s">
        <v>1417</v>
      </c>
      <c r="C3494" s="106">
        <v>48.814500000000002</v>
      </c>
      <c r="D3494" s="54" t="s">
        <v>1457</v>
      </c>
      <c r="E3494" s="52" t="s">
        <v>1457</v>
      </c>
      <c r="F3494" s="44"/>
      <c r="G3494" s="33"/>
    </row>
    <row r="3495" spans="1:7" s="27" customFormat="1" x14ac:dyDescent="0.25">
      <c r="A3495" s="130">
        <v>218291</v>
      </c>
      <c r="B3495" s="279" t="s">
        <v>1417</v>
      </c>
      <c r="C3495" s="142">
        <v>48.814500000000002</v>
      </c>
      <c r="D3495" s="54" t="s">
        <v>1457</v>
      </c>
      <c r="E3495" s="52" t="s">
        <v>1457</v>
      </c>
      <c r="F3495" s="44"/>
      <c r="G3495" s="33"/>
    </row>
    <row r="3496" spans="1:7" s="27" customFormat="1" x14ac:dyDescent="0.25">
      <c r="A3496" s="130">
        <v>218295</v>
      </c>
      <c r="B3496" s="279" t="s">
        <v>1419</v>
      </c>
      <c r="C3496" s="142">
        <v>56.027999999999999</v>
      </c>
      <c r="D3496" s="54" t="s">
        <v>1457</v>
      </c>
      <c r="E3496" s="52" t="s">
        <v>1457</v>
      </c>
      <c r="F3496" s="44"/>
      <c r="G3496" s="33"/>
    </row>
    <row r="3497" spans="1:7" s="27" customFormat="1" x14ac:dyDescent="0.25">
      <c r="A3497" s="97">
        <v>8297</v>
      </c>
      <c r="B3497" s="283" t="s">
        <v>1421</v>
      </c>
      <c r="C3497" s="106">
        <v>56.027999999999999</v>
      </c>
      <c r="D3497" s="54" t="s">
        <v>1457</v>
      </c>
      <c r="E3497" s="52" t="s">
        <v>1457</v>
      </c>
      <c r="F3497" s="44"/>
      <c r="G3497" s="33"/>
    </row>
    <row r="3498" spans="1:7" s="27" customFormat="1" x14ac:dyDescent="0.25">
      <c r="A3498" s="97">
        <v>8298</v>
      </c>
      <c r="B3498" s="283" t="s">
        <v>1422</v>
      </c>
      <c r="C3498" s="106">
        <v>56.027999999999999</v>
      </c>
      <c r="D3498" s="54" t="s">
        <v>1457</v>
      </c>
      <c r="E3498" s="52" t="s">
        <v>1457</v>
      </c>
      <c r="F3498" s="44"/>
      <c r="G3498" s="33"/>
    </row>
    <row r="3499" spans="1:7" s="27" customFormat="1" x14ac:dyDescent="0.25">
      <c r="A3499" s="130">
        <v>218296</v>
      </c>
      <c r="B3499" s="279" t="s">
        <v>1420</v>
      </c>
      <c r="C3499" s="142">
        <v>56.027999999999999</v>
      </c>
      <c r="D3499" s="54" t="s">
        <v>1457</v>
      </c>
      <c r="E3499" s="52" t="s">
        <v>1457</v>
      </c>
      <c r="F3499" s="44"/>
      <c r="G3499" s="33"/>
    </row>
    <row r="3500" spans="1:7" s="27" customFormat="1" x14ac:dyDescent="0.25">
      <c r="A3500" s="130">
        <v>218297</v>
      </c>
      <c r="B3500" s="279" t="s">
        <v>1421</v>
      </c>
      <c r="C3500" s="142">
        <v>56.027999999999999</v>
      </c>
      <c r="D3500" s="54" t="s">
        <v>1457</v>
      </c>
      <c r="E3500" s="52" t="s">
        <v>1457</v>
      </c>
      <c r="F3500" s="44"/>
      <c r="G3500" s="33"/>
    </row>
    <row r="3501" spans="1:7" s="27" customFormat="1" x14ac:dyDescent="0.25">
      <c r="A3501" s="130">
        <v>218298</v>
      </c>
      <c r="B3501" s="279" t="s">
        <v>1422</v>
      </c>
      <c r="C3501" s="142">
        <v>56.027999999999999</v>
      </c>
      <c r="D3501" s="54" t="s">
        <v>1457</v>
      </c>
      <c r="E3501" s="52" t="s">
        <v>1457</v>
      </c>
      <c r="F3501" s="44"/>
      <c r="G3501" s="33"/>
    </row>
    <row r="3502" spans="1:7" s="27" customFormat="1" x14ac:dyDescent="0.25">
      <c r="A3502" s="97">
        <v>8300</v>
      </c>
      <c r="B3502" s="283" t="s">
        <v>1424</v>
      </c>
      <c r="C3502" s="106">
        <v>56.027999999999999</v>
      </c>
      <c r="D3502" s="54" t="s">
        <v>1457</v>
      </c>
      <c r="E3502" s="52" t="s">
        <v>1457</v>
      </c>
      <c r="F3502" s="44"/>
      <c r="G3502" s="33"/>
    </row>
    <row r="3503" spans="1:7" s="27" customFormat="1" x14ac:dyDescent="0.25">
      <c r="A3503" s="130">
        <v>218299</v>
      </c>
      <c r="B3503" s="279" t="s">
        <v>1423</v>
      </c>
      <c r="C3503" s="142">
        <v>56.027999999999999</v>
      </c>
      <c r="D3503" s="54" t="s">
        <v>1457</v>
      </c>
      <c r="E3503" s="52" t="s">
        <v>1457</v>
      </c>
      <c r="F3503" s="44"/>
      <c r="G3503" s="33"/>
    </row>
    <row r="3504" spans="1:7" x14ac:dyDescent="0.25">
      <c r="A3504" s="130">
        <v>218300</v>
      </c>
      <c r="B3504" s="279" t="s">
        <v>1424</v>
      </c>
      <c r="C3504" s="142">
        <v>56.027999999999999</v>
      </c>
      <c r="D3504" s="54" t="s">
        <v>1457</v>
      </c>
      <c r="E3504" s="52" t="s">
        <v>1457</v>
      </c>
      <c r="F3504" s="44"/>
    </row>
    <row r="3505" spans="1:6" x14ac:dyDescent="0.25">
      <c r="A3505" s="97">
        <v>8301</v>
      </c>
      <c r="B3505" s="283" t="s">
        <v>1425</v>
      </c>
      <c r="C3505" s="106">
        <v>57.372</v>
      </c>
      <c r="D3505" s="54" t="s">
        <v>1457</v>
      </c>
      <c r="E3505" s="52" t="s">
        <v>1457</v>
      </c>
      <c r="F3505" s="44"/>
    </row>
    <row r="3506" spans="1:6" x14ac:dyDescent="0.25">
      <c r="A3506" s="97">
        <v>8303</v>
      </c>
      <c r="B3506" s="283" t="s">
        <v>1427</v>
      </c>
      <c r="C3506" s="106">
        <v>57.372</v>
      </c>
      <c r="D3506" s="54" t="s">
        <v>1457</v>
      </c>
      <c r="E3506" s="52" t="s">
        <v>1457</v>
      </c>
      <c r="F3506" s="44"/>
    </row>
    <row r="3507" spans="1:6" x14ac:dyDescent="0.25">
      <c r="A3507" s="97">
        <v>8304</v>
      </c>
      <c r="B3507" s="283" t="s">
        <v>1428</v>
      </c>
      <c r="C3507" s="106">
        <v>57.372</v>
      </c>
      <c r="D3507" s="54" t="s">
        <v>1457</v>
      </c>
      <c r="E3507" s="52" t="s">
        <v>1457</v>
      </c>
      <c r="F3507" s="44"/>
    </row>
    <row r="3508" spans="1:6" x14ac:dyDescent="0.25">
      <c r="A3508" s="97">
        <v>8305</v>
      </c>
      <c r="B3508" s="283" t="s">
        <v>1429</v>
      </c>
      <c r="C3508" s="106">
        <v>57.372</v>
      </c>
      <c r="D3508" s="54" t="s">
        <v>1457</v>
      </c>
      <c r="E3508" s="52" t="s">
        <v>1457</v>
      </c>
      <c r="F3508" s="44"/>
    </row>
    <row r="3509" spans="1:6" x14ac:dyDescent="0.25">
      <c r="A3509" s="130">
        <v>218301</v>
      </c>
      <c r="B3509" s="279" t="s">
        <v>1425</v>
      </c>
      <c r="C3509" s="142">
        <v>57.372</v>
      </c>
      <c r="D3509" s="54" t="s">
        <v>1457</v>
      </c>
      <c r="E3509" s="52" t="s">
        <v>1457</v>
      </c>
      <c r="F3509" s="44"/>
    </row>
    <row r="3510" spans="1:6" x14ac:dyDescent="0.25">
      <c r="A3510" s="130">
        <v>218302</v>
      </c>
      <c r="B3510" s="279" t="s">
        <v>1426</v>
      </c>
      <c r="C3510" s="142">
        <v>57.372</v>
      </c>
      <c r="D3510" s="54" t="s">
        <v>1457</v>
      </c>
      <c r="E3510" s="52" t="s">
        <v>1457</v>
      </c>
      <c r="F3510" s="44"/>
    </row>
    <row r="3511" spans="1:6" x14ac:dyDescent="0.25">
      <c r="A3511" s="130">
        <v>218305</v>
      </c>
      <c r="B3511" s="279" t="s">
        <v>1429</v>
      </c>
      <c r="C3511" s="142">
        <v>57.372</v>
      </c>
      <c r="D3511" s="54" t="s">
        <v>1457</v>
      </c>
      <c r="E3511" s="52" t="s">
        <v>1457</v>
      </c>
      <c r="F3511" s="44"/>
    </row>
    <row r="3512" spans="1:6" x14ac:dyDescent="0.25">
      <c r="A3512" s="130">
        <v>218306</v>
      </c>
      <c r="B3512" s="279" t="s">
        <v>1430</v>
      </c>
      <c r="C3512" s="142">
        <v>57.372</v>
      </c>
      <c r="D3512" s="54" t="s">
        <v>1457</v>
      </c>
      <c r="E3512" s="52" t="s">
        <v>1457</v>
      </c>
      <c r="F3512" s="44"/>
    </row>
    <row r="3513" spans="1:6" x14ac:dyDescent="0.25">
      <c r="A3513" s="130">
        <v>218613</v>
      </c>
      <c r="B3513" s="279" t="s">
        <v>5761</v>
      </c>
      <c r="C3513" s="142">
        <v>55</v>
      </c>
      <c r="D3513" s="54" t="s">
        <v>1457</v>
      </c>
      <c r="E3513" s="52" t="s">
        <v>1457</v>
      </c>
      <c r="F3513" s="44"/>
    </row>
    <row r="3514" spans="1:6" x14ac:dyDescent="0.25">
      <c r="A3514" s="130">
        <v>218614</v>
      </c>
      <c r="B3514" s="279" t="s">
        <v>5762</v>
      </c>
      <c r="C3514" s="142">
        <v>55</v>
      </c>
      <c r="D3514" s="54" t="s">
        <v>1457</v>
      </c>
      <c r="E3514" s="52" t="s">
        <v>1457</v>
      </c>
      <c r="F3514" s="44"/>
    </row>
    <row r="3515" spans="1:6" x14ac:dyDescent="0.25">
      <c r="A3515" s="130">
        <v>218615</v>
      </c>
      <c r="B3515" s="279" t="s">
        <v>5763</v>
      </c>
      <c r="C3515" s="142">
        <v>55</v>
      </c>
      <c r="D3515" s="54" t="s">
        <v>1457</v>
      </c>
      <c r="E3515" s="52" t="s">
        <v>1457</v>
      </c>
      <c r="F3515" s="44"/>
    </row>
    <row r="3516" spans="1:6" x14ac:dyDescent="0.25">
      <c r="A3516" s="130">
        <v>218616</v>
      </c>
      <c r="B3516" s="279" t="s">
        <v>5764</v>
      </c>
      <c r="C3516" s="142">
        <v>55</v>
      </c>
      <c r="D3516" s="54" t="s">
        <v>1457</v>
      </c>
      <c r="E3516" s="52" t="s">
        <v>1457</v>
      </c>
      <c r="F3516" s="44"/>
    </row>
    <row r="3517" spans="1:6" x14ac:dyDescent="0.25">
      <c r="A3517" s="97">
        <v>8217</v>
      </c>
      <c r="B3517" s="283" t="s">
        <v>974</v>
      </c>
      <c r="C3517" s="106">
        <v>86.635500000000008</v>
      </c>
      <c r="D3517" s="54" t="s">
        <v>1457</v>
      </c>
      <c r="E3517" s="52" t="s">
        <v>1457</v>
      </c>
      <c r="F3517" s="44"/>
    </row>
    <row r="3518" spans="1:6" x14ac:dyDescent="0.25">
      <c r="A3518" s="97">
        <v>8218</v>
      </c>
      <c r="B3518" s="283" t="s">
        <v>975</v>
      </c>
      <c r="C3518" s="106">
        <v>86.635500000000008</v>
      </c>
      <c r="D3518" s="54" t="s">
        <v>1457</v>
      </c>
      <c r="E3518" s="52" t="s">
        <v>1457</v>
      </c>
      <c r="F3518" s="44"/>
    </row>
    <row r="3519" spans="1:6" x14ac:dyDescent="0.25">
      <c r="A3519" s="97">
        <v>8219</v>
      </c>
      <c r="B3519" s="283" t="s">
        <v>976</v>
      </c>
      <c r="C3519" s="106">
        <v>86.635500000000008</v>
      </c>
      <c r="D3519" s="54" t="s">
        <v>1457</v>
      </c>
      <c r="E3519" s="52" t="s">
        <v>1457</v>
      </c>
      <c r="F3519" s="44"/>
    </row>
    <row r="3520" spans="1:6" x14ac:dyDescent="0.25">
      <c r="A3520" s="97">
        <v>8220</v>
      </c>
      <c r="B3520" s="283" t="s">
        <v>977</v>
      </c>
      <c r="C3520" s="106">
        <v>86.635500000000008</v>
      </c>
      <c r="D3520" s="54" t="s">
        <v>1457</v>
      </c>
      <c r="E3520" s="52" t="s">
        <v>1457</v>
      </c>
      <c r="F3520" s="44"/>
    </row>
    <row r="3521" spans="1:7" x14ac:dyDescent="0.25">
      <c r="A3521" s="97">
        <v>8617</v>
      </c>
      <c r="B3521" s="283" t="s">
        <v>3213</v>
      </c>
      <c r="C3521" s="106">
        <v>57.372</v>
      </c>
      <c r="D3521" s="54" t="s">
        <v>1457</v>
      </c>
      <c r="E3521" s="52" t="s">
        <v>1457</v>
      </c>
      <c r="F3521" s="44"/>
    </row>
    <row r="3522" spans="1:7" x14ac:dyDescent="0.25">
      <c r="A3522" s="97">
        <v>8618</v>
      </c>
      <c r="B3522" s="283" t="s">
        <v>3214</v>
      </c>
      <c r="C3522" s="106">
        <v>57.372</v>
      </c>
      <c r="D3522" s="54" t="s">
        <v>1457</v>
      </c>
      <c r="E3522" s="52" t="s">
        <v>1457</v>
      </c>
      <c r="F3522" s="44"/>
    </row>
    <row r="3523" spans="1:7" x14ac:dyDescent="0.25">
      <c r="A3523" s="130">
        <v>218617</v>
      </c>
      <c r="B3523" s="279" t="s">
        <v>3213</v>
      </c>
      <c r="C3523" s="142">
        <v>66</v>
      </c>
      <c r="D3523" s="54" t="s">
        <v>1457</v>
      </c>
      <c r="E3523" s="52" t="s">
        <v>1457</v>
      </c>
      <c r="F3523" s="44"/>
    </row>
    <row r="3524" spans="1:7" x14ac:dyDescent="0.25">
      <c r="A3524" s="130">
        <v>218618</v>
      </c>
      <c r="B3524" s="279" t="s">
        <v>3214</v>
      </c>
      <c r="C3524" s="142">
        <v>66</v>
      </c>
      <c r="D3524" s="54" t="s">
        <v>1457</v>
      </c>
      <c r="E3524" s="52" t="s">
        <v>1457</v>
      </c>
      <c r="F3524" s="44"/>
    </row>
    <row r="3525" spans="1:7" x14ac:dyDescent="0.25">
      <c r="A3525" s="130">
        <v>218619</v>
      </c>
      <c r="B3525" s="279" t="s">
        <v>3215</v>
      </c>
      <c r="C3525" s="142">
        <v>66</v>
      </c>
      <c r="D3525" s="54" t="s">
        <v>1457</v>
      </c>
      <c r="E3525" s="52" t="s">
        <v>1457</v>
      </c>
      <c r="F3525" s="44"/>
    </row>
    <row r="3526" spans="1:7" x14ac:dyDescent="0.25">
      <c r="A3526" s="130">
        <v>218620</v>
      </c>
      <c r="B3526" s="279" t="s">
        <v>3216</v>
      </c>
      <c r="C3526" s="142">
        <v>66</v>
      </c>
      <c r="D3526" s="54" t="s">
        <v>1457</v>
      </c>
      <c r="E3526" s="52" t="s">
        <v>1457</v>
      </c>
      <c r="F3526" s="44"/>
    </row>
    <row r="3527" spans="1:7" x14ac:dyDescent="0.25">
      <c r="A3527" s="97">
        <v>8221</v>
      </c>
      <c r="B3527" s="283" t="s">
        <v>978</v>
      </c>
      <c r="C3527" s="106">
        <v>62.39</v>
      </c>
      <c r="D3527" s="54" t="s">
        <v>1457</v>
      </c>
      <c r="E3527" s="52" t="s">
        <v>1457</v>
      </c>
      <c r="F3527" s="44"/>
    </row>
    <row r="3528" spans="1:7" x14ac:dyDescent="0.25">
      <c r="A3528" s="97">
        <v>8222</v>
      </c>
      <c r="B3528" s="283" t="s">
        <v>979</v>
      </c>
      <c r="C3528" s="106">
        <v>62.39</v>
      </c>
      <c r="D3528" s="54" t="s">
        <v>1457</v>
      </c>
      <c r="E3528" s="52" t="s">
        <v>1457</v>
      </c>
      <c r="F3528" s="44"/>
    </row>
    <row r="3529" spans="1:7" x14ac:dyDescent="0.25">
      <c r="A3529" s="97">
        <v>8223</v>
      </c>
      <c r="B3529" s="283" t="s">
        <v>980</v>
      </c>
      <c r="C3529" s="106">
        <v>62.39</v>
      </c>
      <c r="D3529" s="54" t="s">
        <v>1457</v>
      </c>
      <c r="E3529" s="52" t="s">
        <v>1457</v>
      </c>
      <c r="F3529" s="44"/>
    </row>
    <row r="3530" spans="1:7" x14ac:dyDescent="0.25">
      <c r="A3530" s="97">
        <v>8224</v>
      </c>
      <c r="B3530" s="283" t="s">
        <v>981</v>
      </c>
      <c r="C3530" s="106">
        <v>62.39</v>
      </c>
      <c r="D3530" s="54" t="s">
        <v>1457</v>
      </c>
      <c r="E3530" s="52" t="s">
        <v>1457</v>
      </c>
      <c r="F3530" s="44"/>
    </row>
    <row r="3531" spans="1:7" x14ac:dyDescent="0.25">
      <c r="A3531" s="97">
        <v>8225</v>
      </c>
      <c r="B3531" s="283" t="s">
        <v>978</v>
      </c>
      <c r="C3531" s="106">
        <v>36.81</v>
      </c>
      <c r="D3531" s="54" t="s">
        <v>1457</v>
      </c>
      <c r="E3531" s="52" t="s">
        <v>1457</v>
      </c>
      <c r="F3531" s="44"/>
    </row>
    <row r="3532" spans="1:7" s="27" customFormat="1" x14ac:dyDescent="0.25">
      <c r="A3532" s="97">
        <v>8226</v>
      </c>
      <c r="B3532" s="283" t="s">
        <v>979</v>
      </c>
      <c r="C3532" s="106">
        <v>36.81</v>
      </c>
      <c r="D3532" s="54" t="s">
        <v>1457</v>
      </c>
      <c r="E3532" s="52" t="s">
        <v>1457</v>
      </c>
      <c r="F3532" s="44"/>
      <c r="G3532" s="33"/>
    </row>
    <row r="3533" spans="1:7" s="27" customFormat="1" x14ac:dyDescent="0.25">
      <c r="A3533" s="97">
        <v>8227</v>
      </c>
      <c r="B3533" s="283" t="s">
        <v>980</v>
      </c>
      <c r="C3533" s="106">
        <v>36.81</v>
      </c>
      <c r="D3533" s="54" t="s">
        <v>1457</v>
      </c>
      <c r="E3533" s="52" t="s">
        <v>1457</v>
      </c>
      <c r="F3533" s="44"/>
      <c r="G3533" s="33"/>
    </row>
    <row r="3534" spans="1:7" s="27" customFormat="1" x14ac:dyDescent="0.25">
      <c r="A3534" s="97">
        <v>8228</v>
      </c>
      <c r="B3534" s="283" t="s">
        <v>981</v>
      </c>
      <c r="C3534" s="106">
        <v>36.81</v>
      </c>
      <c r="D3534" s="54" t="s">
        <v>1457</v>
      </c>
      <c r="E3534" s="52" t="s">
        <v>1457</v>
      </c>
      <c r="F3534" s="44"/>
      <c r="G3534" s="33"/>
    </row>
    <row r="3535" spans="1:7" s="27" customFormat="1" x14ac:dyDescent="0.25">
      <c r="A3535" s="97">
        <v>8307</v>
      </c>
      <c r="B3535" s="283" t="s">
        <v>1615</v>
      </c>
      <c r="C3535" s="106">
        <v>87.706500000000005</v>
      </c>
      <c r="D3535" s="54" t="s">
        <v>1457</v>
      </c>
      <c r="E3535" s="52" t="s">
        <v>1457</v>
      </c>
      <c r="F3535" s="44"/>
      <c r="G3535" s="33"/>
    </row>
    <row r="3536" spans="1:7" s="27" customFormat="1" x14ac:dyDescent="0.25">
      <c r="A3536" s="97">
        <v>8308</v>
      </c>
      <c r="B3536" s="283" t="s">
        <v>1616</v>
      </c>
      <c r="C3536" s="106">
        <v>87.706500000000005</v>
      </c>
      <c r="D3536" s="54" t="s">
        <v>1457</v>
      </c>
      <c r="E3536" s="52" t="s">
        <v>1457</v>
      </c>
      <c r="F3536" s="44"/>
      <c r="G3536" s="33"/>
    </row>
    <row r="3537" spans="1:7" s="27" customFormat="1" x14ac:dyDescent="0.25">
      <c r="A3537" s="97">
        <v>8310</v>
      </c>
      <c r="B3537" s="283" t="s">
        <v>1618</v>
      </c>
      <c r="C3537" s="106">
        <v>87.706500000000005</v>
      </c>
      <c r="D3537" s="54" t="s">
        <v>1457</v>
      </c>
      <c r="E3537" s="52" t="s">
        <v>1457</v>
      </c>
      <c r="F3537" s="44"/>
      <c r="G3537" s="33"/>
    </row>
    <row r="3538" spans="1:7" s="27" customFormat="1" x14ac:dyDescent="0.25">
      <c r="A3538" s="130">
        <v>10427</v>
      </c>
      <c r="B3538" s="279" t="s">
        <v>6334</v>
      </c>
      <c r="C3538" s="142">
        <v>59</v>
      </c>
      <c r="D3538" s="54" t="s">
        <v>1457</v>
      </c>
      <c r="E3538" s="52" t="s">
        <v>1457</v>
      </c>
      <c r="F3538" s="44"/>
      <c r="G3538" s="33"/>
    </row>
    <row r="3539" spans="1:7" s="27" customFormat="1" x14ac:dyDescent="0.25">
      <c r="A3539" s="130">
        <v>10428</v>
      </c>
      <c r="B3539" s="279" t="s">
        <v>6335</v>
      </c>
      <c r="C3539" s="142">
        <v>59</v>
      </c>
      <c r="D3539" s="54" t="s">
        <v>1457</v>
      </c>
      <c r="E3539" s="52" t="s">
        <v>1457</v>
      </c>
      <c r="F3539" s="44"/>
      <c r="G3539" s="33"/>
    </row>
    <row r="3540" spans="1:7" s="27" customFormat="1" x14ac:dyDescent="0.25">
      <c r="A3540" s="130">
        <v>10429</v>
      </c>
      <c r="B3540" s="279" t="s">
        <v>6336</v>
      </c>
      <c r="C3540" s="142">
        <v>59</v>
      </c>
      <c r="D3540" s="54" t="s">
        <v>1457</v>
      </c>
      <c r="E3540" s="52" t="s">
        <v>1457</v>
      </c>
      <c r="F3540" s="44"/>
      <c r="G3540" s="33"/>
    </row>
    <row r="3541" spans="1:7" s="27" customFormat="1" x14ac:dyDescent="0.25">
      <c r="A3541" s="130">
        <v>10430</v>
      </c>
      <c r="B3541" s="279" t="s">
        <v>6337</v>
      </c>
      <c r="C3541" s="142">
        <v>59</v>
      </c>
      <c r="D3541" s="54" t="s">
        <v>1457</v>
      </c>
      <c r="E3541" s="52" t="s">
        <v>1457</v>
      </c>
      <c r="F3541" s="44"/>
      <c r="G3541" s="33"/>
    </row>
    <row r="3542" spans="1:7" s="27" customFormat="1" x14ac:dyDescent="0.25">
      <c r="A3542" s="130">
        <v>10431</v>
      </c>
      <c r="B3542" s="279" t="s">
        <v>6338</v>
      </c>
      <c r="C3542" s="142">
        <v>99</v>
      </c>
      <c r="D3542" s="54" t="s">
        <v>1457</v>
      </c>
      <c r="E3542" s="52" t="s">
        <v>1457</v>
      </c>
      <c r="F3542" s="44"/>
      <c r="G3542" s="33"/>
    </row>
    <row r="3543" spans="1:7" s="27" customFormat="1" x14ac:dyDescent="0.25">
      <c r="A3543" s="130">
        <v>23022</v>
      </c>
      <c r="B3543" s="279" t="s">
        <v>6339</v>
      </c>
      <c r="C3543" s="142">
        <v>99</v>
      </c>
      <c r="D3543" s="54" t="s">
        <v>1457</v>
      </c>
      <c r="E3543" s="52" t="s">
        <v>1457</v>
      </c>
      <c r="F3543" s="44"/>
      <c r="G3543" s="33"/>
    </row>
    <row r="3544" spans="1:7" s="27" customFormat="1" x14ac:dyDescent="0.25">
      <c r="A3544" s="130">
        <v>10434</v>
      </c>
      <c r="B3544" s="279" t="s">
        <v>6340</v>
      </c>
      <c r="C3544" s="142">
        <v>99</v>
      </c>
      <c r="D3544" s="54" t="s">
        <v>1457</v>
      </c>
      <c r="E3544" s="52" t="s">
        <v>1457</v>
      </c>
      <c r="F3544" s="44"/>
      <c r="G3544" s="33"/>
    </row>
    <row r="3545" spans="1:7" s="27" customFormat="1" x14ac:dyDescent="0.25">
      <c r="A3545" s="130">
        <v>10435</v>
      </c>
      <c r="B3545" s="279" t="s">
        <v>6341</v>
      </c>
      <c r="C3545" s="142">
        <v>99</v>
      </c>
      <c r="D3545" s="54" t="s">
        <v>1457</v>
      </c>
      <c r="E3545" s="52" t="s">
        <v>1457</v>
      </c>
      <c r="F3545" s="44"/>
      <c r="G3545" s="33"/>
    </row>
    <row r="3546" spans="1:7" s="27" customFormat="1" x14ac:dyDescent="0.25">
      <c r="A3546" s="130">
        <v>10436</v>
      </c>
      <c r="B3546" s="279" t="s">
        <v>6342</v>
      </c>
      <c r="C3546" s="142">
        <v>135</v>
      </c>
      <c r="D3546" s="54" t="s">
        <v>1457</v>
      </c>
      <c r="E3546" s="52" t="s">
        <v>1457</v>
      </c>
      <c r="F3546" s="44"/>
      <c r="G3546" s="33"/>
    </row>
    <row r="3547" spans="1:7" s="27" customFormat="1" x14ac:dyDescent="0.25">
      <c r="A3547" s="130">
        <v>10437</v>
      </c>
      <c r="B3547" s="279" t="s">
        <v>6343</v>
      </c>
      <c r="C3547" s="142">
        <v>135</v>
      </c>
      <c r="D3547" s="54" t="s">
        <v>1457</v>
      </c>
      <c r="E3547" s="52" t="s">
        <v>1457</v>
      </c>
      <c r="F3547" s="44"/>
      <c r="G3547" s="33"/>
    </row>
    <row r="3548" spans="1:7" s="27" customFormat="1" x14ac:dyDescent="0.25">
      <c r="A3548" s="130">
        <v>10438</v>
      </c>
      <c r="B3548" s="279" t="s">
        <v>6344</v>
      </c>
      <c r="C3548" s="142">
        <v>135</v>
      </c>
      <c r="D3548" s="54" t="s">
        <v>1457</v>
      </c>
      <c r="E3548" s="52" t="s">
        <v>1457</v>
      </c>
      <c r="F3548" s="44"/>
      <c r="G3548" s="33"/>
    </row>
    <row r="3549" spans="1:7" s="27" customFormat="1" x14ac:dyDescent="0.25">
      <c r="A3549" s="130">
        <v>10439</v>
      </c>
      <c r="B3549" s="279" t="s">
        <v>6345</v>
      </c>
      <c r="C3549" s="142">
        <v>135</v>
      </c>
      <c r="D3549" s="54" t="s">
        <v>1457</v>
      </c>
      <c r="E3549" s="52" t="s">
        <v>1457</v>
      </c>
      <c r="F3549" s="44"/>
      <c r="G3549" s="33"/>
    </row>
    <row r="3550" spans="1:7" s="27" customFormat="1" x14ac:dyDescent="0.25">
      <c r="A3550" s="130">
        <v>23021</v>
      </c>
      <c r="B3550" s="279" t="s">
        <v>6199</v>
      </c>
      <c r="C3550" s="142">
        <v>72.5</v>
      </c>
      <c r="D3550" s="54" t="s">
        <v>1457</v>
      </c>
      <c r="E3550" s="52" t="s">
        <v>1457</v>
      </c>
      <c r="F3550" s="44"/>
      <c r="G3550" s="33"/>
    </row>
    <row r="3551" spans="1:7" s="27" customFormat="1" x14ac:dyDescent="0.25">
      <c r="A3551" s="130">
        <v>10426</v>
      </c>
      <c r="B3551" s="279" t="s">
        <v>6200</v>
      </c>
      <c r="C3551" s="142">
        <v>72.5</v>
      </c>
      <c r="D3551" s="54" t="s">
        <v>1457</v>
      </c>
      <c r="E3551" s="52" t="s">
        <v>1457</v>
      </c>
      <c r="F3551" s="44"/>
      <c r="G3551" s="33"/>
    </row>
    <row r="3552" spans="1:7" s="27" customFormat="1" x14ac:dyDescent="0.25">
      <c r="A3552" s="130">
        <v>218309</v>
      </c>
      <c r="B3552" s="279" t="s">
        <v>1617</v>
      </c>
      <c r="C3552" s="142">
        <v>87.706500000000005</v>
      </c>
      <c r="D3552" s="54" t="s">
        <v>1457</v>
      </c>
      <c r="E3552" s="52" t="s">
        <v>1457</v>
      </c>
      <c r="F3552" s="44"/>
      <c r="G3552" s="33"/>
    </row>
    <row r="3553" spans="1:7" s="27" customFormat="1" x14ac:dyDescent="0.25">
      <c r="A3553" s="130">
        <v>128317</v>
      </c>
      <c r="B3553" s="279" t="s">
        <v>5765</v>
      </c>
      <c r="C3553" s="142">
        <v>55</v>
      </c>
      <c r="D3553" s="54" t="s">
        <v>1457</v>
      </c>
      <c r="E3553" s="52" t="s">
        <v>1457</v>
      </c>
      <c r="F3553" s="44"/>
      <c r="G3553" s="33"/>
    </row>
    <row r="3554" spans="1:7" s="27" customFormat="1" x14ac:dyDescent="0.25">
      <c r="A3554" s="130">
        <v>128318</v>
      </c>
      <c r="B3554" s="279" t="s">
        <v>5766</v>
      </c>
      <c r="C3554" s="142">
        <v>55</v>
      </c>
      <c r="D3554" s="54" t="s">
        <v>1457</v>
      </c>
      <c r="E3554" s="52" t="s">
        <v>1457</v>
      </c>
      <c r="F3554" s="44"/>
      <c r="G3554" s="33"/>
    </row>
    <row r="3555" spans="1:7" s="27" customFormat="1" x14ac:dyDescent="0.25">
      <c r="A3555" s="130">
        <v>128319</v>
      </c>
      <c r="B3555" s="279" t="s">
        <v>5767</v>
      </c>
      <c r="C3555" s="142">
        <v>55</v>
      </c>
      <c r="D3555" s="54" t="s">
        <v>1457</v>
      </c>
      <c r="E3555" s="52" t="s">
        <v>1457</v>
      </c>
      <c r="F3555" s="44"/>
      <c r="G3555" s="33"/>
    </row>
    <row r="3556" spans="1:7" s="27" customFormat="1" x14ac:dyDescent="0.25">
      <c r="A3556" s="130">
        <v>128320</v>
      </c>
      <c r="B3556" s="279" t="s">
        <v>5768</v>
      </c>
      <c r="C3556" s="142">
        <v>55</v>
      </c>
      <c r="D3556" s="54" t="s">
        <v>1457</v>
      </c>
      <c r="E3556" s="52" t="s">
        <v>1457</v>
      </c>
      <c r="F3556" s="44"/>
      <c r="G3556" s="33"/>
    </row>
    <row r="3557" spans="1:7" s="27" customFormat="1" x14ac:dyDescent="0.25">
      <c r="A3557" s="130">
        <v>128321</v>
      </c>
      <c r="B3557" s="279" t="s">
        <v>5769</v>
      </c>
      <c r="C3557" s="142">
        <v>55</v>
      </c>
      <c r="D3557" s="54" t="s">
        <v>1457</v>
      </c>
      <c r="E3557" s="52" t="s">
        <v>1457</v>
      </c>
      <c r="F3557" s="44"/>
      <c r="G3557" s="33"/>
    </row>
    <row r="3558" spans="1:7" s="27" customFormat="1" x14ac:dyDescent="0.25">
      <c r="A3558" s="130">
        <v>128322</v>
      </c>
      <c r="B3558" s="279" t="s">
        <v>5770</v>
      </c>
      <c r="C3558" s="142">
        <v>55</v>
      </c>
      <c r="D3558" s="54" t="s">
        <v>1457</v>
      </c>
      <c r="E3558" s="52" t="s">
        <v>1457</v>
      </c>
      <c r="F3558" s="44"/>
      <c r="G3558" s="33"/>
    </row>
    <row r="3559" spans="1:7" s="27" customFormat="1" x14ac:dyDescent="0.25">
      <c r="A3559" s="130">
        <v>128323</v>
      </c>
      <c r="B3559" s="279" t="s">
        <v>5771</v>
      </c>
      <c r="C3559" s="142">
        <v>55</v>
      </c>
      <c r="D3559" s="54" t="s">
        <v>1457</v>
      </c>
      <c r="E3559" s="52" t="s">
        <v>1457</v>
      </c>
      <c r="F3559" s="44"/>
      <c r="G3559" s="33"/>
    </row>
    <row r="3560" spans="1:7" s="27" customFormat="1" x14ac:dyDescent="0.25">
      <c r="A3560" s="130">
        <v>128324</v>
      </c>
      <c r="B3560" s="279" t="s">
        <v>5772</v>
      </c>
      <c r="C3560" s="142">
        <v>55</v>
      </c>
      <c r="D3560" s="54" t="s">
        <v>1457</v>
      </c>
      <c r="E3560" s="52" t="s">
        <v>1457</v>
      </c>
      <c r="F3560" s="44"/>
      <c r="G3560" s="33"/>
    </row>
    <row r="3561" spans="1:7" s="27" customFormat="1" x14ac:dyDescent="0.25">
      <c r="A3561" s="130">
        <v>128325</v>
      </c>
      <c r="B3561" s="279" t="s">
        <v>5773</v>
      </c>
      <c r="C3561" s="142">
        <v>79</v>
      </c>
      <c r="D3561" s="54" t="s">
        <v>1457</v>
      </c>
      <c r="E3561" s="52" t="s">
        <v>1457</v>
      </c>
      <c r="F3561" s="44"/>
      <c r="G3561" s="33"/>
    </row>
    <row r="3562" spans="1:7" s="27" customFormat="1" x14ac:dyDescent="0.25">
      <c r="A3562" s="130">
        <v>128326</v>
      </c>
      <c r="B3562" s="279" t="s">
        <v>5774</v>
      </c>
      <c r="C3562" s="142">
        <v>79</v>
      </c>
      <c r="D3562" s="54" t="s">
        <v>1457</v>
      </c>
      <c r="E3562" s="52" t="s">
        <v>1457</v>
      </c>
      <c r="F3562" s="44"/>
      <c r="G3562" s="33"/>
    </row>
    <row r="3563" spans="1:7" s="27" customFormat="1" x14ac:dyDescent="0.25">
      <c r="A3563" s="97">
        <v>8327</v>
      </c>
      <c r="B3563" s="283" t="s">
        <v>5775</v>
      </c>
      <c r="C3563" s="106">
        <v>66.727500000000006</v>
      </c>
      <c r="D3563" s="54" t="s">
        <v>1457</v>
      </c>
      <c r="E3563" s="52" t="s">
        <v>1457</v>
      </c>
      <c r="F3563" s="44"/>
      <c r="G3563" s="33"/>
    </row>
    <row r="3564" spans="1:7" s="27" customFormat="1" x14ac:dyDescent="0.25">
      <c r="A3564" s="130">
        <v>218328</v>
      </c>
      <c r="B3564" s="279" t="s">
        <v>5776</v>
      </c>
      <c r="C3564" s="142">
        <v>79</v>
      </c>
      <c r="D3564" s="54" t="s">
        <v>1457</v>
      </c>
      <c r="E3564" s="52" t="s">
        <v>1457</v>
      </c>
      <c r="F3564" s="44"/>
      <c r="G3564" s="33"/>
    </row>
    <row r="3565" spans="1:7" s="27" customFormat="1" x14ac:dyDescent="0.25">
      <c r="A3565" s="97">
        <v>8329</v>
      </c>
      <c r="B3565" s="283" t="s">
        <v>5777</v>
      </c>
      <c r="C3565" s="106">
        <v>66.727500000000006</v>
      </c>
      <c r="D3565" s="54" t="s">
        <v>1457</v>
      </c>
      <c r="E3565" s="52" t="s">
        <v>1457</v>
      </c>
      <c r="F3565" s="44"/>
      <c r="G3565" s="33"/>
    </row>
    <row r="3566" spans="1:7" s="27" customFormat="1" x14ac:dyDescent="0.25">
      <c r="A3566" s="97">
        <v>8330</v>
      </c>
      <c r="B3566" s="283" t="s">
        <v>5778</v>
      </c>
      <c r="C3566" s="106">
        <v>66.727500000000006</v>
      </c>
      <c r="D3566" s="54" t="s">
        <v>1457</v>
      </c>
      <c r="E3566" s="52" t="s">
        <v>1457</v>
      </c>
      <c r="F3566" s="44"/>
      <c r="G3566" s="33"/>
    </row>
    <row r="3567" spans="1:7" s="27" customFormat="1" x14ac:dyDescent="0.25">
      <c r="A3567" s="97">
        <v>8331</v>
      </c>
      <c r="B3567" s="283" t="s">
        <v>5779</v>
      </c>
      <c r="C3567" s="106">
        <v>66.727500000000006</v>
      </c>
      <c r="D3567" s="54" t="s">
        <v>1457</v>
      </c>
      <c r="E3567" s="52" t="s">
        <v>1457</v>
      </c>
      <c r="F3567" s="44"/>
      <c r="G3567" s="33"/>
    </row>
    <row r="3568" spans="1:7" s="27" customFormat="1" x14ac:dyDescent="0.25">
      <c r="A3568" s="97">
        <v>8332</v>
      </c>
      <c r="B3568" s="283" t="s">
        <v>5780</v>
      </c>
      <c r="C3568" s="106">
        <v>66.727500000000006</v>
      </c>
      <c r="D3568" s="54" t="s">
        <v>1457</v>
      </c>
      <c r="E3568" s="52" t="s">
        <v>1457</v>
      </c>
      <c r="F3568" s="44"/>
      <c r="G3568" s="33"/>
    </row>
    <row r="3569" spans="1:7" s="27" customFormat="1" x14ac:dyDescent="0.25">
      <c r="A3569" s="130">
        <v>128333</v>
      </c>
      <c r="B3569" s="279" t="s">
        <v>5781</v>
      </c>
      <c r="C3569" s="142">
        <v>79</v>
      </c>
      <c r="D3569" s="54" t="s">
        <v>1457</v>
      </c>
      <c r="E3569" s="52" t="s">
        <v>1457</v>
      </c>
      <c r="F3569" s="44"/>
      <c r="G3569" s="33"/>
    </row>
    <row r="3570" spans="1:7" s="27" customFormat="1" x14ac:dyDescent="0.25">
      <c r="A3570" s="130">
        <v>218334</v>
      </c>
      <c r="B3570" s="279" t="s">
        <v>1690</v>
      </c>
      <c r="C3570" s="142">
        <v>37.5</v>
      </c>
      <c r="D3570" s="54" t="s">
        <v>1457</v>
      </c>
      <c r="E3570" s="52" t="s">
        <v>1457</v>
      </c>
      <c r="F3570" s="44"/>
      <c r="G3570" s="33"/>
    </row>
    <row r="3571" spans="1:7" s="27" customFormat="1" x14ac:dyDescent="0.25">
      <c r="A3571" s="130">
        <v>218335</v>
      </c>
      <c r="B3571" s="279" t="s">
        <v>1691</v>
      </c>
      <c r="C3571" s="142">
        <v>37.5</v>
      </c>
      <c r="D3571" s="54" t="s">
        <v>1457</v>
      </c>
      <c r="E3571" s="52" t="s">
        <v>1457</v>
      </c>
      <c r="F3571" s="44"/>
      <c r="G3571" s="33"/>
    </row>
    <row r="3572" spans="1:7" s="27" customFormat="1" x14ac:dyDescent="0.25">
      <c r="A3572" s="97">
        <v>8336</v>
      </c>
      <c r="B3572" s="283" t="s">
        <v>1692</v>
      </c>
      <c r="C3572" s="106">
        <v>33.694500000000005</v>
      </c>
      <c r="D3572" s="54" t="s">
        <v>1457</v>
      </c>
      <c r="E3572" s="52" t="s">
        <v>1457</v>
      </c>
      <c r="F3572" s="44"/>
      <c r="G3572" s="33"/>
    </row>
    <row r="3573" spans="1:7" s="27" customFormat="1" x14ac:dyDescent="0.25">
      <c r="A3573" s="97">
        <v>8339</v>
      </c>
      <c r="B3573" s="283" t="s">
        <v>1622</v>
      </c>
      <c r="C3573" s="106">
        <v>33.694500000000005</v>
      </c>
      <c r="D3573" s="54" t="s">
        <v>1457</v>
      </c>
      <c r="E3573" s="52" t="s">
        <v>1457</v>
      </c>
      <c r="F3573" s="44"/>
      <c r="G3573" s="33"/>
    </row>
    <row r="3574" spans="1:7" s="27" customFormat="1" x14ac:dyDescent="0.25">
      <c r="A3574" s="130">
        <v>218340</v>
      </c>
      <c r="B3574" s="279" t="s">
        <v>1623</v>
      </c>
      <c r="C3574" s="142">
        <v>37.5</v>
      </c>
      <c r="D3574" s="54" t="s">
        <v>1457</v>
      </c>
      <c r="E3574" s="52" t="s">
        <v>1457</v>
      </c>
      <c r="F3574" s="44"/>
      <c r="G3574" s="33"/>
    </row>
    <row r="3575" spans="1:7" s="27" customFormat="1" x14ac:dyDescent="0.25">
      <c r="A3575" s="97">
        <v>8342</v>
      </c>
      <c r="B3575" s="283" t="s">
        <v>1625</v>
      </c>
      <c r="C3575" s="106">
        <v>33.694500000000005</v>
      </c>
      <c r="D3575" s="54" t="s">
        <v>1457</v>
      </c>
      <c r="E3575" s="52" t="s">
        <v>1457</v>
      </c>
      <c r="F3575" s="44"/>
      <c r="G3575" s="33"/>
    </row>
    <row r="3576" spans="1:7" s="27" customFormat="1" x14ac:dyDescent="0.25">
      <c r="A3576" s="130">
        <v>218337</v>
      </c>
      <c r="B3576" s="279" t="s">
        <v>1620</v>
      </c>
      <c r="C3576" s="142">
        <v>37.5</v>
      </c>
      <c r="D3576" s="54" t="s">
        <v>1457</v>
      </c>
      <c r="E3576" s="52" t="s">
        <v>1457</v>
      </c>
      <c r="F3576" s="44"/>
      <c r="G3576" s="33"/>
    </row>
    <row r="3577" spans="1:7" s="27" customFormat="1" x14ac:dyDescent="0.25">
      <c r="A3577" s="130">
        <v>218338</v>
      </c>
      <c r="B3577" s="279" t="s">
        <v>1621</v>
      </c>
      <c r="C3577" s="142">
        <v>37.5</v>
      </c>
      <c r="D3577" s="54" t="s">
        <v>1457</v>
      </c>
      <c r="E3577" s="52" t="s">
        <v>1457</v>
      </c>
      <c r="F3577" s="44"/>
      <c r="G3577" s="33"/>
    </row>
    <row r="3578" spans="1:7" s="27" customFormat="1" x14ac:dyDescent="0.25">
      <c r="A3578" s="130">
        <v>218341</v>
      </c>
      <c r="B3578" s="279" t="s">
        <v>1624</v>
      </c>
      <c r="C3578" s="142">
        <v>37.5</v>
      </c>
      <c r="D3578" s="54" t="s">
        <v>1457</v>
      </c>
      <c r="E3578" s="52" t="s">
        <v>1457</v>
      </c>
      <c r="F3578" s="44"/>
      <c r="G3578" s="33"/>
    </row>
    <row r="3579" spans="1:7" s="27" customFormat="1" x14ac:dyDescent="0.25">
      <c r="A3579" s="130">
        <v>218292</v>
      </c>
      <c r="B3579" s="279" t="s">
        <v>1449</v>
      </c>
      <c r="C3579" s="142">
        <v>81</v>
      </c>
      <c r="D3579" s="54" t="s">
        <v>1457</v>
      </c>
      <c r="E3579" s="52" t="s">
        <v>1457</v>
      </c>
      <c r="F3579" s="44"/>
      <c r="G3579" s="33"/>
    </row>
    <row r="3580" spans="1:7" s="27" customFormat="1" x14ac:dyDescent="0.25">
      <c r="A3580" s="97">
        <v>8293</v>
      </c>
      <c r="B3580" s="283" t="s">
        <v>1450</v>
      </c>
      <c r="C3580" s="106">
        <v>80.104500000000016</v>
      </c>
      <c r="D3580" s="54" t="s">
        <v>1457</v>
      </c>
      <c r="E3580" s="52" t="s">
        <v>1457</v>
      </c>
      <c r="F3580" s="44"/>
      <c r="G3580" s="33"/>
    </row>
    <row r="3581" spans="1:7" s="27" customFormat="1" x14ac:dyDescent="0.25">
      <c r="A3581" s="97">
        <v>8294</v>
      </c>
      <c r="B3581" s="283" t="s">
        <v>1451</v>
      </c>
      <c r="C3581" s="106">
        <v>80.104500000000016</v>
      </c>
      <c r="D3581" s="54" t="s">
        <v>1457</v>
      </c>
      <c r="E3581" s="52" t="s">
        <v>1457</v>
      </c>
      <c r="F3581" s="44"/>
      <c r="G3581" s="33"/>
    </row>
    <row r="3582" spans="1:7" s="27" customFormat="1" x14ac:dyDescent="0.25">
      <c r="A3582" s="130">
        <v>218202</v>
      </c>
      <c r="B3582" s="322" t="s">
        <v>2182</v>
      </c>
      <c r="C3582" s="142">
        <v>66</v>
      </c>
      <c r="D3582" s="54" t="s">
        <v>1457</v>
      </c>
      <c r="E3582" s="52" t="s">
        <v>1457</v>
      </c>
      <c r="F3582" s="44"/>
      <c r="G3582" s="33"/>
    </row>
    <row r="3583" spans="1:7" s="27" customFormat="1" x14ac:dyDescent="0.25">
      <c r="A3583" s="97">
        <v>8203</v>
      </c>
      <c r="B3583" s="315" t="s">
        <v>2183</v>
      </c>
      <c r="C3583" s="106">
        <v>59.72</v>
      </c>
      <c r="D3583" s="54" t="s">
        <v>1457</v>
      </c>
      <c r="E3583" s="52" t="s">
        <v>1457</v>
      </c>
      <c r="F3583" s="44"/>
      <c r="G3583" s="33"/>
    </row>
    <row r="3584" spans="1:7" s="27" customFormat="1" x14ac:dyDescent="0.25">
      <c r="A3584" s="130">
        <v>218204</v>
      </c>
      <c r="B3584" s="279" t="s">
        <v>962</v>
      </c>
      <c r="C3584" s="142">
        <v>66</v>
      </c>
      <c r="D3584" s="54" t="s">
        <v>1457</v>
      </c>
      <c r="E3584" s="52" t="s">
        <v>1457</v>
      </c>
      <c r="F3584" s="44"/>
      <c r="G3584" s="33"/>
    </row>
    <row r="3585" spans="1:7" s="27" customFormat="1" x14ac:dyDescent="0.25">
      <c r="A3585" s="97">
        <v>8205</v>
      </c>
      <c r="B3585" s="283" t="s">
        <v>963</v>
      </c>
      <c r="C3585" s="106">
        <v>59.72</v>
      </c>
      <c r="D3585" s="54" t="s">
        <v>1457</v>
      </c>
      <c r="E3585" s="52" t="s">
        <v>1457</v>
      </c>
      <c r="F3585" s="44"/>
      <c r="G3585" s="33"/>
    </row>
    <row r="3586" spans="1:7" s="27" customFormat="1" x14ac:dyDescent="0.25">
      <c r="A3586" s="97">
        <v>8206</v>
      </c>
      <c r="B3586" s="283" t="s">
        <v>964</v>
      </c>
      <c r="C3586" s="106">
        <v>59.72</v>
      </c>
      <c r="D3586" s="54" t="s">
        <v>1457</v>
      </c>
      <c r="E3586" s="52" t="s">
        <v>1457</v>
      </c>
      <c r="F3586" s="44"/>
      <c r="G3586" s="33"/>
    </row>
    <row r="3587" spans="1:7" s="27" customFormat="1" x14ac:dyDescent="0.25">
      <c r="A3587" s="97">
        <v>8207</v>
      </c>
      <c r="B3587" s="283" t="s">
        <v>965</v>
      </c>
      <c r="C3587" s="106">
        <v>59.72</v>
      </c>
      <c r="D3587" s="54" t="s">
        <v>1457</v>
      </c>
      <c r="E3587" s="52" t="s">
        <v>1457</v>
      </c>
      <c r="F3587" s="44"/>
      <c r="G3587" s="33"/>
    </row>
    <row r="3588" spans="1:7" s="27" customFormat="1" x14ac:dyDescent="0.25">
      <c r="A3588" s="130">
        <v>218684</v>
      </c>
      <c r="B3588" s="279" t="s">
        <v>3483</v>
      </c>
      <c r="C3588" s="142">
        <v>53.5</v>
      </c>
      <c r="D3588" s="54" t="s">
        <v>1457</v>
      </c>
      <c r="E3588" s="52" t="s">
        <v>1457</v>
      </c>
      <c r="F3588" s="44"/>
      <c r="G3588" s="33"/>
    </row>
    <row r="3589" spans="1:7" s="27" customFormat="1" x14ac:dyDescent="0.25">
      <c r="A3589" s="130">
        <v>218683</v>
      </c>
      <c r="B3589" s="279" t="s">
        <v>3482</v>
      </c>
      <c r="C3589" s="142">
        <v>53.5</v>
      </c>
      <c r="D3589" s="54" t="s">
        <v>1457</v>
      </c>
      <c r="E3589" s="52" t="s">
        <v>1457</v>
      </c>
      <c r="F3589" s="44"/>
      <c r="G3589" s="33"/>
    </row>
    <row r="3590" spans="1:7" s="27" customFormat="1" x14ac:dyDescent="0.25">
      <c r="A3590" s="130">
        <v>218527</v>
      </c>
      <c r="B3590" s="279" t="s">
        <v>4406</v>
      </c>
      <c r="C3590" s="142">
        <v>42.588000000000001</v>
      </c>
      <c r="D3590" s="54" t="s">
        <v>1457</v>
      </c>
      <c r="E3590" s="52" t="s">
        <v>1457</v>
      </c>
      <c r="F3590" s="44"/>
      <c r="G3590" s="33"/>
    </row>
    <row r="3591" spans="1:7" s="27" customFormat="1" x14ac:dyDescent="0.25">
      <c r="A3591" s="130">
        <v>218528</v>
      </c>
      <c r="B3591" s="279" t="s">
        <v>4295</v>
      </c>
      <c r="C3591" s="142">
        <v>42.588000000000001</v>
      </c>
      <c r="D3591" s="54" t="s">
        <v>1457</v>
      </c>
      <c r="E3591" s="52" t="s">
        <v>1457</v>
      </c>
      <c r="F3591" s="44"/>
      <c r="G3591" s="33"/>
    </row>
    <row r="3592" spans="1:7" s="27" customFormat="1" x14ac:dyDescent="0.25">
      <c r="A3592" s="130">
        <v>218529</v>
      </c>
      <c r="B3592" s="279" t="s">
        <v>4407</v>
      </c>
      <c r="C3592" s="142">
        <v>42.588000000000001</v>
      </c>
      <c r="D3592" s="54" t="s">
        <v>1457</v>
      </c>
      <c r="E3592" s="52" t="s">
        <v>1457</v>
      </c>
      <c r="F3592" s="44"/>
      <c r="G3592" s="33"/>
    </row>
    <row r="3593" spans="1:7" s="27" customFormat="1" x14ac:dyDescent="0.25">
      <c r="A3593" s="130">
        <v>218530</v>
      </c>
      <c r="B3593" s="279" t="s">
        <v>4408</v>
      </c>
      <c r="C3593" s="142">
        <v>42.588000000000001</v>
      </c>
      <c r="D3593" s="54" t="s">
        <v>1457</v>
      </c>
      <c r="E3593" s="52" t="s">
        <v>1457</v>
      </c>
      <c r="F3593" s="44"/>
      <c r="G3593" s="33"/>
    </row>
    <row r="3594" spans="1:7" s="27" customFormat="1" x14ac:dyDescent="0.25">
      <c r="A3594" s="130">
        <v>218531</v>
      </c>
      <c r="B3594" s="279" t="s">
        <v>4409</v>
      </c>
      <c r="C3594" s="142">
        <v>42.588000000000001</v>
      </c>
      <c r="D3594" s="54" t="s">
        <v>1457</v>
      </c>
      <c r="E3594" s="52" t="s">
        <v>1457</v>
      </c>
      <c r="F3594" s="44"/>
      <c r="G3594" s="33"/>
    </row>
    <row r="3595" spans="1:7" s="27" customFormat="1" x14ac:dyDescent="0.25">
      <c r="A3595" s="130">
        <v>218532</v>
      </c>
      <c r="B3595" s="279" t="s">
        <v>4410</v>
      </c>
      <c r="C3595" s="142">
        <v>42.588000000000001</v>
      </c>
      <c r="D3595" s="54" t="s">
        <v>1457</v>
      </c>
      <c r="E3595" s="52" t="s">
        <v>1457</v>
      </c>
      <c r="F3595" s="44"/>
      <c r="G3595" s="33"/>
    </row>
    <row r="3596" spans="1:7" s="27" customFormat="1" x14ac:dyDescent="0.25">
      <c r="A3596" s="130">
        <v>6820</v>
      </c>
      <c r="B3596" s="279" t="s">
        <v>4409</v>
      </c>
      <c r="C3596" s="142">
        <v>42.588000000000001</v>
      </c>
      <c r="D3596" s="54" t="s">
        <v>1457</v>
      </c>
      <c r="E3596" s="52" t="s">
        <v>1457</v>
      </c>
      <c r="F3596" s="44"/>
      <c r="G3596" s="33"/>
    </row>
    <row r="3597" spans="1:7" s="27" customFormat="1" x14ac:dyDescent="0.25">
      <c r="A3597" s="130">
        <v>218533</v>
      </c>
      <c r="B3597" s="279" t="s">
        <v>5027</v>
      </c>
      <c r="C3597" s="142">
        <v>129</v>
      </c>
      <c r="D3597" s="54" t="s">
        <v>1457</v>
      </c>
      <c r="E3597" s="52" t="s">
        <v>1457</v>
      </c>
      <c r="F3597" s="44"/>
      <c r="G3597" s="33"/>
    </row>
    <row r="3598" spans="1:7" s="27" customFormat="1" x14ac:dyDescent="0.25">
      <c r="A3598" s="130">
        <v>218534</v>
      </c>
      <c r="B3598" s="279" t="s">
        <v>5027</v>
      </c>
      <c r="C3598" s="142">
        <v>129</v>
      </c>
      <c r="D3598" s="54" t="s">
        <v>1457</v>
      </c>
      <c r="E3598" s="52" t="s">
        <v>1457</v>
      </c>
      <c r="F3598" s="44"/>
      <c r="G3598" s="33"/>
    </row>
    <row r="3599" spans="1:7" s="27" customFormat="1" x14ac:dyDescent="0.25">
      <c r="A3599" s="97">
        <v>8535</v>
      </c>
      <c r="B3599" s="283" t="s">
        <v>1895</v>
      </c>
      <c r="C3599" s="106">
        <v>64.585499999999996</v>
      </c>
      <c r="D3599" s="54" t="s">
        <v>1457</v>
      </c>
      <c r="E3599" s="52" t="s">
        <v>1457</v>
      </c>
      <c r="F3599" s="44"/>
      <c r="G3599" s="33"/>
    </row>
    <row r="3600" spans="1:7" s="27" customFormat="1" x14ac:dyDescent="0.25">
      <c r="A3600" s="130">
        <v>218535</v>
      </c>
      <c r="B3600" s="279" t="s">
        <v>5002</v>
      </c>
      <c r="C3600" s="142">
        <v>67</v>
      </c>
      <c r="D3600" s="54" t="s">
        <v>1457</v>
      </c>
      <c r="E3600" s="52" t="s">
        <v>1457</v>
      </c>
      <c r="F3600" s="44"/>
      <c r="G3600" s="33"/>
    </row>
    <row r="3601" spans="1:7" s="27" customFormat="1" x14ac:dyDescent="0.25">
      <c r="A3601" s="130">
        <v>218536</v>
      </c>
      <c r="B3601" s="279" t="s">
        <v>5002</v>
      </c>
      <c r="C3601" s="142">
        <v>67</v>
      </c>
      <c r="D3601" s="54" t="s">
        <v>1457</v>
      </c>
      <c r="E3601" s="52" t="s">
        <v>1457</v>
      </c>
      <c r="F3601" s="44"/>
      <c r="G3601" s="33"/>
    </row>
    <row r="3602" spans="1:7" s="27" customFormat="1" x14ac:dyDescent="0.25">
      <c r="A3602" s="130">
        <v>2934</v>
      </c>
      <c r="B3602" s="279" t="s">
        <v>5003</v>
      </c>
      <c r="C3602" s="142">
        <v>85</v>
      </c>
      <c r="D3602" s="54" t="s">
        <v>1457</v>
      </c>
      <c r="E3602" s="52" t="s">
        <v>1457</v>
      </c>
      <c r="F3602" s="44"/>
      <c r="G3602" s="33"/>
    </row>
    <row r="3603" spans="1:7" s="27" customFormat="1" x14ac:dyDescent="0.25">
      <c r="A3603" s="130">
        <v>2935</v>
      </c>
      <c r="B3603" s="279" t="s">
        <v>5004</v>
      </c>
      <c r="C3603" s="142">
        <v>85</v>
      </c>
      <c r="D3603" s="54" t="s">
        <v>1457</v>
      </c>
      <c r="E3603" s="52" t="s">
        <v>1457</v>
      </c>
      <c r="F3603" s="44"/>
      <c r="G3603" s="33"/>
    </row>
    <row r="3604" spans="1:7" s="27" customFormat="1" x14ac:dyDescent="0.25">
      <c r="A3604" s="130">
        <v>2936</v>
      </c>
      <c r="B3604" s="279" t="s">
        <v>5005</v>
      </c>
      <c r="C3604" s="142">
        <v>85</v>
      </c>
      <c r="D3604" s="54" t="s">
        <v>1457</v>
      </c>
      <c r="E3604" s="52" t="s">
        <v>1457</v>
      </c>
      <c r="F3604" s="44"/>
      <c r="G3604" s="33"/>
    </row>
    <row r="3605" spans="1:7" s="27" customFormat="1" x14ac:dyDescent="0.25">
      <c r="A3605" s="130">
        <v>2937</v>
      </c>
      <c r="B3605" s="279" t="s">
        <v>5006</v>
      </c>
      <c r="C3605" s="142">
        <v>85</v>
      </c>
      <c r="D3605" s="54" t="s">
        <v>1457</v>
      </c>
      <c r="E3605" s="52" t="s">
        <v>1457</v>
      </c>
      <c r="F3605" s="44"/>
      <c r="G3605" s="33"/>
    </row>
    <row r="3606" spans="1:7" s="27" customFormat="1" x14ac:dyDescent="0.25">
      <c r="A3606" s="130">
        <v>2938</v>
      </c>
      <c r="B3606" s="279" t="s">
        <v>5007</v>
      </c>
      <c r="C3606" s="142">
        <v>99</v>
      </c>
      <c r="D3606" s="54" t="s">
        <v>1457</v>
      </c>
      <c r="E3606" s="52" t="s">
        <v>1457</v>
      </c>
      <c r="F3606" s="44"/>
      <c r="G3606" s="33"/>
    </row>
    <row r="3607" spans="1:7" s="27" customFormat="1" x14ac:dyDescent="0.25">
      <c r="A3607" s="130">
        <v>2939</v>
      </c>
      <c r="B3607" s="279" t="s">
        <v>5008</v>
      </c>
      <c r="C3607" s="142">
        <v>99</v>
      </c>
      <c r="D3607" s="54" t="s">
        <v>1457</v>
      </c>
      <c r="E3607" s="52" t="s">
        <v>1457</v>
      </c>
      <c r="F3607" s="44"/>
      <c r="G3607" s="33"/>
    </row>
    <row r="3608" spans="1:7" s="27" customFormat="1" x14ac:dyDescent="0.25">
      <c r="A3608" s="130">
        <v>2940</v>
      </c>
      <c r="B3608" s="279" t="s">
        <v>5009</v>
      </c>
      <c r="C3608" s="142">
        <v>99</v>
      </c>
      <c r="D3608" s="54" t="s">
        <v>1457</v>
      </c>
      <c r="E3608" s="52" t="s">
        <v>1457</v>
      </c>
      <c r="F3608" s="44"/>
      <c r="G3608" s="33"/>
    </row>
    <row r="3609" spans="1:7" s="27" customFormat="1" x14ac:dyDescent="0.25">
      <c r="A3609" s="130">
        <v>2941</v>
      </c>
      <c r="B3609" s="279" t="s">
        <v>5010</v>
      </c>
      <c r="C3609" s="142">
        <v>99</v>
      </c>
      <c r="D3609" s="54" t="s">
        <v>1457</v>
      </c>
      <c r="E3609" s="52" t="s">
        <v>1457</v>
      </c>
      <c r="F3609" s="44"/>
      <c r="G3609" s="33"/>
    </row>
    <row r="3610" spans="1:7" s="27" customFormat="1" x14ac:dyDescent="0.25">
      <c r="A3610" s="130">
        <v>2942</v>
      </c>
      <c r="B3610" s="279" t="s">
        <v>5011</v>
      </c>
      <c r="C3610" s="142">
        <v>85</v>
      </c>
      <c r="D3610" s="54" t="s">
        <v>1457</v>
      </c>
      <c r="E3610" s="52" t="s">
        <v>1457</v>
      </c>
      <c r="F3610" s="44"/>
      <c r="G3610" s="33"/>
    </row>
    <row r="3611" spans="1:7" s="27" customFormat="1" x14ac:dyDescent="0.25">
      <c r="A3611" s="130">
        <v>2943</v>
      </c>
      <c r="B3611" s="279" t="s">
        <v>5012</v>
      </c>
      <c r="C3611" s="142">
        <v>85</v>
      </c>
      <c r="D3611" s="54" t="s">
        <v>1457</v>
      </c>
      <c r="E3611" s="52" t="s">
        <v>1457</v>
      </c>
      <c r="F3611" s="44"/>
      <c r="G3611" s="33"/>
    </row>
    <row r="3612" spans="1:7" s="27" customFormat="1" x14ac:dyDescent="0.25">
      <c r="A3612" s="130">
        <v>2944</v>
      </c>
      <c r="B3612" s="279" t="s">
        <v>5013</v>
      </c>
      <c r="C3612" s="142">
        <v>85</v>
      </c>
      <c r="D3612" s="54" t="s">
        <v>1457</v>
      </c>
      <c r="E3612" s="52" t="s">
        <v>1457</v>
      </c>
      <c r="F3612" s="44"/>
      <c r="G3612" s="33"/>
    </row>
    <row r="3613" spans="1:7" s="27" customFormat="1" x14ac:dyDescent="0.25">
      <c r="A3613" s="130">
        <v>2945</v>
      </c>
      <c r="B3613" s="279" t="s">
        <v>5014</v>
      </c>
      <c r="C3613" s="142">
        <v>85</v>
      </c>
      <c r="D3613" s="54" t="s">
        <v>1457</v>
      </c>
      <c r="E3613" s="52" t="s">
        <v>1457</v>
      </c>
      <c r="F3613" s="44"/>
      <c r="G3613" s="33"/>
    </row>
    <row r="3614" spans="1:7" s="27" customFormat="1" x14ac:dyDescent="0.25">
      <c r="A3614" s="130">
        <v>2946</v>
      </c>
      <c r="B3614" s="279" t="s">
        <v>5015</v>
      </c>
      <c r="C3614" s="142">
        <v>99</v>
      </c>
      <c r="D3614" s="54" t="s">
        <v>1457</v>
      </c>
      <c r="E3614" s="52" t="s">
        <v>1457</v>
      </c>
      <c r="F3614" s="44"/>
      <c r="G3614" s="33"/>
    </row>
    <row r="3615" spans="1:7" s="27" customFormat="1" x14ac:dyDescent="0.25">
      <c r="A3615" s="130">
        <v>2947</v>
      </c>
      <c r="B3615" s="279" t="s">
        <v>5016</v>
      </c>
      <c r="C3615" s="142">
        <v>99</v>
      </c>
      <c r="D3615" s="54" t="s">
        <v>1457</v>
      </c>
      <c r="E3615" s="52" t="s">
        <v>1457</v>
      </c>
      <c r="F3615" s="44"/>
      <c r="G3615" s="33"/>
    </row>
    <row r="3616" spans="1:7" s="27" customFormat="1" x14ac:dyDescent="0.25">
      <c r="A3616" s="130">
        <v>2948</v>
      </c>
      <c r="B3616" s="279" t="s">
        <v>5017</v>
      </c>
      <c r="C3616" s="142">
        <v>99</v>
      </c>
      <c r="D3616" s="54" t="s">
        <v>1457</v>
      </c>
      <c r="E3616" s="52" t="s">
        <v>1457</v>
      </c>
      <c r="F3616" s="44"/>
      <c r="G3616" s="33"/>
    </row>
    <row r="3617" spans="1:7" s="27" customFormat="1" x14ac:dyDescent="0.25">
      <c r="A3617" s="130">
        <v>2949</v>
      </c>
      <c r="B3617" s="279" t="s">
        <v>5018</v>
      </c>
      <c r="C3617" s="142">
        <v>99</v>
      </c>
      <c r="D3617" s="54" t="s">
        <v>1457</v>
      </c>
      <c r="E3617" s="52" t="s">
        <v>1457</v>
      </c>
      <c r="F3617" s="44"/>
      <c r="G3617" s="33"/>
    </row>
    <row r="3618" spans="1:7" s="27" customFormat="1" x14ac:dyDescent="0.25">
      <c r="A3618" s="130">
        <v>2950</v>
      </c>
      <c r="B3618" s="279" t="s">
        <v>5019</v>
      </c>
      <c r="C3618" s="142">
        <v>85</v>
      </c>
      <c r="D3618" s="54" t="s">
        <v>1457</v>
      </c>
      <c r="E3618" s="52" t="s">
        <v>1457</v>
      </c>
      <c r="F3618" s="44"/>
      <c r="G3618" s="33"/>
    </row>
    <row r="3619" spans="1:7" s="27" customFormat="1" x14ac:dyDescent="0.25">
      <c r="A3619" s="130">
        <v>2951</v>
      </c>
      <c r="B3619" s="279" t="s">
        <v>5020</v>
      </c>
      <c r="C3619" s="142">
        <v>85</v>
      </c>
      <c r="D3619" s="54" t="s">
        <v>1457</v>
      </c>
      <c r="E3619" s="52" t="s">
        <v>1457</v>
      </c>
      <c r="F3619" s="44"/>
      <c r="G3619" s="33"/>
    </row>
    <row r="3620" spans="1:7" s="27" customFormat="1" x14ac:dyDescent="0.25">
      <c r="A3620" s="130">
        <v>2952</v>
      </c>
      <c r="B3620" s="279" t="s">
        <v>5021</v>
      </c>
      <c r="C3620" s="142">
        <v>85</v>
      </c>
      <c r="D3620" s="54" t="s">
        <v>1457</v>
      </c>
      <c r="E3620" s="52" t="s">
        <v>1457</v>
      </c>
      <c r="F3620" s="44"/>
      <c r="G3620" s="33"/>
    </row>
    <row r="3621" spans="1:7" s="27" customFormat="1" x14ac:dyDescent="0.25">
      <c r="A3621" s="130">
        <v>2953</v>
      </c>
      <c r="B3621" s="279" t="s">
        <v>5022</v>
      </c>
      <c r="C3621" s="142">
        <v>85</v>
      </c>
      <c r="D3621" s="54" t="s">
        <v>1457</v>
      </c>
      <c r="E3621" s="52" t="s">
        <v>1457</v>
      </c>
      <c r="F3621" s="44"/>
      <c r="G3621" s="33"/>
    </row>
    <row r="3622" spans="1:7" s="27" customFormat="1" x14ac:dyDescent="0.25">
      <c r="A3622" s="130">
        <v>2954</v>
      </c>
      <c r="B3622" s="279" t="s">
        <v>5023</v>
      </c>
      <c r="C3622" s="142">
        <v>99</v>
      </c>
      <c r="D3622" s="54" t="s">
        <v>1457</v>
      </c>
      <c r="E3622" s="52" t="s">
        <v>1457</v>
      </c>
      <c r="F3622" s="44"/>
      <c r="G3622" s="33"/>
    </row>
    <row r="3623" spans="1:7" s="27" customFormat="1" x14ac:dyDescent="0.25">
      <c r="A3623" s="130">
        <v>2955</v>
      </c>
      <c r="B3623" s="279" t="s">
        <v>5024</v>
      </c>
      <c r="C3623" s="142">
        <v>99</v>
      </c>
      <c r="D3623" s="54" t="s">
        <v>1457</v>
      </c>
      <c r="E3623" s="52" t="s">
        <v>1457</v>
      </c>
      <c r="F3623" s="44"/>
      <c r="G3623" s="33"/>
    </row>
    <row r="3624" spans="1:7" s="27" customFormat="1" x14ac:dyDescent="0.25">
      <c r="A3624" s="130">
        <v>2956</v>
      </c>
      <c r="B3624" s="279" t="s">
        <v>5025</v>
      </c>
      <c r="C3624" s="142">
        <v>99</v>
      </c>
      <c r="D3624" s="54" t="s">
        <v>1457</v>
      </c>
      <c r="E3624" s="52" t="s">
        <v>1457</v>
      </c>
      <c r="F3624" s="44"/>
      <c r="G3624" s="33"/>
    </row>
    <row r="3625" spans="1:7" s="27" customFormat="1" x14ac:dyDescent="0.25">
      <c r="A3625" s="130">
        <v>2957</v>
      </c>
      <c r="B3625" s="279" t="s">
        <v>5026</v>
      </c>
      <c r="C3625" s="142">
        <v>99</v>
      </c>
      <c r="D3625" s="54" t="s">
        <v>1457</v>
      </c>
      <c r="E3625" s="52" t="s">
        <v>1457</v>
      </c>
      <c r="F3625" s="44"/>
      <c r="G3625" s="33"/>
    </row>
    <row r="3626" spans="1:7" s="27" customFormat="1" x14ac:dyDescent="0.25">
      <c r="A3626" s="130">
        <v>2975</v>
      </c>
      <c r="B3626" s="279" t="s">
        <v>4836</v>
      </c>
      <c r="C3626" s="142">
        <v>95</v>
      </c>
      <c r="D3626" s="54" t="s">
        <v>1457</v>
      </c>
      <c r="E3626" s="52" t="s">
        <v>1457</v>
      </c>
      <c r="F3626" s="44"/>
      <c r="G3626" s="33"/>
    </row>
    <row r="3627" spans="1:7" s="27" customFormat="1" x14ac:dyDescent="0.25">
      <c r="A3627" s="130">
        <v>2976</v>
      </c>
      <c r="B3627" s="279" t="s">
        <v>4837</v>
      </c>
      <c r="C3627" s="142">
        <v>95</v>
      </c>
      <c r="D3627" s="54" t="s">
        <v>1457</v>
      </c>
      <c r="E3627" s="52" t="s">
        <v>1457</v>
      </c>
      <c r="F3627" s="44"/>
      <c r="G3627" s="33"/>
    </row>
    <row r="3628" spans="1:7" s="27" customFormat="1" x14ac:dyDescent="0.25">
      <c r="A3628" s="130">
        <v>2977</v>
      </c>
      <c r="B3628" s="279" t="s">
        <v>4933</v>
      </c>
      <c r="C3628" s="142">
        <v>95</v>
      </c>
      <c r="D3628" s="54" t="s">
        <v>1457</v>
      </c>
      <c r="E3628" s="52" t="s">
        <v>1457</v>
      </c>
      <c r="F3628" s="44"/>
      <c r="G3628" s="33"/>
    </row>
    <row r="3629" spans="1:7" s="27" customFormat="1" x14ac:dyDescent="0.25">
      <c r="A3629" s="130">
        <v>2978</v>
      </c>
      <c r="B3629" s="279" t="s">
        <v>4934</v>
      </c>
      <c r="C3629" s="142">
        <v>95</v>
      </c>
      <c r="D3629" s="54" t="s">
        <v>1457</v>
      </c>
      <c r="E3629" s="52" t="s">
        <v>1457</v>
      </c>
      <c r="F3629" s="44"/>
      <c r="G3629" s="33"/>
    </row>
    <row r="3630" spans="1:7" s="27" customFormat="1" x14ac:dyDescent="0.25">
      <c r="A3630" s="130">
        <v>2979</v>
      </c>
      <c r="B3630" s="279" t="s">
        <v>4838</v>
      </c>
      <c r="C3630" s="142">
        <v>95</v>
      </c>
      <c r="D3630" s="54" t="s">
        <v>1457</v>
      </c>
      <c r="E3630" s="52" t="s">
        <v>1457</v>
      </c>
      <c r="F3630" s="44"/>
      <c r="G3630" s="33"/>
    </row>
    <row r="3631" spans="1:7" s="27" customFormat="1" x14ac:dyDescent="0.25">
      <c r="A3631" s="130">
        <v>2980</v>
      </c>
      <c r="B3631" s="279" t="s">
        <v>4839</v>
      </c>
      <c r="C3631" s="142">
        <v>95</v>
      </c>
      <c r="D3631" s="54" t="s">
        <v>1457</v>
      </c>
      <c r="E3631" s="52" t="s">
        <v>1457</v>
      </c>
      <c r="F3631" s="44"/>
      <c r="G3631" s="33"/>
    </row>
    <row r="3632" spans="1:7" s="27" customFormat="1" x14ac:dyDescent="0.25">
      <c r="A3632" s="97">
        <v>3974</v>
      </c>
      <c r="B3632" s="283" t="s">
        <v>1897</v>
      </c>
      <c r="C3632" s="106">
        <v>107.646</v>
      </c>
      <c r="D3632" s="54" t="s">
        <v>1457</v>
      </c>
      <c r="E3632" s="52" t="s">
        <v>1457</v>
      </c>
      <c r="F3632" s="44"/>
      <c r="G3632" s="33"/>
    </row>
    <row r="3633" spans="1:7" s="27" customFormat="1" x14ac:dyDescent="0.25">
      <c r="A3633" s="130">
        <v>23049</v>
      </c>
      <c r="B3633" s="279" t="s">
        <v>6172</v>
      </c>
      <c r="C3633" s="142">
        <v>59</v>
      </c>
      <c r="D3633" s="54" t="s">
        <v>1457</v>
      </c>
      <c r="E3633" s="52" t="s">
        <v>1457</v>
      </c>
      <c r="F3633" s="44"/>
      <c r="G3633" s="33"/>
    </row>
    <row r="3634" spans="1:7" s="27" customFormat="1" x14ac:dyDescent="0.25">
      <c r="A3634" s="130">
        <v>23050</v>
      </c>
      <c r="B3634" s="279" t="s">
        <v>6173</v>
      </c>
      <c r="C3634" s="142">
        <v>59</v>
      </c>
      <c r="D3634" s="54" t="s">
        <v>1457</v>
      </c>
      <c r="E3634" s="52" t="s">
        <v>1457</v>
      </c>
      <c r="F3634" s="44"/>
      <c r="G3634" s="33"/>
    </row>
    <row r="3635" spans="1:7" s="27" customFormat="1" x14ac:dyDescent="0.25">
      <c r="A3635" s="130">
        <v>10473</v>
      </c>
      <c r="B3635" s="279" t="s">
        <v>6174</v>
      </c>
      <c r="C3635" s="142">
        <v>59</v>
      </c>
      <c r="D3635" s="54" t="s">
        <v>1457</v>
      </c>
      <c r="E3635" s="52" t="s">
        <v>1457</v>
      </c>
      <c r="F3635" s="44"/>
      <c r="G3635" s="33"/>
    </row>
    <row r="3636" spans="1:7" s="27" customFormat="1" x14ac:dyDescent="0.25">
      <c r="A3636" s="130">
        <v>10474</v>
      </c>
      <c r="B3636" s="279" t="s">
        <v>6175</v>
      </c>
      <c r="C3636" s="142">
        <v>59</v>
      </c>
      <c r="D3636" s="54" t="s">
        <v>1457</v>
      </c>
      <c r="E3636" s="52" t="s">
        <v>1457</v>
      </c>
      <c r="F3636" s="44"/>
      <c r="G3636" s="33"/>
    </row>
    <row r="3637" spans="1:7" s="27" customFormat="1" x14ac:dyDescent="0.25">
      <c r="A3637" s="130">
        <v>10475</v>
      </c>
      <c r="B3637" s="279" t="s">
        <v>6177</v>
      </c>
      <c r="C3637" s="142">
        <v>69</v>
      </c>
      <c r="D3637" s="54" t="s">
        <v>1457</v>
      </c>
      <c r="E3637" s="52" t="s">
        <v>1457</v>
      </c>
      <c r="F3637" s="44"/>
      <c r="G3637" s="33"/>
    </row>
    <row r="3638" spans="1:7" s="27" customFormat="1" x14ac:dyDescent="0.25">
      <c r="A3638" s="130">
        <v>10476</v>
      </c>
      <c r="B3638" s="279" t="s">
        <v>6178</v>
      </c>
      <c r="C3638" s="142">
        <v>69</v>
      </c>
      <c r="D3638" s="54" t="s">
        <v>1457</v>
      </c>
      <c r="E3638" s="52" t="s">
        <v>1457</v>
      </c>
      <c r="F3638" s="44"/>
      <c r="G3638" s="33"/>
    </row>
    <row r="3639" spans="1:7" s="27" customFormat="1" x14ac:dyDescent="0.25">
      <c r="A3639" s="130">
        <v>23051</v>
      </c>
      <c r="B3639" s="279" t="s">
        <v>6179</v>
      </c>
      <c r="C3639" s="142">
        <v>69</v>
      </c>
      <c r="D3639" s="54" t="s">
        <v>1457</v>
      </c>
      <c r="E3639" s="52" t="s">
        <v>1457</v>
      </c>
      <c r="F3639" s="44"/>
      <c r="G3639" s="33"/>
    </row>
    <row r="3640" spans="1:7" s="27" customFormat="1" x14ac:dyDescent="0.25">
      <c r="A3640" s="130">
        <v>23052</v>
      </c>
      <c r="B3640" s="279" t="s">
        <v>6180</v>
      </c>
      <c r="C3640" s="142">
        <v>69</v>
      </c>
      <c r="D3640" s="54" t="s">
        <v>1457</v>
      </c>
      <c r="E3640" s="52" t="s">
        <v>1457</v>
      </c>
      <c r="F3640" s="44"/>
      <c r="G3640" s="33"/>
    </row>
    <row r="3641" spans="1:7" s="27" customFormat="1" x14ac:dyDescent="0.25">
      <c r="A3641" s="97">
        <v>8690</v>
      </c>
      <c r="B3641" s="283" t="s">
        <v>3485</v>
      </c>
      <c r="C3641" s="106">
        <v>38.08</v>
      </c>
      <c r="D3641" s="54" t="s">
        <v>1457</v>
      </c>
      <c r="E3641" s="52" t="s">
        <v>1457</v>
      </c>
      <c r="F3641" s="44"/>
      <c r="G3641" s="33"/>
    </row>
    <row r="3642" spans="1:7" s="27" customFormat="1" x14ac:dyDescent="0.25">
      <c r="A3642" s="97">
        <v>8691</v>
      </c>
      <c r="B3642" s="283" t="s">
        <v>3486</v>
      </c>
      <c r="C3642" s="106">
        <v>38.08</v>
      </c>
      <c r="D3642" s="54" t="s">
        <v>1457</v>
      </c>
      <c r="E3642" s="52" t="s">
        <v>1457</v>
      </c>
      <c r="F3642" s="44"/>
      <c r="G3642" s="33"/>
    </row>
    <row r="3643" spans="1:7" s="27" customFormat="1" x14ac:dyDescent="0.25">
      <c r="A3643" s="97">
        <v>8692</v>
      </c>
      <c r="B3643" s="283" t="s">
        <v>3488</v>
      </c>
      <c r="C3643" s="106">
        <v>38.08</v>
      </c>
      <c r="D3643" s="54" t="s">
        <v>1457</v>
      </c>
      <c r="E3643" s="52" t="s">
        <v>1457</v>
      </c>
      <c r="F3643" s="44"/>
      <c r="G3643" s="33"/>
    </row>
    <row r="3644" spans="1:7" s="27" customFormat="1" x14ac:dyDescent="0.25">
      <c r="A3644" s="97">
        <v>8693</v>
      </c>
      <c r="B3644" s="283" t="s">
        <v>3489</v>
      </c>
      <c r="C3644" s="106">
        <v>38.08</v>
      </c>
      <c r="D3644" s="54" t="s">
        <v>1457</v>
      </c>
      <c r="E3644" s="52" t="s">
        <v>1457</v>
      </c>
      <c r="F3644" s="44"/>
      <c r="G3644" s="33"/>
    </row>
    <row r="3645" spans="1:7" s="27" customFormat="1" x14ac:dyDescent="0.25">
      <c r="A3645" s="97">
        <v>8694</v>
      </c>
      <c r="B3645" s="283" t="s">
        <v>3491</v>
      </c>
      <c r="C3645" s="106">
        <v>53.49</v>
      </c>
      <c r="D3645" s="54" t="s">
        <v>1457</v>
      </c>
      <c r="E3645" s="52" t="s">
        <v>1457</v>
      </c>
      <c r="F3645" s="44"/>
      <c r="G3645" s="33"/>
    </row>
    <row r="3646" spans="1:7" s="27" customFormat="1" x14ac:dyDescent="0.25">
      <c r="A3646" s="97">
        <v>8695</v>
      </c>
      <c r="B3646" s="283" t="s">
        <v>3492</v>
      </c>
      <c r="C3646" s="106">
        <v>53.49</v>
      </c>
      <c r="D3646" s="54" t="s">
        <v>1457</v>
      </c>
      <c r="E3646" s="52" t="s">
        <v>1457</v>
      </c>
      <c r="F3646" s="44"/>
      <c r="G3646" s="33"/>
    </row>
    <row r="3647" spans="1:7" s="27" customFormat="1" x14ac:dyDescent="0.25">
      <c r="A3647" s="97">
        <v>8696</v>
      </c>
      <c r="B3647" s="283" t="s">
        <v>3494</v>
      </c>
      <c r="C3647" s="106">
        <v>53.49</v>
      </c>
      <c r="D3647" s="54" t="s">
        <v>1457</v>
      </c>
      <c r="E3647" s="52" t="s">
        <v>1457</v>
      </c>
      <c r="F3647" s="44"/>
      <c r="G3647" s="33"/>
    </row>
    <row r="3648" spans="1:7" s="27" customFormat="1" x14ac:dyDescent="0.25">
      <c r="A3648" s="97">
        <v>8697</v>
      </c>
      <c r="B3648" s="283" t="s">
        <v>3495</v>
      </c>
      <c r="C3648" s="106">
        <v>53.49</v>
      </c>
      <c r="D3648" s="54" t="s">
        <v>1457</v>
      </c>
      <c r="E3648" s="52" t="s">
        <v>1457</v>
      </c>
      <c r="F3648" s="44"/>
      <c r="G3648" s="33"/>
    </row>
    <row r="3649" spans="1:7" s="27" customFormat="1" x14ac:dyDescent="0.25">
      <c r="A3649" s="97">
        <v>8698</v>
      </c>
      <c r="B3649" s="283" t="s">
        <v>3497</v>
      </c>
      <c r="C3649" s="106">
        <v>374.37750000000005</v>
      </c>
      <c r="D3649" s="54" t="s">
        <v>1457</v>
      </c>
      <c r="E3649" s="52" t="s">
        <v>1457</v>
      </c>
      <c r="F3649" s="44"/>
      <c r="G3649" s="33"/>
    </row>
    <row r="3650" spans="1:7" s="27" customFormat="1" x14ac:dyDescent="0.25">
      <c r="A3650" s="97">
        <v>8699</v>
      </c>
      <c r="B3650" s="283" t="s">
        <v>3498</v>
      </c>
      <c r="C3650" s="106">
        <v>374.37750000000005</v>
      </c>
      <c r="D3650" s="54" t="s">
        <v>1457</v>
      </c>
      <c r="E3650" s="52" t="s">
        <v>1457</v>
      </c>
      <c r="F3650" s="44"/>
      <c r="G3650" s="33"/>
    </row>
    <row r="3651" spans="1:7" s="27" customFormat="1" x14ac:dyDescent="0.25">
      <c r="A3651" s="130">
        <v>6807</v>
      </c>
      <c r="B3651" s="279" t="s">
        <v>5162</v>
      </c>
      <c r="C3651" s="142">
        <v>27.5</v>
      </c>
      <c r="D3651" s="54" t="s">
        <v>1457</v>
      </c>
      <c r="E3651" s="52" t="s">
        <v>1457</v>
      </c>
      <c r="F3651" s="44"/>
      <c r="G3651" s="33"/>
    </row>
    <row r="3652" spans="1:7" s="27" customFormat="1" x14ac:dyDescent="0.25">
      <c r="A3652" s="130">
        <v>6808</v>
      </c>
      <c r="B3652" s="279" t="s">
        <v>5163</v>
      </c>
      <c r="C3652" s="142">
        <v>27.5</v>
      </c>
      <c r="D3652" s="54" t="s">
        <v>1457</v>
      </c>
      <c r="E3652" s="52" t="s">
        <v>1457</v>
      </c>
      <c r="F3652" s="44"/>
      <c r="G3652" s="33"/>
    </row>
    <row r="3653" spans="1:7" s="27" customFormat="1" x14ac:dyDescent="0.25">
      <c r="A3653" s="130">
        <v>6809</v>
      </c>
      <c r="B3653" s="279" t="s">
        <v>5164</v>
      </c>
      <c r="C3653" s="142">
        <v>27.5</v>
      </c>
      <c r="D3653" s="54" t="s">
        <v>1457</v>
      </c>
      <c r="E3653" s="52" t="s">
        <v>1457</v>
      </c>
      <c r="F3653" s="44"/>
      <c r="G3653" s="33"/>
    </row>
    <row r="3654" spans="1:7" s="27" customFormat="1" x14ac:dyDescent="0.25">
      <c r="A3654" s="130">
        <v>6813</v>
      </c>
      <c r="B3654" s="279" t="s">
        <v>5165</v>
      </c>
      <c r="C3654" s="142">
        <v>27.5</v>
      </c>
      <c r="D3654" s="54" t="s">
        <v>1457</v>
      </c>
      <c r="E3654" s="52" t="s">
        <v>1457</v>
      </c>
      <c r="F3654" s="44"/>
      <c r="G3654" s="33"/>
    </row>
    <row r="3655" spans="1:7" s="27" customFormat="1" x14ac:dyDescent="0.25">
      <c r="A3655" s="130">
        <v>6814</v>
      </c>
      <c r="B3655" s="279" t="s">
        <v>5166</v>
      </c>
      <c r="C3655" s="142">
        <v>27.5</v>
      </c>
      <c r="D3655" s="54" t="s">
        <v>1457</v>
      </c>
      <c r="E3655" s="52" t="s">
        <v>1457</v>
      </c>
      <c r="F3655" s="44"/>
      <c r="G3655" s="33"/>
    </row>
    <row r="3656" spans="1:7" s="27" customFormat="1" x14ac:dyDescent="0.25">
      <c r="A3656" s="130">
        <v>6815</v>
      </c>
      <c r="B3656" s="279" t="s">
        <v>5167</v>
      </c>
      <c r="C3656" s="142">
        <v>27.5</v>
      </c>
      <c r="D3656" s="54" t="s">
        <v>1457</v>
      </c>
      <c r="E3656" s="52" t="s">
        <v>1457</v>
      </c>
      <c r="F3656" s="44"/>
      <c r="G3656" s="33"/>
    </row>
    <row r="3657" spans="1:7" s="27" customFormat="1" x14ac:dyDescent="0.25">
      <c r="A3657" s="130">
        <v>218233</v>
      </c>
      <c r="B3657" s="279" t="s">
        <v>1075</v>
      </c>
      <c r="C3657" s="142">
        <v>27.5</v>
      </c>
      <c r="D3657" s="54" t="s">
        <v>1457</v>
      </c>
      <c r="E3657" s="52" t="s">
        <v>1457</v>
      </c>
      <c r="F3657" s="44"/>
      <c r="G3657" s="33"/>
    </row>
    <row r="3658" spans="1:7" s="27" customFormat="1" x14ac:dyDescent="0.25">
      <c r="A3658" s="130">
        <v>218234</v>
      </c>
      <c r="B3658" s="279" t="s">
        <v>1076</v>
      </c>
      <c r="C3658" s="142">
        <v>27.5</v>
      </c>
      <c r="D3658" s="54" t="s">
        <v>1457</v>
      </c>
      <c r="E3658" s="52" t="s">
        <v>1457</v>
      </c>
      <c r="F3658" s="44"/>
      <c r="G3658" s="33"/>
    </row>
    <row r="3659" spans="1:7" s="27" customFormat="1" x14ac:dyDescent="0.25">
      <c r="A3659" s="130">
        <v>218235</v>
      </c>
      <c r="B3659" s="279" t="s">
        <v>1077</v>
      </c>
      <c r="C3659" s="142">
        <v>27.5</v>
      </c>
      <c r="D3659" s="54" t="s">
        <v>1457</v>
      </c>
      <c r="E3659" s="52" t="s">
        <v>1457</v>
      </c>
      <c r="F3659" s="44"/>
      <c r="G3659" s="33"/>
    </row>
    <row r="3660" spans="1:7" s="27" customFormat="1" x14ac:dyDescent="0.25">
      <c r="A3660" s="130">
        <v>6810</v>
      </c>
      <c r="B3660" s="279" t="s">
        <v>5168</v>
      </c>
      <c r="C3660" s="142">
        <v>44</v>
      </c>
      <c r="D3660" s="54" t="s">
        <v>1457</v>
      </c>
      <c r="E3660" s="52" t="s">
        <v>1457</v>
      </c>
      <c r="F3660" s="44"/>
      <c r="G3660" s="33"/>
    </row>
    <row r="3661" spans="1:7" s="27" customFormat="1" x14ac:dyDescent="0.25">
      <c r="A3661" s="130">
        <v>6811</v>
      </c>
      <c r="B3661" s="279" t="s">
        <v>5169</v>
      </c>
      <c r="C3661" s="142">
        <v>44</v>
      </c>
      <c r="D3661" s="54" t="s">
        <v>1457</v>
      </c>
      <c r="E3661" s="52" t="s">
        <v>1457</v>
      </c>
      <c r="F3661" s="44"/>
      <c r="G3661" s="33"/>
    </row>
    <row r="3662" spans="1:7" s="27" customFormat="1" x14ac:dyDescent="0.25">
      <c r="A3662" s="130">
        <v>6812</v>
      </c>
      <c r="B3662" s="279" t="s">
        <v>5170</v>
      </c>
      <c r="C3662" s="142">
        <v>44</v>
      </c>
      <c r="D3662" s="54" t="s">
        <v>1457</v>
      </c>
      <c r="E3662" s="52" t="s">
        <v>1457</v>
      </c>
      <c r="F3662" s="44"/>
      <c r="G3662" s="33"/>
    </row>
    <row r="3663" spans="1:7" s="27" customFormat="1" x14ac:dyDescent="0.25">
      <c r="A3663" s="130">
        <v>6816</v>
      </c>
      <c r="B3663" s="279" t="s">
        <v>5171</v>
      </c>
      <c r="C3663" s="142">
        <v>44</v>
      </c>
      <c r="D3663" s="54" t="s">
        <v>1457</v>
      </c>
      <c r="E3663" s="52" t="s">
        <v>1457</v>
      </c>
      <c r="F3663" s="44"/>
      <c r="G3663" s="33"/>
    </row>
    <row r="3664" spans="1:7" s="27" customFormat="1" x14ac:dyDescent="0.25">
      <c r="A3664" s="130">
        <v>6817</v>
      </c>
      <c r="B3664" s="279" t="s">
        <v>5172</v>
      </c>
      <c r="C3664" s="142">
        <v>44</v>
      </c>
      <c r="D3664" s="54" t="s">
        <v>1457</v>
      </c>
      <c r="E3664" s="52" t="s">
        <v>1457</v>
      </c>
      <c r="F3664" s="44"/>
      <c r="G3664" s="33"/>
    </row>
    <row r="3665" spans="1:7" s="27" customFormat="1" x14ac:dyDescent="0.25">
      <c r="A3665" s="130">
        <v>6818</v>
      </c>
      <c r="B3665" s="279" t="s">
        <v>5173</v>
      </c>
      <c r="C3665" s="142">
        <v>44</v>
      </c>
      <c r="D3665" s="54" t="s">
        <v>1457</v>
      </c>
      <c r="E3665" s="52" t="s">
        <v>1457</v>
      </c>
      <c r="F3665" s="44"/>
      <c r="G3665" s="33"/>
    </row>
    <row r="3666" spans="1:7" s="27" customFormat="1" x14ac:dyDescent="0.25">
      <c r="A3666" s="130">
        <v>218236</v>
      </c>
      <c r="B3666" s="279" t="s">
        <v>1078</v>
      </c>
      <c r="C3666" s="142">
        <v>44</v>
      </c>
      <c r="D3666" s="54" t="s">
        <v>1457</v>
      </c>
      <c r="E3666" s="52" t="s">
        <v>1457</v>
      </c>
      <c r="F3666" s="44"/>
      <c r="G3666" s="33"/>
    </row>
    <row r="3667" spans="1:7" s="27" customFormat="1" x14ac:dyDescent="0.25">
      <c r="A3667" s="130">
        <v>218237</v>
      </c>
      <c r="B3667" s="279" t="s">
        <v>1079</v>
      </c>
      <c r="C3667" s="142">
        <v>44</v>
      </c>
      <c r="D3667" s="54" t="s">
        <v>1457</v>
      </c>
      <c r="E3667" s="52" t="s">
        <v>1457</v>
      </c>
      <c r="F3667" s="44"/>
      <c r="G3667" s="33"/>
    </row>
    <row r="3668" spans="1:7" s="27" customFormat="1" x14ac:dyDescent="0.25">
      <c r="A3668" s="130">
        <v>218238</v>
      </c>
      <c r="B3668" s="279" t="s">
        <v>1080</v>
      </c>
      <c r="C3668" s="142">
        <v>44</v>
      </c>
      <c r="D3668" s="54" t="s">
        <v>1457</v>
      </c>
      <c r="E3668" s="52" t="s">
        <v>1457</v>
      </c>
      <c r="F3668" s="44"/>
      <c r="G3668" s="33"/>
    </row>
    <row r="3669" spans="1:7" s="27" customFormat="1" x14ac:dyDescent="0.25">
      <c r="A3669" s="130">
        <v>218239</v>
      </c>
      <c r="B3669" s="279" t="s">
        <v>1085</v>
      </c>
      <c r="C3669" s="142">
        <v>21.5</v>
      </c>
      <c r="D3669" s="54" t="s">
        <v>1457</v>
      </c>
      <c r="E3669" s="52" t="s">
        <v>1457</v>
      </c>
      <c r="F3669" s="44"/>
      <c r="G3669" s="33"/>
    </row>
    <row r="3670" spans="1:7" s="27" customFormat="1" x14ac:dyDescent="0.25">
      <c r="A3670" s="130">
        <v>218240</v>
      </c>
      <c r="B3670" s="279" t="s">
        <v>1086</v>
      </c>
      <c r="C3670" s="142">
        <v>21.5</v>
      </c>
      <c r="D3670" s="54" t="s">
        <v>1457</v>
      </c>
      <c r="E3670" s="52" t="s">
        <v>1457</v>
      </c>
      <c r="F3670" s="44"/>
      <c r="G3670" s="33"/>
    </row>
    <row r="3671" spans="1:7" s="27" customFormat="1" x14ac:dyDescent="0.25">
      <c r="A3671" s="130">
        <v>218241</v>
      </c>
      <c r="B3671" s="279" t="s">
        <v>1084</v>
      </c>
      <c r="C3671" s="142">
        <v>21.5</v>
      </c>
      <c r="D3671" s="54" t="s">
        <v>1457</v>
      </c>
      <c r="E3671" s="52" t="s">
        <v>1457</v>
      </c>
      <c r="F3671" s="44"/>
      <c r="G3671" s="33"/>
    </row>
    <row r="3672" spans="1:7" s="27" customFormat="1" x14ac:dyDescent="0.25">
      <c r="A3672" s="130">
        <v>218242</v>
      </c>
      <c r="B3672" s="279" t="s">
        <v>1081</v>
      </c>
      <c r="C3672" s="142">
        <v>35</v>
      </c>
      <c r="D3672" s="54" t="s">
        <v>1457</v>
      </c>
      <c r="E3672" s="52" t="s">
        <v>1457</v>
      </c>
      <c r="F3672" s="44"/>
      <c r="G3672" s="33"/>
    </row>
    <row r="3673" spans="1:7" s="27" customFormat="1" x14ac:dyDescent="0.25">
      <c r="A3673" s="130">
        <v>218243</v>
      </c>
      <c r="B3673" s="279" t="s">
        <v>1082</v>
      </c>
      <c r="C3673" s="142">
        <v>35</v>
      </c>
      <c r="D3673" s="54" t="s">
        <v>1457</v>
      </c>
      <c r="E3673" s="52" t="s">
        <v>1457</v>
      </c>
      <c r="F3673" s="44"/>
      <c r="G3673" s="33"/>
    </row>
    <row r="3674" spans="1:7" s="27" customFormat="1" x14ac:dyDescent="0.25">
      <c r="A3674" s="130">
        <v>218244</v>
      </c>
      <c r="B3674" s="279" t="s">
        <v>1083</v>
      </c>
      <c r="C3674" s="142">
        <v>35</v>
      </c>
      <c r="D3674" s="54" t="s">
        <v>1457</v>
      </c>
      <c r="E3674" s="52" t="s">
        <v>1457</v>
      </c>
      <c r="F3674" s="44"/>
      <c r="G3674" s="33"/>
    </row>
    <row r="3675" spans="1:7" s="27" customFormat="1" x14ac:dyDescent="0.25">
      <c r="A3675" s="130">
        <v>218245</v>
      </c>
      <c r="B3675" s="279" t="s">
        <v>5782</v>
      </c>
      <c r="C3675" s="142">
        <v>25.9</v>
      </c>
      <c r="D3675" s="54" t="s">
        <v>1457</v>
      </c>
      <c r="E3675" s="52" t="s">
        <v>1457</v>
      </c>
      <c r="F3675" s="44"/>
      <c r="G3675" s="33"/>
    </row>
    <row r="3676" spans="1:7" s="27" customFormat="1" x14ac:dyDescent="0.25">
      <c r="A3676" s="130">
        <v>218246</v>
      </c>
      <c r="B3676" s="279" t="s">
        <v>4746</v>
      </c>
      <c r="C3676" s="142">
        <v>25.9</v>
      </c>
      <c r="D3676" s="54" t="s">
        <v>1457</v>
      </c>
      <c r="E3676" s="52" t="s">
        <v>1457</v>
      </c>
      <c r="F3676" s="44"/>
      <c r="G3676" s="33"/>
    </row>
    <row r="3677" spans="1:7" s="27" customFormat="1" x14ac:dyDescent="0.25">
      <c r="A3677" s="130">
        <v>218247</v>
      </c>
      <c r="B3677" s="279" t="s">
        <v>5783</v>
      </c>
      <c r="C3677" s="142">
        <v>25.9</v>
      </c>
      <c r="D3677" s="54" t="s">
        <v>1457</v>
      </c>
      <c r="E3677" s="52" t="s">
        <v>1457</v>
      </c>
      <c r="F3677" s="44"/>
      <c r="G3677" s="33"/>
    </row>
    <row r="3678" spans="1:7" s="27" customFormat="1" x14ac:dyDescent="0.25">
      <c r="A3678" s="130">
        <v>23053</v>
      </c>
      <c r="B3678" s="279" t="s">
        <v>6250</v>
      </c>
      <c r="C3678" s="142">
        <v>99</v>
      </c>
      <c r="D3678" s="54" t="s">
        <v>1457</v>
      </c>
      <c r="E3678" s="52" t="s">
        <v>1457</v>
      </c>
      <c r="F3678" s="44"/>
      <c r="G3678" s="33"/>
    </row>
    <row r="3679" spans="1:7" s="27" customFormat="1" x14ac:dyDescent="0.25">
      <c r="A3679" s="130">
        <v>10558</v>
      </c>
      <c r="B3679" s="279" t="s">
        <v>6485</v>
      </c>
      <c r="C3679" s="142">
        <v>79</v>
      </c>
      <c r="D3679" s="54" t="s">
        <v>1457</v>
      </c>
      <c r="E3679" s="52" t="s">
        <v>1457</v>
      </c>
      <c r="F3679" s="44"/>
      <c r="G3679" s="33"/>
    </row>
    <row r="3680" spans="1:7" s="27" customFormat="1" x14ac:dyDescent="0.25">
      <c r="A3680" s="130">
        <v>10559</v>
      </c>
      <c r="B3680" s="279" t="s">
        <v>6487</v>
      </c>
      <c r="C3680" s="142">
        <v>75</v>
      </c>
      <c r="D3680" s="54" t="s">
        <v>1457</v>
      </c>
      <c r="E3680" s="52" t="s">
        <v>1457</v>
      </c>
      <c r="F3680" s="44"/>
      <c r="G3680" s="33"/>
    </row>
    <row r="3681" spans="1:7" s="27" customFormat="1" x14ac:dyDescent="0.25">
      <c r="A3681" s="130">
        <v>10560</v>
      </c>
      <c r="B3681" s="279" t="s">
        <v>6488</v>
      </c>
      <c r="C3681" s="142">
        <v>75</v>
      </c>
      <c r="D3681" s="54" t="s">
        <v>1457</v>
      </c>
      <c r="E3681" s="52" t="s">
        <v>1457</v>
      </c>
      <c r="F3681" s="44"/>
      <c r="G3681" s="33"/>
    </row>
    <row r="3682" spans="1:7" s="27" customFormat="1" x14ac:dyDescent="0.25">
      <c r="A3682" s="130">
        <v>10561</v>
      </c>
      <c r="B3682" s="279" t="s">
        <v>6490</v>
      </c>
      <c r="C3682" s="142">
        <v>59</v>
      </c>
      <c r="D3682" s="54" t="s">
        <v>1457</v>
      </c>
      <c r="E3682" s="52" t="s">
        <v>1457</v>
      </c>
      <c r="F3682" s="44"/>
      <c r="G3682" s="33"/>
    </row>
    <row r="3683" spans="1:7" s="27" customFormat="1" x14ac:dyDescent="0.25">
      <c r="A3683" s="130">
        <v>10562</v>
      </c>
      <c r="B3683" s="279" t="s">
        <v>6492</v>
      </c>
      <c r="C3683" s="142">
        <v>59</v>
      </c>
      <c r="D3683" s="54" t="s">
        <v>1457</v>
      </c>
      <c r="E3683" s="52" t="s">
        <v>1457</v>
      </c>
      <c r="F3683" s="44"/>
      <c r="G3683" s="33"/>
    </row>
    <row r="3684" spans="1:7" s="27" customFormat="1" x14ac:dyDescent="0.25">
      <c r="A3684" s="130">
        <v>10563</v>
      </c>
      <c r="B3684" s="279" t="s">
        <v>6493</v>
      </c>
      <c r="C3684" s="142">
        <v>59</v>
      </c>
      <c r="D3684" s="54" t="s">
        <v>1457</v>
      </c>
      <c r="E3684" s="52" t="s">
        <v>1457</v>
      </c>
      <c r="F3684" s="44"/>
      <c r="G3684" s="33"/>
    </row>
    <row r="3685" spans="1:7" s="27" customFormat="1" x14ac:dyDescent="0.25">
      <c r="A3685" s="130">
        <v>10564</v>
      </c>
      <c r="B3685" s="279" t="s">
        <v>6495</v>
      </c>
      <c r="C3685" s="142">
        <v>59</v>
      </c>
      <c r="D3685" s="54" t="s">
        <v>1457</v>
      </c>
      <c r="E3685" s="52" t="s">
        <v>1457</v>
      </c>
      <c r="F3685" s="44"/>
      <c r="G3685" s="33"/>
    </row>
    <row r="3686" spans="1:7" s="27" customFormat="1" x14ac:dyDescent="0.25">
      <c r="A3686" s="130">
        <v>23027</v>
      </c>
      <c r="B3686" s="323" t="s">
        <v>6496</v>
      </c>
      <c r="C3686" s="142">
        <v>59</v>
      </c>
      <c r="D3686" s="54" t="s">
        <v>1457</v>
      </c>
      <c r="E3686" s="52" t="s">
        <v>1457</v>
      </c>
      <c r="F3686" s="44"/>
      <c r="G3686" s="33"/>
    </row>
    <row r="3687" spans="1:7" ht="15.6" x14ac:dyDescent="0.25">
      <c r="A3687" s="259" t="s">
        <v>48</v>
      </c>
      <c r="B3687" s="260"/>
      <c r="C3687" s="238"/>
      <c r="D3687" s="335"/>
      <c r="E3687" s="52"/>
    </row>
    <row r="3688" spans="1:7" x14ac:dyDescent="0.25">
      <c r="A3688" s="61">
        <v>3530</v>
      </c>
      <c r="B3688" s="287" t="s">
        <v>28</v>
      </c>
      <c r="C3688" s="62">
        <v>4.29</v>
      </c>
      <c r="D3688" s="341" t="s">
        <v>1458</v>
      </c>
      <c r="E3688" s="57" t="s">
        <v>1458</v>
      </c>
    </row>
    <row r="3689" spans="1:7" x14ac:dyDescent="0.25">
      <c r="A3689" s="61">
        <v>3531</v>
      </c>
      <c r="B3689" s="287" t="s">
        <v>29</v>
      </c>
      <c r="C3689" s="62">
        <v>5.37</v>
      </c>
      <c r="D3689" s="341" t="s">
        <v>1458</v>
      </c>
      <c r="E3689" s="55" t="s">
        <v>1458</v>
      </c>
    </row>
    <row r="3690" spans="1:7" ht="16.5" customHeight="1" x14ac:dyDescent="0.25">
      <c r="A3690" s="259" t="s">
        <v>49</v>
      </c>
      <c r="B3690" s="260"/>
      <c r="C3690" s="238"/>
      <c r="D3690" s="335"/>
      <c r="E3690" s="52"/>
    </row>
    <row r="3691" spans="1:7" ht="16.5" customHeight="1" x14ac:dyDescent="0.25">
      <c r="A3691" s="130">
        <v>10202</v>
      </c>
      <c r="B3691" s="270" t="s">
        <v>5871</v>
      </c>
      <c r="C3691" s="134">
        <v>29.9</v>
      </c>
      <c r="D3691" s="54" t="s">
        <v>1457</v>
      </c>
      <c r="E3691" s="52" t="s">
        <v>1457</v>
      </c>
    </row>
    <row r="3692" spans="1:7" ht="16.5" customHeight="1" x14ac:dyDescent="0.25">
      <c r="A3692" s="130">
        <v>10203</v>
      </c>
      <c r="B3692" s="270" t="s">
        <v>5872</v>
      </c>
      <c r="C3692" s="134">
        <v>29.9</v>
      </c>
      <c r="D3692" s="54" t="s">
        <v>1457</v>
      </c>
      <c r="E3692" s="52" t="s">
        <v>1457</v>
      </c>
    </row>
    <row r="3693" spans="1:7" ht="16.5" customHeight="1" x14ac:dyDescent="0.25">
      <c r="A3693" s="130">
        <v>10035</v>
      </c>
      <c r="B3693" s="270" t="s">
        <v>6242</v>
      </c>
      <c r="C3693" s="134">
        <v>36</v>
      </c>
      <c r="D3693" s="54" t="s">
        <v>1457</v>
      </c>
      <c r="E3693" s="52" t="s">
        <v>1457</v>
      </c>
    </row>
    <row r="3694" spans="1:7" ht="16.5" customHeight="1" x14ac:dyDescent="0.25">
      <c r="A3694" s="130">
        <v>10040</v>
      </c>
      <c r="B3694" s="270" t="s">
        <v>6243</v>
      </c>
      <c r="C3694" s="134">
        <v>36</v>
      </c>
      <c r="D3694" s="54" t="s">
        <v>1457</v>
      </c>
      <c r="E3694" s="52" t="s">
        <v>1457</v>
      </c>
    </row>
    <row r="3695" spans="1:7" x14ac:dyDescent="0.25">
      <c r="A3695" s="130">
        <v>7808</v>
      </c>
      <c r="B3695" s="270" t="s">
        <v>5413</v>
      </c>
      <c r="C3695" s="134">
        <v>43</v>
      </c>
      <c r="D3695" s="54" t="s">
        <v>1457</v>
      </c>
      <c r="E3695" s="52" t="s">
        <v>1457</v>
      </c>
      <c r="F3695" s="44"/>
    </row>
    <row r="3696" spans="1:7" x14ac:dyDescent="0.25">
      <c r="A3696" s="130">
        <v>7809</v>
      </c>
      <c r="B3696" s="270" t="s">
        <v>5414</v>
      </c>
      <c r="C3696" s="134">
        <v>43</v>
      </c>
      <c r="D3696" s="54" t="s">
        <v>1457</v>
      </c>
      <c r="E3696" s="52" t="s">
        <v>1457</v>
      </c>
      <c r="F3696" s="44"/>
    </row>
    <row r="3697" spans="1:6" x14ac:dyDescent="0.25">
      <c r="A3697" s="130">
        <v>7892</v>
      </c>
      <c r="B3697" s="270" t="s">
        <v>6392</v>
      </c>
      <c r="C3697" s="134">
        <v>49</v>
      </c>
      <c r="D3697" s="54" t="s">
        <v>1457</v>
      </c>
      <c r="E3697" s="52" t="s">
        <v>1457</v>
      </c>
      <c r="F3697" s="44"/>
    </row>
    <row r="3698" spans="1:6" x14ac:dyDescent="0.25">
      <c r="A3698" s="130">
        <v>7893</v>
      </c>
      <c r="B3698" s="270" t="s">
        <v>6245</v>
      </c>
      <c r="C3698" s="134">
        <v>49</v>
      </c>
      <c r="D3698" s="54" t="s">
        <v>1457</v>
      </c>
      <c r="E3698" s="52" t="s">
        <v>1457</v>
      </c>
      <c r="F3698" s="44"/>
    </row>
    <row r="3699" spans="1:6" x14ac:dyDescent="0.25">
      <c r="A3699" s="130">
        <v>7810</v>
      </c>
      <c r="B3699" s="270" t="s">
        <v>5416</v>
      </c>
      <c r="C3699" s="134">
        <v>49.7</v>
      </c>
      <c r="D3699" s="54" t="s">
        <v>1457</v>
      </c>
      <c r="E3699" s="52" t="s">
        <v>1457</v>
      </c>
      <c r="F3699" s="44"/>
    </row>
    <row r="3700" spans="1:6" x14ac:dyDescent="0.25">
      <c r="A3700" s="130">
        <v>7811</v>
      </c>
      <c r="B3700" s="270" t="s">
        <v>5417</v>
      </c>
      <c r="C3700" s="134">
        <v>49.7</v>
      </c>
      <c r="D3700" s="54" t="s">
        <v>1457</v>
      </c>
      <c r="E3700" s="52" t="s">
        <v>1457</v>
      </c>
      <c r="F3700" s="44"/>
    </row>
    <row r="3701" spans="1:6" x14ac:dyDescent="0.25">
      <c r="A3701" s="130">
        <v>10041</v>
      </c>
      <c r="B3701" s="270" t="s">
        <v>6247</v>
      </c>
      <c r="C3701" s="134">
        <v>59</v>
      </c>
      <c r="D3701" s="54" t="s">
        <v>1457</v>
      </c>
      <c r="E3701" s="52" t="s">
        <v>1457</v>
      </c>
      <c r="F3701" s="44"/>
    </row>
    <row r="3702" spans="1:6" x14ac:dyDescent="0.25">
      <c r="A3702" s="130">
        <v>10042</v>
      </c>
      <c r="B3702" s="270" t="s">
        <v>6248</v>
      </c>
      <c r="C3702" s="134">
        <v>59</v>
      </c>
      <c r="D3702" s="54" t="s">
        <v>1457</v>
      </c>
      <c r="E3702" s="52" t="s">
        <v>1457</v>
      </c>
      <c r="F3702" s="44"/>
    </row>
    <row r="3703" spans="1:6" x14ac:dyDescent="0.25">
      <c r="A3703" s="130">
        <v>7812</v>
      </c>
      <c r="B3703" s="270" t="s">
        <v>5419</v>
      </c>
      <c r="C3703" s="134">
        <v>66.400000000000006</v>
      </c>
      <c r="D3703" s="54" t="s">
        <v>1457</v>
      </c>
      <c r="E3703" s="52" t="s">
        <v>1457</v>
      </c>
      <c r="F3703" s="44"/>
    </row>
    <row r="3704" spans="1:6" x14ac:dyDescent="0.25">
      <c r="A3704" s="130">
        <v>7813</v>
      </c>
      <c r="B3704" s="270" t="s">
        <v>5420</v>
      </c>
      <c r="C3704" s="134">
        <v>66.400000000000006</v>
      </c>
      <c r="D3704" s="54" t="s">
        <v>1457</v>
      </c>
      <c r="E3704" s="52" t="s">
        <v>1457</v>
      </c>
      <c r="F3704" s="44"/>
    </row>
    <row r="3705" spans="1:6" x14ac:dyDescent="0.25">
      <c r="A3705" s="130">
        <v>10467</v>
      </c>
      <c r="B3705" s="270" t="s">
        <v>6154</v>
      </c>
      <c r="C3705" s="134">
        <v>129</v>
      </c>
      <c r="D3705" s="54" t="s">
        <v>1457</v>
      </c>
      <c r="E3705" s="52" t="s">
        <v>1457</v>
      </c>
      <c r="F3705" s="44"/>
    </row>
    <row r="3706" spans="1:6" x14ac:dyDescent="0.25">
      <c r="A3706" s="64" t="s">
        <v>985</v>
      </c>
      <c r="B3706" s="304" t="s">
        <v>987</v>
      </c>
      <c r="C3706" s="62">
        <v>838.95</v>
      </c>
      <c r="D3706" s="54" t="s">
        <v>1457</v>
      </c>
      <c r="E3706" s="52" t="s">
        <v>1457</v>
      </c>
      <c r="F3706" s="44"/>
    </row>
    <row r="3707" spans="1:6" x14ac:dyDescent="0.25">
      <c r="A3707" s="64" t="s">
        <v>986</v>
      </c>
      <c r="B3707" s="304" t="s">
        <v>988</v>
      </c>
      <c r="C3707" s="62">
        <v>838.95</v>
      </c>
      <c r="D3707" s="54" t="s">
        <v>1457</v>
      </c>
      <c r="E3707" s="52" t="s">
        <v>1457</v>
      </c>
      <c r="F3707" s="44"/>
    </row>
    <row r="3708" spans="1:6" x14ac:dyDescent="0.25">
      <c r="A3708" s="64" t="s">
        <v>1024</v>
      </c>
      <c r="B3708" s="304" t="s">
        <v>1023</v>
      </c>
      <c r="C3708" s="62">
        <v>198.45</v>
      </c>
      <c r="D3708" s="54" t="s">
        <v>1457</v>
      </c>
      <c r="E3708" s="52" t="s">
        <v>1457</v>
      </c>
      <c r="F3708" s="44"/>
    </row>
    <row r="3709" spans="1:6" x14ac:dyDescent="0.25">
      <c r="A3709" s="130">
        <v>7655</v>
      </c>
      <c r="B3709" s="270" t="s">
        <v>4963</v>
      </c>
      <c r="C3709" s="134">
        <v>220</v>
      </c>
      <c r="D3709" s="54" t="s">
        <v>1457</v>
      </c>
      <c r="E3709" s="52" t="s">
        <v>1457</v>
      </c>
      <c r="F3709" s="44"/>
    </row>
    <row r="3710" spans="1:6" x14ac:dyDescent="0.25">
      <c r="A3710" s="140" t="s">
        <v>5127</v>
      </c>
      <c r="B3710" s="273" t="s">
        <v>5050</v>
      </c>
      <c r="C3710" s="142">
        <v>330</v>
      </c>
      <c r="D3710" s="54" t="s">
        <v>1457</v>
      </c>
      <c r="E3710" s="52" t="s">
        <v>1457</v>
      </c>
      <c r="F3710" s="44"/>
    </row>
    <row r="3711" spans="1:6" x14ac:dyDescent="0.25">
      <c r="A3711" s="140" t="s">
        <v>5051</v>
      </c>
      <c r="B3711" s="273" t="s">
        <v>5052</v>
      </c>
      <c r="C3711" s="142">
        <v>330</v>
      </c>
      <c r="D3711" s="54" t="s">
        <v>1457</v>
      </c>
      <c r="E3711" s="52" t="s">
        <v>1457</v>
      </c>
      <c r="F3711" s="44"/>
    </row>
    <row r="3712" spans="1:6" x14ac:dyDescent="0.25">
      <c r="A3712" s="205" t="s">
        <v>5053</v>
      </c>
      <c r="B3712" s="324" t="s">
        <v>5054</v>
      </c>
      <c r="C3712" s="91">
        <v>39</v>
      </c>
      <c r="D3712" s="54" t="s">
        <v>1457</v>
      </c>
      <c r="E3712" s="52" t="s">
        <v>1457</v>
      </c>
      <c r="F3712" s="44"/>
    </row>
    <row r="3713" spans="1:5" ht="15.6" x14ac:dyDescent="0.25">
      <c r="A3713" s="261" t="s">
        <v>1564</v>
      </c>
      <c r="B3713" s="262"/>
      <c r="C3713" s="254"/>
      <c r="D3713" s="228"/>
      <c r="E3713" s="52"/>
    </row>
    <row r="3714" spans="1:5" x14ac:dyDescent="0.25">
      <c r="A3714" s="64" t="s">
        <v>1565</v>
      </c>
      <c r="B3714" s="304" t="s">
        <v>1567</v>
      </c>
      <c r="C3714" s="62">
        <v>56.6</v>
      </c>
      <c r="D3714" s="54" t="s">
        <v>1457</v>
      </c>
      <c r="E3714" s="52" t="s">
        <v>1457</v>
      </c>
    </row>
    <row r="3715" spans="1:5" x14ac:dyDescent="0.25">
      <c r="A3715" s="64" t="s">
        <v>1568</v>
      </c>
      <c r="B3715" s="304" t="s">
        <v>1569</v>
      </c>
      <c r="C3715" s="62">
        <v>56.6</v>
      </c>
      <c r="D3715" s="54" t="s">
        <v>1457</v>
      </c>
      <c r="E3715" s="52" t="s">
        <v>1457</v>
      </c>
    </row>
    <row r="3716" spans="1:5" x14ac:dyDescent="0.25">
      <c r="A3716" s="64" t="s">
        <v>1570</v>
      </c>
      <c r="B3716" s="304" t="s">
        <v>1571</v>
      </c>
      <c r="C3716" s="62">
        <v>56.6</v>
      </c>
      <c r="D3716" s="54" t="s">
        <v>1457</v>
      </c>
      <c r="E3716" s="52" t="s">
        <v>1457</v>
      </c>
    </row>
    <row r="3717" spans="1:5" x14ac:dyDescent="0.25">
      <c r="A3717" s="64" t="s">
        <v>1572</v>
      </c>
      <c r="B3717" s="304" t="s">
        <v>1574</v>
      </c>
      <c r="C3717" s="62">
        <v>76.069999999999993</v>
      </c>
      <c r="D3717" s="54" t="s">
        <v>1457</v>
      </c>
      <c r="E3717" s="52" t="s">
        <v>1457</v>
      </c>
    </row>
    <row r="3718" spans="1:5" x14ac:dyDescent="0.25">
      <c r="A3718" s="64" t="s">
        <v>1575</v>
      </c>
      <c r="B3718" s="304" t="s">
        <v>1660</v>
      </c>
      <c r="C3718" s="62">
        <v>63.21</v>
      </c>
      <c r="D3718" s="54" t="s">
        <v>1457</v>
      </c>
      <c r="E3718" s="52" t="s">
        <v>1457</v>
      </c>
    </row>
    <row r="3719" spans="1:5" x14ac:dyDescent="0.25">
      <c r="A3719" s="64" t="s">
        <v>1577</v>
      </c>
      <c r="B3719" s="304" t="s">
        <v>1659</v>
      </c>
      <c r="C3719" s="62">
        <v>63.21</v>
      </c>
      <c r="D3719" s="54" t="s">
        <v>1457</v>
      </c>
      <c r="E3719" s="52" t="s">
        <v>1457</v>
      </c>
    </row>
    <row r="3720" spans="1:5" x14ac:dyDescent="0.25">
      <c r="A3720" s="64" t="s">
        <v>1578</v>
      </c>
      <c r="B3720" s="304" t="s">
        <v>1661</v>
      </c>
      <c r="C3720" s="62">
        <v>63.21</v>
      </c>
      <c r="D3720" s="54" t="s">
        <v>1457</v>
      </c>
      <c r="E3720" s="52" t="s">
        <v>1457</v>
      </c>
    </row>
    <row r="3721" spans="1:5" x14ac:dyDescent="0.25">
      <c r="A3721" s="64" t="s">
        <v>1579</v>
      </c>
      <c r="B3721" s="304" t="s">
        <v>1662</v>
      </c>
      <c r="C3721" s="62">
        <v>82.69</v>
      </c>
      <c r="D3721" s="54" t="s">
        <v>1457</v>
      </c>
      <c r="E3721" s="52" t="s">
        <v>1457</v>
      </c>
    </row>
    <row r="3722" spans="1:5" x14ac:dyDescent="0.25">
      <c r="A3722" s="139">
        <v>8024</v>
      </c>
      <c r="B3722" s="273" t="s">
        <v>5447</v>
      </c>
      <c r="C3722" s="142">
        <v>52.5</v>
      </c>
      <c r="D3722" s="54" t="s">
        <v>1457</v>
      </c>
      <c r="E3722" s="52" t="s">
        <v>1457</v>
      </c>
    </row>
    <row r="3723" spans="1:5" x14ac:dyDescent="0.25">
      <c r="A3723" s="139">
        <v>8025</v>
      </c>
      <c r="B3723" s="273" t="s">
        <v>5449</v>
      </c>
      <c r="C3723" s="142">
        <v>56.25</v>
      </c>
      <c r="D3723" s="54" t="s">
        <v>1457</v>
      </c>
      <c r="E3723" s="52" t="s">
        <v>1457</v>
      </c>
    </row>
    <row r="3724" spans="1:5" x14ac:dyDescent="0.25">
      <c r="A3724" s="139">
        <v>8026</v>
      </c>
      <c r="B3724" s="273" t="s">
        <v>5451</v>
      </c>
      <c r="C3724" s="142">
        <v>60</v>
      </c>
      <c r="D3724" s="54" t="s">
        <v>1457</v>
      </c>
      <c r="E3724" s="52" t="s">
        <v>1457</v>
      </c>
    </row>
    <row r="3725" spans="1:5" ht="16.5" customHeight="1" x14ac:dyDescent="0.25">
      <c r="A3725" s="238" t="s">
        <v>191</v>
      </c>
      <c r="B3725" s="259"/>
      <c r="C3725" s="238"/>
      <c r="D3725" s="335"/>
      <c r="E3725" s="52"/>
    </row>
    <row r="3726" spans="1:5" x14ac:dyDescent="0.25">
      <c r="A3726" s="96" t="s">
        <v>3563</v>
      </c>
      <c r="B3726" s="285" t="s">
        <v>3589</v>
      </c>
      <c r="C3726" s="104">
        <v>14.6</v>
      </c>
      <c r="D3726" s="54" t="s">
        <v>1457</v>
      </c>
      <c r="E3726" s="52" t="s">
        <v>1457</v>
      </c>
    </row>
    <row r="3727" spans="1:5" x14ac:dyDescent="0.25">
      <c r="A3727" s="96" t="s">
        <v>1872</v>
      </c>
      <c r="B3727" s="285" t="s">
        <v>1874</v>
      </c>
      <c r="C3727" s="104">
        <v>13.23</v>
      </c>
      <c r="D3727" s="54" t="s">
        <v>1457</v>
      </c>
      <c r="E3727" s="52" t="s">
        <v>1457</v>
      </c>
    </row>
    <row r="3728" spans="1:5" x14ac:dyDescent="0.25">
      <c r="A3728" s="96" t="s">
        <v>1875</v>
      </c>
      <c r="B3728" s="285" t="s">
        <v>1876</v>
      </c>
      <c r="C3728" s="104">
        <v>13.23</v>
      </c>
      <c r="D3728" s="54" t="s">
        <v>1457</v>
      </c>
      <c r="E3728" s="52" t="s">
        <v>1457</v>
      </c>
    </row>
    <row r="3729" spans="1:5" x14ac:dyDescent="0.25">
      <c r="A3729" s="96" t="s">
        <v>1877</v>
      </c>
      <c r="B3729" s="285" t="s">
        <v>1878</v>
      </c>
      <c r="C3729" s="104">
        <v>13.23</v>
      </c>
      <c r="D3729" s="54" t="s">
        <v>1457</v>
      </c>
      <c r="E3729" s="52" t="s">
        <v>1457</v>
      </c>
    </row>
    <row r="3730" spans="1:5" x14ac:dyDescent="0.25">
      <c r="A3730" s="96" t="s">
        <v>3500</v>
      </c>
      <c r="B3730" s="285" t="s">
        <v>3564</v>
      </c>
      <c r="C3730" s="104">
        <v>16.28</v>
      </c>
      <c r="D3730" s="54" t="s">
        <v>1457</v>
      </c>
      <c r="E3730" s="52" t="s">
        <v>1457</v>
      </c>
    </row>
    <row r="3731" spans="1:5" x14ac:dyDescent="0.25">
      <c r="A3731" s="96" t="s">
        <v>3565</v>
      </c>
      <c r="B3731" s="285" t="s">
        <v>3566</v>
      </c>
      <c r="C3731" s="104">
        <v>16.28</v>
      </c>
      <c r="D3731" s="54" t="s">
        <v>1457</v>
      </c>
      <c r="E3731" s="52" t="s">
        <v>1457</v>
      </c>
    </row>
    <row r="3732" spans="1:5" x14ac:dyDescent="0.25">
      <c r="A3732" s="96" t="s">
        <v>3501</v>
      </c>
      <c r="B3732" s="285" t="s">
        <v>3567</v>
      </c>
      <c r="C3732" s="104">
        <v>16.28</v>
      </c>
      <c r="D3732" s="54" t="s">
        <v>1457</v>
      </c>
      <c r="E3732" s="52" t="s">
        <v>1457</v>
      </c>
    </row>
    <row r="3733" spans="1:5" x14ac:dyDescent="0.25">
      <c r="A3733" s="96" t="s">
        <v>3568</v>
      </c>
      <c r="B3733" s="285" t="s">
        <v>3569</v>
      </c>
      <c r="C3733" s="104">
        <v>16.28</v>
      </c>
      <c r="D3733" s="54" t="s">
        <v>1457</v>
      </c>
      <c r="E3733" s="52" t="s">
        <v>1457</v>
      </c>
    </row>
    <row r="3734" spans="1:5" x14ac:dyDescent="0.25">
      <c r="A3734" s="96">
        <v>2513</v>
      </c>
      <c r="B3734" s="285" t="s">
        <v>5283</v>
      </c>
      <c r="C3734" s="104">
        <v>8.3000000000000007</v>
      </c>
      <c r="D3734" s="54" t="s">
        <v>1457</v>
      </c>
      <c r="E3734" s="52" t="s">
        <v>1457</v>
      </c>
    </row>
    <row r="3735" spans="1:5" x14ac:dyDescent="0.25">
      <c r="A3735" s="96">
        <v>2514</v>
      </c>
      <c r="B3735" s="285" t="s">
        <v>5284</v>
      </c>
      <c r="C3735" s="104">
        <v>8.3000000000000007</v>
      </c>
      <c r="D3735" s="54" t="s">
        <v>1457</v>
      </c>
      <c r="E3735" s="52" t="s">
        <v>1457</v>
      </c>
    </row>
    <row r="3736" spans="1:5" x14ac:dyDescent="0.25">
      <c r="A3736" s="96">
        <v>2512</v>
      </c>
      <c r="B3736" s="285" t="s">
        <v>5285</v>
      </c>
      <c r="C3736" s="104">
        <v>8.3000000000000007</v>
      </c>
      <c r="D3736" s="54" t="s">
        <v>1457</v>
      </c>
      <c r="E3736" s="52" t="s">
        <v>1457</v>
      </c>
    </row>
    <row r="3737" spans="1:5" x14ac:dyDescent="0.25">
      <c r="A3737" s="96">
        <v>2515</v>
      </c>
      <c r="B3737" s="285" t="s">
        <v>5286</v>
      </c>
      <c r="C3737" s="104">
        <v>8.3000000000000007</v>
      </c>
      <c r="D3737" s="54" t="s">
        <v>1457</v>
      </c>
      <c r="E3737" s="52" t="s">
        <v>1457</v>
      </c>
    </row>
    <row r="3738" spans="1:5" x14ac:dyDescent="0.25">
      <c r="A3738" s="96">
        <v>2516</v>
      </c>
      <c r="B3738" s="285" t="s">
        <v>5287</v>
      </c>
      <c r="C3738" s="104">
        <v>8.3000000000000007</v>
      </c>
      <c r="D3738" s="54" t="s">
        <v>1457</v>
      </c>
      <c r="E3738" s="52" t="s">
        <v>1457</v>
      </c>
    </row>
    <row r="3739" spans="1:5" x14ac:dyDescent="0.25">
      <c r="A3739" s="140">
        <v>6868</v>
      </c>
      <c r="B3739" s="273" t="s">
        <v>5223</v>
      </c>
      <c r="C3739" s="142">
        <v>19.899999999999999</v>
      </c>
      <c r="D3739" s="54" t="s">
        <v>1457</v>
      </c>
      <c r="E3739" s="52" t="s">
        <v>1457</v>
      </c>
    </row>
    <row r="3740" spans="1:5" x14ac:dyDescent="0.25">
      <c r="A3740" s="140">
        <v>6869</v>
      </c>
      <c r="B3740" s="273" t="s">
        <v>5224</v>
      </c>
      <c r="C3740" s="142">
        <v>19.899999999999999</v>
      </c>
      <c r="D3740" s="54" t="s">
        <v>1457</v>
      </c>
      <c r="E3740" s="52" t="s">
        <v>1457</v>
      </c>
    </row>
    <row r="3741" spans="1:5" x14ac:dyDescent="0.25">
      <c r="A3741" s="140">
        <v>6870</v>
      </c>
      <c r="B3741" s="273" t="s">
        <v>5225</v>
      </c>
      <c r="C3741" s="142">
        <v>19.899999999999999</v>
      </c>
      <c r="D3741" s="54" t="s">
        <v>1457</v>
      </c>
      <c r="E3741" s="52" t="s">
        <v>1457</v>
      </c>
    </row>
    <row r="3742" spans="1:5" x14ac:dyDescent="0.25">
      <c r="A3742" s="140">
        <v>6871</v>
      </c>
      <c r="B3742" s="273" t="s">
        <v>5226</v>
      </c>
      <c r="C3742" s="142">
        <v>19.899999999999999</v>
      </c>
      <c r="D3742" s="54" t="s">
        <v>1457</v>
      </c>
      <c r="E3742" s="52" t="s">
        <v>1457</v>
      </c>
    </row>
    <row r="3743" spans="1:5" x14ac:dyDescent="0.25">
      <c r="A3743" s="140">
        <v>6872</v>
      </c>
      <c r="B3743" s="273" t="s">
        <v>5227</v>
      </c>
      <c r="C3743" s="142">
        <v>19.899999999999999</v>
      </c>
      <c r="D3743" s="54" t="s">
        <v>1457</v>
      </c>
      <c r="E3743" s="52" t="s">
        <v>1457</v>
      </c>
    </row>
    <row r="3744" spans="1:5" x14ac:dyDescent="0.25">
      <c r="A3744" s="140">
        <v>6873</v>
      </c>
      <c r="B3744" s="273" t="s">
        <v>5228</v>
      </c>
      <c r="C3744" s="142">
        <v>19.899999999999999</v>
      </c>
      <c r="D3744" s="54" t="s">
        <v>1457</v>
      </c>
      <c r="E3744" s="52" t="s">
        <v>1457</v>
      </c>
    </row>
    <row r="3745" spans="1:5" x14ac:dyDescent="0.25">
      <c r="A3745" s="140">
        <v>6874</v>
      </c>
      <c r="B3745" s="273" t="s">
        <v>5229</v>
      </c>
      <c r="C3745" s="142">
        <v>19.899999999999999</v>
      </c>
      <c r="D3745" s="54" t="s">
        <v>1457</v>
      </c>
      <c r="E3745" s="52" t="s">
        <v>1457</v>
      </c>
    </row>
    <row r="3746" spans="1:5" x14ac:dyDescent="0.25">
      <c r="A3746" s="140">
        <v>6875</v>
      </c>
      <c r="B3746" s="273" t="s">
        <v>5231</v>
      </c>
      <c r="C3746" s="142">
        <v>21.9</v>
      </c>
      <c r="D3746" s="54" t="s">
        <v>1457</v>
      </c>
      <c r="E3746" s="52" t="s">
        <v>1457</v>
      </c>
    </row>
    <row r="3747" spans="1:5" x14ac:dyDescent="0.25">
      <c r="A3747" s="139">
        <v>6876</v>
      </c>
      <c r="B3747" s="273" t="s">
        <v>5380</v>
      </c>
      <c r="C3747" s="142">
        <v>35.5</v>
      </c>
      <c r="D3747" s="54" t="s">
        <v>1457</v>
      </c>
      <c r="E3747" s="52" t="s">
        <v>1457</v>
      </c>
    </row>
    <row r="3748" spans="1:5" x14ac:dyDescent="0.25">
      <c r="A3748" s="169">
        <v>2642</v>
      </c>
      <c r="B3748" s="314" t="s">
        <v>5232</v>
      </c>
      <c r="C3748" s="170">
        <v>0.35</v>
      </c>
      <c r="D3748" s="54" t="s">
        <v>1458</v>
      </c>
      <c r="E3748" s="52" t="s">
        <v>1458</v>
      </c>
    </row>
    <row r="3749" spans="1:5" x14ac:dyDescent="0.25">
      <c r="A3749" s="169">
        <v>6877</v>
      </c>
      <c r="B3749" s="314" t="s">
        <v>5233</v>
      </c>
      <c r="C3749" s="170">
        <v>0.49</v>
      </c>
      <c r="D3749" s="54" t="s">
        <v>1458</v>
      </c>
      <c r="E3749" s="52" t="s">
        <v>1458</v>
      </c>
    </row>
    <row r="3750" spans="1:5" x14ac:dyDescent="0.25">
      <c r="A3750" s="169">
        <v>6878</v>
      </c>
      <c r="B3750" s="314" t="s">
        <v>5381</v>
      </c>
      <c r="C3750" s="170">
        <v>1.98</v>
      </c>
      <c r="D3750" s="54" t="s">
        <v>1458</v>
      </c>
      <c r="E3750" s="52" t="s">
        <v>1458</v>
      </c>
    </row>
    <row r="3751" spans="1:5" x14ac:dyDescent="0.25">
      <c r="A3751" s="169">
        <v>6879</v>
      </c>
      <c r="B3751" s="314" t="s">
        <v>5234</v>
      </c>
      <c r="C3751" s="170">
        <v>0.45</v>
      </c>
      <c r="D3751" s="54" t="s">
        <v>1458</v>
      </c>
      <c r="E3751" s="52" t="s">
        <v>1458</v>
      </c>
    </row>
    <row r="3752" spans="1:5" x14ac:dyDescent="0.25">
      <c r="A3752" s="169">
        <v>6880</v>
      </c>
      <c r="B3752" s="314" t="s">
        <v>5235</v>
      </c>
      <c r="C3752" s="170">
        <v>0.45</v>
      </c>
      <c r="D3752" s="54" t="s">
        <v>1458</v>
      </c>
      <c r="E3752" s="52" t="s">
        <v>1458</v>
      </c>
    </row>
    <row r="3753" spans="1:5" x14ac:dyDescent="0.25">
      <c r="A3753" s="96" t="s">
        <v>1879</v>
      </c>
      <c r="B3753" s="285" t="s">
        <v>1910</v>
      </c>
      <c r="C3753" s="104">
        <v>1.1000000000000001</v>
      </c>
      <c r="D3753" s="54" t="s">
        <v>1458</v>
      </c>
      <c r="E3753" s="52" t="s">
        <v>1458</v>
      </c>
    </row>
    <row r="3754" spans="1:5" x14ac:dyDescent="0.25">
      <c r="A3754" s="96" t="s">
        <v>1880</v>
      </c>
      <c r="B3754" s="285" t="s">
        <v>1881</v>
      </c>
      <c r="C3754" s="104">
        <v>0.11</v>
      </c>
      <c r="D3754" s="54" t="s">
        <v>1459</v>
      </c>
      <c r="E3754" s="52" t="s">
        <v>1459</v>
      </c>
    </row>
    <row r="3755" spans="1:5" x14ac:dyDescent="0.25">
      <c r="A3755" s="96" t="s">
        <v>3683</v>
      </c>
      <c r="B3755" s="285" t="s">
        <v>3684</v>
      </c>
      <c r="C3755" s="104">
        <v>0.11</v>
      </c>
      <c r="D3755" s="54" t="s">
        <v>1458</v>
      </c>
      <c r="E3755" s="52" t="s">
        <v>1458</v>
      </c>
    </row>
    <row r="3756" spans="1:5" x14ac:dyDescent="0.25">
      <c r="A3756" s="96" t="s">
        <v>1882</v>
      </c>
      <c r="B3756" s="285" t="s">
        <v>1883</v>
      </c>
      <c r="C3756" s="104">
        <v>1.47</v>
      </c>
      <c r="D3756" s="54" t="s">
        <v>1458</v>
      </c>
      <c r="E3756" s="52" t="s">
        <v>1458</v>
      </c>
    </row>
    <row r="3757" spans="1:5" x14ac:dyDescent="0.25">
      <c r="A3757" s="96" t="s">
        <v>233</v>
      </c>
      <c r="B3757" s="285" t="s">
        <v>239</v>
      </c>
      <c r="C3757" s="104">
        <v>2</v>
      </c>
      <c r="D3757" s="54" t="s">
        <v>1458</v>
      </c>
      <c r="E3757" s="52" t="s">
        <v>1458</v>
      </c>
    </row>
    <row r="3758" spans="1:5" x14ac:dyDescent="0.25">
      <c r="A3758" s="96" t="s">
        <v>234</v>
      </c>
      <c r="B3758" s="285" t="s">
        <v>238</v>
      </c>
      <c r="C3758" s="104">
        <v>0.32</v>
      </c>
      <c r="D3758" s="54" t="s">
        <v>1458</v>
      </c>
      <c r="E3758" s="52" t="s">
        <v>1458</v>
      </c>
    </row>
    <row r="3759" spans="1:5" x14ac:dyDescent="0.25">
      <c r="A3759" s="96" t="s">
        <v>235</v>
      </c>
      <c r="B3759" s="285" t="s">
        <v>237</v>
      </c>
      <c r="C3759" s="104">
        <v>0.21</v>
      </c>
      <c r="D3759" s="54" t="s">
        <v>1458</v>
      </c>
      <c r="E3759" s="52" t="s">
        <v>1458</v>
      </c>
    </row>
    <row r="3760" spans="1:5" x14ac:dyDescent="0.25">
      <c r="A3760" s="96" t="s">
        <v>236</v>
      </c>
      <c r="B3760" s="285" t="s">
        <v>240</v>
      </c>
      <c r="C3760" s="104">
        <v>1.58</v>
      </c>
      <c r="D3760" s="54" t="s">
        <v>1458</v>
      </c>
      <c r="E3760" s="52" t="s">
        <v>1458</v>
      </c>
    </row>
    <row r="3761" spans="1:5" x14ac:dyDescent="0.25">
      <c r="A3761" s="96" t="s">
        <v>193</v>
      </c>
      <c r="B3761" s="285" t="s">
        <v>195</v>
      </c>
      <c r="C3761" s="104">
        <v>4.7300000000000004</v>
      </c>
      <c r="D3761" s="54" t="s">
        <v>1458</v>
      </c>
      <c r="E3761" s="52" t="s">
        <v>1458</v>
      </c>
    </row>
    <row r="3762" spans="1:5" x14ac:dyDescent="0.25">
      <c r="A3762" s="96" t="s">
        <v>194</v>
      </c>
      <c r="B3762" s="285" t="s">
        <v>196</v>
      </c>
      <c r="C3762" s="104">
        <v>0.47</v>
      </c>
      <c r="D3762" s="54" t="s">
        <v>1458</v>
      </c>
      <c r="E3762" s="52" t="s">
        <v>1458</v>
      </c>
    </row>
    <row r="3763" spans="1:5" ht="16.5" customHeight="1" x14ac:dyDescent="0.25">
      <c r="A3763" s="238"/>
      <c r="B3763" s="259"/>
      <c r="C3763" s="238"/>
      <c r="D3763" s="335"/>
      <c r="E3763" s="52"/>
    </row>
    <row r="3764" spans="1:5" ht="15" customHeight="1" x14ac:dyDescent="0.25">
      <c r="A3764" s="97">
        <v>6052</v>
      </c>
      <c r="B3764" s="283" t="s">
        <v>2627</v>
      </c>
      <c r="C3764" s="104">
        <v>6.5</v>
      </c>
      <c r="D3764" s="54" t="s">
        <v>1457</v>
      </c>
      <c r="E3764" s="52" t="s">
        <v>1457</v>
      </c>
    </row>
    <row r="3765" spans="1:5" ht="15" customHeight="1" x14ac:dyDescent="0.25">
      <c r="A3765" s="97">
        <v>6053</v>
      </c>
      <c r="B3765" s="283" t="s">
        <v>85</v>
      </c>
      <c r="C3765" s="104">
        <v>8</v>
      </c>
      <c r="D3765" s="54" t="s">
        <v>1457</v>
      </c>
      <c r="E3765" s="52" t="s">
        <v>1457</v>
      </c>
    </row>
    <row r="3766" spans="1:5" ht="15" customHeight="1" x14ac:dyDescent="0.25">
      <c r="A3766" s="97">
        <v>6054</v>
      </c>
      <c r="B3766" s="283" t="s">
        <v>1920</v>
      </c>
      <c r="C3766" s="104">
        <v>9.5</v>
      </c>
      <c r="D3766" s="54" t="s">
        <v>1457</v>
      </c>
      <c r="E3766" s="52" t="s">
        <v>1457</v>
      </c>
    </row>
    <row r="3767" spans="1:5" ht="15" customHeight="1" x14ac:dyDescent="0.25">
      <c r="A3767" s="97">
        <v>6055</v>
      </c>
      <c r="B3767" s="283" t="s">
        <v>1922</v>
      </c>
      <c r="C3767" s="104">
        <v>11.5</v>
      </c>
      <c r="D3767" s="54" t="s">
        <v>1457</v>
      </c>
      <c r="E3767" s="52" t="s">
        <v>1457</v>
      </c>
    </row>
    <row r="3768" spans="1:5" ht="15" customHeight="1" x14ac:dyDescent="0.25">
      <c r="A3768" s="97">
        <v>6056</v>
      </c>
      <c r="B3768" s="315" t="s">
        <v>1924</v>
      </c>
      <c r="C3768" s="104">
        <v>11.5</v>
      </c>
      <c r="D3768" s="54" t="s">
        <v>1457</v>
      </c>
      <c r="E3768" s="52" t="s">
        <v>1457</v>
      </c>
    </row>
    <row r="3769" spans="1:5" ht="15" customHeight="1" x14ac:dyDescent="0.25">
      <c r="A3769" s="97">
        <v>6057</v>
      </c>
      <c r="B3769" s="283" t="s">
        <v>1926</v>
      </c>
      <c r="C3769" s="104">
        <v>13.750000000000002</v>
      </c>
      <c r="D3769" s="54" t="s">
        <v>1457</v>
      </c>
      <c r="E3769" s="52" t="s">
        <v>1457</v>
      </c>
    </row>
    <row r="3770" spans="1:5" ht="15" customHeight="1" x14ac:dyDescent="0.25">
      <c r="A3770" s="97">
        <v>3575</v>
      </c>
      <c r="B3770" s="283" t="s">
        <v>391</v>
      </c>
      <c r="C3770" s="104">
        <v>7.0926394155750021</v>
      </c>
      <c r="D3770" s="54" t="s">
        <v>1459</v>
      </c>
      <c r="E3770" s="52" t="s">
        <v>1459</v>
      </c>
    </row>
    <row r="3771" spans="1:5" ht="15" customHeight="1" x14ac:dyDescent="0.25">
      <c r="A3771" s="97">
        <v>35751</v>
      </c>
      <c r="B3771" s="283" t="s">
        <v>1029</v>
      </c>
      <c r="C3771" s="104">
        <v>7.0926394155750021</v>
      </c>
      <c r="D3771" s="54" t="s">
        <v>1459</v>
      </c>
      <c r="E3771" s="52" t="s">
        <v>1459</v>
      </c>
    </row>
    <row r="3772" spans="1:5" ht="15" customHeight="1" x14ac:dyDescent="0.25">
      <c r="A3772" s="97">
        <v>3576</v>
      </c>
      <c r="B3772" s="283" t="s">
        <v>392</v>
      </c>
      <c r="C3772" s="104">
        <v>10.696260519000004</v>
      </c>
      <c r="D3772" s="54" t="s">
        <v>1459</v>
      </c>
      <c r="E3772" s="52" t="s">
        <v>1459</v>
      </c>
    </row>
    <row r="3773" spans="1:5" ht="15" customHeight="1" x14ac:dyDescent="0.25">
      <c r="A3773" s="97">
        <v>35761</v>
      </c>
      <c r="B3773" s="283" t="s">
        <v>1030</v>
      </c>
      <c r="C3773" s="104">
        <v>10.696260519000004</v>
      </c>
      <c r="D3773" s="54" t="s">
        <v>1459</v>
      </c>
      <c r="E3773" s="52" t="s">
        <v>1459</v>
      </c>
    </row>
    <row r="3774" spans="1:5" ht="15" customHeight="1" x14ac:dyDescent="0.25">
      <c r="A3774" s="97">
        <v>3577</v>
      </c>
      <c r="B3774" s="283" t="s">
        <v>393</v>
      </c>
      <c r="C3774" s="104">
        <v>14.439951700650003</v>
      </c>
      <c r="D3774" s="54" t="s">
        <v>1459</v>
      </c>
      <c r="E3774" s="52" t="s">
        <v>1459</v>
      </c>
    </row>
    <row r="3775" spans="1:5" ht="15" customHeight="1" x14ac:dyDescent="0.25">
      <c r="A3775" s="97">
        <v>35771</v>
      </c>
      <c r="B3775" s="283" t="s">
        <v>1031</v>
      </c>
      <c r="C3775" s="104">
        <v>14.439951700650003</v>
      </c>
      <c r="D3775" s="54" t="s">
        <v>1459</v>
      </c>
      <c r="E3775" s="52" t="s">
        <v>1459</v>
      </c>
    </row>
    <row r="3776" spans="1:5" ht="15" customHeight="1" x14ac:dyDescent="0.25">
      <c r="A3776" s="97">
        <v>3581</v>
      </c>
      <c r="B3776" s="283" t="s">
        <v>267</v>
      </c>
      <c r="C3776" s="104">
        <v>7.0926394155750021</v>
      </c>
      <c r="D3776" s="54" t="s">
        <v>1459</v>
      </c>
      <c r="E3776" s="52" t="s">
        <v>1459</v>
      </c>
    </row>
    <row r="3777" spans="1:5" ht="15" customHeight="1" x14ac:dyDescent="0.25">
      <c r="A3777" s="97">
        <v>35811</v>
      </c>
      <c r="B3777" s="283" t="s">
        <v>1032</v>
      </c>
      <c r="C3777" s="104">
        <v>7.0926394155750021</v>
      </c>
      <c r="D3777" s="54" t="s">
        <v>1459</v>
      </c>
      <c r="E3777" s="52" t="s">
        <v>1459</v>
      </c>
    </row>
    <row r="3778" spans="1:5" ht="15" customHeight="1" x14ac:dyDescent="0.25">
      <c r="A3778" s="97">
        <v>3582</v>
      </c>
      <c r="B3778" s="283" t="s">
        <v>268</v>
      </c>
      <c r="C3778" s="104">
        <v>10.696260519000004</v>
      </c>
      <c r="D3778" s="54" t="s">
        <v>1459</v>
      </c>
      <c r="E3778" s="52" t="s">
        <v>1459</v>
      </c>
    </row>
    <row r="3779" spans="1:5" ht="15" customHeight="1" x14ac:dyDescent="0.25">
      <c r="A3779" s="97">
        <v>35821</v>
      </c>
      <c r="B3779" s="283" t="s">
        <v>1033</v>
      </c>
      <c r="C3779" s="104">
        <v>10.696260519000004</v>
      </c>
      <c r="D3779" s="54" t="s">
        <v>1459</v>
      </c>
      <c r="E3779" s="52" t="s">
        <v>1459</v>
      </c>
    </row>
    <row r="3780" spans="1:5" ht="15" customHeight="1" x14ac:dyDescent="0.25">
      <c r="A3780" s="97">
        <v>3583</v>
      </c>
      <c r="B3780" s="283" t="s">
        <v>269</v>
      </c>
      <c r="C3780" s="104">
        <v>14.439951700650003</v>
      </c>
      <c r="D3780" s="54" t="s">
        <v>1459</v>
      </c>
      <c r="E3780" s="52" t="s">
        <v>1459</v>
      </c>
    </row>
    <row r="3781" spans="1:5" ht="15" customHeight="1" x14ac:dyDescent="0.25">
      <c r="A3781" s="97">
        <v>35831</v>
      </c>
      <c r="B3781" s="283" t="s">
        <v>1034</v>
      </c>
      <c r="C3781" s="104">
        <v>14.439951700650003</v>
      </c>
      <c r="D3781" s="54" t="s">
        <v>1459</v>
      </c>
      <c r="E3781" s="52" t="s">
        <v>1459</v>
      </c>
    </row>
    <row r="3782" spans="1:5" ht="15" customHeight="1" x14ac:dyDescent="0.25">
      <c r="A3782" s="224">
        <v>6203</v>
      </c>
      <c r="B3782" s="293" t="s">
        <v>177</v>
      </c>
      <c r="C3782" s="62">
        <v>24.15</v>
      </c>
      <c r="D3782" s="54" t="s">
        <v>1459</v>
      </c>
      <c r="E3782" s="52" t="s">
        <v>1459</v>
      </c>
    </row>
    <row r="3783" spans="1:5" ht="15" customHeight="1" x14ac:dyDescent="0.25">
      <c r="A3783" s="224">
        <v>8071</v>
      </c>
      <c r="B3783" s="293" t="s">
        <v>178</v>
      </c>
      <c r="C3783" s="62">
        <v>2.42</v>
      </c>
      <c r="D3783" s="54" t="s">
        <v>1458</v>
      </c>
      <c r="E3783" s="52" t="s">
        <v>1458</v>
      </c>
    </row>
    <row r="3784" spans="1:5" ht="15" customHeight="1" x14ac:dyDescent="0.25">
      <c r="A3784" s="224">
        <v>8072</v>
      </c>
      <c r="B3784" s="293" t="s">
        <v>179</v>
      </c>
      <c r="C3784" s="62">
        <v>1.05</v>
      </c>
      <c r="D3784" s="54" t="s">
        <v>1458</v>
      </c>
      <c r="E3784" s="52" t="s">
        <v>1458</v>
      </c>
    </row>
    <row r="3785" spans="1:5" ht="21.75" customHeight="1" x14ac:dyDescent="0.25">
      <c r="A3785" s="259" t="s">
        <v>2937</v>
      </c>
      <c r="B3785" s="260"/>
      <c r="C3785" s="238"/>
      <c r="D3785" s="54"/>
      <c r="E3785" s="52"/>
    </row>
    <row r="3786" spans="1:5" ht="15" customHeight="1" x14ac:dyDescent="0.25">
      <c r="A3786" s="224">
        <v>8569</v>
      </c>
      <c r="B3786" s="293" t="s">
        <v>2581</v>
      </c>
      <c r="C3786" s="62">
        <v>36.44</v>
      </c>
      <c r="D3786" s="54" t="s">
        <v>1457</v>
      </c>
      <c r="E3786" s="52" t="s">
        <v>1457</v>
      </c>
    </row>
    <row r="3787" spans="1:5" ht="15" customHeight="1" x14ac:dyDescent="0.25">
      <c r="A3787" s="224">
        <v>8570</v>
      </c>
      <c r="B3787" s="293" t="s">
        <v>2643</v>
      </c>
      <c r="C3787" s="62">
        <v>36.44</v>
      </c>
      <c r="D3787" s="54" t="s">
        <v>1457</v>
      </c>
      <c r="E3787" s="52" t="s">
        <v>1457</v>
      </c>
    </row>
    <row r="3788" spans="1:5" ht="15" customHeight="1" x14ac:dyDescent="0.25">
      <c r="A3788" s="224">
        <v>8571</v>
      </c>
      <c r="B3788" s="293" t="s">
        <v>2642</v>
      </c>
      <c r="C3788" s="62">
        <v>36.44</v>
      </c>
      <c r="D3788" s="54" t="s">
        <v>1457</v>
      </c>
      <c r="E3788" s="52" t="s">
        <v>1457</v>
      </c>
    </row>
    <row r="3789" spans="1:5" ht="15" customHeight="1" x14ac:dyDescent="0.25">
      <c r="A3789" s="224">
        <v>7712</v>
      </c>
      <c r="B3789" s="293" t="s">
        <v>2839</v>
      </c>
      <c r="C3789" s="62">
        <v>15</v>
      </c>
      <c r="D3789" s="54" t="s">
        <v>1457</v>
      </c>
      <c r="E3789" s="52" t="s">
        <v>1457</v>
      </c>
    </row>
    <row r="3790" spans="1:5" ht="15" customHeight="1" x14ac:dyDescent="0.25">
      <c r="A3790" s="224">
        <v>7713</v>
      </c>
      <c r="B3790" s="293" t="s">
        <v>2840</v>
      </c>
      <c r="C3790" s="62">
        <v>15</v>
      </c>
      <c r="D3790" s="54" t="s">
        <v>1457</v>
      </c>
      <c r="E3790" s="52" t="s">
        <v>1457</v>
      </c>
    </row>
    <row r="3791" spans="1:5" ht="15" customHeight="1" x14ac:dyDescent="0.25">
      <c r="A3791" s="224">
        <v>7714</v>
      </c>
      <c r="B3791" s="293" t="s">
        <v>2841</v>
      </c>
      <c r="C3791" s="62">
        <v>15</v>
      </c>
      <c r="D3791" s="54" t="s">
        <v>1457</v>
      </c>
      <c r="E3791" s="52" t="s">
        <v>1457</v>
      </c>
    </row>
    <row r="3792" spans="1:5" ht="15" customHeight="1" x14ac:dyDescent="0.25">
      <c r="A3792" s="224">
        <v>7715</v>
      </c>
      <c r="B3792" s="293" t="s">
        <v>2842</v>
      </c>
      <c r="C3792" s="62">
        <v>15</v>
      </c>
      <c r="D3792" s="54" t="s">
        <v>1457</v>
      </c>
      <c r="E3792" s="52" t="s">
        <v>1457</v>
      </c>
    </row>
    <row r="3793" spans="1:5" ht="15" customHeight="1" x14ac:dyDescent="0.25">
      <c r="A3793" s="224">
        <v>7716</v>
      </c>
      <c r="B3793" s="293" t="s">
        <v>2844</v>
      </c>
      <c r="C3793" s="62">
        <v>32.26</v>
      </c>
      <c r="D3793" s="54" t="s">
        <v>1457</v>
      </c>
      <c r="E3793" s="52" t="s">
        <v>1457</v>
      </c>
    </row>
    <row r="3794" spans="1:5" ht="15" customHeight="1" x14ac:dyDescent="0.25">
      <c r="A3794" s="224">
        <v>7717</v>
      </c>
      <c r="B3794" s="293" t="s">
        <v>2938</v>
      </c>
      <c r="C3794" s="62">
        <v>32.26</v>
      </c>
      <c r="D3794" s="54" t="s">
        <v>1457</v>
      </c>
      <c r="E3794" s="52" t="s">
        <v>1457</v>
      </c>
    </row>
    <row r="3795" spans="1:5" ht="15" customHeight="1" x14ac:dyDescent="0.25">
      <c r="A3795" s="224">
        <v>7718</v>
      </c>
      <c r="B3795" s="293" t="s">
        <v>2939</v>
      </c>
      <c r="C3795" s="62">
        <v>32.26</v>
      </c>
      <c r="D3795" s="54" t="s">
        <v>1457</v>
      </c>
      <c r="E3795" s="52" t="s">
        <v>1457</v>
      </c>
    </row>
    <row r="3796" spans="1:5" ht="15" customHeight="1" x14ac:dyDescent="0.25">
      <c r="A3796" s="224">
        <v>7719</v>
      </c>
      <c r="B3796" s="293" t="s">
        <v>2846</v>
      </c>
      <c r="C3796" s="62">
        <v>36.54</v>
      </c>
      <c r="D3796" s="54" t="s">
        <v>1457</v>
      </c>
      <c r="E3796" s="52" t="s">
        <v>1457</v>
      </c>
    </row>
    <row r="3797" spans="1:5" ht="15" customHeight="1" x14ac:dyDescent="0.25">
      <c r="A3797" s="224">
        <v>7720</v>
      </c>
      <c r="B3797" s="293" t="s">
        <v>2940</v>
      </c>
      <c r="C3797" s="62">
        <v>36.54</v>
      </c>
      <c r="D3797" s="54" t="s">
        <v>1457</v>
      </c>
      <c r="E3797" s="52" t="s">
        <v>1457</v>
      </c>
    </row>
    <row r="3798" spans="1:5" ht="15" customHeight="1" x14ac:dyDescent="0.25">
      <c r="A3798" s="224">
        <v>7721</v>
      </c>
      <c r="B3798" s="293" t="s">
        <v>2941</v>
      </c>
      <c r="C3798" s="62">
        <v>36.54</v>
      </c>
      <c r="D3798" s="54" t="s">
        <v>1457</v>
      </c>
      <c r="E3798" s="52" t="s">
        <v>1457</v>
      </c>
    </row>
    <row r="3799" spans="1:5" ht="15" customHeight="1" x14ac:dyDescent="0.25">
      <c r="A3799" s="224">
        <v>7724</v>
      </c>
      <c r="B3799" s="293" t="s">
        <v>2942</v>
      </c>
      <c r="C3799" s="62">
        <v>37.68</v>
      </c>
      <c r="D3799" s="54" t="s">
        <v>1457</v>
      </c>
      <c r="E3799" s="52" t="s">
        <v>1457</v>
      </c>
    </row>
    <row r="3800" spans="1:5" ht="15" customHeight="1" x14ac:dyDescent="0.25">
      <c r="A3800" s="224">
        <v>7725</v>
      </c>
      <c r="B3800" s="293" t="s">
        <v>2943</v>
      </c>
      <c r="C3800" s="62">
        <v>35.28</v>
      </c>
      <c r="D3800" s="54" t="s">
        <v>1457</v>
      </c>
      <c r="E3800" s="52" t="s">
        <v>1457</v>
      </c>
    </row>
    <row r="3801" spans="1:5" ht="15" customHeight="1" x14ac:dyDescent="0.25">
      <c r="A3801" s="224">
        <v>7726</v>
      </c>
      <c r="B3801" s="293" t="s">
        <v>2944</v>
      </c>
      <c r="C3801" s="62">
        <v>31.38</v>
      </c>
      <c r="D3801" s="54" t="s">
        <v>1457</v>
      </c>
      <c r="E3801" s="52" t="s">
        <v>1457</v>
      </c>
    </row>
    <row r="3802" spans="1:5" ht="15" customHeight="1" x14ac:dyDescent="0.25">
      <c r="A3802" s="224">
        <v>7733</v>
      </c>
      <c r="B3802" s="293" t="s">
        <v>3417</v>
      </c>
      <c r="C3802" s="62">
        <v>357.084</v>
      </c>
      <c r="D3802" s="54" t="s">
        <v>1457</v>
      </c>
      <c r="E3802" s="52" t="s">
        <v>1457</v>
      </c>
    </row>
    <row r="3803" spans="1:5" ht="15" customHeight="1" x14ac:dyDescent="0.25">
      <c r="A3803" s="224">
        <v>7734</v>
      </c>
      <c r="B3803" s="293" t="s">
        <v>2978</v>
      </c>
      <c r="C3803" s="62">
        <v>301.51800000000003</v>
      </c>
      <c r="D3803" s="54" t="s">
        <v>1457</v>
      </c>
      <c r="E3803" s="52" t="s">
        <v>1457</v>
      </c>
    </row>
    <row r="3804" spans="1:5" ht="15" customHeight="1" x14ac:dyDescent="0.25">
      <c r="A3804" s="224">
        <v>8980</v>
      </c>
      <c r="B3804" s="293" t="s">
        <v>3834</v>
      </c>
      <c r="C3804" s="62">
        <v>214.83000000000004</v>
      </c>
      <c r="D3804" s="54" t="s">
        <v>1457</v>
      </c>
      <c r="E3804" s="52" t="s">
        <v>1457</v>
      </c>
    </row>
    <row r="3805" spans="1:5" ht="15" customHeight="1" x14ac:dyDescent="0.25">
      <c r="A3805" s="224">
        <v>8990</v>
      </c>
      <c r="B3805" s="293" t="s">
        <v>4004</v>
      </c>
      <c r="C3805" s="62">
        <v>229</v>
      </c>
      <c r="D3805" s="54" t="s">
        <v>1457</v>
      </c>
      <c r="E3805" s="52" t="s">
        <v>1457</v>
      </c>
    </row>
    <row r="3806" spans="1:5" ht="15" customHeight="1" x14ac:dyDescent="0.25">
      <c r="A3806" s="224">
        <v>8981</v>
      </c>
      <c r="B3806" s="293" t="s">
        <v>3660</v>
      </c>
      <c r="C3806" s="62">
        <v>138.46800000000002</v>
      </c>
      <c r="D3806" s="54" t="s">
        <v>1457</v>
      </c>
      <c r="E3806" s="52" t="s">
        <v>1457</v>
      </c>
    </row>
    <row r="3807" spans="1:5" ht="14.4" customHeight="1" x14ac:dyDescent="0.25">
      <c r="A3807" s="224">
        <v>8982</v>
      </c>
      <c r="B3807" s="293" t="s">
        <v>3662</v>
      </c>
      <c r="C3807" s="62">
        <v>409.5</v>
      </c>
      <c r="D3807" s="54" t="s">
        <v>1457</v>
      </c>
      <c r="E3807" s="52" t="s">
        <v>1457</v>
      </c>
    </row>
    <row r="3808" spans="1:5" ht="15" customHeight="1" x14ac:dyDescent="0.25">
      <c r="A3808" s="224">
        <v>6663</v>
      </c>
      <c r="B3808" s="293" t="s">
        <v>4134</v>
      </c>
      <c r="C3808" s="62">
        <v>55</v>
      </c>
      <c r="D3808" s="54" t="s">
        <v>1457</v>
      </c>
      <c r="E3808" s="52" t="s">
        <v>1457</v>
      </c>
    </row>
    <row r="3809" spans="1:5" ht="15" customHeight="1" x14ac:dyDescent="0.25">
      <c r="A3809" s="224">
        <v>6664</v>
      </c>
      <c r="B3809" s="293" t="s">
        <v>4136</v>
      </c>
      <c r="C3809" s="62">
        <v>49.9</v>
      </c>
      <c r="D3809" s="54" t="s">
        <v>1457</v>
      </c>
      <c r="E3809" s="52" t="s">
        <v>1457</v>
      </c>
    </row>
    <row r="3810" spans="1:5" ht="15" customHeight="1" x14ac:dyDescent="0.25">
      <c r="A3810" s="224">
        <v>7735</v>
      </c>
      <c r="B3810" s="293" t="s">
        <v>2971</v>
      </c>
      <c r="C3810" s="62">
        <v>53.361000000000011</v>
      </c>
      <c r="D3810" s="54" t="s">
        <v>1457</v>
      </c>
      <c r="E3810" s="52" t="s">
        <v>1457</v>
      </c>
    </row>
    <row r="3811" spans="1:5" ht="15" customHeight="1" x14ac:dyDescent="0.25">
      <c r="A3811" s="224">
        <v>8680</v>
      </c>
      <c r="B3811" s="293" t="s">
        <v>3419</v>
      </c>
      <c r="C3811" s="62">
        <v>109.158</v>
      </c>
      <c r="D3811" s="54" t="s">
        <v>1457</v>
      </c>
      <c r="E3811" s="52" t="s">
        <v>1457</v>
      </c>
    </row>
    <row r="3812" spans="1:5" ht="15" customHeight="1" x14ac:dyDescent="0.25">
      <c r="A3812" s="224">
        <v>7736</v>
      </c>
      <c r="B3812" s="293" t="s">
        <v>2973</v>
      </c>
      <c r="C3812" s="62">
        <v>106.72200000000001</v>
      </c>
      <c r="D3812" s="54" t="s">
        <v>1457</v>
      </c>
      <c r="E3812" s="52" t="s">
        <v>1457</v>
      </c>
    </row>
    <row r="3813" spans="1:5" ht="15" customHeight="1" x14ac:dyDescent="0.25">
      <c r="A3813" s="224">
        <v>7737</v>
      </c>
      <c r="B3813" s="293" t="s">
        <v>2973</v>
      </c>
      <c r="C3813" s="62">
        <v>106.72200000000001</v>
      </c>
      <c r="D3813" s="54" t="s">
        <v>1457</v>
      </c>
      <c r="E3813" s="52" t="s">
        <v>1457</v>
      </c>
    </row>
    <row r="3814" spans="1:5" ht="15" customHeight="1" x14ac:dyDescent="0.25">
      <c r="A3814" s="224">
        <v>7738</v>
      </c>
      <c r="B3814" s="293" t="s">
        <v>2976</v>
      </c>
      <c r="C3814" s="62">
        <v>181.43400000000003</v>
      </c>
      <c r="D3814" s="54" t="s">
        <v>1457</v>
      </c>
      <c r="E3814" s="52" t="s">
        <v>1457</v>
      </c>
    </row>
    <row r="3815" spans="1:5" ht="15" customHeight="1" x14ac:dyDescent="0.25">
      <c r="A3815" s="118">
        <v>7676</v>
      </c>
      <c r="B3815" s="297" t="s">
        <v>4554</v>
      </c>
      <c r="C3815" s="170">
        <v>109</v>
      </c>
      <c r="D3815" s="54" t="s">
        <v>1457</v>
      </c>
      <c r="E3815" s="52" t="s">
        <v>1457</v>
      </c>
    </row>
    <row r="3816" spans="1:5" ht="15" customHeight="1" x14ac:dyDescent="0.25">
      <c r="A3816" s="118">
        <v>7677</v>
      </c>
      <c r="B3816" s="297" t="s">
        <v>4556</v>
      </c>
      <c r="C3816" s="170">
        <v>149</v>
      </c>
      <c r="D3816" s="54" t="s">
        <v>1457</v>
      </c>
      <c r="E3816" s="52" t="s">
        <v>1457</v>
      </c>
    </row>
    <row r="3817" spans="1:5" ht="16.5" customHeight="1" x14ac:dyDescent="0.25">
      <c r="A3817" s="259" t="s">
        <v>2945</v>
      </c>
      <c r="B3817" s="260"/>
      <c r="C3817" s="238"/>
      <c r="D3817" s="335"/>
      <c r="E3817" s="52"/>
    </row>
    <row r="3818" spans="1:5" ht="16.5" customHeight="1" x14ac:dyDescent="0.25">
      <c r="A3818" s="118">
        <v>10572</v>
      </c>
      <c r="B3818" s="296" t="s">
        <v>5947</v>
      </c>
      <c r="C3818" s="170">
        <v>5.25</v>
      </c>
      <c r="D3818" s="54" t="s">
        <v>1457</v>
      </c>
      <c r="E3818" s="52" t="s">
        <v>1457</v>
      </c>
    </row>
    <row r="3819" spans="1:5" ht="16.5" customHeight="1" x14ac:dyDescent="0.25">
      <c r="A3819" s="118">
        <v>10573</v>
      </c>
      <c r="B3819" s="296" t="s">
        <v>5948</v>
      </c>
      <c r="C3819" s="170">
        <v>5.75</v>
      </c>
      <c r="D3819" s="54" t="s">
        <v>1457</v>
      </c>
      <c r="E3819" s="52" t="s">
        <v>1457</v>
      </c>
    </row>
    <row r="3820" spans="1:5" ht="16.5" customHeight="1" x14ac:dyDescent="0.25">
      <c r="A3820" s="118">
        <v>10574</v>
      </c>
      <c r="B3820" s="296" t="s">
        <v>5949</v>
      </c>
      <c r="C3820" s="170">
        <v>6.5</v>
      </c>
      <c r="D3820" s="54" t="s">
        <v>1457</v>
      </c>
      <c r="E3820" s="52" t="s">
        <v>1457</v>
      </c>
    </row>
    <row r="3821" spans="1:5" ht="16.5" customHeight="1" x14ac:dyDescent="0.25">
      <c r="A3821" s="118">
        <v>10575</v>
      </c>
      <c r="B3821" s="296" t="s">
        <v>5950</v>
      </c>
      <c r="C3821" s="170">
        <v>7</v>
      </c>
      <c r="D3821" s="54" t="s">
        <v>1457</v>
      </c>
      <c r="E3821" s="52" t="s">
        <v>1457</v>
      </c>
    </row>
    <row r="3822" spans="1:5" ht="16.5" customHeight="1" x14ac:dyDescent="0.25">
      <c r="A3822" s="118">
        <v>10576</v>
      </c>
      <c r="B3822" s="296" t="s">
        <v>5951</v>
      </c>
      <c r="C3822" s="170">
        <v>7.5</v>
      </c>
      <c r="D3822" s="54" t="s">
        <v>1457</v>
      </c>
      <c r="E3822" s="52" t="s">
        <v>1457</v>
      </c>
    </row>
    <row r="3823" spans="1:5" ht="15" customHeight="1" x14ac:dyDescent="0.25">
      <c r="A3823" s="224">
        <v>8520</v>
      </c>
      <c r="B3823" s="293" t="s">
        <v>1816</v>
      </c>
      <c r="C3823" s="62">
        <v>61.95</v>
      </c>
      <c r="D3823" s="54" t="s">
        <v>1457</v>
      </c>
      <c r="E3823" s="52" t="s">
        <v>1457</v>
      </c>
    </row>
    <row r="3824" spans="1:5" ht="15" customHeight="1" x14ac:dyDescent="0.25">
      <c r="A3824" s="130">
        <v>218519</v>
      </c>
      <c r="B3824" s="279" t="s">
        <v>1885</v>
      </c>
      <c r="C3824" s="142">
        <v>85</v>
      </c>
      <c r="D3824" s="54" t="s">
        <v>1457</v>
      </c>
      <c r="E3824" s="52" t="s">
        <v>1457</v>
      </c>
    </row>
    <row r="3825" spans="1:5" ht="15" customHeight="1" x14ac:dyDescent="0.25">
      <c r="A3825" s="224">
        <v>8500</v>
      </c>
      <c r="B3825" s="293" t="s">
        <v>3640</v>
      </c>
      <c r="C3825" s="62">
        <v>17.329999999999998</v>
      </c>
      <c r="D3825" s="54" t="s">
        <v>1457</v>
      </c>
      <c r="E3825" s="52" t="s">
        <v>1457</v>
      </c>
    </row>
    <row r="3826" spans="1:5" ht="15" customHeight="1" x14ac:dyDescent="0.25">
      <c r="A3826" s="224">
        <v>3851</v>
      </c>
      <c r="B3826" s="294" t="s">
        <v>821</v>
      </c>
      <c r="C3826" s="62">
        <v>20.9</v>
      </c>
      <c r="D3826" s="54" t="s">
        <v>1457</v>
      </c>
      <c r="E3826" s="52" t="s">
        <v>1457</v>
      </c>
    </row>
    <row r="3827" spans="1:5" ht="15" customHeight="1" x14ac:dyDescent="0.25">
      <c r="A3827" s="224">
        <v>3852</v>
      </c>
      <c r="B3827" s="293" t="s">
        <v>698</v>
      </c>
      <c r="C3827" s="62">
        <v>20.9</v>
      </c>
      <c r="D3827" s="54" t="s">
        <v>1457</v>
      </c>
      <c r="E3827" s="52" t="s">
        <v>1457</v>
      </c>
    </row>
    <row r="3828" spans="1:5" ht="15" customHeight="1" x14ac:dyDescent="0.25">
      <c r="A3828" s="130">
        <v>23041</v>
      </c>
      <c r="B3828" s="279" t="s">
        <v>6481</v>
      </c>
      <c r="C3828" s="142">
        <v>37.5</v>
      </c>
      <c r="D3828" s="54" t="s">
        <v>1457</v>
      </c>
      <c r="E3828" s="52" t="s">
        <v>1457</v>
      </c>
    </row>
    <row r="3829" spans="1:5" ht="15" customHeight="1" x14ac:dyDescent="0.25">
      <c r="A3829" s="130">
        <v>23042</v>
      </c>
      <c r="B3829" s="279" t="s">
        <v>6482</v>
      </c>
      <c r="C3829" s="142">
        <v>37.5</v>
      </c>
      <c r="D3829" s="54" t="s">
        <v>1457</v>
      </c>
      <c r="E3829" s="52" t="s">
        <v>1457</v>
      </c>
    </row>
    <row r="3830" spans="1:5" ht="15" customHeight="1" x14ac:dyDescent="0.25">
      <c r="A3830" s="130">
        <v>23043</v>
      </c>
      <c r="B3830" s="279" t="s">
        <v>6483</v>
      </c>
      <c r="C3830" s="142">
        <v>37.5</v>
      </c>
      <c r="D3830" s="54" t="s">
        <v>1457</v>
      </c>
      <c r="E3830" s="52" t="s">
        <v>1457</v>
      </c>
    </row>
    <row r="3831" spans="1:5" ht="15" customHeight="1" x14ac:dyDescent="0.25">
      <c r="A3831" s="224">
        <v>7098</v>
      </c>
      <c r="B3831" s="293" t="s">
        <v>3412</v>
      </c>
      <c r="C3831" s="62">
        <v>17.329999999999998</v>
      </c>
      <c r="D3831" s="54" t="s">
        <v>1457</v>
      </c>
      <c r="E3831" s="52" t="s">
        <v>1457</v>
      </c>
    </row>
    <row r="3832" spans="1:5" ht="15" customHeight="1" x14ac:dyDescent="0.25">
      <c r="A3832" s="224">
        <v>7099</v>
      </c>
      <c r="B3832" s="293" t="s">
        <v>3413</v>
      </c>
      <c r="C3832" s="62">
        <v>17.329999999999998</v>
      </c>
      <c r="D3832" s="54" t="s">
        <v>1457</v>
      </c>
      <c r="E3832" s="52" t="s">
        <v>1457</v>
      </c>
    </row>
    <row r="3833" spans="1:5" ht="15" customHeight="1" x14ac:dyDescent="0.25">
      <c r="A3833" s="224">
        <v>8501</v>
      </c>
      <c r="B3833" s="293" t="s">
        <v>1237</v>
      </c>
      <c r="C3833" s="62">
        <v>19.43</v>
      </c>
      <c r="D3833" s="54" t="s">
        <v>1457</v>
      </c>
      <c r="E3833" s="52" t="s">
        <v>1457</v>
      </c>
    </row>
    <row r="3834" spans="1:5" ht="15" customHeight="1" x14ac:dyDescent="0.25">
      <c r="A3834" s="224">
        <v>8503</v>
      </c>
      <c r="B3834" s="293" t="s">
        <v>1238</v>
      </c>
      <c r="C3834" s="62">
        <v>19.43</v>
      </c>
      <c r="D3834" s="54" t="s">
        <v>1457</v>
      </c>
      <c r="E3834" s="52" t="s">
        <v>1457</v>
      </c>
    </row>
    <row r="3835" spans="1:5" ht="15" customHeight="1" x14ac:dyDescent="0.25">
      <c r="A3835" s="130">
        <v>218600</v>
      </c>
      <c r="B3835" s="279" t="s">
        <v>3134</v>
      </c>
      <c r="C3835" s="142">
        <v>38.9</v>
      </c>
      <c r="D3835" s="54" t="s">
        <v>1457</v>
      </c>
      <c r="E3835" s="52" t="s">
        <v>1457</v>
      </c>
    </row>
    <row r="3836" spans="1:5" ht="15" customHeight="1" x14ac:dyDescent="0.25">
      <c r="A3836" s="130">
        <v>218601</v>
      </c>
      <c r="B3836" s="279" t="s">
        <v>3135</v>
      </c>
      <c r="C3836" s="142">
        <v>38.9</v>
      </c>
      <c r="D3836" s="54" t="s">
        <v>1457</v>
      </c>
      <c r="E3836" s="52" t="s">
        <v>1457</v>
      </c>
    </row>
    <row r="3837" spans="1:5" ht="15" customHeight="1" x14ac:dyDescent="0.25">
      <c r="A3837" s="130">
        <v>218602</v>
      </c>
      <c r="B3837" s="279" t="s">
        <v>3134</v>
      </c>
      <c r="C3837" s="142">
        <v>38.9</v>
      </c>
      <c r="D3837" s="54" t="s">
        <v>1457</v>
      </c>
      <c r="E3837" s="52" t="s">
        <v>1457</v>
      </c>
    </row>
    <row r="3838" spans="1:5" ht="15" customHeight="1" x14ac:dyDescent="0.25">
      <c r="A3838" s="130">
        <v>218603</v>
      </c>
      <c r="B3838" s="279" t="s">
        <v>3135</v>
      </c>
      <c r="C3838" s="142">
        <v>38.9</v>
      </c>
      <c r="D3838" s="54" t="s">
        <v>1457</v>
      </c>
      <c r="E3838" s="52" t="s">
        <v>1457</v>
      </c>
    </row>
    <row r="3839" spans="1:5" ht="15" customHeight="1" x14ac:dyDescent="0.25">
      <c r="A3839" s="130">
        <v>218604</v>
      </c>
      <c r="B3839" s="279" t="s">
        <v>3138</v>
      </c>
      <c r="C3839" s="142">
        <v>29.9</v>
      </c>
      <c r="D3839" s="54" t="s">
        <v>1457</v>
      </c>
      <c r="E3839" s="52" t="s">
        <v>1457</v>
      </c>
    </row>
    <row r="3840" spans="1:5" ht="15" customHeight="1" x14ac:dyDescent="0.25">
      <c r="A3840" s="130">
        <v>218605</v>
      </c>
      <c r="B3840" s="279" t="s">
        <v>3139</v>
      </c>
      <c r="C3840" s="142">
        <v>29.9</v>
      </c>
      <c r="D3840" s="54" t="s">
        <v>1457</v>
      </c>
      <c r="E3840" s="52" t="s">
        <v>1457</v>
      </c>
    </row>
    <row r="3841" spans="1:5" ht="15" customHeight="1" x14ac:dyDescent="0.25">
      <c r="A3841" s="224">
        <v>3975</v>
      </c>
      <c r="B3841" s="293" t="s">
        <v>1937</v>
      </c>
      <c r="C3841" s="62">
        <v>91.88</v>
      </c>
      <c r="D3841" s="54" t="s">
        <v>1457</v>
      </c>
      <c r="E3841" s="52" t="s">
        <v>1457</v>
      </c>
    </row>
    <row r="3842" spans="1:5" x14ac:dyDescent="0.25">
      <c r="A3842" s="224">
        <v>3912</v>
      </c>
      <c r="B3842" s="293" t="s">
        <v>982</v>
      </c>
      <c r="C3842" s="62">
        <v>42.9</v>
      </c>
      <c r="D3842" s="54" t="s">
        <v>1457</v>
      </c>
      <c r="E3842" s="52" t="s">
        <v>1457</v>
      </c>
    </row>
    <row r="3843" spans="1:5" ht="15" customHeight="1" x14ac:dyDescent="0.25">
      <c r="A3843" s="224">
        <v>3913</v>
      </c>
      <c r="B3843" s="293" t="s">
        <v>983</v>
      </c>
      <c r="C3843" s="62">
        <v>42.9</v>
      </c>
      <c r="D3843" s="54" t="s">
        <v>1457</v>
      </c>
      <c r="E3843" s="52" t="s">
        <v>1457</v>
      </c>
    </row>
    <row r="3844" spans="1:5" ht="15" customHeight="1" x14ac:dyDescent="0.25">
      <c r="A3844" s="224">
        <v>3914</v>
      </c>
      <c r="B3844" s="293" t="s">
        <v>984</v>
      </c>
      <c r="C3844" s="62">
        <v>42.9</v>
      </c>
      <c r="D3844" s="54" t="s">
        <v>1457</v>
      </c>
      <c r="E3844" s="52" t="s">
        <v>1457</v>
      </c>
    </row>
    <row r="3845" spans="1:5" ht="15" customHeight="1" x14ac:dyDescent="0.25">
      <c r="A3845" s="224">
        <v>6628</v>
      </c>
      <c r="B3845" s="293" t="s">
        <v>3968</v>
      </c>
      <c r="C3845" s="62">
        <v>69.900000000000006</v>
      </c>
      <c r="D3845" s="54" t="s">
        <v>1457</v>
      </c>
      <c r="E3845" s="52" t="s">
        <v>1457</v>
      </c>
    </row>
    <row r="3846" spans="1:5" ht="15" customHeight="1" x14ac:dyDescent="0.25">
      <c r="A3846" s="224">
        <v>6629</v>
      </c>
      <c r="B3846" s="293" t="s">
        <v>3970</v>
      </c>
      <c r="C3846" s="62">
        <v>55.5</v>
      </c>
      <c r="D3846" s="54" t="s">
        <v>1457</v>
      </c>
      <c r="E3846" s="52" t="s">
        <v>1457</v>
      </c>
    </row>
    <row r="3847" spans="1:5" ht="15" customHeight="1" x14ac:dyDescent="0.25">
      <c r="A3847" s="224">
        <v>6630</v>
      </c>
      <c r="B3847" s="293" t="s">
        <v>3964</v>
      </c>
      <c r="C3847" s="62">
        <v>39.9</v>
      </c>
      <c r="D3847" s="54" t="s">
        <v>1457</v>
      </c>
      <c r="E3847" s="52" t="s">
        <v>1457</v>
      </c>
    </row>
    <row r="3848" spans="1:5" ht="15" customHeight="1" x14ac:dyDescent="0.25">
      <c r="A3848" s="224">
        <v>8930</v>
      </c>
      <c r="B3848" s="293" t="s">
        <v>3604</v>
      </c>
      <c r="C3848" s="62">
        <v>31.4</v>
      </c>
      <c r="D3848" s="54" t="s">
        <v>1457</v>
      </c>
      <c r="E3848" s="52" t="s">
        <v>1457</v>
      </c>
    </row>
    <row r="3849" spans="1:5" ht="15" customHeight="1" x14ac:dyDescent="0.25">
      <c r="A3849" s="224">
        <v>8931</v>
      </c>
      <c r="B3849" s="293" t="s">
        <v>3880</v>
      </c>
      <c r="C3849" s="62">
        <v>52</v>
      </c>
      <c r="D3849" s="54" t="s">
        <v>1457</v>
      </c>
      <c r="E3849" s="52" t="s">
        <v>1457</v>
      </c>
    </row>
    <row r="3850" spans="1:5" ht="15" customHeight="1" x14ac:dyDescent="0.25">
      <c r="A3850" s="224">
        <v>8670</v>
      </c>
      <c r="B3850" s="293" t="s">
        <v>3368</v>
      </c>
      <c r="C3850" s="62">
        <v>50.3</v>
      </c>
      <c r="D3850" s="54" t="s">
        <v>1457</v>
      </c>
      <c r="E3850" s="52" t="s">
        <v>1457</v>
      </c>
    </row>
    <row r="3851" spans="1:5" ht="15" customHeight="1" x14ac:dyDescent="0.25">
      <c r="A3851" s="224">
        <v>8671</v>
      </c>
      <c r="B3851" s="293" t="s">
        <v>3324</v>
      </c>
      <c r="C3851" s="62">
        <v>20.9</v>
      </c>
      <c r="D3851" s="54" t="s">
        <v>1457</v>
      </c>
      <c r="E3851" s="52" t="s">
        <v>1457</v>
      </c>
    </row>
    <row r="3852" spans="1:5" ht="15" customHeight="1" x14ac:dyDescent="0.25">
      <c r="A3852" s="224">
        <v>8672</v>
      </c>
      <c r="B3852" s="293" t="s">
        <v>3326</v>
      </c>
      <c r="C3852" s="62">
        <v>24.05</v>
      </c>
      <c r="D3852" s="54" t="s">
        <v>1457</v>
      </c>
      <c r="E3852" s="52" t="s">
        <v>1457</v>
      </c>
    </row>
    <row r="3853" spans="1:5" ht="15" customHeight="1" x14ac:dyDescent="0.25">
      <c r="A3853" s="224">
        <v>8673</v>
      </c>
      <c r="B3853" s="293" t="s">
        <v>3328</v>
      </c>
      <c r="C3853" s="62">
        <v>26.15</v>
      </c>
      <c r="D3853" s="54" t="s">
        <v>1457</v>
      </c>
      <c r="E3853" s="52" t="s">
        <v>1457</v>
      </c>
    </row>
    <row r="3854" spans="1:5" ht="15" customHeight="1" x14ac:dyDescent="0.25">
      <c r="A3854" s="118">
        <v>23047</v>
      </c>
      <c r="B3854" s="297" t="s">
        <v>6281</v>
      </c>
      <c r="C3854" s="170">
        <v>77</v>
      </c>
      <c r="D3854" s="54" t="s">
        <v>1457</v>
      </c>
      <c r="E3854" s="52" t="s">
        <v>1457</v>
      </c>
    </row>
    <row r="3855" spans="1:5" ht="15" customHeight="1" x14ac:dyDescent="0.25">
      <c r="A3855" s="118">
        <v>23048</v>
      </c>
      <c r="B3855" s="297" t="s">
        <v>6283</v>
      </c>
      <c r="C3855" s="170">
        <v>14</v>
      </c>
      <c r="D3855" s="54" t="s">
        <v>1457</v>
      </c>
      <c r="E3855" s="52" t="s">
        <v>1457</v>
      </c>
    </row>
    <row r="3856" spans="1:5" ht="15" customHeight="1" x14ac:dyDescent="0.25">
      <c r="A3856" s="224">
        <v>3940</v>
      </c>
      <c r="B3856" s="293" t="s">
        <v>1052</v>
      </c>
      <c r="C3856" s="62">
        <v>16.170000000000002</v>
      </c>
      <c r="D3856" s="54" t="s">
        <v>1457</v>
      </c>
      <c r="E3856" s="52" t="s">
        <v>1457</v>
      </c>
    </row>
    <row r="3857" spans="1:5" ht="15" customHeight="1" x14ac:dyDescent="0.25">
      <c r="A3857" s="224">
        <v>3941</v>
      </c>
      <c r="B3857" s="293" t="s">
        <v>1056</v>
      </c>
      <c r="C3857" s="62">
        <v>16.170000000000002</v>
      </c>
      <c r="D3857" s="54" t="s">
        <v>1457</v>
      </c>
      <c r="E3857" s="52" t="s">
        <v>1457</v>
      </c>
    </row>
    <row r="3858" spans="1:5" ht="15" customHeight="1" x14ac:dyDescent="0.25">
      <c r="A3858" s="224">
        <v>3942</v>
      </c>
      <c r="B3858" s="293" t="s">
        <v>1057</v>
      </c>
      <c r="C3858" s="62">
        <v>16.170000000000002</v>
      </c>
      <c r="D3858" s="54" t="s">
        <v>1457</v>
      </c>
      <c r="E3858" s="52" t="s">
        <v>1457</v>
      </c>
    </row>
    <row r="3859" spans="1:5" ht="15" customHeight="1" x14ac:dyDescent="0.25">
      <c r="A3859" s="118">
        <v>2958</v>
      </c>
      <c r="B3859" s="297" t="s">
        <v>4635</v>
      </c>
      <c r="C3859" s="170">
        <v>29</v>
      </c>
      <c r="D3859" s="54" t="s">
        <v>1457</v>
      </c>
      <c r="E3859" s="52" t="s">
        <v>1457</v>
      </c>
    </row>
    <row r="3860" spans="1:5" ht="15" customHeight="1" x14ac:dyDescent="0.25">
      <c r="A3860" s="118">
        <v>2959</v>
      </c>
      <c r="B3860" s="297" t="s">
        <v>4797</v>
      </c>
      <c r="C3860" s="170">
        <v>29</v>
      </c>
      <c r="D3860" s="54" t="s">
        <v>1457</v>
      </c>
      <c r="E3860" s="52" t="s">
        <v>1457</v>
      </c>
    </row>
    <row r="3861" spans="1:5" ht="15" customHeight="1" x14ac:dyDescent="0.25">
      <c r="A3861" s="118">
        <v>2960</v>
      </c>
      <c r="B3861" s="297" t="s">
        <v>4798</v>
      </c>
      <c r="C3861" s="170">
        <v>29</v>
      </c>
      <c r="D3861" s="54" t="s">
        <v>1457</v>
      </c>
      <c r="E3861" s="52" t="s">
        <v>1457</v>
      </c>
    </row>
    <row r="3862" spans="1:5" ht="15" customHeight="1" x14ac:dyDescent="0.25">
      <c r="A3862" s="118">
        <v>2961</v>
      </c>
      <c r="B3862" s="297" t="s">
        <v>4799</v>
      </c>
      <c r="C3862" s="170">
        <v>29</v>
      </c>
      <c r="D3862" s="54" t="s">
        <v>1457</v>
      </c>
      <c r="E3862" s="52" t="s">
        <v>1457</v>
      </c>
    </row>
    <row r="3863" spans="1:5" ht="15" customHeight="1" x14ac:dyDescent="0.25">
      <c r="A3863" s="118">
        <v>2962</v>
      </c>
      <c r="B3863" s="297" t="s">
        <v>4801</v>
      </c>
      <c r="C3863" s="170">
        <v>35</v>
      </c>
      <c r="D3863" s="54" t="s">
        <v>1457</v>
      </c>
      <c r="E3863" s="52" t="s">
        <v>1457</v>
      </c>
    </row>
    <row r="3864" spans="1:5" ht="15" customHeight="1" x14ac:dyDescent="0.25">
      <c r="A3864" s="118">
        <v>2963</v>
      </c>
      <c r="B3864" s="297" t="s">
        <v>4802</v>
      </c>
      <c r="C3864" s="170">
        <v>35</v>
      </c>
      <c r="D3864" s="54" t="s">
        <v>1457</v>
      </c>
      <c r="E3864" s="52" t="s">
        <v>1457</v>
      </c>
    </row>
    <row r="3865" spans="1:5" ht="15" customHeight="1" x14ac:dyDescent="0.25">
      <c r="A3865" s="118">
        <v>2964</v>
      </c>
      <c r="B3865" s="297" t="s">
        <v>4803</v>
      </c>
      <c r="C3865" s="170">
        <v>35</v>
      </c>
      <c r="D3865" s="54" t="s">
        <v>1457</v>
      </c>
      <c r="E3865" s="52" t="s">
        <v>1457</v>
      </c>
    </row>
    <row r="3866" spans="1:5" ht="15" customHeight="1" x14ac:dyDescent="0.25">
      <c r="A3866" s="118">
        <v>2965</v>
      </c>
      <c r="B3866" s="297" t="s">
        <v>4804</v>
      </c>
      <c r="C3866" s="170">
        <v>35</v>
      </c>
      <c r="D3866" s="54" t="s">
        <v>1457</v>
      </c>
      <c r="E3866" s="52" t="s">
        <v>1457</v>
      </c>
    </row>
    <row r="3867" spans="1:5" ht="15" customHeight="1" x14ac:dyDescent="0.25">
      <c r="A3867" s="118">
        <v>2966</v>
      </c>
      <c r="B3867" s="297" t="s">
        <v>4806</v>
      </c>
      <c r="C3867" s="170">
        <v>45</v>
      </c>
      <c r="D3867" s="54" t="s">
        <v>1457</v>
      </c>
      <c r="E3867" s="52" t="s">
        <v>1457</v>
      </c>
    </row>
    <row r="3868" spans="1:5" ht="15" customHeight="1" x14ac:dyDescent="0.25">
      <c r="A3868" s="118">
        <v>2967</v>
      </c>
      <c r="B3868" s="297" t="s">
        <v>4807</v>
      </c>
      <c r="C3868" s="170">
        <v>45</v>
      </c>
      <c r="D3868" s="54" t="s">
        <v>1457</v>
      </c>
      <c r="E3868" s="52" t="s">
        <v>1457</v>
      </c>
    </row>
    <row r="3869" spans="1:5" ht="15" customHeight="1" x14ac:dyDescent="0.25">
      <c r="A3869" s="118">
        <v>2968</v>
      </c>
      <c r="B3869" s="297" t="s">
        <v>4808</v>
      </c>
      <c r="C3869" s="170">
        <v>45</v>
      </c>
      <c r="D3869" s="54" t="s">
        <v>1457</v>
      </c>
      <c r="E3869" s="52" t="s">
        <v>1457</v>
      </c>
    </row>
    <row r="3870" spans="1:5" ht="15" customHeight="1" x14ac:dyDescent="0.25">
      <c r="A3870" s="118">
        <v>2969</v>
      </c>
      <c r="B3870" s="297" t="s">
        <v>4809</v>
      </c>
      <c r="C3870" s="170">
        <v>45</v>
      </c>
      <c r="D3870" s="54" t="s">
        <v>1457</v>
      </c>
      <c r="E3870" s="52" t="s">
        <v>1457</v>
      </c>
    </row>
    <row r="3871" spans="1:5" ht="15" customHeight="1" x14ac:dyDescent="0.25">
      <c r="A3871" s="118">
        <v>7689</v>
      </c>
      <c r="B3871" s="297" t="s">
        <v>4637</v>
      </c>
      <c r="C3871" s="170">
        <v>59</v>
      </c>
      <c r="D3871" s="54" t="s">
        <v>1457</v>
      </c>
      <c r="E3871" s="52" t="s">
        <v>1457</v>
      </c>
    </row>
    <row r="3872" spans="1:5" ht="15" customHeight="1" x14ac:dyDescent="0.25">
      <c r="A3872" s="118">
        <v>7690</v>
      </c>
      <c r="B3872" s="297" t="s">
        <v>4638</v>
      </c>
      <c r="C3872" s="170">
        <v>59</v>
      </c>
      <c r="D3872" s="54" t="s">
        <v>1457</v>
      </c>
      <c r="E3872" s="52" t="s">
        <v>1457</v>
      </c>
    </row>
    <row r="3873" spans="1:5" ht="15" customHeight="1" x14ac:dyDescent="0.25">
      <c r="A3873" s="118">
        <v>7691</v>
      </c>
      <c r="B3873" s="297" t="s">
        <v>4637</v>
      </c>
      <c r="C3873" s="170">
        <v>69</v>
      </c>
      <c r="D3873" s="54" t="s">
        <v>1457</v>
      </c>
      <c r="E3873" s="52" t="s">
        <v>1457</v>
      </c>
    </row>
    <row r="3874" spans="1:5" ht="15" customHeight="1" x14ac:dyDescent="0.25">
      <c r="A3874" s="118">
        <v>7692</v>
      </c>
      <c r="B3874" s="297" t="s">
        <v>4638</v>
      </c>
      <c r="C3874" s="170">
        <v>69</v>
      </c>
      <c r="D3874" s="54" t="s">
        <v>1457</v>
      </c>
      <c r="E3874" s="52" t="s">
        <v>1457</v>
      </c>
    </row>
    <row r="3875" spans="1:5" ht="15" customHeight="1" x14ac:dyDescent="0.25">
      <c r="A3875" s="118">
        <v>7693</v>
      </c>
      <c r="B3875" s="297" t="s">
        <v>4795</v>
      </c>
      <c r="C3875" s="170">
        <v>69</v>
      </c>
      <c r="D3875" s="54" t="s">
        <v>1457</v>
      </c>
      <c r="E3875" s="52" t="s">
        <v>1457</v>
      </c>
    </row>
    <row r="3876" spans="1:5" ht="15" customHeight="1" x14ac:dyDescent="0.25">
      <c r="A3876" s="118">
        <v>7651</v>
      </c>
      <c r="B3876" s="297" t="s">
        <v>4536</v>
      </c>
      <c r="C3876" s="170">
        <v>83.3</v>
      </c>
      <c r="D3876" s="54" t="s">
        <v>1457</v>
      </c>
      <c r="E3876" s="52" t="s">
        <v>1457</v>
      </c>
    </row>
    <row r="3877" spans="1:5" ht="15" customHeight="1" x14ac:dyDescent="0.25">
      <c r="A3877" s="118">
        <v>7652</v>
      </c>
      <c r="B3877" s="297" t="s">
        <v>4537</v>
      </c>
      <c r="C3877" s="170">
        <v>83.3</v>
      </c>
      <c r="D3877" s="54" t="s">
        <v>1457</v>
      </c>
      <c r="E3877" s="52" t="s">
        <v>1457</v>
      </c>
    </row>
    <row r="3878" spans="1:5" ht="15" customHeight="1" x14ac:dyDescent="0.25">
      <c r="A3878" s="118">
        <v>7653</v>
      </c>
      <c r="B3878" s="297" t="s">
        <v>4944</v>
      </c>
      <c r="C3878" s="170">
        <v>83.3</v>
      </c>
      <c r="D3878" s="54" t="s">
        <v>1457</v>
      </c>
      <c r="E3878" s="52" t="s">
        <v>1457</v>
      </c>
    </row>
    <row r="3879" spans="1:5" ht="15" customHeight="1" x14ac:dyDescent="0.25">
      <c r="A3879" s="118">
        <v>7654</v>
      </c>
      <c r="B3879" s="297" t="s">
        <v>4538</v>
      </c>
      <c r="C3879" s="170">
        <v>83.3</v>
      </c>
      <c r="D3879" s="54" t="s">
        <v>1457</v>
      </c>
      <c r="E3879" s="52" t="s">
        <v>1457</v>
      </c>
    </row>
    <row r="3880" spans="1:5" ht="15" customHeight="1" x14ac:dyDescent="0.25">
      <c r="A3880" s="118">
        <v>6821</v>
      </c>
      <c r="B3880" s="297" t="s">
        <v>5140</v>
      </c>
      <c r="C3880" s="170">
        <v>49.9</v>
      </c>
      <c r="D3880" s="54" t="s">
        <v>1457</v>
      </c>
      <c r="E3880" s="52" t="s">
        <v>1457</v>
      </c>
    </row>
    <row r="3881" spans="1:5" ht="15" customHeight="1" x14ac:dyDescent="0.25">
      <c r="A3881" s="118">
        <v>10327</v>
      </c>
      <c r="B3881" s="297" t="s">
        <v>5953</v>
      </c>
      <c r="C3881" s="170">
        <v>35</v>
      </c>
      <c r="D3881" s="54" t="s">
        <v>1457</v>
      </c>
      <c r="E3881" s="52" t="s">
        <v>1457</v>
      </c>
    </row>
    <row r="3882" spans="1:5" ht="15" customHeight="1" x14ac:dyDescent="0.25">
      <c r="A3882" s="118">
        <v>10328</v>
      </c>
      <c r="B3882" s="297" t="s">
        <v>5955</v>
      </c>
      <c r="C3882" s="170">
        <v>35</v>
      </c>
      <c r="D3882" s="54" t="s">
        <v>1457</v>
      </c>
      <c r="E3882" s="52" t="s">
        <v>1457</v>
      </c>
    </row>
    <row r="3883" spans="1:5" ht="15" customHeight="1" x14ac:dyDescent="0.25">
      <c r="A3883" s="118">
        <v>10329</v>
      </c>
      <c r="B3883" s="297" t="s">
        <v>5956</v>
      </c>
      <c r="C3883" s="170">
        <v>35</v>
      </c>
      <c r="D3883" s="54" t="s">
        <v>1457</v>
      </c>
      <c r="E3883" s="52" t="s">
        <v>1457</v>
      </c>
    </row>
    <row r="3884" spans="1:5" ht="15" customHeight="1" x14ac:dyDescent="0.25">
      <c r="A3884" s="118">
        <v>7946</v>
      </c>
      <c r="B3884" s="297" t="s">
        <v>5923</v>
      </c>
      <c r="C3884" s="170">
        <v>33</v>
      </c>
      <c r="D3884" s="54" t="s">
        <v>1457</v>
      </c>
      <c r="E3884" s="52" t="s">
        <v>1457</v>
      </c>
    </row>
    <row r="3885" spans="1:5" ht="15" customHeight="1" x14ac:dyDescent="0.25">
      <c r="A3885" s="118">
        <v>10187</v>
      </c>
      <c r="B3885" s="297" t="s">
        <v>5640</v>
      </c>
      <c r="C3885" s="170">
        <v>29.75</v>
      </c>
      <c r="D3885" s="54" t="s">
        <v>1457</v>
      </c>
      <c r="E3885" s="52" t="s">
        <v>1457</v>
      </c>
    </row>
    <row r="3886" spans="1:5" ht="15" customHeight="1" x14ac:dyDescent="0.25">
      <c r="A3886" s="118">
        <v>10188</v>
      </c>
      <c r="B3886" s="297" t="s">
        <v>5641</v>
      </c>
      <c r="C3886" s="170">
        <v>29.75</v>
      </c>
      <c r="D3886" s="54" t="s">
        <v>1457</v>
      </c>
      <c r="E3886" s="52" t="s">
        <v>1457</v>
      </c>
    </row>
    <row r="3887" spans="1:5" ht="15" customHeight="1" x14ac:dyDescent="0.25">
      <c r="A3887" s="118">
        <v>10189</v>
      </c>
      <c r="B3887" s="297" t="s">
        <v>5642</v>
      </c>
      <c r="C3887" s="170">
        <v>29.75</v>
      </c>
      <c r="D3887" s="54" t="s">
        <v>1457</v>
      </c>
      <c r="E3887" s="52" t="s">
        <v>1457</v>
      </c>
    </row>
    <row r="3888" spans="1:5" ht="15" customHeight="1" x14ac:dyDescent="0.25">
      <c r="A3888" s="118">
        <v>10190</v>
      </c>
      <c r="B3888" s="297" t="s">
        <v>5643</v>
      </c>
      <c r="C3888" s="170">
        <v>29.75</v>
      </c>
      <c r="D3888" s="54" t="s">
        <v>1457</v>
      </c>
      <c r="E3888" s="52" t="s">
        <v>1457</v>
      </c>
    </row>
    <row r="3889" spans="1:5" ht="15" customHeight="1" x14ac:dyDescent="0.25">
      <c r="A3889" s="118">
        <v>10191</v>
      </c>
      <c r="B3889" s="297" t="s">
        <v>5644</v>
      </c>
      <c r="C3889" s="170">
        <v>29.75</v>
      </c>
      <c r="D3889" s="54" t="s">
        <v>1457</v>
      </c>
      <c r="E3889" s="52" t="s">
        <v>1457</v>
      </c>
    </row>
    <row r="3890" spans="1:5" ht="15" customHeight="1" x14ac:dyDescent="0.25">
      <c r="A3890" s="118">
        <v>10192</v>
      </c>
      <c r="B3890" s="297" t="s">
        <v>5645</v>
      </c>
      <c r="C3890" s="170">
        <v>29.75</v>
      </c>
      <c r="D3890" s="54" t="s">
        <v>1457</v>
      </c>
      <c r="E3890" s="52" t="s">
        <v>1457</v>
      </c>
    </row>
    <row r="3891" spans="1:5" ht="15" customHeight="1" x14ac:dyDescent="0.25">
      <c r="A3891" s="118">
        <v>10193</v>
      </c>
      <c r="B3891" s="297" t="s">
        <v>5646</v>
      </c>
      <c r="C3891" s="170">
        <v>29.75</v>
      </c>
      <c r="D3891" s="54" t="s">
        <v>1457</v>
      </c>
      <c r="E3891" s="52" t="s">
        <v>1457</v>
      </c>
    </row>
    <row r="3892" spans="1:5" ht="15" customHeight="1" x14ac:dyDescent="0.25">
      <c r="A3892" s="118">
        <v>10194</v>
      </c>
      <c r="B3892" s="297" t="s">
        <v>5647</v>
      </c>
      <c r="C3892" s="170">
        <v>29.75</v>
      </c>
      <c r="D3892" s="54" t="s">
        <v>1457</v>
      </c>
      <c r="E3892" s="52" t="s">
        <v>1457</v>
      </c>
    </row>
    <row r="3893" spans="1:5" ht="15" customHeight="1" x14ac:dyDescent="0.25">
      <c r="A3893" s="118">
        <v>10325</v>
      </c>
      <c r="B3893" s="297" t="s">
        <v>5958</v>
      </c>
      <c r="C3893" s="170">
        <v>33</v>
      </c>
      <c r="D3893" s="54" t="s">
        <v>1457</v>
      </c>
      <c r="E3893" s="52" t="s">
        <v>1457</v>
      </c>
    </row>
    <row r="3894" spans="1:5" ht="15" customHeight="1" x14ac:dyDescent="0.25">
      <c r="A3894" s="118">
        <v>10326</v>
      </c>
      <c r="B3894" s="297" t="s">
        <v>5959</v>
      </c>
      <c r="C3894" s="170">
        <v>33</v>
      </c>
      <c r="D3894" s="54" t="s">
        <v>1457</v>
      </c>
      <c r="E3894" s="52" t="s">
        <v>1457</v>
      </c>
    </row>
    <row r="3895" spans="1:5" ht="15" customHeight="1" x14ac:dyDescent="0.25">
      <c r="A3895" s="118">
        <v>10330</v>
      </c>
      <c r="B3895" s="297" t="s">
        <v>5958</v>
      </c>
      <c r="C3895" s="170">
        <v>33</v>
      </c>
      <c r="D3895" s="54" t="s">
        <v>1457</v>
      </c>
      <c r="E3895" s="52" t="s">
        <v>1457</v>
      </c>
    </row>
    <row r="3896" spans="1:5" ht="15" customHeight="1" x14ac:dyDescent="0.25">
      <c r="A3896" s="118">
        <v>10324</v>
      </c>
      <c r="B3896" s="297" t="s">
        <v>5959</v>
      </c>
      <c r="C3896" s="170">
        <v>33</v>
      </c>
      <c r="D3896" s="54" t="s">
        <v>1457</v>
      </c>
      <c r="E3896" s="52" t="s">
        <v>1457</v>
      </c>
    </row>
    <row r="3897" spans="1:5" ht="15" customHeight="1" x14ac:dyDescent="0.25">
      <c r="A3897" s="118">
        <v>7007</v>
      </c>
      <c r="B3897" s="297" t="s">
        <v>5429</v>
      </c>
      <c r="C3897" s="170">
        <v>97.3</v>
      </c>
      <c r="D3897" s="54" t="s">
        <v>1457</v>
      </c>
      <c r="E3897" s="52" t="s">
        <v>1457</v>
      </c>
    </row>
    <row r="3898" spans="1:5" ht="15" customHeight="1" x14ac:dyDescent="0.25">
      <c r="A3898" s="118">
        <v>7008</v>
      </c>
      <c r="B3898" s="297" t="s">
        <v>5430</v>
      </c>
      <c r="C3898" s="170">
        <v>97.3</v>
      </c>
      <c r="D3898" s="54" t="s">
        <v>1457</v>
      </c>
      <c r="E3898" s="52" t="s">
        <v>1457</v>
      </c>
    </row>
    <row r="3899" spans="1:5" ht="15" customHeight="1" x14ac:dyDescent="0.25">
      <c r="A3899" s="118">
        <v>7009</v>
      </c>
      <c r="B3899" s="297" t="s">
        <v>5431</v>
      </c>
      <c r="C3899" s="170">
        <v>97.3</v>
      </c>
      <c r="D3899" s="54" t="s">
        <v>1457</v>
      </c>
      <c r="E3899" s="52" t="s">
        <v>1457</v>
      </c>
    </row>
    <row r="3900" spans="1:5" ht="15" customHeight="1" x14ac:dyDescent="0.25">
      <c r="A3900" s="118">
        <v>10345</v>
      </c>
      <c r="B3900" s="297" t="s">
        <v>6152</v>
      </c>
      <c r="C3900" s="170">
        <v>66</v>
      </c>
      <c r="D3900" s="54" t="s">
        <v>1457</v>
      </c>
      <c r="E3900" s="52" t="s">
        <v>1457</v>
      </c>
    </row>
    <row r="3901" spans="1:5" ht="15" customHeight="1" x14ac:dyDescent="0.25">
      <c r="A3901" s="118">
        <v>10346</v>
      </c>
      <c r="B3901" s="297" t="s">
        <v>6153</v>
      </c>
      <c r="C3901" s="170">
        <v>66</v>
      </c>
      <c r="D3901" s="54" t="s">
        <v>1457</v>
      </c>
      <c r="E3901" s="52" t="s">
        <v>1457</v>
      </c>
    </row>
    <row r="3902" spans="1:5" ht="15" customHeight="1" x14ac:dyDescent="0.25">
      <c r="A3902" s="118">
        <v>7894</v>
      </c>
      <c r="B3902" s="297" t="s">
        <v>5690</v>
      </c>
      <c r="C3902" s="170">
        <v>26.5</v>
      </c>
      <c r="D3902" s="54" t="s">
        <v>1457</v>
      </c>
      <c r="E3902" s="52" t="s">
        <v>1457</v>
      </c>
    </row>
    <row r="3903" spans="1:5" ht="15" customHeight="1" x14ac:dyDescent="0.25">
      <c r="A3903" s="118">
        <v>7895</v>
      </c>
      <c r="B3903" s="297" t="s">
        <v>5803</v>
      </c>
      <c r="C3903" s="170">
        <v>22.5</v>
      </c>
      <c r="D3903" s="54" t="s">
        <v>1457</v>
      </c>
      <c r="E3903" s="52" t="s">
        <v>1457</v>
      </c>
    </row>
    <row r="3904" spans="1:5" ht="15" customHeight="1" x14ac:dyDescent="0.25">
      <c r="A3904" s="118">
        <v>7896</v>
      </c>
      <c r="B3904" s="297" t="s">
        <v>5804</v>
      </c>
      <c r="C3904" s="170">
        <v>22.5</v>
      </c>
      <c r="D3904" s="54" t="s">
        <v>1457</v>
      </c>
      <c r="E3904" s="52" t="s">
        <v>1457</v>
      </c>
    </row>
    <row r="3905" spans="1:5" ht="15" customHeight="1" x14ac:dyDescent="0.25">
      <c r="A3905" s="118">
        <v>7897</v>
      </c>
      <c r="B3905" s="297" t="s">
        <v>5805</v>
      </c>
      <c r="C3905" s="170">
        <v>22.5</v>
      </c>
      <c r="D3905" s="54" t="s">
        <v>1457</v>
      </c>
      <c r="E3905" s="52" t="s">
        <v>1457</v>
      </c>
    </row>
    <row r="3906" spans="1:5" ht="15" customHeight="1" x14ac:dyDescent="0.25">
      <c r="A3906" s="118">
        <v>7898</v>
      </c>
      <c r="B3906" s="297" t="s">
        <v>5807</v>
      </c>
      <c r="C3906" s="170">
        <v>22.5</v>
      </c>
      <c r="D3906" s="54" t="s">
        <v>1457</v>
      </c>
      <c r="E3906" s="52" t="s">
        <v>1457</v>
      </c>
    </row>
    <row r="3907" spans="1:5" ht="15" customHeight="1" x14ac:dyDescent="0.25">
      <c r="A3907" s="118">
        <v>7899</v>
      </c>
      <c r="B3907" s="297" t="s">
        <v>5808</v>
      </c>
      <c r="C3907" s="170">
        <v>22.5</v>
      </c>
      <c r="D3907" s="54" t="s">
        <v>1457</v>
      </c>
      <c r="E3907" s="52" t="s">
        <v>1457</v>
      </c>
    </row>
    <row r="3908" spans="1:5" ht="15" customHeight="1" x14ac:dyDescent="0.25">
      <c r="A3908" s="118">
        <v>7937</v>
      </c>
      <c r="B3908" s="297" t="s">
        <v>5809</v>
      </c>
      <c r="C3908" s="170">
        <v>22.5</v>
      </c>
      <c r="D3908" s="54" t="s">
        <v>1457</v>
      </c>
      <c r="E3908" s="52" t="s">
        <v>1457</v>
      </c>
    </row>
    <row r="3909" spans="1:5" ht="15" customHeight="1" x14ac:dyDescent="0.25">
      <c r="A3909" s="118">
        <v>7938</v>
      </c>
      <c r="B3909" s="297" t="s">
        <v>5962</v>
      </c>
      <c r="C3909" s="170">
        <v>29</v>
      </c>
      <c r="D3909" s="54" t="s">
        <v>1457</v>
      </c>
      <c r="E3909" s="52" t="s">
        <v>1457</v>
      </c>
    </row>
    <row r="3910" spans="1:5" ht="15" customHeight="1" x14ac:dyDescent="0.25">
      <c r="A3910" s="118">
        <v>7939</v>
      </c>
      <c r="B3910" s="297" t="s">
        <v>5963</v>
      </c>
      <c r="C3910" s="170">
        <v>29</v>
      </c>
      <c r="D3910" s="54" t="s">
        <v>1457</v>
      </c>
      <c r="E3910" s="52" t="s">
        <v>1457</v>
      </c>
    </row>
    <row r="3911" spans="1:5" ht="15" customHeight="1" x14ac:dyDescent="0.25">
      <c r="A3911" s="118">
        <v>7940</v>
      </c>
      <c r="B3911" s="297" t="s">
        <v>5692</v>
      </c>
      <c r="C3911" s="170">
        <v>49</v>
      </c>
      <c r="D3911" s="54" t="s">
        <v>1457</v>
      </c>
      <c r="E3911" s="52" t="s">
        <v>1457</v>
      </c>
    </row>
    <row r="3912" spans="1:5" ht="15" customHeight="1" x14ac:dyDescent="0.25">
      <c r="A3912" s="118">
        <v>7941</v>
      </c>
      <c r="B3912" s="297" t="s">
        <v>5693</v>
      </c>
      <c r="C3912" s="170">
        <v>49</v>
      </c>
      <c r="D3912" s="54" t="s">
        <v>1457</v>
      </c>
      <c r="E3912" s="52" t="s">
        <v>1457</v>
      </c>
    </row>
    <row r="3913" spans="1:5" ht="15" customHeight="1" x14ac:dyDescent="0.25">
      <c r="A3913" s="118">
        <v>7942</v>
      </c>
      <c r="B3913" s="297" t="s">
        <v>5694</v>
      </c>
      <c r="C3913" s="170">
        <v>49</v>
      </c>
      <c r="D3913" s="54" t="s">
        <v>1457</v>
      </c>
      <c r="E3913" s="52" t="s">
        <v>1457</v>
      </c>
    </row>
    <row r="3914" spans="1:5" ht="15" customHeight="1" x14ac:dyDescent="0.25">
      <c r="A3914" s="118">
        <v>7943</v>
      </c>
      <c r="B3914" s="297" t="s">
        <v>5695</v>
      </c>
      <c r="C3914" s="170">
        <v>49</v>
      </c>
      <c r="D3914" s="54" t="s">
        <v>1457</v>
      </c>
      <c r="E3914" s="52" t="s">
        <v>1457</v>
      </c>
    </row>
    <row r="3915" spans="1:5" ht="15" customHeight="1" x14ac:dyDescent="0.25">
      <c r="A3915" s="118">
        <v>7944</v>
      </c>
      <c r="B3915" s="297" t="s">
        <v>5696</v>
      </c>
      <c r="C3915" s="170">
        <v>49</v>
      </c>
      <c r="D3915" s="54" t="s">
        <v>1457</v>
      </c>
      <c r="E3915" s="52" t="s">
        <v>1457</v>
      </c>
    </row>
    <row r="3916" spans="1:5" ht="15" customHeight="1" x14ac:dyDescent="0.25">
      <c r="A3916" s="118">
        <v>7945</v>
      </c>
      <c r="B3916" s="297" t="s">
        <v>5697</v>
      </c>
      <c r="C3916" s="170">
        <v>49</v>
      </c>
      <c r="D3916" s="54" t="s">
        <v>1457</v>
      </c>
      <c r="E3916" s="52" t="s">
        <v>1457</v>
      </c>
    </row>
    <row r="3917" spans="1:5" ht="15" customHeight="1" x14ac:dyDescent="0.25">
      <c r="A3917" s="118">
        <v>7947</v>
      </c>
      <c r="B3917" s="297" t="s">
        <v>5699</v>
      </c>
      <c r="C3917" s="170">
        <v>34</v>
      </c>
      <c r="D3917" s="54" t="s">
        <v>1457</v>
      </c>
      <c r="E3917" s="52" t="s">
        <v>1457</v>
      </c>
    </row>
    <row r="3918" spans="1:5" ht="15" customHeight="1" x14ac:dyDescent="0.25">
      <c r="A3918" s="118">
        <v>7948</v>
      </c>
      <c r="B3918" s="297" t="s">
        <v>5700</v>
      </c>
      <c r="C3918" s="170">
        <v>34</v>
      </c>
      <c r="D3918" s="54" t="s">
        <v>1457</v>
      </c>
      <c r="E3918" s="52" t="s">
        <v>1457</v>
      </c>
    </row>
    <row r="3919" spans="1:5" ht="15" customHeight="1" x14ac:dyDescent="0.25">
      <c r="A3919" s="118">
        <v>7949</v>
      </c>
      <c r="B3919" s="297" t="s">
        <v>5701</v>
      </c>
      <c r="C3919" s="170">
        <v>34</v>
      </c>
      <c r="D3919" s="54" t="s">
        <v>1457</v>
      </c>
      <c r="E3919" s="52" t="s">
        <v>1457</v>
      </c>
    </row>
    <row r="3920" spans="1:5" ht="15" customHeight="1" x14ac:dyDescent="0.25">
      <c r="A3920" s="118">
        <v>7985</v>
      </c>
      <c r="B3920" s="297" t="s">
        <v>5811</v>
      </c>
      <c r="C3920" s="170">
        <v>32.5</v>
      </c>
      <c r="D3920" s="54" t="s">
        <v>1457</v>
      </c>
      <c r="E3920" s="52" t="s">
        <v>1457</v>
      </c>
    </row>
    <row r="3921" spans="1:5" ht="15" customHeight="1" x14ac:dyDescent="0.25">
      <c r="A3921" s="118">
        <v>7986</v>
      </c>
      <c r="B3921" s="297" t="s">
        <v>5812</v>
      </c>
      <c r="C3921" s="170">
        <v>32.5</v>
      </c>
      <c r="D3921" s="54" t="s">
        <v>1457</v>
      </c>
      <c r="E3921" s="52" t="s">
        <v>1457</v>
      </c>
    </row>
    <row r="3922" spans="1:5" ht="15" customHeight="1" x14ac:dyDescent="0.25">
      <c r="A3922" s="118">
        <v>7987</v>
      </c>
      <c r="B3922" s="297" t="s">
        <v>5813</v>
      </c>
      <c r="C3922" s="170">
        <v>32.5</v>
      </c>
      <c r="D3922" s="54" t="s">
        <v>1457</v>
      </c>
      <c r="E3922" s="52" t="s">
        <v>1457</v>
      </c>
    </row>
    <row r="3923" spans="1:5" ht="15" customHeight="1" x14ac:dyDescent="0.25">
      <c r="A3923" s="118">
        <v>7988</v>
      </c>
      <c r="B3923" s="297" t="s">
        <v>5703</v>
      </c>
      <c r="C3923" s="170">
        <v>59.900000000000006</v>
      </c>
      <c r="D3923" s="54" t="s">
        <v>1457</v>
      </c>
      <c r="E3923" s="52" t="s">
        <v>1457</v>
      </c>
    </row>
    <row r="3924" spans="1:5" ht="15" customHeight="1" x14ac:dyDescent="0.25">
      <c r="A3924" s="118">
        <v>7989</v>
      </c>
      <c r="B3924" s="297" t="s">
        <v>5965</v>
      </c>
      <c r="C3924" s="170">
        <v>39</v>
      </c>
      <c r="D3924" s="54" t="s">
        <v>1457</v>
      </c>
      <c r="E3924" s="52" t="s">
        <v>1457</v>
      </c>
    </row>
    <row r="3925" spans="1:5" ht="15" customHeight="1" x14ac:dyDescent="0.25">
      <c r="A3925" s="118">
        <v>7990</v>
      </c>
      <c r="B3925" s="297" t="s">
        <v>5966</v>
      </c>
      <c r="C3925" s="170">
        <v>39</v>
      </c>
      <c r="D3925" s="54" t="s">
        <v>1457</v>
      </c>
      <c r="E3925" s="52" t="s">
        <v>1457</v>
      </c>
    </row>
    <row r="3926" spans="1:5" ht="15" customHeight="1" x14ac:dyDescent="0.25">
      <c r="A3926" s="118">
        <v>7991</v>
      </c>
      <c r="B3926" s="297" t="s">
        <v>5967</v>
      </c>
      <c r="C3926" s="170">
        <v>39</v>
      </c>
      <c r="D3926" s="54" t="s">
        <v>1457</v>
      </c>
      <c r="E3926" s="52" t="s">
        <v>1457</v>
      </c>
    </row>
    <row r="3927" spans="1:5" ht="15" customHeight="1" x14ac:dyDescent="0.25">
      <c r="A3927" s="118">
        <v>10449</v>
      </c>
      <c r="B3927" s="297" t="s">
        <v>6350</v>
      </c>
      <c r="C3927" s="170">
        <v>39</v>
      </c>
      <c r="D3927" s="54" t="s">
        <v>1457</v>
      </c>
      <c r="E3927" s="52" t="s">
        <v>1457</v>
      </c>
    </row>
    <row r="3928" spans="1:5" ht="15" customHeight="1" x14ac:dyDescent="0.25">
      <c r="A3928" s="118">
        <v>10450</v>
      </c>
      <c r="B3928" s="297" t="s">
        <v>6351</v>
      </c>
      <c r="C3928" s="170">
        <v>39</v>
      </c>
      <c r="D3928" s="54" t="s">
        <v>1457</v>
      </c>
      <c r="E3928" s="52" t="s">
        <v>1457</v>
      </c>
    </row>
    <row r="3929" spans="1:5" ht="21" customHeight="1" x14ac:dyDescent="0.25">
      <c r="A3929" s="263" t="s">
        <v>1971</v>
      </c>
      <c r="B3929" s="264"/>
      <c r="C3929" s="241"/>
      <c r="D3929" s="54"/>
      <c r="E3929" s="52"/>
    </row>
    <row r="3930" spans="1:5" ht="15" customHeight="1" x14ac:dyDescent="0.25">
      <c r="A3930" s="224">
        <v>2751</v>
      </c>
      <c r="B3930" s="293" t="s">
        <v>3078</v>
      </c>
      <c r="C3930" s="62">
        <v>11.45</v>
      </c>
      <c r="D3930" s="54" t="s">
        <v>1457</v>
      </c>
      <c r="E3930" s="52" t="s">
        <v>1457</v>
      </c>
    </row>
    <row r="3931" spans="1:5" ht="15" customHeight="1" x14ac:dyDescent="0.25">
      <c r="A3931" s="130">
        <v>212752</v>
      </c>
      <c r="B3931" s="279" t="s">
        <v>4932</v>
      </c>
      <c r="C3931" s="142">
        <v>11.9</v>
      </c>
      <c r="D3931" s="54" t="s">
        <v>1457</v>
      </c>
      <c r="E3931" s="52" t="s">
        <v>1457</v>
      </c>
    </row>
    <row r="3932" spans="1:5" ht="15" customHeight="1" x14ac:dyDescent="0.25">
      <c r="A3932" s="130">
        <v>212754</v>
      </c>
      <c r="B3932" s="279" t="s">
        <v>4961</v>
      </c>
      <c r="C3932" s="142">
        <v>11.5</v>
      </c>
      <c r="D3932" s="54" t="s">
        <v>1457</v>
      </c>
      <c r="E3932" s="52" t="s">
        <v>1457</v>
      </c>
    </row>
    <row r="3933" spans="1:5" ht="15" customHeight="1" x14ac:dyDescent="0.25">
      <c r="A3933" s="224">
        <v>2755</v>
      </c>
      <c r="B3933" s="293" t="s">
        <v>3546</v>
      </c>
      <c r="C3933" s="62">
        <v>11.03</v>
      </c>
      <c r="D3933" s="54" t="s">
        <v>1457</v>
      </c>
      <c r="E3933" s="52" t="s">
        <v>1457</v>
      </c>
    </row>
    <row r="3934" spans="1:5" ht="15" customHeight="1" x14ac:dyDescent="0.25">
      <c r="A3934" s="224">
        <v>2757</v>
      </c>
      <c r="B3934" s="293" t="s">
        <v>3548</v>
      </c>
      <c r="C3934" s="62">
        <v>11.03</v>
      </c>
      <c r="D3934" s="54" t="s">
        <v>1457</v>
      </c>
      <c r="E3934" s="52" t="s">
        <v>1457</v>
      </c>
    </row>
    <row r="3935" spans="1:5" ht="15" customHeight="1" x14ac:dyDescent="0.25">
      <c r="A3935" s="224">
        <v>8080</v>
      </c>
      <c r="B3935" s="293" t="s">
        <v>2922</v>
      </c>
      <c r="C3935" s="62">
        <v>84.53</v>
      </c>
      <c r="D3935" s="54" t="s">
        <v>1457</v>
      </c>
      <c r="E3935" s="52" t="s">
        <v>1457</v>
      </c>
    </row>
    <row r="3936" spans="1:5" ht="15" customHeight="1" x14ac:dyDescent="0.25">
      <c r="A3936" s="130">
        <v>3005</v>
      </c>
      <c r="B3936" s="279" t="s">
        <v>5246</v>
      </c>
      <c r="C3936" s="142">
        <v>89</v>
      </c>
      <c r="D3936" s="54" t="s">
        <v>1457</v>
      </c>
      <c r="E3936" s="52" t="s">
        <v>1457</v>
      </c>
    </row>
    <row r="3937" spans="1:5" ht="15" customHeight="1" x14ac:dyDescent="0.25">
      <c r="A3937" s="224">
        <v>2628</v>
      </c>
      <c r="B3937" s="293" t="s">
        <v>3693</v>
      </c>
      <c r="C3937" s="62">
        <v>57.75</v>
      </c>
      <c r="D3937" s="54" t="s">
        <v>1457</v>
      </c>
      <c r="E3937" s="52" t="s">
        <v>1457</v>
      </c>
    </row>
    <row r="3938" spans="1:5" ht="15" customHeight="1" x14ac:dyDescent="0.25">
      <c r="A3938" s="130">
        <v>2910</v>
      </c>
      <c r="B3938" s="279" t="s">
        <v>4941</v>
      </c>
      <c r="C3938" s="142">
        <v>55</v>
      </c>
      <c r="D3938" s="54" t="s">
        <v>1457</v>
      </c>
      <c r="E3938" s="52" t="s">
        <v>1457</v>
      </c>
    </row>
    <row r="3939" spans="1:5" ht="15" customHeight="1" x14ac:dyDescent="0.25">
      <c r="A3939" s="130">
        <v>2926</v>
      </c>
      <c r="B3939" s="279" t="s">
        <v>4954</v>
      </c>
      <c r="C3939" s="142">
        <v>6.9</v>
      </c>
      <c r="D3939" s="54" t="s">
        <v>1457</v>
      </c>
      <c r="E3939" s="52" t="s">
        <v>1457</v>
      </c>
    </row>
    <row r="3940" spans="1:5" ht="15" customHeight="1" x14ac:dyDescent="0.25">
      <c r="A3940" s="130">
        <v>2929</v>
      </c>
      <c r="B3940" s="279" t="s">
        <v>4955</v>
      </c>
      <c r="C3940" s="142">
        <v>6.9</v>
      </c>
      <c r="D3940" s="54" t="s">
        <v>1457</v>
      </c>
      <c r="E3940" s="52" t="s">
        <v>1457</v>
      </c>
    </row>
    <row r="3941" spans="1:5" ht="15" customHeight="1" x14ac:dyDescent="0.25">
      <c r="A3941" s="130">
        <v>3028</v>
      </c>
      <c r="B3941" s="279" t="s">
        <v>5047</v>
      </c>
      <c r="C3941" s="142">
        <v>6.5</v>
      </c>
      <c r="D3941" s="54" t="s">
        <v>1457</v>
      </c>
      <c r="E3941" s="52" t="s">
        <v>1457</v>
      </c>
    </row>
    <row r="3942" spans="1:5" ht="15" customHeight="1" x14ac:dyDescent="0.25">
      <c r="A3942" s="130">
        <v>3029</v>
      </c>
      <c r="B3942" s="279" t="s">
        <v>5048</v>
      </c>
      <c r="C3942" s="142">
        <v>6.5</v>
      </c>
      <c r="D3942" s="54" t="s">
        <v>1457</v>
      </c>
      <c r="E3942" s="52" t="s">
        <v>1457</v>
      </c>
    </row>
    <row r="3943" spans="1:5" ht="15" customHeight="1" x14ac:dyDescent="0.25">
      <c r="A3943" s="130">
        <v>212756</v>
      </c>
      <c r="B3943" s="279" t="s">
        <v>5159</v>
      </c>
      <c r="C3943" s="142">
        <v>9.9</v>
      </c>
      <c r="D3943" s="54" t="s">
        <v>1457</v>
      </c>
      <c r="E3943" s="52" t="s">
        <v>1457</v>
      </c>
    </row>
    <row r="3944" spans="1:5" ht="15" customHeight="1" x14ac:dyDescent="0.25">
      <c r="A3944" s="130">
        <v>3000</v>
      </c>
      <c r="B3944" s="279" t="s">
        <v>5136</v>
      </c>
      <c r="C3944" s="142">
        <v>11.75</v>
      </c>
      <c r="D3944" s="54" t="s">
        <v>1457</v>
      </c>
      <c r="E3944" s="52" t="s">
        <v>1457</v>
      </c>
    </row>
    <row r="3945" spans="1:5" ht="15" customHeight="1" x14ac:dyDescent="0.25">
      <c r="A3945" s="130">
        <v>2927</v>
      </c>
      <c r="B3945" s="279" t="s">
        <v>4956</v>
      </c>
      <c r="C3945" s="142">
        <v>6.9</v>
      </c>
      <c r="D3945" s="54" t="s">
        <v>1457</v>
      </c>
      <c r="E3945" s="52" t="s">
        <v>1457</v>
      </c>
    </row>
    <row r="3946" spans="1:5" ht="15" customHeight="1" x14ac:dyDescent="0.25">
      <c r="A3946" s="130">
        <v>2930</v>
      </c>
      <c r="B3946" s="279" t="s">
        <v>5117</v>
      </c>
      <c r="C3946" s="142">
        <v>6.9</v>
      </c>
      <c r="D3946" s="54" t="s">
        <v>1457</v>
      </c>
      <c r="E3946" s="52" t="s">
        <v>1457</v>
      </c>
    </row>
    <row r="3947" spans="1:5" ht="15" customHeight="1" x14ac:dyDescent="0.25">
      <c r="A3947" s="130">
        <v>3001</v>
      </c>
      <c r="B3947" s="279" t="s">
        <v>5196</v>
      </c>
      <c r="C3947" s="142">
        <v>15.9</v>
      </c>
      <c r="D3947" s="54" t="s">
        <v>1457</v>
      </c>
      <c r="E3947" s="52" t="s">
        <v>1457</v>
      </c>
    </row>
    <row r="3948" spans="1:5" ht="15" customHeight="1" x14ac:dyDescent="0.25">
      <c r="A3948" s="130">
        <v>2925</v>
      </c>
      <c r="B3948" s="279" t="s">
        <v>4958</v>
      </c>
      <c r="C3948" s="142">
        <v>7.9</v>
      </c>
      <c r="D3948" s="54" t="s">
        <v>1457</v>
      </c>
      <c r="E3948" s="52" t="s">
        <v>1457</v>
      </c>
    </row>
    <row r="3949" spans="1:5" ht="15" customHeight="1" x14ac:dyDescent="0.25">
      <c r="A3949" s="130">
        <v>2928</v>
      </c>
      <c r="B3949" s="279" t="s">
        <v>4959</v>
      </c>
      <c r="C3949" s="142">
        <v>7.9</v>
      </c>
      <c r="D3949" s="54" t="s">
        <v>1457</v>
      </c>
      <c r="E3949" s="52" t="s">
        <v>1457</v>
      </c>
    </row>
    <row r="3950" spans="1:5" ht="15" customHeight="1" x14ac:dyDescent="0.25">
      <c r="A3950" s="130">
        <v>2998</v>
      </c>
      <c r="B3950" s="279" t="s">
        <v>5150</v>
      </c>
      <c r="C3950" s="142">
        <v>10.9</v>
      </c>
      <c r="D3950" s="54" t="s">
        <v>1457</v>
      </c>
      <c r="E3950" s="52" t="s">
        <v>1457</v>
      </c>
    </row>
    <row r="3951" spans="1:5" ht="15" customHeight="1" x14ac:dyDescent="0.25">
      <c r="A3951" s="130">
        <v>2999</v>
      </c>
      <c r="B3951" s="279" t="s">
        <v>5139</v>
      </c>
      <c r="C3951" s="142">
        <v>12.75</v>
      </c>
      <c r="D3951" s="54" t="s">
        <v>1457</v>
      </c>
      <c r="E3951" s="52" t="s">
        <v>1457</v>
      </c>
    </row>
    <row r="3952" spans="1:5" ht="15" customHeight="1" x14ac:dyDescent="0.25">
      <c r="A3952" s="224">
        <v>1497</v>
      </c>
      <c r="B3952" s="293" t="s">
        <v>3198</v>
      </c>
      <c r="C3952" s="62">
        <v>66.05</v>
      </c>
      <c r="D3952" s="54" t="s">
        <v>1457</v>
      </c>
      <c r="E3952" s="52" t="s">
        <v>1457</v>
      </c>
    </row>
    <row r="3953" spans="1:5" ht="15" customHeight="1" x14ac:dyDescent="0.25">
      <c r="A3953" s="224">
        <v>1498</v>
      </c>
      <c r="B3953" s="293" t="s">
        <v>3200</v>
      </c>
      <c r="C3953" s="62">
        <v>83.9</v>
      </c>
      <c r="D3953" s="54" t="s">
        <v>1457</v>
      </c>
      <c r="E3953" s="52" t="s">
        <v>1457</v>
      </c>
    </row>
    <row r="3954" spans="1:5" ht="15" customHeight="1" x14ac:dyDescent="0.25">
      <c r="A3954" s="130">
        <v>7694</v>
      </c>
      <c r="B3954" s="279" t="s">
        <v>5192</v>
      </c>
      <c r="C3954" s="142">
        <v>35</v>
      </c>
      <c r="D3954" s="54" t="s">
        <v>1457</v>
      </c>
      <c r="E3954" s="52" t="s">
        <v>1457</v>
      </c>
    </row>
    <row r="3955" spans="1:5" ht="15" customHeight="1" x14ac:dyDescent="0.25">
      <c r="A3955" s="130">
        <v>7695</v>
      </c>
      <c r="B3955" s="279" t="s">
        <v>5194</v>
      </c>
      <c r="C3955" s="142">
        <v>47.5</v>
      </c>
      <c r="D3955" s="54" t="s">
        <v>1457</v>
      </c>
      <c r="E3955" s="52" t="s">
        <v>1457</v>
      </c>
    </row>
    <row r="3956" spans="1:5" ht="15" customHeight="1" x14ac:dyDescent="0.25">
      <c r="A3956" s="130">
        <v>3027</v>
      </c>
      <c r="B3956" s="279" t="s">
        <v>5152</v>
      </c>
      <c r="C3956" s="142">
        <v>33</v>
      </c>
      <c r="D3956" s="54" t="s">
        <v>1457</v>
      </c>
      <c r="E3956" s="52" t="s">
        <v>1457</v>
      </c>
    </row>
    <row r="3957" spans="1:5" ht="15" customHeight="1" x14ac:dyDescent="0.25">
      <c r="A3957" s="130">
        <v>3010</v>
      </c>
      <c r="B3957" s="279" t="s">
        <v>5154</v>
      </c>
      <c r="C3957" s="142">
        <v>36.9</v>
      </c>
      <c r="D3957" s="54" t="s">
        <v>1457</v>
      </c>
      <c r="E3957" s="52" t="s">
        <v>1457</v>
      </c>
    </row>
    <row r="3958" spans="1:5" ht="15" customHeight="1" x14ac:dyDescent="0.25">
      <c r="A3958" s="130">
        <v>3006</v>
      </c>
      <c r="B3958" s="279" t="s">
        <v>5197</v>
      </c>
      <c r="C3958" s="142">
        <v>24.9</v>
      </c>
      <c r="D3958" s="54" t="s">
        <v>1457</v>
      </c>
      <c r="E3958" s="52" t="s">
        <v>1457</v>
      </c>
    </row>
    <row r="3959" spans="1:5" ht="15" customHeight="1" x14ac:dyDescent="0.25">
      <c r="A3959" s="130">
        <v>3025</v>
      </c>
      <c r="B3959" s="279" t="s">
        <v>5155</v>
      </c>
      <c r="C3959" s="142">
        <v>29.9</v>
      </c>
      <c r="D3959" s="54" t="s">
        <v>1457</v>
      </c>
      <c r="E3959" s="52" t="s">
        <v>1457</v>
      </c>
    </row>
    <row r="3960" spans="1:5" ht="15" customHeight="1" x14ac:dyDescent="0.25">
      <c r="A3960" s="130">
        <v>3026</v>
      </c>
      <c r="B3960" s="279" t="s">
        <v>5157</v>
      </c>
      <c r="C3960" s="142">
        <v>49</v>
      </c>
      <c r="D3960" s="54" t="s">
        <v>1457</v>
      </c>
      <c r="E3960" s="52" t="s">
        <v>1457</v>
      </c>
    </row>
    <row r="3961" spans="1:5" ht="15" customHeight="1" x14ac:dyDescent="0.25">
      <c r="A3961" s="202">
        <v>405851</v>
      </c>
      <c r="B3961" s="321" t="s">
        <v>5199</v>
      </c>
      <c r="C3961" s="91">
        <v>22.5</v>
      </c>
      <c r="D3961" s="54" t="s">
        <v>1457</v>
      </c>
      <c r="E3961" s="52" t="s">
        <v>1457</v>
      </c>
    </row>
    <row r="3962" spans="1:5" ht="15" customHeight="1" x14ac:dyDescent="0.25">
      <c r="A3962" s="202">
        <v>405861</v>
      </c>
      <c r="B3962" s="321" t="s">
        <v>5433</v>
      </c>
      <c r="C3962" s="91">
        <v>39</v>
      </c>
      <c r="D3962" s="54" t="s">
        <v>1457</v>
      </c>
      <c r="E3962" s="52" t="s">
        <v>1457</v>
      </c>
    </row>
    <row r="3963" spans="1:5" ht="15" customHeight="1" x14ac:dyDescent="0.25">
      <c r="A3963" s="202">
        <v>405871</v>
      </c>
      <c r="B3963" s="321" t="s">
        <v>5245</v>
      </c>
      <c r="C3963" s="91">
        <v>55</v>
      </c>
      <c r="D3963" s="54" t="s">
        <v>1457</v>
      </c>
      <c r="E3963" s="52" t="s">
        <v>1457</v>
      </c>
    </row>
    <row r="3964" spans="1:5" ht="15" customHeight="1" x14ac:dyDescent="0.25">
      <c r="A3964" s="202">
        <v>3014</v>
      </c>
      <c r="B3964" s="321" t="s">
        <v>5201</v>
      </c>
      <c r="C3964" s="91">
        <v>34.5</v>
      </c>
      <c r="D3964" s="54" t="s">
        <v>1457</v>
      </c>
      <c r="E3964" s="52" t="s">
        <v>1457</v>
      </c>
    </row>
    <row r="3965" spans="1:5" ht="15" customHeight="1" x14ac:dyDescent="0.25">
      <c r="A3965" s="202">
        <v>3015</v>
      </c>
      <c r="B3965" s="321" t="s">
        <v>5203</v>
      </c>
      <c r="C3965" s="91">
        <v>130</v>
      </c>
      <c r="D3965" s="54" t="s">
        <v>1457</v>
      </c>
      <c r="E3965" s="52" t="s">
        <v>1457</v>
      </c>
    </row>
    <row r="3966" spans="1:5" ht="15" customHeight="1" x14ac:dyDescent="0.25">
      <c r="A3966" s="224">
        <v>8415</v>
      </c>
      <c r="B3966" s="293" t="s">
        <v>1973</v>
      </c>
      <c r="C3966" s="62">
        <v>23.89</v>
      </c>
      <c r="D3966" s="54" t="s">
        <v>1457</v>
      </c>
      <c r="E3966" s="52" t="s">
        <v>1457</v>
      </c>
    </row>
    <row r="3967" spans="1:5" ht="15" customHeight="1" x14ac:dyDescent="0.25">
      <c r="A3967" s="224">
        <v>8470</v>
      </c>
      <c r="B3967" s="293" t="s">
        <v>2651</v>
      </c>
      <c r="C3967" s="62">
        <v>21.79</v>
      </c>
      <c r="D3967" s="54" t="s">
        <v>1457</v>
      </c>
      <c r="E3967" s="52" t="s">
        <v>1457</v>
      </c>
    </row>
    <row r="3968" spans="1:5" ht="15" customHeight="1" x14ac:dyDescent="0.25">
      <c r="A3968" s="224">
        <v>8416</v>
      </c>
      <c r="B3968" s="293" t="s">
        <v>1975</v>
      </c>
      <c r="C3968" s="62">
        <v>24.99</v>
      </c>
      <c r="D3968" s="54" t="s">
        <v>1457</v>
      </c>
      <c r="E3968" s="52" t="s">
        <v>1457</v>
      </c>
    </row>
    <row r="3969" spans="1:5" ht="15" customHeight="1" x14ac:dyDescent="0.25">
      <c r="A3969" s="224">
        <v>8432</v>
      </c>
      <c r="B3969" s="287" t="s">
        <v>2215</v>
      </c>
      <c r="C3969" s="154">
        <v>38.64</v>
      </c>
      <c r="D3969" s="54" t="s">
        <v>1457</v>
      </c>
      <c r="E3969" s="52" t="s">
        <v>1457</v>
      </c>
    </row>
    <row r="3970" spans="1:5" ht="15" customHeight="1" x14ac:dyDescent="0.25">
      <c r="A3970" s="224">
        <v>8433</v>
      </c>
      <c r="B3970" s="287" t="s">
        <v>2216</v>
      </c>
      <c r="C3970" s="154">
        <v>38.64</v>
      </c>
      <c r="D3970" s="54" t="s">
        <v>1457</v>
      </c>
      <c r="E3970" s="52" t="s">
        <v>1457</v>
      </c>
    </row>
    <row r="3971" spans="1:5" ht="15" customHeight="1" x14ac:dyDescent="0.25">
      <c r="A3971" s="224">
        <v>8797</v>
      </c>
      <c r="B3971" s="287" t="s">
        <v>2714</v>
      </c>
      <c r="C3971" s="154">
        <v>38.64</v>
      </c>
      <c r="D3971" s="54" t="s">
        <v>1457</v>
      </c>
      <c r="E3971" s="52" t="s">
        <v>1457</v>
      </c>
    </row>
    <row r="3972" spans="1:5" ht="15" customHeight="1" x14ac:dyDescent="0.25">
      <c r="A3972" s="224">
        <v>8798</v>
      </c>
      <c r="B3972" s="287" t="s">
        <v>2715</v>
      </c>
      <c r="C3972" s="154">
        <v>38.64</v>
      </c>
      <c r="D3972" s="54" t="s">
        <v>1457</v>
      </c>
      <c r="E3972" s="52" t="s">
        <v>1457</v>
      </c>
    </row>
    <row r="3973" spans="1:5" ht="15" customHeight="1" x14ac:dyDescent="0.25">
      <c r="A3973" s="118">
        <v>7696</v>
      </c>
      <c r="B3973" s="290" t="s">
        <v>5175</v>
      </c>
      <c r="C3973" s="95">
        <v>21</v>
      </c>
      <c r="D3973" s="54" t="s">
        <v>1457</v>
      </c>
      <c r="E3973" s="52" t="s">
        <v>1457</v>
      </c>
    </row>
    <row r="3974" spans="1:5" ht="15" customHeight="1" x14ac:dyDescent="0.25">
      <c r="A3974" s="118">
        <v>7698</v>
      </c>
      <c r="B3974" s="290" t="s">
        <v>5175</v>
      </c>
      <c r="C3974" s="95">
        <v>25</v>
      </c>
      <c r="D3974" s="54" t="s">
        <v>1457</v>
      </c>
      <c r="E3974" s="52" t="s">
        <v>1457</v>
      </c>
    </row>
    <row r="3975" spans="1:5" ht="15" customHeight="1" x14ac:dyDescent="0.25">
      <c r="A3975" s="224">
        <v>8417</v>
      </c>
      <c r="B3975" s="293" t="s">
        <v>1977</v>
      </c>
      <c r="C3975" s="62">
        <v>29.4</v>
      </c>
      <c r="D3975" s="54" t="s">
        <v>1457</v>
      </c>
      <c r="E3975" s="52" t="s">
        <v>1457</v>
      </c>
    </row>
    <row r="3976" spans="1:5" ht="15" customHeight="1" x14ac:dyDescent="0.25">
      <c r="A3976" s="224">
        <v>8423</v>
      </c>
      <c r="B3976" s="293" t="s">
        <v>1978</v>
      </c>
      <c r="C3976" s="62">
        <v>29.4</v>
      </c>
      <c r="D3976" s="54" t="s">
        <v>1457</v>
      </c>
      <c r="E3976" s="52" t="s">
        <v>1457</v>
      </c>
    </row>
    <row r="3977" spans="1:5" ht="15" customHeight="1" x14ac:dyDescent="0.25">
      <c r="A3977" s="224">
        <v>8418</v>
      </c>
      <c r="B3977" s="293" t="s">
        <v>1980</v>
      </c>
      <c r="C3977" s="62">
        <v>31.24</v>
      </c>
      <c r="D3977" s="54" t="s">
        <v>1457</v>
      </c>
      <c r="E3977" s="52" t="s">
        <v>1457</v>
      </c>
    </row>
    <row r="3978" spans="1:5" ht="15" customHeight="1" x14ac:dyDescent="0.25">
      <c r="A3978" s="224">
        <v>8424</v>
      </c>
      <c r="B3978" s="293" t="s">
        <v>1981</v>
      </c>
      <c r="C3978" s="62">
        <v>31.24</v>
      </c>
      <c r="D3978" s="54" t="s">
        <v>1457</v>
      </c>
      <c r="E3978" s="52" t="s">
        <v>1457</v>
      </c>
    </row>
    <row r="3979" spans="1:5" ht="17.25" customHeight="1" x14ac:dyDescent="0.25">
      <c r="A3979" s="224">
        <v>8419</v>
      </c>
      <c r="B3979" s="293" t="s">
        <v>1983</v>
      </c>
      <c r="C3979" s="62">
        <v>33.08</v>
      </c>
      <c r="D3979" s="54" t="s">
        <v>1457</v>
      </c>
      <c r="E3979" s="52" t="s">
        <v>1457</v>
      </c>
    </row>
    <row r="3980" spans="1:5" ht="17.25" customHeight="1" x14ac:dyDescent="0.25">
      <c r="A3980" s="224">
        <v>8425</v>
      </c>
      <c r="B3980" s="293" t="s">
        <v>1984</v>
      </c>
      <c r="C3980" s="62">
        <v>33.08</v>
      </c>
      <c r="D3980" s="54" t="s">
        <v>1457</v>
      </c>
      <c r="E3980" s="52" t="s">
        <v>1457</v>
      </c>
    </row>
    <row r="3981" spans="1:5" ht="17.25" customHeight="1" x14ac:dyDescent="0.25">
      <c r="A3981" s="224">
        <v>8420</v>
      </c>
      <c r="B3981" s="293" t="s">
        <v>1986</v>
      </c>
      <c r="C3981" s="62">
        <v>69.83</v>
      </c>
      <c r="D3981" s="54" t="s">
        <v>1457</v>
      </c>
      <c r="E3981" s="52" t="s">
        <v>1457</v>
      </c>
    </row>
    <row r="3982" spans="1:5" ht="17.25" customHeight="1" x14ac:dyDescent="0.25">
      <c r="A3982" s="224">
        <v>8447</v>
      </c>
      <c r="B3982" s="293" t="s">
        <v>2764</v>
      </c>
      <c r="C3982" s="62">
        <v>46.1</v>
      </c>
      <c r="D3982" s="54" t="s">
        <v>1457</v>
      </c>
      <c r="E3982" s="52" t="s">
        <v>1457</v>
      </c>
    </row>
    <row r="3983" spans="1:5" ht="17.25" customHeight="1" x14ac:dyDescent="0.25">
      <c r="A3983" s="224">
        <v>8421</v>
      </c>
      <c r="B3983" s="293" t="s">
        <v>1988</v>
      </c>
      <c r="C3983" s="62">
        <v>23.89</v>
      </c>
      <c r="D3983" s="54" t="s">
        <v>1457</v>
      </c>
      <c r="E3983" s="52" t="s">
        <v>1457</v>
      </c>
    </row>
    <row r="3984" spans="1:5" ht="17.25" customHeight="1" x14ac:dyDescent="0.25">
      <c r="A3984" s="224">
        <v>8422</v>
      </c>
      <c r="B3984" s="293" t="s">
        <v>1990</v>
      </c>
      <c r="C3984" s="62">
        <v>14.33</v>
      </c>
      <c r="D3984" s="342" t="s">
        <v>1457</v>
      </c>
      <c r="E3984" s="53" t="s">
        <v>3836</v>
      </c>
    </row>
    <row r="3985" spans="1:5" ht="17.25" customHeight="1" x14ac:dyDescent="0.25">
      <c r="A3985" s="118">
        <v>6882</v>
      </c>
      <c r="B3985" s="297" t="s">
        <v>5562</v>
      </c>
      <c r="C3985" s="170">
        <v>42.5</v>
      </c>
      <c r="D3985" s="54" t="s">
        <v>1457</v>
      </c>
      <c r="E3985" s="52" t="s">
        <v>1457</v>
      </c>
    </row>
    <row r="3986" spans="1:5" ht="17.25" customHeight="1" x14ac:dyDescent="0.25">
      <c r="A3986" s="118">
        <v>6883</v>
      </c>
      <c r="B3986" s="297" t="s">
        <v>5564</v>
      </c>
      <c r="C3986" s="170">
        <v>52.9</v>
      </c>
      <c r="D3986" s="54" t="s">
        <v>1457</v>
      </c>
      <c r="E3986" s="52" t="s">
        <v>1457</v>
      </c>
    </row>
    <row r="3987" spans="1:5" ht="17.25" customHeight="1" x14ac:dyDescent="0.25">
      <c r="A3987" s="118">
        <v>6884</v>
      </c>
      <c r="B3987" s="297" t="s">
        <v>5566</v>
      </c>
      <c r="C3987" s="170">
        <v>54.85</v>
      </c>
      <c r="D3987" s="54" t="s">
        <v>1457</v>
      </c>
      <c r="E3987" s="52" t="s">
        <v>1457</v>
      </c>
    </row>
    <row r="3988" spans="1:5" ht="17.25" customHeight="1" x14ac:dyDescent="0.25">
      <c r="A3988" s="118">
        <v>6885</v>
      </c>
      <c r="B3988" s="297" t="s">
        <v>5564</v>
      </c>
      <c r="C3988" s="170">
        <v>79.800000000000011</v>
      </c>
      <c r="D3988" s="54" t="s">
        <v>1457</v>
      </c>
      <c r="E3988" s="52" t="s">
        <v>1457</v>
      </c>
    </row>
    <row r="3989" spans="1:5" ht="17.25" customHeight="1" x14ac:dyDescent="0.25">
      <c r="A3989" s="118">
        <v>6886</v>
      </c>
      <c r="B3989" s="297" t="s">
        <v>5569</v>
      </c>
      <c r="C3989" s="170">
        <v>52.9</v>
      </c>
      <c r="D3989" s="54" t="s">
        <v>1457</v>
      </c>
      <c r="E3989" s="52" t="s">
        <v>1457</v>
      </c>
    </row>
    <row r="3990" spans="1:5" ht="17.25" customHeight="1" x14ac:dyDescent="0.25">
      <c r="A3990" s="118">
        <v>6887</v>
      </c>
      <c r="B3990" s="297" t="s">
        <v>5571</v>
      </c>
      <c r="C3990" s="170">
        <v>73.650000000000006</v>
      </c>
      <c r="D3990" s="54" t="s">
        <v>1457</v>
      </c>
      <c r="E3990" s="52" t="s">
        <v>1457</v>
      </c>
    </row>
    <row r="3991" spans="1:5" ht="17.25" customHeight="1" x14ac:dyDescent="0.25">
      <c r="A3991" s="118">
        <v>6888</v>
      </c>
      <c r="B3991" s="297" t="s">
        <v>5573</v>
      </c>
      <c r="C3991" s="170">
        <v>56.5</v>
      </c>
      <c r="D3991" s="54" t="s">
        <v>1457</v>
      </c>
      <c r="E3991" s="52" t="s">
        <v>1457</v>
      </c>
    </row>
    <row r="3992" spans="1:5" ht="17.25" customHeight="1" x14ac:dyDescent="0.25">
      <c r="A3992" s="118">
        <v>6889</v>
      </c>
      <c r="B3992" s="297" t="s">
        <v>5574</v>
      </c>
      <c r="C3992" s="170">
        <v>62.25</v>
      </c>
      <c r="D3992" s="54" t="s">
        <v>1457</v>
      </c>
      <c r="E3992" s="52" t="s">
        <v>1457</v>
      </c>
    </row>
    <row r="3993" spans="1:5" ht="17.25" customHeight="1" x14ac:dyDescent="0.25">
      <c r="A3993" s="118">
        <v>6890</v>
      </c>
      <c r="B3993" s="297" t="s">
        <v>5575</v>
      </c>
      <c r="C3993" s="170">
        <v>22.200000000000003</v>
      </c>
      <c r="D3993" s="54" t="s">
        <v>1457</v>
      </c>
      <c r="E3993" s="52" t="s">
        <v>1457</v>
      </c>
    </row>
    <row r="3994" spans="1:5" ht="17.25" customHeight="1" x14ac:dyDescent="0.25">
      <c r="A3994" s="118">
        <v>6891</v>
      </c>
      <c r="B3994" s="297" t="s">
        <v>5576</v>
      </c>
      <c r="C3994" s="170">
        <v>44.400000000000006</v>
      </c>
      <c r="D3994" s="54" t="s">
        <v>1457</v>
      </c>
      <c r="E3994" s="52" t="s">
        <v>1457</v>
      </c>
    </row>
    <row r="3995" spans="1:5" ht="17.25" customHeight="1" x14ac:dyDescent="0.25">
      <c r="A3995" s="118">
        <v>6892</v>
      </c>
      <c r="B3995" s="297" t="s">
        <v>5577</v>
      </c>
      <c r="C3995" s="170">
        <v>0.65</v>
      </c>
      <c r="D3995" s="54" t="s">
        <v>1457</v>
      </c>
      <c r="E3995" s="52" t="s">
        <v>1457</v>
      </c>
    </row>
    <row r="3996" spans="1:5" ht="17.25" customHeight="1" x14ac:dyDescent="0.25">
      <c r="A3996" s="118">
        <v>6893</v>
      </c>
      <c r="B3996" s="297" t="s">
        <v>5578</v>
      </c>
      <c r="C3996" s="170">
        <v>9.25</v>
      </c>
      <c r="D3996" s="54" t="s">
        <v>1457</v>
      </c>
      <c r="E3996" s="52" t="s">
        <v>1457</v>
      </c>
    </row>
    <row r="3997" spans="1:5" ht="17.25" customHeight="1" x14ac:dyDescent="0.25">
      <c r="A3997" s="118">
        <v>6894</v>
      </c>
      <c r="B3997" s="297" t="s">
        <v>5578</v>
      </c>
      <c r="C3997" s="170">
        <v>9.25</v>
      </c>
      <c r="D3997" s="54" t="s">
        <v>1457</v>
      </c>
      <c r="E3997" s="52" t="s">
        <v>1457</v>
      </c>
    </row>
    <row r="3998" spans="1:5" ht="17.25" customHeight="1" x14ac:dyDescent="0.25">
      <c r="A3998" s="118">
        <v>6895</v>
      </c>
      <c r="B3998" s="297" t="s">
        <v>5579</v>
      </c>
      <c r="C3998" s="170">
        <v>75.75</v>
      </c>
      <c r="D3998" s="54" t="s">
        <v>1457</v>
      </c>
      <c r="E3998" s="52" t="s">
        <v>1457</v>
      </c>
    </row>
    <row r="3999" spans="1:5" ht="17.25" customHeight="1" x14ac:dyDescent="0.25">
      <c r="A3999" s="118">
        <v>6896</v>
      </c>
      <c r="B3999" s="297" t="s">
        <v>5580</v>
      </c>
      <c r="C3999" s="170">
        <v>21.7</v>
      </c>
      <c r="D3999" s="54" t="s">
        <v>1457</v>
      </c>
      <c r="E3999" s="52" t="s">
        <v>1457</v>
      </c>
    </row>
    <row r="4000" spans="1:5" ht="17.25" customHeight="1" x14ac:dyDescent="0.25">
      <c r="A4000" s="118">
        <v>6897</v>
      </c>
      <c r="B4000" s="297" t="s">
        <v>5581</v>
      </c>
      <c r="C4000" s="170">
        <v>43.4</v>
      </c>
      <c r="D4000" s="54" t="s">
        <v>1457</v>
      </c>
      <c r="E4000" s="52" t="s">
        <v>1457</v>
      </c>
    </row>
    <row r="4001" spans="1:5" ht="17.25" customHeight="1" x14ac:dyDescent="0.25">
      <c r="A4001" s="118">
        <v>6898</v>
      </c>
      <c r="B4001" s="297" t="s">
        <v>5582</v>
      </c>
      <c r="C4001" s="170">
        <v>0.65</v>
      </c>
      <c r="D4001" s="54" t="s">
        <v>1457</v>
      </c>
      <c r="E4001" s="52" t="s">
        <v>1457</v>
      </c>
    </row>
    <row r="4002" spans="1:5" ht="17.25" customHeight="1" x14ac:dyDescent="0.25">
      <c r="A4002" s="118">
        <v>6899</v>
      </c>
      <c r="B4002" s="297" t="s">
        <v>5583</v>
      </c>
      <c r="C4002" s="170">
        <v>9.25</v>
      </c>
      <c r="D4002" s="54" t="s">
        <v>1457</v>
      </c>
      <c r="E4002" s="52" t="s">
        <v>1457</v>
      </c>
    </row>
    <row r="4003" spans="1:5" ht="17.25" customHeight="1" x14ac:dyDescent="0.25">
      <c r="A4003" s="118">
        <v>6900</v>
      </c>
      <c r="B4003" s="297" t="s">
        <v>5583</v>
      </c>
      <c r="C4003" s="170">
        <v>9.25</v>
      </c>
      <c r="D4003" s="54" t="s">
        <v>1457</v>
      </c>
      <c r="E4003" s="52" t="s">
        <v>1457</v>
      </c>
    </row>
    <row r="4004" spans="1:5" ht="17.25" customHeight="1" x14ac:dyDescent="0.25">
      <c r="A4004" s="118">
        <v>6901</v>
      </c>
      <c r="B4004" s="297" t="s">
        <v>5584</v>
      </c>
      <c r="C4004" s="170">
        <v>5.85</v>
      </c>
      <c r="D4004" s="54" t="s">
        <v>1457</v>
      </c>
      <c r="E4004" s="52" t="s">
        <v>1457</v>
      </c>
    </row>
    <row r="4005" spans="1:5" ht="17.25" customHeight="1" x14ac:dyDescent="0.25">
      <c r="A4005" s="118">
        <v>6902</v>
      </c>
      <c r="B4005" s="297" t="s">
        <v>5585</v>
      </c>
      <c r="C4005" s="170">
        <v>9.25</v>
      </c>
      <c r="D4005" s="54" t="s">
        <v>1457</v>
      </c>
      <c r="E4005" s="52" t="s">
        <v>1457</v>
      </c>
    </row>
    <row r="4006" spans="1:5" ht="15" customHeight="1" x14ac:dyDescent="0.25">
      <c r="A4006" s="224">
        <v>8460</v>
      </c>
      <c r="B4006" s="293" t="s">
        <v>2629</v>
      </c>
      <c r="C4006" s="62">
        <v>12.92</v>
      </c>
      <c r="D4006" s="54" t="s">
        <v>1457</v>
      </c>
      <c r="E4006" s="52" t="s">
        <v>1457</v>
      </c>
    </row>
    <row r="4007" spans="1:5" ht="15" customHeight="1" x14ac:dyDescent="0.25">
      <c r="A4007" s="224">
        <v>8461</v>
      </c>
      <c r="B4007" s="293" t="s">
        <v>2631</v>
      </c>
      <c r="C4007" s="62">
        <v>14.49</v>
      </c>
      <c r="D4007" s="54" t="s">
        <v>1457</v>
      </c>
      <c r="E4007" s="52" t="s">
        <v>1457</v>
      </c>
    </row>
    <row r="4008" spans="1:5" ht="15" customHeight="1" x14ac:dyDescent="0.25">
      <c r="A4008" s="224">
        <v>8462</v>
      </c>
      <c r="B4008" s="293" t="s">
        <v>2633</v>
      </c>
      <c r="C4008" s="62">
        <v>16.07</v>
      </c>
      <c r="D4008" s="54" t="s">
        <v>1457</v>
      </c>
      <c r="E4008" s="52" t="s">
        <v>1457</v>
      </c>
    </row>
    <row r="4009" spans="1:5" ht="15" customHeight="1" x14ac:dyDescent="0.25">
      <c r="A4009" s="224">
        <v>8463</v>
      </c>
      <c r="B4009" s="293" t="s">
        <v>2635</v>
      </c>
      <c r="C4009" s="62">
        <v>5.04</v>
      </c>
      <c r="D4009" s="54" t="s">
        <v>1457</v>
      </c>
      <c r="E4009" s="52" t="s">
        <v>1457</v>
      </c>
    </row>
    <row r="4010" spans="1:5" ht="15" customHeight="1" x14ac:dyDescent="0.25">
      <c r="A4010" s="118">
        <v>6781</v>
      </c>
      <c r="B4010" s="297" t="s">
        <v>5219</v>
      </c>
      <c r="C4010" s="170">
        <v>25</v>
      </c>
      <c r="D4010" s="54" t="s">
        <v>1457</v>
      </c>
      <c r="E4010" s="52" t="s">
        <v>1457</v>
      </c>
    </row>
    <row r="4011" spans="1:5" ht="15" customHeight="1" x14ac:dyDescent="0.25">
      <c r="A4011" s="118">
        <v>6782</v>
      </c>
      <c r="B4011" s="297" t="s">
        <v>5221</v>
      </c>
      <c r="C4011" s="170">
        <v>18</v>
      </c>
      <c r="D4011" s="54" t="s">
        <v>1457</v>
      </c>
      <c r="E4011" s="52" t="s">
        <v>1457</v>
      </c>
    </row>
    <row r="4012" spans="1:5" ht="15" customHeight="1" x14ac:dyDescent="0.25">
      <c r="A4012" s="224">
        <v>8458</v>
      </c>
      <c r="B4012" s="293" t="s">
        <v>2637</v>
      </c>
      <c r="C4012" s="62">
        <v>12.92</v>
      </c>
      <c r="D4012" s="54" t="s">
        <v>1457</v>
      </c>
      <c r="E4012" s="52" t="s">
        <v>1457</v>
      </c>
    </row>
    <row r="4013" spans="1:5" ht="15" customHeight="1" x14ac:dyDescent="0.25">
      <c r="A4013" s="224">
        <v>8459</v>
      </c>
      <c r="B4013" s="293" t="s">
        <v>2639</v>
      </c>
      <c r="C4013" s="62">
        <v>27.83</v>
      </c>
      <c r="D4013" s="54" t="s">
        <v>1457</v>
      </c>
      <c r="E4013" s="52" t="s">
        <v>1457</v>
      </c>
    </row>
    <row r="4014" spans="1:5" ht="15" customHeight="1" x14ac:dyDescent="0.25">
      <c r="A4014" s="224">
        <v>8466</v>
      </c>
      <c r="B4014" s="293" t="s">
        <v>2717</v>
      </c>
      <c r="C4014" s="62">
        <v>25.41</v>
      </c>
      <c r="D4014" s="54" t="s">
        <v>1457</v>
      </c>
      <c r="E4014" s="52" t="s">
        <v>1457</v>
      </c>
    </row>
    <row r="4015" spans="1:5" ht="15" customHeight="1" x14ac:dyDescent="0.25">
      <c r="A4015" s="224">
        <v>8467</v>
      </c>
      <c r="B4015" s="293" t="s">
        <v>2719</v>
      </c>
      <c r="C4015" s="62">
        <v>20.58</v>
      </c>
      <c r="D4015" s="54" t="s">
        <v>1457</v>
      </c>
      <c r="E4015" s="52" t="s">
        <v>1457</v>
      </c>
    </row>
    <row r="4016" spans="1:5" ht="15" customHeight="1" x14ac:dyDescent="0.25">
      <c r="A4016" s="224">
        <v>8468</v>
      </c>
      <c r="B4016" s="293" t="s">
        <v>2721</v>
      </c>
      <c r="C4016" s="62">
        <v>11.03</v>
      </c>
      <c r="D4016" s="54" t="s">
        <v>1457</v>
      </c>
      <c r="E4016" s="52" t="s">
        <v>1457</v>
      </c>
    </row>
    <row r="4017" spans="1:5" ht="15" customHeight="1" x14ac:dyDescent="0.25">
      <c r="A4017" s="224">
        <v>8469</v>
      </c>
      <c r="B4017" s="293" t="s">
        <v>2723</v>
      </c>
      <c r="C4017" s="62">
        <v>8.09</v>
      </c>
      <c r="D4017" s="54" t="s">
        <v>1457</v>
      </c>
      <c r="E4017" s="52" t="s">
        <v>1457</v>
      </c>
    </row>
    <row r="4018" spans="1:5" ht="15" customHeight="1" x14ac:dyDescent="0.25">
      <c r="A4018" s="224">
        <v>7908</v>
      </c>
      <c r="B4018" s="293" t="s">
        <v>3421</v>
      </c>
      <c r="C4018" s="62">
        <v>78.650000000000006</v>
      </c>
      <c r="D4018" s="54" t="s">
        <v>1457</v>
      </c>
      <c r="E4018" s="52" t="s">
        <v>1457</v>
      </c>
    </row>
    <row r="4019" spans="1:5" ht="15" customHeight="1" x14ac:dyDescent="0.25">
      <c r="A4019" s="224">
        <v>8651</v>
      </c>
      <c r="B4019" s="293" t="s">
        <v>2948</v>
      </c>
      <c r="C4019" s="62">
        <v>26.15</v>
      </c>
      <c r="D4019" s="54" t="s">
        <v>1457</v>
      </c>
      <c r="E4019" s="52" t="s">
        <v>1457</v>
      </c>
    </row>
    <row r="4020" spans="1:5" ht="15" customHeight="1" x14ac:dyDescent="0.25">
      <c r="A4020" s="118">
        <v>11412</v>
      </c>
      <c r="B4020" s="297" t="s">
        <v>5176</v>
      </c>
      <c r="C4020" s="170">
        <v>19.899999999999999</v>
      </c>
      <c r="D4020" s="54" t="s">
        <v>1457</v>
      </c>
      <c r="E4020" s="52" t="s">
        <v>1457</v>
      </c>
    </row>
    <row r="4021" spans="1:5" ht="15" customHeight="1" x14ac:dyDescent="0.25">
      <c r="A4021" s="224">
        <v>8659</v>
      </c>
      <c r="B4021" s="293" t="s">
        <v>3653</v>
      </c>
      <c r="C4021" s="62">
        <v>173.25</v>
      </c>
      <c r="D4021" s="54" t="s">
        <v>1457</v>
      </c>
      <c r="E4021" s="52" t="s">
        <v>1457</v>
      </c>
    </row>
    <row r="4022" spans="1:5" ht="15" customHeight="1" x14ac:dyDescent="0.25">
      <c r="A4022" s="224">
        <v>8660</v>
      </c>
      <c r="B4022" s="293" t="s">
        <v>3654</v>
      </c>
      <c r="C4022" s="62">
        <v>173.25</v>
      </c>
      <c r="D4022" s="54" t="s">
        <v>1457</v>
      </c>
      <c r="E4022" s="52" t="s">
        <v>1457</v>
      </c>
    </row>
    <row r="4023" spans="1:5" ht="15" customHeight="1" x14ac:dyDescent="0.25">
      <c r="A4023" s="224">
        <v>8649</v>
      </c>
      <c r="B4023" s="293" t="s">
        <v>2994</v>
      </c>
      <c r="C4023" s="62">
        <v>342.2</v>
      </c>
      <c r="D4023" s="54" t="s">
        <v>1457</v>
      </c>
      <c r="E4023" s="52" t="s">
        <v>3837</v>
      </c>
    </row>
    <row r="4024" spans="1:5" ht="15" customHeight="1" x14ac:dyDescent="0.25">
      <c r="A4024" s="224">
        <v>8650</v>
      </c>
      <c r="B4024" s="293" t="s">
        <v>2995</v>
      </c>
      <c r="C4024" s="62">
        <v>342.2</v>
      </c>
      <c r="D4024" s="54" t="s">
        <v>1457</v>
      </c>
      <c r="E4024" s="52" t="s">
        <v>3837</v>
      </c>
    </row>
    <row r="4025" spans="1:5" ht="15" customHeight="1" x14ac:dyDescent="0.25">
      <c r="A4025" s="224">
        <v>7933</v>
      </c>
      <c r="B4025" s="293" t="s">
        <v>3835</v>
      </c>
      <c r="C4025" s="62">
        <v>523.95000000000005</v>
      </c>
      <c r="D4025" s="54" t="s">
        <v>1457</v>
      </c>
      <c r="E4025" s="53" t="s">
        <v>3838</v>
      </c>
    </row>
    <row r="4026" spans="1:5" ht="15" customHeight="1" x14ac:dyDescent="0.25">
      <c r="A4026" s="224">
        <v>8992</v>
      </c>
      <c r="B4026" s="293" t="s">
        <v>3741</v>
      </c>
      <c r="C4026" s="62">
        <v>523.95000000000005</v>
      </c>
      <c r="D4026" s="54" t="s">
        <v>1457</v>
      </c>
      <c r="E4026" s="53" t="s">
        <v>3838</v>
      </c>
    </row>
    <row r="4027" spans="1:5" ht="15" customHeight="1" x14ac:dyDescent="0.25">
      <c r="A4027" s="118">
        <v>11364</v>
      </c>
      <c r="B4027" s="297" t="s">
        <v>4520</v>
      </c>
      <c r="C4027" s="170">
        <v>59</v>
      </c>
      <c r="D4027" s="54" t="s">
        <v>1457</v>
      </c>
      <c r="E4027" s="52" t="s">
        <v>1457</v>
      </c>
    </row>
    <row r="4028" spans="1:5" ht="15" customHeight="1" x14ac:dyDescent="0.25">
      <c r="A4028" s="118">
        <v>11365</v>
      </c>
      <c r="B4028" s="297" t="s">
        <v>4521</v>
      </c>
      <c r="C4028" s="170">
        <v>77</v>
      </c>
      <c r="D4028" s="54" t="s">
        <v>1457</v>
      </c>
      <c r="E4028" s="52" t="s">
        <v>1457</v>
      </c>
    </row>
    <row r="4029" spans="1:5" ht="15" customHeight="1" x14ac:dyDescent="0.25">
      <c r="A4029" s="224">
        <v>11147</v>
      </c>
      <c r="B4029" s="293" t="s">
        <v>3396</v>
      </c>
      <c r="C4029" s="62">
        <v>2</v>
      </c>
      <c r="D4029" s="54" t="s">
        <v>1457</v>
      </c>
      <c r="E4029" s="52" t="s">
        <v>1457</v>
      </c>
    </row>
    <row r="4030" spans="1:5" ht="15" customHeight="1" x14ac:dyDescent="0.25">
      <c r="A4030" s="224">
        <v>11148</v>
      </c>
      <c r="B4030" s="293" t="s">
        <v>3397</v>
      </c>
      <c r="C4030" s="62">
        <v>2</v>
      </c>
      <c r="D4030" s="54" t="s">
        <v>1457</v>
      </c>
      <c r="E4030" s="52" t="s">
        <v>1457</v>
      </c>
    </row>
    <row r="4031" spans="1:5" ht="15" customHeight="1" x14ac:dyDescent="0.25">
      <c r="A4031" s="224">
        <v>11149</v>
      </c>
      <c r="B4031" s="293" t="s">
        <v>3398</v>
      </c>
      <c r="C4031" s="62">
        <v>2</v>
      </c>
      <c r="D4031" s="54" t="s">
        <v>1457</v>
      </c>
      <c r="E4031" s="52" t="s">
        <v>1457</v>
      </c>
    </row>
    <row r="4032" spans="1:5" ht="15" customHeight="1" x14ac:dyDescent="0.25">
      <c r="A4032" s="224">
        <v>11150</v>
      </c>
      <c r="B4032" s="293" t="s">
        <v>3399</v>
      </c>
      <c r="C4032" s="62">
        <v>2</v>
      </c>
      <c r="D4032" s="54" t="s">
        <v>1457</v>
      </c>
      <c r="E4032" s="52" t="s">
        <v>1457</v>
      </c>
    </row>
    <row r="4033" spans="1:5" ht="15" customHeight="1" x14ac:dyDescent="0.25">
      <c r="A4033" s="224">
        <v>11151</v>
      </c>
      <c r="B4033" s="293" t="s">
        <v>3400</v>
      </c>
      <c r="C4033" s="62">
        <v>45.05</v>
      </c>
      <c r="D4033" s="54" t="s">
        <v>1457</v>
      </c>
      <c r="E4033" s="52" t="s">
        <v>1457</v>
      </c>
    </row>
    <row r="4034" spans="1:5" ht="15" customHeight="1" x14ac:dyDescent="0.25">
      <c r="A4034" s="224">
        <v>11152</v>
      </c>
      <c r="B4034" s="293" t="s">
        <v>3401</v>
      </c>
      <c r="C4034" s="62">
        <v>20.9</v>
      </c>
      <c r="D4034" s="54" t="s">
        <v>1457</v>
      </c>
      <c r="E4034" s="52" t="s">
        <v>1457</v>
      </c>
    </row>
    <row r="4035" spans="1:5" ht="15" customHeight="1" x14ac:dyDescent="0.25">
      <c r="A4035" s="224">
        <v>100067</v>
      </c>
      <c r="B4035" s="293" t="s">
        <v>2649</v>
      </c>
      <c r="C4035" s="62">
        <v>63</v>
      </c>
      <c r="D4035" s="54" t="s">
        <v>1457</v>
      </c>
      <c r="E4035" s="52" t="s">
        <v>1457</v>
      </c>
    </row>
    <row r="4036" spans="1:5" ht="19.5" customHeight="1" x14ac:dyDescent="0.25">
      <c r="A4036" s="265" t="s">
        <v>3023</v>
      </c>
      <c r="B4036" s="227"/>
      <c r="C4036" s="226"/>
      <c r="D4036" s="54"/>
      <c r="E4036" s="52"/>
    </row>
    <row r="4037" spans="1:5" ht="15" customHeight="1" x14ac:dyDescent="0.25">
      <c r="A4037" s="224">
        <v>8377</v>
      </c>
      <c r="B4037" s="293" t="s">
        <v>2396</v>
      </c>
      <c r="C4037" s="62">
        <v>42.53</v>
      </c>
      <c r="D4037" s="54" t="s">
        <v>1457</v>
      </c>
      <c r="E4037" s="52" t="s">
        <v>1457</v>
      </c>
    </row>
    <row r="4038" spans="1:5" ht="15" customHeight="1" x14ac:dyDescent="0.25">
      <c r="A4038" s="224">
        <v>8474</v>
      </c>
      <c r="B4038" s="293" t="s">
        <v>2868</v>
      </c>
      <c r="C4038" s="62">
        <v>29.3</v>
      </c>
      <c r="D4038" s="54" t="s">
        <v>1457</v>
      </c>
      <c r="E4038" s="52" t="s">
        <v>1457</v>
      </c>
    </row>
    <row r="4039" spans="1:5" ht="15" customHeight="1" x14ac:dyDescent="0.25">
      <c r="A4039" s="224">
        <v>8439</v>
      </c>
      <c r="B4039" s="293" t="s">
        <v>2398</v>
      </c>
      <c r="C4039" s="62">
        <v>42.53</v>
      </c>
      <c r="D4039" s="54" t="s">
        <v>1457</v>
      </c>
      <c r="E4039" s="52" t="s">
        <v>1457</v>
      </c>
    </row>
    <row r="4040" spans="1:5" ht="15" customHeight="1" x14ac:dyDescent="0.25">
      <c r="A4040" s="224">
        <v>8441</v>
      </c>
      <c r="B4040" s="293" t="s">
        <v>2400</v>
      </c>
      <c r="C4040" s="62">
        <v>60.38</v>
      </c>
      <c r="D4040" s="54" t="s">
        <v>1457</v>
      </c>
      <c r="E4040" s="52" t="s">
        <v>1457</v>
      </c>
    </row>
    <row r="4041" spans="1:5" ht="15" customHeight="1" x14ac:dyDescent="0.25">
      <c r="A4041" s="224">
        <v>8400</v>
      </c>
      <c r="B4041" s="293" t="s">
        <v>2402</v>
      </c>
      <c r="C4041" s="62">
        <v>330.75</v>
      </c>
      <c r="D4041" s="54" t="s">
        <v>1457</v>
      </c>
      <c r="E4041" s="52" t="s">
        <v>1457</v>
      </c>
    </row>
    <row r="4042" spans="1:5" ht="15" customHeight="1" x14ac:dyDescent="0.25">
      <c r="A4042" s="224">
        <v>8478</v>
      </c>
      <c r="B4042" s="293" t="s">
        <v>2926</v>
      </c>
      <c r="C4042" s="62">
        <v>44.1</v>
      </c>
      <c r="D4042" s="54" t="s">
        <v>1457</v>
      </c>
      <c r="E4042" s="52" t="s">
        <v>1457</v>
      </c>
    </row>
    <row r="4043" spans="1:5" ht="15" customHeight="1" x14ac:dyDescent="0.25">
      <c r="A4043" s="224">
        <v>8479</v>
      </c>
      <c r="B4043" s="293" t="s">
        <v>2928</v>
      </c>
      <c r="C4043" s="62">
        <v>61.43</v>
      </c>
      <c r="D4043" s="54" t="s">
        <v>1457</v>
      </c>
      <c r="E4043" s="52" t="s">
        <v>1457</v>
      </c>
    </row>
    <row r="4044" spans="1:5" ht="15" customHeight="1" x14ac:dyDescent="0.25">
      <c r="A4044" s="224">
        <v>8475</v>
      </c>
      <c r="B4044" s="293" t="s">
        <v>2930</v>
      </c>
      <c r="C4044" s="62">
        <v>34.340000000000003</v>
      </c>
      <c r="D4044" s="54" t="s">
        <v>1457</v>
      </c>
      <c r="E4044" s="52" t="s">
        <v>1457</v>
      </c>
    </row>
    <row r="4045" spans="1:5" ht="15" customHeight="1" x14ac:dyDescent="0.25">
      <c r="A4045" s="224">
        <v>8476</v>
      </c>
      <c r="B4045" s="293" t="s">
        <v>2870</v>
      </c>
      <c r="C4045" s="62">
        <v>53.55</v>
      </c>
      <c r="D4045" s="54" t="s">
        <v>1457</v>
      </c>
      <c r="E4045" s="52" t="s">
        <v>1457</v>
      </c>
    </row>
    <row r="4046" spans="1:5" ht="15" customHeight="1" x14ac:dyDescent="0.25">
      <c r="A4046" s="224">
        <v>8355</v>
      </c>
      <c r="B4046" s="293" t="s">
        <v>2404</v>
      </c>
      <c r="C4046" s="62">
        <v>94.5</v>
      </c>
      <c r="D4046" s="54" t="s">
        <v>1457</v>
      </c>
      <c r="E4046" s="52" t="s">
        <v>1457</v>
      </c>
    </row>
    <row r="4047" spans="1:5" ht="15" customHeight="1" x14ac:dyDescent="0.25">
      <c r="A4047" s="224">
        <v>8445</v>
      </c>
      <c r="B4047" s="293" t="s">
        <v>2406</v>
      </c>
      <c r="C4047" s="62">
        <v>12.6</v>
      </c>
      <c r="D4047" s="54" t="s">
        <v>1457</v>
      </c>
      <c r="E4047" s="52" t="s">
        <v>1457</v>
      </c>
    </row>
    <row r="4048" spans="1:5" ht="15" customHeight="1" x14ac:dyDescent="0.25">
      <c r="A4048" s="224">
        <v>8477</v>
      </c>
      <c r="B4048" s="293" t="s">
        <v>2872</v>
      </c>
      <c r="C4048" s="62">
        <v>6.3</v>
      </c>
      <c r="D4048" s="54" t="s">
        <v>1457</v>
      </c>
      <c r="E4048" s="52" t="s">
        <v>1457</v>
      </c>
    </row>
    <row r="4049" spans="1:5" ht="15" customHeight="1" x14ac:dyDescent="0.25">
      <c r="A4049" s="224">
        <v>8986</v>
      </c>
      <c r="B4049" s="293" t="s">
        <v>3716</v>
      </c>
      <c r="C4049" s="62">
        <v>60.38</v>
      </c>
      <c r="D4049" s="54" t="s">
        <v>1457</v>
      </c>
      <c r="E4049" s="52" t="s">
        <v>1457</v>
      </c>
    </row>
    <row r="4050" spans="1:5" ht="15" customHeight="1" x14ac:dyDescent="0.25">
      <c r="A4050" s="224">
        <v>8987</v>
      </c>
      <c r="B4050" s="293" t="s">
        <v>3718</v>
      </c>
      <c r="C4050" s="62">
        <v>83.48</v>
      </c>
      <c r="D4050" s="54" t="s">
        <v>1457</v>
      </c>
      <c r="E4050" s="52" t="s">
        <v>1457</v>
      </c>
    </row>
    <row r="4051" spans="1:5" ht="15" customHeight="1" x14ac:dyDescent="0.25">
      <c r="A4051" s="224">
        <v>8988</v>
      </c>
      <c r="B4051" s="293" t="s">
        <v>3720</v>
      </c>
      <c r="C4051" s="62">
        <v>89.78</v>
      </c>
      <c r="D4051" s="54" t="s">
        <v>1457</v>
      </c>
      <c r="E4051" s="52" t="s">
        <v>1457</v>
      </c>
    </row>
    <row r="4052" spans="1:5" ht="15" customHeight="1" x14ac:dyDescent="0.25">
      <c r="A4052" s="224">
        <v>8989</v>
      </c>
      <c r="B4052" s="293" t="s">
        <v>3722</v>
      </c>
      <c r="C4052" s="62">
        <v>103.95</v>
      </c>
      <c r="D4052" s="54" t="s">
        <v>1457</v>
      </c>
      <c r="E4052" s="52" t="s">
        <v>1457</v>
      </c>
    </row>
    <row r="4053" spans="1:5" ht="15" customHeight="1" x14ac:dyDescent="0.25">
      <c r="A4053" s="118">
        <v>11616</v>
      </c>
      <c r="B4053" s="297" t="s">
        <v>5237</v>
      </c>
      <c r="C4053" s="170">
        <v>233</v>
      </c>
      <c r="D4053" s="54" t="s">
        <v>1457</v>
      </c>
      <c r="E4053" s="52" t="s">
        <v>1457</v>
      </c>
    </row>
    <row r="4054" spans="1:5" ht="15" customHeight="1" x14ac:dyDescent="0.25">
      <c r="A4054" s="118">
        <v>11615</v>
      </c>
      <c r="B4054" s="297" t="s">
        <v>5238</v>
      </c>
      <c r="C4054" s="170">
        <v>233</v>
      </c>
      <c r="D4054" s="54" t="s">
        <v>1457</v>
      </c>
      <c r="E4054" s="52" t="s">
        <v>1457</v>
      </c>
    </row>
    <row r="4055" spans="1:5" ht="15" customHeight="1" x14ac:dyDescent="0.25">
      <c r="A4055" s="118">
        <v>11618</v>
      </c>
      <c r="B4055" s="297" t="s">
        <v>5240</v>
      </c>
      <c r="C4055" s="170">
        <v>177</v>
      </c>
      <c r="D4055" s="54" t="s">
        <v>1457</v>
      </c>
      <c r="E4055" s="52" t="s">
        <v>1457</v>
      </c>
    </row>
    <row r="4056" spans="1:5" ht="15" customHeight="1" x14ac:dyDescent="0.25">
      <c r="A4056" s="118">
        <v>11617</v>
      </c>
      <c r="B4056" s="297" t="s">
        <v>5241</v>
      </c>
      <c r="C4056" s="170">
        <v>177</v>
      </c>
      <c r="D4056" s="54" t="s">
        <v>1457</v>
      </c>
      <c r="E4056" s="52" t="s">
        <v>1457</v>
      </c>
    </row>
    <row r="4057" spans="1:5" ht="23.25" customHeight="1" x14ac:dyDescent="0.25">
      <c r="A4057" s="263" t="s">
        <v>2407</v>
      </c>
      <c r="B4057" s="264"/>
      <c r="C4057" s="241"/>
      <c r="D4057" s="54"/>
      <c r="E4057" s="52"/>
    </row>
    <row r="4058" spans="1:5" ht="15" customHeight="1" x14ac:dyDescent="0.25">
      <c r="A4058" s="97">
        <v>8450</v>
      </c>
      <c r="B4058" s="283" t="s">
        <v>2409</v>
      </c>
      <c r="C4058" s="104">
        <v>2.94</v>
      </c>
      <c r="D4058" s="54" t="s">
        <v>1457</v>
      </c>
      <c r="E4058" s="52" t="s">
        <v>1457</v>
      </c>
    </row>
    <row r="4059" spans="1:5" ht="15" customHeight="1" x14ac:dyDescent="0.25">
      <c r="A4059" s="97">
        <v>8448</v>
      </c>
      <c r="B4059" s="283" t="s">
        <v>2410</v>
      </c>
      <c r="C4059" s="104">
        <v>2.94</v>
      </c>
      <c r="D4059" s="54" t="s">
        <v>1457</v>
      </c>
      <c r="E4059" s="52" t="s">
        <v>1457</v>
      </c>
    </row>
    <row r="4060" spans="1:5" ht="15" customHeight="1" x14ac:dyDescent="0.25">
      <c r="A4060" s="97">
        <v>8456</v>
      </c>
      <c r="B4060" s="283" t="s">
        <v>2412</v>
      </c>
      <c r="C4060" s="104">
        <v>2.94</v>
      </c>
      <c r="D4060" s="54" t="s">
        <v>1457</v>
      </c>
      <c r="E4060" s="52" t="s">
        <v>1457</v>
      </c>
    </row>
    <row r="4061" spans="1:5" ht="15" customHeight="1" x14ac:dyDescent="0.25">
      <c r="A4061" s="97">
        <v>8454</v>
      </c>
      <c r="B4061" s="283" t="s">
        <v>2413</v>
      </c>
      <c r="C4061" s="104">
        <v>2.94</v>
      </c>
      <c r="D4061" s="54" t="s">
        <v>1457</v>
      </c>
      <c r="E4061" s="52" t="s">
        <v>1457</v>
      </c>
    </row>
    <row r="4062" spans="1:5" ht="15" customHeight="1" x14ac:dyDescent="0.25">
      <c r="A4062" s="97">
        <v>8452</v>
      </c>
      <c r="B4062" s="283" t="s">
        <v>2583</v>
      </c>
      <c r="C4062" s="104">
        <v>12.92</v>
      </c>
      <c r="D4062" s="54" t="s">
        <v>1457</v>
      </c>
      <c r="E4062" s="52" t="s">
        <v>1457</v>
      </c>
    </row>
    <row r="4063" spans="1:5" ht="15" customHeight="1" x14ac:dyDescent="0.25">
      <c r="A4063" s="97">
        <v>8453</v>
      </c>
      <c r="B4063" s="283" t="s">
        <v>2584</v>
      </c>
      <c r="C4063" s="104">
        <v>12.92</v>
      </c>
      <c r="D4063" s="54" t="s">
        <v>1457</v>
      </c>
      <c r="E4063" s="52" t="s">
        <v>1457</v>
      </c>
    </row>
    <row r="4064" spans="1:5" ht="15" customHeight="1" x14ac:dyDescent="0.25">
      <c r="A4064" s="97">
        <v>8451</v>
      </c>
      <c r="B4064" s="283" t="s">
        <v>2415</v>
      </c>
      <c r="C4064" s="104">
        <v>3.89</v>
      </c>
      <c r="D4064" s="54" t="s">
        <v>1457</v>
      </c>
      <c r="E4064" s="52" t="s">
        <v>1457</v>
      </c>
    </row>
    <row r="4065" spans="1:5" ht="15" customHeight="1" x14ac:dyDescent="0.25">
      <c r="A4065" s="97">
        <v>8449</v>
      </c>
      <c r="B4065" s="283" t="s">
        <v>2416</v>
      </c>
      <c r="C4065" s="104">
        <v>3.89</v>
      </c>
      <c r="D4065" s="54" t="s">
        <v>1457</v>
      </c>
      <c r="E4065" s="52" t="s">
        <v>1457</v>
      </c>
    </row>
    <row r="4066" spans="1:5" ht="15" customHeight="1" x14ac:dyDescent="0.25">
      <c r="A4066" s="97">
        <v>8457</v>
      </c>
      <c r="B4066" s="283" t="s">
        <v>2418</v>
      </c>
      <c r="C4066" s="104">
        <v>3.89</v>
      </c>
      <c r="D4066" s="54" t="s">
        <v>1457</v>
      </c>
      <c r="E4066" s="52" t="s">
        <v>1457</v>
      </c>
    </row>
    <row r="4067" spans="1:5" ht="15" customHeight="1" x14ac:dyDescent="0.25">
      <c r="A4067" s="97">
        <v>8455</v>
      </c>
      <c r="B4067" s="283" t="s">
        <v>2419</v>
      </c>
      <c r="C4067" s="104">
        <v>3.89</v>
      </c>
      <c r="D4067" s="54" t="s">
        <v>1457</v>
      </c>
      <c r="E4067" s="52" t="s">
        <v>1457</v>
      </c>
    </row>
    <row r="4068" spans="1:5" ht="15" customHeight="1" x14ac:dyDescent="0.25">
      <c r="A4068" s="97">
        <v>8471</v>
      </c>
      <c r="B4068" s="283" t="s">
        <v>2586</v>
      </c>
      <c r="C4068" s="104">
        <v>0.84</v>
      </c>
      <c r="D4068" s="54" t="s">
        <v>1457</v>
      </c>
      <c r="E4068" s="52" t="s">
        <v>1457</v>
      </c>
    </row>
    <row r="4069" spans="1:5" ht="15" customHeight="1" x14ac:dyDescent="0.25">
      <c r="A4069" s="97">
        <v>8472</v>
      </c>
      <c r="B4069" s="283" t="s">
        <v>2587</v>
      </c>
      <c r="C4069" s="104">
        <v>0.84</v>
      </c>
      <c r="D4069" s="54" t="s">
        <v>1457</v>
      </c>
      <c r="E4069" s="52" t="s">
        <v>1457</v>
      </c>
    </row>
    <row r="4070" spans="1:5" ht="15" customHeight="1" x14ac:dyDescent="0.25">
      <c r="A4070" s="97">
        <v>8480</v>
      </c>
      <c r="B4070" s="283" t="s">
        <v>2874</v>
      </c>
      <c r="C4070" s="104">
        <v>1.29</v>
      </c>
      <c r="D4070" s="54" t="s">
        <v>1457</v>
      </c>
      <c r="E4070" s="52" t="s">
        <v>1457</v>
      </c>
    </row>
    <row r="4071" spans="1:5" ht="15" customHeight="1" x14ac:dyDescent="0.25">
      <c r="A4071" s="97">
        <v>8481</v>
      </c>
      <c r="B4071" s="283" t="s">
        <v>2875</v>
      </c>
      <c r="C4071" s="104">
        <v>1.29</v>
      </c>
      <c r="D4071" s="54" t="s">
        <v>1457</v>
      </c>
      <c r="E4071" s="52" t="s">
        <v>1457</v>
      </c>
    </row>
    <row r="4072" spans="1:5" ht="15" customHeight="1" x14ac:dyDescent="0.25">
      <c r="A4072" s="97">
        <v>8482</v>
      </c>
      <c r="B4072" s="283" t="s">
        <v>2877</v>
      </c>
      <c r="C4072" s="104">
        <v>1.52</v>
      </c>
      <c r="D4072" s="54" t="s">
        <v>1457</v>
      </c>
      <c r="E4072" s="52" t="s">
        <v>1457</v>
      </c>
    </row>
    <row r="4073" spans="1:5" ht="15" customHeight="1" x14ac:dyDescent="0.25">
      <c r="A4073" s="97">
        <v>8483</v>
      </c>
      <c r="B4073" s="283" t="s">
        <v>2878</v>
      </c>
      <c r="C4073" s="104">
        <v>1.52</v>
      </c>
      <c r="D4073" s="54" t="s">
        <v>1457</v>
      </c>
      <c r="E4073" s="52" t="s">
        <v>1457</v>
      </c>
    </row>
    <row r="4074" spans="1:5" ht="15" customHeight="1" x14ac:dyDescent="0.25">
      <c r="A4074" s="118">
        <v>6681</v>
      </c>
      <c r="B4074" s="297" t="s">
        <v>4257</v>
      </c>
      <c r="C4074" s="170">
        <v>4.3</v>
      </c>
      <c r="D4074" s="54" t="s">
        <v>1457</v>
      </c>
      <c r="E4074" s="52" t="s">
        <v>1457</v>
      </c>
    </row>
    <row r="4075" spans="1:5" ht="15" customHeight="1" x14ac:dyDescent="0.25">
      <c r="A4075" s="97">
        <v>8484</v>
      </c>
      <c r="B4075" s="283" t="s">
        <v>2880</v>
      </c>
      <c r="C4075" s="104">
        <v>1.52</v>
      </c>
      <c r="D4075" s="54" t="s">
        <v>1457</v>
      </c>
      <c r="E4075" s="52" t="s">
        <v>1457</v>
      </c>
    </row>
    <row r="4076" spans="1:5" ht="15" customHeight="1" x14ac:dyDescent="0.25">
      <c r="A4076" s="97">
        <v>8485</v>
      </c>
      <c r="B4076" s="283" t="s">
        <v>2881</v>
      </c>
      <c r="C4076" s="104">
        <v>1.52</v>
      </c>
      <c r="D4076" s="54" t="s">
        <v>1457</v>
      </c>
      <c r="E4076" s="52" t="s">
        <v>1457</v>
      </c>
    </row>
    <row r="4077" spans="1:5" ht="15" customHeight="1" x14ac:dyDescent="0.25">
      <c r="A4077" s="97">
        <v>8486</v>
      </c>
      <c r="B4077" s="283" t="s">
        <v>2883</v>
      </c>
      <c r="C4077" s="104">
        <v>1.94</v>
      </c>
      <c r="D4077" s="54" t="s">
        <v>1457</v>
      </c>
      <c r="E4077" s="52" t="s">
        <v>1457</v>
      </c>
    </row>
    <row r="4078" spans="1:5" ht="15" customHeight="1" x14ac:dyDescent="0.25">
      <c r="A4078" s="97">
        <v>8487</v>
      </c>
      <c r="B4078" s="283" t="s">
        <v>2884</v>
      </c>
      <c r="C4078" s="104">
        <v>1.94</v>
      </c>
      <c r="D4078" s="54" t="s">
        <v>1457</v>
      </c>
      <c r="E4078" s="52" t="s">
        <v>1457</v>
      </c>
    </row>
    <row r="4079" spans="1:5" ht="15" customHeight="1" x14ac:dyDescent="0.25">
      <c r="A4079" s="97">
        <v>8488</v>
      </c>
      <c r="B4079" s="283" t="s">
        <v>2886</v>
      </c>
      <c r="C4079" s="104">
        <v>2.36</v>
      </c>
      <c r="D4079" s="54" t="s">
        <v>1457</v>
      </c>
      <c r="E4079" s="52" t="s">
        <v>1457</v>
      </c>
    </row>
    <row r="4080" spans="1:5" ht="15" customHeight="1" x14ac:dyDescent="0.25">
      <c r="A4080" s="97">
        <v>8489</v>
      </c>
      <c r="B4080" s="283" t="s">
        <v>2887</v>
      </c>
      <c r="C4080" s="104">
        <v>2.36</v>
      </c>
      <c r="D4080" s="54" t="s">
        <v>1457</v>
      </c>
      <c r="E4080" s="52" t="s">
        <v>1457</v>
      </c>
    </row>
    <row r="4081" spans="1:5" ht="15" customHeight="1" x14ac:dyDescent="0.25">
      <c r="A4081" s="97">
        <v>8490</v>
      </c>
      <c r="B4081" s="283" t="s">
        <v>2888</v>
      </c>
      <c r="C4081" s="104">
        <v>2.36</v>
      </c>
      <c r="D4081" s="54" t="s">
        <v>1457</v>
      </c>
      <c r="E4081" s="52" t="s">
        <v>1457</v>
      </c>
    </row>
    <row r="4082" spans="1:5" ht="15" customHeight="1" x14ac:dyDescent="0.25">
      <c r="A4082" s="97">
        <v>8491</v>
      </c>
      <c r="B4082" s="283" t="s">
        <v>2890</v>
      </c>
      <c r="C4082" s="104">
        <v>2.63</v>
      </c>
      <c r="D4082" s="54" t="s">
        <v>1457</v>
      </c>
      <c r="E4082" s="52" t="s">
        <v>1457</v>
      </c>
    </row>
    <row r="4083" spans="1:5" ht="15" customHeight="1" x14ac:dyDescent="0.25">
      <c r="A4083" s="97">
        <v>8492</v>
      </c>
      <c r="B4083" s="283" t="s">
        <v>2891</v>
      </c>
      <c r="C4083" s="104">
        <v>2.63</v>
      </c>
      <c r="D4083" s="54" t="s">
        <v>1457</v>
      </c>
      <c r="E4083" s="52" t="s">
        <v>1457</v>
      </c>
    </row>
    <row r="4084" spans="1:5" ht="15" customHeight="1" x14ac:dyDescent="0.25">
      <c r="A4084" s="97">
        <v>8493</v>
      </c>
      <c r="B4084" s="283" t="s">
        <v>2892</v>
      </c>
      <c r="C4084" s="104">
        <v>2.63</v>
      </c>
      <c r="D4084" s="54" t="s">
        <v>1457</v>
      </c>
      <c r="E4084" s="52" t="s">
        <v>1457</v>
      </c>
    </row>
    <row r="4085" spans="1:5" ht="15" customHeight="1" x14ac:dyDescent="0.25">
      <c r="A4085" s="97">
        <v>8494</v>
      </c>
      <c r="B4085" s="283" t="s">
        <v>2894</v>
      </c>
      <c r="C4085" s="104">
        <v>3.78</v>
      </c>
      <c r="D4085" s="54" t="s">
        <v>1457</v>
      </c>
      <c r="E4085" s="52" t="s">
        <v>1457</v>
      </c>
    </row>
    <row r="4086" spans="1:5" ht="15" customHeight="1" x14ac:dyDescent="0.25">
      <c r="A4086" s="97">
        <v>8495</v>
      </c>
      <c r="B4086" s="283" t="s">
        <v>2895</v>
      </c>
      <c r="C4086" s="104">
        <v>3.78</v>
      </c>
      <c r="D4086" s="54" t="s">
        <v>1457</v>
      </c>
      <c r="E4086" s="52" t="s">
        <v>1457</v>
      </c>
    </row>
    <row r="4087" spans="1:5" ht="15" customHeight="1" x14ac:dyDescent="0.25">
      <c r="A4087" s="97">
        <v>8496</v>
      </c>
      <c r="B4087" s="283" t="s">
        <v>2896</v>
      </c>
      <c r="C4087" s="104">
        <v>3.78</v>
      </c>
      <c r="D4087" s="54" t="s">
        <v>1457</v>
      </c>
      <c r="E4087" s="52" t="s">
        <v>1457</v>
      </c>
    </row>
    <row r="4088" spans="1:5" ht="15" customHeight="1" x14ac:dyDescent="0.25">
      <c r="A4088" s="97">
        <v>8497</v>
      </c>
      <c r="B4088" s="283" t="s">
        <v>2897</v>
      </c>
      <c r="C4088" s="104">
        <v>3.78</v>
      </c>
      <c r="D4088" s="54" t="s">
        <v>1457</v>
      </c>
      <c r="E4088" s="52" t="s">
        <v>1457</v>
      </c>
    </row>
    <row r="4089" spans="1:5" ht="15" customHeight="1" x14ac:dyDescent="0.25">
      <c r="A4089" s="97">
        <v>8498</v>
      </c>
      <c r="B4089" s="283" t="s">
        <v>2899</v>
      </c>
      <c r="C4089" s="104">
        <v>4.0999999999999996</v>
      </c>
      <c r="D4089" s="54" t="s">
        <v>1457</v>
      </c>
      <c r="E4089" s="52" t="s">
        <v>1457</v>
      </c>
    </row>
    <row r="4090" spans="1:5" ht="15" customHeight="1" x14ac:dyDescent="0.25">
      <c r="A4090" s="97">
        <v>8499</v>
      </c>
      <c r="B4090" s="283" t="s">
        <v>2900</v>
      </c>
      <c r="C4090" s="104">
        <v>4.0999999999999996</v>
      </c>
      <c r="D4090" s="54" t="s">
        <v>1457</v>
      </c>
      <c r="E4090" s="52" t="s">
        <v>1457</v>
      </c>
    </row>
    <row r="4091" spans="1:5" ht="15" customHeight="1" x14ac:dyDescent="0.25">
      <c r="A4091" s="97">
        <v>8630</v>
      </c>
      <c r="B4091" s="283" t="s">
        <v>2901</v>
      </c>
      <c r="C4091" s="104">
        <v>4.0999999999999996</v>
      </c>
      <c r="D4091" s="54" t="s">
        <v>1457</v>
      </c>
      <c r="E4091" s="52" t="s">
        <v>1457</v>
      </c>
    </row>
    <row r="4092" spans="1:5" ht="15" customHeight="1" x14ac:dyDescent="0.25">
      <c r="A4092" s="97">
        <v>8631</v>
      </c>
      <c r="B4092" s="283" t="s">
        <v>2902</v>
      </c>
      <c r="C4092" s="104">
        <v>4.0999999999999996</v>
      </c>
      <c r="D4092" s="54" t="s">
        <v>1457</v>
      </c>
      <c r="E4092" s="52" t="s">
        <v>1457</v>
      </c>
    </row>
    <row r="4093" spans="1:5" ht="15" customHeight="1" x14ac:dyDescent="0.25">
      <c r="A4093" s="97">
        <v>8633</v>
      </c>
      <c r="B4093" s="283" t="s">
        <v>2904</v>
      </c>
      <c r="C4093" s="104">
        <v>3.57</v>
      </c>
      <c r="D4093" s="54" t="s">
        <v>1457</v>
      </c>
      <c r="E4093" s="52" t="s">
        <v>1457</v>
      </c>
    </row>
    <row r="4094" spans="1:5" ht="15" customHeight="1" x14ac:dyDescent="0.25">
      <c r="A4094" s="97">
        <v>8634</v>
      </c>
      <c r="B4094" s="283" t="s">
        <v>2902</v>
      </c>
      <c r="C4094" s="104">
        <v>3.57</v>
      </c>
      <c r="D4094" s="54" t="s">
        <v>1457</v>
      </c>
      <c r="E4094" s="52" t="s">
        <v>1457</v>
      </c>
    </row>
    <row r="4095" spans="1:5" ht="15" customHeight="1" x14ac:dyDescent="0.25">
      <c r="A4095" s="97">
        <v>8635</v>
      </c>
      <c r="B4095" s="283" t="s">
        <v>2906</v>
      </c>
      <c r="C4095" s="104">
        <v>3.57</v>
      </c>
      <c r="D4095" s="54" t="s">
        <v>1457</v>
      </c>
      <c r="E4095" s="52" t="s">
        <v>1457</v>
      </c>
    </row>
    <row r="4096" spans="1:5" ht="15" customHeight="1" x14ac:dyDescent="0.25">
      <c r="A4096" s="97">
        <v>8636</v>
      </c>
      <c r="B4096" s="283" t="s">
        <v>2907</v>
      </c>
      <c r="C4096" s="104">
        <v>3.57</v>
      </c>
      <c r="D4096" s="54" t="s">
        <v>1457</v>
      </c>
      <c r="E4096" s="52" t="s">
        <v>1457</v>
      </c>
    </row>
    <row r="4097" spans="1:5" ht="15" customHeight="1" x14ac:dyDescent="0.25">
      <c r="A4097" s="97">
        <v>8637</v>
      </c>
      <c r="B4097" s="283" t="s">
        <v>2909</v>
      </c>
      <c r="C4097" s="104">
        <v>3.57</v>
      </c>
      <c r="D4097" s="54" t="s">
        <v>1457</v>
      </c>
      <c r="E4097" s="52" t="s">
        <v>1457</v>
      </c>
    </row>
    <row r="4098" spans="1:5" ht="15" customHeight="1" x14ac:dyDescent="0.25">
      <c r="A4098" s="97">
        <v>8638</v>
      </c>
      <c r="B4098" s="283" t="s">
        <v>2910</v>
      </c>
      <c r="C4098" s="104">
        <v>3.78</v>
      </c>
      <c r="D4098" s="54" t="s">
        <v>1457</v>
      </c>
      <c r="E4098" s="52" t="s">
        <v>1457</v>
      </c>
    </row>
    <row r="4099" spans="1:5" ht="15" customHeight="1" x14ac:dyDescent="0.25">
      <c r="A4099" s="97">
        <v>8639</v>
      </c>
      <c r="B4099" s="283" t="s">
        <v>2911</v>
      </c>
      <c r="C4099" s="104">
        <v>3.78</v>
      </c>
      <c r="D4099" s="54" t="s">
        <v>1457</v>
      </c>
      <c r="E4099" s="52" t="s">
        <v>1457</v>
      </c>
    </row>
    <row r="4100" spans="1:5" ht="15" customHeight="1" x14ac:dyDescent="0.25">
      <c r="A4100" s="97">
        <v>8640</v>
      </c>
      <c r="B4100" s="283" t="s">
        <v>2912</v>
      </c>
      <c r="C4100" s="104">
        <v>3.78</v>
      </c>
      <c r="D4100" s="54" t="s">
        <v>1457</v>
      </c>
      <c r="E4100" s="52" t="s">
        <v>1457</v>
      </c>
    </row>
    <row r="4101" spans="1:5" ht="15" customHeight="1" x14ac:dyDescent="0.25">
      <c r="A4101" s="97">
        <v>8632</v>
      </c>
      <c r="B4101" s="283" t="s">
        <v>2910</v>
      </c>
      <c r="C4101" s="104">
        <v>3.57</v>
      </c>
      <c r="D4101" s="54" t="s">
        <v>1457</v>
      </c>
      <c r="E4101" s="52" t="s">
        <v>1457</v>
      </c>
    </row>
    <row r="4102" spans="1:5" ht="15" customHeight="1" x14ac:dyDescent="0.25">
      <c r="A4102" s="118">
        <v>7744</v>
      </c>
      <c r="B4102" s="297" t="s">
        <v>5109</v>
      </c>
      <c r="C4102" s="170">
        <v>16.5</v>
      </c>
      <c r="D4102" s="54" t="s">
        <v>1457</v>
      </c>
      <c r="E4102" s="52" t="s">
        <v>1457</v>
      </c>
    </row>
    <row r="4103" spans="1:5" ht="15" customHeight="1" x14ac:dyDescent="0.25">
      <c r="A4103" s="118">
        <v>7745</v>
      </c>
      <c r="B4103" s="297" t="s">
        <v>5110</v>
      </c>
      <c r="C4103" s="170">
        <v>3.75</v>
      </c>
      <c r="D4103" s="54" t="s">
        <v>1457</v>
      </c>
      <c r="E4103" s="52" t="s">
        <v>1457</v>
      </c>
    </row>
    <row r="4104" spans="1:5" ht="15" customHeight="1" x14ac:dyDescent="0.25">
      <c r="A4104" s="118">
        <v>7746</v>
      </c>
      <c r="B4104" s="297" t="s">
        <v>5111</v>
      </c>
      <c r="C4104" s="170">
        <v>12.75</v>
      </c>
      <c r="D4104" s="54" t="s">
        <v>1457</v>
      </c>
      <c r="E4104" s="52" t="s">
        <v>1457</v>
      </c>
    </row>
    <row r="4105" spans="1:5" ht="15" customHeight="1" x14ac:dyDescent="0.25">
      <c r="A4105" s="118">
        <v>7747</v>
      </c>
      <c r="B4105" s="297" t="s">
        <v>5113</v>
      </c>
      <c r="C4105" s="170">
        <v>12.75</v>
      </c>
      <c r="D4105" s="54" t="s">
        <v>1457</v>
      </c>
      <c r="E4105" s="52" t="s">
        <v>1457</v>
      </c>
    </row>
    <row r="4106" spans="1:5" ht="15" customHeight="1" x14ac:dyDescent="0.25">
      <c r="A4106" s="118">
        <v>7748</v>
      </c>
      <c r="B4106" s="297" t="s">
        <v>5115</v>
      </c>
      <c r="C4106" s="170">
        <v>7.9</v>
      </c>
      <c r="D4106" s="54" t="s">
        <v>1457</v>
      </c>
      <c r="E4106" s="52" t="s">
        <v>1457</v>
      </c>
    </row>
    <row r="4107" spans="1:5" ht="15" customHeight="1" x14ac:dyDescent="0.25">
      <c r="A4107" s="97">
        <v>8641</v>
      </c>
      <c r="B4107" s="283" t="s">
        <v>3169</v>
      </c>
      <c r="C4107" s="104">
        <v>9.98</v>
      </c>
      <c r="D4107" s="54" t="s">
        <v>1457</v>
      </c>
      <c r="E4107" s="52" t="s">
        <v>1457</v>
      </c>
    </row>
    <row r="4108" spans="1:5" ht="15" customHeight="1" x14ac:dyDescent="0.25">
      <c r="A4108" s="97">
        <v>8643</v>
      </c>
      <c r="B4108" s="283" t="s">
        <v>3171</v>
      </c>
      <c r="C4108" s="104">
        <v>9.98</v>
      </c>
      <c r="D4108" s="54" t="s">
        <v>1457</v>
      </c>
      <c r="E4108" s="52" t="s">
        <v>1457</v>
      </c>
    </row>
    <row r="4109" spans="1:5" ht="15" customHeight="1" x14ac:dyDescent="0.25">
      <c r="A4109" s="97">
        <v>8645</v>
      </c>
      <c r="B4109" s="283" t="s">
        <v>3141</v>
      </c>
      <c r="C4109" s="104">
        <v>6.3</v>
      </c>
      <c r="D4109" s="54" t="s">
        <v>1457</v>
      </c>
      <c r="E4109" s="52" t="s">
        <v>1457</v>
      </c>
    </row>
    <row r="4110" spans="1:5" ht="15" customHeight="1" x14ac:dyDescent="0.25">
      <c r="A4110" s="97">
        <v>8647</v>
      </c>
      <c r="B4110" s="283" t="s">
        <v>3143</v>
      </c>
      <c r="C4110" s="104">
        <v>6.3</v>
      </c>
      <c r="D4110" s="54" t="s">
        <v>1457</v>
      </c>
      <c r="E4110" s="52" t="s">
        <v>1457</v>
      </c>
    </row>
    <row r="4111" spans="1:5" ht="15" customHeight="1" x14ac:dyDescent="0.25">
      <c r="A4111" s="97">
        <v>7739</v>
      </c>
      <c r="B4111" s="283" t="s">
        <v>3145</v>
      </c>
      <c r="C4111" s="104">
        <v>12.08</v>
      </c>
      <c r="D4111" s="54" t="s">
        <v>1457</v>
      </c>
      <c r="E4111" s="52" t="s">
        <v>1457</v>
      </c>
    </row>
    <row r="4112" spans="1:5" ht="15" customHeight="1" x14ac:dyDescent="0.25">
      <c r="A4112" s="97">
        <v>7740</v>
      </c>
      <c r="B4112" s="283" t="s">
        <v>3146</v>
      </c>
      <c r="C4112" s="104">
        <v>12.08</v>
      </c>
      <c r="D4112" s="54" t="s">
        <v>1457</v>
      </c>
      <c r="E4112" s="52" t="s">
        <v>1457</v>
      </c>
    </row>
    <row r="4113" spans="1:5" ht="15" customHeight="1" x14ac:dyDescent="0.25">
      <c r="A4113" s="97">
        <v>7741</v>
      </c>
      <c r="B4113" s="283" t="s">
        <v>3147</v>
      </c>
      <c r="C4113" s="104">
        <v>12.08</v>
      </c>
      <c r="D4113" s="54" t="s">
        <v>1457</v>
      </c>
      <c r="E4113" s="52" t="s">
        <v>1457</v>
      </c>
    </row>
    <row r="4114" spans="1:5" ht="15" customHeight="1" x14ac:dyDescent="0.25">
      <c r="A4114" s="97">
        <v>8191</v>
      </c>
      <c r="B4114" s="283" t="s">
        <v>2589</v>
      </c>
      <c r="C4114" s="104">
        <v>11.03</v>
      </c>
      <c r="D4114" s="54" t="s">
        <v>1457</v>
      </c>
      <c r="E4114" s="52" t="s">
        <v>1457</v>
      </c>
    </row>
    <row r="4115" spans="1:5" ht="15" customHeight="1" x14ac:dyDescent="0.25">
      <c r="A4115" s="96" t="s">
        <v>2590</v>
      </c>
      <c r="B4115" s="283" t="s">
        <v>2591</v>
      </c>
      <c r="C4115" s="104">
        <v>11.03</v>
      </c>
      <c r="D4115" s="54" t="s">
        <v>1457</v>
      </c>
      <c r="E4115" s="52" t="s">
        <v>1457</v>
      </c>
    </row>
    <row r="4116" spans="1:5" ht="15" customHeight="1" x14ac:dyDescent="0.25">
      <c r="A4116" s="96" t="s">
        <v>2592</v>
      </c>
      <c r="B4116" s="283" t="s">
        <v>2593</v>
      </c>
      <c r="C4116" s="104">
        <v>11.03</v>
      </c>
      <c r="D4116" s="54" t="s">
        <v>1457</v>
      </c>
      <c r="E4116" s="52" t="s">
        <v>1457</v>
      </c>
    </row>
    <row r="4117" spans="1:5" ht="15" customHeight="1" x14ac:dyDescent="0.25">
      <c r="A4117" s="96" t="s">
        <v>2594</v>
      </c>
      <c r="B4117" s="283" t="s">
        <v>2595</v>
      </c>
      <c r="C4117" s="104">
        <v>11.03</v>
      </c>
      <c r="D4117" s="54" t="s">
        <v>1457</v>
      </c>
      <c r="E4117" s="52" t="s">
        <v>1457</v>
      </c>
    </row>
    <row r="4118" spans="1:5" ht="15" customHeight="1" x14ac:dyDescent="0.25">
      <c r="A4118" s="96" t="s">
        <v>2596</v>
      </c>
      <c r="B4118" s="283" t="s">
        <v>2597</v>
      </c>
      <c r="C4118" s="104">
        <v>11.03</v>
      </c>
      <c r="D4118" s="54" t="s">
        <v>1457</v>
      </c>
      <c r="E4118" s="52" t="s">
        <v>1457</v>
      </c>
    </row>
    <row r="4119" spans="1:5" ht="15" customHeight="1" x14ac:dyDescent="0.25">
      <c r="A4119" s="96" t="s">
        <v>2598</v>
      </c>
      <c r="B4119" s="283" t="s">
        <v>2599</v>
      </c>
      <c r="C4119" s="104">
        <v>11.03</v>
      </c>
      <c r="D4119" s="54" t="s">
        <v>1457</v>
      </c>
      <c r="E4119" s="52" t="s">
        <v>1457</v>
      </c>
    </row>
    <row r="4120" spans="1:5" ht="15" customHeight="1" x14ac:dyDescent="0.25">
      <c r="A4120" s="97">
        <v>8850</v>
      </c>
      <c r="B4120" s="283" t="s">
        <v>2601</v>
      </c>
      <c r="C4120" s="104">
        <v>18.8</v>
      </c>
      <c r="D4120" s="54" t="s">
        <v>1457</v>
      </c>
      <c r="E4120" s="52" t="s">
        <v>1457</v>
      </c>
    </row>
    <row r="4121" spans="1:5" ht="15" customHeight="1" x14ac:dyDescent="0.25">
      <c r="A4121" s="97">
        <v>8851</v>
      </c>
      <c r="B4121" s="283" t="s">
        <v>2602</v>
      </c>
      <c r="C4121" s="104">
        <v>18.8</v>
      </c>
      <c r="D4121" s="54" t="s">
        <v>1457</v>
      </c>
      <c r="E4121" s="52" t="s">
        <v>1457</v>
      </c>
    </row>
    <row r="4122" spans="1:5" ht="15" customHeight="1" x14ac:dyDescent="0.25">
      <c r="A4122" s="97">
        <v>8852</v>
      </c>
      <c r="B4122" s="283" t="s">
        <v>2603</v>
      </c>
      <c r="C4122" s="104">
        <v>18.8</v>
      </c>
      <c r="D4122" s="54" t="s">
        <v>1457</v>
      </c>
      <c r="E4122" s="52" t="s">
        <v>1457</v>
      </c>
    </row>
    <row r="4123" spans="1:5" ht="15" customHeight="1" x14ac:dyDescent="0.25">
      <c r="A4123" s="97">
        <v>8853</v>
      </c>
      <c r="B4123" s="283" t="s">
        <v>2604</v>
      </c>
      <c r="C4123" s="104">
        <v>18.8</v>
      </c>
      <c r="D4123" s="54" t="s">
        <v>1457</v>
      </c>
      <c r="E4123" s="52" t="s">
        <v>1457</v>
      </c>
    </row>
    <row r="4124" spans="1:5" ht="15" customHeight="1" x14ac:dyDescent="0.25">
      <c r="A4124" s="97">
        <v>8187</v>
      </c>
      <c r="B4124" s="283" t="s">
        <v>2606</v>
      </c>
      <c r="C4124" s="104">
        <v>18.38</v>
      </c>
      <c r="D4124" s="54" t="s">
        <v>1457</v>
      </c>
      <c r="E4124" s="52" t="s">
        <v>1457</v>
      </c>
    </row>
    <row r="4125" spans="1:5" ht="15" customHeight="1" x14ac:dyDescent="0.25">
      <c r="A4125" s="97">
        <v>8188</v>
      </c>
      <c r="B4125" s="283" t="s">
        <v>2607</v>
      </c>
      <c r="C4125" s="104">
        <v>18.38</v>
      </c>
      <c r="D4125" s="54" t="s">
        <v>1457</v>
      </c>
      <c r="E4125" s="52" t="s">
        <v>1457</v>
      </c>
    </row>
    <row r="4126" spans="1:5" ht="15" customHeight="1" x14ac:dyDescent="0.25">
      <c r="A4126" s="97">
        <v>8854</v>
      </c>
      <c r="B4126" s="283" t="s">
        <v>2609</v>
      </c>
      <c r="C4126" s="104">
        <v>27.83</v>
      </c>
      <c r="D4126" s="54" t="s">
        <v>1457</v>
      </c>
      <c r="E4126" s="52" t="s">
        <v>1457</v>
      </c>
    </row>
    <row r="4127" spans="1:5" ht="15" customHeight="1" x14ac:dyDescent="0.25">
      <c r="A4127" s="97">
        <v>8855</v>
      </c>
      <c r="B4127" s="283" t="s">
        <v>2610</v>
      </c>
      <c r="C4127" s="104">
        <v>27.83</v>
      </c>
      <c r="D4127" s="54" t="s">
        <v>1457</v>
      </c>
      <c r="E4127" s="52" t="s">
        <v>1457</v>
      </c>
    </row>
    <row r="4128" spans="1:5" ht="15" customHeight="1" x14ac:dyDescent="0.25">
      <c r="A4128" s="97">
        <v>8189</v>
      </c>
      <c r="B4128" s="283" t="s">
        <v>2612</v>
      </c>
      <c r="C4128" s="104">
        <v>28.35</v>
      </c>
      <c r="D4128" s="54" t="s">
        <v>1457</v>
      </c>
      <c r="E4128" s="52" t="s">
        <v>1457</v>
      </c>
    </row>
    <row r="4129" spans="1:5" ht="15" customHeight="1" x14ac:dyDescent="0.25">
      <c r="A4129" s="97">
        <v>8190</v>
      </c>
      <c r="B4129" s="283" t="s">
        <v>2613</v>
      </c>
      <c r="C4129" s="104">
        <v>28.35</v>
      </c>
      <c r="D4129" s="54" t="s">
        <v>1457</v>
      </c>
      <c r="E4129" s="52" t="s">
        <v>1457</v>
      </c>
    </row>
    <row r="4130" spans="1:5" ht="15" customHeight="1" x14ac:dyDescent="0.25">
      <c r="A4130" s="97">
        <v>7708</v>
      </c>
      <c r="B4130" s="283" t="s">
        <v>2836</v>
      </c>
      <c r="C4130" s="104">
        <v>17.329999999999998</v>
      </c>
      <c r="D4130" s="54" t="s">
        <v>1457</v>
      </c>
      <c r="E4130" s="52" t="s">
        <v>1457</v>
      </c>
    </row>
    <row r="4131" spans="1:5" ht="15" customHeight="1" x14ac:dyDescent="0.25">
      <c r="A4131" s="97">
        <v>7709</v>
      </c>
      <c r="B4131" s="283" t="s">
        <v>2837</v>
      </c>
      <c r="C4131" s="104">
        <v>17.329999999999998</v>
      </c>
      <c r="D4131" s="54" t="s">
        <v>1457</v>
      </c>
      <c r="E4131" s="52" t="s">
        <v>1457</v>
      </c>
    </row>
    <row r="4132" spans="1:5" ht="15" customHeight="1" x14ac:dyDescent="0.25">
      <c r="A4132" s="97">
        <v>8859</v>
      </c>
      <c r="B4132" s="283" t="s">
        <v>2853</v>
      </c>
      <c r="C4132" s="104">
        <v>43.04</v>
      </c>
      <c r="D4132" s="54" t="s">
        <v>1457</v>
      </c>
      <c r="E4132" s="52" t="s">
        <v>1457</v>
      </c>
    </row>
    <row r="4133" spans="1:5" ht="15" customHeight="1" x14ac:dyDescent="0.25">
      <c r="A4133" s="97">
        <v>8860</v>
      </c>
      <c r="B4133" s="283" t="s">
        <v>2854</v>
      </c>
      <c r="C4133" s="104">
        <v>43.04</v>
      </c>
      <c r="D4133" s="54" t="s">
        <v>1457</v>
      </c>
      <c r="E4133" s="52" t="s">
        <v>1457</v>
      </c>
    </row>
    <row r="4134" spans="1:5" ht="15" customHeight="1" x14ac:dyDescent="0.25">
      <c r="A4134" s="97">
        <v>8861</v>
      </c>
      <c r="B4134" s="283" t="s">
        <v>2960</v>
      </c>
      <c r="C4134" s="104">
        <v>36.75</v>
      </c>
      <c r="D4134" s="54" t="s">
        <v>1457</v>
      </c>
      <c r="E4134" s="52" t="s">
        <v>1457</v>
      </c>
    </row>
    <row r="4135" spans="1:5" ht="15" customHeight="1" x14ac:dyDescent="0.25">
      <c r="A4135" s="97">
        <v>8862</v>
      </c>
      <c r="B4135" s="283" t="s">
        <v>2961</v>
      </c>
      <c r="C4135" s="104">
        <v>36.75</v>
      </c>
      <c r="D4135" s="54" t="s">
        <v>1457</v>
      </c>
      <c r="E4135" s="52" t="s">
        <v>1457</v>
      </c>
    </row>
    <row r="4136" spans="1:5" ht="15" customHeight="1" x14ac:dyDescent="0.25">
      <c r="A4136" s="97">
        <v>8863</v>
      </c>
      <c r="B4136" s="283" t="s">
        <v>2962</v>
      </c>
      <c r="C4136" s="104">
        <v>36.75</v>
      </c>
      <c r="D4136" s="54" t="s">
        <v>1457</v>
      </c>
      <c r="E4136" s="52" t="s">
        <v>1457</v>
      </c>
    </row>
    <row r="4137" spans="1:5" ht="15" customHeight="1" x14ac:dyDescent="0.25">
      <c r="A4137" s="97">
        <v>8864</v>
      </c>
      <c r="B4137" s="283" t="s">
        <v>2857</v>
      </c>
      <c r="C4137" s="104">
        <v>13.13</v>
      </c>
      <c r="D4137" s="54" t="s">
        <v>1457</v>
      </c>
      <c r="E4137" s="52" t="s">
        <v>1457</v>
      </c>
    </row>
    <row r="4138" spans="1:5" ht="15" customHeight="1" x14ac:dyDescent="0.25">
      <c r="A4138" s="97">
        <v>8865</v>
      </c>
      <c r="B4138" s="283" t="s">
        <v>2858</v>
      </c>
      <c r="C4138" s="104">
        <v>13.13</v>
      </c>
      <c r="D4138" s="54" t="s">
        <v>1457</v>
      </c>
      <c r="E4138" s="52" t="s">
        <v>1457</v>
      </c>
    </row>
    <row r="4139" spans="1:5" ht="15" customHeight="1" x14ac:dyDescent="0.25">
      <c r="A4139" s="97">
        <v>8866</v>
      </c>
      <c r="B4139" s="283" t="s">
        <v>2931</v>
      </c>
      <c r="C4139" s="104">
        <v>13.13</v>
      </c>
      <c r="D4139" s="54" t="s">
        <v>1457</v>
      </c>
      <c r="E4139" s="52" t="s">
        <v>1457</v>
      </c>
    </row>
    <row r="4140" spans="1:5" ht="15" customHeight="1" x14ac:dyDescent="0.25">
      <c r="A4140" s="97">
        <v>8867</v>
      </c>
      <c r="B4140" s="283" t="s">
        <v>2859</v>
      </c>
      <c r="C4140" s="104">
        <v>13.13</v>
      </c>
      <c r="D4140" s="54" t="s">
        <v>1457</v>
      </c>
      <c r="E4140" s="52" t="s">
        <v>1457</v>
      </c>
    </row>
    <row r="4141" spans="1:5" ht="15" customHeight="1" x14ac:dyDescent="0.25">
      <c r="A4141" s="97">
        <v>8868</v>
      </c>
      <c r="B4141" s="283" t="s">
        <v>2932</v>
      </c>
      <c r="C4141" s="104">
        <v>13.13</v>
      </c>
      <c r="D4141" s="54" t="s">
        <v>1457</v>
      </c>
      <c r="E4141" s="52" t="s">
        <v>1457</v>
      </c>
    </row>
    <row r="4142" spans="1:5" ht="15" customHeight="1" x14ac:dyDescent="0.25">
      <c r="A4142" s="97">
        <v>8892</v>
      </c>
      <c r="B4142" s="283" t="s">
        <v>3013</v>
      </c>
      <c r="C4142" s="104">
        <v>10.4</v>
      </c>
      <c r="D4142" s="54" t="s">
        <v>1457</v>
      </c>
      <c r="E4142" s="52" t="s">
        <v>1457</v>
      </c>
    </row>
    <row r="4143" spans="1:5" ht="15" customHeight="1" x14ac:dyDescent="0.25">
      <c r="A4143" s="97">
        <v>8893</v>
      </c>
      <c r="B4143" s="283" t="s">
        <v>3014</v>
      </c>
      <c r="C4143" s="104">
        <v>10.4</v>
      </c>
      <c r="D4143" s="54" t="s">
        <v>1457</v>
      </c>
      <c r="E4143" s="52" t="s">
        <v>1457</v>
      </c>
    </row>
    <row r="4144" spans="1:5" ht="15" customHeight="1" x14ac:dyDescent="0.25">
      <c r="A4144" s="97">
        <v>8894</v>
      </c>
      <c r="B4144" s="283" t="s">
        <v>3015</v>
      </c>
      <c r="C4144" s="104">
        <v>10.4</v>
      </c>
      <c r="D4144" s="54" t="s">
        <v>1457</v>
      </c>
      <c r="E4144" s="52" t="s">
        <v>1457</v>
      </c>
    </row>
    <row r="4145" spans="1:5" ht="15" customHeight="1" x14ac:dyDescent="0.25">
      <c r="A4145" s="97">
        <v>8895</v>
      </c>
      <c r="B4145" s="283" t="s">
        <v>3101</v>
      </c>
      <c r="C4145" s="104">
        <v>10.4</v>
      </c>
      <c r="D4145" s="54" t="s">
        <v>1457</v>
      </c>
      <c r="E4145" s="52" t="s">
        <v>1457</v>
      </c>
    </row>
    <row r="4146" spans="1:5" ht="15" customHeight="1" x14ac:dyDescent="0.25">
      <c r="A4146" s="97">
        <v>8896</v>
      </c>
      <c r="B4146" s="283" t="s">
        <v>3102</v>
      </c>
      <c r="C4146" s="104">
        <v>10.4</v>
      </c>
      <c r="D4146" s="54" t="s">
        <v>1457</v>
      </c>
      <c r="E4146" s="52" t="s">
        <v>1457</v>
      </c>
    </row>
    <row r="4147" spans="1:5" ht="15" customHeight="1" x14ac:dyDescent="0.25">
      <c r="A4147" s="97">
        <v>8897</v>
      </c>
      <c r="B4147" s="283" t="s">
        <v>3017</v>
      </c>
      <c r="C4147" s="104">
        <v>14.6</v>
      </c>
      <c r="D4147" s="54" t="s">
        <v>1457</v>
      </c>
      <c r="E4147" s="52" t="s">
        <v>1457</v>
      </c>
    </row>
    <row r="4148" spans="1:5" ht="15" customHeight="1" x14ac:dyDescent="0.25">
      <c r="A4148" s="97">
        <v>8898</v>
      </c>
      <c r="B4148" s="283" t="s">
        <v>3018</v>
      </c>
      <c r="C4148" s="104">
        <v>14.6</v>
      </c>
      <c r="D4148" s="54" t="s">
        <v>1457</v>
      </c>
      <c r="E4148" s="52" t="s">
        <v>1457</v>
      </c>
    </row>
    <row r="4149" spans="1:5" ht="15" customHeight="1" x14ac:dyDescent="0.25">
      <c r="A4149" s="97">
        <v>8899</v>
      </c>
      <c r="B4149" s="283" t="s">
        <v>3019</v>
      </c>
      <c r="C4149" s="104">
        <v>14.6</v>
      </c>
      <c r="D4149" s="54" t="s">
        <v>1457</v>
      </c>
      <c r="E4149" s="52" t="s">
        <v>1457</v>
      </c>
    </row>
    <row r="4150" spans="1:5" ht="15" customHeight="1" x14ac:dyDescent="0.25">
      <c r="A4150" s="97">
        <v>8900</v>
      </c>
      <c r="B4150" s="283" t="s">
        <v>3103</v>
      </c>
      <c r="C4150" s="104">
        <v>14.6</v>
      </c>
      <c r="D4150" s="54" t="s">
        <v>1457</v>
      </c>
      <c r="E4150" s="52" t="s">
        <v>1457</v>
      </c>
    </row>
    <row r="4151" spans="1:5" ht="15" customHeight="1" x14ac:dyDescent="0.25">
      <c r="A4151" s="97">
        <v>8901</v>
      </c>
      <c r="B4151" s="283" t="s">
        <v>3306</v>
      </c>
      <c r="C4151" s="104">
        <v>44</v>
      </c>
      <c r="D4151" s="54" t="s">
        <v>1457</v>
      </c>
      <c r="E4151" s="52" t="s">
        <v>1457</v>
      </c>
    </row>
    <row r="4152" spans="1:5" ht="15" customHeight="1" x14ac:dyDescent="0.25">
      <c r="A4152" s="97">
        <v>8902</v>
      </c>
      <c r="B4152" s="283" t="s">
        <v>3307</v>
      </c>
      <c r="C4152" s="104">
        <v>44</v>
      </c>
      <c r="D4152" s="54" t="s">
        <v>1457</v>
      </c>
      <c r="E4152" s="52" t="s">
        <v>1457</v>
      </c>
    </row>
    <row r="4153" spans="1:5" ht="15" customHeight="1" x14ac:dyDescent="0.25">
      <c r="A4153" s="97">
        <v>8903</v>
      </c>
      <c r="B4153" s="283" t="s">
        <v>3021</v>
      </c>
      <c r="C4153" s="104">
        <v>26.15</v>
      </c>
      <c r="D4153" s="54" t="s">
        <v>1457</v>
      </c>
      <c r="E4153" s="52" t="s">
        <v>1457</v>
      </c>
    </row>
    <row r="4154" spans="1:5" ht="15" customHeight="1" x14ac:dyDescent="0.25">
      <c r="A4154" s="97">
        <v>8904</v>
      </c>
      <c r="B4154" s="283" t="s">
        <v>3022</v>
      </c>
      <c r="C4154" s="104">
        <v>26.15</v>
      </c>
      <c r="D4154" s="54" t="s">
        <v>1457</v>
      </c>
      <c r="E4154" s="52" t="s">
        <v>1457</v>
      </c>
    </row>
    <row r="4155" spans="1:5" ht="15" customHeight="1" x14ac:dyDescent="0.25">
      <c r="A4155" s="97">
        <v>8905</v>
      </c>
      <c r="B4155" s="283" t="s">
        <v>3309</v>
      </c>
      <c r="C4155" s="104">
        <v>27.2</v>
      </c>
      <c r="D4155" s="54" t="s">
        <v>1457</v>
      </c>
      <c r="E4155" s="52" t="s">
        <v>1457</v>
      </c>
    </row>
    <row r="4156" spans="1:5" ht="15" customHeight="1" x14ac:dyDescent="0.25">
      <c r="A4156" s="97">
        <v>8906</v>
      </c>
      <c r="B4156" s="283" t="s">
        <v>3310</v>
      </c>
      <c r="C4156" s="104">
        <v>27.2</v>
      </c>
      <c r="D4156" s="54" t="s">
        <v>1457</v>
      </c>
      <c r="E4156" s="52" t="s">
        <v>1457</v>
      </c>
    </row>
    <row r="4157" spans="1:5" ht="15" customHeight="1" x14ac:dyDescent="0.25">
      <c r="A4157" s="97">
        <v>8907</v>
      </c>
      <c r="B4157" s="283" t="s">
        <v>3312</v>
      </c>
      <c r="C4157" s="104">
        <v>18.38</v>
      </c>
      <c r="D4157" s="54" t="s">
        <v>1457</v>
      </c>
      <c r="E4157" s="52" t="s">
        <v>1457</v>
      </c>
    </row>
    <row r="4158" spans="1:5" ht="15" customHeight="1" x14ac:dyDescent="0.25">
      <c r="A4158" s="97">
        <v>8908</v>
      </c>
      <c r="B4158" s="283" t="s">
        <v>3314</v>
      </c>
      <c r="C4158" s="104">
        <v>27.83</v>
      </c>
      <c r="D4158" s="54" t="s">
        <v>1457</v>
      </c>
      <c r="E4158" s="52" t="s">
        <v>1457</v>
      </c>
    </row>
    <row r="4159" spans="1:5" ht="15" customHeight="1" x14ac:dyDescent="0.25">
      <c r="A4159" s="97">
        <v>8909</v>
      </c>
      <c r="B4159" s="283" t="s">
        <v>3105</v>
      </c>
      <c r="C4159" s="104">
        <v>21.95</v>
      </c>
      <c r="D4159" s="54" t="s">
        <v>1457</v>
      </c>
      <c r="E4159" s="52" t="s">
        <v>1457</v>
      </c>
    </row>
    <row r="4160" spans="1:5" ht="15" customHeight="1" x14ac:dyDescent="0.25">
      <c r="A4160" s="97">
        <v>8910</v>
      </c>
      <c r="B4160" s="283" t="s">
        <v>3107</v>
      </c>
      <c r="C4160" s="104">
        <v>19.850000000000001</v>
      </c>
      <c r="D4160" s="54" t="s">
        <v>1457</v>
      </c>
      <c r="E4160" s="52" t="s">
        <v>1457</v>
      </c>
    </row>
    <row r="4161" spans="1:5" ht="15" customHeight="1" x14ac:dyDescent="0.25">
      <c r="A4161" s="97">
        <v>8911</v>
      </c>
      <c r="B4161" s="283" t="s">
        <v>3839</v>
      </c>
      <c r="C4161" s="104">
        <v>12.5</v>
      </c>
      <c r="D4161" s="54" t="s">
        <v>1457</v>
      </c>
      <c r="E4161" s="52" t="s">
        <v>1457</v>
      </c>
    </row>
    <row r="4162" spans="1:5" ht="15" customHeight="1" x14ac:dyDescent="0.25">
      <c r="A4162" s="97">
        <v>8869</v>
      </c>
      <c r="B4162" s="283" t="s">
        <v>2861</v>
      </c>
      <c r="C4162" s="104">
        <v>19.95</v>
      </c>
      <c r="D4162" s="54" t="s">
        <v>1457</v>
      </c>
      <c r="E4162" s="52" t="s">
        <v>1457</v>
      </c>
    </row>
    <row r="4163" spans="1:5" ht="15" customHeight="1" x14ac:dyDescent="0.25">
      <c r="A4163" s="97">
        <v>8870</v>
      </c>
      <c r="B4163" s="283" t="s">
        <v>2862</v>
      </c>
      <c r="C4163" s="104">
        <v>19.95</v>
      </c>
      <c r="D4163" s="54" t="s">
        <v>1457</v>
      </c>
      <c r="E4163" s="52" t="s">
        <v>1457</v>
      </c>
    </row>
    <row r="4164" spans="1:5" ht="15" customHeight="1" x14ac:dyDescent="0.25">
      <c r="A4164" s="97">
        <v>8871</v>
      </c>
      <c r="B4164" s="283" t="s">
        <v>2863</v>
      </c>
      <c r="C4164" s="104">
        <v>19.95</v>
      </c>
      <c r="D4164" s="54" t="s">
        <v>1457</v>
      </c>
      <c r="E4164" s="52" t="s">
        <v>1457</v>
      </c>
    </row>
    <row r="4165" spans="1:5" ht="15" customHeight="1" x14ac:dyDescent="0.25">
      <c r="A4165" s="97">
        <v>8872</v>
      </c>
      <c r="B4165" s="283" t="s">
        <v>2864</v>
      </c>
      <c r="C4165" s="104">
        <v>19.95</v>
      </c>
      <c r="D4165" s="54" t="s">
        <v>1457</v>
      </c>
      <c r="E4165" s="52" t="s">
        <v>1457</v>
      </c>
    </row>
    <row r="4166" spans="1:5" ht="15" customHeight="1" x14ac:dyDescent="0.25">
      <c r="A4166" s="97">
        <v>8873</v>
      </c>
      <c r="B4166" s="283" t="s">
        <v>2865</v>
      </c>
      <c r="C4166" s="104">
        <v>19.95</v>
      </c>
      <c r="D4166" s="54" t="s">
        <v>1457</v>
      </c>
      <c r="E4166" s="52" t="s">
        <v>1457</v>
      </c>
    </row>
    <row r="4167" spans="1:5" ht="15" customHeight="1" x14ac:dyDescent="0.25">
      <c r="A4167" s="118">
        <v>7831</v>
      </c>
      <c r="B4167" s="297" t="s">
        <v>5383</v>
      </c>
      <c r="C4167" s="170">
        <v>17.899999999999999</v>
      </c>
      <c r="D4167" s="54" t="s">
        <v>1457</v>
      </c>
      <c r="E4167" s="52" t="s">
        <v>1457</v>
      </c>
    </row>
    <row r="4168" spans="1:5" ht="15" customHeight="1" x14ac:dyDescent="0.25">
      <c r="A4168" s="118">
        <v>7833</v>
      </c>
      <c r="B4168" s="297" t="s">
        <v>5383</v>
      </c>
      <c r="C4168" s="170">
        <v>17.899999999999999</v>
      </c>
      <c r="D4168" s="54" t="s">
        <v>1457</v>
      </c>
      <c r="E4168" s="52" t="s">
        <v>1457</v>
      </c>
    </row>
    <row r="4169" spans="1:5" ht="15" customHeight="1" x14ac:dyDescent="0.25">
      <c r="A4169" s="118">
        <v>7832</v>
      </c>
      <c r="B4169" s="297" t="s">
        <v>5385</v>
      </c>
      <c r="C4169" s="170">
        <v>17.899999999999999</v>
      </c>
      <c r="D4169" s="54" t="s">
        <v>1457</v>
      </c>
      <c r="E4169" s="52" t="s">
        <v>1457</v>
      </c>
    </row>
    <row r="4170" spans="1:5" ht="15" customHeight="1" x14ac:dyDescent="0.25">
      <c r="A4170" s="118">
        <v>7834</v>
      </c>
      <c r="B4170" s="297" t="s">
        <v>5385</v>
      </c>
      <c r="C4170" s="170">
        <v>17.899999999999999</v>
      </c>
      <c r="D4170" s="54" t="s">
        <v>1457</v>
      </c>
      <c r="E4170" s="52" t="s">
        <v>1457</v>
      </c>
    </row>
    <row r="4171" spans="1:5" ht="15" customHeight="1" x14ac:dyDescent="0.25">
      <c r="A4171" s="118">
        <v>7835</v>
      </c>
      <c r="B4171" s="297" t="s">
        <v>5387</v>
      </c>
      <c r="C4171" s="170">
        <v>29.9</v>
      </c>
      <c r="D4171" s="54" t="s">
        <v>1457</v>
      </c>
      <c r="E4171" s="52" t="s">
        <v>1457</v>
      </c>
    </row>
    <row r="4172" spans="1:5" ht="15" customHeight="1" x14ac:dyDescent="0.25">
      <c r="A4172" s="118">
        <v>7836</v>
      </c>
      <c r="B4172" s="297" t="s">
        <v>5389</v>
      </c>
      <c r="C4172" s="170">
        <v>57.5</v>
      </c>
      <c r="D4172" s="54" t="s">
        <v>1457</v>
      </c>
      <c r="E4172" s="52" t="s">
        <v>1457</v>
      </c>
    </row>
    <row r="4173" spans="1:5" ht="15" customHeight="1" x14ac:dyDescent="0.25">
      <c r="A4173" s="118">
        <v>7849</v>
      </c>
      <c r="B4173" s="297" t="s">
        <v>5391</v>
      </c>
      <c r="C4173" s="170">
        <v>55</v>
      </c>
      <c r="D4173" s="54" t="s">
        <v>1457</v>
      </c>
      <c r="E4173" s="52" t="s">
        <v>1457</v>
      </c>
    </row>
    <row r="4174" spans="1:5" ht="15" customHeight="1" x14ac:dyDescent="0.25">
      <c r="A4174" s="118">
        <v>7850</v>
      </c>
      <c r="B4174" s="297" t="s">
        <v>5393</v>
      </c>
      <c r="C4174" s="170">
        <v>46.9</v>
      </c>
      <c r="D4174" s="54" t="s">
        <v>1457</v>
      </c>
      <c r="E4174" s="52" t="s">
        <v>1457</v>
      </c>
    </row>
    <row r="4175" spans="1:5" ht="15" customHeight="1" x14ac:dyDescent="0.25">
      <c r="A4175" s="118">
        <v>7851</v>
      </c>
      <c r="B4175" s="297" t="s">
        <v>5393</v>
      </c>
      <c r="C4175" s="170">
        <v>46.9</v>
      </c>
      <c r="D4175" s="54" t="s">
        <v>1457</v>
      </c>
      <c r="E4175" s="52" t="s">
        <v>1457</v>
      </c>
    </row>
    <row r="4176" spans="1:5" ht="15" customHeight="1" x14ac:dyDescent="0.25">
      <c r="A4176" s="97">
        <v>7704</v>
      </c>
      <c r="B4176" s="283" t="s">
        <v>2725</v>
      </c>
      <c r="C4176" s="104">
        <v>12.6</v>
      </c>
      <c r="D4176" s="54" t="s">
        <v>1457</v>
      </c>
      <c r="E4176" s="52" t="s">
        <v>1457</v>
      </c>
    </row>
    <row r="4177" spans="1:5" ht="15" customHeight="1" x14ac:dyDescent="0.25">
      <c r="A4177" s="97">
        <v>7705</v>
      </c>
      <c r="B4177" s="283" t="s">
        <v>2726</v>
      </c>
      <c r="C4177" s="104">
        <v>12.6</v>
      </c>
      <c r="D4177" s="54" t="s">
        <v>1457</v>
      </c>
      <c r="E4177" s="52" t="s">
        <v>1457</v>
      </c>
    </row>
    <row r="4178" spans="1:5" ht="15" customHeight="1" x14ac:dyDescent="0.25">
      <c r="A4178" s="97">
        <v>7700</v>
      </c>
      <c r="B4178" s="283" t="s">
        <v>2728</v>
      </c>
      <c r="C4178" s="104">
        <v>10</v>
      </c>
      <c r="D4178" s="54" t="s">
        <v>1457</v>
      </c>
      <c r="E4178" s="52" t="s">
        <v>1457</v>
      </c>
    </row>
    <row r="4179" spans="1:5" ht="15" customHeight="1" x14ac:dyDescent="0.25">
      <c r="A4179" s="97">
        <v>7701</v>
      </c>
      <c r="B4179" s="283" t="s">
        <v>2729</v>
      </c>
      <c r="C4179" s="104">
        <v>10</v>
      </c>
      <c r="D4179" s="54" t="s">
        <v>1457</v>
      </c>
      <c r="E4179" s="52" t="s">
        <v>1457</v>
      </c>
    </row>
    <row r="4180" spans="1:5" ht="15" customHeight="1" x14ac:dyDescent="0.25">
      <c r="A4180" s="97">
        <v>7702</v>
      </c>
      <c r="B4180" s="283" t="s">
        <v>2731</v>
      </c>
      <c r="C4180" s="104">
        <v>15.75</v>
      </c>
      <c r="D4180" s="54" t="s">
        <v>1457</v>
      </c>
      <c r="E4180" s="52" t="s">
        <v>1457</v>
      </c>
    </row>
    <row r="4181" spans="1:5" ht="15" customHeight="1" x14ac:dyDescent="0.25">
      <c r="A4181" s="97">
        <v>7703</v>
      </c>
      <c r="B4181" s="283" t="s">
        <v>2732</v>
      </c>
      <c r="C4181" s="104">
        <v>15.75</v>
      </c>
      <c r="D4181" s="54" t="s">
        <v>1457</v>
      </c>
      <c r="E4181" s="52" t="s">
        <v>1457</v>
      </c>
    </row>
    <row r="4182" spans="1:5" ht="15" customHeight="1" x14ac:dyDescent="0.25">
      <c r="A4182" s="97">
        <v>7710</v>
      </c>
      <c r="B4182" s="283" t="s">
        <v>2734</v>
      </c>
      <c r="C4182" s="104">
        <v>18.11</v>
      </c>
      <c r="D4182" s="54" t="s">
        <v>1457</v>
      </c>
      <c r="E4182" s="52" t="s">
        <v>1457</v>
      </c>
    </row>
    <row r="4183" spans="1:5" ht="15" customHeight="1" x14ac:dyDescent="0.25">
      <c r="A4183" s="97">
        <v>7711</v>
      </c>
      <c r="B4183" s="283" t="s">
        <v>2735</v>
      </c>
      <c r="C4183" s="104">
        <v>18.11</v>
      </c>
      <c r="D4183" s="54" t="s">
        <v>1457</v>
      </c>
      <c r="E4183" s="52" t="s">
        <v>1457</v>
      </c>
    </row>
    <row r="4184" spans="1:5" ht="15" customHeight="1" x14ac:dyDescent="0.25">
      <c r="A4184" s="97">
        <v>7706</v>
      </c>
      <c r="B4184" s="283" t="s">
        <v>2737</v>
      </c>
      <c r="C4184" s="104">
        <v>6.93</v>
      </c>
      <c r="D4184" s="54" t="s">
        <v>1457</v>
      </c>
      <c r="E4184" s="52" t="s">
        <v>1457</v>
      </c>
    </row>
    <row r="4185" spans="1:5" ht="15" customHeight="1" x14ac:dyDescent="0.25">
      <c r="A4185" s="97">
        <v>7707</v>
      </c>
      <c r="B4185" s="283" t="s">
        <v>2739</v>
      </c>
      <c r="C4185" s="104">
        <v>5.51</v>
      </c>
      <c r="D4185" s="54" t="s">
        <v>1457</v>
      </c>
      <c r="E4185" s="52" t="s">
        <v>1457</v>
      </c>
    </row>
    <row r="4186" spans="1:5" ht="15" customHeight="1" x14ac:dyDescent="0.25">
      <c r="A4186" s="97">
        <v>7727</v>
      </c>
      <c r="B4186" s="283" t="s">
        <v>2997</v>
      </c>
      <c r="C4186" s="104">
        <v>28.35</v>
      </c>
      <c r="D4186" s="54" t="s">
        <v>1457</v>
      </c>
      <c r="E4186" s="52" t="s">
        <v>1457</v>
      </c>
    </row>
    <row r="4187" spans="1:5" ht="15" customHeight="1" x14ac:dyDescent="0.25">
      <c r="A4187" s="97">
        <v>7728</v>
      </c>
      <c r="B4187" s="283" t="s">
        <v>2998</v>
      </c>
      <c r="C4187" s="104">
        <v>28.35</v>
      </c>
      <c r="D4187" s="54" t="s">
        <v>1457</v>
      </c>
      <c r="E4187" s="52" t="s">
        <v>1457</v>
      </c>
    </row>
    <row r="4188" spans="1:5" ht="15" customHeight="1" x14ac:dyDescent="0.25">
      <c r="A4188" s="97">
        <v>7729</v>
      </c>
      <c r="B4188" s="283" t="s">
        <v>2999</v>
      </c>
      <c r="C4188" s="104">
        <v>28.35</v>
      </c>
      <c r="D4188" s="54" t="s">
        <v>1457</v>
      </c>
      <c r="E4188" s="52" t="s">
        <v>1457</v>
      </c>
    </row>
    <row r="4189" spans="1:5" ht="15" customHeight="1" x14ac:dyDescent="0.25">
      <c r="A4189" s="97">
        <v>7730</v>
      </c>
      <c r="B4189" s="283" t="s">
        <v>3000</v>
      </c>
      <c r="C4189" s="104">
        <v>28.35</v>
      </c>
      <c r="D4189" s="54" t="s">
        <v>1457</v>
      </c>
      <c r="E4189" s="52" t="s">
        <v>1457</v>
      </c>
    </row>
    <row r="4190" spans="1:5" ht="15" customHeight="1" x14ac:dyDescent="0.25">
      <c r="A4190" s="97">
        <v>7731</v>
      </c>
      <c r="B4190" s="283" t="s">
        <v>3001</v>
      </c>
      <c r="C4190" s="104">
        <v>28.35</v>
      </c>
      <c r="D4190" s="54" t="s">
        <v>1457</v>
      </c>
      <c r="E4190" s="52" t="s">
        <v>1457</v>
      </c>
    </row>
    <row r="4191" spans="1:5" ht="15" customHeight="1" x14ac:dyDescent="0.25">
      <c r="A4191" s="97">
        <v>7732</v>
      </c>
      <c r="B4191" s="283" t="s">
        <v>3002</v>
      </c>
      <c r="C4191" s="104">
        <v>28.35</v>
      </c>
      <c r="D4191" s="54" t="s">
        <v>1457</v>
      </c>
      <c r="E4191" s="52" t="s">
        <v>1457</v>
      </c>
    </row>
    <row r="4192" spans="1:5" ht="15" customHeight="1" x14ac:dyDescent="0.25">
      <c r="A4192" s="118">
        <v>6677</v>
      </c>
      <c r="B4192" s="297" t="s">
        <v>4251</v>
      </c>
      <c r="C4192" s="170">
        <v>17.5</v>
      </c>
      <c r="D4192" s="54" t="s">
        <v>1457</v>
      </c>
      <c r="E4192" s="52" t="s">
        <v>1457</v>
      </c>
    </row>
    <row r="4193" spans="1:5" ht="15" customHeight="1" x14ac:dyDescent="0.25">
      <c r="A4193" s="118">
        <v>6678</v>
      </c>
      <c r="B4193" s="297" t="s">
        <v>4252</v>
      </c>
      <c r="C4193" s="170">
        <v>17.5</v>
      </c>
      <c r="D4193" s="54" t="s">
        <v>1457</v>
      </c>
      <c r="E4193" s="52" t="s">
        <v>1457</v>
      </c>
    </row>
    <row r="4194" spans="1:5" ht="15" customHeight="1" x14ac:dyDescent="0.25">
      <c r="A4194" s="118">
        <v>6679</v>
      </c>
      <c r="B4194" s="297" t="s">
        <v>4254</v>
      </c>
      <c r="C4194" s="170">
        <v>23.5</v>
      </c>
      <c r="D4194" s="54" t="s">
        <v>1457</v>
      </c>
      <c r="E4194" s="52" t="s">
        <v>1457</v>
      </c>
    </row>
    <row r="4195" spans="1:5" ht="15" customHeight="1" x14ac:dyDescent="0.25">
      <c r="A4195" s="118">
        <v>6680</v>
      </c>
      <c r="B4195" s="297" t="s">
        <v>4255</v>
      </c>
      <c r="C4195" s="170">
        <v>23.5</v>
      </c>
      <c r="D4195" s="54" t="s">
        <v>1457</v>
      </c>
      <c r="E4195" s="52" t="s">
        <v>1457</v>
      </c>
    </row>
    <row r="4196" spans="1:5" ht="15" customHeight="1" x14ac:dyDescent="0.25">
      <c r="A4196" s="118">
        <v>23035</v>
      </c>
      <c r="B4196" s="297" t="s">
        <v>6056</v>
      </c>
      <c r="C4196" s="170">
        <v>19.8</v>
      </c>
      <c r="D4196" s="54" t="s">
        <v>1457</v>
      </c>
      <c r="E4196" s="52" t="s">
        <v>1457</v>
      </c>
    </row>
    <row r="4197" spans="1:5" ht="15" customHeight="1" x14ac:dyDescent="0.25">
      <c r="A4197" s="118">
        <v>23036</v>
      </c>
      <c r="B4197" s="297" t="s">
        <v>6057</v>
      </c>
      <c r="C4197" s="170">
        <v>19.8</v>
      </c>
      <c r="D4197" s="54" t="s">
        <v>1457</v>
      </c>
      <c r="E4197" s="52" t="s">
        <v>1457</v>
      </c>
    </row>
    <row r="4198" spans="1:5" ht="15" customHeight="1" x14ac:dyDescent="0.25">
      <c r="A4198" s="118">
        <v>23037</v>
      </c>
      <c r="B4198" s="297" t="s">
        <v>6058</v>
      </c>
      <c r="C4198" s="170">
        <v>19.8</v>
      </c>
      <c r="D4198" s="54" t="s">
        <v>1457</v>
      </c>
      <c r="E4198" s="52" t="s">
        <v>1457</v>
      </c>
    </row>
    <row r="4199" spans="1:5" ht="15" customHeight="1" x14ac:dyDescent="0.25">
      <c r="A4199" s="118">
        <v>23038</v>
      </c>
      <c r="B4199" s="297" t="s">
        <v>6060</v>
      </c>
      <c r="C4199" s="170">
        <v>39.15</v>
      </c>
      <c r="D4199" s="54" t="s">
        <v>1457</v>
      </c>
      <c r="E4199" s="52" t="s">
        <v>1457</v>
      </c>
    </row>
    <row r="4200" spans="1:5" ht="15" customHeight="1" x14ac:dyDescent="0.25">
      <c r="A4200" s="118">
        <v>23039</v>
      </c>
      <c r="B4200" s="297" t="s">
        <v>6061</v>
      </c>
      <c r="C4200" s="170">
        <v>39.15</v>
      </c>
      <c r="D4200" s="54" t="s">
        <v>1457</v>
      </c>
      <c r="E4200" s="52" t="s">
        <v>1457</v>
      </c>
    </row>
    <row r="4201" spans="1:5" ht="15" customHeight="1" x14ac:dyDescent="0.25">
      <c r="A4201" s="118">
        <v>23040</v>
      </c>
      <c r="B4201" s="297" t="s">
        <v>6062</v>
      </c>
      <c r="C4201" s="170">
        <v>39.15</v>
      </c>
      <c r="D4201" s="54" t="s">
        <v>1457</v>
      </c>
      <c r="E4201" s="52" t="s">
        <v>1457</v>
      </c>
    </row>
    <row r="4202" spans="1:5" ht="15.6" x14ac:dyDescent="0.25">
      <c r="A4202" s="241" t="s">
        <v>4</v>
      </c>
      <c r="B4202" s="263"/>
      <c r="C4202" s="241"/>
      <c r="D4202" s="329"/>
      <c r="E4202" s="52"/>
    </row>
    <row r="4203" spans="1:5" x14ac:dyDescent="0.25">
      <c r="A4203" s="224">
        <v>5116</v>
      </c>
      <c r="B4203" s="304" t="s">
        <v>1239</v>
      </c>
      <c r="C4203" s="154">
        <v>0.89</v>
      </c>
      <c r="D4203" s="54" t="s">
        <v>1459</v>
      </c>
      <c r="E4203" s="52" t="s">
        <v>1459</v>
      </c>
    </row>
    <row r="4204" spans="1:5" x14ac:dyDescent="0.25">
      <c r="A4204" s="224">
        <v>5117</v>
      </c>
      <c r="B4204" s="304" t="s">
        <v>1240</v>
      </c>
      <c r="C4204" s="154">
        <v>0.89</v>
      </c>
      <c r="D4204" s="54" t="s">
        <v>1459</v>
      </c>
      <c r="E4204" s="52" t="s">
        <v>1459</v>
      </c>
    </row>
    <row r="4205" spans="1:5" x14ac:dyDescent="0.25">
      <c r="A4205" s="224">
        <v>5118</v>
      </c>
      <c r="B4205" s="304" t="s">
        <v>1241</v>
      </c>
      <c r="C4205" s="154">
        <v>0.89</v>
      </c>
      <c r="D4205" s="54" t="s">
        <v>1459</v>
      </c>
      <c r="E4205" s="52" t="s">
        <v>1459</v>
      </c>
    </row>
    <row r="4206" spans="1:5" x14ac:dyDescent="0.25">
      <c r="A4206" s="224">
        <v>5119</v>
      </c>
      <c r="B4206" s="304" t="s">
        <v>1242</v>
      </c>
      <c r="C4206" s="154">
        <v>0.89</v>
      </c>
      <c r="D4206" s="54" t="s">
        <v>1459</v>
      </c>
      <c r="E4206" s="52" t="s">
        <v>1459</v>
      </c>
    </row>
    <row r="4207" spans="1:5" x14ac:dyDescent="0.25">
      <c r="A4207" s="224">
        <v>5120</v>
      </c>
      <c r="B4207" s="304" t="s">
        <v>1243</v>
      </c>
      <c r="C4207" s="154">
        <v>0.48</v>
      </c>
      <c r="D4207" s="54" t="s">
        <v>1459</v>
      </c>
      <c r="E4207" s="52" t="s">
        <v>1459</v>
      </c>
    </row>
    <row r="4208" spans="1:5" x14ac:dyDescent="0.25">
      <c r="A4208" s="224">
        <v>5121</v>
      </c>
      <c r="B4208" s="304" t="s">
        <v>1244</v>
      </c>
      <c r="C4208" s="154">
        <v>0.48</v>
      </c>
      <c r="D4208" s="54" t="s">
        <v>1459</v>
      </c>
      <c r="E4208" s="52" t="s">
        <v>1459</v>
      </c>
    </row>
    <row r="4209" spans="1:5" x14ac:dyDescent="0.25">
      <c r="A4209" s="224">
        <v>5122</v>
      </c>
      <c r="B4209" s="304" t="s">
        <v>1245</v>
      </c>
      <c r="C4209" s="154">
        <v>0.48</v>
      </c>
      <c r="D4209" s="54" t="s">
        <v>1459</v>
      </c>
      <c r="E4209" s="52" t="s">
        <v>1459</v>
      </c>
    </row>
    <row r="4210" spans="1:5" x14ac:dyDescent="0.25">
      <c r="A4210" s="224">
        <v>5123</v>
      </c>
      <c r="B4210" s="304" t="s">
        <v>1246</v>
      </c>
      <c r="C4210" s="154">
        <v>0.48</v>
      </c>
      <c r="D4210" s="54" t="s">
        <v>1459</v>
      </c>
      <c r="E4210" s="52" t="s">
        <v>1459</v>
      </c>
    </row>
    <row r="4211" spans="1:5" x14ac:dyDescent="0.25">
      <c r="A4211" s="224">
        <v>5124</v>
      </c>
      <c r="B4211" s="304" t="s">
        <v>1247</v>
      </c>
      <c r="C4211" s="154">
        <v>0.65</v>
      </c>
      <c r="D4211" s="54" t="s">
        <v>1459</v>
      </c>
      <c r="E4211" s="52" t="s">
        <v>1459</v>
      </c>
    </row>
    <row r="4212" spans="1:5" x14ac:dyDescent="0.25">
      <c r="A4212" s="224">
        <v>5125</v>
      </c>
      <c r="B4212" s="304" t="s">
        <v>1248</v>
      </c>
      <c r="C4212" s="154">
        <v>0.65</v>
      </c>
      <c r="D4212" s="54" t="s">
        <v>1459</v>
      </c>
      <c r="E4212" s="52" t="s">
        <v>1459</v>
      </c>
    </row>
    <row r="4213" spans="1:5" x14ac:dyDescent="0.25">
      <c r="A4213" s="224">
        <v>5126</v>
      </c>
      <c r="B4213" s="304" t="s">
        <v>1249</v>
      </c>
      <c r="C4213" s="154">
        <v>0.65</v>
      </c>
      <c r="D4213" s="54" t="s">
        <v>1459</v>
      </c>
      <c r="E4213" s="52" t="s">
        <v>1459</v>
      </c>
    </row>
    <row r="4214" spans="1:5" x14ac:dyDescent="0.25">
      <c r="A4214" s="224">
        <v>5127</v>
      </c>
      <c r="B4214" s="304" t="s">
        <v>1250</v>
      </c>
      <c r="C4214" s="154">
        <v>0.65</v>
      </c>
      <c r="D4214" s="54" t="s">
        <v>1459</v>
      </c>
      <c r="E4214" s="52" t="s">
        <v>1459</v>
      </c>
    </row>
    <row r="4215" spans="1:5" x14ac:dyDescent="0.25">
      <c r="A4215" s="224">
        <v>5128</v>
      </c>
      <c r="B4215" s="304" t="s">
        <v>1251</v>
      </c>
      <c r="C4215" s="154">
        <v>0.65</v>
      </c>
      <c r="D4215" s="54" t="s">
        <v>1459</v>
      </c>
      <c r="E4215" s="52" t="s">
        <v>1459</v>
      </c>
    </row>
    <row r="4216" spans="1:5" x14ac:dyDescent="0.25">
      <c r="A4216" s="224">
        <v>5129</v>
      </c>
      <c r="B4216" s="304" t="s">
        <v>1252</v>
      </c>
      <c r="C4216" s="154">
        <v>0.91</v>
      </c>
      <c r="D4216" s="54" t="s">
        <v>1459</v>
      </c>
      <c r="E4216" s="52" t="s">
        <v>1459</v>
      </c>
    </row>
    <row r="4217" spans="1:5" x14ac:dyDescent="0.25">
      <c r="A4217" s="224">
        <v>5130</v>
      </c>
      <c r="B4217" s="304" t="s">
        <v>1253</v>
      </c>
      <c r="C4217" s="154">
        <v>0.91</v>
      </c>
      <c r="D4217" s="54" t="s">
        <v>1459</v>
      </c>
      <c r="E4217" s="52" t="s">
        <v>1459</v>
      </c>
    </row>
    <row r="4218" spans="1:5" x14ac:dyDescent="0.25">
      <c r="A4218" s="224">
        <v>5131</v>
      </c>
      <c r="B4218" s="304" t="s">
        <v>1254</v>
      </c>
      <c r="C4218" s="154">
        <v>1.02</v>
      </c>
      <c r="D4218" s="54" t="s">
        <v>1459</v>
      </c>
      <c r="E4218" s="52" t="s">
        <v>1459</v>
      </c>
    </row>
    <row r="4219" spans="1:5" x14ac:dyDescent="0.25">
      <c r="A4219" s="224">
        <v>5132</v>
      </c>
      <c r="B4219" s="304" t="s">
        <v>1255</v>
      </c>
      <c r="C4219" s="154">
        <v>1.02</v>
      </c>
      <c r="D4219" s="54" t="s">
        <v>1459</v>
      </c>
      <c r="E4219" s="52" t="s">
        <v>1459</v>
      </c>
    </row>
    <row r="4220" spans="1:5" x14ac:dyDescent="0.25">
      <c r="A4220" s="224">
        <v>5133</v>
      </c>
      <c r="B4220" s="304" t="s">
        <v>1256</v>
      </c>
      <c r="C4220" s="154">
        <v>1.02</v>
      </c>
      <c r="D4220" s="54" t="s">
        <v>1459</v>
      </c>
      <c r="E4220" s="52" t="s">
        <v>1459</v>
      </c>
    </row>
    <row r="4221" spans="1:5" x14ac:dyDescent="0.25">
      <c r="A4221" s="224">
        <v>5134</v>
      </c>
      <c r="B4221" s="304" t="s">
        <v>1257</v>
      </c>
      <c r="C4221" s="154">
        <v>0.86</v>
      </c>
      <c r="D4221" s="54" t="s">
        <v>1459</v>
      </c>
      <c r="E4221" s="52" t="s">
        <v>1459</v>
      </c>
    </row>
    <row r="4222" spans="1:5" x14ac:dyDescent="0.25">
      <c r="A4222" s="224">
        <v>5135</v>
      </c>
      <c r="B4222" s="304" t="s">
        <v>1258</v>
      </c>
      <c r="C4222" s="154">
        <v>0.48</v>
      </c>
      <c r="D4222" s="54" t="s">
        <v>1459</v>
      </c>
      <c r="E4222" s="52" t="s">
        <v>1459</v>
      </c>
    </row>
    <row r="4223" spans="1:5" x14ac:dyDescent="0.25">
      <c r="A4223" s="224">
        <v>5141</v>
      </c>
      <c r="B4223" s="304" t="s">
        <v>3402</v>
      </c>
      <c r="C4223" s="154">
        <v>0.48</v>
      </c>
      <c r="D4223" s="54" t="s">
        <v>1459</v>
      </c>
      <c r="E4223" s="52" t="s">
        <v>1459</v>
      </c>
    </row>
    <row r="4224" spans="1:5" x14ac:dyDescent="0.25">
      <c r="A4224" s="224">
        <v>5136</v>
      </c>
      <c r="B4224" s="304" t="s">
        <v>1259</v>
      </c>
      <c r="C4224" s="154">
        <v>0.48</v>
      </c>
      <c r="D4224" s="54" t="s">
        <v>1459</v>
      </c>
      <c r="E4224" s="52" t="s">
        <v>1459</v>
      </c>
    </row>
    <row r="4225" spans="1:7" x14ac:dyDescent="0.25">
      <c r="A4225" s="224">
        <v>5137</v>
      </c>
      <c r="B4225" s="304" t="s">
        <v>1261</v>
      </c>
      <c r="C4225" s="154">
        <v>0.54</v>
      </c>
      <c r="D4225" s="54" t="s">
        <v>1459</v>
      </c>
      <c r="E4225" s="52" t="s">
        <v>1459</v>
      </c>
    </row>
    <row r="4226" spans="1:7" x14ac:dyDescent="0.25">
      <c r="A4226" s="224">
        <v>5138</v>
      </c>
      <c r="B4226" s="304" t="s">
        <v>1260</v>
      </c>
      <c r="C4226" s="154">
        <v>0.54</v>
      </c>
      <c r="D4226" s="54" t="s">
        <v>1459</v>
      </c>
      <c r="E4226" s="52" t="s">
        <v>1459</v>
      </c>
    </row>
    <row r="4227" spans="1:7" x14ac:dyDescent="0.25">
      <c r="A4227" s="224">
        <v>5139</v>
      </c>
      <c r="B4227" s="304" t="s">
        <v>1262</v>
      </c>
      <c r="C4227" s="154">
        <v>0.54</v>
      </c>
      <c r="D4227" s="54" t="s">
        <v>1459</v>
      </c>
      <c r="E4227" s="52" t="s">
        <v>1459</v>
      </c>
    </row>
    <row r="4228" spans="1:7" x14ac:dyDescent="0.25">
      <c r="A4228" s="224">
        <v>5140</v>
      </c>
      <c r="B4228" s="304" t="s">
        <v>1263</v>
      </c>
      <c r="C4228" s="154">
        <v>0.54</v>
      </c>
      <c r="D4228" s="54" t="s">
        <v>1459</v>
      </c>
      <c r="E4228" s="52" t="s">
        <v>1459</v>
      </c>
    </row>
    <row r="4229" spans="1:7" ht="15.6" x14ac:dyDescent="0.25">
      <c r="A4229" s="241" t="s">
        <v>586</v>
      </c>
      <c r="B4229" s="263"/>
      <c r="C4229" s="241"/>
      <c r="D4229" s="329"/>
      <c r="E4229" s="52"/>
    </row>
    <row r="4230" spans="1:7" x14ac:dyDescent="0.25">
      <c r="A4230" s="224">
        <v>11077</v>
      </c>
      <c r="B4230" s="304" t="s">
        <v>587</v>
      </c>
      <c r="C4230" s="154">
        <v>624.75</v>
      </c>
      <c r="D4230" s="342" t="s">
        <v>3697</v>
      </c>
      <c r="E4230" s="53" t="s">
        <v>3697</v>
      </c>
    </row>
    <row r="4231" spans="1:7" x14ac:dyDescent="0.25">
      <c r="A4231" s="224">
        <v>11078</v>
      </c>
      <c r="B4231" s="304" t="s">
        <v>2420</v>
      </c>
      <c r="C4231" s="154">
        <v>1291.5</v>
      </c>
      <c r="D4231" s="342" t="s">
        <v>3697</v>
      </c>
      <c r="E4231" s="53" t="s">
        <v>3697</v>
      </c>
    </row>
    <row r="4232" spans="1:7" x14ac:dyDescent="0.25">
      <c r="A4232" s="224">
        <v>11079</v>
      </c>
      <c r="B4232" s="304" t="s">
        <v>694</v>
      </c>
      <c r="C4232" s="154">
        <v>716.7</v>
      </c>
      <c r="D4232" s="342" t="s">
        <v>3697</v>
      </c>
      <c r="E4232" s="53" t="s">
        <v>3697</v>
      </c>
    </row>
    <row r="4233" spans="1:7" x14ac:dyDescent="0.25">
      <c r="A4233" s="224">
        <v>11109</v>
      </c>
      <c r="B4233" s="304" t="s">
        <v>2421</v>
      </c>
      <c r="C4233" s="154">
        <v>1135.05</v>
      </c>
      <c r="D4233" s="342" t="s">
        <v>3697</v>
      </c>
      <c r="E4233" s="53" t="s">
        <v>3697</v>
      </c>
    </row>
    <row r="4234" spans="1:7" x14ac:dyDescent="0.25">
      <c r="A4234" s="224">
        <v>11081</v>
      </c>
      <c r="B4234" s="304" t="s">
        <v>761</v>
      </c>
      <c r="C4234" s="154">
        <v>1755.71</v>
      </c>
      <c r="D4234" s="342" t="s">
        <v>3697</v>
      </c>
      <c r="E4234" s="53" t="s">
        <v>3697</v>
      </c>
    </row>
    <row r="4235" spans="1:7" x14ac:dyDescent="0.25">
      <c r="A4235" s="224">
        <v>11082</v>
      </c>
      <c r="B4235" s="304" t="s">
        <v>760</v>
      </c>
      <c r="C4235" s="154">
        <v>2172.83</v>
      </c>
      <c r="D4235" s="342" t="s">
        <v>3697</v>
      </c>
      <c r="E4235" s="53" t="s">
        <v>3697</v>
      </c>
    </row>
    <row r="4236" spans="1:7" x14ac:dyDescent="0.25">
      <c r="A4236" s="224">
        <v>11083</v>
      </c>
      <c r="B4236" s="304" t="s">
        <v>762</v>
      </c>
      <c r="C4236" s="154">
        <v>2589.9499999999998</v>
      </c>
      <c r="D4236" s="342" t="s">
        <v>3697</v>
      </c>
      <c r="E4236" s="53" t="s">
        <v>3697</v>
      </c>
    </row>
    <row r="4237" spans="1:7" x14ac:dyDescent="0.25">
      <c r="A4237" s="224">
        <v>500082</v>
      </c>
      <c r="B4237" s="304" t="s">
        <v>3840</v>
      </c>
      <c r="C4237" s="154">
        <v>367.5</v>
      </c>
      <c r="D4237" s="342" t="s">
        <v>3697</v>
      </c>
      <c r="E4237" s="53" t="s">
        <v>3697</v>
      </c>
    </row>
    <row r="4238" spans="1:7" x14ac:dyDescent="0.25">
      <c r="A4238" s="224">
        <v>9703</v>
      </c>
      <c r="B4238" s="304" t="s">
        <v>604</v>
      </c>
      <c r="C4238" s="154">
        <v>10.5</v>
      </c>
      <c r="D4238" s="342" t="s">
        <v>3697</v>
      </c>
      <c r="E4238" s="53" t="s">
        <v>3697</v>
      </c>
    </row>
    <row r="4239" spans="1:7" s="21" customFormat="1" x14ac:dyDescent="0.25">
      <c r="A4239" s="224">
        <v>500081</v>
      </c>
      <c r="B4239" s="304" t="s">
        <v>3365</v>
      </c>
      <c r="C4239" s="154">
        <v>441</v>
      </c>
      <c r="D4239" s="342" t="s">
        <v>3697</v>
      </c>
      <c r="E4239" s="53" t="s">
        <v>3697</v>
      </c>
      <c r="F4239" s="46"/>
      <c r="G4239" s="20"/>
    </row>
    <row r="4240" spans="1:7" s="21" customFormat="1" x14ac:dyDescent="0.25">
      <c r="A4240" s="224">
        <v>500085</v>
      </c>
      <c r="B4240" s="304" t="s">
        <v>2422</v>
      </c>
      <c r="C4240" s="154">
        <v>70.349999999999994</v>
      </c>
      <c r="D4240" s="342" t="s">
        <v>3697</v>
      </c>
      <c r="E4240" s="53" t="s">
        <v>3697</v>
      </c>
      <c r="F4240" s="46"/>
      <c r="G4240" s="20"/>
    </row>
    <row r="4241" spans="1:7" s="21" customFormat="1" x14ac:dyDescent="0.25">
      <c r="A4241" s="224">
        <v>11110</v>
      </c>
      <c r="B4241" s="304" t="s">
        <v>2423</v>
      </c>
      <c r="C4241" s="154">
        <v>77.180000000000007</v>
      </c>
      <c r="D4241" s="342" t="s">
        <v>3697</v>
      </c>
      <c r="E4241" s="53" t="s">
        <v>3697</v>
      </c>
      <c r="F4241" s="46"/>
      <c r="G4241" s="20"/>
    </row>
    <row r="4242" spans="1:7" s="21" customFormat="1" x14ac:dyDescent="0.25">
      <c r="A4242" s="224">
        <v>9550</v>
      </c>
      <c r="B4242" s="304" t="s">
        <v>1310</v>
      </c>
      <c r="C4242" s="154">
        <v>1197</v>
      </c>
      <c r="D4242" s="342" t="s">
        <v>3697</v>
      </c>
      <c r="E4242" s="53" t="s">
        <v>3697</v>
      </c>
      <c r="F4242" s="46"/>
      <c r="G4242" s="20"/>
    </row>
    <row r="4243" spans="1:7" s="21" customFormat="1" x14ac:dyDescent="0.25">
      <c r="A4243" s="224">
        <v>9711</v>
      </c>
      <c r="B4243" s="304" t="s">
        <v>588</v>
      </c>
      <c r="C4243" s="154">
        <v>342.77</v>
      </c>
      <c r="D4243" s="342" t="s">
        <v>3697</v>
      </c>
      <c r="E4243" s="53" t="s">
        <v>3697</v>
      </c>
      <c r="F4243" s="46"/>
      <c r="G4243" s="20"/>
    </row>
    <row r="4244" spans="1:7" ht="15.6" x14ac:dyDescent="0.25">
      <c r="A4244" s="263"/>
      <c r="B4244" s="264"/>
      <c r="C4244" s="241"/>
      <c r="D4244" s="329"/>
      <c r="E4244" s="52"/>
    </row>
    <row r="4245" spans="1:7" ht="14.4" x14ac:dyDescent="0.3">
      <c r="A4245" s="110">
        <v>8750</v>
      </c>
      <c r="B4245" s="316" t="s">
        <v>2388</v>
      </c>
      <c r="C4245" s="104">
        <v>0.57999999999999996</v>
      </c>
      <c r="D4245" s="54" t="s">
        <v>1457</v>
      </c>
      <c r="E4245" s="52" t="s">
        <v>1457</v>
      </c>
    </row>
    <row r="4246" spans="1:7" ht="14.4" x14ac:dyDescent="0.3">
      <c r="A4246" s="110">
        <v>8751</v>
      </c>
      <c r="B4246" s="316" t="s">
        <v>3841</v>
      </c>
      <c r="C4246" s="104">
        <v>0.57999999999999996</v>
      </c>
      <c r="D4246" s="54" t="s">
        <v>1457</v>
      </c>
      <c r="E4246" s="52" t="s">
        <v>1457</v>
      </c>
    </row>
    <row r="4247" spans="1:7" ht="14.4" x14ac:dyDescent="0.3">
      <c r="A4247" s="110">
        <v>8752</v>
      </c>
      <c r="B4247" s="316" t="s">
        <v>2236</v>
      </c>
      <c r="C4247" s="104">
        <v>0.85</v>
      </c>
      <c r="D4247" s="54" t="s">
        <v>1457</v>
      </c>
      <c r="E4247" s="52" t="s">
        <v>1457</v>
      </c>
    </row>
    <row r="4248" spans="1:7" ht="14.4" x14ac:dyDescent="0.3">
      <c r="A4248" s="110">
        <v>8753</v>
      </c>
      <c r="B4248" s="316" t="s">
        <v>2237</v>
      </c>
      <c r="C4248" s="104">
        <v>0.85</v>
      </c>
      <c r="D4248" s="54" t="s">
        <v>1457</v>
      </c>
      <c r="E4248" s="52" t="s">
        <v>1457</v>
      </c>
    </row>
    <row r="4249" spans="1:7" ht="14.4" x14ac:dyDescent="0.3">
      <c r="A4249" s="110">
        <v>8839</v>
      </c>
      <c r="B4249" s="316" t="s">
        <v>3585</v>
      </c>
      <c r="C4249" s="104">
        <v>0.62</v>
      </c>
      <c r="D4249" s="54" t="s">
        <v>1457</v>
      </c>
      <c r="E4249" s="52" t="s">
        <v>1457</v>
      </c>
    </row>
    <row r="4250" spans="1:7" ht="14.4" x14ac:dyDescent="0.3">
      <c r="A4250" s="110">
        <v>8840</v>
      </c>
      <c r="B4250" s="316" t="s">
        <v>3586</v>
      </c>
      <c r="C4250" s="104">
        <v>0.42</v>
      </c>
      <c r="D4250" s="54" t="s">
        <v>1457</v>
      </c>
      <c r="E4250" s="52" t="s">
        <v>1457</v>
      </c>
    </row>
    <row r="4251" spans="1:7" ht="14.4" x14ac:dyDescent="0.3">
      <c r="A4251" s="110">
        <v>11272</v>
      </c>
      <c r="B4251" s="316" t="s">
        <v>3913</v>
      </c>
      <c r="C4251" s="104">
        <v>0.99</v>
      </c>
      <c r="D4251" s="54" t="s">
        <v>1457</v>
      </c>
      <c r="E4251" s="52" t="s">
        <v>1457</v>
      </c>
    </row>
    <row r="4252" spans="1:7" x14ac:dyDescent="0.25">
      <c r="A4252" s="97">
        <v>3620</v>
      </c>
      <c r="B4252" s="285" t="s">
        <v>244</v>
      </c>
      <c r="C4252" s="151">
        <v>0.80221953892500042</v>
      </c>
      <c r="D4252" s="54" t="s">
        <v>1460</v>
      </c>
      <c r="E4252" s="52" t="s">
        <v>1460</v>
      </c>
    </row>
    <row r="4253" spans="1:7" x14ac:dyDescent="0.25">
      <c r="A4253" s="97">
        <v>36205</v>
      </c>
      <c r="B4253" s="285" t="s">
        <v>1770</v>
      </c>
      <c r="C4253" s="151">
        <v>4.0110976946250005</v>
      </c>
      <c r="D4253" s="54" t="s">
        <v>1460</v>
      </c>
      <c r="E4253" s="52" t="s">
        <v>1460</v>
      </c>
    </row>
    <row r="4254" spans="1:7" x14ac:dyDescent="0.25">
      <c r="A4254" s="97">
        <v>3423</v>
      </c>
      <c r="B4254" s="285" t="s">
        <v>406</v>
      </c>
      <c r="C4254" s="151">
        <v>0.43</v>
      </c>
      <c r="D4254" s="54" t="s">
        <v>1460</v>
      </c>
      <c r="E4254" s="52" t="s">
        <v>1460</v>
      </c>
    </row>
    <row r="4255" spans="1:7" x14ac:dyDescent="0.25">
      <c r="A4255" s="97">
        <v>34235</v>
      </c>
      <c r="B4255" s="285" t="s">
        <v>407</v>
      </c>
      <c r="C4255" s="151">
        <v>2.0119156690500004</v>
      </c>
      <c r="D4255" s="54" t="s">
        <v>1460</v>
      </c>
      <c r="E4255" s="52" t="s">
        <v>1460</v>
      </c>
    </row>
    <row r="4256" spans="1:7" x14ac:dyDescent="0.25">
      <c r="A4256" s="97">
        <v>36265</v>
      </c>
      <c r="B4256" s="285" t="s">
        <v>408</v>
      </c>
      <c r="C4256" s="151">
        <v>2.0119156690500004</v>
      </c>
      <c r="D4256" s="54" t="s">
        <v>1460</v>
      </c>
      <c r="E4256" s="52" t="s">
        <v>1460</v>
      </c>
    </row>
    <row r="4257" spans="1:5" x14ac:dyDescent="0.25">
      <c r="A4257" s="97">
        <v>3673</v>
      </c>
      <c r="B4257" s="285" t="s">
        <v>1698</v>
      </c>
      <c r="C4257" s="106">
        <v>61.519500000000008</v>
      </c>
      <c r="D4257" s="54" t="s">
        <v>1457</v>
      </c>
      <c r="E4257" s="52" t="s">
        <v>1457</v>
      </c>
    </row>
    <row r="4258" spans="1:5" x14ac:dyDescent="0.25">
      <c r="A4258" s="97">
        <v>3698</v>
      </c>
      <c r="B4258" s="285" t="s">
        <v>1716</v>
      </c>
      <c r="C4258" s="106">
        <v>39.984000000000002</v>
      </c>
      <c r="D4258" s="54" t="s">
        <v>1457</v>
      </c>
      <c r="E4258" s="52" t="s">
        <v>1457</v>
      </c>
    </row>
    <row r="4259" spans="1:5" x14ac:dyDescent="0.25">
      <c r="A4259" s="97">
        <v>7435</v>
      </c>
      <c r="B4259" s="285" t="s">
        <v>2048</v>
      </c>
      <c r="C4259" s="106">
        <v>36.907499999999999</v>
      </c>
      <c r="D4259" s="54" t="s">
        <v>1457</v>
      </c>
      <c r="E4259" s="52" t="s">
        <v>1457</v>
      </c>
    </row>
    <row r="4260" spans="1:5" x14ac:dyDescent="0.25">
      <c r="A4260" s="97">
        <v>7437</v>
      </c>
      <c r="B4260" s="285" t="s">
        <v>2050</v>
      </c>
      <c r="C4260" s="106">
        <v>36.907499999999999</v>
      </c>
      <c r="D4260" s="54" t="s">
        <v>1457</v>
      </c>
      <c r="E4260" s="52" t="s">
        <v>1457</v>
      </c>
    </row>
    <row r="4261" spans="1:5" x14ac:dyDescent="0.25">
      <c r="A4261" s="130">
        <v>217436</v>
      </c>
      <c r="B4261" s="273" t="s">
        <v>2049</v>
      </c>
      <c r="C4261" s="142">
        <v>37.5</v>
      </c>
      <c r="D4261" s="54" t="s">
        <v>1457</v>
      </c>
      <c r="E4261" s="52" t="s">
        <v>1457</v>
      </c>
    </row>
    <row r="4262" spans="1:5" x14ac:dyDescent="0.25">
      <c r="A4262" s="97">
        <v>7438</v>
      </c>
      <c r="B4262" s="285" t="s">
        <v>2051</v>
      </c>
      <c r="C4262" s="106">
        <v>60.427500000000002</v>
      </c>
      <c r="D4262" s="54" t="s">
        <v>1457</v>
      </c>
      <c r="E4262" s="52" t="s">
        <v>1457</v>
      </c>
    </row>
    <row r="4263" spans="1:5" x14ac:dyDescent="0.25">
      <c r="A4263" s="97">
        <v>7440</v>
      </c>
      <c r="B4263" s="285" t="s">
        <v>2053</v>
      </c>
      <c r="C4263" s="106">
        <v>60.427500000000002</v>
      </c>
      <c r="D4263" s="54" t="s">
        <v>1457</v>
      </c>
      <c r="E4263" s="52" t="s">
        <v>1457</v>
      </c>
    </row>
    <row r="4264" spans="1:5" x14ac:dyDescent="0.25">
      <c r="A4264" s="130">
        <v>217440</v>
      </c>
      <c r="B4264" s="273" t="s">
        <v>2053</v>
      </c>
      <c r="C4264" s="142">
        <v>65</v>
      </c>
      <c r="D4264" s="54" t="s">
        <v>1457</v>
      </c>
      <c r="E4264" s="52" t="s">
        <v>1457</v>
      </c>
    </row>
    <row r="4265" spans="1:5" x14ac:dyDescent="0.25">
      <c r="A4265" s="130">
        <v>217439</v>
      </c>
      <c r="B4265" s="273" t="s">
        <v>2052</v>
      </c>
      <c r="C4265" s="142">
        <v>55</v>
      </c>
      <c r="D4265" s="54" t="s">
        <v>1457</v>
      </c>
      <c r="E4265" s="52" t="s">
        <v>1457</v>
      </c>
    </row>
    <row r="4266" spans="1:5" x14ac:dyDescent="0.25">
      <c r="A4266" s="130">
        <v>212728</v>
      </c>
      <c r="B4266" s="273" t="s">
        <v>2425</v>
      </c>
      <c r="C4266" s="142">
        <v>35</v>
      </c>
      <c r="D4266" s="54" t="s">
        <v>1457</v>
      </c>
      <c r="E4266" s="52" t="s">
        <v>1457</v>
      </c>
    </row>
    <row r="4267" spans="1:5" x14ac:dyDescent="0.25">
      <c r="A4267" s="202">
        <v>7699</v>
      </c>
      <c r="B4267" s="324" t="s">
        <v>4943</v>
      </c>
      <c r="C4267" s="91">
        <v>59</v>
      </c>
      <c r="D4267" s="54" t="s">
        <v>1457</v>
      </c>
      <c r="E4267" s="52" t="s">
        <v>1457</v>
      </c>
    </row>
    <row r="4268" spans="1:5" x14ac:dyDescent="0.25">
      <c r="A4268" s="202">
        <v>7804</v>
      </c>
      <c r="B4268" s="324" t="s">
        <v>5243</v>
      </c>
      <c r="C4268" s="91">
        <v>31.75</v>
      </c>
      <c r="D4268" s="54" t="s">
        <v>1457</v>
      </c>
      <c r="E4268" s="52" t="s">
        <v>1457</v>
      </c>
    </row>
    <row r="4269" spans="1:5" x14ac:dyDescent="0.25">
      <c r="A4269" s="202">
        <v>23034</v>
      </c>
      <c r="B4269" s="324" t="s">
        <v>6006</v>
      </c>
      <c r="C4269" s="91">
        <v>75</v>
      </c>
      <c r="D4269" s="54" t="s">
        <v>1457</v>
      </c>
      <c r="E4269" s="52" t="s">
        <v>1457</v>
      </c>
    </row>
    <row r="4270" spans="1:5" x14ac:dyDescent="0.25">
      <c r="A4270" s="202">
        <v>23159</v>
      </c>
      <c r="B4270" s="324" t="s">
        <v>6367</v>
      </c>
      <c r="C4270" s="91">
        <v>44</v>
      </c>
      <c r="D4270" s="54" t="s">
        <v>1457</v>
      </c>
      <c r="E4270" s="52" t="s">
        <v>1457</v>
      </c>
    </row>
    <row r="4271" spans="1:5" x14ac:dyDescent="0.25">
      <c r="A4271" s="97">
        <v>8559</v>
      </c>
      <c r="B4271" s="285" t="s">
        <v>2741</v>
      </c>
      <c r="C4271" s="106">
        <v>19.3935</v>
      </c>
      <c r="D4271" s="54" t="s">
        <v>1457</v>
      </c>
      <c r="E4271" s="52" t="s">
        <v>1457</v>
      </c>
    </row>
    <row r="4272" spans="1:5" x14ac:dyDescent="0.25">
      <c r="A4272" s="242" t="s">
        <v>756</v>
      </c>
      <c r="B4272" s="252"/>
      <c r="C4272" s="242"/>
      <c r="D4272" s="223"/>
      <c r="E4272" s="52"/>
    </row>
    <row r="4273" spans="1:7" s="39" customFormat="1" x14ac:dyDescent="0.25">
      <c r="A4273" s="59">
        <v>3910</v>
      </c>
      <c r="B4273" s="325" t="s">
        <v>1627</v>
      </c>
      <c r="C4273" s="158">
        <v>214.2</v>
      </c>
      <c r="D4273" s="54" t="s">
        <v>1457</v>
      </c>
      <c r="E4273" s="52" t="s">
        <v>1457</v>
      </c>
      <c r="F4273" s="42"/>
      <c r="G4273" s="38"/>
    </row>
    <row r="4274" spans="1:7" s="39" customFormat="1" x14ac:dyDescent="0.25">
      <c r="A4274" s="59">
        <v>3911</v>
      </c>
      <c r="B4274" s="325" t="s">
        <v>1628</v>
      </c>
      <c r="C4274" s="158">
        <v>214.2</v>
      </c>
      <c r="D4274" s="54" t="s">
        <v>1457</v>
      </c>
      <c r="E4274" s="52" t="s">
        <v>1457</v>
      </c>
      <c r="F4274" s="42"/>
      <c r="G4274" s="38"/>
    </row>
    <row r="4275" spans="1:7" s="39" customFormat="1" x14ac:dyDescent="0.25">
      <c r="A4275" s="164">
        <v>3874</v>
      </c>
      <c r="B4275" s="325" t="s">
        <v>3588</v>
      </c>
      <c r="C4275" s="158">
        <v>176.4</v>
      </c>
      <c r="D4275" s="54" t="s">
        <v>1457</v>
      </c>
      <c r="E4275" s="52" t="s">
        <v>1457</v>
      </c>
      <c r="F4275" s="42"/>
      <c r="G4275" s="38"/>
    </row>
    <row r="4276" spans="1:7" s="39" customFormat="1" x14ac:dyDescent="0.25">
      <c r="A4276" s="139">
        <v>213986</v>
      </c>
      <c r="B4276" s="274" t="s">
        <v>2963</v>
      </c>
      <c r="C4276" s="142">
        <v>279</v>
      </c>
      <c r="D4276" s="54" t="s">
        <v>1457</v>
      </c>
      <c r="E4276" s="52" t="s">
        <v>1457</v>
      </c>
      <c r="F4276" s="42"/>
      <c r="G4276" s="38"/>
    </row>
    <row r="4277" spans="1:7" s="39" customFormat="1" x14ac:dyDescent="0.25">
      <c r="A4277" s="139">
        <v>213987</v>
      </c>
      <c r="B4277" s="274" t="s">
        <v>2964</v>
      </c>
      <c r="C4277" s="142">
        <v>279</v>
      </c>
      <c r="D4277" s="54" t="s">
        <v>1457</v>
      </c>
      <c r="E4277" s="52" t="s">
        <v>1457</v>
      </c>
      <c r="F4277" s="42"/>
      <c r="G4277" s="38"/>
    </row>
    <row r="4278" spans="1:7" s="39" customFormat="1" x14ac:dyDescent="0.25">
      <c r="A4278" s="139">
        <v>213988</v>
      </c>
      <c r="B4278" s="274" t="s">
        <v>2965</v>
      </c>
      <c r="C4278" s="142">
        <v>279</v>
      </c>
      <c r="D4278" s="54" t="s">
        <v>1457</v>
      </c>
      <c r="E4278" s="52" t="s">
        <v>1457</v>
      </c>
      <c r="F4278" s="42"/>
      <c r="G4278" s="38"/>
    </row>
    <row r="4279" spans="1:7" s="39" customFormat="1" x14ac:dyDescent="0.25">
      <c r="A4279" s="139">
        <v>213989</v>
      </c>
      <c r="B4279" s="274" t="s">
        <v>2054</v>
      </c>
      <c r="C4279" s="142">
        <v>299</v>
      </c>
      <c r="D4279" s="54" t="s">
        <v>1457</v>
      </c>
      <c r="E4279" s="52" t="s">
        <v>1457</v>
      </c>
      <c r="F4279" s="42"/>
      <c r="G4279" s="38"/>
    </row>
    <row r="4280" spans="1:7" s="39" customFormat="1" x14ac:dyDescent="0.25">
      <c r="A4280" s="139">
        <v>213990</v>
      </c>
      <c r="B4280" s="274" t="s">
        <v>2055</v>
      </c>
      <c r="C4280" s="142">
        <v>299</v>
      </c>
      <c r="D4280" s="54" t="s">
        <v>1457</v>
      </c>
      <c r="E4280" s="52" t="s">
        <v>1457</v>
      </c>
      <c r="F4280" s="42"/>
      <c r="G4280" s="38"/>
    </row>
    <row r="4281" spans="1:7" s="39" customFormat="1" x14ac:dyDescent="0.25">
      <c r="A4281" s="139">
        <v>213991</v>
      </c>
      <c r="B4281" s="274" t="s">
        <v>2056</v>
      </c>
      <c r="C4281" s="142">
        <v>299</v>
      </c>
      <c r="D4281" s="54" t="s">
        <v>1457</v>
      </c>
      <c r="E4281" s="52" t="s">
        <v>1457</v>
      </c>
      <c r="F4281" s="42"/>
      <c r="G4281" s="38"/>
    </row>
    <row r="4282" spans="1:7" x14ac:dyDescent="0.25">
      <c r="A4282" s="266" t="s">
        <v>241</v>
      </c>
      <c r="B4282" s="326"/>
      <c r="C4282" s="266"/>
      <c r="D4282" s="332"/>
      <c r="E4282" s="52"/>
    </row>
    <row r="4283" spans="1:7" ht="15" customHeight="1" x14ac:dyDescent="0.25">
      <c r="A4283" s="97">
        <v>3477</v>
      </c>
      <c r="B4283" s="275" t="s">
        <v>382</v>
      </c>
      <c r="C4283" s="104">
        <v>3.15</v>
      </c>
      <c r="D4283" s="54" t="s">
        <v>1457</v>
      </c>
      <c r="E4283" s="52" t="s">
        <v>1457</v>
      </c>
    </row>
    <row r="4284" spans="1:7" ht="15" customHeight="1" x14ac:dyDescent="0.25">
      <c r="A4284" s="97">
        <v>3475</v>
      </c>
      <c r="B4284" s="275" t="s">
        <v>289</v>
      </c>
      <c r="C4284" s="104">
        <v>3.15</v>
      </c>
      <c r="D4284" s="54" t="s">
        <v>1457</v>
      </c>
      <c r="E4284" s="52" t="s">
        <v>1457</v>
      </c>
    </row>
    <row r="4285" spans="1:7" ht="15" customHeight="1" x14ac:dyDescent="0.25">
      <c r="A4285" s="97">
        <v>3476</v>
      </c>
      <c r="B4285" s="275" t="s">
        <v>290</v>
      </c>
      <c r="C4285" s="104">
        <v>3.15</v>
      </c>
      <c r="D4285" s="54" t="s">
        <v>1457</v>
      </c>
      <c r="E4285" s="52" t="s">
        <v>1457</v>
      </c>
    </row>
    <row r="4286" spans="1:7" ht="15" customHeight="1" x14ac:dyDescent="0.25">
      <c r="A4286" s="97">
        <v>3479</v>
      </c>
      <c r="B4286" s="275" t="s">
        <v>291</v>
      </c>
      <c r="C4286" s="104">
        <v>3.15</v>
      </c>
      <c r="D4286" s="54" t="s">
        <v>1457</v>
      </c>
      <c r="E4286" s="52" t="s">
        <v>1457</v>
      </c>
    </row>
    <row r="4287" spans="1:7" ht="15" customHeight="1" x14ac:dyDescent="0.25">
      <c r="A4287" s="97">
        <v>3480</v>
      </c>
      <c r="B4287" s="275" t="s">
        <v>292</v>
      </c>
      <c r="C4287" s="104">
        <v>3.15</v>
      </c>
      <c r="D4287" s="54" t="s">
        <v>1457</v>
      </c>
      <c r="E4287" s="52" t="s">
        <v>1457</v>
      </c>
    </row>
    <row r="4288" spans="1:7" ht="15" customHeight="1" x14ac:dyDescent="0.25">
      <c r="A4288" s="97">
        <v>3481</v>
      </c>
      <c r="B4288" s="275" t="s">
        <v>293</v>
      </c>
      <c r="C4288" s="104">
        <v>3.15</v>
      </c>
      <c r="D4288" s="54" t="s">
        <v>1457</v>
      </c>
      <c r="E4288" s="52" t="s">
        <v>1457</v>
      </c>
    </row>
    <row r="4289" spans="1:5" ht="15" customHeight="1" x14ac:dyDescent="0.25">
      <c r="A4289" s="97">
        <v>3482</v>
      </c>
      <c r="B4289" s="275" t="s">
        <v>394</v>
      </c>
      <c r="C4289" s="104">
        <v>3.15</v>
      </c>
      <c r="D4289" s="54" t="s">
        <v>1457</v>
      </c>
      <c r="E4289" s="52" t="s">
        <v>1457</v>
      </c>
    </row>
    <row r="4290" spans="1:5" ht="15" customHeight="1" x14ac:dyDescent="0.25">
      <c r="A4290" s="97">
        <v>3483</v>
      </c>
      <c r="B4290" s="275" t="s">
        <v>402</v>
      </c>
      <c r="C4290" s="104">
        <v>3.15</v>
      </c>
      <c r="D4290" s="54" t="s">
        <v>1457</v>
      </c>
      <c r="E4290" s="52" t="s">
        <v>1457</v>
      </c>
    </row>
    <row r="4291" spans="1:5" ht="15" customHeight="1" x14ac:dyDescent="0.25">
      <c r="A4291" s="97">
        <v>3484</v>
      </c>
      <c r="B4291" s="275" t="s">
        <v>403</v>
      </c>
      <c r="C4291" s="104">
        <v>3.15</v>
      </c>
      <c r="D4291" s="54" t="s">
        <v>1457</v>
      </c>
      <c r="E4291" s="52" t="s">
        <v>1457</v>
      </c>
    </row>
    <row r="4292" spans="1:5" ht="15" customHeight="1" x14ac:dyDescent="0.25">
      <c r="A4292" s="97">
        <v>3485</v>
      </c>
      <c r="B4292" s="275" t="s">
        <v>404</v>
      </c>
      <c r="C4292" s="104">
        <v>3.15</v>
      </c>
      <c r="D4292" s="54" t="s">
        <v>1457</v>
      </c>
      <c r="E4292" s="52" t="s">
        <v>1457</v>
      </c>
    </row>
    <row r="4293" spans="1:5" ht="15" customHeight="1" x14ac:dyDescent="0.25">
      <c r="A4293" s="97">
        <v>3486</v>
      </c>
      <c r="B4293" s="275" t="s">
        <v>405</v>
      </c>
      <c r="C4293" s="104">
        <v>3.15</v>
      </c>
      <c r="D4293" s="54" t="s">
        <v>1457</v>
      </c>
      <c r="E4293" s="52" t="s">
        <v>1457</v>
      </c>
    </row>
    <row r="4294" spans="1:5" ht="15" customHeight="1" x14ac:dyDescent="0.25">
      <c r="A4294" s="97">
        <v>3705</v>
      </c>
      <c r="B4294" s="275" t="s">
        <v>1264</v>
      </c>
      <c r="C4294" s="104">
        <v>40.950000000000003</v>
      </c>
      <c r="D4294" s="54" t="s">
        <v>1457</v>
      </c>
      <c r="E4294" s="52" t="s">
        <v>1457</v>
      </c>
    </row>
    <row r="4295" spans="1:5" ht="15" customHeight="1" x14ac:dyDescent="0.25">
      <c r="A4295" s="97">
        <v>3706</v>
      </c>
      <c r="B4295" s="275" t="s">
        <v>1265</v>
      </c>
      <c r="C4295" s="104">
        <v>47.25</v>
      </c>
      <c r="D4295" s="54" t="s">
        <v>1457</v>
      </c>
      <c r="E4295" s="52" t="s">
        <v>1457</v>
      </c>
    </row>
    <row r="4296" spans="1:5" ht="15" customHeight="1" x14ac:dyDescent="0.25">
      <c r="A4296" s="97">
        <v>3707</v>
      </c>
      <c r="B4296" s="275" t="s">
        <v>1266</v>
      </c>
      <c r="C4296" s="104">
        <v>40.950000000000003</v>
      </c>
      <c r="D4296" s="54" t="s">
        <v>1457</v>
      </c>
      <c r="E4296" s="52" t="s">
        <v>1457</v>
      </c>
    </row>
    <row r="4297" spans="1:5" ht="15" customHeight="1" x14ac:dyDescent="0.25">
      <c r="A4297" s="97">
        <v>3710</v>
      </c>
      <c r="B4297" s="275" t="s">
        <v>3382</v>
      </c>
      <c r="C4297" s="104">
        <v>70.349999999999994</v>
      </c>
      <c r="D4297" s="54" t="s">
        <v>1457</v>
      </c>
      <c r="E4297" s="52" t="s">
        <v>1457</v>
      </c>
    </row>
    <row r="4298" spans="1:5" ht="15" customHeight="1" x14ac:dyDescent="0.25">
      <c r="A4298" s="97">
        <v>3711</v>
      </c>
      <c r="B4298" s="275" t="s">
        <v>1267</v>
      </c>
      <c r="C4298" s="104">
        <v>47.25</v>
      </c>
      <c r="D4298" s="54" t="s">
        <v>1457</v>
      </c>
      <c r="E4298" s="52" t="s">
        <v>1457</v>
      </c>
    </row>
    <row r="4299" spans="1:5" ht="15" customHeight="1" x14ac:dyDescent="0.25">
      <c r="A4299" s="97">
        <v>3713</v>
      </c>
      <c r="B4299" s="275" t="s">
        <v>1268</v>
      </c>
      <c r="C4299" s="104">
        <v>37.799999999999997</v>
      </c>
      <c r="D4299" s="54" t="s">
        <v>1457</v>
      </c>
      <c r="E4299" s="52" t="s">
        <v>1457</v>
      </c>
    </row>
    <row r="4300" spans="1:5" ht="15" customHeight="1" x14ac:dyDescent="0.3">
      <c r="A4300" s="97">
        <v>3714</v>
      </c>
      <c r="B4300" s="275" t="s">
        <v>5394</v>
      </c>
      <c r="C4300" s="104">
        <v>30.45</v>
      </c>
      <c r="D4300" s="54" t="s">
        <v>1457</v>
      </c>
      <c r="E4300" s="52" t="s">
        <v>1457</v>
      </c>
    </row>
    <row r="4301" spans="1:5" ht="15" customHeight="1" x14ac:dyDescent="0.25">
      <c r="A4301" s="97">
        <v>3715</v>
      </c>
      <c r="B4301" s="275" t="s">
        <v>1269</v>
      </c>
      <c r="C4301" s="104">
        <v>45.15</v>
      </c>
      <c r="D4301" s="54" t="s">
        <v>1457</v>
      </c>
      <c r="E4301" s="52" t="s">
        <v>1457</v>
      </c>
    </row>
    <row r="4302" spans="1:5" ht="15" customHeight="1" x14ac:dyDescent="0.3">
      <c r="A4302" s="97">
        <v>3716</v>
      </c>
      <c r="B4302" s="275" t="s">
        <v>5395</v>
      </c>
      <c r="C4302" s="104">
        <v>47.25</v>
      </c>
      <c r="D4302" s="54" t="s">
        <v>1457</v>
      </c>
      <c r="E4302" s="52" t="s">
        <v>1457</v>
      </c>
    </row>
    <row r="4303" spans="1:5" ht="15" customHeight="1" x14ac:dyDescent="0.25">
      <c r="A4303" s="97">
        <v>3718</v>
      </c>
      <c r="B4303" s="275" t="s">
        <v>763</v>
      </c>
      <c r="C4303" s="104">
        <v>1.31</v>
      </c>
      <c r="D4303" s="54" t="s">
        <v>1457</v>
      </c>
      <c r="E4303" s="52" t="s">
        <v>1457</v>
      </c>
    </row>
    <row r="4304" spans="1:5" ht="15" customHeight="1" x14ac:dyDescent="0.25">
      <c r="A4304" s="97">
        <v>3719</v>
      </c>
      <c r="B4304" s="275" t="s">
        <v>764</v>
      </c>
      <c r="C4304" s="104">
        <v>1.31</v>
      </c>
      <c r="D4304" s="54" t="s">
        <v>1457</v>
      </c>
      <c r="E4304" s="52" t="s">
        <v>1457</v>
      </c>
    </row>
    <row r="4305" spans="1:5" ht="15" customHeight="1" x14ac:dyDescent="0.25">
      <c r="A4305" s="97">
        <v>3720</v>
      </c>
      <c r="B4305" s="275" t="s">
        <v>562</v>
      </c>
      <c r="C4305" s="104">
        <v>12.5</v>
      </c>
      <c r="D4305" s="54" t="s">
        <v>1457</v>
      </c>
      <c r="E4305" s="52" t="s">
        <v>1457</v>
      </c>
    </row>
    <row r="4306" spans="1:5" ht="15" customHeight="1" x14ac:dyDescent="0.25">
      <c r="A4306" s="97">
        <v>3721</v>
      </c>
      <c r="B4306" s="275" t="s">
        <v>564</v>
      </c>
      <c r="C4306" s="104">
        <v>12.5</v>
      </c>
      <c r="D4306" s="54" t="s">
        <v>1457</v>
      </c>
      <c r="E4306" s="52" t="s">
        <v>1457</v>
      </c>
    </row>
    <row r="4307" spans="1:5" ht="15" customHeight="1" x14ac:dyDescent="0.25">
      <c r="A4307" s="97">
        <v>3722</v>
      </c>
      <c r="B4307" s="275" t="s">
        <v>575</v>
      </c>
      <c r="C4307" s="104">
        <v>12.5</v>
      </c>
      <c r="D4307" s="54" t="s">
        <v>1457</v>
      </c>
      <c r="E4307" s="52" t="s">
        <v>1457</v>
      </c>
    </row>
    <row r="4308" spans="1:5" ht="15" customHeight="1" x14ac:dyDescent="0.25">
      <c r="A4308" s="97">
        <v>3723</v>
      </c>
      <c r="B4308" s="275" t="s">
        <v>561</v>
      </c>
      <c r="C4308" s="104">
        <v>12.5</v>
      </c>
      <c r="D4308" s="54" t="s">
        <v>1457</v>
      </c>
      <c r="E4308" s="52" t="s">
        <v>1457</v>
      </c>
    </row>
    <row r="4309" spans="1:5" ht="15" customHeight="1" x14ac:dyDescent="0.25">
      <c r="A4309" s="97">
        <v>3724</v>
      </c>
      <c r="B4309" s="275" t="s">
        <v>576</v>
      </c>
      <c r="C4309" s="104">
        <v>12.5</v>
      </c>
      <c r="D4309" s="54" t="s">
        <v>1457</v>
      </c>
      <c r="E4309" s="52" t="s">
        <v>1457</v>
      </c>
    </row>
    <row r="4310" spans="1:5" ht="15" customHeight="1" x14ac:dyDescent="0.25">
      <c r="A4310" s="97">
        <v>3725</v>
      </c>
      <c r="B4310" s="275" t="s">
        <v>577</v>
      </c>
      <c r="C4310" s="104">
        <v>12.5</v>
      </c>
      <c r="D4310" s="54" t="s">
        <v>1457</v>
      </c>
      <c r="E4310" s="52" t="s">
        <v>1457</v>
      </c>
    </row>
    <row r="4311" spans="1:5" ht="15" customHeight="1" x14ac:dyDescent="0.25">
      <c r="A4311" s="97">
        <v>8970</v>
      </c>
      <c r="B4311" s="275" t="s">
        <v>3706</v>
      </c>
      <c r="C4311" s="104">
        <v>67.914000000000016</v>
      </c>
      <c r="D4311" s="54" t="s">
        <v>1457</v>
      </c>
      <c r="E4311" s="52" t="s">
        <v>1457</v>
      </c>
    </row>
    <row r="4312" spans="1:5" ht="15" customHeight="1" x14ac:dyDescent="0.25">
      <c r="A4312" s="97">
        <v>8971</v>
      </c>
      <c r="B4312" s="275" t="s">
        <v>3708</v>
      </c>
      <c r="C4312" s="104">
        <v>225.57150000000001</v>
      </c>
      <c r="D4312" s="54" t="s">
        <v>1457</v>
      </c>
      <c r="E4312" s="52" t="s">
        <v>1457</v>
      </c>
    </row>
    <row r="4313" spans="1:5" ht="15" customHeight="1" x14ac:dyDescent="0.25">
      <c r="A4313" s="97">
        <v>8972</v>
      </c>
      <c r="B4313" s="275" t="s">
        <v>3706</v>
      </c>
      <c r="C4313" s="104">
        <v>97.02000000000001</v>
      </c>
      <c r="D4313" s="54" t="s">
        <v>1457</v>
      </c>
      <c r="E4313" s="52" t="s">
        <v>1457</v>
      </c>
    </row>
    <row r="4314" spans="1:5" ht="15" customHeight="1" x14ac:dyDescent="0.25">
      <c r="A4314" s="97">
        <v>8973</v>
      </c>
      <c r="B4314" s="275" t="s">
        <v>3733</v>
      </c>
      <c r="C4314" s="104">
        <v>109.14750000000001</v>
      </c>
      <c r="D4314" s="54" t="s">
        <v>1457</v>
      </c>
      <c r="E4314" s="52" t="s">
        <v>1457</v>
      </c>
    </row>
    <row r="4315" spans="1:5" ht="15" customHeight="1" x14ac:dyDescent="0.25">
      <c r="A4315" s="97">
        <v>8974</v>
      </c>
      <c r="B4315" s="275" t="s">
        <v>3708</v>
      </c>
      <c r="C4315" s="104">
        <v>363.82499999999999</v>
      </c>
      <c r="D4315" s="54" t="s">
        <v>1457</v>
      </c>
      <c r="E4315" s="52" t="s">
        <v>1457</v>
      </c>
    </row>
    <row r="4316" spans="1:5" ht="15" customHeight="1" x14ac:dyDescent="0.25">
      <c r="A4316" s="97">
        <v>8975</v>
      </c>
      <c r="B4316" s="275" t="s">
        <v>3710</v>
      </c>
      <c r="C4316" s="104">
        <v>419.61150000000004</v>
      </c>
      <c r="D4316" s="54" t="s">
        <v>1457</v>
      </c>
      <c r="E4316" s="52" t="s">
        <v>1457</v>
      </c>
    </row>
    <row r="4317" spans="1:5" ht="15" customHeight="1" x14ac:dyDescent="0.25">
      <c r="A4317" s="97">
        <v>40501</v>
      </c>
      <c r="B4317" s="275" t="s">
        <v>3534</v>
      </c>
      <c r="C4317" s="104">
        <v>99</v>
      </c>
      <c r="D4317" s="54" t="s">
        <v>1457</v>
      </c>
      <c r="E4317" s="52" t="s">
        <v>1457</v>
      </c>
    </row>
    <row r="4318" spans="1:5" ht="15" customHeight="1" x14ac:dyDescent="0.25">
      <c r="A4318" s="97">
        <v>40511</v>
      </c>
      <c r="B4318" s="275" t="s">
        <v>3536</v>
      </c>
      <c r="C4318" s="104">
        <v>90</v>
      </c>
      <c r="D4318" s="54" t="s">
        <v>1457</v>
      </c>
      <c r="E4318" s="52" t="s">
        <v>1457</v>
      </c>
    </row>
    <row r="4319" spans="1:5" ht="15" customHeight="1" x14ac:dyDescent="0.25">
      <c r="A4319" s="97">
        <v>40521</v>
      </c>
      <c r="B4319" s="275" t="s">
        <v>3538</v>
      </c>
      <c r="C4319" s="104">
        <v>68.150000000000006</v>
      </c>
      <c r="D4319" s="54" t="s">
        <v>1457</v>
      </c>
      <c r="E4319" s="52" t="s">
        <v>1457</v>
      </c>
    </row>
    <row r="4320" spans="1:5" ht="15" customHeight="1" x14ac:dyDescent="0.25">
      <c r="A4320" s="97">
        <v>40531</v>
      </c>
      <c r="B4320" s="275" t="s">
        <v>3540</v>
      </c>
      <c r="C4320" s="104">
        <v>69</v>
      </c>
      <c r="D4320" s="54" t="s">
        <v>1457</v>
      </c>
      <c r="E4320" s="52" t="s">
        <v>1457</v>
      </c>
    </row>
    <row r="4321" spans="1:5" ht="15" customHeight="1" x14ac:dyDescent="0.25">
      <c r="A4321" s="97">
        <v>40541</v>
      </c>
      <c r="B4321" s="275" t="s">
        <v>3542</v>
      </c>
      <c r="C4321" s="104">
        <v>125</v>
      </c>
      <c r="D4321" s="54" t="s">
        <v>1457</v>
      </c>
      <c r="E4321" s="52" t="s">
        <v>1457</v>
      </c>
    </row>
    <row r="4322" spans="1:5" ht="15" customHeight="1" x14ac:dyDescent="0.25">
      <c r="A4322" s="97">
        <v>40551</v>
      </c>
      <c r="B4322" s="275" t="s">
        <v>3544</v>
      </c>
      <c r="C4322" s="104">
        <v>125</v>
      </c>
      <c r="D4322" s="54" t="s">
        <v>1457</v>
      </c>
      <c r="E4322" s="52" t="s">
        <v>1457</v>
      </c>
    </row>
    <row r="4323" spans="1:5" ht="15" customHeight="1" x14ac:dyDescent="0.25">
      <c r="A4323" s="97">
        <v>40561</v>
      </c>
      <c r="B4323" s="275" t="s">
        <v>3508</v>
      </c>
      <c r="C4323" s="104">
        <v>121.28</v>
      </c>
      <c r="D4323" s="54" t="s">
        <v>1457</v>
      </c>
      <c r="E4323" s="52" t="s">
        <v>1457</v>
      </c>
    </row>
    <row r="4324" spans="1:5" ht="15" customHeight="1" x14ac:dyDescent="0.25">
      <c r="A4324" s="97">
        <v>40571</v>
      </c>
      <c r="B4324" s="275" t="s">
        <v>3510</v>
      </c>
      <c r="C4324" s="104">
        <v>102.8</v>
      </c>
      <c r="D4324" s="54" t="s">
        <v>1457</v>
      </c>
      <c r="E4324" s="52" t="s">
        <v>1457</v>
      </c>
    </row>
    <row r="4325" spans="1:5" ht="15" customHeight="1" x14ac:dyDescent="0.25">
      <c r="A4325" s="97">
        <v>3727</v>
      </c>
      <c r="B4325" s="275" t="s">
        <v>1270</v>
      </c>
      <c r="C4325" s="104">
        <v>48.9</v>
      </c>
      <c r="D4325" s="54" t="s">
        <v>1457</v>
      </c>
      <c r="E4325" s="52" t="s">
        <v>1457</v>
      </c>
    </row>
    <row r="4326" spans="1:5" ht="15" customHeight="1" x14ac:dyDescent="0.25">
      <c r="A4326" s="97">
        <v>3726</v>
      </c>
      <c r="B4326" s="275" t="s">
        <v>1271</v>
      </c>
      <c r="C4326" s="104">
        <v>48.9</v>
      </c>
      <c r="D4326" s="54" t="s">
        <v>1457</v>
      </c>
      <c r="E4326" s="52" t="s">
        <v>1457</v>
      </c>
    </row>
    <row r="4327" spans="1:5" ht="15" customHeight="1" x14ac:dyDescent="0.25">
      <c r="A4327" s="97">
        <v>3728</v>
      </c>
      <c r="B4327" s="275" t="s">
        <v>528</v>
      </c>
      <c r="C4327" s="104">
        <v>34.130000000000003</v>
      </c>
      <c r="D4327" s="54" t="s">
        <v>1457</v>
      </c>
      <c r="E4327" s="52" t="s">
        <v>1457</v>
      </c>
    </row>
    <row r="4328" spans="1:5" ht="15" customHeight="1" x14ac:dyDescent="0.25">
      <c r="A4328" s="97">
        <v>3729</v>
      </c>
      <c r="B4328" s="275" t="s">
        <v>529</v>
      </c>
      <c r="C4328" s="104">
        <v>34.130000000000003</v>
      </c>
      <c r="D4328" s="54" t="s">
        <v>1457</v>
      </c>
      <c r="E4328" s="52" t="s">
        <v>1457</v>
      </c>
    </row>
    <row r="4329" spans="1:5" ht="15" customHeight="1" x14ac:dyDescent="0.25">
      <c r="A4329" s="97">
        <v>3730</v>
      </c>
      <c r="B4329" s="275" t="s">
        <v>1272</v>
      </c>
      <c r="C4329" s="104">
        <v>44.63</v>
      </c>
      <c r="D4329" s="54" t="s">
        <v>1457</v>
      </c>
      <c r="E4329" s="52" t="s">
        <v>1457</v>
      </c>
    </row>
    <row r="4330" spans="1:5" ht="15" customHeight="1" x14ac:dyDescent="0.25">
      <c r="A4330" s="97">
        <v>3732</v>
      </c>
      <c r="B4330" s="275" t="s">
        <v>1273</v>
      </c>
      <c r="C4330" s="104">
        <v>31.5</v>
      </c>
      <c r="D4330" s="54" t="s">
        <v>1457</v>
      </c>
      <c r="E4330" s="52" t="s">
        <v>1457</v>
      </c>
    </row>
    <row r="4331" spans="1:5" ht="15" customHeight="1" x14ac:dyDescent="0.25">
      <c r="A4331" s="97">
        <v>3735</v>
      </c>
      <c r="B4331" s="275" t="s">
        <v>1275</v>
      </c>
      <c r="C4331" s="104">
        <v>31.5</v>
      </c>
      <c r="D4331" s="54" t="s">
        <v>1457</v>
      </c>
      <c r="E4331" s="52" t="s">
        <v>1457</v>
      </c>
    </row>
    <row r="4332" spans="1:5" ht="15" customHeight="1" x14ac:dyDescent="0.25">
      <c r="A4332" s="97">
        <v>3737</v>
      </c>
      <c r="B4332" s="275" t="s">
        <v>1276</v>
      </c>
      <c r="C4332" s="104">
        <v>44.63</v>
      </c>
      <c r="D4332" s="54" t="s">
        <v>1457</v>
      </c>
      <c r="E4332" s="52" t="s">
        <v>1457</v>
      </c>
    </row>
    <row r="4333" spans="1:5" x14ac:dyDescent="0.25">
      <c r="A4333" s="97">
        <v>3738</v>
      </c>
      <c r="B4333" s="275" t="s">
        <v>1277</v>
      </c>
      <c r="C4333" s="104">
        <v>33.6</v>
      </c>
      <c r="D4333" s="54" t="s">
        <v>1457</v>
      </c>
      <c r="E4333" s="52" t="s">
        <v>1457</v>
      </c>
    </row>
    <row r="4334" spans="1:5" x14ac:dyDescent="0.25">
      <c r="A4334" s="97">
        <v>37372</v>
      </c>
      <c r="B4334" s="275" t="s">
        <v>1665</v>
      </c>
      <c r="C4334" s="104">
        <v>38.85</v>
      </c>
      <c r="D4334" s="54" t="s">
        <v>1457</v>
      </c>
      <c r="E4334" s="52" t="s">
        <v>1457</v>
      </c>
    </row>
    <row r="4335" spans="1:5" x14ac:dyDescent="0.25">
      <c r="A4335" s="97">
        <v>3739</v>
      </c>
      <c r="B4335" s="275" t="s">
        <v>1278</v>
      </c>
      <c r="C4335" s="104">
        <v>44.63</v>
      </c>
      <c r="D4335" s="54" t="s">
        <v>1457</v>
      </c>
      <c r="E4335" s="52" t="s">
        <v>1457</v>
      </c>
    </row>
    <row r="4336" spans="1:5" x14ac:dyDescent="0.25">
      <c r="A4336" s="97">
        <v>37392</v>
      </c>
      <c r="B4336" s="275" t="s">
        <v>1665</v>
      </c>
      <c r="C4336" s="104">
        <v>37.799999999999997</v>
      </c>
      <c r="D4336" s="54" t="s">
        <v>1457</v>
      </c>
      <c r="E4336" s="52" t="s">
        <v>1457</v>
      </c>
    </row>
    <row r="4337" spans="1:5" x14ac:dyDescent="0.25">
      <c r="A4337" s="97">
        <v>3742</v>
      </c>
      <c r="B4337" s="275" t="s">
        <v>605</v>
      </c>
      <c r="C4337" s="104">
        <v>7.25</v>
      </c>
      <c r="D4337" s="54" t="s">
        <v>1457</v>
      </c>
      <c r="E4337" s="52" t="s">
        <v>1457</v>
      </c>
    </row>
    <row r="4338" spans="1:5" x14ac:dyDescent="0.25">
      <c r="A4338" s="97">
        <v>3743</v>
      </c>
      <c r="B4338" s="275" t="s">
        <v>548</v>
      </c>
      <c r="C4338" s="104">
        <v>7.25</v>
      </c>
      <c r="D4338" s="54" t="s">
        <v>1457</v>
      </c>
      <c r="E4338" s="52" t="s">
        <v>1457</v>
      </c>
    </row>
    <row r="4339" spans="1:5" x14ac:dyDescent="0.25">
      <c r="A4339" s="97">
        <v>3744</v>
      </c>
      <c r="B4339" s="275" t="s">
        <v>578</v>
      </c>
      <c r="C4339" s="104">
        <v>7.25</v>
      </c>
      <c r="D4339" s="54" t="s">
        <v>1457</v>
      </c>
      <c r="E4339" s="52" t="s">
        <v>1457</v>
      </c>
    </row>
    <row r="4340" spans="1:5" x14ac:dyDescent="0.25">
      <c r="A4340" s="97">
        <v>3745</v>
      </c>
      <c r="B4340" s="275" t="s">
        <v>579</v>
      </c>
      <c r="C4340" s="104">
        <v>7.25</v>
      </c>
      <c r="D4340" s="54" t="s">
        <v>1457</v>
      </c>
      <c r="E4340" s="52" t="s">
        <v>1457</v>
      </c>
    </row>
    <row r="4341" spans="1:5" x14ac:dyDescent="0.25">
      <c r="A4341" s="97">
        <v>3746</v>
      </c>
      <c r="B4341" s="275" t="s">
        <v>549</v>
      </c>
      <c r="C4341" s="104">
        <v>7.25</v>
      </c>
      <c r="D4341" s="54" t="s">
        <v>1457</v>
      </c>
      <c r="E4341" s="52" t="s">
        <v>1457</v>
      </c>
    </row>
    <row r="4342" spans="1:5" x14ac:dyDescent="0.25">
      <c r="A4342" s="97">
        <v>3747</v>
      </c>
      <c r="B4342" s="275" t="s">
        <v>580</v>
      </c>
      <c r="C4342" s="104">
        <v>7.25</v>
      </c>
      <c r="D4342" s="54" t="s">
        <v>1457</v>
      </c>
      <c r="E4342" s="52" t="s">
        <v>1457</v>
      </c>
    </row>
    <row r="4343" spans="1:5" x14ac:dyDescent="0.25">
      <c r="A4343" s="97">
        <v>3748</v>
      </c>
      <c r="B4343" s="275" t="s">
        <v>565</v>
      </c>
      <c r="C4343" s="104">
        <v>7.25</v>
      </c>
      <c r="D4343" s="54" t="s">
        <v>1457</v>
      </c>
      <c r="E4343" s="52" t="s">
        <v>1457</v>
      </c>
    </row>
    <row r="4344" spans="1:5" x14ac:dyDescent="0.25">
      <c r="A4344" s="97">
        <v>3749</v>
      </c>
      <c r="B4344" s="275" t="s">
        <v>550</v>
      </c>
      <c r="C4344" s="104">
        <v>7.25</v>
      </c>
      <c r="D4344" s="54" t="s">
        <v>1457</v>
      </c>
      <c r="E4344" s="52" t="s">
        <v>1457</v>
      </c>
    </row>
    <row r="4345" spans="1:5" x14ac:dyDescent="0.25">
      <c r="A4345" s="97">
        <v>3750</v>
      </c>
      <c r="B4345" s="275" t="s">
        <v>551</v>
      </c>
      <c r="C4345" s="104">
        <v>7.25</v>
      </c>
      <c r="D4345" s="54" t="s">
        <v>1457</v>
      </c>
      <c r="E4345" s="52" t="s">
        <v>1457</v>
      </c>
    </row>
    <row r="4346" spans="1:5" x14ac:dyDescent="0.25">
      <c r="A4346" s="97">
        <v>3751</v>
      </c>
      <c r="B4346" s="275" t="s">
        <v>585</v>
      </c>
      <c r="C4346" s="104">
        <v>36.75</v>
      </c>
      <c r="D4346" s="54" t="s">
        <v>1457</v>
      </c>
      <c r="E4346" s="52" t="s">
        <v>1457</v>
      </c>
    </row>
    <row r="4347" spans="1:5" x14ac:dyDescent="0.25">
      <c r="A4347" s="97">
        <v>3752</v>
      </c>
      <c r="B4347" s="275" t="s">
        <v>546</v>
      </c>
      <c r="C4347" s="104">
        <v>36.75</v>
      </c>
      <c r="D4347" s="54" t="s">
        <v>1457</v>
      </c>
      <c r="E4347" s="52" t="s">
        <v>1457</v>
      </c>
    </row>
    <row r="4348" spans="1:5" x14ac:dyDescent="0.25">
      <c r="A4348" s="97">
        <v>3753</v>
      </c>
      <c r="B4348" s="275" t="s">
        <v>531</v>
      </c>
      <c r="C4348" s="104">
        <v>36.54</v>
      </c>
      <c r="D4348" s="54" t="s">
        <v>1457</v>
      </c>
      <c r="E4348" s="52" t="s">
        <v>1457</v>
      </c>
    </row>
    <row r="4349" spans="1:5" x14ac:dyDescent="0.25">
      <c r="A4349" s="97">
        <v>3756</v>
      </c>
      <c r="B4349" s="275" t="s">
        <v>555</v>
      </c>
      <c r="C4349" s="104">
        <v>36.54</v>
      </c>
      <c r="D4349" s="54" t="s">
        <v>1457</v>
      </c>
      <c r="E4349" s="52" t="s">
        <v>1457</v>
      </c>
    </row>
    <row r="4350" spans="1:5" x14ac:dyDescent="0.25">
      <c r="A4350" s="97">
        <v>3757</v>
      </c>
      <c r="B4350" s="275" t="s">
        <v>556</v>
      </c>
      <c r="C4350" s="104">
        <v>36.54</v>
      </c>
      <c r="D4350" s="54" t="s">
        <v>1457</v>
      </c>
      <c r="E4350" s="52" t="s">
        <v>1457</v>
      </c>
    </row>
    <row r="4351" spans="1:5" x14ac:dyDescent="0.25">
      <c r="A4351" s="97">
        <v>3758</v>
      </c>
      <c r="B4351" s="275" t="s">
        <v>518</v>
      </c>
      <c r="C4351" s="104">
        <v>29.4</v>
      </c>
      <c r="D4351" s="54" t="s">
        <v>1457</v>
      </c>
      <c r="E4351" s="52" t="s">
        <v>1457</v>
      </c>
    </row>
    <row r="4352" spans="1:5" x14ac:dyDescent="0.25">
      <c r="A4352" s="97">
        <v>3761</v>
      </c>
      <c r="B4352" s="275" t="s">
        <v>1279</v>
      </c>
      <c r="C4352" s="104">
        <v>40.950000000000003</v>
      </c>
      <c r="D4352" s="54" t="s">
        <v>1457</v>
      </c>
      <c r="E4352" s="52" t="s">
        <v>1457</v>
      </c>
    </row>
    <row r="4353" spans="1:5" x14ac:dyDescent="0.25">
      <c r="A4353" s="97">
        <v>3762</v>
      </c>
      <c r="B4353" s="275" t="s">
        <v>1280</v>
      </c>
      <c r="C4353" s="104">
        <v>43.05</v>
      </c>
      <c r="D4353" s="54" t="s">
        <v>1457</v>
      </c>
      <c r="E4353" s="52" t="s">
        <v>1457</v>
      </c>
    </row>
    <row r="4354" spans="1:5" ht="15" customHeight="1" x14ac:dyDescent="0.25">
      <c r="A4354" s="97">
        <v>3763</v>
      </c>
      <c r="B4354" s="275" t="s">
        <v>1279</v>
      </c>
      <c r="C4354" s="104">
        <v>42</v>
      </c>
      <c r="D4354" s="54" t="s">
        <v>1457</v>
      </c>
      <c r="E4354" s="52" t="s">
        <v>1457</v>
      </c>
    </row>
    <row r="4355" spans="1:5" ht="15" customHeight="1" x14ac:dyDescent="0.25">
      <c r="A4355" s="97">
        <v>3764</v>
      </c>
      <c r="B4355" s="275" t="s">
        <v>1281</v>
      </c>
      <c r="C4355" s="104">
        <v>44.63</v>
      </c>
      <c r="D4355" s="54" t="s">
        <v>1457</v>
      </c>
      <c r="E4355" s="52" t="s">
        <v>1457</v>
      </c>
    </row>
    <row r="4356" spans="1:5" ht="15" customHeight="1" x14ac:dyDescent="0.25">
      <c r="A4356" s="97">
        <v>3765</v>
      </c>
      <c r="B4356" s="275" t="s">
        <v>1282</v>
      </c>
      <c r="C4356" s="104">
        <v>49</v>
      </c>
      <c r="D4356" s="54" t="s">
        <v>1457</v>
      </c>
      <c r="E4356" s="52" t="s">
        <v>1457</v>
      </c>
    </row>
    <row r="4357" spans="1:5" ht="15" customHeight="1" x14ac:dyDescent="0.25">
      <c r="A4357" s="97">
        <v>3766</v>
      </c>
      <c r="B4357" s="275" t="s">
        <v>1283</v>
      </c>
      <c r="C4357" s="104">
        <v>44.63</v>
      </c>
      <c r="D4357" s="54" t="s">
        <v>1457</v>
      </c>
      <c r="E4357" s="52" t="s">
        <v>1457</v>
      </c>
    </row>
    <row r="4358" spans="1:5" x14ac:dyDescent="0.25">
      <c r="A4358" s="97">
        <v>3767</v>
      </c>
      <c r="B4358" s="275" t="s">
        <v>1284</v>
      </c>
      <c r="C4358" s="104">
        <v>16</v>
      </c>
      <c r="D4358" s="54" t="s">
        <v>1457</v>
      </c>
      <c r="E4358" s="52" t="s">
        <v>1457</v>
      </c>
    </row>
    <row r="4359" spans="1:5" x14ac:dyDescent="0.25">
      <c r="A4359" s="97">
        <v>3768</v>
      </c>
      <c r="B4359" s="275" t="s">
        <v>1286</v>
      </c>
      <c r="C4359" s="104">
        <v>16</v>
      </c>
      <c r="D4359" s="54" t="s">
        <v>1457</v>
      </c>
      <c r="E4359" s="52" t="s">
        <v>1457</v>
      </c>
    </row>
    <row r="4360" spans="1:5" x14ac:dyDescent="0.25">
      <c r="A4360" s="97">
        <v>3769</v>
      </c>
      <c r="B4360" s="275" t="s">
        <v>1285</v>
      </c>
      <c r="C4360" s="104">
        <v>16</v>
      </c>
      <c r="D4360" s="54" t="s">
        <v>1457</v>
      </c>
      <c r="E4360" s="52" t="s">
        <v>1457</v>
      </c>
    </row>
    <row r="4361" spans="1:5" x14ac:dyDescent="0.25">
      <c r="A4361" s="97">
        <v>3770</v>
      </c>
      <c r="B4361" s="275" t="s">
        <v>1287</v>
      </c>
      <c r="C4361" s="104">
        <v>16</v>
      </c>
      <c r="D4361" s="54" t="s">
        <v>1457</v>
      </c>
      <c r="E4361" s="52" t="s">
        <v>1457</v>
      </c>
    </row>
    <row r="4362" spans="1:5" x14ac:dyDescent="0.25">
      <c r="A4362" s="97">
        <v>3771</v>
      </c>
      <c r="B4362" s="275" t="s">
        <v>1288</v>
      </c>
      <c r="C4362" s="104">
        <v>16</v>
      </c>
      <c r="D4362" s="54" t="s">
        <v>1457</v>
      </c>
      <c r="E4362" s="52" t="s">
        <v>1457</v>
      </c>
    </row>
    <row r="4363" spans="1:5" x14ac:dyDescent="0.25">
      <c r="A4363" s="97">
        <v>3772</v>
      </c>
      <c r="B4363" s="275" t="s">
        <v>1289</v>
      </c>
      <c r="C4363" s="104">
        <v>16</v>
      </c>
      <c r="D4363" s="54" t="s">
        <v>1457</v>
      </c>
      <c r="E4363" s="52" t="s">
        <v>1457</v>
      </c>
    </row>
    <row r="4364" spans="1:5" x14ac:dyDescent="0.25">
      <c r="A4364" s="97">
        <v>3773</v>
      </c>
      <c r="B4364" s="275" t="s">
        <v>1290</v>
      </c>
      <c r="C4364" s="104">
        <v>16</v>
      </c>
      <c r="D4364" s="54" t="s">
        <v>1457</v>
      </c>
      <c r="E4364" s="52" t="s">
        <v>1457</v>
      </c>
    </row>
    <row r="4365" spans="1:5" x14ac:dyDescent="0.25">
      <c r="A4365" s="97">
        <v>3774</v>
      </c>
      <c r="B4365" s="275" t="s">
        <v>1291</v>
      </c>
      <c r="C4365" s="104">
        <v>16</v>
      </c>
      <c r="D4365" s="54" t="s">
        <v>1457</v>
      </c>
      <c r="E4365" s="52" t="s">
        <v>1457</v>
      </c>
    </row>
    <row r="4366" spans="1:5" x14ac:dyDescent="0.25">
      <c r="A4366" s="97">
        <v>3775</v>
      </c>
      <c r="B4366" s="275" t="s">
        <v>1292</v>
      </c>
      <c r="C4366" s="104">
        <v>16</v>
      </c>
      <c r="D4366" s="54" t="s">
        <v>1457</v>
      </c>
      <c r="E4366" s="52" t="s">
        <v>1457</v>
      </c>
    </row>
    <row r="4367" spans="1:5" x14ac:dyDescent="0.25">
      <c r="A4367" s="97">
        <v>3776</v>
      </c>
      <c r="B4367" s="275" t="s">
        <v>1293</v>
      </c>
      <c r="C4367" s="104">
        <v>16</v>
      </c>
      <c r="D4367" s="54" t="s">
        <v>1457</v>
      </c>
      <c r="E4367" s="52" t="s">
        <v>1457</v>
      </c>
    </row>
    <row r="4368" spans="1:5" x14ac:dyDescent="0.25">
      <c r="A4368" s="97">
        <v>3777</v>
      </c>
      <c r="B4368" s="275" t="s">
        <v>526</v>
      </c>
      <c r="C4368" s="104">
        <v>5.78</v>
      </c>
      <c r="D4368" s="54" t="s">
        <v>1457</v>
      </c>
      <c r="E4368" s="52" t="s">
        <v>1457</v>
      </c>
    </row>
    <row r="4369" spans="1:5" x14ac:dyDescent="0.25">
      <c r="A4369" s="97">
        <v>3755</v>
      </c>
      <c r="B4369" s="275" t="s">
        <v>566</v>
      </c>
      <c r="C4369" s="104">
        <v>5.25</v>
      </c>
      <c r="D4369" s="54" t="s">
        <v>1457</v>
      </c>
      <c r="E4369" s="52" t="s">
        <v>1457</v>
      </c>
    </row>
    <row r="4370" spans="1:5" x14ac:dyDescent="0.25">
      <c r="A4370" s="97">
        <v>3782</v>
      </c>
      <c r="B4370" s="275" t="s">
        <v>563</v>
      </c>
      <c r="C4370" s="104">
        <v>5.25</v>
      </c>
      <c r="D4370" s="54" t="s">
        <v>1457</v>
      </c>
      <c r="E4370" s="52" t="s">
        <v>1457</v>
      </c>
    </row>
    <row r="4371" spans="1:5" x14ac:dyDescent="0.25">
      <c r="A4371" s="97">
        <v>3783</v>
      </c>
      <c r="B4371" s="275" t="s">
        <v>567</v>
      </c>
      <c r="C4371" s="104">
        <v>5.25</v>
      </c>
      <c r="D4371" s="54" t="s">
        <v>1457</v>
      </c>
      <c r="E4371" s="52" t="s">
        <v>1457</v>
      </c>
    </row>
    <row r="4372" spans="1:5" x14ac:dyDescent="0.25">
      <c r="A4372" s="97">
        <v>3784</v>
      </c>
      <c r="B4372" s="275" t="s">
        <v>581</v>
      </c>
      <c r="C4372" s="104">
        <v>5.25</v>
      </c>
      <c r="D4372" s="54" t="s">
        <v>1457</v>
      </c>
      <c r="E4372" s="52" t="s">
        <v>1457</v>
      </c>
    </row>
    <row r="4373" spans="1:5" x14ac:dyDescent="0.25">
      <c r="A4373" s="97">
        <v>3785</v>
      </c>
      <c r="B4373" s="275" t="s">
        <v>568</v>
      </c>
      <c r="C4373" s="104">
        <v>5.25</v>
      </c>
      <c r="D4373" s="54" t="s">
        <v>1457</v>
      </c>
      <c r="E4373" s="52" t="s">
        <v>1457</v>
      </c>
    </row>
    <row r="4374" spans="1:5" x14ac:dyDescent="0.25">
      <c r="A4374" s="97">
        <v>3786</v>
      </c>
      <c r="B4374" s="275" t="s">
        <v>700</v>
      </c>
      <c r="C4374" s="104">
        <v>5.25</v>
      </c>
      <c r="D4374" s="54" t="s">
        <v>1457</v>
      </c>
      <c r="E4374" s="52" t="s">
        <v>1457</v>
      </c>
    </row>
    <row r="4375" spans="1:5" x14ac:dyDescent="0.25">
      <c r="A4375" s="97">
        <v>3787</v>
      </c>
      <c r="B4375" s="275" t="s">
        <v>567</v>
      </c>
      <c r="C4375" s="104">
        <v>5.25</v>
      </c>
      <c r="D4375" s="54" t="s">
        <v>1457</v>
      </c>
      <c r="E4375" s="52" t="s">
        <v>1457</v>
      </c>
    </row>
    <row r="4376" spans="1:5" x14ac:dyDescent="0.25">
      <c r="A4376" s="97">
        <v>3788</v>
      </c>
      <c r="B4376" s="275" t="s">
        <v>582</v>
      </c>
      <c r="C4376" s="104">
        <v>5.25</v>
      </c>
      <c r="D4376" s="54" t="s">
        <v>1457</v>
      </c>
      <c r="E4376" s="52" t="s">
        <v>1457</v>
      </c>
    </row>
    <row r="4377" spans="1:5" x14ac:dyDescent="0.25">
      <c r="A4377" s="97">
        <v>3789</v>
      </c>
      <c r="B4377" s="275" t="s">
        <v>701</v>
      </c>
      <c r="C4377" s="104">
        <v>5.25</v>
      </c>
      <c r="D4377" s="54" t="s">
        <v>1457</v>
      </c>
      <c r="E4377" s="52" t="s">
        <v>1457</v>
      </c>
    </row>
    <row r="4378" spans="1:5" x14ac:dyDescent="0.25">
      <c r="A4378" s="97">
        <v>3790</v>
      </c>
      <c r="B4378" s="275" t="s">
        <v>606</v>
      </c>
      <c r="C4378" s="104">
        <v>5.25</v>
      </c>
      <c r="D4378" s="54" t="s">
        <v>1457</v>
      </c>
      <c r="E4378" s="52" t="s">
        <v>1457</v>
      </c>
    </row>
    <row r="4379" spans="1:5" x14ac:dyDescent="0.25">
      <c r="A4379" s="97">
        <v>3791</v>
      </c>
      <c r="B4379" s="275" t="s">
        <v>553</v>
      </c>
      <c r="C4379" s="104">
        <v>5.25</v>
      </c>
      <c r="D4379" s="54" t="s">
        <v>1457</v>
      </c>
      <c r="E4379" s="52" t="s">
        <v>1457</v>
      </c>
    </row>
    <row r="4380" spans="1:5" x14ac:dyDescent="0.25">
      <c r="A4380" s="97">
        <v>3792</v>
      </c>
      <c r="B4380" s="275" t="s">
        <v>583</v>
      </c>
      <c r="C4380" s="104">
        <v>5.25</v>
      </c>
      <c r="D4380" s="54" t="s">
        <v>1457</v>
      </c>
      <c r="E4380" s="52" t="s">
        <v>1457</v>
      </c>
    </row>
    <row r="4381" spans="1:5" x14ac:dyDescent="0.25">
      <c r="A4381" s="97">
        <v>3793</v>
      </c>
      <c r="B4381" s="275" t="s">
        <v>584</v>
      </c>
      <c r="C4381" s="104">
        <v>5.25</v>
      </c>
      <c r="D4381" s="54" t="s">
        <v>1457</v>
      </c>
      <c r="E4381" s="52" t="s">
        <v>1457</v>
      </c>
    </row>
    <row r="4382" spans="1:5" x14ac:dyDescent="0.25">
      <c r="A4382" s="97">
        <v>3794</v>
      </c>
      <c r="B4382" s="275" t="s">
        <v>607</v>
      </c>
      <c r="C4382" s="104">
        <v>5.25</v>
      </c>
      <c r="D4382" s="54" t="s">
        <v>1457</v>
      </c>
      <c r="E4382" s="52" t="s">
        <v>1457</v>
      </c>
    </row>
    <row r="4383" spans="1:5" x14ac:dyDescent="0.25">
      <c r="A4383" s="97">
        <v>3797</v>
      </c>
      <c r="B4383" s="275" t="s">
        <v>617</v>
      </c>
      <c r="C4383" s="104">
        <v>3.05</v>
      </c>
      <c r="D4383" s="54" t="s">
        <v>1457</v>
      </c>
      <c r="E4383" s="52" t="s">
        <v>1457</v>
      </c>
    </row>
    <row r="4384" spans="1:5" x14ac:dyDescent="0.25">
      <c r="A4384" s="97">
        <v>3798</v>
      </c>
      <c r="B4384" s="275" t="s">
        <v>618</v>
      </c>
      <c r="C4384" s="104">
        <v>3.05</v>
      </c>
      <c r="D4384" s="54" t="s">
        <v>1457</v>
      </c>
      <c r="E4384" s="52" t="s">
        <v>1457</v>
      </c>
    </row>
    <row r="4385" spans="1:5" x14ac:dyDescent="0.25">
      <c r="A4385" s="97">
        <v>3799</v>
      </c>
      <c r="B4385" s="275" t="s">
        <v>619</v>
      </c>
      <c r="C4385" s="104">
        <v>3.05</v>
      </c>
      <c r="D4385" s="54" t="s">
        <v>1457</v>
      </c>
      <c r="E4385" s="52" t="s">
        <v>1457</v>
      </c>
    </row>
    <row r="4386" spans="1:5" x14ac:dyDescent="0.25">
      <c r="A4386" s="97">
        <v>3800</v>
      </c>
      <c r="B4386" s="275" t="s">
        <v>620</v>
      </c>
      <c r="C4386" s="104">
        <v>3.05</v>
      </c>
      <c r="D4386" s="54" t="s">
        <v>1457</v>
      </c>
      <c r="E4386" s="52" t="s">
        <v>1457</v>
      </c>
    </row>
    <row r="4387" spans="1:5" x14ac:dyDescent="0.25">
      <c r="A4387" s="97">
        <v>3801</v>
      </c>
      <c r="B4387" s="275" t="s">
        <v>621</v>
      </c>
      <c r="C4387" s="104">
        <v>3.05</v>
      </c>
      <c r="D4387" s="54" t="s">
        <v>1457</v>
      </c>
      <c r="E4387" s="52" t="s">
        <v>1457</v>
      </c>
    </row>
    <row r="4388" spans="1:5" x14ac:dyDescent="0.25">
      <c r="A4388" s="97">
        <v>3802</v>
      </c>
      <c r="B4388" s="275" t="s">
        <v>622</v>
      </c>
      <c r="C4388" s="104">
        <v>3.05</v>
      </c>
      <c r="D4388" s="54" t="s">
        <v>1457</v>
      </c>
      <c r="E4388" s="52" t="s">
        <v>1457</v>
      </c>
    </row>
    <row r="4389" spans="1:5" x14ac:dyDescent="0.25">
      <c r="A4389" s="97">
        <v>3803</v>
      </c>
      <c r="B4389" s="275" t="s">
        <v>623</v>
      </c>
      <c r="C4389" s="104">
        <v>11.466000000000001</v>
      </c>
      <c r="D4389" s="54" t="s">
        <v>1457</v>
      </c>
      <c r="E4389" s="52" t="s">
        <v>1457</v>
      </c>
    </row>
    <row r="4390" spans="1:5" x14ac:dyDescent="0.25">
      <c r="A4390" s="97">
        <v>3804</v>
      </c>
      <c r="B4390" s="275" t="s">
        <v>624</v>
      </c>
      <c r="C4390" s="104">
        <v>11.466000000000001</v>
      </c>
      <c r="D4390" s="54" t="s">
        <v>1457</v>
      </c>
      <c r="E4390" s="52" t="s">
        <v>1457</v>
      </c>
    </row>
    <row r="4391" spans="1:5" x14ac:dyDescent="0.25">
      <c r="A4391" s="97">
        <v>3805</v>
      </c>
      <c r="B4391" s="275" t="s">
        <v>625</v>
      </c>
      <c r="C4391" s="104">
        <v>11.466000000000001</v>
      </c>
      <c r="D4391" s="54" t="s">
        <v>1457</v>
      </c>
      <c r="E4391" s="52" t="s">
        <v>1457</v>
      </c>
    </row>
    <row r="4392" spans="1:5" x14ac:dyDescent="0.25">
      <c r="A4392" s="97">
        <v>3806</v>
      </c>
      <c r="B4392" s="275" t="s">
        <v>626</v>
      </c>
      <c r="C4392" s="104">
        <v>11.466000000000001</v>
      </c>
      <c r="D4392" s="54" t="s">
        <v>1457</v>
      </c>
      <c r="E4392" s="52" t="s">
        <v>1457</v>
      </c>
    </row>
    <row r="4393" spans="1:5" x14ac:dyDescent="0.25">
      <c r="A4393" s="97">
        <v>3807</v>
      </c>
      <c r="B4393" s="275" t="s">
        <v>627</v>
      </c>
      <c r="C4393" s="104">
        <v>11.466000000000001</v>
      </c>
      <c r="D4393" s="54" t="s">
        <v>1457</v>
      </c>
      <c r="E4393" s="52" t="s">
        <v>1457</v>
      </c>
    </row>
    <row r="4394" spans="1:5" x14ac:dyDescent="0.25">
      <c r="A4394" s="97">
        <v>3808</v>
      </c>
      <c r="B4394" s="275" t="s">
        <v>628</v>
      </c>
      <c r="C4394" s="104">
        <v>11.466000000000001</v>
      </c>
      <c r="D4394" s="54" t="s">
        <v>1457</v>
      </c>
      <c r="E4394" s="52" t="s">
        <v>1457</v>
      </c>
    </row>
    <row r="4395" spans="1:5" x14ac:dyDescent="0.25">
      <c r="A4395" s="97">
        <v>3809</v>
      </c>
      <c r="B4395" s="275" t="s">
        <v>629</v>
      </c>
      <c r="C4395" s="104">
        <v>11.466000000000001</v>
      </c>
      <c r="D4395" s="54" t="s">
        <v>1457</v>
      </c>
      <c r="E4395" s="52" t="s">
        <v>1457</v>
      </c>
    </row>
    <row r="4396" spans="1:5" x14ac:dyDescent="0.25">
      <c r="A4396" s="97">
        <v>3810</v>
      </c>
      <c r="B4396" s="275" t="s">
        <v>630</v>
      </c>
      <c r="C4396" s="104">
        <v>11.466000000000001</v>
      </c>
      <c r="D4396" s="54" t="s">
        <v>1457</v>
      </c>
      <c r="E4396" s="52" t="s">
        <v>1457</v>
      </c>
    </row>
    <row r="4397" spans="1:5" x14ac:dyDescent="0.25">
      <c r="A4397" s="97">
        <v>3811</v>
      </c>
      <c r="B4397" s="275" t="s">
        <v>558</v>
      </c>
      <c r="C4397" s="104">
        <v>16.7</v>
      </c>
      <c r="D4397" s="54" t="s">
        <v>1457</v>
      </c>
      <c r="E4397" s="52" t="s">
        <v>1457</v>
      </c>
    </row>
    <row r="4398" spans="1:5" x14ac:dyDescent="0.25">
      <c r="A4398" s="97">
        <v>3812</v>
      </c>
      <c r="B4398" s="275" t="s">
        <v>571</v>
      </c>
      <c r="C4398" s="104">
        <v>16.7</v>
      </c>
      <c r="D4398" s="54" t="s">
        <v>1457</v>
      </c>
      <c r="E4398" s="52" t="s">
        <v>1457</v>
      </c>
    </row>
    <row r="4399" spans="1:5" x14ac:dyDescent="0.25">
      <c r="A4399" s="97">
        <v>3813</v>
      </c>
      <c r="B4399" s="275" t="s">
        <v>572</v>
      </c>
      <c r="C4399" s="104">
        <v>16.7</v>
      </c>
      <c r="D4399" s="54" t="s">
        <v>1457</v>
      </c>
      <c r="E4399" s="52" t="s">
        <v>1457</v>
      </c>
    </row>
    <row r="4400" spans="1:5" x14ac:dyDescent="0.25">
      <c r="A4400" s="97">
        <v>3814</v>
      </c>
      <c r="B4400" s="275" t="s">
        <v>573</v>
      </c>
      <c r="C4400" s="104">
        <v>16.7</v>
      </c>
      <c r="D4400" s="54" t="s">
        <v>1457</v>
      </c>
      <c r="E4400" s="52" t="s">
        <v>1457</v>
      </c>
    </row>
    <row r="4401" spans="1:5" x14ac:dyDescent="0.25">
      <c r="A4401" s="97">
        <v>3815</v>
      </c>
      <c r="B4401" s="275" t="s">
        <v>574</v>
      </c>
      <c r="C4401" s="104">
        <v>16.7</v>
      </c>
      <c r="D4401" s="54" t="s">
        <v>1457</v>
      </c>
      <c r="E4401" s="52" t="s">
        <v>1457</v>
      </c>
    </row>
    <row r="4402" spans="1:5" x14ac:dyDescent="0.25">
      <c r="A4402" s="97">
        <v>3820</v>
      </c>
      <c r="B4402" s="275" t="s">
        <v>559</v>
      </c>
      <c r="C4402" s="104">
        <v>36.75</v>
      </c>
      <c r="D4402" s="54" t="s">
        <v>1457</v>
      </c>
      <c r="E4402" s="52" t="s">
        <v>1457</v>
      </c>
    </row>
    <row r="4403" spans="1:5" x14ac:dyDescent="0.25">
      <c r="A4403" s="97">
        <v>3821</v>
      </c>
      <c r="B4403" s="275" t="s">
        <v>542</v>
      </c>
      <c r="C4403" s="104">
        <v>47.25</v>
      </c>
      <c r="D4403" s="54" t="s">
        <v>1457</v>
      </c>
      <c r="E4403" s="52" t="s">
        <v>1457</v>
      </c>
    </row>
    <row r="4404" spans="1:5" x14ac:dyDescent="0.25">
      <c r="A4404" s="97">
        <v>3822</v>
      </c>
      <c r="B4404" s="275" t="s">
        <v>569</v>
      </c>
      <c r="C4404" s="104">
        <v>47.25</v>
      </c>
      <c r="D4404" s="54" t="s">
        <v>1457</v>
      </c>
      <c r="E4404" s="52" t="s">
        <v>1457</v>
      </c>
    </row>
    <row r="4405" spans="1:5" x14ac:dyDescent="0.25">
      <c r="A4405" s="97">
        <v>3823</v>
      </c>
      <c r="B4405" s="275" t="s">
        <v>541</v>
      </c>
      <c r="C4405" s="104">
        <v>47.25</v>
      </c>
      <c r="D4405" s="54" t="s">
        <v>1457</v>
      </c>
      <c r="E4405" s="52" t="s">
        <v>1457</v>
      </c>
    </row>
    <row r="4406" spans="1:5" x14ac:dyDescent="0.25">
      <c r="A4406" s="97">
        <v>3824</v>
      </c>
      <c r="B4406" s="275" t="s">
        <v>542</v>
      </c>
      <c r="C4406" s="104">
        <v>23</v>
      </c>
      <c r="D4406" s="54" t="s">
        <v>1457</v>
      </c>
      <c r="E4406" s="52" t="s">
        <v>1457</v>
      </c>
    </row>
    <row r="4407" spans="1:5" x14ac:dyDescent="0.25">
      <c r="A4407" s="97">
        <v>3825</v>
      </c>
      <c r="B4407" s="275" t="s">
        <v>543</v>
      </c>
      <c r="C4407" s="104">
        <v>23</v>
      </c>
      <c r="D4407" s="54" t="s">
        <v>1457</v>
      </c>
      <c r="E4407" s="52" t="s">
        <v>1457</v>
      </c>
    </row>
    <row r="4408" spans="1:5" x14ac:dyDescent="0.25">
      <c r="A4408" s="97">
        <v>3826</v>
      </c>
      <c r="B4408" s="275" t="s">
        <v>541</v>
      </c>
      <c r="C4408" s="104">
        <v>23</v>
      </c>
      <c r="D4408" s="54" t="s">
        <v>1457</v>
      </c>
      <c r="E4408" s="52" t="s">
        <v>1457</v>
      </c>
    </row>
    <row r="4409" spans="1:5" x14ac:dyDescent="0.25">
      <c r="A4409" s="97">
        <v>3827</v>
      </c>
      <c r="B4409" s="275" t="s">
        <v>542</v>
      </c>
      <c r="C4409" s="104">
        <v>23</v>
      </c>
      <c r="D4409" s="54" t="s">
        <v>1457</v>
      </c>
      <c r="E4409" s="52" t="s">
        <v>1457</v>
      </c>
    </row>
    <row r="4410" spans="1:5" x14ac:dyDescent="0.25">
      <c r="A4410" s="97">
        <v>3828</v>
      </c>
      <c r="B4410" s="275" t="s">
        <v>542</v>
      </c>
      <c r="C4410" s="104">
        <v>23</v>
      </c>
      <c r="D4410" s="54" t="s">
        <v>1457</v>
      </c>
      <c r="E4410" s="52" t="s">
        <v>1457</v>
      </c>
    </row>
    <row r="4411" spans="1:5" x14ac:dyDescent="0.25">
      <c r="A4411" s="97">
        <v>3829</v>
      </c>
      <c r="B4411" s="275" t="s">
        <v>541</v>
      </c>
      <c r="C4411" s="104">
        <v>23</v>
      </c>
      <c r="D4411" s="54" t="s">
        <v>1457</v>
      </c>
      <c r="E4411" s="52" t="s">
        <v>1457</v>
      </c>
    </row>
    <row r="4412" spans="1:5" ht="17.25" customHeight="1" x14ac:dyDescent="0.25">
      <c r="A4412" s="97">
        <v>40111</v>
      </c>
      <c r="B4412" s="275" t="s">
        <v>2175</v>
      </c>
      <c r="C4412" s="104">
        <v>27.518400000000003</v>
      </c>
      <c r="D4412" s="54" t="s">
        <v>1457</v>
      </c>
      <c r="E4412" s="52" t="s">
        <v>1457</v>
      </c>
    </row>
    <row r="4413" spans="1:5" ht="17.25" customHeight="1" x14ac:dyDescent="0.25">
      <c r="A4413" s="97">
        <v>40121</v>
      </c>
      <c r="B4413" s="275" t="s">
        <v>2177</v>
      </c>
      <c r="C4413" s="104">
        <v>44.725200000000001</v>
      </c>
      <c r="D4413" s="54" t="s">
        <v>1457</v>
      </c>
      <c r="E4413" s="52" t="s">
        <v>1457</v>
      </c>
    </row>
    <row r="4414" spans="1:5" ht="17.25" customHeight="1" x14ac:dyDescent="0.25">
      <c r="A4414" s="97">
        <v>40131</v>
      </c>
      <c r="B4414" s="275" t="s">
        <v>2179</v>
      </c>
      <c r="C4414" s="104">
        <v>59.623199999999997</v>
      </c>
      <c r="D4414" s="54" t="s">
        <v>1457</v>
      </c>
      <c r="E4414" s="52" t="s">
        <v>1457</v>
      </c>
    </row>
    <row r="4415" spans="1:5" x14ac:dyDescent="0.25">
      <c r="A4415" s="97">
        <v>3832</v>
      </c>
      <c r="B4415" s="275" t="s">
        <v>570</v>
      </c>
      <c r="C4415" s="104">
        <v>21</v>
      </c>
      <c r="D4415" s="54" t="s">
        <v>1457</v>
      </c>
      <c r="E4415" s="52" t="s">
        <v>1457</v>
      </c>
    </row>
    <row r="4416" spans="1:5" x14ac:dyDescent="0.25">
      <c r="A4416" s="97">
        <v>3833</v>
      </c>
      <c r="B4416" s="275" t="s">
        <v>542</v>
      </c>
      <c r="C4416" s="104">
        <v>21</v>
      </c>
      <c r="D4416" s="54" t="s">
        <v>1457</v>
      </c>
      <c r="E4416" s="52" t="s">
        <v>1457</v>
      </c>
    </row>
    <row r="4417" spans="1:5" x14ac:dyDescent="0.25">
      <c r="A4417" s="97">
        <v>3834</v>
      </c>
      <c r="B4417" s="275" t="s">
        <v>543</v>
      </c>
      <c r="C4417" s="104">
        <v>21</v>
      </c>
      <c r="D4417" s="54" t="s">
        <v>1457</v>
      </c>
      <c r="E4417" s="52" t="s">
        <v>1457</v>
      </c>
    </row>
    <row r="4418" spans="1:5" x14ac:dyDescent="0.25">
      <c r="A4418" s="97">
        <v>3835</v>
      </c>
      <c r="B4418" s="275" t="s">
        <v>542</v>
      </c>
      <c r="C4418" s="104">
        <v>18.899999999999999</v>
      </c>
      <c r="D4418" s="54" t="s">
        <v>1457</v>
      </c>
      <c r="E4418" s="52" t="s">
        <v>1457</v>
      </c>
    </row>
    <row r="4419" spans="1:5" x14ac:dyDescent="0.25">
      <c r="A4419" s="97">
        <v>3836</v>
      </c>
      <c r="B4419" s="275" t="s">
        <v>543</v>
      </c>
      <c r="C4419" s="104">
        <v>18.899999999999999</v>
      </c>
      <c r="D4419" s="54" t="s">
        <v>1457</v>
      </c>
      <c r="E4419" s="52" t="s">
        <v>1457</v>
      </c>
    </row>
    <row r="4420" spans="1:5" x14ac:dyDescent="0.25">
      <c r="A4420" s="97">
        <v>3837</v>
      </c>
      <c r="B4420" s="275" t="s">
        <v>590</v>
      </c>
      <c r="C4420" s="104">
        <v>18.899999999999999</v>
      </c>
      <c r="D4420" s="54" t="s">
        <v>1457</v>
      </c>
      <c r="E4420" s="52" t="s">
        <v>1457</v>
      </c>
    </row>
    <row r="4421" spans="1:5" x14ac:dyDescent="0.25">
      <c r="A4421" s="97">
        <v>3839</v>
      </c>
      <c r="B4421" s="275" t="s">
        <v>544</v>
      </c>
      <c r="C4421" s="104">
        <v>45</v>
      </c>
      <c r="D4421" s="54" t="s">
        <v>1457</v>
      </c>
      <c r="E4421" s="52" t="s">
        <v>1457</v>
      </c>
    </row>
    <row r="4422" spans="1:5" x14ac:dyDescent="0.25">
      <c r="A4422" s="97">
        <v>3840</v>
      </c>
      <c r="B4422" s="275" t="s">
        <v>632</v>
      </c>
      <c r="C4422" s="104">
        <v>13.55</v>
      </c>
      <c r="D4422" s="54" t="s">
        <v>1457</v>
      </c>
      <c r="E4422" s="52" t="s">
        <v>1457</v>
      </c>
    </row>
    <row r="4423" spans="1:5" x14ac:dyDescent="0.25">
      <c r="A4423" s="97">
        <v>3841</v>
      </c>
      <c r="B4423" s="275" t="s">
        <v>633</v>
      </c>
      <c r="C4423" s="104">
        <v>13.55</v>
      </c>
      <c r="D4423" s="54" t="s">
        <v>1457</v>
      </c>
      <c r="E4423" s="52" t="s">
        <v>1457</v>
      </c>
    </row>
    <row r="4424" spans="1:5" x14ac:dyDescent="0.25">
      <c r="A4424" s="97">
        <v>3842</v>
      </c>
      <c r="B4424" s="275" t="s">
        <v>699</v>
      </c>
      <c r="C4424" s="104">
        <v>13.55</v>
      </c>
      <c r="D4424" s="54" t="s">
        <v>1457</v>
      </c>
      <c r="E4424" s="52" t="s">
        <v>1457</v>
      </c>
    </row>
    <row r="4425" spans="1:5" x14ac:dyDescent="0.25">
      <c r="A4425" s="97">
        <v>3843</v>
      </c>
      <c r="B4425" s="275" t="s">
        <v>634</v>
      </c>
      <c r="C4425" s="104">
        <v>13.55</v>
      </c>
      <c r="D4425" s="54" t="s">
        <v>1457</v>
      </c>
      <c r="E4425" s="52" t="s">
        <v>1457</v>
      </c>
    </row>
    <row r="4426" spans="1:5" x14ac:dyDescent="0.25">
      <c r="A4426" s="97">
        <v>3844</v>
      </c>
      <c r="B4426" s="275" t="s">
        <v>765</v>
      </c>
      <c r="C4426" s="104">
        <v>13.55</v>
      </c>
      <c r="D4426" s="54" t="s">
        <v>1457</v>
      </c>
      <c r="E4426" s="52" t="s">
        <v>1457</v>
      </c>
    </row>
    <row r="4427" spans="1:5" x14ac:dyDescent="0.25">
      <c r="A4427" s="97">
        <v>3845</v>
      </c>
      <c r="B4427" s="275" t="s">
        <v>766</v>
      </c>
      <c r="C4427" s="104">
        <v>39.64</v>
      </c>
      <c r="D4427" s="54" t="s">
        <v>1457</v>
      </c>
      <c r="E4427" s="52" t="s">
        <v>1457</v>
      </c>
    </row>
    <row r="4428" spans="1:5" x14ac:dyDescent="0.25">
      <c r="A4428" s="97">
        <v>3850</v>
      </c>
      <c r="B4428" s="275" t="s">
        <v>635</v>
      </c>
      <c r="C4428" s="104">
        <v>27.2</v>
      </c>
      <c r="D4428" s="54" t="s">
        <v>1457</v>
      </c>
      <c r="E4428" s="52" t="s">
        <v>1457</v>
      </c>
    </row>
    <row r="4429" spans="1:5" x14ac:dyDescent="0.25">
      <c r="A4429" s="97">
        <v>3853</v>
      </c>
      <c r="B4429" s="275" t="s">
        <v>636</v>
      </c>
      <c r="C4429" s="104">
        <v>26.15</v>
      </c>
      <c r="D4429" s="54" t="s">
        <v>1457</v>
      </c>
      <c r="E4429" s="52" t="s">
        <v>1457</v>
      </c>
    </row>
    <row r="4430" spans="1:5" x14ac:dyDescent="0.25">
      <c r="A4430" s="97">
        <v>3857</v>
      </c>
      <c r="B4430" s="275" t="s">
        <v>767</v>
      </c>
      <c r="C4430" s="104">
        <v>24.36</v>
      </c>
      <c r="D4430" s="54" t="s">
        <v>1457</v>
      </c>
      <c r="E4430" s="52" t="s">
        <v>1457</v>
      </c>
    </row>
    <row r="4431" spans="1:5" x14ac:dyDescent="0.25">
      <c r="A4431" s="97">
        <v>3859</v>
      </c>
      <c r="B4431" s="275" t="s">
        <v>776</v>
      </c>
      <c r="C4431" s="104">
        <v>45</v>
      </c>
      <c r="D4431" s="54" t="s">
        <v>1457</v>
      </c>
      <c r="E4431" s="52" t="s">
        <v>1457</v>
      </c>
    </row>
    <row r="4432" spans="1:5" x14ac:dyDescent="0.25">
      <c r="A4432" s="97">
        <v>3860</v>
      </c>
      <c r="B4432" s="275" t="s">
        <v>787</v>
      </c>
      <c r="C4432" s="104">
        <v>25.2</v>
      </c>
      <c r="D4432" s="54" t="s">
        <v>1457</v>
      </c>
      <c r="E4432" s="52" t="s">
        <v>1457</v>
      </c>
    </row>
    <row r="4433" spans="1:5" x14ac:dyDescent="0.25">
      <c r="A4433" s="97">
        <v>3861</v>
      </c>
      <c r="B4433" s="275" t="s">
        <v>779</v>
      </c>
      <c r="C4433" s="104">
        <v>26.25</v>
      </c>
      <c r="D4433" s="54" t="s">
        <v>1457</v>
      </c>
      <c r="E4433" s="52" t="s">
        <v>1457</v>
      </c>
    </row>
    <row r="4434" spans="1:5" x14ac:dyDescent="0.25">
      <c r="A4434" s="97">
        <v>3862</v>
      </c>
      <c r="B4434" s="275" t="s">
        <v>780</v>
      </c>
      <c r="C4434" s="104">
        <v>26.25</v>
      </c>
      <c r="D4434" s="54" t="s">
        <v>1457</v>
      </c>
      <c r="E4434" s="52" t="s">
        <v>1457</v>
      </c>
    </row>
    <row r="4435" spans="1:5" x14ac:dyDescent="0.25">
      <c r="A4435" s="97">
        <v>3863</v>
      </c>
      <c r="B4435" s="275" t="s">
        <v>786</v>
      </c>
      <c r="C4435" s="104">
        <v>27.83</v>
      </c>
      <c r="D4435" s="54" t="s">
        <v>1457</v>
      </c>
      <c r="E4435" s="52" t="s">
        <v>1457</v>
      </c>
    </row>
    <row r="4436" spans="1:5" x14ac:dyDescent="0.25">
      <c r="A4436" s="97">
        <v>3864</v>
      </c>
      <c r="B4436" s="275" t="s">
        <v>777</v>
      </c>
      <c r="C4436" s="104">
        <v>29.61</v>
      </c>
      <c r="D4436" s="54" t="s">
        <v>1457</v>
      </c>
      <c r="E4436" s="52" t="s">
        <v>1457</v>
      </c>
    </row>
    <row r="4437" spans="1:5" x14ac:dyDescent="0.25">
      <c r="A4437" s="97">
        <v>3865</v>
      </c>
      <c r="B4437" s="275" t="s">
        <v>775</v>
      </c>
      <c r="C4437" s="104">
        <v>39</v>
      </c>
      <c r="D4437" s="54" t="s">
        <v>1457</v>
      </c>
      <c r="E4437" s="52" t="s">
        <v>1457</v>
      </c>
    </row>
    <row r="4438" spans="1:5" x14ac:dyDescent="0.25">
      <c r="A4438" s="97">
        <v>3867</v>
      </c>
      <c r="B4438" s="275" t="s">
        <v>781</v>
      </c>
      <c r="C4438" s="104">
        <v>31.5</v>
      </c>
      <c r="D4438" s="54" t="s">
        <v>1457</v>
      </c>
      <c r="E4438" s="52" t="s">
        <v>1457</v>
      </c>
    </row>
    <row r="4439" spans="1:5" x14ac:dyDescent="0.25">
      <c r="A4439" s="97">
        <v>3877</v>
      </c>
      <c r="B4439" s="275" t="s">
        <v>859</v>
      </c>
      <c r="C4439" s="104">
        <v>49.9</v>
      </c>
      <c r="D4439" s="54" t="s">
        <v>1457</v>
      </c>
      <c r="E4439" s="52" t="s">
        <v>1457</v>
      </c>
    </row>
    <row r="4440" spans="1:5" x14ac:dyDescent="0.25">
      <c r="A4440" s="97">
        <v>3878</v>
      </c>
      <c r="B4440" s="275" t="s">
        <v>829</v>
      </c>
      <c r="C4440" s="104">
        <v>49.9</v>
      </c>
      <c r="D4440" s="54" t="s">
        <v>1457</v>
      </c>
      <c r="E4440" s="52" t="s">
        <v>1457</v>
      </c>
    </row>
    <row r="4441" spans="1:5" x14ac:dyDescent="0.25">
      <c r="A4441" s="97">
        <v>3879</v>
      </c>
      <c r="B4441" s="275" t="s">
        <v>788</v>
      </c>
      <c r="C4441" s="104">
        <v>70.88</v>
      </c>
      <c r="D4441" s="54" t="s">
        <v>1457</v>
      </c>
      <c r="E4441" s="52" t="s">
        <v>1457</v>
      </c>
    </row>
    <row r="4442" spans="1:5" x14ac:dyDescent="0.25">
      <c r="A4442" s="97">
        <v>3880</v>
      </c>
      <c r="B4442" s="275" t="s">
        <v>789</v>
      </c>
      <c r="C4442" s="104">
        <v>70.88</v>
      </c>
      <c r="D4442" s="54" t="s">
        <v>1457</v>
      </c>
      <c r="E4442" s="52" t="s">
        <v>1457</v>
      </c>
    </row>
    <row r="4443" spans="1:5" x14ac:dyDescent="0.25">
      <c r="A4443" s="97">
        <v>3881</v>
      </c>
      <c r="B4443" s="275" t="s">
        <v>904</v>
      </c>
      <c r="C4443" s="104">
        <v>44.1</v>
      </c>
      <c r="D4443" s="54" t="s">
        <v>1457</v>
      </c>
      <c r="E4443" s="52" t="s">
        <v>1457</v>
      </c>
    </row>
    <row r="4444" spans="1:5" x14ac:dyDescent="0.25">
      <c r="A4444" s="97">
        <v>3882</v>
      </c>
      <c r="B4444" s="275" t="s">
        <v>860</v>
      </c>
      <c r="C4444" s="104">
        <v>46.2</v>
      </c>
      <c r="D4444" s="54" t="s">
        <v>1457</v>
      </c>
      <c r="E4444" s="52" t="s">
        <v>1457</v>
      </c>
    </row>
    <row r="4445" spans="1:5" x14ac:dyDescent="0.25">
      <c r="A4445" s="97">
        <v>3884</v>
      </c>
      <c r="B4445" s="275" t="s">
        <v>5396</v>
      </c>
      <c r="C4445" s="104">
        <v>46.2</v>
      </c>
      <c r="D4445" s="54" t="s">
        <v>1457</v>
      </c>
      <c r="E4445" s="52" t="s">
        <v>1457</v>
      </c>
    </row>
    <row r="4446" spans="1:5" x14ac:dyDescent="0.25">
      <c r="A4446" s="97">
        <v>3885</v>
      </c>
      <c r="B4446" s="275" t="s">
        <v>5397</v>
      </c>
      <c r="C4446" s="104">
        <v>46.2</v>
      </c>
      <c r="D4446" s="54" t="s">
        <v>1457</v>
      </c>
      <c r="E4446" s="52" t="s">
        <v>1457</v>
      </c>
    </row>
    <row r="4447" spans="1:5" x14ac:dyDescent="0.25">
      <c r="A4447" s="97">
        <v>3890</v>
      </c>
      <c r="B4447" s="275" t="s">
        <v>830</v>
      </c>
      <c r="C4447" s="104">
        <v>74.55</v>
      </c>
      <c r="D4447" s="54" t="s">
        <v>1457</v>
      </c>
      <c r="E4447" s="52" t="s">
        <v>1457</v>
      </c>
    </row>
    <row r="4448" spans="1:5" x14ac:dyDescent="0.25">
      <c r="A4448" s="97">
        <v>3891</v>
      </c>
      <c r="B4448" s="275" t="s">
        <v>831</v>
      </c>
      <c r="C4448" s="104">
        <v>93.03</v>
      </c>
      <c r="D4448" s="54" t="s">
        <v>1457</v>
      </c>
      <c r="E4448" s="52" t="s">
        <v>1457</v>
      </c>
    </row>
    <row r="4449" spans="1:5" x14ac:dyDescent="0.25">
      <c r="A4449" s="97">
        <v>3892</v>
      </c>
      <c r="B4449" s="275" t="s">
        <v>899</v>
      </c>
      <c r="C4449" s="104">
        <v>161.69999999999999</v>
      </c>
      <c r="D4449" s="54" t="s">
        <v>1457</v>
      </c>
      <c r="E4449" s="52" t="s">
        <v>1457</v>
      </c>
    </row>
    <row r="4450" spans="1:5" x14ac:dyDescent="0.25">
      <c r="A4450" s="97">
        <v>3893</v>
      </c>
      <c r="B4450" s="275" t="s">
        <v>898</v>
      </c>
      <c r="C4450" s="104">
        <v>136.5</v>
      </c>
      <c r="D4450" s="54" t="s">
        <v>1457</v>
      </c>
      <c r="E4450" s="52" t="s">
        <v>1457</v>
      </c>
    </row>
    <row r="4451" spans="1:5" x14ac:dyDescent="0.25">
      <c r="A4451" s="130">
        <v>405811</v>
      </c>
      <c r="B4451" s="274" t="s">
        <v>5028</v>
      </c>
      <c r="C4451" s="142">
        <v>69</v>
      </c>
      <c r="D4451" s="54" t="s">
        <v>1457</v>
      </c>
      <c r="E4451" s="52" t="s">
        <v>1457</v>
      </c>
    </row>
    <row r="4452" spans="1:5" x14ac:dyDescent="0.25">
      <c r="A4452" s="130">
        <v>405821</v>
      </c>
      <c r="B4452" s="274" t="s">
        <v>5029</v>
      </c>
      <c r="C4452" s="142">
        <v>69</v>
      </c>
      <c r="D4452" s="54" t="s">
        <v>1457</v>
      </c>
      <c r="E4452" s="52" t="s">
        <v>1457</v>
      </c>
    </row>
    <row r="4453" spans="1:5" x14ac:dyDescent="0.25">
      <c r="A4453" s="130">
        <v>405831</v>
      </c>
      <c r="B4453" s="274" t="s">
        <v>5030</v>
      </c>
      <c r="C4453" s="142">
        <v>69</v>
      </c>
      <c r="D4453" s="54" t="s">
        <v>1457</v>
      </c>
      <c r="E4453" s="52" t="s">
        <v>1457</v>
      </c>
    </row>
    <row r="4454" spans="1:5" x14ac:dyDescent="0.25">
      <c r="A4454" s="130">
        <v>405841</v>
      </c>
      <c r="B4454" s="274" t="s">
        <v>5031</v>
      </c>
      <c r="C4454" s="142">
        <v>69</v>
      </c>
      <c r="D4454" s="54" t="s">
        <v>1457</v>
      </c>
      <c r="E4454" s="52" t="s">
        <v>1457</v>
      </c>
    </row>
    <row r="4455" spans="1:5" x14ac:dyDescent="0.25">
      <c r="A4455" s="130">
        <v>213895</v>
      </c>
      <c r="B4455" s="274" t="s">
        <v>832</v>
      </c>
      <c r="C4455" s="142">
        <v>62.5</v>
      </c>
      <c r="D4455" s="54" t="s">
        <v>1457</v>
      </c>
      <c r="E4455" s="52" t="s">
        <v>1457</v>
      </c>
    </row>
    <row r="4456" spans="1:5" x14ac:dyDescent="0.25">
      <c r="A4456" s="130">
        <v>213982</v>
      </c>
      <c r="B4456" s="274" t="s">
        <v>1851</v>
      </c>
      <c r="C4456" s="142">
        <v>62.5</v>
      </c>
      <c r="D4456" s="54" t="s">
        <v>1457</v>
      </c>
      <c r="E4456" s="52" t="s">
        <v>1457</v>
      </c>
    </row>
    <row r="4457" spans="1:5" x14ac:dyDescent="0.25">
      <c r="A4457" s="130">
        <v>213894</v>
      </c>
      <c r="B4457" s="279" t="s">
        <v>1853</v>
      </c>
      <c r="C4457" s="142">
        <v>59</v>
      </c>
      <c r="D4457" s="54" t="s">
        <v>1457</v>
      </c>
      <c r="E4457" s="52" t="s">
        <v>1457</v>
      </c>
    </row>
    <row r="4458" spans="1:5" x14ac:dyDescent="0.25">
      <c r="A4458" s="130">
        <v>213985</v>
      </c>
      <c r="B4458" s="279" t="s">
        <v>1854</v>
      </c>
      <c r="C4458" s="142">
        <v>59</v>
      </c>
      <c r="D4458" s="54" t="s">
        <v>1457</v>
      </c>
      <c r="E4458" s="52" t="s">
        <v>1457</v>
      </c>
    </row>
    <row r="4459" spans="1:5" x14ac:dyDescent="0.25">
      <c r="A4459" s="130">
        <v>213901</v>
      </c>
      <c r="B4459" s="279" t="s">
        <v>1856</v>
      </c>
      <c r="C4459" s="142">
        <v>57.5</v>
      </c>
      <c r="D4459" s="54" t="s">
        <v>1457</v>
      </c>
      <c r="E4459" s="52" t="s">
        <v>1457</v>
      </c>
    </row>
    <row r="4460" spans="1:5" x14ac:dyDescent="0.25">
      <c r="A4460" s="130">
        <v>213983</v>
      </c>
      <c r="B4460" s="279" t="s">
        <v>1857</v>
      </c>
      <c r="C4460" s="142">
        <v>57.5</v>
      </c>
      <c r="D4460" s="54" t="s">
        <v>1457</v>
      </c>
      <c r="E4460" s="52" t="s">
        <v>1457</v>
      </c>
    </row>
    <row r="4461" spans="1:5" x14ac:dyDescent="0.25">
      <c r="A4461" s="130">
        <v>213900</v>
      </c>
      <c r="B4461" s="279" t="s">
        <v>1859</v>
      </c>
      <c r="C4461" s="142">
        <v>57.5</v>
      </c>
      <c r="D4461" s="54" t="s">
        <v>1457</v>
      </c>
      <c r="E4461" s="52" t="s">
        <v>1457</v>
      </c>
    </row>
    <row r="4462" spans="1:5" x14ac:dyDescent="0.25">
      <c r="A4462" s="130">
        <v>213984</v>
      </c>
      <c r="B4462" s="279" t="s">
        <v>1860</v>
      </c>
      <c r="C4462" s="142">
        <v>57.5</v>
      </c>
      <c r="D4462" s="54" t="s">
        <v>1457</v>
      </c>
      <c r="E4462" s="52" t="s">
        <v>1457</v>
      </c>
    </row>
    <row r="4463" spans="1:5" x14ac:dyDescent="0.25">
      <c r="A4463" s="97">
        <v>3897</v>
      </c>
      <c r="B4463" s="275" t="s">
        <v>900</v>
      </c>
      <c r="C4463" s="104">
        <v>74.55</v>
      </c>
      <c r="D4463" s="54" t="s">
        <v>1457</v>
      </c>
      <c r="E4463" s="52" t="s">
        <v>1457</v>
      </c>
    </row>
    <row r="4464" spans="1:5" x14ac:dyDescent="0.25">
      <c r="A4464" s="97">
        <v>3899</v>
      </c>
      <c r="B4464" s="275" t="s">
        <v>901</v>
      </c>
      <c r="C4464" s="104">
        <v>194.25</v>
      </c>
      <c r="D4464" s="54" t="s">
        <v>1457</v>
      </c>
      <c r="E4464" s="52" t="s">
        <v>1457</v>
      </c>
    </row>
    <row r="4465" spans="1:5" x14ac:dyDescent="0.25">
      <c r="A4465" s="97">
        <v>8504</v>
      </c>
      <c r="B4465" s="275" t="s">
        <v>813</v>
      </c>
      <c r="C4465" s="104">
        <v>17.54</v>
      </c>
      <c r="D4465" s="54" t="s">
        <v>1457</v>
      </c>
      <c r="E4465" s="52" t="s">
        <v>1457</v>
      </c>
    </row>
    <row r="4466" spans="1:5" x14ac:dyDescent="0.25">
      <c r="A4466" s="97">
        <v>8505</v>
      </c>
      <c r="B4466" s="275" t="s">
        <v>814</v>
      </c>
      <c r="C4466" s="104">
        <v>17.54</v>
      </c>
      <c r="D4466" s="54" t="s">
        <v>1457</v>
      </c>
      <c r="E4466" s="52" t="s">
        <v>1457</v>
      </c>
    </row>
    <row r="4467" spans="1:5" x14ac:dyDescent="0.25">
      <c r="A4467" s="97">
        <v>8506</v>
      </c>
      <c r="B4467" s="275" t="s">
        <v>815</v>
      </c>
      <c r="C4467" s="104">
        <v>17.54</v>
      </c>
      <c r="D4467" s="54" t="s">
        <v>1457</v>
      </c>
      <c r="E4467" s="52" t="s">
        <v>1457</v>
      </c>
    </row>
    <row r="4468" spans="1:5" x14ac:dyDescent="0.25">
      <c r="A4468" s="97">
        <v>3896</v>
      </c>
      <c r="B4468" s="275" t="s">
        <v>792</v>
      </c>
      <c r="C4468" s="104">
        <v>52.4</v>
      </c>
      <c r="D4468" s="54" t="s">
        <v>1457</v>
      </c>
      <c r="E4468" s="52" t="s">
        <v>1457</v>
      </c>
    </row>
    <row r="4469" spans="1:5" x14ac:dyDescent="0.25">
      <c r="A4469" s="97">
        <v>3898</v>
      </c>
      <c r="B4469" s="275" t="s">
        <v>833</v>
      </c>
      <c r="C4469" s="104">
        <v>93.03</v>
      </c>
      <c r="D4469" s="54" t="s">
        <v>1457</v>
      </c>
      <c r="E4469" s="52" t="s">
        <v>1457</v>
      </c>
    </row>
    <row r="4470" spans="1:5" x14ac:dyDescent="0.25">
      <c r="A4470" s="97">
        <v>3902</v>
      </c>
      <c r="B4470" s="275" t="s">
        <v>793</v>
      </c>
      <c r="C4470" s="104">
        <v>46.2</v>
      </c>
      <c r="D4470" s="54" t="s">
        <v>1457</v>
      </c>
      <c r="E4470" s="52" t="s">
        <v>1457</v>
      </c>
    </row>
    <row r="4471" spans="1:5" ht="15" customHeight="1" x14ac:dyDescent="0.25">
      <c r="A4471" s="97">
        <v>3903</v>
      </c>
      <c r="B4471" s="275" t="s">
        <v>834</v>
      </c>
      <c r="C4471" s="104">
        <v>57.12</v>
      </c>
      <c r="D4471" s="54" t="s">
        <v>1457</v>
      </c>
      <c r="E4471" s="52" t="s">
        <v>1457</v>
      </c>
    </row>
    <row r="4472" spans="1:5" ht="15" customHeight="1" x14ac:dyDescent="0.25">
      <c r="A4472" s="97">
        <v>7055</v>
      </c>
      <c r="B4472" s="283" t="s">
        <v>1274</v>
      </c>
      <c r="C4472" s="104">
        <v>31.5</v>
      </c>
      <c r="D4472" s="54" t="s">
        <v>1457</v>
      </c>
      <c r="E4472" s="52" t="s">
        <v>1457</v>
      </c>
    </row>
    <row r="4473" spans="1:5" x14ac:dyDescent="0.25">
      <c r="A4473" s="97">
        <v>7056</v>
      </c>
      <c r="B4473" s="283" t="s">
        <v>1294</v>
      </c>
      <c r="C4473" s="104">
        <v>31.5</v>
      </c>
      <c r="D4473" s="54" t="s">
        <v>1457</v>
      </c>
      <c r="E4473" s="52" t="s">
        <v>1457</v>
      </c>
    </row>
    <row r="4474" spans="1:5" x14ac:dyDescent="0.25">
      <c r="A4474" s="97">
        <v>3703</v>
      </c>
      <c r="B4474" s="283" t="s">
        <v>1295</v>
      </c>
      <c r="C4474" s="104">
        <v>33.6</v>
      </c>
      <c r="D4474" s="54" t="s">
        <v>1457</v>
      </c>
      <c r="E4474" s="52" t="s">
        <v>1457</v>
      </c>
    </row>
    <row r="4475" spans="1:5" x14ac:dyDescent="0.25">
      <c r="A4475" s="97">
        <v>3704</v>
      </c>
      <c r="B4475" s="283" t="s">
        <v>1296</v>
      </c>
      <c r="C4475" s="104">
        <v>33.6</v>
      </c>
      <c r="D4475" s="54" t="s">
        <v>1457</v>
      </c>
      <c r="E4475" s="52" t="s">
        <v>1457</v>
      </c>
    </row>
    <row r="4476" spans="1:5" x14ac:dyDescent="0.25">
      <c r="A4476" s="97">
        <v>8507</v>
      </c>
      <c r="B4476" s="283" t="s">
        <v>816</v>
      </c>
      <c r="C4476" s="104">
        <v>36.119999999999997</v>
      </c>
      <c r="D4476" s="54" t="s">
        <v>1457</v>
      </c>
      <c r="E4476" s="52" t="s">
        <v>1457</v>
      </c>
    </row>
    <row r="4477" spans="1:5" x14ac:dyDescent="0.25">
      <c r="A4477" s="97">
        <v>8508</v>
      </c>
      <c r="B4477" s="283" t="s">
        <v>817</v>
      </c>
      <c r="C4477" s="104">
        <v>36.119999999999997</v>
      </c>
      <c r="D4477" s="54" t="s">
        <v>1457</v>
      </c>
      <c r="E4477" s="52" t="s">
        <v>1457</v>
      </c>
    </row>
    <row r="4478" spans="1:5" x14ac:dyDescent="0.25">
      <c r="A4478" s="97">
        <v>8564</v>
      </c>
      <c r="B4478" s="283" t="s">
        <v>2427</v>
      </c>
      <c r="C4478" s="104">
        <v>157.5</v>
      </c>
      <c r="D4478" s="54" t="s">
        <v>1457</v>
      </c>
      <c r="E4478" s="52" t="s">
        <v>3843</v>
      </c>
    </row>
    <row r="4479" spans="1:5" x14ac:dyDescent="0.25">
      <c r="A4479" s="97">
        <v>8565</v>
      </c>
      <c r="B4479" s="283" t="s">
        <v>2428</v>
      </c>
      <c r="C4479" s="104">
        <v>157.5</v>
      </c>
      <c r="D4479" s="54" t="s">
        <v>1457</v>
      </c>
      <c r="E4479" s="52" t="s">
        <v>3843</v>
      </c>
    </row>
    <row r="4480" spans="1:5" x14ac:dyDescent="0.25">
      <c r="A4480" s="97">
        <v>7064</v>
      </c>
      <c r="B4480" s="283" t="s">
        <v>1297</v>
      </c>
      <c r="C4480" s="104">
        <v>27.72</v>
      </c>
      <c r="D4480" s="54" t="s">
        <v>1457</v>
      </c>
      <c r="E4480" s="52" t="s">
        <v>1457</v>
      </c>
    </row>
    <row r="4481" spans="1:7" x14ac:dyDescent="0.25">
      <c r="A4481" s="97">
        <v>7065</v>
      </c>
      <c r="B4481" s="283" t="s">
        <v>1298</v>
      </c>
      <c r="C4481" s="104">
        <v>27.72</v>
      </c>
      <c r="D4481" s="54" t="s">
        <v>1457</v>
      </c>
      <c r="E4481" s="52" t="s">
        <v>1457</v>
      </c>
    </row>
    <row r="4482" spans="1:7" s="21" customFormat="1" x14ac:dyDescent="0.25">
      <c r="A4482" s="97">
        <v>3916</v>
      </c>
      <c r="B4482" s="283" t="s">
        <v>993</v>
      </c>
      <c r="C4482" s="104">
        <v>26.04</v>
      </c>
      <c r="D4482" s="54" t="s">
        <v>1457</v>
      </c>
      <c r="E4482" s="52" t="s">
        <v>1457</v>
      </c>
      <c r="F4482" s="42"/>
      <c r="G4482" s="20"/>
    </row>
    <row r="4483" spans="1:7" x14ac:dyDescent="0.25">
      <c r="A4483" s="97">
        <v>3917</v>
      </c>
      <c r="B4483" s="283" t="s">
        <v>994</v>
      </c>
      <c r="C4483" s="104">
        <v>26.04</v>
      </c>
      <c r="D4483" s="54" t="s">
        <v>1457</v>
      </c>
      <c r="E4483" s="52" t="s">
        <v>1457</v>
      </c>
    </row>
    <row r="4484" spans="1:7" x14ac:dyDescent="0.25">
      <c r="A4484" s="97">
        <v>3918</v>
      </c>
      <c r="B4484" s="283" t="s">
        <v>995</v>
      </c>
      <c r="C4484" s="104">
        <v>26.04</v>
      </c>
      <c r="D4484" s="54" t="s">
        <v>1457</v>
      </c>
      <c r="E4484" s="52" t="s">
        <v>1457</v>
      </c>
    </row>
    <row r="4485" spans="1:7" x14ac:dyDescent="0.25">
      <c r="A4485" s="97">
        <v>3919</v>
      </c>
      <c r="B4485" s="283" t="s">
        <v>996</v>
      </c>
      <c r="C4485" s="104">
        <v>26.04</v>
      </c>
      <c r="D4485" s="54" t="s">
        <v>1457</v>
      </c>
      <c r="E4485" s="52" t="s">
        <v>1457</v>
      </c>
    </row>
    <row r="4486" spans="1:7" x14ac:dyDescent="0.25">
      <c r="A4486" s="97">
        <v>3920</v>
      </c>
      <c r="B4486" s="283" t="s">
        <v>1018</v>
      </c>
      <c r="C4486" s="104">
        <v>25.2</v>
      </c>
      <c r="D4486" s="54" t="s">
        <v>1457</v>
      </c>
      <c r="E4486" s="52" t="s">
        <v>1457</v>
      </c>
    </row>
    <row r="4487" spans="1:7" x14ac:dyDescent="0.25">
      <c r="A4487" s="97">
        <v>3921</v>
      </c>
      <c r="B4487" s="283" t="s">
        <v>1308</v>
      </c>
      <c r="C4487" s="104">
        <v>25.2</v>
      </c>
      <c r="D4487" s="54" t="s">
        <v>1457</v>
      </c>
      <c r="E4487" s="52" t="s">
        <v>1457</v>
      </c>
    </row>
    <row r="4488" spans="1:7" x14ac:dyDescent="0.25">
      <c r="A4488" s="97">
        <v>3922</v>
      </c>
      <c r="B4488" s="283" t="s">
        <v>1019</v>
      </c>
      <c r="C4488" s="104">
        <v>25.2</v>
      </c>
      <c r="D4488" s="54" t="s">
        <v>1457</v>
      </c>
      <c r="E4488" s="52" t="s">
        <v>1457</v>
      </c>
    </row>
    <row r="4489" spans="1:7" x14ac:dyDescent="0.25">
      <c r="A4489" s="97">
        <v>3923</v>
      </c>
      <c r="B4489" s="283" t="s">
        <v>1020</v>
      </c>
      <c r="C4489" s="104">
        <v>25.2</v>
      </c>
      <c r="D4489" s="54" t="s">
        <v>1457</v>
      </c>
      <c r="E4489" s="52" t="s">
        <v>1457</v>
      </c>
    </row>
    <row r="4490" spans="1:7" x14ac:dyDescent="0.25">
      <c r="A4490" s="97">
        <v>3924</v>
      </c>
      <c r="B4490" s="283" t="s">
        <v>1021</v>
      </c>
      <c r="C4490" s="104">
        <v>25.2</v>
      </c>
      <c r="D4490" s="54" t="s">
        <v>1457</v>
      </c>
      <c r="E4490" s="52" t="s">
        <v>1457</v>
      </c>
    </row>
    <row r="4491" spans="1:7" x14ac:dyDescent="0.25">
      <c r="A4491" s="97">
        <v>3925</v>
      </c>
      <c r="B4491" s="283" t="s">
        <v>1022</v>
      </c>
      <c r="C4491" s="104">
        <v>25.2</v>
      </c>
      <c r="D4491" s="54" t="s">
        <v>1457</v>
      </c>
      <c r="E4491" s="52" t="s">
        <v>1457</v>
      </c>
    </row>
    <row r="4492" spans="1:7" x14ac:dyDescent="0.25">
      <c r="A4492" s="97">
        <v>3927</v>
      </c>
      <c r="B4492" s="283" t="s">
        <v>1008</v>
      </c>
      <c r="C4492" s="104">
        <v>45</v>
      </c>
      <c r="D4492" s="54" t="s">
        <v>1457</v>
      </c>
      <c r="E4492" s="52" t="s">
        <v>1457</v>
      </c>
    </row>
    <row r="4493" spans="1:7" x14ac:dyDescent="0.25">
      <c r="A4493" s="97">
        <v>3928</v>
      </c>
      <c r="B4493" s="283" t="s">
        <v>1054</v>
      </c>
      <c r="C4493" s="104">
        <v>56.7</v>
      </c>
      <c r="D4493" s="54" t="s">
        <v>1457</v>
      </c>
      <c r="E4493" s="52" t="s">
        <v>1457</v>
      </c>
    </row>
    <row r="4494" spans="1:7" x14ac:dyDescent="0.25">
      <c r="A4494" s="97">
        <v>3929</v>
      </c>
      <c r="B4494" s="283" t="s">
        <v>1053</v>
      </c>
      <c r="C4494" s="104">
        <v>56.7</v>
      </c>
      <c r="D4494" s="54" t="s">
        <v>1457</v>
      </c>
      <c r="E4494" s="52" t="s">
        <v>1457</v>
      </c>
    </row>
    <row r="4495" spans="1:7" x14ac:dyDescent="0.25">
      <c r="A4495" s="97">
        <v>3934</v>
      </c>
      <c r="B4495" s="283" t="s">
        <v>1055</v>
      </c>
      <c r="C4495" s="104">
        <v>56.7</v>
      </c>
      <c r="D4495" s="54" t="s">
        <v>1457</v>
      </c>
      <c r="E4495" s="52" t="s">
        <v>1457</v>
      </c>
    </row>
    <row r="4496" spans="1:7" x14ac:dyDescent="0.25">
      <c r="A4496" s="97">
        <v>3931</v>
      </c>
      <c r="B4496" s="283" t="s">
        <v>1058</v>
      </c>
      <c r="C4496" s="104">
        <v>66.150000000000006</v>
      </c>
      <c r="D4496" s="54" t="s">
        <v>1457</v>
      </c>
      <c r="E4496" s="52" t="s">
        <v>1457</v>
      </c>
    </row>
    <row r="4497" spans="1:7" x14ac:dyDescent="0.25">
      <c r="A4497" s="97">
        <v>3936</v>
      </c>
      <c r="B4497" s="283" t="s">
        <v>1059</v>
      </c>
      <c r="C4497" s="104">
        <v>66.150000000000006</v>
      </c>
      <c r="D4497" s="54" t="s">
        <v>1457</v>
      </c>
      <c r="E4497" s="52" t="s">
        <v>1457</v>
      </c>
    </row>
    <row r="4498" spans="1:7" s="27" customFormat="1" x14ac:dyDescent="0.25">
      <c r="A4498" s="97">
        <v>3937</v>
      </c>
      <c r="B4498" s="283" t="s">
        <v>1060</v>
      </c>
      <c r="C4498" s="104">
        <v>66.150000000000006</v>
      </c>
      <c r="D4498" s="54" t="s">
        <v>1457</v>
      </c>
      <c r="E4498" s="52" t="s">
        <v>1457</v>
      </c>
      <c r="F4498" s="42"/>
      <c r="G4498" s="33"/>
    </row>
    <row r="4499" spans="1:7" s="27" customFormat="1" x14ac:dyDescent="0.25">
      <c r="A4499" s="97">
        <v>3932</v>
      </c>
      <c r="B4499" s="283" t="s">
        <v>1061</v>
      </c>
      <c r="C4499" s="104">
        <v>73.5</v>
      </c>
      <c r="D4499" s="54" t="s">
        <v>1457</v>
      </c>
      <c r="E4499" s="52" t="s">
        <v>1457</v>
      </c>
      <c r="F4499" s="42"/>
      <c r="G4499" s="33"/>
    </row>
    <row r="4500" spans="1:7" s="27" customFormat="1" x14ac:dyDescent="0.25">
      <c r="A4500" s="97">
        <v>3933</v>
      </c>
      <c r="B4500" s="283" t="s">
        <v>1062</v>
      </c>
      <c r="C4500" s="104">
        <v>73.5</v>
      </c>
      <c r="D4500" s="54" t="s">
        <v>1457</v>
      </c>
      <c r="E4500" s="52" t="s">
        <v>1457</v>
      </c>
      <c r="F4500" s="42"/>
      <c r="G4500" s="33"/>
    </row>
    <row r="4501" spans="1:7" s="27" customFormat="1" x14ac:dyDescent="0.25">
      <c r="A4501" s="97">
        <v>3938</v>
      </c>
      <c r="B4501" s="283" t="s">
        <v>1063</v>
      </c>
      <c r="C4501" s="104">
        <v>73.5</v>
      </c>
      <c r="D4501" s="54" t="s">
        <v>1457</v>
      </c>
      <c r="E4501" s="52" t="s">
        <v>1457</v>
      </c>
      <c r="F4501" s="42"/>
      <c r="G4501" s="33"/>
    </row>
    <row r="4502" spans="1:7" s="27" customFormat="1" x14ac:dyDescent="0.25">
      <c r="A4502" s="97">
        <v>3939</v>
      </c>
      <c r="B4502" s="283" t="s">
        <v>1064</v>
      </c>
      <c r="C4502" s="104">
        <v>73.5</v>
      </c>
      <c r="D4502" s="54" t="s">
        <v>1457</v>
      </c>
      <c r="E4502" s="52" t="s">
        <v>1457</v>
      </c>
      <c r="F4502" s="42"/>
      <c r="G4502" s="33"/>
    </row>
    <row r="4503" spans="1:7" s="27" customFormat="1" x14ac:dyDescent="0.25">
      <c r="A4503" s="97">
        <v>8344</v>
      </c>
      <c r="B4503" s="283" t="s">
        <v>1537</v>
      </c>
      <c r="C4503" s="104">
        <v>32.549999999999997</v>
      </c>
      <c r="D4503" s="54" t="s">
        <v>1457</v>
      </c>
      <c r="E4503" s="52" t="s">
        <v>1457</v>
      </c>
      <c r="F4503" s="42"/>
      <c r="G4503" s="33"/>
    </row>
    <row r="4504" spans="1:7" s="27" customFormat="1" x14ac:dyDescent="0.25">
      <c r="A4504" s="97">
        <v>8345</v>
      </c>
      <c r="B4504" s="283" t="s">
        <v>1538</v>
      </c>
      <c r="C4504" s="104">
        <v>32.549999999999997</v>
      </c>
      <c r="D4504" s="54" t="s">
        <v>1457</v>
      </c>
      <c r="E4504" s="52" t="s">
        <v>1457</v>
      </c>
      <c r="F4504" s="42"/>
      <c r="G4504" s="33"/>
    </row>
    <row r="4505" spans="1:7" s="27" customFormat="1" x14ac:dyDescent="0.25">
      <c r="A4505" s="97">
        <v>8346</v>
      </c>
      <c r="B4505" s="283" t="s">
        <v>1539</v>
      </c>
      <c r="C4505" s="104">
        <v>32.549999999999997</v>
      </c>
      <c r="D4505" s="54" t="s">
        <v>1457</v>
      </c>
      <c r="E4505" s="52" t="s">
        <v>1457</v>
      </c>
      <c r="F4505" s="42"/>
      <c r="G4505" s="33"/>
    </row>
    <row r="4506" spans="1:7" s="27" customFormat="1" x14ac:dyDescent="0.25">
      <c r="A4506" s="97">
        <v>8347</v>
      </c>
      <c r="B4506" s="283" t="s">
        <v>1540</v>
      </c>
      <c r="C4506" s="104">
        <v>32.549999999999997</v>
      </c>
      <c r="D4506" s="54" t="s">
        <v>1457</v>
      </c>
      <c r="E4506" s="52" t="s">
        <v>1457</v>
      </c>
      <c r="F4506" s="42"/>
      <c r="G4506" s="33"/>
    </row>
    <row r="4507" spans="1:7" s="27" customFormat="1" x14ac:dyDescent="0.25">
      <c r="A4507" s="97">
        <v>7084</v>
      </c>
      <c r="B4507" s="281" t="s">
        <v>1232</v>
      </c>
      <c r="C4507" s="104">
        <v>22.05</v>
      </c>
      <c r="D4507" s="342" t="s">
        <v>1457</v>
      </c>
      <c r="E4507" s="53" t="s">
        <v>1850</v>
      </c>
      <c r="F4507" s="42"/>
      <c r="G4507" s="33"/>
    </row>
    <row r="4508" spans="1:7" s="27" customFormat="1" x14ac:dyDescent="0.25">
      <c r="A4508" s="97">
        <v>7094</v>
      </c>
      <c r="B4508" s="281" t="s">
        <v>1231</v>
      </c>
      <c r="C4508" s="104">
        <v>22.05</v>
      </c>
      <c r="D4508" s="342" t="s">
        <v>1457</v>
      </c>
      <c r="E4508" s="53" t="s">
        <v>1850</v>
      </c>
      <c r="F4508" s="42"/>
      <c r="G4508" s="33"/>
    </row>
    <row r="4509" spans="1:7" s="27" customFormat="1" x14ac:dyDescent="0.25">
      <c r="A4509" s="97">
        <v>7086</v>
      </c>
      <c r="B4509" s="281" t="s">
        <v>1230</v>
      </c>
      <c r="C4509" s="104">
        <v>46.2</v>
      </c>
      <c r="D4509" s="54" t="s">
        <v>1457</v>
      </c>
      <c r="E4509" s="52" t="s">
        <v>1457</v>
      </c>
      <c r="F4509" s="42"/>
      <c r="G4509" s="33"/>
    </row>
    <row r="4510" spans="1:7" s="27" customFormat="1" x14ac:dyDescent="0.25">
      <c r="A4510" s="130">
        <v>217093</v>
      </c>
      <c r="B4510" s="280" t="s">
        <v>1229</v>
      </c>
      <c r="C4510" s="142">
        <v>65</v>
      </c>
      <c r="D4510" s="54" t="s">
        <v>1457</v>
      </c>
      <c r="E4510" s="52" t="s">
        <v>1457</v>
      </c>
      <c r="F4510" s="42"/>
      <c r="G4510" s="33"/>
    </row>
    <row r="4511" spans="1:7" s="27" customFormat="1" x14ac:dyDescent="0.25">
      <c r="A4511" s="97">
        <v>3992</v>
      </c>
      <c r="B4511" s="281" t="s">
        <v>2057</v>
      </c>
      <c r="C4511" s="104">
        <v>105.84</v>
      </c>
      <c r="D4511" s="54" t="s">
        <v>1457</v>
      </c>
      <c r="E4511" s="52" t="s">
        <v>1457</v>
      </c>
      <c r="F4511" s="42"/>
      <c r="G4511" s="33"/>
    </row>
    <row r="4512" spans="1:7" s="27" customFormat="1" x14ac:dyDescent="0.25">
      <c r="A4512" s="97">
        <v>3993</v>
      </c>
      <c r="B4512" s="281" t="s">
        <v>2058</v>
      </c>
      <c r="C4512" s="104">
        <v>105.84</v>
      </c>
      <c r="D4512" s="54" t="s">
        <v>1457</v>
      </c>
      <c r="E4512" s="52" t="s">
        <v>1457</v>
      </c>
      <c r="F4512" s="42"/>
      <c r="G4512" s="33"/>
    </row>
    <row r="4513" spans="1:7" s="27" customFormat="1" x14ac:dyDescent="0.25">
      <c r="A4513" s="97">
        <v>3994</v>
      </c>
      <c r="B4513" s="281" t="s">
        <v>2059</v>
      </c>
      <c r="C4513" s="104">
        <v>105.84</v>
      </c>
      <c r="D4513" s="54" t="s">
        <v>1457</v>
      </c>
      <c r="E4513" s="52" t="s">
        <v>1457</v>
      </c>
      <c r="F4513" s="42"/>
      <c r="G4513" s="33"/>
    </row>
    <row r="4514" spans="1:7" s="27" customFormat="1" x14ac:dyDescent="0.25">
      <c r="A4514" s="97">
        <v>3995</v>
      </c>
      <c r="B4514" s="281" t="s">
        <v>1901</v>
      </c>
      <c r="C4514" s="104">
        <v>124.95</v>
      </c>
      <c r="D4514" s="54" t="s">
        <v>1457</v>
      </c>
      <c r="E4514" s="52" t="s">
        <v>1457</v>
      </c>
      <c r="F4514" s="42"/>
      <c r="G4514" s="33"/>
    </row>
    <row r="4515" spans="1:7" s="27" customFormat="1" x14ac:dyDescent="0.25">
      <c r="A4515" s="97">
        <v>3996</v>
      </c>
      <c r="B4515" s="281" t="s">
        <v>1902</v>
      </c>
      <c r="C4515" s="104">
        <v>124.95</v>
      </c>
      <c r="D4515" s="54" t="s">
        <v>1457</v>
      </c>
      <c r="E4515" s="52" t="s">
        <v>1457</v>
      </c>
      <c r="F4515" s="42"/>
      <c r="G4515" s="33"/>
    </row>
    <row r="4516" spans="1:7" s="27" customFormat="1" x14ac:dyDescent="0.25">
      <c r="A4516" s="97">
        <v>3997</v>
      </c>
      <c r="B4516" s="281" t="s">
        <v>1903</v>
      </c>
      <c r="C4516" s="104">
        <v>124.95</v>
      </c>
      <c r="D4516" s="54" t="s">
        <v>1457</v>
      </c>
      <c r="E4516" s="52" t="s">
        <v>1457</v>
      </c>
      <c r="F4516" s="42"/>
      <c r="G4516" s="33"/>
    </row>
    <row r="4517" spans="1:7" s="27" customFormat="1" x14ac:dyDescent="0.25">
      <c r="A4517" s="130">
        <v>213959</v>
      </c>
      <c r="B4517" s="280" t="s">
        <v>5032</v>
      </c>
      <c r="C4517" s="142">
        <v>215</v>
      </c>
      <c r="D4517" s="54" t="s">
        <v>1457</v>
      </c>
      <c r="E4517" s="52" t="s">
        <v>1457</v>
      </c>
      <c r="F4517" s="42"/>
      <c r="G4517" s="33"/>
    </row>
    <row r="4518" spans="1:7" s="27" customFormat="1" x14ac:dyDescent="0.25">
      <c r="A4518" s="97">
        <v>3960</v>
      </c>
      <c r="B4518" s="281" t="s">
        <v>1888</v>
      </c>
      <c r="C4518" s="104">
        <v>294</v>
      </c>
      <c r="D4518" s="54" t="s">
        <v>1457</v>
      </c>
      <c r="E4518" s="52" t="s">
        <v>1457</v>
      </c>
      <c r="F4518" s="42"/>
      <c r="G4518" s="33"/>
    </row>
    <row r="4519" spans="1:7" s="27" customFormat="1" x14ac:dyDescent="0.25">
      <c r="A4519" s="130">
        <v>213966</v>
      </c>
      <c r="B4519" s="280" t="s">
        <v>5033</v>
      </c>
      <c r="C4519" s="142">
        <v>85</v>
      </c>
      <c r="D4519" s="54" t="s">
        <v>1457</v>
      </c>
      <c r="E4519" s="52" t="s">
        <v>1457</v>
      </c>
      <c r="F4519" s="42"/>
      <c r="G4519" s="33"/>
    </row>
    <row r="4520" spans="1:7" s="27" customFormat="1" x14ac:dyDescent="0.25">
      <c r="A4520" s="97">
        <v>3967</v>
      </c>
      <c r="B4520" s="281" t="s">
        <v>1818</v>
      </c>
      <c r="C4520" s="104">
        <v>142.80000000000001</v>
      </c>
      <c r="D4520" s="54" t="s">
        <v>1457</v>
      </c>
      <c r="E4520" s="52" t="s">
        <v>1457</v>
      </c>
      <c r="F4520" s="42"/>
      <c r="G4520" s="33"/>
    </row>
    <row r="4521" spans="1:7" s="27" customFormat="1" x14ac:dyDescent="0.25">
      <c r="A4521" s="97">
        <v>3968</v>
      </c>
      <c r="B4521" s="281" t="s">
        <v>1820</v>
      </c>
      <c r="C4521" s="104">
        <v>173.25</v>
      </c>
      <c r="D4521" s="54" t="s">
        <v>1457</v>
      </c>
      <c r="E4521" s="52" t="s">
        <v>1457</v>
      </c>
      <c r="F4521" s="42"/>
      <c r="G4521" s="33"/>
    </row>
    <row r="4522" spans="1:7" s="27" customFormat="1" x14ac:dyDescent="0.25">
      <c r="A4522" s="97">
        <v>3969</v>
      </c>
      <c r="B4522" s="281" t="s">
        <v>1822</v>
      </c>
      <c r="C4522" s="104">
        <v>294</v>
      </c>
      <c r="D4522" s="54" t="s">
        <v>1457</v>
      </c>
      <c r="E4522" s="52" t="s">
        <v>1457</v>
      </c>
      <c r="F4522" s="42"/>
      <c r="G4522" s="33"/>
    </row>
    <row r="4523" spans="1:7" s="27" customFormat="1" x14ac:dyDescent="0.25">
      <c r="A4523" s="130">
        <v>213969</v>
      </c>
      <c r="B4523" s="280" t="s">
        <v>5034</v>
      </c>
      <c r="C4523" s="142">
        <v>399</v>
      </c>
      <c r="D4523" s="54" t="s">
        <v>1457</v>
      </c>
      <c r="E4523" s="52" t="s">
        <v>1457</v>
      </c>
      <c r="F4523" s="42"/>
      <c r="G4523" s="33"/>
    </row>
    <row r="4524" spans="1:7" s="27" customFormat="1" x14ac:dyDescent="0.25">
      <c r="A4524" s="97">
        <v>3961</v>
      </c>
      <c r="B4524" s="281" t="s">
        <v>1928</v>
      </c>
      <c r="C4524" s="104">
        <v>235.2</v>
      </c>
      <c r="D4524" s="54" t="s">
        <v>1457</v>
      </c>
      <c r="E4524" s="52" t="s">
        <v>1457</v>
      </c>
      <c r="F4524" s="42"/>
      <c r="G4524" s="33"/>
    </row>
    <row r="4525" spans="1:7" s="27" customFormat="1" x14ac:dyDescent="0.25">
      <c r="A4525" s="97">
        <v>3963</v>
      </c>
      <c r="B4525" s="281" t="s">
        <v>1891</v>
      </c>
      <c r="C4525" s="104">
        <v>180.08</v>
      </c>
      <c r="D4525" s="54" t="s">
        <v>1457</v>
      </c>
      <c r="E4525" s="52" t="s">
        <v>1457</v>
      </c>
      <c r="F4525" s="42"/>
      <c r="G4525" s="33"/>
    </row>
    <row r="4526" spans="1:7" s="27" customFormat="1" x14ac:dyDescent="0.25">
      <c r="A4526" s="130">
        <v>213970</v>
      </c>
      <c r="B4526" s="280" t="s">
        <v>5035</v>
      </c>
      <c r="C4526" s="142">
        <v>89</v>
      </c>
      <c r="D4526" s="54" t="s">
        <v>1457</v>
      </c>
      <c r="E4526" s="52" t="s">
        <v>1457</v>
      </c>
      <c r="F4526" s="42"/>
      <c r="G4526" s="33"/>
    </row>
    <row r="4527" spans="1:7" s="27" customFormat="1" x14ac:dyDescent="0.25">
      <c r="A4527" s="130">
        <v>213971</v>
      </c>
      <c r="B4527" s="280" t="s">
        <v>1825</v>
      </c>
      <c r="C4527" s="142">
        <v>149</v>
      </c>
      <c r="D4527" s="54" t="s">
        <v>1457</v>
      </c>
      <c r="E4527" s="52" t="s">
        <v>1457</v>
      </c>
      <c r="F4527" s="42"/>
      <c r="G4527" s="33"/>
    </row>
    <row r="4528" spans="1:7" s="27" customFormat="1" x14ac:dyDescent="0.25">
      <c r="A4528" s="97">
        <v>3972</v>
      </c>
      <c r="B4528" s="281" t="s">
        <v>1827</v>
      </c>
      <c r="C4528" s="104">
        <v>201.6</v>
      </c>
      <c r="D4528" s="54" t="s">
        <v>1457</v>
      </c>
      <c r="E4528" s="52" t="s">
        <v>1457</v>
      </c>
      <c r="F4528" s="42"/>
      <c r="G4528" s="33"/>
    </row>
    <row r="4529" spans="1:7" s="27" customFormat="1" x14ac:dyDescent="0.25">
      <c r="A4529" s="97">
        <v>3973</v>
      </c>
      <c r="B4529" s="281" t="s">
        <v>1829</v>
      </c>
      <c r="C4529" s="104">
        <v>344.4</v>
      </c>
      <c r="D4529" s="54" t="s">
        <v>1457</v>
      </c>
      <c r="E4529" s="52" t="s">
        <v>1457</v>
      </c>
      <c r="F4529" s="42"/>
      <c r="G4529" s="33"/>
    </row>
    <row r="4530" spans="1:7" s="27" customFormat="1" x14ac:dyDescent="0.25">
      <c r="A4530" s="97">
        <v>3943</v>
      </c>
      <c r="B4530" s="283" t="s">
        <v>1431</v>
      </c>
      <c r="C4530" s="104">
        <v>51.66</v>
      </c>
      <c r="D4530" s="54" t="s">
        <v>1457</v>
      </c>
      <c r="E4530" s="52" t="s">
        <v>1457</v>
      </c>
      <c r="F4530" s="42"/>
      <c r="G4530" s="33"/>
    </row>
    <row r="4531" spans="1:7" s="27" customFormat="1" x14ac:dyDescent="0.25">
      <c r="A4531" s="97">
        <v>3944</v>
      </c>
      <c r="B4531" s="283" t="s">
        <v>1432</v>
      </c>
      <c r="C4531" s="104">
        <v>51.66</v>
      </c>
      <c r="D4531" s="54" t="s">
        <v>1457</v>
      </c>
      <c r="E4531" s="52" t="s">
        <v>1457</v>
      </c>
      <c r="F4531" s="42"/>
      <c r="G4531" s="33"/>
    </row>
    <row r="4532" spans="1:7" s="27" customFormat="1" x14ac:dyDescent="0.25">
      <c r="A4532" s="97">
        <v>3946</v>
      </c>
      <c r="B4532" s="283" t="s">
        <v>1395</v>
      </c>
      <c r="C4532" s="104">
        <v>39.380000000000003</v>
      </c>
      <c r="D4532" s="54" t="s">
        <v>1457</v>
      </c>
      <c r="E4532" s="52" t="s">
        <v>1457</v>
      </c>
      <c r="F4532" s="42"/>
      <c r="G4532" s="33"/>
    </row>
    <row r="4533" spans="1:7" s="27" customFormat="1" x14ac:dyDescent="0.25">
      <c r="A4533" s="97">
        <v>3947</v>
      </c>
      <c r="B4533" s="283" t="s">
        <v>1396</v>
      </c>
      <c r="C4533" s="104">
        <v>39.380000000000003</v>
      </c>
      <c r="D4533" s="54" t="s">
        <v>1457</v>
      </c>
      <c r="E4533" s="52" t="s">
        <v>1457</v>
      </c>
      <c r="F4533" s="42"/>
      <c r="G4533" s="33"/>
    </row>
    <row r="4534" spans="1:7" s="27" customFormat="1" x14ac:dyDescent="0.25">
      <c r="A4534" s="97">
        <v>3948</v>
      </c>
      <c r="B4534" s="283" t="s">
        <v>1397</v>
      </c>
      <c r="C4534" s="104">
        <v>39.380000000000003</v>
      </c>
      <c r="D4534" s="54" t="s">
        <v>1457</v>
      </c>
      <c r="E4534" s="52" t="s">
        <v>1457</v>
      </c>
      <c r="F4534" s="42"/>
      <c r="G4534" s="33"/>
    </row>
    <row r="4535" spans="1:7" s="27" customFormat="1" x14ac:dyDescent="0.25">
      <c r="A4535" s="97">
        <v>3950</v>
      </c>
      <c r="B4535" s="283" t="s">
        <v>1398</v>
      </c>
      <c r="C4535" s="104">
        <v>51.98</v>
      </c>
      <c r="D4535" s="54" t="s">
        <v>1457</v>
      </c>
      <c r="E4535" s="52" t="s">
        <v>1457</v>
      </c>
      <c r="F4535" s="42"/>
      <c r="G4535" s="33"/>
    </row>
    <row r="4536" spans="1:7" s="27" customFormat="1" x14ac:dyDescent="0.25">
      <c r="A4536" s="97">
        <v>3951</v>
      </c>
      <c r="B4536" s="283" t="s">
        <v>1402</v>
      </c>
      <c r="C4536" s="104">
        <v>51.98</v>
      </c>
      <c r="D4536" s="54" t="s">
        <v>1457</v>
      </c>
      <c r="E4536" s="52" t="s">
        <v>1457</v>
      </c>
      <c r="F4536" s="42"/>
      <c r="G4536" s="33"/>
    </row>
    <row r="4537" spans="1:7" s="27" customFormat="1" x14ac:dyDescent="0.25">
      <c r="A4537" s="97">
        <v>3952</v>
      </c>
      <c r="B4537" s="283" t="s">
        <v>1446</v>
      </c>
      <c r="C4537" s="104">
        <v>50.4</v>
      </c>
      <c r="D4537" s="54" t="s">
        <v>1457</v>
      </c>
      <c r="E4537" s="52" t="s">
        <v>1457</v>
      </c>
      <c r="F4537" s="42"/>
      <c r="G4537" s="33"/>
    </row>
    <row r="4538" spans="1:7" s="27" customFormat="1" x14ac:dyDescent="0.25">
      <c r="A4538" s="97">
        <v>3953</v>
      </c>
      <c r="B4538" s="283" t="s">
        <v>1447</v>
      </c>
      <c r="C4538" s="104">
        <v>50.4</v>
      </c>
      <c r="D4538" s="54" t="s">
        <v>1457</v>
      </c>
      <c r="E4538" s="52" t="s">
        <v>1457</v>
      </c>
      <c r="F4538" s="42"/>
      <c r="G4538" s="33"/>
    </row>
    <row r="4539" spans="1:7" s="27" customFormat="1" x14ac:dyDescent="0.25">
      <c r="A4539" s="97">
        <v>3954</v>
      </c>
      <c r="B4539" s="283" t="s">
        <v>1448</v>
      </c>
      <c r="C4539" s="104">
        <v>50.4</v>
      </c>
      <c r="D4539" s="54" t="s">
        <v>1457</v>
      </c>
      <c r="E4539" s="52" t="s">
        <v>1457</v>
      </c>
      <c r="F4539" s="42"/>
      <c r="G4539" s="33"/>
    </row>
    <row r="4540" spans="1:7" x14ac:dyDescent="0.25">
      <c r="A4540" s="97">
        <v>3978</v>
      </c>
      <c r="B4540" s="283" t="s">
        <v>5399</v>
      </c>
      <c r="C4540" s="104">
        <v>161.69999999999999</v>
      </c>
      <c r="D4540" s="54" t="s">
        <v>1457</v>
      </c>
      <c r="E4540" s="52" t="s">
        <v>1457</v>
      </c>
    </row>
    <row r="4541" spans="1:7" x14ac:dyDescent="0.25">
      <c r="A4541" s="97">
        <v>3979</v>
      </c>
      <c r="B4541" s="283" t="s">
        <v>2060</v>
      </c>
      <c r="C4541" s="104">
        <v>223.65</v>
      </c>
      <c r="D4541" s="54" t="s">
        <v>1457</v>
      </c>
      <c r="E4541" s="52" t="s">
        <v>1457</v>
      </c>
    </row>
    <row r="4542" spans="1:7" x14ac:dyDescent="0.25">
      <c r="A4542" s="97">
        <v>3980</v>
      </c>
      <c r="B4542" s="283" t="s">
        <v>2061</v>
      </c>
      <c r="C4542" s="104">
        <v>99.23</v>
      </c>
      <c r="D4542" s="54" t="s">
        <v>1457</v>
      </c>
      <c r="E4542" s="52" t="s">
        <v>1457</v>
      </c>
    </row>
    <row r="4543" spans="1:7" x14ac:dyDescent="0.25">
      <c r="A4543" s="97">
        <v>3981</v>
      </c>
      <c r="B4543" s="283" t="s">
        <v>2062</v>
      </c>
      <c r="C4543" s="104">
        <v>165.38</v>
      </c>
      <c r="D4543" s="54" t="s">
        <v>1457</v>
      </c>
      <c r="E4543" s="52" t="s">
        <v>1457</v>
      </c>
    </row>
    <row r="4544" spans="1:7" x14ac:dyDescent="0.25">
      <c r="A4544" s="130">
        <v>218562</v>
      </c>
      <c r="B4544" s="279" t="s">
        <v>2805</v>
      </c>
      <c r="C4544" s="142">
        <v>22</v>
      </c>
      <c r="D4544" s="54" t="s">
        <v>1457</v>
      </c>
      <c r="E4544" s="52" t="s">
        <v>1457</v>
      </c>
    </row>
    <row r="4545" spans="1:5" x14ac:dyDescent="0.25">
      <c r="A4545" s="130">
        <v>218561</v>
      </c>
      <c r="B4545" s="279" t="s">
        <v>2806</v>
      </c>
      <c r="C4545" s="142">
        <v>22</v>
      </c>
      <c r="D4545" s="54" t="s">
        <v>1457</v>
      </c>
      <c r="E4545" s="52" t="s">
        <v>1457</v>
      </c>
    </row>
    <row r="4546" spans="1:5" x14ac:dyDescent="0.25">
      <c r="A4546" s="130">
        <v>218563</v>
      </c>
      <c r="B4546" s="279" t="s">
        <v>2807</v>
      </c>
      <c r="C4546" s="142">
        <v>22</v>
      </c>
      <c r="D4546" s="54" t="s">
        <v>1457</v>
      </c>
      <c r="E4546" s="52" t="s">
        <v>1457</v>
      </c>
    </row>
    <row r="4547" spans="1:5" x14ac:dyDescent="0.25">
      <c r="A4547" s="130">
        <v>218560</v>
      </c>
      <c r="B4547" s="279" t="s">
        <v>2804</v>
      </c>
      <c r="C4547" s="142">
        <v>22</v>
      </c>
      <c r="D4547" s="54" t="s">
        <v>1457</v>
      </c>
      <c r="E4547" s="52" t="s">
        <v>1457</v>
      </c>
    </row>
    <row r="4548" spans="1:5" x14ac:dyDescent="0.25">
      <c r="A4548" s="130">
        <v>218250</v>
      </c>
      <c r="B4548" s="279" t="s">
        <v>2063</v>
      </c>
      <c r="C4548" s="142">
        <v>19.899999999999999</v>
      </c>
      <c r="D4548" s="54" t="s">
        <v>1457</v>
      </c>
      <c r="E4548" s="52" t="s">
        <v>1457</v>
      </c>
    </row>
    <row r="4549" spans="1:5" x14ac:dyDescent="0.25">
      <c r="A4549" s="130">
        <v>218251</v>
      </c>
      <c r="B4549" s="279" t="s">
        <v>2064</v>
      </c>
      <c r="C4549" s="142">
        <v>19.899999999999999</v>
      </c>
      <c r="D4549" s="54" t="s">
        <v>1457</v>
      </c>
      <c r="E4549" s="52" t="s">
        <v>1457</v>
      </c>
    </row>
    <row r="4550" spans="1:5" x14ac:dyDescent="0.25">
      <c r="A4550" s="130">
        <v>218252</v>
      </c>
      <c r="B4550" s="279" t="s">
        <v>2065</v>
      </c>
      <c r="C4550" s="142">
        <v>19.899999999999999</v>
      </c>
      <c r="D4550" s="54" t="s">
        <v>1457</v>
      </c>
      <c r="E4550" s="52" t="s">
        <v>1457</v>
      </c>
    </row>
    <row r="4551" spans="1:5" x14ac:dyDescent="0.25">
      <c r="A4551" s="130">
        <v>218253</v>
      </c>
      <c r="B4551" s="279" t="s">
        <v>2066</v>
      </c>
      <c r="C4551" s="142">
        <v>19.899999999999999</v>
      </c>
      <c r="D4551" s="54" t="s">
        <v>1457</v>
      </c>
      <c r="E4551" s="52" t="s">
        <v>1457</v>
      </c>
    </row>
    <row r="4552" spans="1:5" x14ac:dyDescent="0.25">
      <c r="A4552" s="97">
        <v>8611</v>
      </c>
      <c r="B4552" s="283" t="s">
        <v>1955</v>
      </c>
      <c r="C4552" s="104">
        <v>20.506500000000003</v>
      </c>
      <c r="D4552" s="54" t="s">
        <v>1457</v>
      </c>
      <c r="E4552" s="52" t="s">
        <v>1457</v>
      </c>
    </row>
    <row r="4553" spans="1:5" x14ac:dyDescent="0.25">
      <c r="A4553" s="130">
        <v>218609</v>
      </c>
      <c r="B4553" s="279" t="s">
        <v>4820</v>
      </c>
      <c r="C4553" s="142">
        <v>28.9</v>
      </c>
      <c r="D4553" s="54" t="s">
        <v>1457</v>
      </c>
      <c r="E4553" s="52" t="s">
        <v>1457</v>
      </c>
    </row>
    <row r="4554" spans="1:5" x14ac:dyDescent="0.25">
      <c r="A4554" s="130">
        <v>218610</v>
      </c>
      <c r="B4554" s="279" t="s">
        <v>4821</v>
      </c>
      <c r="C4554" s="142">
        <v>28.9</v>
      </c>
      <c r="D4554" s="54" t="s">
        <v>1457</v>
      </c>
      <c r="E4554" s="52" t="s">
        <v>1457</v>
      </c>
    </row>
    <row r="4555" spans="1:5" x14ac:dyDescent="0.25">
      <c r="A4555" s="130">
        <v>218612</v>
      </c>
      <c r="B4555" s="279" t="s">
        <v>4822</v>
      </c>
      <c r="C4555" s="142">
        <v>28.9</v>
      </c>
      <c r="D4555" s="54" t="s">
        <v>1457</v>
      </c>
      <c r="E4555" s="52" t="s">
        <v>1457</v>
      </c>
    </row>
    <row r="4556" spans="1:5" x14ac:dyDescent="0.25">
      <c r="A4556" s="130">
        <v>10282</v>
      </c>
      <c r="B4556" s="279" t="s">
        <v>5732</v>
      </c>
      <c r="C4556" s="142">
        <v>22</v>
      </c>
      <c r="D4556" s="54" t="s">
        <v>1457</v>
      </c>
      <c r="E4556" s="52" t="s">
        <v>1457</v>
      </c>
    </row>
    <row r="4557" spans="1:5" x14ac:dyDescent="0.25">
      <c r="A4557" s="130">
        <v>10283</v>
      </c>
      <c r="B4557" s="279" t="s">
        <v>5733</v>
      </c>
      <c r="C4557" s="142">
        <v>22</v>
      </c>
      <c r="D4557" s="54" t="s">
        <v>1457</v>
      </c>
      <c r="E4557" s="52" t="s">
        <v>1457</v>
      </c>
    </row>
    <row r="4558" spans="1:5" x14ac:dyDescent="0.25">
      <c r="A4558" s="130">
        <v>10284</v>
      </c>
      <c r="B4558" s="279" t="s">
        <v>5732</v>
      </c>
      <c r="C4558" s="142">
        <v>23</v>
      </c>
      <c r="D4558" s="54" t="s">
        <v>1457</v>
      </c>
      <c r="E4558" s="52" t="s">
        <v>1457</v>
      </c>
    </row>
    <row r="4559" spans="1:5" x14ac:dyDescent="0.25">
      <c r="A4559" s="130">
        <v>10285</v>
      </c>
      <c r="B4559" s="279" t="s">
        <v>5733</v>
      </c>
      <c r="C4559" s="142">
        <v>23</v>
      </c>
      <c r="D4559" s="54" t="s">
        <v>1457</v>
      </c>
      <c r="E4559" s="52" t="s">
        <v>1457</v>
      </c>
    </row>
    <row r="4560" spans="1:5" x14ac:dyDescent="0.25">
      <c r="A4560" s="130">
        <v>7853</v>
      </c>
      <c r="B4560" s="279" t="s">
        <v>5736</v>
      </c>
      <c r="C4560" s="142">
        <v>30</v>
      </c>
      <c r="D4560" s="54" t="s">
        <v>1457</v>
      </c>
      <c r="E4560" s="52" t="s">
        <v>1457</v>
      </c>
    </row>
    <row r="4561" spans="1:5" x14ac:dyDescent="0.25">
      <c r="A4561" s="130">
        <v>7854</v>
      </c>
      <c r="B4561" s="279" t="s">
        <v>5737</v>
      </c>
      <c r="C4561" s="142">
        <v>30</v>
      </c>
      <c r="D4561" s="54" t="s">
        <v>1457</v>
      </c>
      <c r="E4561" s="52" t="s">
        <v>1457</v>
      </c>
    </row>
    <row r="4562" spans="1:5" x14ac:dyDescent="0.25">
      <c r="A4562" s="130">
        <v>218537</v>
      </c>
      <c r="B4562" s="279" t="s">
        <v>1950</v>
      </c>
      <c r="C4562" s="142">
        <v>39.9</v>
      </c>
      <c r="D4562" s="54" t="s">
        <v>1457</v>
      </c>
      <c r="E4562" s="52" t="s">
        <v>1457</v>
      </c>
    </row>
    <row r="4563" spans="1:5" x14ac:dyDescent="0.25">
      <c r="A4563" s="130">
        <v>218538</v>
      </c>
      <c r="B4563" s="279" t="s">
        <v>1951</v>
      </c>
      <c r="C4563" s="142">
        <v>39.9</v>
      </c>
      <c r="D4563" s="54" t="s">
        <v>1457</v>
      </c>
      <c r="E4563" s="52" t="s">
        <v>1457</v>
      </c>
    </row>
    <row r="4564" spans="1:5" x14ac:dyDescent="0.25">
      <c r="A4564" s="130">
        <v>218539</v>
      </c>
      <c r="B4564" s="279" t="s">
        <v>1952</v>
      </c>
      <c r="C4564" s="142">
        <v>39.9</v>
      </c>
      <c r="D4564" s="54" t="s">
        <v>1457</v>
      </c>
      <c r="E4564" s="52" t="s">
        <v>1457</v>
      </c>
    </row>
    <row r="4565" spans="1:5" x14ac:dyDescent="0.25">
      <c r="A4565" s="130">
        <v>218540</v>
      </c>
      <c r="B4565" s="279" t="s">
        <v>1953</v>
      </c>
      <c r="C4565" s="142">
        <v>39.9</v>
      </c>
      <c r="D4565" s="54" t="s">
        <v>1457</v>
      </c>
      <c r="E4565" s="52" t="s">
        <v>1457</v>
      </c>
    </row>
    <row r="4566" spans="1:5" x14ac:dyDescent="0.25">
      <c r="A4566" s="97">
        <v>8541</v>
      </c>
      <c r="B4566" s="283" t="s">
        <v>1955</v>
      </c>
      <c r="C4566" s="104">
        <v>28.8645</v>
      </c>
      <c r="D4566" s="54" t="s">
        <v>1457</v>
      </c>
      <c r="E4566" s="52" t="s">
        <v>1457</v>
      </c>
    </row>
    <row r="4567" spans="1:5" x14ac:dyDescent="0.25">
      <c r="A4567" s="97">
        <v>8542</v>
      </c>
      <c r="B4567" s="283" t="s">
        <v>1956</v>
      </c>
      <c r="C4567" s="104">
        <v>28.8645</v>
      </c>
      <c r="D4567" s="54" t="s">
        <v>1457</v>
      </c>
      <c r="E4567" s="52" t="s">
        <v>1457</v>
      </c>
    </row>
    <row r="4568" spans="1:5" x14ac:dyDescent="0.25">
      <c r="A4568" s="130">
        <v>218543</v>
      </c>
      <c r="B4568" s="279" t="s">
        <v>1957</v>
      </c>
      <c r="C4568" s="142">
        <v>39.9</v>
      </c>
      <c r="D4568" s="54" t="s">
        <v>1457</v>
      </c>
      <c r="E4568" s="52" t="s">
        <v>1457</v>
      </c>
    </row>
    <row r="4569" spans="1:5" x14ac:dyDescent="0.25">
      <c r="A4569" s="130">
        <v>218544</v>
      </c>
      <c r="B4569" s="279" t="s">
        <v>1958</v>
      </c>
      <c r="C4569" s="142">
        <v>39.9</v>
      </c>
      <c r="D4569" s="54" t="s">
        <v>1457</v>
      </c>
      <c r="E4569" s="52" t="s">
        <v>1457</v>
      </c>
    </row>
    <row r="4570" spans="1:5" x14ac:dyDescent="0.25">
      <c r="A4570" s="130">
        <v>218254</v>
      </c>
      <c r="B4570" s="279" t="s">
        <v>2067</v>
      </c>
      <c r="C4570" s="142">
        <v>39.9</v>
      </c>
      <c r="D4570" s="54" t="s">
        <v>1457</v>
      </c>
      <c r="E4570" s="52" t="s">
        <v>1457</v>
      </c>
    </row>
    <row r="4571" spans="1:5" x14ac:dyDescent="0.25">
      <c r="A4571" s="130">
        <v>218255</v>
      </c>
      <c r="B4571" s="279" t="s">
        <v>2068</v>
      </c>
      <c r="C4571" s="142">
        <v>39.9</v>
      </c>
      <c r="D4571" s="54" t="s">
        <v>1457</v>
      </c>
      <c r="E4571" s="52" t="s">
        <v>1457</v>
      </c>
    </row>
    <row r="4572" spans="1:5" x14ac:dyDescent="0.25">
      <c r="A4572" s="130">
        <v>218256</v>
      </c>
      <c r="B4572" s="279" t="s">
        <v>2069</v>
      </c>
      <c r="C4572" s="142">
        <v>39.9</v>
      </c>
      <c r="D4572" s="54" t="s">
        <v>1457</v>
      </c>
      <c r="E4572" s="52" t="s">
        <v>1457</v>
      </c>
    </row>
    <row r="4573" spans="1:5" x14ac:dyDescent="0.25">
      <c r="A4573" s="130">
        <v>218257</v>
      </c>
      <c r="B4573" s="279" t="s">
        <v>2070</v>
      </c>
      <c r="C4573" s="142">
        <v>39.9</v>
      </c>
      <c r="D4573" s="54" t="s">
        <v>1457</v>
      </c>
      <c r="E4573" s="52" t="s">
        <v>1457</v>
      </c>
    </row>
    <row r="4574" spans="1:5" x14ac:dyDescent="0.25">
      <c r="A4574" s="130">
        <v>218258</v>
      </c>
      <c r="B4574" s="279" t="s">
        <v>2071</v>
      </c>
      <c r="C4574" s="142">
        <v>55</v>
      </c>
      <c r="D4574" s="54" t="s">
        <v>1457</v>
      </c>
      <c r="E4574" s="52" t="s">
        <v>1457</v>
      </c>
    </row>
    <row r="4575" spans="1:5" x14ac:dyDescent="0.25">
      <c r="A4575" s="130">
        <v>218259</v>
      </c>
      <c r="B4575" s="279" t="s">
        <v>2072</v>
      </c>
      <c r="C4575" s="142">
        <v>55</v>
      </c>
      <c r="D4575" s="54" t="s">
        <v>1457</v>
      </c>
      <c r="E4575" s="52" t="s">
        <v>1457</v>
      </c>
    </row>
    <row r="4576" spans="1:5" x14ac:dyDescent="0.25">
      <c r="A4576" s="130">
        <v>218260</v>
      </c>
      <c r="B4576" s="279" t="s">
        <v>2073</v>
      </c>
      <c r="C4576" s="142">
        <v>55</v>
      </c>
      <c r="D4576" s="54" t="s">
        <v>1457</v>
      </c>
      <c r="E4576" s="52" t="s">
        <v>1457</v>
      </c>
    </row>
    <row r="4577" spans="1:5" x14ac:dyDescent="0.25">
      <c r="A4577" s="130">
        <v>218261</v>
      </c>
      <c r="B4577" s="279" t="s">
        <v>2074</v>
      </c>
      <c r="C4577" s="142">
        <v>55</v>
      </c>
      <c r="D4577" s="54" t="s">
        <v>1457</v>
      </c>
      <c r="E4577" s="52" t="s">
        <v>1457</v>
      </c>
    </row>
    <row r="4578" spans="1:5" x14ac:dyDescent="0.25">
      <c r="A4578" s="130">
        <v>218262</v>
      </c>
      <c r="B4578" s="279" t="s">
        <v>1089</v>
      </c>
      <c r="C4578" s="142">
        <v>17.899999999999999</v>
      </c>
      <c r="D4578" s="54" t="s">
        <v>1457</v>
      </c>
      <c r="E4578" s="52" t="s">
        <v>1457</v>
      </c>
    </row>
    <row r="4579" spans="1:5" x14ac:dyDescent="0.25">
      <c r="A4579" s="130">
        <v>218263</v>
      </c>
      <c r="B4579" s="279" t="s">
        <v>1090</v>
      </c>
      <c r="C4579" s="142">
        <v>17.899999999999999</v>
      </c>
      <c r="D4579" s="54" t="s">
        <v>1457</v>
      </c>
      <c r="E4579" s="52" t="s">
        <v>1457</v>
      </c>
    </row>
    <row r="4580" spans="1:5" x14ac:dyDescent="0.25">
      <c r="A4580" s="130">
        <v>218264</v>
      </c>
      <c r="B4580" s="279" t="s">
        <v>1092</v>
      </c>
      <c r="C4580" s="142">
        <v>17.899999999999999</v>
      </c>
      <c r="D4580" s="54" t="s">
        <v>1457</v>
      </c>
      <c r="E4580" s="52" t="s">
        <v>1457</v>
      </c>
    </row>
    <row r="4581" spans="1:5" x14ac:dyDescent="0.25">
      <c r="A4581" s="130">
        <v>218265</v>
      </c>
      <c r="B4581" s="279" t="s">
        <v>1091</v>
      </c>
      <c r="C4581" s="142">
        <v>17.899999999999999</v>
      </c>
      <c r="D4581" s="54" t="s">
        <v>1457</v>
      </c>
      <c r="E4581" s="52" t="s">
        <v>1457</v>
      </c>
    </row>
    <row r="4582" spans="1:5" x14ac:dyDescent="0.25">
      <c r="A4582" s="130">
        <v>218675</v>
      </c>
      <c r="B4582" s="279" t="s">
        <v>3459</v>
      </c>
      <c r="C4582" s="142">
        <v>19</v>
      </c>
      <c r="D4582" s="54" t="s">
        <v>1457</v>
      </c>
      <c r="E4582" s="52" t="s">
        <v>1457</v>
      </c>
    </row>
    <row r="4583" spans="1:5" x14ac:dyDescent="0.25">
      <c r="A4583" s="130">
        <v>218676</v>
      </c>
      <c r="B4583" s="279" t="s">
        <v>3460</v>
      </c>
      <c r="C4583" s="142">
        <v>19</v>
      </c>
      <c r="D4583" s="54" t="s">
        <v>1457</v>
      </c>
      <c r="E4583" s="52" t="s">
        <v>1457</v>
      </c>
    </row>
    <row r="4584" spans="1:5" x14ac:dyDescent="0.25">
      <c r="A4584" s="130">
        <v>218677</v>
      </c>
      <c r="B4584" s="279" t="s">
        <v>3461</v>
      </c>
      <c r="C4584" s="142">
        <v>19</v>
      </c>
      <c r="D4584" s="54" t="s">
        <v>1457</v>
      </c>
      <c r="E4584" s="52" t="s">
        <v>1457</v>
      </c>
    </row>
    <row r="4585" spans="1:5" x14ac:dyDescent="0.25">
      <c r="A4585" s="130">
        <v>218678</v>
      </c>
      <c r="B4585" s="279" t="s">
        <v>3462</v>
      </c>
      <c r="C4585" s="142">
        <v>19</v>
      </c>
      <c r="D4585" s="54" t="s">
        <v>1457</v>
      </c>
      <c r="E4585" s="52" t="s">
        <v>1457</v>
      </c>
    </row>
    <row r="4586" spans="1:5" x14ac:dyDescent="0.25">
      <c r="A4586" s="130">
        <v>218266</v>
      </c>
      <c r="B4586" s="279" t="s">
        <v>1094</v>
      </c>
      <c r="C4586" s="142">
        <v>35</v>
      </c>
      <c r="D4586" s="54" t="s">
        <v>1457</v>
      </c>
      <c r="E4586" s="52" t="s">
        <v>1457</v>
      </c>
    </row>
    <row r="4587" spans="1:5" x14ac:dyDescent="0.25">
      <c r="A4587" s="97">
        <v>8267</v>
      </c>
      <c r="B4587" s="283" t="s">
        <v>1095</v>
      </c>
      <c r="C4587" s="104">
        <v>26.04</v>
      </c>
      <c r="D4587" s="54" t="s">
        <v>1457</v>
      </c>
      <c r="E4587" s="52" t="s">
        <v>1457</v>
      </c>
    </row>
    <row r="4588" spans="1:5" x14ac:dyDescent="0.25">
      <c r="A4588" s="97">
        <v>8268</v>
      </c>
      <c r="B4588" s="283" t="s">
        <v>1097</v>
      </c>
      <c r="C4588" s="104">
        <v>26.04</v>
      </c>
      <c r="D4588" s="54" t="s">
        <v>1457</v>
      </c>
      <c r="E4588" s="52" t="s">
        <v>1457</v>
      </c>
    </row>
    <row r="4589" spans="1:5" x14ac:dyDescent="0.25">
      <c r="A4589" s="130">
        <v>218269</v>
      </c>
      <c r="B4589" s="279" t="s">
        <v>1096</v>
      </c>
      <c r="C4589" s="142">
        <v>35</v>
      </c>
      <c r="D4589" s="54" t="s">
        <v>1457</v>
      </c>
      <c r="E4589" s="52" t="s">
        <v>1457</v>
      </c>
    </row>
    <row r="4590" spans="1:5" x14ac:dyDescent="0.25">
      <c r="A4590" s="130">
        <v>218270</v>
      </c>
      <c r="B4590" s="279" t="s">
        <v>1098</v>
      </c>
      <c r="C4590" s="142">
        <v>49</v>
      </c>
      <c r="D4590" s="54" t="s">
        <v>1457</v>
      </c>
      <c r="E4590" s="52" t="s">
        <v>1457</v>
      </c>
    </row>
    <row r="4591" spans="1:5" x14ac:dyDescent="0.25">
      <c r="A4591" s="130">
        <v>218271</v>
      </c>
      <c r="B4591" s="279" t="s">
        <v>1099</v>
      </c>
      <c r="C4591" s="142">
        <v>49</v>
      </c>
      <c r="D4591" s="54" t="s">
        <v>1457</v>
      </c>
      <c r="E4591" s="52" t="s">
        <v>1457</v>
      </c>
    </row>
    <row r="4592" spans="1:5" x14ac:dyDescent="0.25">
      <c r="A4592" s="97">
        <v>8271</v>
      </c>
      <c r="B4592" s="283" t="s">
        <v>1099</v>
      </c>
      <c r="C4592" s="104">
        <v>38.85</v>
      </c>
      <c r="D4592" s="54" t="s">
        <v>1457</v>
      </c>
      <c r="E4592" s="52" t="s">
        <v>1457</v>
      </c>
    </row>
    <row r="4593" spans="1:5" x14ac:dyDescent="0.25">
      <c r="A4593" s="130">
        <v>218272</v>
      </c>
      <c r="B4593" s="279" t="s">
        <v>1101</v>
      </c>
      <c r="C4593" s="142">
        <v>49</v>
      </c>
      <c r="D4593" s="54" t="s">
        <v>1457</v>
      </c>
      <c r="E4593" s="52" t="s">
        <v>1457</v>
      </c>
    </row>
    <row r="4594" spans="1:5" x14ac:dyDescent="0.25">
      <c r="A4594" s="130">
        <v>218273</v>
      </c>
      <c r="B4594" s="279" t="s">
        <v>1100</v>
      </c>
      <c r="C4594" s="142">
        <v>49</v>
      </c>
      <c r="D4594" s="54" t="s">
        <v>1457</v>
      </c>
      <c r="E4594" s="52" t="s">
        <v>1457</v>
      </c>
    </row>
    <row r="4595" spans="1:5" x14ac:dyDescent="0.25">
      <c r="A4595" s="97">
        <v>2548</v>
      </c>
      <c r="B4595" s="283" t="s">
        <v>1327</v>
      </c>
      <c r="C4595" s="104">
        <v>23.042250000000003</v>
      </c>
      <c r="D4595" s="54" t="s">
        <v>1457</v>
      </c>
      <c r="E4595" s="52" t="s">
        <v>1457</v>
      </c>
    </row>
    <row r="4596" spans="1:5" x14ac:dyDescent="0.25">
      <c r="A4596" s="97">
        <v>2550</v>
      </c>
      <c r="B4596" s="283" t="s">
        <v>1329</v>
      </c>
      <c r="C4596" s="104">
        <v>38.201625</v>
      </c>
      <c r="D4596" s="54" t="s">
        <v>1457</v>
      </c>
      <c r="E4596" s="52" t="s">
        <v>1457</v>
      </c>
    </row>
    <row r="4597" spans="1:5" x14ac:dyDescent="0.25">
      <c r="A4597" s="97">
        <v>2551</v>
      </c>
      <c r="B4597" s="283" t="s">
        <v>1330</v>
      </c>
      <c r="C4597" s="104">
        <v>38.201625</v>
      </c>
      <c r="D4597" s="54" t="s">
        <v>1457</v>
      </c>
      <c r="E4597" s="52" t="s">
        <v>1457</v>
      </c>
    </row>
    <row r="4598" spans="1:5" x14ac:dyDescent="0.25">
      <c r="A4598" s="97">
        <v>2573</v>
      </c>
      <c r="B4598" s="283" t="s">
        <v>1960</v>
      </c>
      <c r="C4598" s="104">
        <v>9.77</v>
      </c>
      <c r="D4598" s="54" t="s">
        <v>1457</v>
      </c>
      <c r="E4598" s="52" t="s">
        <v>1457</v>
      </c>
    </row>
    <row r="4599" spans="1:5" x14ac:dyDescent="0.25">
      <c r="A4599" s="125">
        <v>2574</v>
      </c>
      <c r="B4599" s="278" t="s">
        <v>1991</v>
      </c>
      <c r="C4599" s="106">
        <v>9.77</v>
      </c>
      <c r="D4599" s="54" t="s">
        <v>1457</v>
      </c>
      <c r="E4599" s="52" t="s">
        <v>1457</v>
      </c>
    </row>
    <row r="4600" spans="1:5" x14ac:dyDescent="0.25">
      <c r="A4600" s="130">
        <v>212549</v>
      </c>
      <c r="B4600" s="279" t="s">
        <v>1328</v>
      </c>
      <c r="C4600" s="142">
        <v>23.9</v>
      </c>
      <c r="D4600" s="54" t="s">
        <v>1457</v>
      </c>
      <c r="E4600" s="52" t="s">
        <v>1457</v>
      </c>
    </row>
    <row r="4601" spans="1:5" x14ac:dyDescent="0.25">
      <c r="A4601" s="97">
        <v>2554</v>
      </c>
      <c r="B4601" s="283" t="s">
        <v>1519</v>
      </c>
      <c r="C4601" s="104">
        <v>9.56</v>
      </c>
      <c r="D4601" s="54" t="s">
        <v>1457</v>
      </c>
      <c r="E4601" s="52" t="s">
        <v>1457</v>
      </c>
    </row>
    <row r="4602" spans="1:5" x14ac:dyDescent="0.25">
      <c r="A4602" s="97">
        <v>2556</v>
      </c>
      <c r="B4602" s="283" t="s">
        <v>1452</v>
      </c>
      <c r="C4602" s="104">
        <v>6.3</v>
      </c>
      <c r="D4602" s="54" t="s">
        <v>1457</v>
      </c>
      <c r="E4602" s="52" t="s">
        <v>1457</v>
      </c>
    </row>
    <row r="4603" spans="1:5" x14ac:dyDescent="0.25">
      <c r="A4603" s="97">
        <v>2557</v>
      </c>
      <c r="B4603" s="283" t="s">
        <v>1453</v>
      </c>
      <c r="C4603" s="104">
        <v>6.3</v>
      </c>
      <c r="D4603" s="54" t="s">
        <v>1457</v>
      </c>
      <c r="E4603" s="52" t="s">
        <v>1457</v>
      </c>
    </row>
    <row r="4604" spans="1:5" x14ac:dyDescent="0.25">
      <c r="A4604" s="97">
        <v>3754</v>
      </c>
      <c r="B4604" s="283" t="s">
        <v>533</v>
      </c>
      <c r="C4604" s="104">
        <v>14.18</v>
      </c>
      <c r="D4604" s="54" t="s">
        <v>1457</v>
      </c>
      <c r="E4604" s="52" t="s">
        <v>1457</v>
      </c>
    </row>
    <row r="4605" spans="1:5" x14ac:dyDescent="0.25">
      <c r="A4605" s="97">
        <v>3778</v>
      </c>
      <c r="B4605" s="283" t="s">
        <v>521</v>
      </c>
      <c r="C4605" s="104">
        <v>2</v>
      </c>
      <c r="D4605" s="54" t="s">
        <v>1457</v>
      </c>
      <c r="E4605" s="52" t="s">
        <v>1457</v>
      </c>
    </row>
    <row r="4606" spans="1:5" x14ac:dyDescent="0.25">
      <c r="A4606" s="97">
        <v>3846</v>
      </c>
      <c r="B4606" s="283" t="s">
        <v>522</v>
      </c>
      <c r="C4606" s="104">
        <v>2</v>
      </c>
      <c r="D4606" s="54" t="s">
        <v>1457</v>
      </c>
      <c r="E4606" s="52" t="s">
        <v>1457</v>
      </c>
    </row>
    <row r="4607" spans="1:5" x14ac:dyDescent="0.25">
      <c r="A4607" s="97">
        <v>3779</v>
      </c>
      <c r="B4607" s="283" t="s">
        <v>523</v>
      </c>
      <c r="C4607" s="104">
        <v>1.58</v>
      </c>
      <c r="D4607" s="54" t="s">
        <v>1457</v>
      </c>
      <c r="E4607" s="52" t="s">
        <v>1457</v>
      </c>
    </row>
    <row r="4608" spans="1:5" x14ac:dyDescent="0.25">
      <c r="A4608" s="97">
        <v>3780</v>
      </c>
      <c r="B4608" s="283" t="s">
        <v>3734</v>
      </c>
      <c r="C4608" s="104">
        <v>1.58</v>
      </c>
      <c r="D4608" s="54" t="s">
        <v>1457</v>
      </c>
      <c r="E4608" s="52" t="s">
        <v>1457</v>
      </c>
    </row>
    <row r="4609" spans="1:5" x14ac:dyDescent="0.25">
      <c r="A4609" s="97">
        <v>3781</v>
      </c>
      <c r="B4609" s="283" t="s">
        <v>3842</v>
      </c>
      <c r="C4609" s="104">
        <v>4.5199999999999996</v>
      </c>
      <c r="D4609" s="54" t="s">
        <v>1457</v>
      </c>
      <c r="E4609" s="52" t="s">
        <v>1457</v>
      </c>
    </row>
    <row r="4610" spans="1:5" x14ac:dyDescent="0.25">
      <c r="A4610" s="118">
        <v>15349</v>
      </c>
      <c r="B4610" s="297" t="s">
        <v>6201</v>
      </c>
      <c r="C4610" s="170">
        <v>35</v>
      </c>
      <c r="D4610" s="54" t="s">
        <v>1457</v>
      </c>
      <c r="E4610" s="52" t="s">
        <v>1457</v>
      </c>
    </row>
    <row r="4611" spans="1:5" x14ac:dyDescent="0.25">
      <c r="A4611" s="118">
        <v>15350</v>
      </c>
      <c r="B4611" s="297" t="s">
        <v>6202</v>
      </c>
      <c r="C4611" s="170">
        <v>25</v>
      </c>
      <c r="D4611" s="54" t="s">
        <v>1457</v>
      </c>
      <c r="E4611" s="52" t="s">
        <v>1457</v>
      </c>
    </row>
    <row r="4612" spans="1:5" x14ac:dyDescent="0.25">
      <c r="A4612" s="118">
        <v>15351</v>
      </c>
      <c r="B4612" s="297" t="s">
        <v>6203</v>
      </c>
      <c r="C4612" s="170">
        <v>35</v>
      </c>
      <c r="D4612" s="54" t="s">
        <v>1457</v>
      </c>
      <c r="E4612" s="52" t="s">
        <v>1457</v>
      </c>
    </row>
    <row r="4613" spans="1:5" x14ac:dyDescent="0.25">
      <c r="A4613" s="118">
        <v>15352</v>
      </c>
      <c r="B4613" s="297" t="s">
        <v>6204</v>
      </c>
      <c r="C4613" s="170">
        <v>25</v>
      </c>
      <c r="D4613" s="54" t="s">
        <v>1457</v>
      </c>
      <c r="E4613" s="52" t="s">
        <v>1457</v>
      </c>
    </row>
    <row r="4614" spans="1:5" x14ac:dyDescent="0.25">
      <c r="A4614" s="118">
        <v>15353</v>
      </c>
      <c r="B4614" s="297" t="s">
        <v>6205</v>
      </c>
      <c r="C4614" s="170">
        <v>32.5</v>
      </c>
      <c r="D4614" s="54" t="s">
        <v>1457</v>
      </c>
      <c r="E4614" s="52" t="s">
        <v>1457</v>
      </c>
    </row>
    <row r="4615" spans="1:5" x14ac:dyDescent="0.25">
      <c r="A4615" s="118">
        <v>15354</v>
      </c>
      <c r="B4615" s="297" t="s">
        <v>6206</v>
      </c>
      <c r="C4615" s="170">
        <v>80</v>
      </c>
      <c r="D4615" s="54" t="s">
        <v>1457</v>
      </c>
      <c r="E4615" s="52" t="s">
        <v>1457</v>
      </c>
    </row>
    <row r="4616" spans="1:5" x14ac:dyDescent="0.25">
      <c r="A4616" s="118">
        <v>15355</v>
      </c>
      <c r="B4616" s="297" t="s">
        <v>6207</v>
      </c>
      <c r="C4616" s="170">
        <v>12.5</v>
      </c>
      <c r="D4616" s="54" t="s">
        <v>1457</v>
      </c>
      <c r="E4616" s="52" t="s">
        <v>1457</v>
      </c>
    </row>
  </sheetData>
  <pageMargins left="0.23622047244094491" right="0.23622047244094491" top="0.55118110236220474" bottom="0.74803149606299213" header="0.31496062992125984" footer="0.31496062992125984"/>
  <pageSetup paperSize="9" scale="36" fitToHeight="0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I4674"/>
  <sheetViews>
    <sheetView topLeftCell="A1184" zoomScale="68" zoomScaleNormal="68" workbookViewId="0">
      <selection activeCell="A1237" sqref="A1237"/>
    </sheetView>
  </sheetViews>
  <sheetFormatPr baseColWidth="10" defaultColWidth="9.109375" defaultRowHeight="13.8" x14ac:dyDescent="0.25"/>
  <cols>
    <col min="1" max="1" width="14.109375" style="31" customWidth="1"/>
    <col min="2" max="2" width="13.88671875" style="31" customWidth="1"/>
    <col min="3" max="3" width="111.5546875" style="31" customWidth="1"/>
    <col min="4" max="4" width="13.5546875" style="32" customWidth="1"/>
    <col min="5" max="5" width="21.88671875" style="41" customWidth="1"/>
    <col min="6" max="6" width="17.6640625" style="84" customWidth="1"/>
    <col min="7" max="7" width="45.44140625" style="56" customWidth="1"/>
    <col min="8" max="8" width="20.5546875" style="42" customWidth="1"/>
    <col min="9" max="9" width="22" style="11" customWidth="1"/>
    <col min="10" max="16384" width="9.109375" style="6"/>
  </cols>
  <sheetData>
    <row r="1" spans="1:9" ht="42" customHeight="1" x14ac:dyDescent="0.25">
      <c r="A1" s="597" t="s">
        <v>24</v>
      </c>
      <c r="B1" s="598"/>
      <c r="C1" s="598"/>
      <c r="D1" s="599"/>
      <c r="E1" s="40">
        <v>45237</v>
      </c>
      <c r="F1" s="40"/>
      <c r="G1" s="51"/>
    </row>
    <row r="2" spans="1:9" ht="31.2" x14ac:dyDescent="0.25">
      <c r="A2" s="129" t="s">
        <v>3942</v>
      </c>
      <c r="B2" s="7" t="s">
        <v>53</v>
      </c>
      <c r="C2" s="8" t="s">
        <v>25</v>
      </c>
      <c r="D2" s="9" t="s">
        <v>889</v>
      </c>
      <c r="E2" s="10" t="s">
        <v>0</v>
      </c>
      <c r="F2" s="85" t="s">
        <v>1689</v>
      </c>
      <c r="G2" s="51" t="s">
        <v>1456</v>
      </c>
    </row>
    <row r="3" spans="1:9" ht="24" customHeight="1" x14ac:dyDescent="0.25">
      <c r="A3" s="594" t="s">
        <v>1373</v>
      </c>
      <c r="B3" s="591"/>
      <c r="C3" s="591"/>
      <c r="D3" s="591"/>
      <c r="E3" s="591"/>
      <c r="F3" s="67"/>
      <c r="G3" s="51"/>
    </row>
    <row r="4" spans="1:9" s="5" customFormat="1" x14ac:dyDescent="0.25">
      <c r="A4" s="125">
        <v>255</v>
      </c>
      <c r="B4" s="121" t="s">
        <v>1629</v>
      </c>
      <c r="C4" s="122" t="s">
        <v>1630</v>
      </c>
      <c r="D4" s="123">
        <v>780</v>
      </c>
      <c r="E4" s="124">
        <v>3.68</v>
      </c>
      <c r="F4" s="52" t="s">
        <v>1457</v>
      </c>
      <c r="G4" s="52" t="s">
        <v>1457</v>
      </c>
      <c r="H4" s="43"/>
      <c r="I4" s="35"/>
    </row>
    <row r="5" spans="1:9" s="19" customFormat="1" x14ac:dyDescent="0.25">
      <c r="A5" s="125">
        <v>256</v>
      </c>
      <c r="B5" s="121" t="s">
        <v>1629</v>
      </c>
      <c r="C5" s="122" t="s">
        <v>1631</v>
      </c>
      <c r="D5" s="123">
        <v>780</v>
      </c>
      <c r="E5" s="124">
        <v>3.68</v>
      </c>
      <c r="F5" s="52" t="s">
        <v>1457</v>
      </c>
      <c r="G5" s="52" t="s">
        <v>1457</v>
      </c>
      <c r="H5" s="43"/>
      <c r="I5" s="35"/>
    </row>
    <row r="6" spans="1:9" s="19" customFormat="1" x14ac:dyDescent="0.25">
      <c r="A6" s="125">
        <v>257</v>
      </c>
      <c r="B6" s="121" t="s">
        <v>1629</v>
      </c>
      <c r="C6" s="122" t="s">
        <v>1632</v>
      </c>
      <c r="D6" s="123">
        <v>780</v>
      </c>
      <c r="E6" s="124">
        <v>3.68</v>
      </c>
      <c r="F6" s="52" t="s">
        <v>1457</v>
      </c>
      <c r="G6" s="52" t="s">
        <v>1457</v>
      </c>
      <c r="H6" s="43"/>
      <c r="I6" s="35"/>
    </row>
    <row r="7" spans="1:9" s="19" customFormat="1" x14ac:dyDescent="0.25">
      <c r="A7" s="125">
        <v>252</v>
      </c>
      <c r="B7" s="121" t="s">
        <v>1633</v>
      </c>
      <c r="C7" s="122" t="s">
        <v>1634</v>
      </c>
      <c r="D7" s="123">
        <v>1020</v>
      </c>
      <c r="E7" s="124">
        <v>4.7300000000000004</v>
      </c>
      <c r="F7" s="52" t="s">
        <v>1457</v>
      </c>
      <c r="G7" s="52" t="s">
        <v>1457</v>
      </c>
      <c r="H7" s="43"/>
      <c r="I7" s="35"/>
    </row>
    <row r="8" spans="1:9" s="19" customFormat="1" x14ac:dyDescent="0.25">
      <c r="A8" s="125">
        <v>253</v>
      </c>
      <c r="B8" s="121" t="s">
        <v>1633</v>
      </c>
      <c r="C8" s="122" t="s">
        <v>1635</v>
      </c>
      <c r="D8" s="123">
        <v>1020</v>
      </c>
      <c r="E8" s="124">
        <v>4.7300000000000004</v>
      </c>
      <c r="F8" s="52" t="s">
        <v>1457</v>
      </c>
      <c r="G8" s="52" t="s">
        <v>1457</v>
      </c>
      <c r="H8" s="43"/>
      <c r="I8" s="35"/>
    </row>
    <row r="9" spans="1:9" s="19" customFormat="1" x14ac:dyDescent="0.25">
      <c r="A9" s="125">
        <v>254</v>
      </c>
      <c r="B9" s="121" t="s">
        <v>1633</v>
      </c>
      <c r="C9" s="122" t="s">
        <v>1636</v>
      </c>
      <c r="D9" s="123">
        <v>1020</v>
      </c>
      <c r="E9" s="124">
        <v>4.7300000000000004</v>
      </c>
      <c r="F9" s="52" t="s">
        <v>1457</v>
      </c>
      <c r="G9" s="52" t="s">
        <v>1457</v>
      </c>
      <c r="H9" s="43"/>
      <c r="I9" s="35"/>
    </row>
    <row r="10" spans="1:9" s="5" customFormat="1" x14ac:dyDescent="0.25">
      <c r="A10" s="130">
        <v>21228</v>
      </c>
      <c r="B10" s="131" t="s">
        <v>1463</v>
      </c>
      <c r="C10" s="132" t="s">
        <v>3774</v>
      </c>
      <c r="D10" s="133">
        <v>810</v>
      </c>
      <c r="E10" s="134">
        <v>1.64</v>
      </c>
      <c r="F10" s="52" t="s">
        <v>1457</v>
      </c>
      <c r="G10" s="52" t="s">
        <v>1457</v>
      </c>
      <c r="H10" s="43"/>
      <c r="I10" s="35"/>
    </row>
    <row r="11" spans="1:9" s="5" customFormat="1" x14ac:dyDescent="0.25">
      <c r="A11" s="130">
        <v>21229</v>
      </c>
      <c r="B11" s="131" t="s">
        <v>1463</v>
      </c>
      <c r="C11" s="132" t="s">
        <v>3775</v>
      </c>
      <c r="D11" s="133">
        <v>810</v>
      </c>
      <c r="E11" s="134">
        <v>1.64</v>
      </c>
      <c r="F11" s="52" t="s">
        <v>1457</v>
      </c>
      <c r="G11" s="52" t="s">
        <v>1457</v>
      </c>
      <c r="H11" s="43"/>
      <c r="I11" s="35"/>
    </row>
    <row r="12" spans="1:9" s="5" customFormat="1" x14ac:dyDescent="0.25">
      <c r="A12" s="130">
        <v>21230</v>
      </c>
      <c r="B12" s="131" t="s">
        <v>1463</v>
      </c>
      <c r="C12" s="132" t="s">
        <v>3776</v>
      </c>
      <c r="D12" s="133">
        <v>810</v>
      </c>
      <c r="E12" s="134">
        <v>1.64</v>
      </c>
      <c r="F12" s="52" t="s">
        <v>1457</v>
      </c>
      <c r="G12" s="52" t="s">
        <v>1457</v>
      </c>
      <c r="H12" s="43"/>
      <c r="I12" s="35"/>
    </row>
    <row r="13" spans="1:9" s="19" customFormat="1" x14ac:dyDescent="0.25">
      <c r="A13" s="125">
        <v>2371</v>
      </c>
      <c r="B13" s="121" t="s">
        <v>3403</v>
      </c>
      <c r="C13" s="122" t="s">
        <v>3404</v>
      </c>
      <c r="D13" s="123">
        <v>280</v>
      </c>
      <c r="E13" s="124">
        <v>10.4</v>
      </c>
      <c r="F13" s="52" t="s">
        <v>1457</v>
      </c>
      <c r="G13" s="52" t="s">
        <v>1457</v>
      </c>
      <c r="H13" s="43"/>
      <c r="I13" s="35"/>
    </row>
    <row r="14" spans="1:9" s="19" customFormat="1" x14ac:dyDescent="0.25">
      <c r="A14" s="125">
        <v>2372</v>
      </c>
      <c r="B14" s="121" t="s">
        <v>3403</v>
      </c>
      <c r="C14" s="122" t="s">
        <v>3405</v>
      </c>
      <c r="D14" s="123">
        <v>280</v>
      </c>
      <c r="E14" s="124">
        <v>10.4</v>
      </c>
      <c r="F14" s="52" t="s">
        <v>1457</v>
      </c>
      <c r="G14" s="52" t="s">
        <v>1457</v>
      </c>
      <c r="H14" s="43"/>
      <c r="I14" s="35"/>
    </row>
    <row r="15" spans="1:9" s="19" customFormat="1" x14ac:dyDescent="0.25">
      <c r="A15" s="125">
        <v>2373</v>
      </c>
      <c r="B15" s="121" t="s">
        <v>3403</v>
      </c>
      <c r="C15" s="122" t="s">
        <v>3406</v>
      </c>
      <c r="D15" s="123">
        <v>280</v>
      </c>
      <c r="E15" s="124">
        <v>10.4</v>
      </c>
      <c r="F15" s="52" t="s">
        <v>1457</v>
      </c>
      <c r="G15" s="52" t="s">
        <v>1457</v>
      </c>
      <c r="H15" s="43"/>
      <c r="I15" s="35"/>
    </row>
    <row r="16" spans="1:9" s="19" customFormat="1" x14ac:dyDescent="0.25">
      <c r="A16" s="130">
        <v>21177</v>
      </c>
      <c r="B16" s="131" t="s">
        <v>1371</v>
      </c>
      <c r="C16" s="132" t="s">
        <v>5263</v>
      </c>
      <c r="D16" s="133"/>
      <c r="E16" s="134">
        <v>2.19</v>
      </c>
      <c r="F16" s="52" t="s">
        <v>1457</v>
      </c>
      <c r="G16" s="52" t="s">
        <v>1457</v>
      </c>
      <c r="H16" s="43"/>
      <c r="I16" s="35"/>
    </row>
    <row r="17" spans="1:9" s="19" customFormat="1" x14ac:dyDescent="0.25">
      <c r="A17" s="130">
        <v>21178</v>
      </c>
      <c r="B17" s="131" t="s">
        <v>1371</v>
      </c>
      <c r="C17" s="132" t="s">
        <v>5264</v>
      </c>
      <c r="D17" s="133"/>
      <c r="E17" s="134">
        <v>2.19</v>
      </c>
      <c r="F17" s="52" t="s">
        <v>1457</v>
      </c>
      <c r="G17" s="52" t="s">
        <v>1457</v>
      </c>
      <c r="H17" s="43"/>
      <c r="I17" s="35"/>
    </row>
    <row r="18" spans="1:9" s="19" customFormat="1" x14ac:dyDescent="0.25">
      <c r="A18" s="130">
        <v>21179</v>
      </c>
      <c r="B18" s="131" t="s">
        <v>1371</v>
      </c>
      <c r="C18" s="132" t="s">
        <v>5288</v>
      </c>
      <c r="D18" s="133"/>
      <c r="E18" s="134">
        <v>2.19</v>
      </c>
      <c r="F18" s="52" t="s">
        <v>1457</v>
      </c>
      <c r="G18" s="52" t="s">
        <v>1457</v>
      </c>
      <c r="H18" s="43"/>
      <c r="I18" s="35"/>
    </row>
    <row r="19" spans="1:9" s="5" customFormat="1" x14ac:dyDescent="0.25">
      <c r="A19" s="125">
        <v>231</v>
      </c>
      <c r="B19" s="121" t="s">
        <v>1489</v>
      </c>
      <c r="C19" s="122" t="s">
        <v>1581</v>
      </c>
      <c r="D19" s="123">
        <v>975</v>
      </c>
      <c r="E19" s="124">
        <v>3.36</v>
      </c>
      <c r="F19" s="86" t="s">
        <v>1457</v>
      </c>
      <c r="G19" s="86" t="s">
        <v>3777</v>
      </c>
      <c r="H19" s="43"/>
      <c r="I19" s="35"/>
    </row>
    <row r="20" spans="1:9" s="5" customFormat="1" x14ac:dyDescent="0.25">
      <c r="A20" s="125">
        <v>232</v>
      </c>
      <c r="B20" s="121" t="s">
        <v>1489</v>
      </c>
      <c r="C20" s="122" t="s">
        <v>1525</v>
      </c>
      <c r="D20" s="123">
        <v>975</v>
      </c>
      <c r="E20" s="124">
        <v>3.36</v>
      </c>
      <c r="F20" s="86" t="s">
        <v>1457</v>
      </c>
      <c r="G20" s="86" t="s">
        <v>3777</v>
      </c>
      <c r="H20" s="43"/>
      <c r="I20" s="35"/>
    </row>
    <row r="21" spans="1:9" s="5" customFormat="1" x14ac:dyDescent="0.25">
      <c r="A21" s="125">
        <v>233</v>
      </c>
      <c r="B21" s="121" t="s">
        <v>1489</v>
      </c>
      <c r="C21" s="122" t="s">
        <v>1490</v>
      </c>
      <c r="D21" s="123">
        <v>975</v>
      </c>
      <c r="E21" s="124">
        <v>3.36</v>
      </c>
      <c r="F21" s="86" t="s">
        <v>1457</v>
      </c>
      <c r="G21" s="86" t="s">
        <v>3777</v>
      </c>
      <c r="H21" s="43"/>
      <c r="I21" s="35"/>
    </row>
    <row r="22" spans="1:9" s="19" customFormat="1" x14ac:dyDescent="0.25">
      <c r="A22" s="130">
        <v>2120044</v>
      </c>
      <c r="B22" s="131" t="s">
        <v>3616</v>
      </c>
      <c r="C22" s="132" t="s">
        <v>3617</v>
      </c>
      <c r="D22" s="133">
        <v>1055</v>
      </c>
      <c r="E22" s="134">
        <v>4.0999999999999996</v>
      </c>
      <c r="F22" s="52" t="s">
        <v>1457</v>
      </c>
      <c r="G22" s="52" t="s">
        <v>1457</v>
      </c>
      <c r="H22" s="43"/>
      <c r="I22" s="35"/>
    </row>
    <row r="23" spans="1:9" s="19" customFormat="1" x14ac:dyDescent="0.25">
      <c r="A23" s="130">
        <v>2120184</v>
      </c>
      <c r="B23" s="131" t="s">
        <v>3616</v>
      </c>
      <c r="C23" s="132" t="s">
        <v>6577</v>
      </c>
      <c r="D23" s="133">
        <v>1055</v>
      </c>
      <c r="E23" s="134">
        <v>4.0999999999999996</v>
      </c>
      <c r="F23" s="52" t="s">
        <v>1457</v>
      </c>
      <c r="G23" s="52" t="s">
        <v>1457</v>
      </c>
      <c r="H23" s="43"/>
      <c r="I23" s="35"/>
    </row>
    <row r="24" spans="1:9" s="19" customFormat="1" x14ac:dyDescent="0.25">
      <c r="A24" s="125">
        <v>20185</v>
      </c>
      <c r="B24" s="121" t="s">
        <v>3616</v>
      </c>
      <c r="C24" s="122" t="s">
        <v>3957</v>
      </c>
      <c r="D24" s="123">
        <v>1055</v>
      </c>
      <c r="E24" s="124">
        <v>4.0999999999999996</v>
      </c>
      <c r="F24" s="52" t="s">
        <v>1457</v>
      </c>
      <c r="G24" s="52" t="s">
        <v>1457</v>
      </c>
      <c r="H24" s="43"/>
      <c r="I24" s="35"/>
    </row>
    <row r="25" spans="1:9" s="19" customFormat="1" x14ac:dyDescent="0.25">
      <c r="A25" s="125">
        <v>249</v>
      </c>
      <c r="B25" s="121" t="s">
        <v>1637</v>
      </c>
      <c r="C25" s="122" t="s">
        <v>1638</v>
      </c>
      <c r="D25" s="123">
        <v>1440</v>
      </c>
      <c r="E25" s="124">
        <v>6.2</v>
      </c>
      <c r="F25" s="52" t="s">
        <v>1457</v>
      </c>
      <c r="G25" s="52" t="s">
        <v>1457</v>
      </c>
      <c r="H25" s="43"/>
      <c r="I25" s="35"/>
    </row>
    <row r="26" spans="1:9" s="19" customFormat="1" x14ac:dyDescent="0.25">
      <c r="A26" s="125">
        <v>250</v>
      </c>
      <c r="B26" s="121" t="s">
        <v>1637</v>
      </c>
      <c r="C26" s="122" t="s">
        <v>1687</v>
      </c>
      <c r="D26" s="123">
        <v>1440</v>
      </c>
      <c r="E26" s="124">
        <v>6.2</v>
      </c>
      <c r="F26" s="52" t="s">
        <v>1457</v>
      </c>
      <c r="G26" s="52" t="s">
        <v>1457</v>
      </c>
      <c r="H26" s="43"/>
      <c r="I26" s="35"/>
    </row>
    <row r="27" spans="1:9" s="19" customFormat="1" x14ac:dyDescent="0.25">
      <c r="A27" s="125">
        <v>251</v>
      </c>
      <c r="B27" s="121" t="s">
        <v>1637</v>
      </c>
      <c r="C27" s="122" t="s">
        <v>1688</v>
      </c>
      <c r="D27" s="123">
        <v>1440</v>
      </c>
      <c r="E27" s="124">
        <v>6.2</v>
      </c>
      <c r="F27" s="52" t="s">
        <v>1457</v>
      </c>
      <c r="G27" s="52" t="s">
        <v>1457</v>
      </c>
      <c r="H27" s="43"/>
      <c r="I27" s="35"/>
    </row>
    <row r="28" spans="1:9" s="19" customFormat="1" x14ac:dyDescent="0.25">
      <c r="A28" s="125">
        <v>159</v>
      </c>
      <c r="B28" s="121" t="s">
        <v>1399</v>
      </c>
      <c r="C28" s="122" t="s">
        <v>1742</v>
      </c>
      <c r="D28" s="123">
        <v>1250</v>
      </c>
      <c r="E28" s="124">
        <v>2.4500000000000002</v>
      </c>
      <c r="F28" s="52" t="s">
        <v>1457</v>
      </c>
      <c r="G28" s="52" t="s">
        <v>1457</v>
      </c>
      <c r="H28" s="43"/>
      <c r="I28" s="35"/>
    </row>
    <row r="29" spans="1:9" s="19" customFormat="1" x14ac:dyDescent="0.25">
      <c r="A29" s="130">
        <v>23212</v>
      </c>
      <c r="B29" s="131" t="s">
        <v>6578</v>
      </c>
      <c r="C29" s="132" t="s">
        <v>1454</v>
      </c>
      <c r="D29" s="133">
        <v>1521</v>
      </c>
      <c r="E29" s="134">
        <v>2.4500000000000002</v>
      </c>
      <c r="F29" s="52" t="s">
        <v>1457</v>
      </c>
      <c r="G29" s="52" t="s">
        <v>1457</v>
      </c>
      <c r="H29" s="43"/>
      <c r="I29" s="35"/>
    </row>
    <row r="30" spans="1:9" s="19" customFormat="1" x14ac:dyDescent="0.25">
      <c r="A30" s="130">
        <v>23213</v>
      </c>
      <c r="B30" s="131" t="s">
        <v>6578</v>
      </c>
      <c r="C30" s="132" t="s">
        <v>1455</v>
      </c>
      <c r="D30" s="133">
        <v>1521</v>
      </c>
      <c r="E30" s="134">
        <v>2.4500000000000002</v>
      </c>
      <c r="F30" s="52" t="s">
        <v>1457</v>
      </c>
      <c r="G30" s="52" t="s">
        <v>1457</v>
      </c>
      <c r="H30" s="43"/>
      <c r="I30" s="35"/>
    </row>
    <row r="31" spans="1:9" s="5" customFormat="1" x14ac:dyDescent="0.25">
      <c r="A31" s="125">
        <v>162</v>
      </c>
      <c r="B31" s="121" t="s">
        <v>1400</v>
      </c>
      <c r="C31" s="122" t="s">
        <v>1892</v>
      </c>
      <c r="D31" s="123">
        <v>1530</v>
      </c>
      <c r="E31" s="124">
        <v>2.95</v>
      </c>
      <c r="F31" s="52" t="s">
        <v>1457</v>
      </c>
      <c r="G31" s="52" t="s">
        <v>1457</v>
      </c>
      <c r="H31" s="43"/>
      <c r="I31" s="35"/>
    </row>
    <row r="32" spans="1:9" s="5" customFormat="1" x14ac:dyDescent="0.25">
      <c r="A32" s="130">
        <v>23214</v>
      </c>
      <c r="B32" s="131" t="s">
        <v>6579</v>
      </c>
      <c r="C32" s="132" t="s">
        <v>1438</v>
      </c>
      <c r="D32" s="133">
        <v>1710</v>
      </c>
      <c r="E32" s="134">
        <v>2.95</v>
      </c>
      <c r="F32" s="52" t="s">
        <v>1457</v>
      </c>
      <c r="G32" s="52" t="s">
        <v>1457</v>
      </c>
      <c r="H32" s="43"/>
      <c r="I32" s="35"/>
    </row>
    <row r="33" spans="1:9" s="5" customFormat="1" x14ac:dyDescent="0.25">
      <c r="A33" s="130">
        <v>23215</v>
      </c>
      <c r="B33" s="131" t="s">
        <v>6579</v>
      </c>
      <c r="C33" s="132" t="s">
        <v>1464</v>
      </c>
      <c r="D33" s="133">
        <v>1710</v>
      </c>
      <c r="E33" s="134">
        <v>2.95</v>
      </c>
      <c r="F33" s="52" t="s">
        <v>1457</v>
      </c>
      <c r="G33" s="52" t="s">
        <v>1457</v>
      </c>
      <c r="H33" s="43"/>
      <c r="I33" s="35"/>
    </row>
    <row r="34" spans="1:9" s="19" customFormat="1" x14ac:dyDescent="0.25">
      <c r="A34" s="125">
        <v>20188</v>
      </c>
      <c r="B34" s="121" t="s">
        <v>3978</v>
      </c>
      <c r="C34" s="122" t="s">
        <v>3979</v>
      </c>
      <c r="D34" s="123"/>
      <c r="E34" s="124">
        <v>5.5</v>
      </c>
      <c r="F34" s="52" t="s">
        <v>1457</v>
      </c>
      <c r="G34" s="52" t="s">
        <v>1457</v>
      </c>
      <c r="H34" s="43"/>
      <c r="I34" s="35"/>
    </row>
    <row r="35" spans="1:9" s="19" customFormat="1" x14ac:dyDescent="0.25">
      <c r="A35" s="125">
        <v>20189</v>
      </c>
      <c r="B35" s="121" t="s">
        <v>3978</v>
      </c>
      <c r="C35" s="122" t="s">
        <v>3980</v>
      </c>
      <c r="D35" s="123"/>
      <c r="E35" s="124">
        <v>5.5</v>
      </c>
      <c r="F35" s="52" t="s">
        <v>1457</v>
      </c>
      <c r="G35" s="52" t="s">
        <v>1457</v>
      </c>
      <c r="H35" s="43"/>
      <c r="I35" s="35"/>
    </row>
    <row r="36" spans="1:9" s="19" customFormat="1" x14ac:dyDescent="0.25">
      <c r="A36" s="125">
        <v>20190</v>
      </c>
      <c r="B36" s="121" t="s">
        <v>3978</v>
      </c>
      <c r="C36" s="122" t="s">
        <v>3981</v>
      </c>
      <c r="D36" s="123"/>
      <c r="E36" s="124">
        <v>5.5</v>
      </c>
      <c r="F36" s="52" t="s">
        <v>1457</v>
      </c>
      <c r="G36" s="52" t="s">
        <v>1457</v>
      </c>
      <c r="H36" s="43"/>
      <c r="I36" s="35"/>
    </row>
    <row r="37" spans="1:9" s="19" customFormat="1" x14ac:dyDescent="0.25">
      <c r="A37" s="125">
        <v>126</v>
      </c>
      <c r="B37" s="121" t="s">
        <v>2082</v>
      </c>
      <c r="C37" s="122" t="s">
        <v>2083</v>
      </c>
      <c r="D37" s="123">
        <v>2000</v>
      </c>
      <c r="E37" s="124">
        <v>6.98</v>
      </c>
      <c r="F37" s="52" t="s">
        <v>1457</v>
      </c>
      <c r="G37" s="52" t="s">
        <v>1457</v>
      </c>
      <c r="H37" s="43"/>
      <c r="I37" s="35"/>
    </row>
    <row r="38" spans="1:9" s="19" customFormat="1" x14ac:dyDescent="0.25">
      <c r="A38" s="125">
        <v>127</v>
      </c>
      <c r="B38" s="121" t="s">
        <v>2082</v>
      </c>
      <c r="C38" s="122" t="s">
        <v>2084</v>
      </c>
      <c r="D38" s="123">
        <v>2000</v>
      </c>
      <c r="E38" s="124">
        <v>6.98</v>
      </c>
      <c r="F38" s="52" t="s">
        <v>1457</v>
      </c>
      <c r="G38" s="52" t="s">
        <v>1457</v>
      </c>
      <c r="H38" s="43"/>
      <c r="I38" s="35"/>
    </row>
    <row r="39" spans="1:9" s="19" customFormat="1" x14ac:dyDescent="0.25">
      <c r="A39" s="125">
        <v>128</v>
      </c>
      <c r="B39" s="121" t="s">
        <v>2082</v>
      </c>
      <c r="C39" s="122" t="s">
        <v>2126</v>
      </c>
      <c r="D39" s="123">
        <v>2000</v>
      </c>
      <c r="E39" s="124">
        <v>6.98</v>
      </c>
      <c r="F39" s="52" t="s">
        <v>1457</v>
      </c>
      <c r="G39" s="52" t="s">
        <v>1457</v>
      </c>
      <c r="H39" s="43"/>
      <c r="I39" s="35"/>
    </row>
    <row r="40" spans="1:9" s="19" customFormat="1" x14ac:dyDescent="0.25">
      <c r="A40" s="130">
        <v>21237</v>
      </c>
      <c r="B40" s="131" t="s">
        <v>2751</v>
      </c>
      <c r="C40" s="132" t="s">
        <v>4659</v>
      </c>
      <c r="D40" s="133">
        <v>2452</v>
      </c>
      <c r="E40" s="134">
        <v>7.9</v>
      </c>
      <c r="F40" s="52" t="s">
        <v>1457</v>
      </c>
      <c r="G40" s="52" t="s">
        <v>1457</v>
      </c>
      <c r="H40" s="43"/>
      <c r="I40" s="35"/>
    </row>
    <row r="41" spans="1:9" s="19" customFormat="1" x14ac:dyDescent="0.25">
      <c r="A41" s="130">
        <v>21238</v>
      </c>
      <c r="B41" s="131" t="s">
        <v>2751</v>
      </c>
      <c r="C41" s="132" t="s">
        <v>2752</v>
      </c>
      <c r="D41" s="133">
        <v>2452</v>
      </c>
      <c r="E41" s="134">
        <v>7.9</v>
      </c>
      <c r="F41" s="52" t="s">
        <v>1457</v>
      </c>
      <c r="G41" s="52" t="s">
        <v>1457</v>
      </c>
      <c r="H41" s="43"/>
      <c r="I41" s="35"/>
    </row>
    <row r="42" spans="1:9" s="19" customFormat="1" x14ac:dyDescent="0.25">
      <c r="A42" s="130">
        <v>21239</v>
      </c>
      <c r="B42" s="131" t="s">
        <v>2751</v>
      </c>
      <c r="C42" s="132" t="s">
        <v>2753</v>
      </c>
      <c r="D42" s="133">
        <v>2452</v>
      </c>
      <c r="E42" s="134">
        <v>7.9</v>
      </c>
      <c r="F42" s="52" t="s">
        <v>1457</v>
      </c>
      <c r="G42" s="52" t="s">
        <v>1457</v>
      </c>
      <c r="H42" s="43"/>
      <c r="I42" s="35"/>
    </row>
    <row r="43" spans="1:9" s="19" customFormat="1" x14ac:dyDescent="0.25">
      <c r="A43" s="125">
        <v>282</v>
      </c>
      <c r="B43" s="121" t="s">
        <v>1771</v>
      </c>
      <c r="C43" s="122" t="s">
        <v>1772</v>
      </c>
      <c r="D43" s="123">
        <v>350</v>
      </c>
      <c r="E43" s="124">
        <v>3.57</v>
      </c>
      <c r="F43" s="52" t="s">
        <v>1457</v>
      </c>
      <c r="G43" s="52" t="s">
        <v>1457</v>
      </c>
      <c r="H43" s="43"/>
      <c r="I43" s="35"/>
    </row>
    <row r="44" spans="1:9" s="19" customFormat="1" x14ac:dyDescent="0.25">
      <c r="A44" s="125">
        <v>261</v>
      </c>
      <c r="B44" s="121" t="s">
        <v>1639</v>
      </c>
      <c r="C44" s="122" t="s">
        <v>1640</v>
      </c>
      <c r="D44" s="123">
        <v>470</v>
      </c>
      <c r="E44" s="124">
        <v>2.84</v>
      </c>
      <c r="F44" s="52" t="s">
        <v>1457</v>
      </c>
      <c r="G44" s="52" t="s">
        <v>1457</v>
      </c>
      <c r="H44" s="43"/>
      <c r="I44" s="35"/>
    </row>
    <row r="45" spans="1:9" s="19" customFormat="1" x14ac:dyDescent="0.25">
      <c r="A45" s="125">
        <v>262</v>
      </c>
      <c r="B45" s="121" t="s">
        <v>1639</v>
      </c>
      <c r="C45" s="122" t="s">
        <v>1641</v>
      </c>
      <c r="D45" s="123">
        <v>470</v>
      </c>
      <c r="E45" s="124">
        <v>2.84</v>
      </c>
      <c r="F45" s="52" t="s">
        <v>1457</v>
      </c>
      <c r="G45" s="52" t="s">
        <v>1457</v>
      </c>
      <c r="H45" s="43"/>
      <c r="I45" s="35"/>
    </row>
    <row r="46" spans="1:9" s="19" customFormat="1" x14ac:dyDescent="0.25">
      <c r="A46" s="125">
        <v>263</v>
      </c>
      <c r="B46" s="121" t="s">
        <v>1639</v>
      </c>
      <c r="C46" s="122" t="s">
        <v>1642</v>
      </c>
      <c r="D46" s="123">
        <v>470</v>
      </c>
      <c r="E46" s="124">
        <v>2.84</v>
      </c>
      <c r="F46" s="52" t="s">
        <v>1457</v>
      </c>
      <c r="G46" s="52" t="s">
        <v>1457</v>
      </c>
      <c r="H46" s="43"/>
      <c r="I46" s="35"/>
    </row>
    <row r="47" spans="1:9" s="19" customFormat="1" x14ac:dyDescent="0.25">
      <c r="A47" s="130">
        <v>8045</v>
      </c>
      <c r="B47" s="131" t="s">
        <v>5717</v>
      </c>
      <c r="C47" s="132" t="s">
        <v>5718</v>
      </c>
      <c r="D47" s="133"/>
      <c r="E47" s="134">
        <v>1.59</v>
      </c>
      <c r="F47" s="52" t="s">
        <v>1457</v>
      </c>
      <c r="G47" s="52" t="s">
        <v>1457</v>
      </c>
      <c r="H47" s="43"/>
      <c r="I47" s="35"/>
    </row>
    <row r="48" spans="1:9" s="19" customFormat="1" x14ac:dyDescent="0.25">
      <c r="A48" s="130">
        <v>8046</v>
      </c>
      <c r="B48" s="131" t="s">
        <v>5717</v>
      </c>
      <c r="C48" s="132" t="s">
        <v>5719</v>
      </c>
      <c r="D48" s="133"/>
      <c r="E48" s="134">
        <v>1.59</v>
      </c>
      <c r="F48" s="52" t="s">
        <v>1457</v>
      </c>
      <c r="G48" s="52" t="s">
        <v>1457</v>
      </c>
      <c r="H48" s="43"/>
      <c r="I48" s="35"/>
    </row>
    <row r="49" spans="1:9" s="19" customFormat="1" x14ac:dyDescent="0.25">
      <c r="A49" s="130">
        <v>8047</v>
      </c>
      <c r="B49" s="131" t="s">
        <v>5717</v>
      </c>
      <c r="C49" s="132" t="s">
        <v>5720</v>
      </c>
      <c r="D49" s="133"/>
      <c r="E49" s="134">
        <v>1.59</v>
      </c>
      <c r="F49" s="52" t="s">
        <v>1457</v>
      </c>
      <c r="G49" s="52" t="s">
        <v>1457</v>
      </c>
      <c r="H49" s="43"/>
      <c r="I49" s="35"/>
    </row>
    <row r="50" spans="1:9" s="5" customFormat="1" x14ac:dyDescent="0.25">
      <c r="A50" s="130">
        <v>21174</v>
      </c>
      <c r="B50" s="131" t="s">
        <v>1369</v>
      </c>
      <c r="C50" s="132" t="s">
        <v>5404</v>
      </c>
      <c r="D50" s="133"/>
      <c r="E50" s="134">
        <v>1.75</v>
      </c>
      <c r="F50" s="86" t="s">
        <v>1457</v>
      </c>
      <c r="G50" s="86" t="s">
        <v>1457</v>
      </c>
      <c r="H50" s="43"/>
      <c r="I50" s="35"/>
    </row>
    <row r="51" spans="1:9" s="19" customFormat="1" x14ac:dyDescent="0.25">
      <c r="A51" s="130">
        <v>21175</v>
      </c>
      <c r="B51" s="131" t="s">
        <v>1369</v>
      </c>
      <c r="C51" s="132" t="s">
        <v>5523</v>
      </c>
      <c r="D51" s="133"/>
      <c r="E51" s="134">
        <v>1.75</v>
      </c>
      <c r="F51" s="86" t="s">
        <v>1457</v>
      </c>
      <c r="G51" s="86" t="s">
        <v>1457</v>
      </c>
      <c r="H51" s="43"/>
      <c r="I51" s="35"/>
    </row>
    <row r="52" spans="1:9" s="19" customFormat="1" x14ac:dyDescent="0.25">
      <c r="A52" s="130">
        <v>21176</v>
      </c>
      <c r="B52" s="131" t="s">
        <v>1369</v>
      </c>
      <c r="C52" s="132" t="s">
        <v>5403</v>
      </c>
      <c r="D52" s="133"/>
      <c r="E52" s="134">
        <v>1.75</v>
      </c>
      <c r="F52" s="86" t="s">
        <v>1457</v>
      </c>
      <c r="G52" s="86" t="s">
        <v>1457</v>
      </c>
      <c r="H52" s="43"/>
      <c r="I52" s="35"/>
    </row>
    <row r="53" spans="1:9" s="19" customFormat="1" x14ac:dyDescent="0.25">
      <c r="A53" s="130">
        <v>21866</v>
      </c>
      <c r="B53" s="131" t="s">
        <v>2172</v>
      </c>
      <c r="C53" s="132" t="s">
        <v>5405</v>
      </c>
      <c r="D53" s="133">
        <v>600</v>
      </c>
      <c r="E53" s="134">
        <v>2.75</v>
      </c>
      <c r="F53" s="86" t="s">
        <v>1457</v>
      </c>
      <c r="G53" s="86" t="s">
        <v>1457</v>
      </c>
      <c r="H53" s="43"/>
      <c r="I53" s="35"/>
    </row>
    <row r="54" spans="1:9" s="19" customFormat="1" x14ac:dyDescent="0.25">
      <c r="A54" s="130">
        <v>21867</v>
      </c>
      <c r="B54" s="131" t="s">
        <v>2172</v>
      </c>
      <c r="C54" s="132" t="s">
        <v>4225</v>
      </c>
      <c r="D54" s="133">
        <v>600</v>
      </c>
      <c r="E54" s="134">
        <v>2.75</v>
      </c>
      <c r="F54" s="86" t="s">
        <v>1457</v>
      </c>
      <c r="G54" s="86" t="s">
        <v>1457</v>
      </c>
      <c r="H54" s="43"/>
      <c r="I54" s="35"/>
    </row>
    <row r="55" spans="1:9" s="19" customFormat="1" x14ac:dyDescent="0.25">
      <c r="A55" s="130">
        <v>21868</v>
      </c>
      <c r="B55" s="131" t="s">
        <v>2172</v>
      </c>
      <c r="C55" s="132" t="s">
        <v>4226</v>
      </c>
      <c r="D55" s="133">
        <v>600</v>
      </c>
      <c r="E55" s="134">
        <v>2.75</v>
      </c>
      <c r="F55" s="86" t="s">
        <v>1457</v>
      </c>
      <c r="G55" s="86" t="s">
        <v>1457</v>
      </c>
      <c r="H55" s="43"/>
      <c r="I55" s="35"/>
    </row>
    <row r="56" spans="1:9" s="19" customFormat="1" x14ac:dyDescent="0.25">
      <c r="A56" s="125">
        <v>123</v>
      </c>
      <c r="B56" s="121" t="s">
        <v>2020</v>
      </c>
      <c r="C56" s="122" t="s">
        <v>2189</v>
      </c>
      <c r="D56" s="123">
        <v>2000</v>
      </c>
      <c r="E56" s="124">
        <v>10.4</v>
      </c>
      <c r="F56" s="52" t="s">
        <v>1457</v>
      </c>
      <c r="G56" s="52" t="s">
        <v>1457</v>
      </c>
      <c r="H56" s="43"/>
      <c r="I56" s="35"/>
    </row>
    <row r="57" spans="1:9" s="19" customFormat="1" x14ac:dyDescent="0.25">
      <c r="A57" s="125">
        <v>124</v>
      </c>
      <c r="B57" s="121" t="s">
        <v>2020</v>
      </c>
      <c r="C57" s="122" t="s">
        <v>2190</v>
      </c>
      <c r="D57" s="123">
        <v>2000</v>
      </c>
      <c r="E57" s="124">
        <v>10.4</v>
      </c>
      <c r="F57" s="52" t="s">
        <v>1457</v>
      </c>
      <c r="G57" s="52" t="s">
        <v>1457</v>
      </c>
      <c r="H57" s="43"/>
      <c r="I57" s="35"/>
    </row>
    <row r="58" spans="1:9" s="19" customFormat="1" x14ac:dyDescent="0.25">
      <c r="A58" s="125">
        <v>125</v>
      </c>
      <c r="B58" s="121" t="s">
        <v>2020</v>
      </c>
      <c r="C58" s="122" t="s">
        <v>2191</v>
      </c>
      <c r="D58" s="123">
        <v>2000</v>
      </c>
      <c r="E58" s="124">
        <v>10.4</v>
      </c>
      <c r="F58" s="52" t="s">
        <v>1457</v>
      </c>
      <c r="G58" s="52" t="s">
        <v>1457</v>
      </c>
      <c r="H58" s="43"/>
      <c r="I58" s="35"/>
    </row>
    <row r="59" spans="1:9" s="19" customFormat="1" x14ac:dyDescent="0.25">
      <c r="A59" s="130">
        <v>2120021</v>
      </c>
      <c r="B59" s="131" t="s">
        <v>3383</v>
      </c>
      <c r="C59" s="132" t="s">
        <v>3384</v>
      </c>
      <c r="D59" s="133">
        <v>2650</v>
      </c>
      <c r="E59" s="134">
        <v>12.2</v>
      </c>
      <c r="F59" s="52" t="s">
        <v>1457</v>
      </c>
      <c r="G59" s="52" t="s">
        <v>1457</v>
      </c>
      <c r="H59" s="43"/>
      <c r="I59" s="35"/>
    </row>
    <row r="60" spans="1:9" s="19" customFormat="1" x14ac:dyDescent="0.25">
      <c r="A60" s="130">
        <v>2120022</v>
      </c>
      <c r="B60" s="131" t="s">
        <v>3383</v>
      </c>
      <c r="C60" s="132" t="s">
        <v>3385</v>
      </c>
      <c r="D60" s="133">
        <v>2650</v>
      </c>
      <c r="E60" s="134">
        <v>12.2</v>
      </c>
      <c r="F60" s="52" t="s">
        <v>1457</v>
      </c>
      <c r="G60" s="52" t="s">
        <v>1457</v>
      </c>
      <c r="H60" s="43"/>
      <c r="I60" s="35"/>
    </row>
    <row r="61" spans="1:9" s="19" customFormat="1" x14ac:dyDescent="0.25">
      <c r="A61" s="130">
        <v>2120023</v>
      </c>
      <c r="B61" s="131" t="s">
        <v>3383</v>
      </c>
      <c r="C61" s="132" t="s">
        <v>4945</v>
      </c>
      <c r="D61" s="133">
        <v>2650</v>
      </c>
      <c r="E61" s="134">
        <v>12.2</v>
      </c>
      <c r="F61" s="52" t="s">
        <v>1457</v>
      </c>
      <c r="G61" s="52" t="s">
        <v>1457</v>
      </c>
      <c r="H61" s="43"/>
      <c r="I61" s="35"/>
    </row>
    <row r="62" spans="1:9" s="5" customFormat="1" x14ac:dyDescent="0.25">
      <c r="A62" s="125">
        <v>147</v>
      </c>
      <c r="B62" s="121" t="s">
        <v>1366</v>
      </c>
      <c r="C62" s="122" t="s">
        <v>1375</v>
      </c>
      <c r="D62" s="123">
        <v>495</v>
      </c>
      <c r="E62" s="124">
        <v>5.24</v>
      </c>
      <c r="F62" s="52" t="s">
        <v>1457</v>
      </c>
      <c r="G62" s="52" t="s">
        <v>1457</v>
      </c>
      <c r="H62" s="43"/>
      <c r="I62" s="35"/>
    </row>
    <row r="63" spans="1:9" s="5" customFormat="1" x14ac:dyDescent="0.25">
      <c r="A63" s="125">
        <v>148</v>
      </c>
      <c r="B63" s="121" t="s">
        <v>1366</v>
      </c>
      <c r="C63" s="122" t="s">
        <v>1374</v>
      </c>
      <c r="D63" s="123">
        <v>495</v>
      </c>
      <c r="E63" s="124">
        <v>5.24</v>
      </c>
      <c r="F63" s="52" t="s">
        <v>1457</v>
      </c>
      <c r="G63" s="52" t="s">
        <v>1457</v>
      </c>
      <c r="H63" s="43"/>
      <c r="I63" s="35"/>
    </row>
    <row r="64" spans="1:9" s="19" customFormat="1" x14ac:dyDescent="0.25">
      <c r="A64" s="130">
        <v>21147</v>
      </c>
      <c r="B64" s="131" t="s">
        <v>1366</v>
      </c>
      <c r="C64" s="132" t="s">
        <v>6462</v>
      </c>
      <c r="D64" s="133">
        <v>425</v>
      </c>
      <c r="E64" s="134">
        <v>3.9</v>
      </c>
      <c r="F64" s="52" t="s">
        <v>1457</v>
      </c>
      <c r="G64" s="52" t="s">
        <v>1457</v>
      </c>
      <c r="H64" s="43"/>
      <c r="I64" s="35"/>
    </row>
    <row r="65" spans="1:9" s="19" customFormat="1" x14ac:dyDescent="0.25">
      <c r="A65" s="130">
        <v>21148</v>
      </c>
      <c r="B65" s="131" t="s">
        <v>1366</v>
      </c>
      <c r="C65" s="132" t="s">
        <v>6463</v>
      </c>
      <c r="D65" s="133">
        <v>425</v>
      </c>
      <c r="E65" s="134">
        <v>3.9</v>
      </c>
      <c r="F65" s="52" t="s">
        <v>1457</v>
      </c>
      <c r="G65" s="52" t="s">
        <v>1457</v>
      </c>
      <c r="H65" s="43"/>
      <c r="I65" s="35"/>
    </row>
    <row r="66" spans="1:9" s="19" customFormat="1" x14ac:dyDescent="0.25">
      <c r="A66" s="130">
        <v>21149</v>
      </c>
      <c r="B66" s="131" t="s">
        <v>1366</v>
      </c>
      <c r="C66" s="132" t="s">
        <v>6464</v>
      </c>
      <c r="D66" s="133">
        <v>425</v>
      </c>
      <c r="E66" s="134">
        <v>3.9</v>
      </c>
      <c r="F66" s="52" t="s">
        <v>1457</v>
      </c>
      <c r="G66" s="52" t="s">
        <v>1457</v>
      </c>
      <c r="H66" s="43"/>
      <c r="I66" s="35"/>
    </row>
    <row r="67" spans="1:9" s="5" customFormat="1" x14ac:dyDescent="0.25">
      <c r="A67" s="130">
        <v>21153</v>
      </c>
      <c r="B67" s="131" t="s">
        <v>1367</v>
      </c>
      <c r="C67" s="132" t="s">
        <v>6465</v>
      </c>
      <c r="D67" s="133">
        <v>825</v>
      </c>
      <c r="E67" s="134">
        <v>4.9000000000000004</v>
      </c>
      <c r="F67" s="52" t="s">
        <v>1457</v>
      </c>
      <c r="G67" s="52" t="s">
        <v>1457</v>
      </c>
      <c r="H67" s="43"/>
      <c r="I67" s="35"/>
    </row>
    <row r="68" spans="1:9" s="5" customFormat="1" x14ac:dyDescent="0.25">
      <c r="A68" s="130">
        <v>21154</v>
      </c>
      <c r="B68" s="131" t="s">
        <v>1367</v>
      </c>
      <c r="C68" s="132" t="s">
        <v>1376</v>
      </c>
      <c r="D68" s="133">
        <v>825</v>
      </c>
      <c r="E68" s="134">
        <v>4.9000000000000004</v>
      </c>
      <c r="F68" s="52" t="s">
        <v>1457</v>
      </c>
      <c r="G68" s="52" t="s">
        <v>1457</v>
      </c>
      <c r="H68" s="43"/>
      <c r="I68" s="35"/>
    </row>
    <row r="69" spans="1:9" s="5" customFormat="1" x14ac:dyDescent="0.25">
      <c r="A69" s="130">
        <v>21155</v>
      </c>
      <c r="B69" s="131" t="s">
        <v>1367</v>
      </c>
      <c r="C69" s="132" t="s">
        <v>1465</v>
      </c>
      <c r="D69" s="133">
        <v>825</v>
      </c>
      <c r="E69" s="134">
        <v>4.9000000000000004</v>
      </c>
      <c r="F69" s="52" t="s">
        <v>1457</v>
      </c>
      <c r="G69" s="52" t="s">
        <v>1457</v>
      </c>
      <c r="H69" s="43"/>
      <c r="I69" s="35"/>
    </row>
    <row r="70" spans="1:9" s="19" customFormat="1" x14ac:dyDescent="0.25">
      <c r="A70" s="130">
        <v>21150</v>
      </c>
      <c r="B70" s="131" t="s">
        <v>1407</v>
      </c>
      <c r="C70" s="132" t="s">
        <v>4884</v>
      </c>
      <c r="D70" s="133">
        <v>925</v>
      </c>
      <c r="E70" s="134">
        <v>10.4</v>
      </c>
      <c r="F70" s="52" t="s">
        <v>1457</v>
      </c>
      <c r="G70" s="52" t="s">
        <v>1457</v>
      </c>
      <c r="H70" s="43"/>
      <c r="I70" s="35"/>
    </row>
    <row r="71" spans="1:9" s="19" customFormat="1" x14ac:dyDescent="0.25">
      <c r="A71" s="130">
        <v>21151</v>
      </c>
      <c r="B71" s="131" t="s">
        <v>1407</v>
      </c>
      <c r="C71" s="132" t="s">
        <v>4322</v>
      </c>
      <c r="D71" s="133">
        <v>925</v>
      </c>
      <c r="E71" s="134">
        <v>10.4</v>
      </c>
      <c r="F71" s="52" t="s">
        <v>1457</v>
      </c>
      <c r="G71" s="52" t="s">
        <v>1457</v>
      </c>
      <c r="H71" s="43"/>
      <c r="I71" s="35"/>
    </row>
    <row r="72" spans="1:9" s="19" customFormat="1" x14ac:dyDescent="0.25">
      <c r="A72" s="130">
        <v>21152</v>
      </c>
      <c r="B72" s="131" t="s">
        <v>1407</v>
      </c>
      <c r="C72" s="132" t="s">
        <v>5265</v>
      </c>
      <c r="D72" s="133">
        <v>925</v>
      </c>
      <c r="E72" s="134">
        <v>10.4</v>
      </c>
      <c r="F72" s="52" t="s">
        <v>1457</v>
      </c>
      <c r="G72" s="52" t="s">
        <v>1457</v>
      </c>
      <c r="H72" s="43"/>
      <c r="I72" s="35"/>
    </row>
    <row r="73" spans="1:9" s="19" customFormat="1" x14ac:dyDescent="0.25">
      <c r="A73" s="130">
        <v>21141</v>
      </c>
      <c r="B73" s="131" t="s">
        <v>1372</v>
      </c>
      <c r="C73" s="132" t="s">
        <v>4951</v>
      </c>
      <c r="D73" s="133">
        <v>806</v>
      </c>
      <c r="E73" s="134">
        <v>4.25</v>
      </c>
      <c r="F73" s="52" t="s">
        <v>1457</v>
      </c>
      <c r="G73" s="52" t="s">
        <v>1457</v>
      </c>
      <c r="H73" s="43"/>
      <c r="I73" s="35"/>
    </row>
    <row r="74" spans="1:9" s="19" customFormat="1" x14ac:dyDescent="0.25">
      <c r="A74" s="130">
        <v>21142</v>
      </c>
      <c r="B74" s="131" t="s">
        <v>1372</v>
      </c>
      <c r="C74" s="132" t="s">
        <v>4952</v>
      </c>
      <c r="D74" s="133">
        <v>806</v>
      </c>
      <c r="E74" s="134">
        <v>4.25</v>
      </c>
      <c r="F74" s="52" t="s">
        <v>1457</v>
      </c>
      <c r="G74" s="52" t="s">
        <v>1457</v>
      </c>
      <c r="H74" s="43"/>
      <c r="I74" s="35"/>
    </row>
    <row r="75" spans="1:9" s="19" customFormat="1" x14ac:dyDescent="0.25">
      <c r="A75" s="130">
        <v>21143</v>
      </c>
      <c r="B75" s="131" t="s">
        <v>1372</v>
      </c>
      <c r="C75" s="132" t="s">
        <v>4953</v>
      </c>
      <c r="D75" s="133">
        <v>806</v>
      </c>
      <c r="E75" s="134">
        <v>4.25</v>
      </c>
      <c r="F75" s="52" t="s">
        <v>1457</v>
      </c>
      <c r="G75" s="52" t="s">
        <v>1457</v>
      </c>
      <c r="H75" s="43"/>
      <c r="I75" s="35"/>
    </row>
    <row r="76" spans="1:9" s="19" customFormat="1" x14ac:dyDescent="0.25">
      <c r="A76" s="130">
        <v>21135</v>
      </c>
      <c r="B76" s="131" t="s">
        <v>1401</v>
      </c>
      <c r="C76" s="132" t="s">
        <v>4227</v>
      </c>
      <c r="D76" s="133">
        <v>1055</v>
      </c>
      <c r="E76" s="134">
        <v>5.25</v>
      </c>
      <c r="F76" s="52" t="s">
        <v>1457</v>
      </c>
      <c r="G76" s="52" t="s">
        <v>1457</v>
      </c>
      <c r="H76" s="43"/>
      <c r="I76" s="35"/>
    </row>
    <row r="77" spans="1:9" s="19" customFormat="1" x14ac:dyDescent="0.25">
      <c r="A77" s="130">
        <v>21136</v>
      </c>
      <c r="B77" s="131" t="s">
        <v>1401</v>
      </c>
      <c r="C77" s="132" t="s">
        <v>4888</v>
      </c>
      <c r="D77" s="133">
        <v>1055</v>
      </c>
      <c r="E77" s="134">
        <v>5.25</v>
      </c>
      <c r="F77" s="52" t="s">
        <v>1457</v>
      </c>
      <c r="G77" s="52" t="s">
        <v>1457</v>
      </c>
      <c r="H77" s="43"/>
      <c r="I77" s="35"/>
    </row>
    <row r="78" spans="1:9" s="19" customFormat="1" x14ac:dyDescent="0.25">
      <c r="A78" s="130">
        <v>21137</v>
      </c>
      <c r="B78" s="131" t="s">
        <v>1401</v>
      </c>
      <c r="C78" s="132" t="s">
        <v>6420</v>
      </c>
      <c r="D78" s="133">
        <v>1055</v>
      </c>
      <c r="E78" s="134">
        <v>5.25</v>
      </c>
      <c r="F78" s="52" t="s">
        <v>1457</v>
      </c>
      <c r="G78" s="52" t="s">
        <v>1457</v>
      </c>
      <c r="H78" s="43"/>
      <c r="I78" s="35"/>
    </row>
    <row r="79" spans="1:9" s="19" customFormat="1" x14ac:dyDescent="0.25">
      <c r="A79" s="130">
        <v>21146</v>
      </c>
      <c r="B79" s="131" t="s">
        <v>1466</v>
      </c>
      <c r="C79" s="132" t="s">
        <v>6466</v>
      </c>
      <c r="D79" s="133">
        <v>660</v>
      </c>
      <c r="E79" s="134">
        <v>3.5</v>
      </c>
      <c r="F79" s="52" t="s">
        <v>1457</v>
      </c>
      <c r="G79" s="52" t="s">
        <v>1457</v>
      </c>
      <c r="H79" s="43"/>
      <c r="I79" s="35"/>
    </row>
    <row r="80" spans="1:9" s="19" customFormat="1" x14ac:dyDescent="0.25">
      <c r="A80" s="125">
        <v>213</v>
      </c>
      <c r="B80" s="121" t="s">
        <v>1526</v>
      </c>
      <c r="C80" s="122" t="s">
        <v>1527</v>
      </c>
      <c r="D80" s="123">
        <v>1200</v>
      </c>
      <c r="E80" s="124">
        <v>7.77</v>
      </c>
      <c r="F80" s="52" t="s">
        <v>1457</v>
      </c>
      <c r="G80" s="52" t="s">
        <v>1457</v>
      </c>
      <c r="H80" s="43"/>
      <c r="I80" s="35"/>
    </row>
    <row r="81" spans="1:9" s="19" customFormat="1" x14ac:dyDescent="0.25">
      <c r="A81" s="125">
        <v>214</v>
      </c>
      <c r="B81" s="121" t="s">
        <v>1526</v>
      </c>
      <c r="C81" s="122" t="s">
        <v>1528</v>
      </c>
      <c r="D81" s="123">
        <v>1200</v>
      </c>
      <c r="E81" s="124">
        <v>7.77</v>
      </c>
      <c r="F81" s="52" t="s">
        <v>1457</v>
      </c>
      <c r="G81" s="52" t="s">
        <v>1457</v>
      </c>
      <c r="H81" s="43"/>
      <c r="I81" s="35"/>
    </row>
    <row r="82" spans="1:9" s="19" customFormat="1" x14ac:dyDescent="0.25">
      <c r="A82" s="125">
        <v>215</v>
      </c>
      <c r="B82" s="121" t="s">
        <v>1526</v>
      </c>
      <c r="C82" s="122" t="s">
        <v>1643</v>
      </c>
      <c r="D82" s="123">
        <v>1200</v>
      </c>
      <c r="E82" s="124">
        <v>7.77</v>
      </c>
      <c r="F82" s="52" t="s">
        <v>1457</v>
      </c>
      <c r="G82" s="52" t="s">
        <v>1457</v>
      </c>
      <c r="H82" s="43"/>
      <c r="I82" s="35"/>
    </row>
    <row r="83" spans="1:9" s="19" customFormat="1" x14ac:dyDescent="0.25">
      <c r="A83" s="125">
        <v>216</v>
      </c>
      <c r="B83" s="121" t="s">
        <v>1529</v>
      </c>
      <c r="C83" s="122" t="s">
        <v>1541</v>
      </c>
      <c r="D83" s="123">
        <v>1900</v>
      </c>
      <c r="E83" s="124">
        <v>13.44</v>
      </c>
      <c r="F83" s="52" t="s">
        <v>1457</v>
      </c>
      <c r="G83" s="52" t="s">
        <v>1457</v>
      </c>
      <c r="H83" s="43"/>
      <c r="I83" s="35"/>
    </row>
    <row r="84" spans="1:9" s="19" customFormat="1" x14ac:dyDescent="0.25">
      <c r="A84" s="125">
        <v>218</v>
      </c>
      <c r="B84" s="121" t="s">
        <v>1529</v>
      </c>
      <c r="C84" s="122" t="s">
        <v>1542</v>
      </c>
      <c r="D84" s="123">
        <v>1900</v>
      </c>
      <c r="E84" s="124">
        <v>13.44</v>
      </c>
      <c r="F84" s="52" t="s">
        <v>1457</v>
      </c>
      <c r="G84" s="52" t="s">
        <v>1457</v>
      </c>
      <c r="H84" s="43"/>
      <c r="I84" s="35"/>
    </row>
    <row r="85" spans="1:9" s="19" customFormat="1" x14ac:dyDescent="0.25">
      <c r="A85" s="125">
        <v>219</v>
      </c>
      <c r="B85" s="121" t="s">
        <v>1543</v>
      </c>
      <c r="C85" s="122" t="s">
        <v>1743</v>
      </c>
      <c r="D85" s="123">
        <v>2900</v>
      </c>
      <c r="E85" s="124">
        <v>18.899999999999999</v>
      </c>
      <c r="F85" s="52" t="s">
        <v>1457</v>
      </c>
      <c r="G85" s="52" t="s">
        <v>1457</v>
      </c>
      <c r="H85" s="43"/>
      <c r="I85" s="35"/>
    </row>
    <row r="86" spans="1:9" s="19" customFormat="1" x14ac:dyDescent="0.25">
      <c r="A86" s="125">
        <v>220</v>
      </c>
      <c r="B86" s="121" t="s">
        <v>1543</v>
      </c>
      <c r="C86" s="122" t="s">
        <v>1644</v>
      </c>
      <c r="D86" s="123">
        <v>2900</v>
      </c>
      <c r="E86" s="124">
        <v>18.899999999999999</v>
      </c>
      <c r="F86" s="52" t="s">
        <v>1457</v>
      </c>
      <c r="G86" s="52" t="s">
        <v>1457</v>
      </c>
      <c r="H86" s="43"/>
      <c r="I86" s="35"/>
    </row>
    <row r="87" spans="1:9" s="19" customFormat="1" x14ac:dyDescent="0.25">
      <c r="A87" s="125">
        <v>221</v>
      </c>
      <c r="B87" s="121" t="s">
        <v>1543</v>
      </c>
      <c r="C87" s="122" t="s">
        <v>1544</v>
      </c>
      <c r="D87" s="123">
        <v>2900</v>
      </c>
      <c r="E87" s="124">
        <v>18.899999999999999</v>
      </c>
      <c r="F87" s="52" t="s">
        <v>1457</v>
      </c>
      <c r="G87" s="52" t="s">
        <v>1457</v>
      </c>
      <c r="H87" s="43"/>
      <c r="I87" s="35"/>
    </row>
    <row r="88" spans="1:9" s="19" customFormat="1" x14ac:dyDescent="0.25">
      <c r="A88" s="125">
        <v>283</v>
      </c>
      <c r="B88" s="121" t="s">
        <v>1717</v>
      </c>
      <c r="C88" s="122" t="s">
        <v>1718</v>
      </c>
      <c r="D88" s="123">
        <v>3960</v>
      </c>
      <c r="E88" s="124">
        <v>28.14</v>
      </c>
      <c r="F88" s="52" t="s">
        <v>1457</v>
      </c>
      <c r="G88" s="52" t="s">
        <v>1457</v>
      </c>
      <c r="H88" s="43"/>
      <c r="I88" s="35"/>
    </row>
    <row r="89" spans="1:9" s="19" customFormat="1" x14ac:dyDescent="0.25">
      <c r="A89" s="125">
        <v>284</v>
      </c>
      <c r="B89" s="121" t="s">
        <v>1717</v>
      </c>
      <c r="C89" s="122" t="s">
        <v>1719</v>
      </c>
      <c r="D89" s="123">
        <v>3960</v>
      </c>
      <c r="E89" s="124">
        <v>28.14</v>
      </c>
      <c r="F89" s="52" t="s">
        <v>1457</v>
      </c>
      <c r="G89" s="52" t="s">
        <v>1457</v>
      </c>
      <c r="H89" s="43"/>
      <c r="I89" s="35"/>
    </row>
    <row r="90" spans="1:9" s="19" customFormat="1" x14ac:dyDescent="0.25">
      <c r="A90" s="130">
        <v>21284</v>
      </c>
      <c r="B90" s="131" t="s">
        <v>1717</v>
      </c>
      <c r="C90" s="132" t="s">
        <v>1719</v>
      </c>
      <c r="D90" s="133">
        <v>3960</v>
      </c>
      <c r="E90" s="134">
        <v>28.14</v>
      </c>
      <c r="F90" s="52" t="s">
        <v>1457</v>
      </c>
      <c r="G90" s="52" t="s">
        <v>1457</v>
      </c>
      <c r="H90" s="43"/>
      <c r="I90" s="35"/>
    </row>
    <row r="91" spans="1:9" s="19" customFormat="1" x14ac:dyDescent="0.25">
      <c r="A91" s="130">
        <v>21285</v>
      </c>
      <c r="B91" s="131" t="s">
        <v>1717</v>
      </c>
      <c r="C91" s="132" t="s">
        <v>1720</v>
      </c>
      <c r="D91" s="133">
        <v>3960</v>
      </c>
      <c r="E91" s="134">
        <v>28.14</v>
      </c>
      <c r="F91" s="52" t="s">
        <v>1457</v>
      </c>
      <c r="G91" s="52" t="s">
        <v>1457</v>
      </c>
      <c r="H91" s="43"/>
      <c r="I91" s="35"/>
    </row>
    <row r="92" spans="1:9" s="19" customFormat="1" x14ac:dyDescent="0.25">
      <c r="A92" s="130">
        <v>8040</v>
      </c>
      <c r="B92" s="131" t="s">
        <v>5721</v>
      </c>
      <c r="C92" s="132" t="s">
        <v>5722</v>
      </c>
      <c r="D92" s="133"/>
      <c r="E92" s="134">
        <v>1.59</v>
      </c>
      <c r="F92" s="52" t="s">
        <v>1457</v>
      </c>
      <c r="G92" s="52" t="s">
        <v>1457</v>
      </c>
      <c r="H92" s="43"/>
      <c r="I92" s="35"/>
    </row>
    <row r="93" spans="1:9" s="19" customFormat="1" x14ac:dyDescent="0.25">
      <c r="A93" s="130">
        <v>8041</v>
      </c>
      <c r="B93" s="131" t="s">
        <v>5721</v>
      </c>
      <c r="C93" s="132" t="s">
        <v>5723</v>
      </c>
      <c r="D93" s="133"/>
      <c r="E93" s="134">
        <v>1.59</v>
      </c>
      <c r="F93" s="52" t="s">
        <v>1457</v>
      </c>
      <c r="G93" s="52" t="s">
        <v>1457</v>
      </c>
      <c r="H93" s="43"/>
      <c r="I93" s="35"/>
    </row>
    <row r="94" spans="1:9" s="19" customFormat="1" x14ac:dyDescent="0.25">
      <c r="A94" s="125">
        <v>272</v>
      </c>
      <c r="B94" s="121" t="s">
        <v>1745</v>
      </c>
      <c r="C94" s="122" t="s">
        <v>1905</v>
      </c>
      <c r="D94" s="123">
        <v>400</v>
      </c>
      <c r="E94" s="124">
        <v>3.36</v>
      </c>
      <c r="F94" s="52" t="s">
        <v>1457</v>
      </c>
      <c r="G94" s="52" t="s">
        <v>1457</v>
      </c>
      <c r="H94" s="43"/>
      <c r="I94" s="35"/>
    </row>
    <row r="95" spans="1:9" s="19" customFormat="1" x14ac:dyDescent="0.25">
      <c r="A95" s="125">
        <v>278</v>
      </c>
      <c r="B95" s="121" t="s">
        <v>1783</v>
      </c>
      <c r="C95" s="122" t="s">
        <v>1784</v>
      </c>
      <c r="D95" s="123">
        <v>350</v>
      </c>
      <c r="E95" s="124">
        <v>4.5199999999999996</v>
      </c>
      <c r="F95" s="52" t="s">
        <v>1457</v>
      </c>
      <c r="G95" s="52" t="s">
        <v>1457</v>
      </c>
      <c r="H95" s="43"/>
      <c r="I95" s="35"/>
    </row>
    <row r="96" spans="1:9" s="19" customFormat="1" x14ac:dyDescent="0.25">
      <c r="A96" s="125">
        <v>258</v>
      </c>
      <c r="B96" s="121" t="s">
        <v>1645</v>
      </c>
      <c r="C96" s="122" t="s">
        <v>1646</v>
      </c>
      <c r="D96" s="123">
        <v>470</v>
      </c>
      <c r="E96" s="124">
        <v>2.84</v>
      </c>
      <c r="F96" s="86" t="s">
        <v>1457</v>
      </c>
      <c r="G96" s="52" t="s">
        <v>1457</v>
      </c>
      <c r="H96" s="43"/>
      <c r="I96" s="35"/>
    </row>
    <row r="97" spans="1:9" s="19" customFormat="1" x14ac:dyDescent="0.25">
      <c r="A97" s="125">
        <v>259</v>
      </c>
      <c r="B97" s="121" t="s">
        <v>1645</v>
      </c>
      <c r="C97" s="122" t="s">
        <v>4296</v>
      </c>
      <c r="D97" s="123">
        <v>470</v>
      </c>
      <c r="E97" s="124">
        <v>2.84</v>
      </c>
      <c r="F97" s="86" t="s">
        <v>1457</v>
      </c>
      <c r="G97" s="86" t="s">
        <v>1457</v>
      </c>
      <c r="H97" s="43"/>
      <c r="I97" s="35"/>
    </row>
    <row r="98" spans="1:9" s="19" customFormat="1" x14ac:dyDescent="0.25">
      <c r="A98" s="125">
        <v>260</v>
      </c>
      <c r="B98" s="121" t="s">
        <v>1645</v>
      </c>
      <c r="C98" s="122" t="s">
        <v>1647</v>
      </c>
      <c r="D98" s="123">
        <v>470</v>
      </c>
      <c r="E98" s="124">
        <v>2.84</v>
      </c>
      <c r="F98" s="86" t="s">
        <v>1457</v>
      </c>
      <c r="G98" s="52" t="s">
        <v>1457</v>
      </c>
      <c r="H98" s="43"/>
      <c r="I98" s="35"/>
    </row>
    <row r="99" spans="1:9" s="19" customFormat="1" x14ac:dyDescent="0.25">
      <c r="A99" s="130">
        <v>21171</v>
      </c>
      <c r="B99" s="131" t="s">
        <v>1370</v>
      </c>
      <c r="C99" s="132" t="s">
        <v>5400</v>
      </c>
      <c r="D99" s="133"/>
      <c r="E99" s="134">
        <v>1.75</v>
      </c>
      <c r="F99" s="52" t="s">
        <v>1457</v>
      </c>
      <c r="G99" s="52" t="s">
        <v>1457</v>
      </c>
      <c r="H99" s="43"/>
      <c r="I99" s="35"/>
    </row>
    <row r="100" spans="1:9" s="19" customFormat="1" x14ac:dyDescent="0.25">
      <c r="A100" s="130">
        <v>21172</v>
      </c>
      <c r="B100" s="131" t="s">
        <v>1370</v>
      </c>
      <c r="C100" s="132" t="s">
        <v>5401</v>
      </c>
      <c r="D100" s="133"/>
      <c r="E100" s="134">
        <v>1.75</v>
      </c>
      <c r="F100" s="52" t="s">
        <v>1457</v>
      </c>
      <c r="G100" s="52" t="s">
        <v>1457</v>
      </c>
      <c r="H100" s="43"/>
      <c r="I100" s="35"/>
    </row>
    <row r="101" spans="1:9" s="19" customFormat="1" x14ac:dyDescent="0.25">
      <c r="A101" s="130">
        <v>21173</v>
      </c>
      <c r="B101" s="131" t="s">
        <v>1370</v>
      </c>
      <c r="C101" s="132" t="s">
        <v>5402</v>
      </c>
      <c r="D101" s="133"/>
      <c r="E101" s="134">
        <v>1.75</v>
      </c>
      <c r="F101" s="52" t="s">
        <v>1457</v>
      </c>
      <c r="G101" s="52" t="s">
        <v>1457</v>
      </c>
      <c r="H101" s="43"/>
      <c r="I101" s="35"/>
    </row>
    <row r="102" spans="1:9" s="19" customFormat="1" x14ac:dyDescent="0.25">
      <c r="A102" s="130">
        <v>2120045</v>
      </c>
      <c r="B102" s="131" t="s">
        <v>3571</v>
      </c>
      <c r="C102" s="132" t="s">
        <v>4193</v>
      </c>
      <c r="D102" s="133"/>
      <c r="E102" s="134">
        <v>3.2</v>
      </c>
      <c r="F102" s="52" t="s">
        <v>1457</v>
      </c>
      <c r="G102" s="52" t="s">
        <v>1457</v>
      </c>
      <c r="H102" s="43"/>
      <c r="I102" s="35"/>
    </row>
    <row r="103" spans="1:9" s="19" customFormat="1" x14ac:dyDescent="0.25">
      <c r="A103" s="130">
        <v>2120186</v>
      </c>
      <c r="B103" s="131" t="s">
        <v>3571</v>
      </c>
      <c r="C103" s="132" t="s">
        <v>3966</v>
      </c>
      <c r="D103" s="133"/>
      <c r="E103" s="134">
        <v>3.2</v>
      </c>
      <c r="F103" s="52" t="s">
        <v>1457</v>
      </c>
      <c r="G103" s="52" t="s">
        <v>1457</v>
      </c>
      <c r="H103" s="43"/>
      <c r="I103" s="35"/>
    </row>
    <row r="104" spans="1:9" s="19" customFormat="1" x14ac:dyDescent="0.25">
      <c r="A104" s="125">
        <v>20186</v>
      </c>
      <c r="B104" s="121" t="s">
        <v>3571</v>
      </c>
      <c r="C104" s="122" t="s">
        <v>3966</v>
      </c>
      <c r="D104" s="123">
        <v>470</v>
      </c>
      <c r="E104" s="124">
        <v>3.05</v>
      </c>
      <c r="F104" s="52" t="s">
        <v>1457</v>
      </c>
      <c r="G104" s="52" t="s">
        <v>1457</v>
      </c>
      <c r="H104" s="43"/>
      <c r="I104" s="35"/>
    </row>
    <row r="105" spans="1:9" s="19" customFormat="1" x14ac:dyDescent="0.25">
      <c r="A105" s="125">
        <v>20187</v>
      </c>
      <c r="B105" s="121" t="s">
        <v>3571</v>
      </c>
      <c r="C105" s="122" t="s">
        <v>4194</v>
      </c>
      <c r="D105" s="123">
        <v>470</v>
      </c>
      <c r="E105" s="124">
        <v>3.05</v>
      </c>
      <c r="F105" s="52" t="s">
        <v>1457</v>
      </c>
      <c r="G105" s="52" t="s">
        <v>1457</v>
      </c>
      <c r="H105" s="43"/>
      <c r="I105" s="35"/>
    </row>
    <row r="106" spans="1:9" s="19" customFormat="1" x14ac:dyDescent="0.25">
      <c r="A106" s="125">
        <v>117</v>
      </c>
      <c r="B106" s="121" t="s">
        <v>1929</v>
      </c>
      <c r="C106" s="122" t="s">
        <v>1930</v>
      </c>
      <c r="D106" s="123">
        <v>470</v>
      </c>
      <c r="E106" s="124">
        <v>2.42</v>
      </c>
      <c r="F106" s="52" t="s">
        <v>1457</v>
      </c>
      <c r="G106" s="86" t="s">
        <v>3778</v>
      </c>
      <c r="H106" s="43"/>
      <c r="I106" s="35"/>
    </row>
    <row r="107" spans="1:9" s="19" customFormat="1" x14ac:dyDescent="0.25">
      <c r="A107" s="125">
        <v>118</v>
      </c>
      <c r="B107" s="121" t="s">
        <v>1929</v>
      </c>
      <c r="C107" s="122" t="s">
        <v>1961</v>
      </c>
      <c r="D107" s="123">
        <v>470</v>
      </c>
      <c r="E107" s="124">
        <v>2.42</v>
      </c>
      <c r="F107" s="52" t="s">
        <v>1457</v>
      </c>
      <c r="G107" s="86" t="s">
        <v>3778</v>
      </c>
      <c r="H107" s="43"/>
      <c r="I107" s="35"/>
    </row>
    <row r="108" spans="1:9" s="19" customFormat="1" x14ac:dyDescent="0.25">
      <c r="A108" s="125">
        <v>119</v>
      </c>
      <c r="B108" s="121" t="s">
        <v>1929</v>
      </c>
      <c r="C108" s="122" t="s">
        <v>1962</v>
      </c>
      <c r="D108" s="123">
        <v>470</v>
      </c>
      <c r="E108" s="124">
        <v>2.42</v>
      </c>
      <c r="F108" s="52" t="s">
        <v>1457</v>
      </c>
      <c r="G108" s="86" t="s">
        <v>3778</v>
      </c>
      <c r="H108" s="43"/>
      <c r="I108" s="35"/>
    </row>
    <row r="109" spans="1:9" s="19" customFormat="1" x14ac:dyDescent="0.25">
      <c r="A109" s="125">
        <v>111</v>
      </c>
      <c r="B109" s="121" t="s">
        <v>1931</v>
      </c>
      <c r="C109" s="122" t="s">
        <v>1932</v>
      </c>
      <c r="D109" s="123">
        <v>600</v>
      </c>
      <c r="E109" s="124">
        <v>2.73</v>
      </c>
      <c r="F109" s="52" t="s">
        <v>1457</v>
      </c>
      <c r="G109" s="52" t="s">
        <v>1457</v>
      </c>
      <c r="H109" s="43"/>
      <c r="I109" s="35"/>
    </row>
    <row r="110" spans="1:9" s="19" customFormat="1" x14ac:dyDescent="0.25">
      <c r="A110" s="130">
        <v>21112</v>
      </c>
      <c r="B110" s="131" t="s">
        <v>1931</v>
      </c>
      <c r="C110" s="132" t="s">
        <v>1933</v>
      </c>
      <c r="D110" s="133">
        <v>600</v>
      </c>
      <c r="E110" s="134">
        <v>2.75</v>
      </c>
      <c r="F110" s="52" t="s">
        <v>1457</v>
      </c>
      <c r="G110" s="52" t="s">
        <v>1457</v>
      </c>
      <c r="H110" s="43"/>
      <c r="I110" s="35"/>
    </row>
    <row r="111" spans="1:9" s="19" customFormat="1" x14ac:dyDescent="0.25">
      <c r="A111" s="125">
        <v>113</v>
      </c>
      <c r="B111" s="121" t="s">
        <v>1931</v>
      </c>
      <c r="C111" s="122" t="s">
        <v>1934</v>
      </c>
      <c r="D111" s="123">
        <v>600</v>
      </c>
      <c r="E111" s="124">
        <v>2.73</v>
      </c>
      <c r="F111" s="52" t="s">
        <v>1457</v>
      </c>
      <c r="G111" s="52" t="s">
        <v>1457</v>
      </c>
      <c r="H111" s="43"/>
      <c r="I111" s="35"/>
    </row>
    <row r="112" spans="1:9" s="19" customFormat="1" x14ac:dyDescent="0.25">
      <c r="A112" s="125">
        <v>211</v>
      </c>
      <c r="B112" s="121" t="s">
        <v>1530</v>
      </c>
      <c r="C112" s="122" t="s">
        <v>1545</v>
      </c>
      <c r="D112" s="123">
        <v>250</v>
      </c>
      <c r="E112" s="124">
        <v>2.1</v>
      </c>
      <c r="F112" s="52" t="s">
        <v>1457</v>
      </c>
      <c r="G112" s="52" t="s">
        <v>1457</v>
      </c>
      <c r="H112" s="43"/>
      <c r="I112" s="35"/>
    </row>
    <row r="113" spans="1:9" s="19" customFormat="1" x14ac:dyDescent="0.25">
      <c r="A113" s="130">
        <v>21210</v>
      </c>
      <c r="B113" s="131" t="s">
        <v>1530</v>
      </c>
      <c r="C113" s="132" t="s">
        <v>5975</v>
      </c>
      <c r="D113" s="133">
        <v>250</v>
      </c>
      <c r="E113" s="134">
        <v>2.1</v>
      </c>
      <c r="F113" s="52" t="s">
        <v>1457</v>
      </c>
      <c r="G113" s="52" t="s">
        <v>1457</v>
      </c>
      <c r="H113" s="43"/>
      <c r="I113" s="35"/>
    </row>
    <row r="114" spans="1:9" s="19" customFormat="1" x14ac:dyDescent="0.25">
      <c r="A114" s="130">
        <v>21212</v>
      </c>
      <c r="B114" s="131" t="s">
        <v>1530</v>
      </c>
      <c r="C114" s="132" t="s">
        <v>4885</v>
      </c>
      <c r="D114" s="133">
        <v>250</v>
      </c>
      <c r="E114" s="134">
        <v>2.1</v>
      </c>
      <c r="F114" s="52" t="s">
        <v>1457</v>
      </c>
      <c r="G114" s="52" t="s">
        <v>1457</v>
      </c>
      <c r="H114" s="43"/>
      <c r="I114" s="35"/>
    </row>
    <row r="115" spans="1:9" s="19" customFormat="1" x14ac:dyDescent="0.25">
      <c r="A115" s="130">
        <v>21138</v>
      </c>
      <c r="B115" s="131" t="s">
        <v>1365</v>
      </c>
      <c r="C115" s="132" t="s">
        <v>4886</v>
      </c>
      <c r="D115" s="133">
        <v>470</v>
      </c>
      <c r="E115" s="134">
        <v>2.65</v>
      </c>
      <c r="F115" s="52" t="s">
        <v>1457</v>
      </c>
      <c r="G115" s="52" t="s">
        <v>1457</v>
      </c>
      <c r="H115" s="43"/>
      <c r="I115" s="35"/>
    </row>
    <row r="116" spans="1:9" s="19" customFormat="1" x14ac:dyDescent="0.25">
      <c r="A116" s="130">
        <v>21139</v>
      </c>
      <c r="B116" s="131" t="s">
        <v>1365</v>
      </c>
      <c r="C116" s="132" t="s">
        <v>4887</v>
      </c>
      <c r="D116" s="133">
        <v>470</v>
      </c>
      <c r="E116" s="134">
        <v>2.65</v>
      </c>
      <c r="F116" s="52" t="s">
        <v>1457</v>
      </c>
      <c r="G116" s="52" t="s">
        <v>1457</v>
      </c>
      <c r="H116" s="43"/>
      <c r="I116" s="35"/>
    </row>
    <row r="117" spans="1:9" s="19" customFormat="1" x14ac:dyDescent="0.25">
      <c r="A117" s="130">
        <v>21140</v>
      </c>
      <c r="B117" s="131" t="s">
        <v>1365</v>
      </c>
      <c r="C117" s="132" t="s">
        <v>4228</v>
      </c>
      <c r="D117" s="133">
        <v>470</v>
      </c>
      <c r="E117" s="134">
        <v>2.65</v>
      </c>
      <c r="F117" s="52" t="s">
        <v>1457</v>
      </c>
      <c r="G117" s="52" t="s">
        <v>1457</v>
      </c>
      <c r="H117" s="43"/>
      <c r="I117" s="35"/>
    </row>
    <row r="118" spans="1:9" s="19" customFormat="1" x14ac:dyDescent="0.25">
      <c r="A118" s="125">
        <v>264</v>
      </c>
      <c r="B118" s="121" t="s">
        <v>1648</v>
      </c>
      <c r="C118" s="122" t="s">
        <v>1649</v>
      </c>
      <c r="D118" s="123">
        <v>470</v>
      </c>
      <c r="E118" s="124">
        <v>2.84</v>
      </c>
      <c r="F118" s="86" t="s">
        <v>1457</v>
      </c>
      <c r="G118" s="52" t="s">
        <v>1457</v>
      </c>
      <c r="H118" s="43"/>
      <c r="I118" s="35"/>
    </row>
    <row r="119" spans="1:9" s="19" customFormat="1" x14ac:dyDescent="0.25">
      <c r="A119" s="125">
        <v>265</v>
      </c>
      <c r="B119" s="121" t="s">
        <v>1648</v>
      </c>
      <c r="C119" s="122" t="s">
        <v>1650</v>
      </c>
      <c r="D119" s="123">
        <v>470</v>
      </c>
      <c r="E119" s="124">
        <v>2.84</v>
      </c>
      <c r="F119" s="86" t="s">
        <v>1457</v>
      </c>
      <c r="G119" s="52" t="s">
        <v>1457</v>
      </c>
      <c r="H119" s="43"/>
      <c r="I119" s="35"/>
    </row>
    <row r="120" spans="1:9" s="19" customFormat="1" x14ac:dyDescent="0.25">
      <c r="A120" s="125">
        <v>266</v>
      </c>
      <c r="B120" s="121" t="s">
        <v>1648</v>
      </c>
      <c r="C120" s="122" t="s">
        <v>1651</v>
      </c>
      <c r="D120" s="123">
        <v>470</v>
      </c>
      <c r="E120" s="124">
        <v>2.84</v>
      </c>
      <c r="F120" s="52" t="s">
        <v>1457</v>
      </c>
      <c r="G120" s="52" t="s">
        <v>1457</v>
      </c>
      <c r="H120" s="43"/>
      <c r="I120" s="35"/>
    </row>
    <row r="121" spans="1:9" s="19" customFormat="1" x14ac:dyDescent="0.25">
      <c r="A121" s="130">
        <v>8042</v>
      </c>
      <c r="B121" s="131" t="s">
        <v>5648</v>
      </c>
      <c r="C121" s="132" t="s">
        <v>5649</v>
      </c>
      <c r="D121" s="133">
        <v>320</v>
      </c>
      <c r="E121" s="134">
        <v>1.6</v>
      </c>
      <c r="F121" s="52" t="s">
        <v>1457</v>
      </c>
      <c r="G121" s="52" t="s">
        <v>1457</v>
      </c>
      <c r="H121" s="43"/>
      <c r="I121" s="35"/>
    </row>
    <row r="122" spans="1:9" s="19" customFormat="1" x14ac:dyDescent="0.25">
      <c r="A122" s="130">
        <v>8043</v>
      </c>
      <c r="B122" s="131" t="s">
        <v>5648</v>
      </c>
      <c r="C122" s="132" t="s">
        <v>5650</v>
      </c>
      <c r="D122" s="133">
        <v>320</v>
      </c>
      <c r="E122" s="134">
        <v>1.6</v>
      </c>
      <c r="F122" s="52" t="s">
        <v>1457</v>
      </c>
      <c r="G122" s="52" t="s">
        <v>1457</v>
      </c>
      <c r="H122" s="43"/>
      <c r="I122" s="35"/>
    </row>
    <row r="123" spans="1:9" s="19" customFormat="1" x14ac:dyDescent="0.25">
      <c r="A123" s="130">
        <v>8044</v>
      </c>
      <c r="B123" s="131" t="s">
        <v>5648</v>
      </c>
      <c r="C123" s="132" t="s">
        <v>5651</v>
      </c>
      <c r="D123" s="133">
        <v>320</v>
      </c>
      <c r="E123" s="134">
        <v>1.6</v>
      </c>
      <c r="F123" s="52" t="s">
        <v>1457</v>
      </c>
      <c r="G123" s="52" t="s">
        <v>1457</v>
      </c>
      <c r="H123" s="43"/>
      <c r="I123" s="35"/>
    </row>
    <row r="124" spans="1:9" s="19" customFormat="1" x14ac:dyDescent="0.25">
      <c r="A124" s="130">
        <v>21168</v>
      </c>
      <c r="B124" s="131" t="s">
        <v>1368</v>
      </c>
      <c r="C124" s="132" t="s">
        <v>1377</v>
      </c>
      <c r="D124" s="133"/>
      <c r="E124" s="134">
        <v>1.75</v>
      </c>
      <c r="F124" s="52" t="s">
        <v>1457</v>
      </c>
      <c r="G124" s="52" t="s">
        <v>1457</v>
      </c>
      <c r="H124" s="43"/>
      <c r="I124" s="35"/>
    </row>
    <row r="125" spans="1:9" s="19" customFormat="1" x14ac:dyDescent="0.25">
      <c r="A125" s="130">
        <v>21169</v>
      </c>
      <c r="B125" s="131" t="s">
        <v>1368</v>
      </c>
      <c r="C125" s="132" t="s">
        <v>5406</v>
      </c>
      <c r="D125" s="133"/>
      <c r="E125" s="134">
        <v>1.75</v>
      </c>
      <c r="F125" s="52" t="s">
        <v>1457</v>
      </c>
      <c r="G125" s="52" t="s">
        <v>1457</v>
      </c>
      <c r="H125" s="43"/>
      <c r="I125" s="35"/>
    </row>
    <row r="126" spans="1:9" s="19" customFormat="1" x14ac:dyDescent="0.25">
      <c r="A126" s="130">
        <v>21170</v>
      </c>
      <c r="B126" s="131" t="s">
        <v>1368</v>
      </c>
      <c r="C126" s="132" t="s">
        <v>5407</v>
      </c>
      <c r="D126" s="133"/>
      <c r="E126" s="134">
        <v>1.75</v>
      </c>
      <c r="F126" s="52" t="s">
        <v>1457</v>
      </c>
      <c r="G126" s="52" t="s">
        <v>1457</v>
      </c>
      <c r="H126" s="43"/>
      <c r="I126" s="35"/>
    </row>
    <row r="127" spans="1:9" s="19" customFormat="1" x14ac:dyDescent="0.25">
      <c r="A127" s="130">
        <v>21863</v>
      </c>
      <c r="B127" s="131" t="s">
        <v>2173</v>
      </c>
      <c r="C127" s="132" t="s">
        <v>5621</v>
      </c>
      <c r="D127" s="133">
        <v>600</v>
      </c>
      <c r="E127" s="134">
        <v>2.75</v>
      </c>
      <c r="F127" s="52" t="s">
        <v>1457</v>
      </c>
      <c r="G127" s="52" t="s">
        <v>1457</v>
      </c>
      <c r="H127" s="43"/>
      <c r="I127" s="35"/>
    </row>
    <row r="128" spans="1:9" s="19" customFormat="1" x14ac:dyDescent="0.25">
      <c r="A128" s="130">
        <v>21864</v>
      </c>
      <c r="B128" s="131" t="s">
        <v>2173</v>
      </c>
      <c r="C128" s="132" t="s">
        <v>5408</v>
      </c>
      <c r="D128" s="133">
        <v>600</v>
      </c>
      <c r="E128" s="134">
        <v>2.75</v>
      </c>
      <c r="F128" s="52" t="s">
        <v>1457</v>
      </c>
      <c r="G128" s="52" t="s">
        <v>1457</v>
      </c>
      <c r="H128" s="43"/>
      <c r="I128" s="35"/>
    </row>
    <row r="129" spans="1:9" s="19" customFormat="1" x14ac:dyDescent="0.25">
      <c r="A129" s="130">
        <v>21865</v>
      </c>
      <c r="B129" s="131" t="s">
        <v>2173</v>
      </c>
      <c r="C129" s="132" t="s">
        <v>5622</v>
      </c>
      <c r="D129" s="133">
        <v>600</v>
      </c>
      <c r="E129" s="134">
        <v>2.75</v>
      </c>
      <c r="F129" s="52" t="s">
        <v>1457</v>
      </c>
      <c r="G129" s="52" t="s">
        <v>1457</v>
      </c>
      <c r="H129" s="43"/>
      <c r="I129" s="35"/>
    </row>
    <row r="130" spans="1:9" s="19" customFormat="1" x14ac:dyDescent="0.25">
      <c r="A130" s="125">
        <v>267</v>
      </c>
      <c r="B130" s="121" t="s">
        <v>1652</v>
      </c>
      <c r="C130" s="122" t="s">
        <v>1699</v>
      </c>
      <c r="D130" s="123">
        <v>725</v>
      </c>
      <c r="E130" s="124">
        <v>3.47</v>
      </c>
      <c r="F130" s="52" t="s">
        <v>1457</v>
      </c>
      <c r="G130" s="52" t="s">
        <v>1457</v>
      </c>
      <c r="H130" s="43"/>
      <c r="I130" s="35"/>
    </row>
    <row r="131" spans="1:9" s="19" customFormat="1" x14ac:dyDescent="0.25">
      <c r="A131" s="130">
        <v>21269</v>
      </c>
      <c r="B131" s="131" t="s">
        <v>1652</v>
      </c>
      <c r="C131" s="132" t="s">
        <v>4316</v>
      </c>
      <c r="D131" s="133">
        <v>660</v>
      </c>
      <c r="E131" s="134">
        <v>3.5</v>
      </c>
      <c r="F131" s="52" t="s">
        <v>1457</v>
      </c>
      <c r="G131" s="52" t="s">
        <v>1457</v>
      </c>
      <c r="H131" s="43"/>
      <c r="I131" s="35"/>
    </row>
    <row r="132" spans="1:9" s="19" customFormat="1" x14ac:dyDescent="0.25">
      <c r="A132" s="125">
        <v>114</v>
      </c>
      <c r="B132" s="121" t="s">
        <v>1963</v>
      </c>
      <c r="C132" s="122" t="s">
        <v>2085</v>
      </c>
      <c r="D132" s="123">
        <v>806</v>
      </c>
      <c r="E132" s="124">
        <v>3.1</v>
      </c>
      <c r="F132" s="86" t="s">
        <v>1457</v>
      </c>
      <c r="G132" s="86" t="s">
        <v>3779</v>
      </c>
      <c r="H132" s="43"/>
      <c r="I132" s="35"/>
    </row>
    <row r="133" spans="1:9" s="19" customFormat="1" x14ac:dyDescent="0.25">
      <c r="A133" s="130">
        <v>21115</v>
      </c>
      <c r="B133" s="131" t="s">
        <v>1963</v>
      </c>
      <c r="C133" s="132" t="s">
        <v>4229</v>
      </c>
      <c r="D133" s="133">
        <v>806</v>
      </c>
      <c r="E133" s="134">
        <v>3.25</v>
      </c>
      <c r="F133" s="86" t="s">
        <v>1457</v>
      </c>
      <c r="G133" s="86" t="s">
        <v>1457</v>
      </c>
      <c r="H133" s="43"/>
      <c r="I133" s="35"/>
    </row>
    <row r="134" spans="1:9" s="19" customFormat="1" x14ac:dyDescent="0.25">
      <c r="A134" s="130">
        <v>21116</v>
      </c>
      <c r="B134" s="131" t="s">
        <v>1963</v>
      </c>
      <c r="C134" s="132" t="s">
        <v>6419</v>
      </c>
      <c r="D134" s="133">
        <v>806</v>
      </c>
      <c r="E134" s="134">
        <v>3.25</v>
      </c>
      <c r="F134" s="86" t="s">
        <v>1457</v>
      </c>
      <c r="G134" s="86" t="s">
        <v>1457</v>
      </c>
      <c r="H134" s="43"/>
      <c r="I134" s="35"/>
    </row>
    <row r="135" spans="1:9" s="19" customFormat="1" x14ac:dyDescent="0.25">
      <c r="A135" s="130">
        <v>21222</v>
      </c>
      <c r="B135" s="131" t="s">
        <v>1666</v>
      </c>
      <c r="C135" s="132" t="s">
        <v>4332</v>
      </c>
      <c r="D135" s="133">
        <v>560</v>
      </c>
      <c r="E135" s="134">
        <v>2.9</v>
      </c>
      <c r="F135" s="86" t="s">
        <v>1457</v>
      </c>
      <c r="G135" s="86" t="s">
        <v>1457</v>
      </c>
      <c r="H135" s="43"/>
      <c r="I135" s="35"/>
    </row>
    <row r="136" spans="1:9" s="19" customFormat="1" x14ac:dyDescent="0.25">
      <c r="A136" s="130">
        <v>21223</v>
      </c>
      <c r="B136" s="131" t="s">
        <v>1666</v>
      </c>
      <c r="C136" s="132" t="s">
        <v>4333</v>
      </c>
      <c r="D136" s="133">
        <v>560</v>
      </c>
      <c r="E136" s="134">
        <v>2.9</v>
      </c>
      <c r="F136" s="86" t="s">
        <v>1457</v>
      </c>
      <c r="G136" s="86" t="s">
        <v>1457</v>
      </c>
      <c r="H136" s="43"/>
      <c r="I136" s="35"/>
    </row>
    <row r="137" spans="1:9" s="19" customFormat="1" x14ac:dyDescent="0.25">
      <c r="A137" s="130">
        <v>21224</v>
      </c>
      <c r="B137" s="131" t="s">
        <v>1666</v>
      </c>
      <c r="C137" s="132" t="s">
        <v>4334</v>
      </c>
      <c r="D137" s="133">
        <v>560</v>
      </c>
      <c r="E137" s="134">
        <v>2.9</v>
      </c>
      <c r="F137" s="86" t="s">
        <v>1457</v>
      </c>
      <c r="G137" s="86" t="s">
        <v>1457</v>
      </c>
      <c r="H137" s="43"/>
      <c r="I137" s="35"/>
    </row>
    <row r="138" spans="1:9" s="19" customFormat="1" x14ac:dyDescent="0.25">
      <c r="A138" s="125">
        <v>2781</v>
      </c>
      <c r="B138" s="121" t="s">
        <v>3392</v>
      </c>
      <c r="C138" s="122" t="s">
        <v>3393</v>
      </c>
      <c r="D138" s="123">
        <v>900</v>
      </c>
      <c r="E138" s="124">
        <v>11.45</v>
      </c>
      <c r="F138" s="52" t="s">
        <v>1457</v>
      </c>
      <c r="G138" s="52" t="s">
        <v>1457</v>
      </c>
      <c r="H138" s="43"/>
      <c r="I138" s="35"/>
    </row>
    <row r="139" spans="1:9" s="19" customFormat="1" x14ac:dyDescent="0.25">
      <c r="A139" s="125">
        <v>2782</v>
      </c>
      <c r="B139" s="121" t="s">
        <v>3392</v>
      </c>
      <c r="C139" s="122" t="s">
        <v>3394</v>
      </c>
      <c r="D139" s="123">
        <v>900</v>
      </c>
      <c r="E139" s="124">
        <v>11.45</v>
      </c>
      <c r="F139" s="52" t="s">
        <v>1457</v>
      </c>
      <c r="G139" s="52" t="s">
        <v>1457</v>
      </c>
      <c r="H139" s="43"/>
      <c r="I139" s="35"/>
    </row>
    <row r="140" spans="1:9" s="19" customFormat="1" x14ac:dyDescent="0.25">
      <c r="A140" s="125">
        <v>2783</v>
      </c>
      <c r="B140" s="121" t="s">
        <v>3392</v>
      </c>
      <c r="C140" s="122" t="s">
        <v>3395</v>
      </c>
      <c r="D140" s="123">
        <v>900</v>
      </c>
      <c r="E140" s="124">
        <v>11.45</v>
      </c>
      <c r="F140" s="52" t="s">
        <v>1457</v>
      </c>
      <c r="G140" s="52" t="s">
        <v>1457</v>
      </c>
      <c r="H140" s="43"/>
      <c r="I140" s="35"/>
    </row>
    <row r="141" spans="1:9" s="19" customFormat="1" x14ac:dyDescent="0.25">
      <c r="A141" s="125">
        <v>2784</v>
      </c>
      <c r="B141" s="121" t="s">
        <v>3648</v>
      </c>
      <c r="C141" s="122" t="s">
        <v>3649</v>
      </c>
      <c r="D141" s="123">
        <v>1200</v>
      </c>
      <c r="E141" s="124">
        <v>15.23</v>
      </c>
      <c r="F141" s="52" t="s">
        <v>1457</v>
      </c>
      <c r="G141" s="52" t="s">
        <v>1457</v>
      </c>
      <c r="H141" s="43"/>
      <c r="I141" s="35"/>
    </row>
    <row r="142" spans="1:9" s="19" customFormat="1" x14ac:dyDescent="0.25">
      <c r="A142" s="125">
        <v>2785</v>
      </c>
      <c r="B142" s="121" t="s">
        <v>3648</v>
      </c>
      <c r="C142" s="122" t="s">
        <v>3650</v>
      </c>
      <c r="D142" s="123">
        <v>1200</v>
      </c>
      <c r="E142" s="124">
        <v>15.23</v>
      </c>
      <c r="F142" s="52" t="s">
        <v>1457</v>
      </c>
      <c r="G142" s="52" t="s">
        <v>1457</v>
      </c>
      <c r="H142" s="43"/>
      <c r="I142" s="35"/>
    </row>
    <row r="143" spans="1:9" s="19" customFormat="1" x14ac:dyDescent="0.25">
      <c r="A143" s="125">
        <v>2786</v>
      </c>
      <c r="B143" s="121" t="s">
        <v>3648</v>
      </c>
      <c r="C143" s="122" t="s">
        <v>3651</v>
      </c>
      <c r="D143" s="123">
        <v>1200</v>
      </c>
      <c r="E143" s="124">
        <v>15.23</v>
      </c>
      <c r="F143" s="52" t="s">
        <v>1457</v>
      </c>
      <c r="G143" s="52" t="s">
        <v>1457</v>
      </c>
      <c r="H143" s="43"/>
      <c r="I143" s="35"/>
    </row>
    <row r="144" spans="1:9" s="19" customFormat="1" x14ac:dyDescent="0.25">
      <c r="A144" s="130">
        <v>21187</v>
      </c>
      <c r="B144" s="131" t="s">
        <v>1721</v>
      </c>
      <c r="C144" s="132" t="s">
        <v>5038</v>
      </c>
      <c r="D144" s="133">
        <v>4800</v>
      </c>
      <c r="E144" s="134">
        <v>44</v>
      </c>
      <c r="F144" s="52" t="s">
        <v>1457</v>
      </c>
      <c r="G144" s="52" t="s">
        <v>1457</v>
      </c>
      <c r="H144" s="43"/>
      <c r="I144" s="35"/>
    </row>
    <row r="145" spans="1:9" s="19" customFormat="1" x14ac:dyDescent="0.25">
      <c r="A145" s="130">
        <v>21188</v>
      </c>
      <c r="B145" s="131" t="s">
        <v>1721</v>
      </c>
      <c r="C145" s="132" t="s">
        <v>1722</v>
      </c>
      <c r="D145" s="133">
        <v>4800</v>
      </c>
      <c r="E145" s="134">
        <v>44</v>
      </c>
      <c r="F145" s="52" t="s">
        <v>1457</v>
      </c>
      <c r="G145" s="52" t="s">
        <v>1457</v>
      </c>
      <c r="H145" s="43"/>
      <c r="I145" s="35"/>
    </row>
    <row r="146" spans="1:9" ht="24" customHeight="1" x14ac:dyDescent="0.25">
      <c r="A146" s="600" t="s">
        <v>1467</v>
      </c>
      <c r="B146" s="601"/>
      <c r="C146" s="601"/>
      <c r="D146" s="601"/>
      <c r="E146" s="602"/>
      <c r="F146" s="80"/>
      <c r="G146" s="52"/>
    </row>
    <row r="147" spans="1:9" s="5" customFormat="1" ht="13.95" customHeight="1" x14ac:dyDescent="0.25">
      <c r="A147" s="130">
        <v>21240</v>
      </c>
      <c r="B147" s="131" t="s">
        <v>1546</v>
      </c>
      <c r="C147" s="132" t="s">
        <v>4317</v>
      </c>
      <c r="D147" s="133">
        <v>100</v>
      </c>
      <c r="E147" s="134">
        <v>3.25</v>
      </c>
      <c r="F147" s="52" t="s">
        <v>1457</v>
      </c>
      <c r="G147" s="52" t="s">
        <v>1457</v>
      </c>
      <c r="H147" s="43"/>
      <c r="I147" s="35"/>
    </row>
    <row r="148" spans="1:9" s="19" customFormat="1" ht="13.95" customHeight="1" x14ac:dyDescent="0.25">
      <c r="A148" s="130">
        <v>21241</v>
      </c>
      <c r="B148" s="131" t="s">
        <v>1546</v>
      </c>
      <c r="C148" s="132" t="s">
        <v>5784</v>
      </c>
      <c r="D148" s="133">
        <v>100</v>
      </c>
      <c r="E148" s="134">
        <v>3.25</v>
      </c>
      <c r="F148" s="52" t="s">
        <v>1457</v>
      </c>
      <c r="G148" s="52" t="s">
        <v>1457</v>
      </c>
      <c r="H148" s="43"/>
      <c r="I148" s="35"/>
    </row>
    <row r="149" spans="1:9" s="19" customFormat="1" ht="17.100000000000001" customHeight="1" x14ac:dyDescent="0.25">
      <c r="A149" s="130">
        <v>21242</v>
      </c>
      <c r="B149" s="131" t="s">
        <v>1546</v>
      </c>
      <c r="C149" s="132" t="s">
        <v>5785</v>
      </c>
      <c r="D149" s="133">
        <v>100</v>
      </c>
      <c r="E149" s="134">
        <v>3.25</v>
      </c>
      <c r="F149" s="52" t="s">
        <v>1457</v>
      </c>
      <c r="G149" s="52" t="s">
        <v>1457</v>
      </c>
      <c r="H149" s="43"/>
      <c r="I149" s="35"/>
    </row>
    <row r="150" spans="1:9" s="19" customFormat="1" ht="13.95" customHeight="1" x14ac:dyDescent="0.25">
      <c r="A150" s="125">
        <v>133</v>
      </c>
      <c r="B150" s="121" t="s">
        <v>2021</v>
      </c>
      <c r="C150" s="122" t="s">
        <v>2193</v>
      </c>
      <c r="D150" s="123">
        <v>385</v>
      </c>
      <c r="E150" s="124">
        <v>5.36</v>
      </c>
      <c r="F150" s="52" t="s">
        <v>1457</v>
      </c>
      <c r="G150" s="52" t="s">
        <v>1457</v>
      </c>
      <c r="H150" s="43"/>
      <c r="I150" s="35"/>
    </row>
    <row r="151" spans="1:9" s="19" customFormat="1" ht="13.95" customHeight="1" x14ac:dyDescent="0.25">
      <c r="A151" s="130">
        <v>21131</v>
      </c>
      <c r="B151" s="131" t="s">
        <v>2021</v>
      </c>
      <c r="C151" s="132" t="s">
        <v>2192</v>
      </c>
      <c r="D151" s="133"/>
      <c r="E151" s="134">
        <v>5.5</v>
      </c>
      <c r="F151" s="52" t="s">
        <v>1457</v>
      </c>
      <c r="G151" s="52" t="s">
        <v>1457</v>
      </c>
      <c r="H151" s="43"/>
      <c r="I151" s="35"/>
    </row>
    <row r="152" spans="1:9" s="19" customFormat="1" ht="13.95" customHeight="1" x14ac:dyDescent="0.25">
      <c r="A152" s="130">
        <v>21132</v>
      </c>
      <c r="B152" s="131" t="s">
        <v>2021</v>
      </c>
      <c r="C152" s="132" t="s">
        <v>4318</v>
      </c>
      <c r="D152" s="133"/>
      <c r="E152" s="134">
        <v>5.5</v>
      </c>
      <c r="F152" s="52" t="s">
        <v>1457</v>
      </c>
      <c r="G152" s="52" t="s">
        <v>1457</v>
      </c>
      <c r="H152" s="43"/>
      <c r="I152" s="35"/>
    </row>
    <row r="153" spans="1:9" s="19" customFormat="1" ht="13.95" customHeight="1" x14ac:dyDescent="0.25">
      <c r="A153" s="130">
        <v>20478</v>
      </c>
      <c r="B153" s="131" t="s">
        <v>5190</v>
      </c>
      <c r="C153" s="132" t="s">
        <v>4319</v>
      </c>
      <c r="D153" s="133">
        <v>200</v>
      </c>
      <c r="E153" s="134">
        <v>3.5</v>
      </c>
      <c r="F153" s="52" t="s">
        <v>1457</v>
      </c>
      <c r="G153" s="52" t="s">
        <v>1457</v>
      </c>
      <c r="H153" s="43"/>
      <c r="I153" s="35"/>
    </row>
    <row r="154" spans="1:9" s="19" customFormat="1" ht="13.95" customHeight="1" x14ac:dyDescent="0.25">
      <c r="A154" s="130">
        <v>20479</v>
      </c>
      <c r="B154" s="131" t="s">
        <v>5190</v>
      </c>
      <c r="C154" s="132" t="s">
        <v>4320</v>
      </c>
      <c r="D154" s="133">
        <v>200</v>
      </c>
      <c r="E154" s="134">
        <v>3.5</v>
      </c>
      <c r="F154" s="52" t="s">
        <v>1457</v>
      </c>
      <c r="G154" s="52" t="s">
        <v>1457</v>
      </c>
      <c r="H154" s="43"/>
      <c r="I154" s="35"/>
    </row>
    <row r="155" spans="1:9" s="19" customFormat="1" ht="13.95" customHeight="1" x14ac:dyDescent="0.25">
      <c r="A155" s="130">
        <v>21246</v>
      </c>
      <c r="B155" s="131" t="s">
        <v>1746</v>
      </c>
      <c r="C155" s="132" t="s">
        <v>1785</v>
      </c>
      <c r="D155" s="133"/>
      <c r="E155" s="134">
        <v>4.5</v>
      </c>
      <c r="F155" s="52" t="s">
        <v>1457</v>
      </c>
      <c r="G155" s="52" t="s">
        <v>1457</v>
      </c>
      <c r="H155" s="43"/>
      <c r="I155" s="35"/>
    </row>
    <row r="156" spans="1:9" s="19" customFormat="1" ht="13.95" customHeight="1" x14ac:dyDescent="0.25">
      <c r="A156" s="130">
        <v>21247</v>
      </c>
      <c r="B156" s="131" t="s">
        <v>1746</v>
      </c>
      <c r="C156" s="132" t="s">
        <v>4321</v>
      </c>
      <c r="D156" s="133"/>
      <c r="E156" s="134">
        <v>4.5</v>
      </c>
      <c r="F156" s="52" t="s">
        <v>1457</v>
      </c>
      <c r="G156" s="52" t="s">
        <v>1457</v>
      </c>
      <c r="H156" s="43"/>
      <c r="I156" s="35"/>
    </row>
    <row r="157" spans="1:9" s="19" customFormat="1" ht="13.95" customHeight="1" x14ac:dyDescent="0.25">
      <c r="A157" s="130">
        <v>21248</v>
      </c>
      <c r="B157" s="131" t="s">
        <v>1746</v>
      </c>
      <c r="C157" s="132" t="s">
        <v>1747</v>
      </c>
      <c r="D157" s="133"/>
      <c r="E157" s="134">
        <v>4.5</v>
      </c>
      <c r="F157" s="52" t="s">
        <v>1457</v>
      </c>
      <c r="G157" s="52" t="s">
        <v>1457</v>
      </c>
      <c r="H157" s="43"/>
      <c r="I157" s="35"/>
    </row>
    <row r="158" spans="1:9" s="19" customFormat="1" ht="13.95" customHeight="1" x14ac:dyDescent="0.25">
      <c r="A158" s="130">
        <v>21234</v>
      </c>
      <c r="B158" s="131" t="s">
        <v>1547</v>
      </c>
      <c r="C158" s="132" t="s">
        <v>1548</v>
      </c>
      <c r="D158" s="133"/>
      <c r="E158" s="134">
        <v>2.75</v>
      </c>
      <c r="F158" s="52" t="s">
        <v>1457</v>
      </c>
      <c r="G158" s="52" t="s">
        <v>1457</v>
      </c>
      <c r="H158" s="43"/>
      <c r="I158" s="35"/>
    </row>
    <row r="159" spans="1:9" s="19" customFormat="1" ht="13.95" customHeight="1" x14ac:dyDescent="0.25">
      <c r="A159" s="130">
        <v>21235</v>
      </c>
      <c r="B159" s="131" t="s">
        <v>1547</v>
      </c>
      <c r="C159" s="132" t="s">
        <v>1549</v>
      </c>
      <c r="D159" s="133"/>
      <c r="E159" s="134">
        <v>2.75</v>
      </c>
      <c r="F159" s="52" t="s">
        <v>1457</v>
      </c>
      <c r="G159" s="52" t="s">
        <v>1457</v>
      </c>
      <c r="H159" s="43"/>
      <c r="I159" s="35"/>
    </row>
    <row r="160" spans="1:9" s="19" customFormat="1" ht="13.95" customHeight="1" x14ac:dyDescent="0.25">
      <c r="A160" s="130">
        <v>21236</v>
      </c>
      <c r="B160" s="131" t="s">
        <v>1547</v>
      </c>
      <c r="C160" s="132" t="s">
        <v>1653</v>
      </c>
      <c r="D160" s="133"/>
      <c r="E160" s="134">
        <v>2.75</v>
      </c>
      <c r="F160" s="52" t="s">
        <v>1457</v>
      </c>
      <c r="G160" s="52" t="s">
        <v>1457</v>
      </c>
      <c r="H160" s="43"/>
      <c r="I160" s="35"/>
    </row>
    <row r="161" spans="1:9" s="19" customFormat="1" ht="13.95" customHeight="1" x14ac:dyDescent="0.25">
      <c r="A161" s="130">
        <v>21869</v>
      </c>
      <c r="B161" s="131" t="s">
        <v>2757</v>
      </c>
      <c r="C161" s="132" t="s">
        <v>2758</v>
      </c>
      <c r="D161" s="133">
        <v>180</v>
      </c>
      <c r="E161" s="134">
        <v>3.5</v>
      </c>
      <c r="F161" s="52" t="s">
        <v>1457</v>
      </c>
      <c r="G161" s="52" t="s">
        <v>1457</v>
      </c>
      <c r="H161" s="43"/>
      <c r="I161" s="35"/>
    </row>
    <row r="162" spans="1:9" s="19" customFormat="1" ht="13.95" customHeight="1" x14ac:dyDescent="0.25">
      <c r="A162" s="130">
        <v>21870</v>
      </c>
      <c r="B162" s="131" t="s">
        <v>2757</v>
      </c>
      <c r="C162" s="132" t="s">
        <v>2759</v>
      </c>
      <c r="D162" s="133">
        <v>180</v>
      </c>
      <c r="E162" s="134">
        <v>3.5</v>
      </c>
      <c r="F162" s="52" t="s">
        <v>1457</v>
      </c>
      <c r="G162" s="52" t="s">
        <v>1457</v>
      </c>
      <c r="H162" s="43"/>
      <c r="I162" s="35"/>
    </row>
    <row r="163" spans="1:9" s="19" customFormat="1" ht="13.95" customHeight="1" x14ac:dyDescent="0.25">
      <c r="A163" s="130">
        <v>21871</v>
      </c>
      <c r="B163" s="131" t="s">
        <v>2757</v>
      </c>
      <c r="C163" s="132" t="s">
        <v>2760</v>
      </c>
      <c r="D163" s="133">
        <v>180</v>
      </c>
      <c r="E163" s="134">
        <v>3.5</v>
      </c>
      <c r="F163" s="52" t="s">
        <v>1457</v>
      </c>
      <c r="G163" s="52" t="s">
        <v>1457</v>
      </c>
      <c r="H163" s="43"/>
      <c r="I163" s="35"/>
    </row>
    <row r="164" spans="1:9" s="19" customFormat="1" ht="13.95" customHeight="1" x14ac:dyDescent="0.25">
      <c r="A164" s="130">
        <v>21201</v>
      </c>
      <c r="B164" s="131" t="s">
        <v>1468</v>
      </c>
      <c r="C164" s="132" t="s">
        <v>5126</v>
      </c>
      <c r="D164" s="133">
        <v>400</v>
      </c>
      <c r="E164" s="134">
        <v>2.5</v>
      </c>
      <c r="F164" s="52" t="s">
        <v>1457</v>
      </c>
      <c r="G164" s="52" t="s">
        <v>1457</v>
      </c>
      <c r="H164" s="43"/>
      <c r="I164" s="35"/>
    </row>
    <row r="165" spans="1:9" s="19" customFormat="1" ht="13.95" customHeight="1" x14ac:dyDescent="0.25">
      <c r="A165" s="130">
        <v>21202</v>
      </c>
      <c r="B165" s="131" t="s">
        <v>1468</v>
      </c>
      <c r="C165" s="132" t="s">
        <v>4459</v>
      </c>
      <c r="D165" s="133">
        <v>400</v>
      </c>
      <c r="E165" s="134">
        <v>2.5</v>
      </c>
      <c r="F165" s="52" t="s">
        <v>1457</v>
      </c>
      <c r="G165" s="52" t="s">
        <v>1457</v>
      </c>
      <c r="H165" s="43"/>
      <c r="I165" s="35"/>
    </row>
    <row r="166" spans="1:9" s="19" customFormat="1" ht="13.95" customHeight="1" x14ac:dyDescent="0.25">
      <c r="A166" s="130">
        <v>21203</v>
      </c>
      <c r="B166" s="131" t="s">
        <v>1468</v>
      </c>
      <c r="C166" s="132" t="s">
        <v>4460</v>
      </c>
      <c r="D166" s="133">
        <v>400</v>
      </c>
      <c r="E166" s="134">
        <v>2.5</v>
      </c>
      <c r="F166" s="52" t="s">
        <v>1457</v>
      </c>
      <c r="G166" s="52" t="s">
        <v>1457</v>
      </c>
      <c r="H166" s="43"/>
      <c r="I166" s="35"/>
    </row>
    <row r="167" spans="1:9" s="19" customFormat="1" ht="13.95" customHeight="1" x14ac:dyDescent="0.25">
      <c r="A167" s="125">
        <v>2837</v>
      </c>
      <c r="B167" s="121" t="s">
        <v>3897</v>
      </c>
      <c r="C167" s="122" t="s">
        <v>3898</v>
      </c>
      <c r="D167" s="123">
        <v>800</v>
      </c>
      <c r="E167" s="124">
        <v>3.5</v>
      </c>
      <c r="F167" s="52" t="s">
        <v>1457</v>
      </c>
      <c r="G167" s="52" t="s">
        <v>1457</v>
      </c>
      <c r="H167" s="43"/>
      <c r="I167" s="35"/>
    </row>
    <row r="168" spans="1:9" s="19" customFormat="1" ht="13.95" customHeight="1" x14ac:dyDescent="0.25">
      <c r="A168" s="125">
        <v>2838</v>
      </c>
      <c r="B168" s="121" t="s">
        <v>3897</v>
      </c>
      <c r="C168" s="122" t="s">
        <v>3899</v>
      </c>
      <c r="D168" s="123">
        <v>800</v>
      </c>
      <c r="E168" s="124">
        <v>3.5</v>
      </c>
      <c r="F168" s="52" t="s">
        <v>1457</v>
      </c>
      <c r="G168" s="52" t="s">
        <v>1457</v>
      </c>
      <c r="H168" s="43"/>
      <c r="I168" s="35"/>
    </row>
    <row r="169" spans="1:9" s="19" customFormat="1" ht="13.95" customHeight="1" x14ac:dyDescent="0.25">
      <c r="A169" s="125">
        <v>2839</v>
      </c>
      <c r="B169" s="121" t="s">
        <v>3897</v>
      </c>
      <c r="C169" s="122" t="s">
        <v>3900</v>
      </c>
      <c r="D169" s="123">
        <v>800</v>
      </c>
      <c r="E169" s="124">
        <v>3.5</v>
      </c>
      <c r="F169" s="52" t="s">
        <v>1457</v>
      </c>
      <c r="G169" s="52" t="s">
        <v>1457</v>
      </c>
      <c r="H169" s="43"/>
      <c r="I169" s="35"/>
    </row>
    <row r="170" spans="1:9" s="19" customFormat="1" ht="13.95" customHeight="1" x14ac:dyDescent="0.25">
      <c r="A170" s="125">
        <v>10812</v>
      </c>
      <c r="B170" s="121" t="s">
        <v>1789</v>
      </c>
      <c r="C170" s="122" t="s">
        <v>3641</v>
      </c>
      <c r="D170" s="123">
        <v>380</v>
      </c>
      <c r="E170" s="124">
        <v>35.28</v>
      </c>
      <c r="F170" s="52" t="s">
        <v>1457</v>
      </c>
      <c r="G170" s="52" t="s">
        <v>1457</v>
      </c>
      <c r="H170" s="43"/>
      <c r="I170" s="35"/>
    </row>
    <row r="171" spans="1:9" s="19" customFormat="1" ht="13.95" customHeight="1" x14ac:dyDescent="0.25">
      <c r="A171" s="125">
        <v>20027</v>
      </c>
      <c r="B171" s="121" t="s">
        <v>3422</v>
      </c>
      <c r="C171" s="122" t="s">
        <v>3423</v>
      </c>
      <c r="D171" s="123">
        <v>450</v>
      </c>
      <c r="E171" s="124">
        <v>2.94</v>
      </c>
      <c r="F171" s="52" t="s">
        <v>1457</v>
      </c>
      <c r="G171" s="52" t="s">
        <v>1457</v>
      </c>
      <c r="H171" s="43"/>
      <c r="I171" s="35"/>
    </row>
    <row r="172" spans="1:9" s="19" customFormat="1" ht="13.95" customHeight="1" x14ac:dyDescent="0.25">
      <c r="A172" s="125">
        <v>20028</v>
      </c>
      <c r="B172" s="121" t="s">
        <v>3422</v>
      </c>
      <c r="C172" s="122" t="s">
        <v>3424</v>
      </c>
      <c r="D172" s="123">
        <v>450</v>
      </c>
      <c r="E172" s="124">
        <v>2.94</v>
      </c>
      <c r="F172" s="52" t="s">
        <v>1457</v>
      </c>
      <c r="G172" s="52" t="s">
        <v>1457</v>
      </c>
      <c r="H172" s="43"/>
      <c r="I172" s="35"/>
    </row>
    <row r="173" spans="1:9" s="19" customFormat="1" ht="13.95" customHeight="1" x14ac:dyDescent="0.25">
      <c r="A173" s="130">
        <v>2120026</v>
      </c>
      <c r="B173" s="131" t="s">
        <v>3422</v>
      </c>
      <c r="C173" s="132" t="s">
        <v>4230</v>
      </c>
      <c r="D173" s="133"/>
      <c r="E173" s="134">
        <v>2.95</v>
      </c>
      <c r="F173" s="52" t="s">
        <v>1457</v>
      </c>
      <c r="G173" s="52" t="s">
        <v>1457</v>
      </c>
      <c r="H173" s="43"/>
      <c r="I173" s="35"/>
    </row>
    <row r="174" spans="1:9" s="19" customFormat="1" ht="13.95" customHeight="1" x14ac:dyDescent="0.25">
      <c r="A174" s="130">
        <v>21189</v>
      </c>
      <c r="B174" s="131" t="s">
        <v>2294</v>
      </c>
      <c r="C174" s="132" t="s">
        <v>4231</v>
      </c>
      <c r="D174" s="133"/>
      <c r="E174" s="134">
        <v>2.95</v>
      </c>
      <c r="F174" s="52" t="s">
        <v>1457</v>
      </c>
      <c r="G174" s="52" t="s">
        <v>1457</v>
      </c>
      <c r="H174" s="43"/>
      <c r="I174" s="35"/>
    </row>
    <row r="175" spans="1:9" s="19" customFormat="1" ht="13.95" customHeight="1" x14ac:dyDescent="0.25">
      <c r="A175" s="130">
        <v>21190</v>
      </c>
      <c r="B175" s="131" t="s">
        <v>2294</v>
      </c>
      <c r="C175" s="132" t="s">
        <v>5410</v>
      </c>
      <c r="D175" s="133">
        <v>445</v>
      </c>
      <c r="E175" s="134">
        <v>2.95</v>
      </c>
      <c r="F175" s="52" t="s">
        <v>1457</v>
      </c>
      <c r="G175" s="52" t="s">
        <v>1457</v>
      </c>
      <c r="H175" s="43"/>
      <c r="I175" s="35"/>
    </row>
    <row r="176" spans="1:9" s="19" customFormat="1" ht="13.95" customHeight="1" x14ac:dyDescent="0.25">
      <c r="A176" s="125">
        <v>191</v>
      </c>
      <c r="B176" s="121" t="s">
        <v>2294</v>
      </c>
      <c r="C176" s="122" t="s">
        <v>2295</v>
      </c>
      <c r="D176" s="123">
        <v>450</v>
      </c>
      <c r="E176" s="124">
        <v>2.94</v>
      </c>
      <c r="F176" s="52" t="s">
        <v>1457</v>
      </c>
      <c r="G176" s="86" t="s">
        <v>3779</v>
      </c>
      <c r="H176" s="43"/>
      <c r="I176" s="35"/>
    </row>
    <row r="177" spans="1:9" s="19" customFormat="1" ht="13.5" customHeight="1" x14ac:dyDescent="0.25">
      <c r="A177" s="125">
        <v>192</v>
      </c>
      <c r="B177" s="121" t="s">
        <v>1469</v>
      </c>
      <c r="C177" s="122" t="s">
        <v>2022</v>
      </c>
      <c r="D177" s="123">
        <v>450</v>
      </c>
      <c r="E177" s="124">
        <v>2.94</v>
      </c>
      <c r="F177" s="52" t="s">
        <v>1457</v>
      </c>
      <c r="G177" s="86" t="s">
        <v>3779</v>
      </c>
      <c r="H177" s="43"/>
      <c r="I177" s="35"/>
    </row>
    <row r="178" spans="1:9" s="19" customFormat="1" ht="13.5" customHeight="1" x14ac:dyDescent="0.25">
      <c r="A178" s="130">
        <v>21192</v>
      </c>
      <c r="B178" s="131" t="s">
        <v>1469</v>
      </c>
      <c r="C178" s="132" t="s">
        <v>5862</v>
      </c>
      <c r="D178" s="133">
        <v>445</v>
      </c>
      <c r="E178" s="134">
        <v>2.95</v>
      </c>
      <c r="F178" s="52" t="s">
        <v>1457</v>
      </c>
      <c r="G178" s="52" t="s">
        <v>1457</v>
      </c>
      <c r="H178" s="43"/>
      <c r="I178" s="35"/>
    </row>
    <row r="179" spans="1:9" s="19" customFormat="1" ht="13.95" customHeight="1" x14ac:dyDescent="0.25">
      <c r="A179" s="130">
        <v>21193</v>
      </c>
      <c r="B179" s="131" t="s">
        <v>1469</v>
      </c>
      <c r="C179" s="132" t="s">
        <v>5620</v>
      </c>
      <c r="D179" s="133">
        <v>445</v>
      </c>
      <c r="E179" s="134">
        <v>2.95</v>
      </c>
      <c r="F179" s="52" t="s">
        <v>1457</v>
      </c>
      <c r="G179" s="52" t="s">
        <v>1457</v>
      </c>
      <c r="H179" s="43"/>
      <c r="I179" s="35"/>
    </row>
    <row r="180" spans="1:9" s="19" customFormat="1" ht="13.95" customHeight="1" x14ac:dyDescent="0.25">
      <c r="A180" s="130">
        <v>21194</v>
      </c>
      <c r="B180" s="131" t="s">
        <v>1469</v>
      </c>
      <c r="C180" s="132" t="s">
        <v>5729</v>
      </c>
      <c r="D180" s="133">
        <v>445</v>
      </c>
      <c r="E180" s="134">
        <v>2.95</v>
      </c>
      <c r="F180" s="52" t="s">
        <v>1457</v>
      </c>
      <c r="G180" s="86" t="s">
        <v>3779</v>
      </c>
      <c r="H180" s="43"/>
      <c r="I180" s="35"/>
    </row>
    <row r="181" spans="1:9" s="19" customFormat="1" ht="13.95" customHeight="1" x14ac:dyDescent="0.25">
      <c r="A181" s="125">
        <v>196</v>
      </c>
      <c r="B181" s="121" t="s">
        <v>1550</v>
      </c>
      <c r="C181" s="122" t="s">
        <v>2023</v>
      </c>
      <c r="D181" s="123">
        <v>450</v>
      </c>
      <c r="E181" s="124">
        <v>5.2</v>
      </c>
      <c r="F181" s="52" t="s">
        <v>1457</v>
      </c>
      <c r="G181" s="52" t="s">
        <v>1457</v>
      </c>
      <c r="H181" s="43"/>
      <c r="I181" s="35"/>
    </row>
    <row r="182" spans="1:9" s="19" customFormat="1" ht="13.95" customHeight="1" x14ac:dyDescent="0.25">
      <c r="A182" s="130">
        <v>21195</v>
      </c>
      <c r="B182" s="131" t="s">
        <v>1550</v>
      </c>
      <c r="C182" s="132" t="s">
        <v>4823</v>
      </c>
      <c r="D182" s="133">
        <v>445</v>
      </c>
      <c r="E182" s="134">
        <v>5.2</v>
      </c>
      <c r="F182" s="52" t="s">
        <v>1457</v>
      </c>
      <c r="G182" s="52" t="s">
        <v>1457</v>
      </c>
      <c r="H182" s="43"/>
      <c r="I182" s="35"/>
    </row>
    <row r="183" spans="1:9" s="19" customFormat="1" ht="13.95" customHeight="1" x14ac:dyDescent="0.25">
      <c r="A183" s="130">
        <v>21196</v>
      </c>
      <c r="B183" s="131" t="s">
        <v>1550</v>
      </c>
      <c r="C183" s="132" t="s">
        <v>4883</v>
      </c>
      <c r="D183" s="133">
        <v>445</v>
      </c>
      <c r="E183" s="134">
        <v>5.2</v>
      </c>
      <c r="F183" s="52" t="s">
        <v>1457</v>
      </c>
      <c r="G183" s="52" t="s">
        <v>1457</v>
      </c>
      <c r="H183" s="43"/>
      <c r="I183" s="35"/>
    </row>
    <row r="184" spans="1:9" s="19" customFormat="1" ht="13.95" customHeight="1" x14ac:dyDescent="0.25">
      <c r="A184" s="130">
        <v>21197</v>
      </c>
      <c r="B184" s="131" t="s">
        <v>1550</v>
      </c>
      <c r="C184" s="132" t="s">
        <v>4824</v>
      </c>
      <c r="D184" s="133">
        <v>445</v>
      </c>
      <c r="E184" s="134">
        <v>5.2</v>
      </c>
      <c r="F184" s="52" t="s">
        <v>1457</v>
      </c>
      <c r="G184" s="52" t="s">
        <v>1457</v>
      </c>
      <c r="H184" s="43"/>
      <c r="I184" s="35"/>
    </row>
    <row r="185" spans="1:9" s="19" customFormat="1" ht="13.95" customHeight="1" x14ac:dyDescent="0.25">
      <c r="A185" s="130">
        <v>21198</v>
      </c>
      <c r="B185" s="131" t="s">
        <v>1531</v>
      </c>
      <c r="C185" s="132" t="s">
        <v>4825</v>
      </c>
      <c r="D185" s="133">
        <v>445</v>
      </c>
      <c r="E185" s="134">
        <v>5.2</v>
      </c>
      <c r="F185" s="52" t="s">
        <v>1457</v>
      </c>
      <c r="G185" s="52" t="s">
        <v>1457</v>
      </c>
      <c r="H185" s="43"/>
      <c r="I185" s="35"/>
    </row>
    <row r="186" spans="1:9" s="19" customFormat="1" ht="13.95" customHeight="1" x14ac:dyDescent="0.25">
      <c r="A186" s="130">
        <v>21199</v>
      </c>
      <c r="B186" s="131" t="s">
        <v>1531</v>
      </c>
      <c r="C186" s="132" t="s">
        <v>4826</v>
      </c>
      <c r="D186" s="133">
        <v>445</v>
      </c>
      <c r="E186" s="134">
        <v>5.2</v>
      </c>
      <c r="F186" s="52" t="s">
        <v>1457</v>
      </c>
      <c r="G186" s="52" t="s">
        <v>1457</v>
      </c>
      <c r="H186" s="43"/>
      <c r="I186" s="35"/>
    </row>
    <row r="187" spans="1:9" s="19" customFormat="1" ht="13.95" customHeight="1" x14ac:dyDescent="0.25">
      <c r="A187" s="130">
        <v>21200</v>
      </c>
      <c r="B187" s="131" t="s">
        <v>1531</v>
      </c>
      <c r="C187" s="132" t="s">
        <v>4827</v>
      </c>
      <c r="D187" s="133">
        <v>445</v>
      </c>
      <c r="E187" s="134">
        <v>5.2</v>
      </c>
      <c r="F187" s="52" t="s">
        <v>1457</v>
      </c>
      <c r="G187" s="52" t="s">
        <v>1457</v>
      </c>
      <c r="H187" s="43"/>
      <c r="I187" s="35"/>
    </row>
    <row r="188" spans="1:9" s="19" customFormat="1" ht="13.5" customHeight="1" x14ac:dyDescent="0.25">
      <c r="A188" s="130">
        <v>21204</v>
      </c>
      <c r="B188" s="131" t="s">
        <v>2320</v>
      </c>
      <c r="C188" s="132" t="s">
        <v>3780</v>
      </c>
      <c r="D188" s="133">
        <v>450</v>
      </c>
      <c r="E188" s="134">
        <v>4.2</v>
      </c>
      <c r="F188" s="52" t="s">
        <v>1457</v>
      </c>
      <c r="G188" s="52" t="s">
        <v>1457</v>
      </c>
      <c r="H188" s="43"/>
      <c r="I188" s="35"/>
    </row>
    <row r="189" spans="1:9" s="19" customFormat="1" ht="13.95" customHeight="1" x14ac:dyDescent="0.25">
      <c r="A189" s="130">
        <v>21205</v>
      </c>
      <c r="B189" s="131" t="s">
        <v>2320</v>
      </c>
      <c r="C189" s="132" t="s">
        <v>3781</v>
      </c>
      <c r="D189" s="133">
        <v>450</v>
      </c>
      <c r="E189" s="134">
        <v>4.2</v>
      </c>
      <c r="F189" s="52" t="s">
        <v>1457</v>
      </c>
      <c r="G189" s="52" t="s">
        <v>1457</v>
      </c>
      <c r="H189" s="43"/>
      <c r="I189" s="35"/>
    </row>
    <row r="190" spans="1:9" s="19" customFormat="1" ht="13.95" customHeight="1" x14ac:dyDescent="0.25">
      <c r="A190" s="130">
        <v>21206</v>
      </c>
      <c r="B190" s="131" t="s">
        <v>2320</v>
      </c>
      <c r="C190" s="132" t="s">
        <v>4232</v>
      </c>
      <c r="D190" s="133"/>
      <c r="E190" s="134">
        <v>4.2</v>
      </c>
      <c r="F190" s="52" t="s">
        <v>1457</v>
      </c>
      <c r="G190" s="52" t="s">
        <v>1457</v>
      </c>
      <c r="H190" s="43"/>
      <c r="I190" s="35"/>
    </row>
    <row r="191" spans="1:9" s="19" customFormat="1" ht="13.95" customHeight="1" x14ac:dyDescent="0.25">
      <c r="A191" s="125">
        <v>209</v>
      </c>
      <c r="B191" s="121" t="s">
        <v>1992</v>
      </c>
      <c r="C191" s="122" t="s">
        <v>3782</v>
      </c>
      <c r="D191" s="123">
        <v>450</v>
      </c>
      <c r="E191" s="124">
        <v>4.2</v>
      </c>
      <c r="F191" s="52" t="s">
        <v>1457</v>
      </c>
      <c r="G191" s="52" t="s">
        <v>1457</v>
      </c>
      <c r="H191" s="43"/>
      <c r="I191" s="35"/>
    </row>
    <row r="192" spans="1:9" s="19" customFormat="1" ht="13.5" customHeight="1" x14ac:dyDescent="0.25">
      <c r="A192" s="130">
        <v>21207</v>
      </c>
      <c r="B192" s="131" t="s">
        <v>1992</v>
      </c>
      <c r="C192" s="132" t="s">
        <v>4233</v>
      </c>
      <c r="D192" s="133"/>
      <c r="E192" s="134">
        <v>4.2</v>
      </c>
      <c r="F192" s="52" t="s">
        <v>1457</v>
      </c>
      <c r="G192" s="52" t="s">
        <v>1457</v>
      </c>
      <c r="H192" s="43"/>
      <c r="I192" s="35"/>
    </row>
    <row r="193" spans="1:9" s="19" customFormat="1" ht="13.5" customHeight="1" x14ac:dyDescent="0.25">
      <c r="A193" s="130">
        <v>21208</v>
      </c>
      <c r="B193" s="131" t="s">
        <v>1992</v>
      </c>
      <c r="C193" s="132" t="s">
        <v>5863</v>
      </c>
      <c r="D193" s="133">
        <v>445</v>
      </c>
      <c r="E193" s="134">
        <v>4.2</v>
      </c>
      <c r="F193" s="52" t="s">
        <v>1457</v>
      </c>
      <c r="G193" s="52" t="s">
        <v>1457</v>
      </c>
      <c r="H193" s="43"/>
      <c r="I193" s="35"/>
    </row>
    <row r="194" spans="1:9" s="19" customFormat="1" ht="13.95" customHeight="1" x14ac:dyDescent="0.25">
      <c r="A194" s="130">
        <v>21165</v>
      </c>
      <c r="B194" s="131" t="s">
        <v>1470</v>
      </c>
      <c r="C194" s="132" t="s">
        <v>5728</v>
      </c>
      <c r="D194" s="133"/>
      <c r="E194" s="134">
        <v>3.05</v>
      </c>
      <c r="F194" s="52" t="s">
        <v>1457</v>
      </c>
      <c r="G194" s="86" t="s">
        <v>3779</v>
      </c>
      <c r="H194" s="43"/>
      <c r="I194" s="35"/>
    </row>
    <row r="195" spans="1:9" s="19" customFormat="1" ht="13.95" customHeight="1" x14ac:dyDescent="0.25">
      <c r="A195" s="130">
        <v>21167</v>
      </c>
      <c r="B195" s="131" t="s">
        <v>1470</v>
      </c>
      <c r="C195" s="132" t="s">
        <v>6568</v>
      </c>
      <c r="D195" s="133"/>
      <c r="E195" s="134">
        <v>3.05</v>
      </c>
      <c r="F195" s="52" t="s">
        <v>1457</v>
      </c>
      <c r="G195" s="52" t="s">
        <v>1457</v>
      </c>
      <c r="H195" s="43"/>
      <c r="I195" s="35"/>
    </row>
    <row r="196" spans="1:9" s="19" customFormat="1" ht="13.95" customHeight="1" x14ac:dyDescent="0.25">
      <c r="A196" s="125">
        <v>166</v>
      </c>
      <c r="B196" s="121" t="s">
        <v>1470</v>
      </c>
      <c r="C196" s="122" t="s">
        <v>1471</v>
      </c>
      <c r="D196" s="123">
        <v>480</v>
      </c>
      <c r="E196" s="124">
        <v>3.05</v>
      </c>
      <c r="F196" s="52" t="s">
        <v>1457</v>
      </c>
      <c r="G196" s="86" t="s">
        <v>3779</v>
      </c>
      <c r="H196" s="43"/>
      <c r="I196" s="35"/>
    </row>
    <row r="197" spans="1:9" s="19" customFormat="1" ht="13.95" customHeight="1" x14ac:dyDescent="0.25">
      <c r="A197" s="130">
        <v>21872</v>
      </c>
      <c r="B197" s="131" t="s">
        <v>2532</v>
      </c>
      <c r="C197" s="132" t="s">
        <v>4604</v>
      </c>
      <c r="D197" s="133">
        <v>610</v>
      </c>
      <c r="E197" s="134">
        <v>3.5</v>
      </c>
      <c r="F197" s="52" t="s">
        <v>1457</v>
      </c>
      <c r="G197" s="52" t="s">
        <v>1457</v>
      </c>
      <c r="H197" s="43"/>
      <c r="I197" s="35"/>
    </row>
    <row r="198" spans="1:9" s="19" customFormat="1" ht="13.95" customHeight="1" x14ac:dyDescent="0.25">
      <c r="A198" s="130">
        <v>21873</v>
      </c>
      <c r="B198" s="131" t="s">
        <v>2532</v>
      </c>
      <c r="C198" s="132" t="s">
        <v>4658</v>
      </c>
      <c r="D198" s="133">
        <v>610</v>
      </c>
      <c r="E198" s="134">
        <v>3.5</v>
      </c>
      <c r="F198" s="52" t="s">
        <v>1457</v>
      </c>
      <c r="G198" s="52" t="s">
        <v>1457</v>
      </c>
      <c r="H198" s="43"/>
      <c r="I198" s="35"/>
    </row>
    <row r="199" spans="1:9" s="19" customFormat="1" ht="13.95" customHeight="1" x14ac:dyDescent="0.25">
      <c r="A199" s="130">
        <v>21874</v>
      </c>
      <c r="B199" s="131" t="s">
        <v>2532</v>
      </c>
      <c r="C199" s="132" t="s">
        <v>4234</v>
      </c>
      <c r="D199" s="133"/>
      <c r="E199" s="134">
        <v>3.5</v>
      </c>
      <c r="F199" s="52" t="s">
        <v>1457</v>
      </c>
      <c r="G199" s="52" t="s">
        <v>1457</v>
      </c>
      <c r="H199" s="43"/>
      <c r="I199" s="35"/>
    </row>
    <row r="200" spans="1:9" s="19" customFormat="1" ht="13.95" customHeight="1" x14ac:dyDescent="0.25">
      <c r="A200" s="130">
        <v>21875</v>
      </c>
      <c r="B200" s="131" t="s">
        <v>2533</v>
      </c>
      <c r="C200" s="132" t="s">
        <v>4235</v>
      </c>
      <c r="D200" s="133"/>
      <c r="E200" s="134">
        <v>3.5</v>
      </c>
      <c r="F200" s="52" t="s">
        <v>1457</v>
      </c>
      <c r="G200" s="52" t="s">
        <v>1457</v>
      </c>
      <c r="H200" s="43"/>
      <c r="I200" s="35"/>
    </row>
    <row r="201" spans="1:9" s="19" customFormat="1" ht="13.95" customHeight="1" x14ac:dyDescent="0.25">
      <c r="A201" s="130">
        <v>21876</v>
      </c>
      <c r="B201" s="131" t="s">
        <v>2533</v>
      </c>
      <c r="C201" s="132" t="s">
        <v>4605</v>
      </c>
      <c r="D201" s="133">
        <v>610</v>
      </c>
      <c r="E201" s="134">
        <v>3.5</v>
      </c>
      <c r="F201" s="52" t="s">
        <v>1457</v>
      </c>
      <c r="G201" s="52" t="s">
        <v>1457</v>
      </c>
      <c r="H201" s="43"/>
      <c r="I201" s="35"/>
    </row>
    <row r="202" spans="1:9" s="19" customFormat="1" ht="13.95" customHeight="1" x14ac:dyDescent="0.25">
      <c r="A202" s="130">
        <v>21877</v>
      </c>
      <c r="B202" s="131" t="s">
        <v>2533</v>
      </c>
      <c r="C202" s="132" t="s">
        <v>4606</v>
      </c>
      <c r="D202" s="133">
        <v>610</v>
      </c>
      <c r="E202" s="134">
        <v>3.5</v>
      </c>
      <c r="F202" s="52" t="s">
        <v>1457</v>
      </c>
      <c r="G202" s="52" t="s">
        <v>1457</v>
      </c>
      <c r="H202" s="43"/>
      <c r="I202" s="35"/>
    </row>
    <row r="203" spans="1:9" s="19" customFormat="1" ht="13.95" customHeight="1" x14ac:dyDescent="0.25">
      <c r="A203" s="125">
        <v>880</v>
      </c>
      <c r="B203" s="121" t="s">
        <v>2652</v>
      </c>
      <c r="C203" s="122" t="s">
        <v>2653</v>
      </c>
      <c r="D203" s="123">
        <v>1000</v>
      </c>
      <c r="E203" s="124">
        <v>3.94</v>
      </c>
      <c r="F203" s="52" t="s">
        <v>1457</v>
      </c>
      <c r="G203" s="52" t="s">
        <v>1457</v>
      </c>
      <c r="H203" s="43"/>
      <c r="I203" s="35"/>
    </row>
    <row r="204" spans="1:9" s="19" customFormat="1" ht="13.95" customHeight="1" x14ac:dyDescent="0.25">
      <c r="A204" s="130">
        <v>21878</v>
      </c>
      <c r="B204" s="131" t="s">
        <v>2652</v>
      </c>
      <c r="C204" s="132" t="s">
        <v>4552</v>
      </c>
      <c r="D204" s="133"/>
      <c r="E204" s="134">
        <v>4.2</v>
      </c>
      <c r="F204" s="52" t="s">
        <v>1457</v>
      </c>
      <c r="G204" s="52" t="s">
        <v>1457</v>
      </c>
      <c r="H204" s="43"/>
      <c r="I204" s="35"/>
    </row>
    <row r="205" spans="1:9" s="19" customFormat="1" ht="13.95" customHeight="1" x14ac:dyDescent="0.25">
      <c r="A205" s="130">
        <v>21879</v>
      </c>
      <c r="B205" s="131" t="s">
        <v>2652</v>
      </c>
      <c r="C205" s="132" t="s">
        <v>4592</v>
      </c>
      <c r="D205" s="133">
        <v>1000</v>
      </c>
      <c r="E205" s="134">
        <v>4.2</v>
      </c>
      <c r="F205" s="52" t="s">
        <v>1457</v>
      </c>
      <c r="G205" s="52" t="s">
        <v>1457</v>
      </c>
      <c r="H205" s="43"/>
      <c r="I205" s="35"/>
    </row>
    <row r="206" spans="1:9" s="19" customFormat="1" ht="13.95" customHeight="1" x14ac:dyDescent="0.25">
      <c r="A206" s="130">
        <v>21880</v>
      </c>
      <c r="B206" s="131" t="s">
        <v>2652</v>
      </c>
      <c r="C206" s="132" t="s">
        <v>2653</v>
      </c>
      <c r="D206" s="133"/>
      <c r="E206" s="134">
        <v>4.2</v>
      </c>
      <c r="F206" s="52" t="s">
        <v>1457</v>
      </c>
      <c r="G206" s="52" t="s">
        <v>1457</v>
      </c>
      <c r="H206" s="43"/>
      <c r="I206" s="35"/>
    </row>
    <row r="207" spans="1:9" s="19" customFormat="1" ht="13.95" customHeight="1" x14ac:dyDescent="0.25">
      <c r="A207" s="130">
        <v>23182</v>
      </c>
      <c r="B207" s="131" t="s">
        <v>6497</v>
      </c>
      <c r="C207" s="132" t="s">
        <v>6498</v>
      </c>
      <c r="D207" s="133">
        <v>660</v>
      </c>
      <c r="E207" s="134">
        <v>2.4</v>
      </c>
      <c r="F207" s="52" t="s">
        <v>1457</v>
      </c>
      <c r="G207" s="52" t="s">
        <v>1457</v>
      </c>
      <c r="H207" s="43"/>
      <c r="I207" s="35"/>
    </row>
    <row r="208" spans="1:9" s="19" customFormat="1" ht="13.95" customHeight="1" x14ac:dyDescent="0.25">
      <c r="A208" s="130">
        <v>23183</v>
      </c>
      <c r="B208" s="131" t="s">
        <v>6497</v>
      </c>
      <c r="C208" s="132" t="s">
        <v>6499</v>
      </c>
      <c r="D208" s="133">
        <v>660</v>
      </c>
      <c r="E208" s="134">
        <v>2.4</v>
      </c>
      <c r="F208" s="52" t="s">
        <v>1457</v>
      </c>
      <c r="G208" s="52" t="s">
        <v>1457</v>
      </c>
      <c r="H208" s="43"/>
      <c r="I208" s="35"/>
    </row>
    <row r="209" spans="1:9" s="19" customFormat="1" ht="13.95" customHeight="1" x14ac:dyDescent="0.25">
      <c r="A209" s="130">
        <v>23184</v>
      </c>
      <c r="B209" s="131" t="s">
        <v>6497</v>
      </c>
      <c r="C209" s="132" t="s">
        <v>6500</v>
      </c>
      <c r="D209" s="133">
        <v>660</v>
      </c>
      <c r="E209" s="134">
        <v>2.4</v>
      </c>
      <c r="F209" s="52" t="s">
        <v>1457</v>
      </c>
      <c r="G209" s="52" t="s">
        <v>1457</v>
      </c>
      <c r="H209" s="43"/>
      <c r="I209" s="35"/>
    </row>
    <row r="210" spans="1:9" ht="24" customHeight="1" x14ac:dyDescent="0.25">
      <c r="A210" s="594" t="s">
        <v>1378</v>
      </c>
      <c r="B210" s="591"/>
      <c r="C210" s="591"/>
      <c r="D210" s="591"/>
      <c r="E210" s="591"/>
      <c r="F210" s="52"/>
      <c r="G210" s="58"/>
      <c r="H210" s="11"/>
    </row>
    <row r="211" spans="1:9" s="5" customFormat="1" ht="13.95" customHeight="1" x14ac:dyDescent="0.25">
      <c r="A211" s="125">
        <v>424</v>
      </c>
      <c r="B211" s="121" t="s">
        <v>1472</v>
      </c>
      <c r="C211" s="122" t="s">
        <v>1473</v>
      </c>
      <c r="D211" s="123">
        <v>800</v>
      </c>
      <c r="E211" s="124">
        <v>7.88</v>
      </c>
      <c r="F211" s="52" t="s">
        <v>1457</v>
      </c>
      <c r="G211" s="52" t="s">
        <v>1457</v>
      </c>
      <c r="H211" s="43"/>
      <c r="I211" s="35"/>
    </row>
    <row r="212" spans="1:9" s="5" customFormat="1" ht="13.95" customHeight="1" x14ac:dyDescent="0.25">
      <c r="A212" s="125">
        <v>430</v>
      </c>
      <c r="B212" s="121" t="s">
        <v>1472</v>
      </c>
      <c r="C212" s="122" t="s">
        <v>2194</v>
      </c>
      <c r="D212" s="123">
        <v>800</v>
      </c>
      <c r="E212" s="124">
        <v>7.88</v>
      </c>
      <c r="F212" s="52" t="s">
        <v>1457</v>
      </c>
      <c r="G212" s="52" t="s">
        <v>1457</v>
      </c>
      <c r="H212" s="43"/>
      <c r="I212" s="35"/>
    </row>
    <row r="213" spans="1:9" s="5" customFormat="1" ht="13.95" customHeight="1" x14ac:dyDescent="0.25">
      <c r="A213" s="125">
        <v>431</v>
      </c>
      <c r="B213" s="121" t="s">
        <v>1472</v>
      </c>
      <c r="C213" s="122" t="s">
        <v>2195</v>
      </c>
      <c r="D213" s="123">
        <v>800</v>
      </c>
      <c r="E213" s="124">
        <v>7.88</v>
      </c>
      <c r="F213" s="52" t="s">
        <v>1457</v>
      </c>
      <c r="G213" s="52" t="s">
        <v>1457</v>
      </c>
      <c r="H213" s="43"/>
      <c r="I213" s="35"/>
    </row>
    <row r="214" spans="1:9" s="5" customFormat="1" ht="13.95" customHeight="1" x14ac:dyDescent="0.25">
      <c r="A214" s="125">
        <v>432</v>
      </c>
      <c r="B214" s="121" t="s">
        <v>1472</v>
      </c>
      <c r="C214" s="122" t="s">
        <v>2196</v>
      </c>
      <c r="D214" s="123">
        <v>800</v>
      </c>
      <c r="E214" s="124">
        <v>7.88</v>
      </c>
      <c r="F214" s="52" t="s">
        <v>1457</v>
      </c>
      <c r="G214" s="52" t="s">
        <v>1457</v>
      </c>
      <c r="H214" s="43"/>
      <c r="I214" s="35"/>
    </row>
    <row r="215" spans="1:9" s="19" customFormat="1" ht="13.95" customHeight="1" x14ac:dyDescent="0.25">
      <c r="A215" s="130">
        <v>21427</v>
      </c>
      <c r="B215" s="131" t="s">
        <v>1472</v>
      </c>
      <c r="C215" s="132" t="s">
        <v>1474</v>
      </c>
      <c r="D215" s="133">
        <v>735</v>
      </c>
      <c r="E215" s="134">
        <v>8.35</v>
      </c>
      <c r="F215" s="52" t="s">
        <v>1457</v>
      </c>
      <c r="G215" s="52" t="s">
        <v>1457</v>
      </c>
      <c r="H215" s="43"/>
      <c r="I215" s="35"/>
    </row>
    <row r="216" spans="1:9" s="19" customFormat="1" ht="13.95" customHeight="1" x14ac:dyDescent="0.25">
      <c r="A216" s="130">
        <v>9898</v>
      </c>
      <c r="B216" s="131" t="s">
        <v>5876</v>
      </c>
      <c r="C216" s="132" t="s">
        <v>5877</v>
      </c>
      <c r="D216" s="133">
        <v>735</v>
      </c>
      <c r="E216" s="134">
        <v>8.35</v>
      </c>
      <c r="F216" s="52" t="s">
        <v>1457</v>
      </c>
      <c r="G216" s="52" t="s">
        <v>1457</v>
      </c>
      <c r="H216" s="43"/>
      <c r="I216" s="35"/>
    </row>
    <row r="217" spans="1:9" s="19" customFormat="1" ht="13.95" customHeight="1" x14ac:dyDescent="0.25">
      <c r="A217" s="130">
        <v>9899</v>
      </c>
      <c r="B217" s="131" t="s">
        <v>5876</v>
      </c>
      <c r="C217" s="132" t="s">
        <v>5878</v>
      </c>
      <c r="D217" s="133">
        <v>735</v>
      </c>
      <c r="E217" s="134">
        <v>8.35</v>
      </c>
      <c r="F217" s="52" t="s">
        <v>1457</v>
      </c>
      <c r="G217" s="52" t="s">
        <v>1457</v>
      </c>
      <c r="H217" s="43"/>
      <c r="I217" s="35"/>
    </row>
    <row r="218" spans="1:9" s="19" customFormat="1" ht="13.95" customHeight="1" x14ac:dyDescent="0.25">
      <c r="A218" s="130">
        <v>10010</v>
      </c>
      <c r="B218" s="131" t="s">
        <v>5876</v>
      </c>
      <c r="C218" s="132" t="s">
        <v>6193</v>
      </c>
      <c r="D218" s="133">
        <v>735</v>
      </c>
      <c r="E218" s="134">
        <v>8.35</v>
      </c>
      <c r="F218" s="52" t="s">
        <v>1457</v>
      </c>
      <c r="G218" s="52" t="s">
        <v>1457</v>
      </c>
      <c r="H218" s="43"/>
      <c r="I218" s="35"/>
    </row>
    <row r="219" spans="1:9" s="19" customFormat="1" ht="13.95" customHeight="1" x14ac:dyDescent="0.25">
      <c r="A219" s="130">
        <v>10011</v>
      </c>
      <c r="B219" s="131" t="s">
        <v>5876</v>
      </c>
      <c r="C219" s="132" t="s">
        <v>5879</v>
      </c>
      <c r="D219" s="133">
        <v>735</v>
      </c>
      <c r="E219" s="134">
        <v>8.35</v>
      </c>
      <c r="F219" s="52" t="s">
        <v>1457</v>
      </c>
      <c r="G219" s="52" t="s">
        <v>1457</v>
      </c>
      <c r="H219" s="43"/>
      <c r="I219" s="35"/>
    </row>
    <row r="220" spans="1:9" s="19" customFormat="1" ht="13.95" customHeight="1" x14ac:dyDescent="0.25">
      <c r="A220" s="130">
        <v>10012</v>
      </c>
      <c r="B220" s="131" t="s">
        <v>5876</v>
      </c>
      <c r="C220" s="132" t="s">
        <v>5880</v>
      </c>
      <c r="D220" s="133">
        <v>735</v>
      </c>
      <c r="E220" s="134">
        <v>8.35</v>
      </c>
      <c r="F220" s="52" t="s">
        <v>1457</v>
      </c>
      <c r="G220" s="52" t="s">
        <v>1457</v>
      </c>
      <c r="H220" s="43"/>
      <c r="I220" s="35"/>
    </row>
    <row r="221" spans="1:9" s="19" customFormat="1" ht="13.95" customHeight="1" x14ac:dyDescent="0.25">
      <c r="A221" s="130">
        <v>10013</v>
      </c>
      <c r="B221" s="131" t="s">
        <v>5876</v>
      </c>
      <c r="C221" s="132" t="s">
        <v>5881</v>
      </c>
      <c r="D221" s="133">
        <v>735</v>
      </c>
      <c r="E221" s="134">
        <v>8.35</v>
      </c>
      <c r="F221" s="52" t="s">
        <v>1457</v>
      </c>
      <c r="G221" s="52" t="s">
        <v>1457</v>
      </c>
      <c r="H221" s="43"/>
      <c r="I221" s="35"/>
    </row>
    <row r="222" spans="1:9" s="19" customFormat="1" ht="13.95" customHeight="1" x14ac:dyDescent="0.25">
      <c r="A222" s="130">
        <v>20304</v>
      </c>
      <c r="B222" s="131" t="s">
        <v>4013</v>
      </c>
      <c r="C222" s="132" t="s">
        <v>4014</v>
      </c>
      <c r="D222" s="133">
        <v>735</v>
      </c>
      <c r="E222" s="134">
        <v>9.35</v>
      </c>
      <c r="F222" s="52" t="s">
        <v>1457</v>
      </c>
      <c r="G222" s="52" t="s">
        <v>1457</v>
      </c>
      <c r="H222" s="43"/>
      <c r="I222" s="35"/>
    </row>
    <row r="223" spans="1:9" s="19" customFormat="1" ht="13.95" customHeight="1" x14ac:dyDescent="0.25">
      <c r="A223" s="130">
        <v>20305</v>
      </c>
      <c r="B223" s="131" t="s">
        <v>4013</v>
      </c>
      <c r="C223" s="132" t="s">
        <v>4015</v>
      </c>
      <c r="D223" s="133">
        <v>735</v>
      </c>
      <c r="E223" s="134">
        <v>9.35</v>
      </c>
      <c r="F223" s="52" t="s">
        <v>1457</v>
      </c>
      <c r="G223" s="52" t="s">
        <v>1457</v>
      </c>
      <c r="H223" s="43"/>
      <c r="I223" s="35"/>
    </row>
    <row r="224" spans="1:9" s="19" customFormat="1" ht="13.95" customHeight="1" x14ac:dyDescent="0.25">
      <c r="A224" s="130">
        <v>20306</v>
      </c>
      <c r="B224" s="131" t="s">
        <v>4013</v>
      </c>
      <c r="C224" s="132" t="s">
        <v>4016</v>
      </c>
      <c r="D224" s="133">
        <v>735</v>
      </c>
      <c r="E224" s="134">
        <v>9.35</v>
      </c>
      <c r="F224" s="52" t="s">
        <v>1457</v>
      </c>
      <c r="G224" s="52" t="s">
        <v>1457</v>
      </c>
      <c r="H224" s="43"/>
      <c r="I224" s="35"/>
    </row>
    <row r="225" spans="1:9" s="19" customFormat="1" ht="13.95" customHeight="1" x14ac:dyDescent="0.25">
      <c r="A225" s="125">
        <v>20037</v>
      </c>
      <c r="B225" s="121" t="s">
        <v>2754</v>
      </c>
      <c r="C225" s="122" t="s">
        <v>3425</v>
      </c>
      <c r="D225" s="123">
        <v>700</v>
      </c>
      <c r="E225" s="124">
        <v>34.229999999999997</v>
      </c>
      <c r="F225" s="52" t="s">
        <v>1457</v>
      </c>
      <c r="G225" s="52" t="s">
        <v>1457</v>
      </c>
      <c r="H225" s="43"/>
      <c r="I225" s="35"/>
    </row>
    <row r="226" spans="1:9" s="19" customFormat="1" ht="13.95" customHeight="1" x14ac:dyDescent="0.25">
      <c r="A226" s="125">
        <v>502</v>
      </c>
      <c r="B226" s="121" t="s">
        <v>2754</v>
      </c>
      <c r="C226" s="122" t="s">
        <v>2755</v>
      </c>
      <c r="D226" s="123">
        <v>700</v>
      </c>
      <c r="E226" s="124">
        <v>34.229999999999997</v>
      </c>
      <c r="F226" s="52" t="s">
        <v>1457</v>
      </c>
      <c r="G226" s="52" t="s">
        <v>1457</v>
      </c>
      <c r="H226" s="43"/>
      <c r="I226" s="35"/>
    </row>
    <row r="227" spans="1:9" s="19" customFormat="1" ht="13.95" customHeight="1" x14ac:dyDescent="0.25">
      <c r="A227" s="125">
        <v>503</v>
      </c>
      <c r="B227" s="121" t="s">
        <v>2654</v>
      </c>
      <c r="C227" s="122" t="s">
        <v>3863</v>
      </c>
      <c r="D227" s="123">
        <v>700</v>
      </c>
      <c r="E227" s="124">
        <v>27.93</v>
      </c>
      <c r="F227" s="52" t="s">
        <v>1457</v>
      </c>
      <c r="G227" s="52" t="s">
        <v>1457</v>
      </c>
      <c r="H227" s="43"/>
      <c r="I227" s="35"/>
    </row>
    <row r="228" spans="1:9" s="19" customFormat="1" ht="14.25" customHeight="1" x14ac:dyDescent="0.25">
      <c r="A228" s="125">
        <v>20038</v>
      </c>
      <c r="B228" s="121" t="s">
        <v>2654</v>
      </c>
      <c r="C228" s="122" t="s">
        <v>3864</v>
      </c>
      <c r="D228" s="123">
        <v>700</v>
      </c>
      <c r="E228" s="124">
        <v>27.93</v>
      </c>
      <c r="F228" s="52" t="s">
        <v>1457</v>
      </c>
      <c r="G228" s="52" t="s">
        <v>1457</v>
      </c>
      <c r="H228" s="43"/>
      <c r="I228" s="35"/>
    </row>
    <row r="229" spans="1:9" s="19" customFormat="1" ht="14.25" customHeight="1" x14ac:dyDescent="0.25">
      <c r="A229" s="125">
        <v>20039</v>
      </c>
      <c r="B229" s="121" t="s">
        <v>2756</v>
      </c>
      <c r="C229" s="122" t="s">
        <v>3865</v>
      </c>
      <c r="D229" s="123">
        <v>1400</v>
      </c>
      <c r="E229" s="124">
        <v>62.9</v>
      </c>
      <c r="F229" s="52" t="s">
        <v>1457</v>
      </c>
      <c r="G229" s="52" t="s">
        <v>1457</v>
      </c>
      <c r="H229" s="43"/>
      <c r="I229" s="35"/>
    </row>
    <row r="230" spans="1:9" s="19" customFormat="1" ht="13.95" customHeight="1" x14ac:dyDescent="0.25">
      <c r="A230" s="125">
        <v>504</v>
      </c>
      <c r="B230" s="121" t="s">
        <v>2756</v>
      </c>
      <c r="C230" s="122" t="s">
        <v>3866</v>
      </c>
      <c r="D230" s="123">
        <v>1400</v>
      </c>
      <c r="E230" s="124">
        <v>62.9</v>
      </c>
      <c r="F230" s="52" t="s">
        <v>1457</v>
      </c>
      <c r="G230" s="52" t="s">
        <v>1457</v>
      </c>
      <c r="H230" s="43"/>
      <c r="I230" s="35"/>
    </row>
    <row r="231" spans="1:9" s="5" customFormat="1" ht="13.95" customHeight="1" x14ac:dyDescent="0.25">
      <c r="A231" s="125">
        <v>444</v>
      </c>
      <c r="B231" s="121" t="s">
        <v>1475</v>
      </c>
      <c r="C231" s="122" t="s">
        <v>1491</v>
      </c>
      <c r="D231" s="123">
        <v>1600</v>
      </c>
      <c r="E231" s="124">
        <v>13</v>
      </c>
      <c r="F231" s="52" t="s">
        <v>1457</v>
      </c>
      <c r="G231" s="86" t="s">
        <v>3961</v>
      </c>
      <c r="H231" s="43"/>
      <c r="I231" s="35"/>
    </row>
    <row r="232" spans="1:9" s="19" customFormat="1" ht="13.95" customHeight="1" x14ac:dyDescent="0.25">
      <c r="A232" s="130">
        <v>21442</v>
      </c>
      <c r="B232" s="131" t="s">
        <v>1475</v>
      </c>
      <c r="C232" s="132" t="s">
        <v>4347</v>
      </c>
      <c r="D232" s="133">
        <v>1510</v>
      </c>
      <c r="E232" s="134">
        <v>16.5</v>
      </c>
      <c r="F232" s="52" t="s">
        <v>1457</v>
      </c>
      <c r="G232" s="192" t="s">
        <v>4389</v>
      </c>
      <c r="H232" s="43"/>
      <c r="I232" s="35"/>
    </row>
    <row r="233" spans="1:9" s="5" customFormat="1" ht="13.95" customHeight="1" x14ac:dyDescent="0.25">
      <c r="A233" s="125">
        <v>445</v>
      </c>
      <c r="B233" s="121" t="s">
        <v>1475</v>
      </c>
      <c r="C233" s="122" t="s">
        <v>2197</v>
      </c>
      <c r="D233" s="123">
        <v>1600</v>
      </c>
      <c r="E233" s="124">
        <v>13</v>
      </c>
      <c r="F233" s="52" t="s">
        <v>1457</v>
      </c>
      <c r="G233" s="86" t="s">
        <v>3961</v>
      </c>
      <c r="H233" s="43"/>
      <c r="I233" s="35"/>
    </row>
    <row r="234" spans="1:9" s="19" customFormat="1" ht="13.95" customHeight="1" x14ac:dyDescent="0.25">
      <c r="A234" s="125">
        <v>446</v>
      </c>
      <c r="B234" s="121" t="s">
        <v>1475</v>
      </c>
      <c r="C234" s="122" t="s">
        <v>2198</v>
      </c>
      <c r="D234" s="123">
        <v>1600</v>
      </c>
      <c r="E234" s="124">
        <v>13</v>
      </c>
      <c r="F234" s="52" t="s">
        <v>1457</v>
      </c>
      <c r="G234" s="86" t="s">
        <v>3961</v>
      </c>
      <c r="H234" s="43"/>
      <c r="I234" s="35"/>
    </row>
    <row r="235" spans="1:9" s="19" customFormat="1" ht="13.5" customHeight="1" x14ac:dyDescent="0.25">
      <c r="A235" s="125">
        <v>447</v>
      </c>
      <c r="B235" s="121" t="s">
        <v>1475</v>
      </c>
      <c r="C235" s="122" t="s">
        <v>2199</v>
      </c>
      <c r="D235" s="123">
        <v>1600</v>
      </c>
      <c r="E235" s="124">
        <v>13</v>
      </c>
      <c r="F235" s="52" t="s">
        <v>1457</v>
      </c>
      <c r="G235" s="86" t="s">
        <v>3961</v>
      </c>
      <c r="H235" s="43"/>
      <c r="I235" s="35"/>
    </row>
    <row r="236" spans="1:9" s="19" customFormat="1" ht="13.5" customHeight="1" x14ac:dyDescent="0.25">
      <c r="A236" s="130">
        <v>10014</v>
      </c>
      <c r="B236" s="131" t="s">
        <v>5882</v>
      </c>
      <c r="C236" s="132" t="s">
        <v>6085</v>
      </c>
      <c r="D236" s="133">
        <v>1620</v>
      </c>
      <c r="E236" s="134">
        <v>16.5</v>
      </c>
      <c r="F236" s="52" t="s">
        <v>1457</v>
      </c>
      <c r="G236" s="192" t="s">
        <v>4389</v>
      </c>
      <c r="H236" s="43"/>
      <c r="I236" s="35"/>
    </row>
    <row r="237" spans="1:9" s="19" customFormat="1" ht="13.5" customHeight="1" x14ac:dyDescent="0.25">
      <c r="A237" s="130">
        <v>10015</v>
      </c>
      <c r="B237" s="131" t="s">
        <v>5882</v>
      </c>
      <c r="C237" s="132" t="s">
        <v>6086</v>
      </c>
      <c r="D237" s="133">
        <v>1620</v>
      </c>
      <c r="E237" s="134">
        <v>16.5</v>
      </c>
      <c r="F237" s="52" t="s">
        <v>1457</v>
      </c>
      <c r="G237" s="192" t="s">
        <v>4389</v>
      </c>
      <c r="H237" s="43"/>
      <c r="I237" s="35"/>
    </row>
    <row r="238" spans="1:9" s="19" customFormat="1" ht="13.5" customHeight="1" x14ac:dyDescent="0.25">
      <c r="A238" s="130">
        <v>10016</v>
      </c>
      <c r="B238" s="131" t="s">
        <v>5882</v>
      </c>
      <c r="C238" s="132" t="s">
        <v>6087</v>
      </c>
      <c r="D238" s="133">
        <v>1620</v>
      </c>
      <c r="E238" s="134">
        <v>16.5</v>
      </c>
      <c r="F238" s="52" t="s">
        <v>1457</v>
      </c>
      <c r="G238" s="192" t="s">
        <v>4389</v>
      </c>
      <c r="H238" s="43"/>
      <c r="I238" s="35"/>
    </row>
    <row r="239" spans="1:9" s="19" customFormat="1" ht="13.5" customHeight="1" x14ac:dyDescent="0.25">
      <c r="A239" s="130">
        <v>10017</v>
      </c>
      <c r="B239" s="131" t="s">
        <v>5882</v>
      </c>
      <c r="C239" s="132" t="s">
        <v>5883</v>
      </c>
      <c r="D239" s="133">
        <v>1620</v>
      </c>
      <c r="E239" s="134">
        <v>16.5</v>
      </c>
      <c r="F239" s="52" t="s">
        <v>1457</v>
      </c>
      <c r="G239" s="192" t="s">
        <v>4389</v>
      </c>
      <c r="H239" s="43"/>
      <c r="I239" s="35"/>
    </row>
    <row r="240" spans="1:9" s="19" customFormat="1" ht="13.5" customHeight="1" x14ac:dyDescent="0.25">
      <c r="A240" s="130">
        <v>10018</v>
      </c>
      <c r="B240" s="131" t="s">
        <v>5882</v>
      </c>
      <c r="C240" s="132" t="s">
        <v>5884</v>
      </c>
      <c r="D240" s="133">
        <v>1620</v>
      </c>
      <c r="E240" s="134">
        <v>16.5</v>
      </c>
      <c r="F240" s="52" t="s">
        <v>1457</v>
      </c>
      <c r="G240" s="192" t="s">
        <v>4389</v>
      </c>
      <c r="H240" s="43"/>
      <c r="I240" s="35"/>
    </row>
    <row r="241" spans="1:9" s="19" customFormat="1" ht="13.5" customHeight="1" x14ac:dyDescent="0.25">
      <c r="A241" s="130">
        <v>10019</v>
      </c>
      <c r="B241" s="131" t="s">
        <v>5882</v>
      </c>
      <c r="C241" s="132" t="s">
        <v>5885</v>
      </c>
      <c r="D241" s="133">
        <v>1620</v>
      </c>
      <c r="E241" s="134">
        <v>16.5</v>
      </c>
      <c r="F241" s="52" t="s">
        <v>1457</v>
      </c>
      <c r="G241" s="192" t="s">
        <v>4389</v>
      </c>
      <c r="H241" s="43"/>
      <c r="I241" s="35"/>
    </row>
    <row r="242" spans="1:9" s="19" customFormat="1" ht="13.5" customHeight="1" x14ac:dyDescent="0.25">
      <c r="A242" s="130">
        <v>20307</v>
      </c>
      <c r="B242" s="131" t="s">
        <v>4017</v>
      </c>
      <c r="C242" s="132" t="s">
        <v>4018</v>
      </c>
      <c r="D242" s="133">
        <v>1470</v>
      </c>
      <c r="E242" s="134">
        <v>18.899999999999999</v>
      </c>
      <c r="F242" s="52" t="s">
        <v>1457</v>
      </c>
      <c r="G242" s="52" t="s">
        <v>1457</v>
      </c>
      <c r="H242" s="43"/>
      <c r="I242" s="35"/>
    </row>
    <row r="243" spans="1:9" s="19" customFormat="1" ht="13.5" customHeight="1" x14ac:dyDescent="0.25">
      <c r="A243" s="130">
        <v>20308</v>
      </c>
      <c r="B243" s="131" t="s">
        <v>4017</v>
      </c>
      <c r="C243" s="132" t="s">
        <v>4019</v>
      </c>
      <c r="D243" s="133">
        <v>1470</v>
      </c>
      <c r="E243" s="134">
        <v>18.899999999999999</v>
      </c>
      <c r="F243" s="52" t="s">
        <v>1457</v>
      </c>
      <c r="G243" s="52" t="s">
        <v>1457</v>
      </c>
      <c r="H243" s="43"/>
      <c r="I243" s="35"/>
    </row>
    <row r="244" spans="1:9" s="19" customFormat="1" ht="13.5" customHeight="1" x14ac:dyDescent="0.25">
      <c r="A244" s="130">
        <v>20309</v>
      </c>
      <c r="B244" s="131" t="s">
        <v>4017</v>
      </c>
      <c r="C244" s="132" t="s">
        <v>4020</v>
      </c>
      <c r="D244" s="133">
        <v>1470</v>
      </c>
      <c r="E244" s="134">
        <v>18.899999999999999</v>
      </c>
      <c r="F244" s="52" t="s">
        <v>1457</v>
      </c>
      <c r="G244" s="52" t="s">
        <v>1457</v>
      </c>
      <c r="H244" s="43"/>
      <c r="I244" s="35"/>
    </row>
    <row r="245" spans="1:9" s="19" customFormat="1" ht="13.95" customHeight="1" x14ac:dyDescent="0.25">
      <c r="A245" s="130">
        <v>21403</v>
      </c>
      <c r="B245" s="131" t="s">
        <v>1014</v>
      </c>
      <c r="C245" s="132" t="s">
        <v>4496</v>
      </c>
      <c r="D245" s="133">
        <v>2340</v>
      </c>
      <c r="E245" s="134">
        <v>19.75</v>
      </c>
      <c r="F245" s="52" t="s">
        <v>1457</v>
      </c>
      <c r="G245" s="192" t="s">
        <v>4390</v>
      </c>
      <c r="H245" s="43"/>
      <c r="I245" s="35"/>
    </row>
    <row r="246" spans="1:9" s="19" customFormat="1" ht="13.95" customHeight="1" x14ac:dyDescent="0.25">
      <c r="A246" s="130">
        <v>21404</v>
      </c>
      <c r="B246" s="131" t="s">
        <v>1014</v>
      </c>
      <c r="C246" s="132" t="s">
        <v>4348</v>
      </c>
      <c r="D246" s="133">
        <v>2340</v>
      </c>
      <c r="E246" s="134">
        <v>19.75</v>
      </c>
      <c r="F246" s="52" t="s">
        <v>1457</v>
      </c>
      <c r="G246" s="192" t="s">
        <v>4390</v>
      </c>
      <c r="H246" s="43"/>
      <c r="I246" s="35"/>
    </row>
    <row r="247" spans="1:9" s="19" customFormat="1" ht="13.95" customHeight="1" x14ac:dyDescent="0.25">
      <c r="A247" s="125">
        <v>454</v>
      </c>
      <c r="B247" s="121" t="s">
        <v>1014</v>
      </c>
      <c r="C247" s="122" t="s">
        <v>1532</v>
      </c>
      <c r="D247" s="123">
        <v>2400</v>
      </c>
      <c r="E247" s="124">
        <v>18.350000000000001</v>
      </c>
      <c r="F247" s="52" t="s">
        <v>1457</v>
      </c>
      <c r="G247" s="86" t="s">
        <v>3962</v>
      </c>
      <c r="H247" s="43"/>
      <c r="I247" s="35"/>
    </row>
    <row r="248" spans="1:9" s="19" customFormat="1" ht="13.95" customHeight="1" x14ac:dyDescent="0.25">
      <c r="A248" s="125">
        <v>455</v>
      </c>
      <c r="B248" s="121" t="s">
        <v>1014</v>
      </c>
      <c r="C248" s="122" t="s">
        <v>1476</v>
      </c>
      <c r="D248" s="123">
        <v>2400</v>
      </c>
      <c r="E248" s="124">
        <v>18.350000000000001</v>
      </c>
      <c r="F248" s="52" t="s">
        <v>1457</v>
      </c>
      <c r="G248" s="86" t="s">
        <v>3962</v>
      </c>
      <c r="H248" s="43"/>
      <c r="I248" s="35"/>
    </row>
    <row r="249" spans="1:9" s="19" customFormat="1" ht="13.95" customHeight="1" x14ac:dyDescent="0.25">
      <c r="A249" s="125">
        <v>456</v>
      </c>
      <c r="B249" s="121" t="s">
        <v>1014</v>
      </c>
      <c r="C249" s="122" t="s">
        <v>1492</v>
      </c>
      <c r="D249" s="123">
        <v>2400</v>
      </c>
      <c r="E249" s="124">
        <v>18.350000000000001</v>
      </c>
      <c r="F249" s="52" t="s">
        <v>1457</v>
      </c>
      <c r="G249" s="86" t="s">
        <v>3962</v>
      </c>
      <c r="H249" s="43"/>
      <c r="I249" s="35"/>
    </row>
    <row r="250" spans="1:9" s="19" customFormat="1" ht="13.95" customHeight="1" x14ac:dyDescent="0.25">
      <c r="A250" s="130">
        <v>10020</v>
      </c>
      <c r="B250" s="131" t="s">
        <v>5886</v>
      </c>
      <c r="C250" s="132" t="s">
        <v>6082</v>
      </c>
      <c r="D250" s="133">
        <v>2505</v>
      </c>
      <c r="E250" s="134">
        <v>19.75</v>
      </c>
      <c r="F250" s="52" t="s">
        <v>1457</v>
      </c>
      <c r="G250" s="192" t="s">
        <v>4390</v>
      </c>
      <c r="H250" s="43"/>
      <c r="I250" s="35"/>
    </row>
    <row r="251" spans="1:9" s="19" customFormat="1" ht="13.95" customHeight="1" x14ac:dyDescent="0.25">
      <c r="A251" s="130">
        <v>10021</v>
      </c>
      <c r="B251" s="131" t="s">
        <v>5886</v>
      </c>
      <c r="C251" s="132" t="s">
        <v>6083</v>
      </c>
      <c r="D251" s="133">
        <v>2505</v>
      </c>
      <c r="E251" s="134">
        <v>19.75</v>
      </c>
      <c r="F251" s="52" t="s">
        <v>1457</v>
      </c>
      <c r="G251" s="192" t="s">
        <v>4390</v>
      </c>
      <c r="H251" s="43"/>
      <c r="I251" s="35"/>
    </row>
    <row r="252" spans="1:9" s="19" customFormat="1" ht="13.95" customHeight="1" x14ac:dyDescent="0.25">
      <c r="A252" s="130">
        <v>10022</v>
      </c>
      <c r="B252" s="131" t="s">
        <v>5886</v>
      </c>
      <c r="C252" s="132" t="s">
        <v>6084</v>
      </c>
      <c r="D252" s="133">
        <v>2505</v>
      </c>
      <c r="E252" s="134">
        <v>19.75</v>
      </c>
      <c r="F252" s="52" t="s">
        <v>1457</v>
      </c>
      <c r="G252" s="192" t="s">
        <v>4390</v>
      </c>
      <c r="H252" s="43"/>
      <c r="I252" s="35"/>
    </row>
    <row r="253" spans="1:9" s="19" customFormat="1" ht="13.95" customHeight="1" x14ac:dyDescent="0.25">
      <c r="A253" s="130">
        <v>10023</v>
      </c>
      <c r="B253" s="131" t="s">
        <v>5886</v>
      </c>
      <c r="C253" s="132" t="s">
        <v>5887</v>
      </c>
      <c r="D253" s="133">
        <v>2505</v>
      </c>
      <c r="E253" s="134">
        <v>19.75</v>
      </c>
      <c r="F253" s="52" t="s">
        <v>1457</v>
      </c>
      <c r="G253" s="192" t="s">
        <v>4390</v>
      </c>
      <c r="H253" s="43"/>
      <c r="I253" s="35"/>
    </row>
    <row r="254" spans="1:9" s="19" customFormat="1" ht="13.95" customHeight="1" x14ac:dyDescent="0.25">
      <c r="A254" s="130">
        <v>10024</v>
      </c>
      <c r="B254" s="131" t="s">
        <v>5886</v>
      </c>
      <c r="C254" s="132" t="s">
        <v>5888</v>
      </c>
      <c r="D254" s="133">
        <v>2505</v>
      </c>
      <c r="E254" s="134">
        <v>19.75</v>
      </c>
      <c r="F254" s="52" t="s">
        <v>1457</v>
      </c>
      <c r="G254" s="192" t="s">
        <v>4390</v>
      </c>
      <c r="H254" s="43"/>
      <c r="I254" s="35"/>
    </row>
    <row r="255" spans="1:9" s="19" customFormat="1" ht="13.95" customHeight="1" x14ac:dyDescent="0.25">
      <c r="A255" s="130">
        <v>10025</v>
      </c>
      <c r="B255" s="131" t="s">
        <v>5886</v>
      </c>
      <c r="C255" s="132" t="s">
        <v>5889</v>
      </c>
      <c r="D255" s="133">
        <v>2505</v>
      </c>
      <c r="E255" s="134">
        <v>19.75</v>
      </c>
      <c r="F255" s="52" t="s">
        <v>1457</v>
      </c>
      <c r="G255" s="192" t="s">
        <v>4390</v>
      </c>
      <c r="H255" s="43"/>
      <c r="I255" s="35"/>
    </row>
    <row r="256" spans="1:9" s="19" customFormat="1" ht="13.95" customHeight="1" x14ac:dyDescent="0.25">
      <c r="A256" s="130">
        <v>20310</v>
      </c>
      <c r="B256" s="131" t="s">
        <v>4021</v>
      </c>
      <c r="C256" s="132" t="s">
        <v>4114</v>
      </c>
      <c r="D256" s="133">
        <v>2205</v>
      </c>
      <c r="E256" s="134">
        <v>21.7</v>
      </c>
      <c r="F256" s="52" t="s">
        <v>1457</v>
      </c>
      <c r="G256" s="52" t="s">
        <v>1457</v>
      </c>
      <c r="H256" s="43"/>
      <c r="I256" s="35"/>
    </row>
    <row r="257" spans="1:9" s="19" customFormat="1" ht="13.95" customHeight="1" x14ac:dyDescent="0.25">
      <c r="A257" s="130">
        <v>20311</v>
      </c>
      <c r="B257" s="131" t="s">
        <v>4021</v>
      </c>
      <c r="C257" s="132" t="s">
        <v>4022</v>
      </c>
      <c r="D257" s="133">
        <v>2205</v>
      </c>
      <c r="E257" s="134">
        <v>21.7</v>
      </c>
      <c r="F257" s="52" t="s">
        <v>1457</v>
      </c>
      <c r="G257" s="52" t="s">
        <v>1457</v>
      </c>
      <c r="H257" s="43"/>
      <c r="I257" s="35"/>
    </row>
    <row r="258" spans="1:9" s="19" customFormat="1" ht="13.95" customHeight="1" x14ac:dyDescent="0.25">
      <c r="A258" s="130">
        <v>20312</v>
      </c>
      <c r="B258" s="131" t="s">
        <v>4021</v>
      </c>
      <c r="C258" s="132" t="s">
        <v>4023</v>
      </c>
      <c r="D258" s="133">
        <v>2205</v>
      </c>
      <c r="E258" s="134">
        <v>21.7</v>
      </c>
      <c r="F258" s="52" t="s">
        <v>1457</v>
      </c>
      <c r="G258" s="52" t="s">
        <v>1457</v>
      </c>
      <c r="H258" s="43"/>
      <c r="I258" s="35"/>
    </row>
    <row r="259" spans="1:9" s="19" customFormat="1" ht="13.95" customHeight="1" x14ac:dyDescent="0.25">
      <c r="A259" s="130">
        <v>9255</v>
      </c>
      <c r="B259" s="131" t="s">
        <v>5899</v>
      </c>
      <c r="C259" s="132" t="s">
        <v>5900</v>
      </c>
      <c r="D259" s="133">
        <v>5550</v>
      </c>
      <c r="E259" s="134">
        <v>26.5</v>
      </c>
      <c r="F259" s="52" t="s">
        <v>1457</v>
      </c>
      <c r="G259" s="52" t="s">
        <v>1457</v>
      </c>
      <c r="H259" s="43"/>
      <c r="I259" s="35"/>
    </row>
    <row r="260" spans="1:9" s="19" customFormat="1" ht="13.95" customHeight="1" x14ac:dyDescent="0.25">
      <c r="A260" s="130">
        <v>9891</v>
      </c>
      <c r="B260" s="131" t="s">
        <v>5899</v>
      </c>
      <c r="C260" s="132" t="s">
        <v>5901</v>
      </c>
      <c r="D260" s="133">
        <v>5550</v>
      </c>
      <c r="E260" s="134">
        <v>26.5</v>
      </c>
      <c r="F260" s="52" t="s">
        <v>1457</v>
      </c>
      <c r="G260" s="52" t="s">
        <v>1457</v>
      </c>
      <c r="H260" s="43"/>
      <c r="I260" s="35"/>
    </row>
    <row r="261" spans="1:9" s="19" customFormat="1" ht="13.95" customHeight="1" x14ac:dyDescent="0.25">
      <c r="A261" s="130">
        <v>21760</v>
      </c>
      <c r="B261" s="131" t="s">
        <v>2923</v>
      </c>
      <c r="C261" s="132" t="s">
        <v>6224</v>
      </c>
      <c r="D261" s="133">
        <v>5750</v>
      </c>
      <c r="E261" s="134">
        <v>36.75</v>
      </c>
      <c r="F261" s="52" t="s">
        <v>1457</v>
      </c>
      <c r="G261" s="52" t="s">
        <v>1457</v>
      </c>
      <c r="H261" s="43"/>
      <c r="I261" s="35"/>
    </row>
    <row r="262" spans="1:9" s="19" customFormat="1" ht="13.95" customHeight="1" x14ac:dyDescent="0.25">
      <c r="A262" s="130">
        <v>21761</v>
      </c>
      <c r="B262" s="131" t="s">
        <v>2923</v>
      </c>
      <c r="C262" s="132" t="s">
        <v>6225</v>
      </c>
      <c r="D262" s="133">
        <v>5750</v>
      </c>
      <c r="E262" s="134">
        <v>36.75</v>
      </c>
      <c r="F262" s="52" t="s">
        <v>1457</v>
      </c>
      <c r="G262" s="52" t="s">
        <v>1457</v>
      </c>
      <c r="H262" s="43"/>
      <c r="I262" s="35"/>
    </row>
    <row r="263" spans="1:9" s="19" customFormat="1" ht="13.95" customHeight="1" x14ac:dyDescent="0.25">
      <c r="A263" s="130">
        <v>21762</v>
      </c>
      <c r="B263" s="131" t="s">
        <v>2923</v>
      </c>
      <c r="C263" s="132" t="s">
        <v>6226</v>
      </c>
      <c r="D263" s="133">
        <v>5750</v>
      </c>
      <c r="E263" s="134">
        <v>36.75</v>
      </c>
      <c r="F263" s="52" t="s">
        <v>1457</v>
      </c>
      <c r="G263" s="52" t="s">
        <v>1457</v>
      </c>
      <c r="H263" s="43"/>
      <c r="I263" s="35"/>
    </row>
    <row r="264" spans="1:9" s="19" customFormat="1" ht="13.95" customHeight="1" x14ac:dyDescent="0.25">
      <c r="A264" s="130">
        <v>21764</v>
      </c>
      <c r="B264" s="131" t="s">
        <v>2923</v>
      </c>
      <c r="C264" s="132" t="s">
        <v>6227</v>
      </c>
      <c r="D264" s="133">
        <v>5750</v>
      </c>
      <c r="E264" s="134">
        <v>36.75</v>
      </c>
      <c r="F264" s="52" t="s">
        <v>1457</v>
      </c>
      <c r="G264" s="52" t="s">
        <v>1457</v>
      </c>
      <c r="H264" s="43"/>
      <c r="I264" s="35"/>
    </row>
    <row r="265" spans="1:9" s="19" customFormat="1" ht="13.95" customHeight="1" x14ac:dyDescent="0.25">
      <c r="A265" s="130">
        <v>21765</v>
      </c>
      <c r="B265" s="131" t="s">
        <v>2923</v>
      </c>
      <c r="C265" s="132" t="s">
        <v>6228</v>
      </c>
      <c r="D265" s="133">
        <v>5750</v>
      </c>
      <c r="E265" s="134">
        <v>36.75</v>
      </c>
      <c r="F265" s="52" t="s">
        <v>1457</v>
      </c>
      <c r="G265" s="52" t="s">
        <v>1457</v>
      </c>
      <c r="H265" s="43"/>
      <c r="I265" s="35"/>
    </row>
    <row r="266" spans="1:9" s="19" customFormat="1" ht="13.5" customHeight="1" x14ac:dyDescent="0.25">
      <c r="A266" s="130">
        <v>21406</v>
      </c>
      <c r="B266" s="131" t="s">
        <v>1015</v>
      </c>
      <c r="C266" s="132" t="s">
        <v>4495</v>
      </c>
      <c r="D266" s="133">
        <v>4000</v>
      </c>
      <c r="E266" s="134">
        <v>29.9</v>
      </c>
      <c r="F266" s="52" t="s">
        <v>1457</v>
      </c>
      <c r="G266" s="192" t="s">
        <v>4391</v>
      </c>
      <c r="H266" s="43"/>
      <c r="I266" s="35"/>
    </row>
    <row r="267" spans="1:9" s="19" customFormat="1" ht="13.95" customHeight="1" x14ac:dyDescent="0.25">
      <c r="A267" s="130">
        <v>21407</v>
      </c>
      <c r="B267" s="131" t="s">
        <v>1015</v>
      </c>
      <c r="C267" s="132" t="s">
        <v>4439</v>
      </c>
      <c r="D267" s="133">
        <v>4000</v>
      </c>
      <c r="E267" s="134">
        <v>29.9</v>
      </c>
      <c r="F267" s="52" t="s">
        <v>1457</v>
      </c>
      <c r="G267" s="192" t="s">
        <v>4391</v>
      </c>
      <c r="H267" s="43"/>
      <c r="I267" s="35"/>
    </row>
    <row r="268" spans="1:9" s="19" customFormat="1" ht="13.95" customHeight="1" x14ac:dyDescent="0.25">
      <c r="A268" s="130">
        <v>21410</v>
      </c>
      <c r="B268" s="131" t="s">
        <v>1015</v>
      </c>
      <c r="C268" s="132" t="s">
        <v>1379</v>
      </c>
      <c r="D268" s="133">
        <v>4000</v>
      </c>
      <c r="E268" s="134">
        <v>29.9</v>
      </c>
      <c r="F268" s="52" t="s">
        <v>1457</v>
      </c>
      <c r="G268" s="192" t="s">
        <v>4391</v>
      </c>
      <c r="H268" s="43"/>
      <c r="I268" s="35"/>
    </row>
    <row r="269" spans="1:9" s="19" customFormat="1" ht="13.95" customHeight="1" x14ac:dyDescent="0.25">
      <c r="A269" s="130">
        <v>21464</v>
      </c>
      <c r="B269" s="131" t="s">
        <v>1015</v>
      </c>
      <c r="C269" s="132" t="s">
        <v>6229</v>
      </c>
      <c r="D269" s="133">
        <v>4000</v>
      </c>
      <c r="E269" s="134">
        <v>29.9</v>
      </c>
      <c r="F269" s="52" t="s">
        <v>1457</v>
      </c>
      <c r="G269" s="192" t="s">
        <v>4391</v>
      </c>
      <c r="H269" s="43"/>
      <c r="I269" s="35"/>
    </row>
    <row r="270" spans="1:9" s="19" customFormat="1" ht="13.95" customHeight="1" x14ac:dyDescent="0.25">
      <c r="A270" s="130">
        <v>10026</v>
      </c>
      <c r="B270" s="131" t="s">
        <v>5890</v>
      </c>
      <c r="C270" s="132" t="s">
        <v>6014</v>
      </c>
      <c r="D270" s="133">
        <v>4270</v>
      </c>
      <c r="E270" s="134">
        <v>29.9</v>
      </c>
      <c r="F270" s="52" t="s">
        <v>1457</v>
      </c>
      <c r="G270" s="192" t="s">
        <v>4391</v>
      </c>
      <c r="H270" s="43"/>
      <c r="I270" s="35"/>
    </row>
    <row r="271" spans="1:9" s="19" customFormat="1" ht="13.95" customHeight="1" x14ac:dyDescent="0.25">
      <c r="A271" s="130">
        <v>20313</v>
      </c>
      <c r="B271" s="131" t="s">
        <v>4111</v>
      </c>
      <c r="C271" s="132" t="s">
        <v>4112</v>
      </c>
      <c r="D271" s="133">
        <v>4000</v>
      </c>
      <c r="E271" s="134">
        <v>30.5</v>
      </c>
      <c r="F271" s="52" t="s">
        <v>1457</v>
      </c>
      <c r="G271" s="52" t="s">
        <v>1457</v>
      </c>
      <c r="H271" s="43"/>
      <c r="I271" s="35"/>
    </row>
    <row r="272" spans="1:9" s="19" customFormat="1" ht="13.95" customHeight="1" x14ac:dyDescent="0.25">
      <c r="A272" s="130">
        <v>20315</v>
      </c>
      <c r="B272" s="131" t="s">
        <v>4111</v>
      </c>
      <c r="C272" s="132" t="s">
        <v>4113</v>
      </c>
      <c r="D272" s="133">
        <v>4000</v>
      </c>
      <c r="E272" s="134">
        <v>30.5</v>
      </c>
      <c r="F272" s="52" t="s">
        <v>1457</v>
      </c>
      <c r="G272" s="52" t="s">
        <v>1457</v>
      </c>
      <c r="H272" s="43"/>
      <c r="I272" s="35"/>
    </row>
    <row r="273" spans="1:9" s="19" customFormat="1" ht="13.95" customHeight="1" x14ac:dyDescent="0.25">
      <c r="A273" s="130">
        <v>8844</v>
      </c>
      <c r="B273" s="131" t="s">
        <v>6091</v>
      </c>
      <c r="C273" s="132" t="s">
        <v>6092</v>
      </c>
      <c r="D273" s="133">
        <v>5740</v>
      </c>
      <c r="E273" s="134">
        <v>31</v>
      </c>
      <c r="F273" s="52" t="s">
        <v>1457</v>
      </c>
      <c r="G273" s="52" t="s">
        <v>1457</v>
      </c>
      <c r="H273" s="43"/>
      <c r="I273" s="35"/>
    </row>
    <row r="274" spans="1:9" s="19" customFormat="1" ht="13.95" customHeight="1" x14ac:dyDescent="0.25">
      <c r="A274" s="130">
        <v>8845</v>
      </c>
      <c r="B274" s="131" t="s">
        <v>6091</v>
      </c>
      <c r="C274" s="132" t="s">
        <v>6093</v>
      </c>
      <c r="D274" s="133">
        <v>5740</v>
      </c>
      <c r="E274" s="134">
        <v>31</v>
      </c>
      <c r="F274" s="52" t="s">
        <v>1457</v>
      </c>
      <c r="G274" s="52" t="s">
        <v>1457</v>
      </c>
      <c r="H274" s="43"/>
      <c r="I274" s="35"/>
    </row>
    <row r="275" spans="1:9" s="19" customFormat="1" ht="13.95" customHeight="1" x14ac:dyDescent="0.25">
      <c r="A275" s="130">
        <v>20404</v>
      </c>
      <c r="B275" s="131" t="s">
        <v>4157</v>
      </c>
      <c r="C275" s="132" t="s">
        <v>4990</v>
      </c>
      <c r="D275" s="133">
        <v>6850</v>
      </c>
      <c r="E275" s="134">
        <v>30.5</v>
      </c>
      <c r="F275" s="52" t="s">
        <v>1457</v>
      </c>
      <c r="G275" s="52" t="s">
        <v>1457</v>
      </c>
      <c r="H275" s="43"/>
      <c r="I275" s="35"/>
    </row>
    <row r="276" spans="1:9" s="19" customFormat="1" ht="13.95" customHeight="1" x14ac:dyDescent="0.25">
      <c r="A276" s="130">
        <v>20405</v>
      </c>
      <c r="B276" s="131" t="s">
        <v>4157</v>
      </c>
      <c r="C276" s="132" t="s">
        <v>4991</v>
      </c>
      <c r="D276" s="133">
        <v>6850</v>
      </c>
      <c r="E276" s="134">
        <v>30.5</v>
      </c>
      <c r="F276" s="52" t="s">
        <v>1457</v>
      </c>
      <c r="G276" s="52" t="s">
        <v>1457</v>
      </c>
      <c r="H276" s="43"/>
      <c r="I276" s="35"/>
    </row>
    <row r="277" spans="1:9" s="19" customFormat="1" ht="13.95" customHeight="1" x14ac:dyDescent="0.25">
      <c r="A277" s="130">
        <v>9892</v>
      </c>
      <c r="B277" s="131" t="s">
        <v>5969</v>
      </c>
      <c r="C277" s="132" t="s">
        <v>5970</v>
      </c>
      <c r="D277" s="133">
        <v>9250</v>
      </c>
      <c r="E277" s="134">
        <v>33</v>
      </c>
      <c r="F277" s="52" t="s">
        <v>1457</v>
      </c>
      <c r="G277" s="52" t="s">
        <v>1457</v>
      </c>
      <c r="H277" s="43"/>
      <c r="I277" s="35"/>
    </row>
    <row r="278" spans="1:9" s="19" customFormat="1" ht="13.95" customHeight="1" x14ac:dyDescent="0.25">
      <c r="A278" s="130">
        <v>9893</v>
      </c>
      <c r="B278" s="131" t="s">
        <v>5969</v>
      </c>
      <c r="C278" s="132" t="s">
        <v>5971</v>
      </c>
      <c r="D278" s="133">
        <v>9250</v>
      </c>
      <c r="E278" s="134">
        <v>33</v>
      </c>
      <c r="F278" s="52" t="s">
        <v>1457</v>
      </c>
      <c r="G278" s="52" t="s">
        <v>1457</v>
      </c>
      <c r="H278" s="43"/>
      <c r="I278" s="35"/>
    </row>
    <row r="279" spans="1:9" s="19" customFormat="1" ht="13.95" customHeight="1" x14ac:dyDescent="0.25">
      <c r="A279" s="125">
        <v>945</v>
      </c>
      <c r="B279" s="121" t="s">
        <v>3114</v>
      </c>
      <c r="C279" s="122" t="s">
        <v>6230</v>
      </c>
      <c r="D279" s="123">
        <v>4000</v>
      </c>
      <c r="E279" s="124">
        <v>61.95</v>
      </c>
      <c r="F279" s="52" t="s">
        <v>1457</v>
      </c>
      <c r="G279" s="86" t="s">
        <v>1457</v>
      </c>
      <c r="H279" s="43"/>
      <c r="I279" s="35"/>
    </row>
    <row r="280" spans="1:9" s="19" customFormat="1" ht="13.95" customHeight="1" x14ac:dyDescent="0.25">
      <c r="A280" s="125">
        <v>946</v>
      </c>
      <c r="B280" s="121" t="s">
        <v>3114</v>
      </c>
      <c r="C280" s="122" t="s">
        <v>6231</v>
      </c>
      <c r="D280" s="123">
        <v>4000</v>
      </c>
      <c r="E280" s="124">
        <v>61.95</v>
      </c>
      <c r="F280" s="52" t="s">
        <v>1457</v>
      </c>
      <c r="G280" s="52" t="s">
        <v>1457</v>
      </c>
      <c r="H280" s="43"/>
      <c r="I280" s="35"/>
    </row>
    <row r="281" spans="1:9" s="19" customFormat="1" ht="13.95" customHeight="1" x14ac:dyDescent="0.25">
      <c r="A281" s="130">
        <v>21766</v>
      </c>
      <c r="B281" s="131" t="s">
        <v>2946</v>
      </c>
      <c r="C281" s="132" t="s">
        <v>6232</v>
      </c>
      <c r="D281" s="133">
        <v>11500</v>
      </c>
      <c r="E281" s="134">
        <v>57.75</v>
      </c>
      <c r="F281" s="52" t="s">
        <v>1457</v>
      </c>
      <c r="G281" s="52" t="s">
        <v>1457</v>
      </c>
      <c r="H281" s="43"/>
      <c r="I281" s="35"/>
    </row>
    <row r="282" spans="1:9" s="19" customFormat="1" ht="13.95" customHeight="1" x14ac:dyDescent="0.25">
      <c r="A282" s="130">
        <v>21767</v>
      </c>
      <c r="B282" s="131" t="s">
        <v>2946</v>
      </c>
      <c r="C282" s="132" t="s">
        <v>6233</v>
      </c>
      <c r="D282" s="133">
        <v>11500</v>
      </c>
      <c r="E282" s="134">
        <v>57.75</v>
      </c>
      <c r="F282" s="52" t="s">
        <v>1457</v>
      </c>
      <c r="G282" s="52" t="s">
        <v>1457</v>
      </c>
      <c r="H282" s="43"/>
      <c r="I282" s="35"/>
    </row>
    <row r="283" spans="1:9" s="19" customFormat="1" ht="13.95" customHeight="1" x14ac:dyDescent="0.25">
      <c r="A283" s="130">
        <v>21768</v>
      </c>
      <c r="B283" s="131" t="s">
        <v>2946</v>
      </c>
      <c r="C283" s="132" t="s">
        <v>6234</v>
      </c>
      <c r="D283" s="133">
        <v>11500</v>
      </c>
      <c r="E283" s="134">
        <v>57.75</v>
      </c>
      <c r="F283" s="52" t="s">
        <v>1457</v>
      </c>
      <c r="G283" s="52" t="s">
        <v>1457</v>
      </c>
      <c r="H283" s="43"/>
      <c r="I283" s="35"/>
    </row>
    <row r="284" spans="1:9" s="19" customFormat="1" ht="13.95" customHeight="1" x14ac:dyDescent="0.25">
      <c r="A284" s="130">
        <v>21770</v>
      </c>
      <c r="B284" s="131" t="s">
        <v>2946</v>
      </c>
      <c r="C284" s="132" t="s">
        <v>6235</v>
      </c>
      <c r="D284" s="133">
        <v>11500</v>
      </c>
      <c r="E284" s="134">
        <v>57.75</v>
      </c>
      <c r="F284" s="52" t="s">
        <v>1457</v>
      </c>
      <c r="G284" s="52" t="s">
        <v>1457</v>
      </c>
      <c r="H284" s="43"/>
      <c r="I284" s="35"/>
    </row>
    <row r="285" spans="1:9" s="19" customFormat="1" ht="13.95" customHeight="1" x14ac:dyDescent="0.25">
      <c r="A285" s="130">
        <v>21771</v>
      </c>
      <c r="B285" s="131" t="s">
        <v>2946</v>
      </c>
      <c r="C285" s="132" t="s">
        <v>6236</v>
      </c>
      <c r="D285" s="133">
        <v>11500</v>
      </c>
      <c r="E285" s="134">
        <v>57.75</v>
      </c>
      <c r="F285" s="52" t="s">
        <v>1457</v>
      </c>
      <c r="G285" s="52" t="s">
        <v>1457</v>
      </c>
      <c r="H285" s="43"/>
      <c r="I285" s="35"/>
    </row>
    <row r="286" spans="1:9" s="19" customFormat="1" ht="13.95" customHeight="1" x14ac:dyDescent="0.25">
      <c r="A286" s="130">
        <v>21412</v>
      </c>
      <c r="B286" s="131" t="s">
        <v>1016</v>
      </c>
      <c r="C286" s="132" t="s">
        <v>4344</v>
      </c>
      <c r="D286" s="133">
        <v>8200</v>
      </c>
      <c r="E286" s="134">
        <v>49</v>
      </c>
      <c r="F286" s="52" t="s">
        <v>1457</v>
      </c>
      <c r="G286" s="192" t="s">
        <v>4392</v>
      </c>
      <c r="H286" s="43"/>
      <c r="I286" s="35"/>
    </row>
    <row r="287" spans="1:9" s="19" customFormat="1" ht="13.95" customHeight="1" x14ac:dyDescent="0.25">
      <c r="A287" s="130">
        <v>21413</v>
      </c>
      <c r="B287" s="131" t="s">
        <v>1016</v>
      </c>
      <c r="C287" s="132" t="s">
        <v>4345</v>
      </c>
      <c r="D287" s="133">
        <v>8200</v>
      </c>
      <c r="E287" s="134">
        <v>49</v>
      </c>
      <c r="F287" s="52" t="s">
        <v>1457</v>
      </c>
      <c r="G287" s="192" t="s">
        <v>4392</v>
      </c>
      <c r="H287" s="43"/>
      <c r="I287" s="35"/>
    </row>
    <row r="288" spans="1:9" s="19" customFormat="1" ht="13.95" customHeight="1" x14ac:dyDescent="0.25">
      <c r="A288" s="130">
        <v>21414</v>
      </c>
      <c r="B288" s="131" t="s">
        <v>1016</v>
      </c>
      <c r="C288" s="132" t="s">
        <v>4526</v>
      </c>
      <c r="D288" s="133">
        <v>8200</v>
      </c>
      <c r="E288" s="134">
        <v>49</v>
      </c>
      <c r="F288" s="52" t="s">
        <v>1457</v>
      </c>
      <c r="G288" s="192" t="s">
        <v>4392</v>
      </c>
      <c r="H288" s="43"/>
      <c r="I288" s="35"/>
    </row>
    <row r="289" spans="1:9" s="19" customFormat="1" ht="13.95" customHeight="1" x14ac:dyDescent="0.25">
      <c r="A289" s="130">
        <v>21415</v>
      </c>
      <c r="B289" s="131" t="s">
        <v>1016</v>
      </c>
      <c r="C289" s="132" t="s">
        <v>4341</v>
      </c>
      <c r="D289" s="133">
        <v>8200</v>
      </c>
      <c r="E289" s="134">
        <v>49</v>
      </c>
      <c r="F289" s="52" t="s">
        <v>1457</v>
      </c>
      <c r="G289" s="192" t="s">
        <v>4392</v>
      </c>
      <c r="H289" s="43"/>
      <c r="I289" s="35"/>
    </row>
    <row r="290" spans="1:9" s="19" customFormat="1" ht="13.95" customHeight="1" x14ac:dyDescent="0.25">
      <c r="A290" s="130">
        <v>21416</v>
      </c>
      <c r="B290" s="131" t="s">
        <v>1016</v>
      </c>
      <c r="C290" s="132" t="s">
        <v>4342</v>
      </c>
      <c r="D290" s="133">
        <v>8200</v>
      </c>
      <c r="E290" s="134">
        <v>49</v>
      </c>
      <c r="F290" s="52" t="s">
        <v>1457</v>
      </c>
      <c r="G290" s="192" t="s">
        <v>4392</v>
      </c>
      <c r="H290" s="43"/>
      <c r="I290" s="35"/>
    </row>
    <row r="291" spans="1:9" s="19" customFormat="1" ht="13.95" customHeight="1" x14ac:dyDescent="0.25">
      <c r="A291" s="130">
        <v>21417</v>
      </c>
      <c r="B291" s="131" t="s">
        <v>1016</v>
      </c>
      <c r="C291" s="132" t="s">
        <v>4343</v>
      </c>
      <c r="D291" s="133">
        <v>8200</v>
      </c>
      <c r="E291" s="134">
        <v>49</v>
      </c>
      <c r="F291" s="52" t="s">
        <v>1457</v>
      </c>
      <c r="G291" s="192" t="s">
        <v>4392</v>
      </c>
      <c r="H291" s="43"/>
      <c r="I291" s="35"/>
    </row>
    <row r="292" spans="1:9" s="19" customFormat="1" ht="13.5" customHeight="1" x14ac:dyDescent="0.25">
      <c r="A292" s="130">
        <v>21473</v>
      </c>
      <c r="B292" s="131" t="s">
        <v>1016</v>
      </c>
      <c r="C292" s="132" t="s">
        <v>6237</v>
      </c>
      <c r="D292" s="133">
        <v>8200</v>
      </c>
      <c r="E292" s="134">
        <v>49</v>
      </c>
      <c r="F292" s="52" t="s">
        <v>1457</v>
      </c>
      <c r="G292" s="192" t="s">
        <v>4392</v>
      </c>
      <c r="H292" s="43"/>
      <c r="I292" s="35"/>
    </row>
    <row r="293" spans="1:9" s="19" customFormat="1" ht="13.5" customHeight="1" x14ac:dyDescent="0.25">
      <c r="A293" s="130">
        <v>2120124</v>
      </c>
      <c r="B293" s="131" t="s">
        <v>3701</v>
      </c>
      <c r="C293" s="132" t="s">
        <v>4372</v>
      </c>
      <c r="D293" s="133">
        <v>8200</v>
      </c>
      <c r="E293" s="134">
        <v>65.900000000000006</v>
      </c>
      <c r="F293" s="86" t="s">
        <v>1457</v>
      </c>
      <c r="G293" s="86" t="s">
        <v>1457</v>
      </c>
      <c r="H293" s="43"/>
      <c r="I293" s="35"/>
    </row>
    <row r="294" spans="1:9" s="19" customFormat="1" ht="13.5" customHeight="1" x14ac:dyDescent="0.25">
      <c r="A294" s="130">
        <v>2120125</v>
      </c>
      <c r="B294" s="131" t="s">
        <v>3701</v>
      </c>
      <c r="C294" s="132" t="s">
        <v>4373</v>
      </c>
      <c r="D294" s="133">
        <v>8200</v>
      </c>
      <c r="E294" s="134">
        <v>65.900000000000006</v>
      </c>
      <c r="F294" s="86" t="s">
        <v>1457</v>
      </c>
      <c r="G294" s="86" t="s">
        <v>1457</v>
      </c>
      <c r="H294" s="43"/>
      <c r="I294" s="35"/>
    </row>
    <row r="295" spans="1:9" s="19" customFormat="1" ht="13.5" customHeight="1" x14ac:dyDescent="0.25">
      <c r="A295" s="130">
        <v>8846</v>
      </c>
      <c r="B295" s="131" t="s">
        <v>6094</v>
      </c>
      <c r="C295" s="132" t="s">
        <v>6095</v>
      </c>
      <c r="D295" s="133">
        <v>13500</v>
      </c>
      <c r="E295" s="134">
        <v>59</v>
      </c>
      <c r="F295" s="86" t="s">
        <v>1457</v>
      </c>
      <c r="G295" s="86" t="s">
        <v>1457</v>
      </c>
      <c r="H295" s="43"/>
      <c r="I295" s="35"/>
    </row>
    <row r="296" spans="1:9" s="19" customFormat="1" ht="13.5" customHeight="1" x14ac:dyDescent="0.25">
      <c r="A296" s="130">
        <v>8847</v>
      </c>
      <c r="B296" s="131" t="s">
        <v>6094</v>
      </c>
      <c r="C296" s="132" t="s">
        <v>6181</v>
      </c>
      <c r="D296" s="133">
        <v>13500</v>
      </c>
      <c r="E296" s="134">
        <v>59</v>
      </c>
      <c r="F296" s="86" t="s">
        <v>1457</v>
      </c>
      <c r="G296" s="86" t="s">
        <v>1457</v>
      </c>
      <c r="H296" s="43"/>
      <c r="I296" s="35"/>
    </row>
    <row r="297" spans="1:9" s="19" customFormat="1" ht="13.5" customHeight="1" x14ac:dyDescent="0.25">
      <c r="A297" s="130">
        <v>9894</v>
      </c>
      <c r="B297" s="131" t="s">
        <v>6182</v>
      </c>
      <c r="C297" s="132" t="s">
        <v>6183</v>
      </c>
      <c r="D297" s="133">
        <v>18500</v>
      </c>
      <c r="E297" s="134">
        <v>65</v>
      </c>
      <c r="F297" s="86" t="s">
        <v>1457</v>
      </c>
      <c r="G297" s="86" t="s">
        <v>1457</v>
      </c>
      <c r="H297" s="43"/>
      <c r="I297" s="35"/>
    </row>
    <row r="298" spans="1:9" s="19" customFormat="1" ht="13.5" customHeight="1" x14ac:dyDescent="0.25">
      <c r="A298" s="130">
        <v>9895</v>
      </c>
      <c r="B298" s="131" t="s">
        <v>6182</v>
      </c>
      <c r="C298" s="132" t="s">
        <v>6401</v>
      </c>
      <c r="D298" s="133">
        <v>18500</v>
      </c>
      <c r="E298" s="134">
        <v>65</v>
      </c>
      <c r="F298" s="86" t="s">
        <v>1457</v>
      </c>
      <c r="G298" s="86" t="s">
        <v>1457</v>
      </c>
      <c r="H298" s="43"/>
      <c r="I298" s="35"/>
    </row>
    <row r="299" spans="1:9" s="19" customFormat="1" ht="18.600000000000001" customHeight="1" x14ac:dyDescent="0.25">
      <c r="A299" s="130">
        <v>21773</v>
      </c>
      <c r="B299" s="131" t="s">
        <v>2924</v>
      </c>
      <c r="C299" s="132" t="s">
        <v>6238</v>
      </c>
      <c r="D299" s="133">
        <v>17250</v>
      </c>
      <c r="E299" s="134">
        <v>99.75</v>
      </c>
      <c r="F299" s="86" t="s">
        <v>1457</v>
      </c>
      <c r="G299" s="86" t="s">
        <v>1457</v>
      </c>
      <c r="H299" s="43"/>
      <c r="I299" s="35"/>
    </row>
    <row r="300" spans="1:9" s="19" customFormat="1" ht="13.5" customHeight="1" x14ac:dyDescent="0.25">
      <c r="A300" s="125">
        <v>478</v>
      </c>
      <c r="B300" s="121" t="s">
        <v>1477</v>
      </c>
      <c r="C300" s="122" t="s">
        <v>1667</v>
      </c>
      <c r="D300" s="123">
        <v>12000</v>
      </c>
      <c r="E300" s="124">
        <v>86.63</v>
      </c>
      <c r="F300" s="86" t="s">
        <v>1457</v>
      </c>
      <c r="G300" s="86" t="s">
        <v>1457</v>
      </c>
      <c r="H300" s="43"/>
      <c r="I300" s="35"/>
    </row>
    <row r="301" spans="1:9" s="19" customFormat="1" ht="13.5" customHeight="1" x14ac:dyDescent="0.25">
      <c r="A301" s="125">
        <v>481</v>
      </c>
      <c r="B301" s="121" t="s">
        <v>1477</v>
      </c>
      <c r="C301" s="122" t="s">
        <v>6239</v>
      </c>
      <c r="D301" s="123">
        <v>12000</v>
      </c>
      <c r="E301" s="124">
        <v>86.63</v>
      </c>
      <c r="F301" s="86" t="s">
        <v>1457</v>
      </c>
      <c r="G301" s="86" t="s">
        <v>1457</v>
      </c>
      <c r="H301" s="43"/>
      <c r="I301" s="35"/>
    </row>
    <row r="302" spans="1:9" s="19" customFormat="1" ht="13.95" customHeight="1" x14ac:dyDescent="0.25">
      <c r="A302" s="125">
        <v>788</v>
      </c>
      <c r="B302" s="121" t="s">
        <v>2952</v>
      </c>
      <c r="C302" s="122" t="s">
        <v>2953</v>
      </c>
      <c r="D302" s="123">
        <v>24000</v>
      </c>
      <c r="E302" s="124">
        <v>145.94999999999999</v>
      </c>
      <c r="F302" s="86" t="s">
        <v>1457</v>
      </c>
      <c r="G302" s="86" t="s">
        <v>1457</v>
      </c>
      <c r="H302" s="43"/>
      <c r="I302" s="35"/>
    </row>
    <row r="303" spans="1:9" s="19" customFormat="1" ht="13.95" customHeight="1" x14ac:dyDescent="0.25">
      <c r="A303" s="130">
        <v>21787</v>
      </c>
      <c r="B303" s="131" t="s">
        <v>2952</v>
      </c>
      <c r="C303" s="132" t="s">
        <v>4274</v>
      </c>
      <c r="D303" s="133">
        <v>23000</v>
      </c>
      <c r="E303" s="134">
        <v>149</v>
      </c>
      <c r="F303" s="86" t="s">
        <v>1457</v>
      </c>
      <c r="G303" s="86" t="s">
        <v>1457</v>
      </c>
      <c r="H303" s="43"/>
      <c r="I303" s="35"/>
    </row>
    <row r="304" spans="1:9" s="19" customFormat="1" ht="13.5" customHeight="1" x14ac:dyDescent="0.25">
      <c r="A304" s="130">
        <v>21789</v>
      </c>
      <c r="B304" s="131" t="s">
        <v>2952</v>
      </c>
      <c r="C304" s="132" t="s">
        <v>4275</v>
      </c>
      <c r="D304" s="133">
        <v>23000</v>
      </c>
      <c r="E304" s="134">
        <v>149</v>
      </c>
      <c r="F304" s="86" t="s">
        <v>1457</v>
      </c>
      <c r="G304" s="86" t="s">
        <v>1457</v>
      </c>
      <c r="H304" s="43"/>
      <c r="I304" s="35"/>
    </row>
    <row r="305" spans="1:9" s="19" customFormat="1" ht="13.95" customHeight="1" x14ac:dyDescent="0.25">
      <c r="A305" s="130">
        <v>10029</v>
      </c>
      <c r="B305" s="131" t="s">
        <v>5891</v>
      </c>
      <c r="C305" s="132" t="s">
        <v>5892</v>
      </c>
      <c r="D305" s="133">
        <v>17540</v>
      </c>
      <c r="E305" s="134">
        <v>66.5</v>
      </c>
      <c r="F305" s="86" t="s">
        <v>1457</v>
      </c>
      <c r="G305" s="86" t="s">
        <v>1457</v>
      </c>
      <c r="H305" s="43"/>
      <c r="I305" s="35"/>
    </row>
    <row r="306" spans="1:9" s="19" customFormat="1" ht="13.95" customHeight="1" x14ac:dyDescent="0.25">
      <c r="A306" s="130">
        <v>10030</v>
      </c>
      <c r="B306" s="131" t="s">
        <v>5891</v>
      </c>
      <c r="C306" s="132" t="s">
        <v>5893</v>
      </c>
      <c r="D306" s="133">
        <v>17540</v>
      </c>
      <c r="E306" s="134">
        <v>66.5</v>
      </c>
      <c r="F306" s="86" t="s">
        <v>1457</v>
      </c>
      <c r="G306" s="86" t="s">
        <v>1457</v>
      </c>
      <c r="H306" s="43"/>
      <c r="I306" s="35"/>
    </row>
    <row r="307" spans="1:9" s="19" customFormat="1" ht="13.95" customHeight="1" x14ac:dyDescent="0.25">
      <c r="A307" s="130">
        <v>10027</v>
      </c>
      <c r="B307" s="131" t="s">
        <v>5891</v>
      </c>
      <c r="C307" s="132" t="s">
        <v>5894</v>
      </c>
      <c r="D307" s="133">
        <v>17540</v>
      </c>
      <c r="E307" s="134">
        <v>66.5</v>
      </c>
      <c r="F307" s="86" t="s">
        <v>1457</v>
      </c>
      <c r="G307" s="86" t="s">
        <v>1457</v>
      </c>
      <c r="H307" s="43"/>
      <c r="I307" s="35"/>
    </row>
    <row r="308" spans="1:9" s="19" customFormat="1" ht="13.95" customHeight="1" x14ac:dyDescent="0.25">
      <c r="A308" s="130">
        <v>10028</v>
      </c>
      <c r="B308" s="131" t="s">
        <v>5891</v>
      </c>
      <c r="C308" s="132" t="s">
        <v>5895</v>
      </c>
      <c r="D308" s="133">
        <v>17540</v>
      </c>
      <c r="E308" s="134">
        <v>66.5</v>
      </c>
      <c r="F308" s="86" t="s">
        <v>1457</v>
      </c>
      <c r="G308" s="86" t="s">
        <v>1457</v>
      </c>
      <c r="H308" s="43"/>
      <c r="I308" s="35"/>
    </row>
    <row r="309" spans="1:9" s="19" customFormat="1" ht="13.95" customHeight="1" x14ac:dyDescent="0.25">
      <c r="A309" s="130">
        <v>8848</v>
      </c>
      <c r="B309" s="131" t="s">
        <v>5981</v>
      </c>
      <c r="C309" s="132" t="s">
        <v>6096</v>
      </c>
      <c r="D309" s="133">
        <v>27000</v>
      </c>
      <c r="E309" s="134">
        <v>83</v>
      </c>
      <c r="F309" s="86" t="s">
        <v>1457</v>
      </c>
      <c r="G309" s="86" t="s">
        <v>1457</v>
      </c>
      <c r="H309" s="43"/>
      <c r="I309" s="35"/>
    </row>
    <row r="310" spans="1:9" s="19" customFormat="1" ht="13.95" customHeight="1" x14ac:dyDescent="0.25">
      <c r="A310" s="130">
        <v>8849</v>
      </c>
      <c r="B310" s="131" t="s">
        <v>5981</v>
      </c>
      <c r="C310" s="132" t="s">
        <v>5982</v>
      </c>
      <c r="D310" s="133">
        <v>27000</v>
      </c>
      <c r="E310" s="134">
        <v>83</v>
      </c>
      <c r="F310" s="86" t="s">
        <v>1457</v>
      </c>
      <c r="G310" s="86" t="s">
        <v>1457</v>
      </c>
      <c r="H310" s="43"/>
      <c r="I310" s="35"/>
    </row>
    <row r="311" spans="1:9" s="19" customFormat="1" ht="13.95" customHeight="1" x14ac:dyDescent="0.25">
      <c r="A311" s="130">
        <v>9896</v>
      </c>
      <c r="B311" s="131" t="s">
        <v>5983</v>
      </c>
      <c r="C311" s="132" t="s">
        <v>6097</v>
      </c>
      <c r="D311" s="133">
        <v>37000</v>
      </c>
      <c r="E311" s="134">
        <v>99</v>
      </c>
      <c r="F311" s="86" t="s">
        <v>1457</v>
      </c>
      <c r="G311" s="86" t="s">
        <v>1457</v>
      </c>
      <c r="H311" s="43"/>
      <c r="I311" s="35"/>
    </row>
    <row r="312" spans="1:9" s="19" customFormat="1" ht="13.95" customHeight="1" x14ac:dyDescent="0.25">
      <c r="A312" s="130">
        <v>9897</v>
      </c>
      <c r="B312" s="131" t="s">
        <v>5983</v>
      </c>
      <c r="C312" s="132" t="s">
        <v>5984</v>
      </c>
      <c r="D312" s="133">
        <v>37000</v>
      </c>
      <c r="E312" s="134">
        <v>99</v>
      </c>
      <c r="F312" s="86" t="s">
        <v>1457</v>
      </c>
      <c r="G312" s="86" t="s">
        <v>1457</v>
      </c>
      <c r="H312" s="43"/>
      <c r="I312" s="35"/>
    </row>
    <row r="313" spans="1:9" s="19" customFormat="1" ht="13.95" customHeight="1" x14ac:dyDescent="0.25">
      <c r="A313" s="130">
        <v>21791</v>
      </c>
      <c r="B313" s="131" t="s">
        <v>2954</v>
      </c>
      <c r="C313" s="132" t="s">
        <v>4236</v>
      </c>
      <c r="D313" s="133">
        <v>34500</v>
      </c>
      <c r="E313" s="134">
        <v>208.95</v>
      </c>
      <c r="F313" s="86" t="s">
        <v>1457</v>
      </c>
      <c r="G313" s="86" t="s">
        <v>1457</v>
      </c>
      <c r="H313" s="43"/>
      <c r="I313" s="35"/>
    </row>
    <row r="314" spans="1:9" s="19" customFormat="1" ht="13.95" customHeight="1" x14ac:dyDescent="0.25">
      <c r="A314" s="130">
        <v>21792</v>
      </c>
      <c r="B314" s="131" t="s">
        <v>2954</v>
      </c>
      <c r="C314" s="132" t="s">
        <v>4276</v>
      </c>
      <c r="D314" s="133">
        <v>34500</v>
      </c>
      <c r="E314" s="134">
        <v>208.95</v>
      </c>
      <c r="F314" s="52" t="s">
        <v>1457</v>
      </c>
      <c r="G314" s="52" t="s">
        <v>1457</v>
      </c>
      <c r="H314" s="43"/>
      <c r="I314" s="35"/>
    </row>
    <row r="315" spans="1:9" s="19" customFormat="1" ht="13.95" customHeight="1" x14ac:dyDescent="0.25">
      <c r="A315" s="130">
        <v>21793</v>
      </c>
      <c r="B315" s="131" t="s">
        <v>2954</v>
      </c>
      <c r="C315" s="132" t="s">
        <v>4277</v>
      </c>
      <c r="D315" s="133">
        <v>34500</v>
      </c>
      <c r="E315" s="134">
        <v>208.95</v>
      </c>
      <c r="F315" s="52" t="s">
        <v>1457</v>
      </c>
      <c r="G315" s="52" t="s">
        <v>1457</v>
      </c>
      <c r="H315" s="43"/>
      <c r="I315" s="35"/>
    </row>
    <row r="316" spans="1:9" s="19" customFormat="1" ht="13.95" customHeight="1" x14ac:dyDescent="0.25">
      <c r="A316" s="130">
        <v>21796</v>
      </c>
      <c r="B316" s="131" t="s">
        <v>2954</v>
      </c>
      <c r="C316" s="132" t="s">
        <v>4278</v>
      </c>
      <c r="D316" s="133">
        <v>34500</v>
      </c>
      <c r="E316" s="134">
        <v>208.95</v>
      </c>
      <c r="F316" s="52" t="s">
        <v>1457</v>
      </c>
      <c r="G316" s="52" t="s">
        <v>1457</v>
      </c>
      <c r="H316" s="43"/>
      <c r="I316" s="35"/>
    </row>
    <row r="317" spans="1:9" s="19" customFormat="1" ht="13.95" customHeight="1" x14ac:dyDescent="0.25">
      <c r="A317" s="125">
        <v>487</v>
      </c>
      <c r="B317" s="121" t="s">
        <v>1017</v>
      </c>
      <c r="C317" s="122" t="s">
        <v>1551</v>
      </c>
      <c r="D317" s="123">
        <v>24000</v>
      </c>
      <c r="E317" s="124">
        <v>130</v>
      </c>
      <c r="F317" s="52" t="s">
        <v>1457</v>
      </c>
      <c r="G317" s="86" t="s">
        <v>3783</v>
      </c>
      <c r="H317" s="43"/>
      <c r="I317" s="35"/>
    </row>
    <row r="318" spans="1:9" s="19" customFormat="1" ht="18.600000000000001" customHeight="1" x14ac:dyDescent="0.25">
      <c r="A318" s="130">
        <v>21422</v>
      </c>
      <c r="B318" s="131" t="s">
        <v>1017</v>
      </c>
      <c r="C318" s="132" t="s">
        <v>4346</v>
      </c>
      <c r="D318" s="133">
        <v>24800</v>
      </c>
      <c r="E318" s="134">
        <v>150</v>
      </c>
      <c r="F318" s="52" t="s">
        <v>1457</v>
      </c>
      <c r="G318" s="192" t="s">
        <v>4393</v>
      </c>
      <c r="H318" s="43"/>
      <c r="I318" s="35"/>
    </row>
    <row r="319" spans="1:9" s="19" customFormat="1" ht="18.600000000000001" customHeight="1" x14ac:dyDescent="0.25">
      <c r="A319" s="130">
        <v>10031</v>
      </c>
      <c r="B319" s="131" t="s">
        <v>5896</v>
      </c>
      <c r="C319" s="132" t="s">
        <v>5897</v>
      </c>
      <c r="D319" s="133">
        <v>26390</v>
      </c>
      <c r="E319" s="134">
        <v>163</v>
      </c>
      <c r="F319" s="52" t="s">
        <v>1457</v>
      </c>
      <c r="G319" s="52" t="s">
        <v>1457</v>
      </c>
      <c r="H319" s="43"/>
      <c r="I319" s="35"/>
    </row>
    <row r="320" spans="1:9" s="19" customFormat="1" ht="18.600000000000001" customHeight="1" x14ac:dyDescent="0.25">
      <c r="A320" s="130">
        <v>10032</v>
      </c>
      <c r="B320" s="131" t="s">
        <v>5896</v>
      </c>
      <c r="C320" s="132" t="s">
        <v>5898</v>
      </c>
      <c r="D320" s="133">
        <v>26390</v>
      </c>
      <c r="E320" s="134">
        <v>163</v>
      </c>
      <c r="F320" s="52" t="s">
        <v>1457</v>
      </c>
      <c r="G320" s="52" t="s">
        <v>1457</v>
      </c>
      <c r="H320" s="43"/>
      <c r="I320" s="35"/>
    </row>
    <row r="321" spans="1:9" s="19" customFormat="1" ht="18.600000000000001" customHeight="1" x14ac:dyDescent="0.25">
      <c r="A321" s="130">
        <v>10033</v>
      </c>
      <c r="B321" s="131" t="s">
        <v>5896</v>
      </c>
      <c r="C321" s="132" t="s">
        <v>6098</v>
      </c>
      <c r="D321" s="133">
        <v>26390</v>
      </c>
      <c r="E321" s="134">
        <v>163</v>
      </c>
      <c r="F321" s="52" t="s">
        <v>1457</v>
      </c>
      <c r="G321" s="52" t="s">
        <v>1457</v>
      </c>
      <c r="H321" s="43"/>
      <c r="I321" s="35"/>
    </row>
    <row r="322" spans="1:9" s="19" customFormat="1" ht="18.600000000000001" customHeight="1" x14ac:dyDescent="0.25">
      <c r="A322" s="130">
        <v>10034</v>
      </c>
      <c r="B322" s="131" t="s">
        <v>5896</v>
      </c>
      <c r="C322" s="132" t="s">
        <v>6099</v>
      </c>
      <c r="D322" s="133">
        <v>26390</v>
      </c>
      <c r="E322" s="134">
        <v>163</v>
      </c>
      <c r="F322" s="52" t="s">
        <v>1457</v>
      </c>
      <c r="G322" s="52" t="s">
        <v>1457</v>
      </c>
      <c r="H322" s="43"/>
      <c r="I322" s="35"/>
    </row>
    <row r="323" spans="1:9" s="19" customFormat="1" ht="13.95" customHeight="1" x14ac:dyDescent="0.25">
      <c r="A323" s="125">
        <v>964</v>
      </c>
      <c r="B323" s="121" t="s">
        <v>3201</v>
      </c>
      <c r="C323" s="122" t="s">
        <v>3202</v>
      </c>
      <c r="D323" s="123">
        <v>48000</v>
      </c>
      <c r="E323" s="124">
        <v>313.95</v>
      </c>
      <c r="F323" s="52" t="s">
        <v>1457</v>
      </c>
      <c r="G323" s="52" t="s">
        <v>1457</v>
      </c>
      <c r="H323" s="43"/>
      <c r="I323" s="35"/>
    </row>
    <row r="324" spans="1:9" s="19" customFormat="1" ht="13.95" customHeight="1" x14ac:dyDescent="0.25">
      <c r="A324" s="125">
        <v>965</v>
      </c>
      <c r="B324" s="121" t="s">
        <v>3201</v>
      </c>
      <c r="C324" s="122" t="s">
        <v>3203</v>
      </c>
      <c r="D324" s="123">
        <v>48000</v>
      </c>
      <c r="E324" s="124">
        <v>313.95</v>
      </c>
      <c r="F324" s="52" t="s">
        <v>1457</v>
      </c>
      <c r="G324" s="52" t="s">
        <v>1457</v>
      </c>
      <c r="H324" s="43"/>
      <c r="I324" s="35"/>
    </row>
    <row r="325" spans="1:9" s="19" customFormat="1" ht="13.95" customHeight="1" x14ac:dyDescent="0.25">
      <c r="A325" s="125">
        <v>966</v>
      </c>
      <c r="B325" s="121" t="s">
        <v>3204</v>
      </c>
      <c r="C325" s="122" t="s">
        <v>3205</v>
      </c>
      <c r="D325" s="123">
        <v>60000</v>
      </c>
      <c r="E325" s="124">
        <v>387.45</v>
      </c>
      <c r="F325" s="52" t="s">
        <v>1457</v>
      </c>
      <c r="G325" s="52" t="s">
        <v>1457</v>
      </c>
      <c r="H325" s="43"/>
      <c r="I325" s="35"/>
    </row>
    <row r="326" spans="1:9" s="19" customFormat="1" ht="13.95" customHeight="1" x14ac:dyDescent="0.25">
      <c r="A326" s="125">
        <v>967</v>
      </c>
      <c r="B326" s="121" t="s">
        <v>3204</v>
      </c>
      <c r="C326" s="122" t="s">
        <v>3218</v>
      </c>
      <c r="D326" s="123">
        <v>60000</v>
      </c>
      <c r="E326" s="124">
        <v>387.45</v>
      </c>
      <c r="F326" s="52" t="s">
        <v>1457</v>
      </c>
      <c r="G326" s="52" t="s">
        <v>1457</v>
      </c>
      <c r="H326" s="43"/>
      <c r="I326" s="35"/>
    </row>
    <row r="327" spans="1:9" s="19" customFormat="1" ht="13.95" customHeight="1" x14ac:dyDescent="0.25">
      <c r="A327" s="125">
        <v>490</v>
      </c>
      <c r="B327" s="197" t="s">
        <v>1935</v>
      </c>
      <c r="C327" s="198" t="s">
        <v>6240</v>
      </c>
      <c r="D327" s="199"/>
      <c r="E327" s="200">
        <v>1190</v>
      </c>
      <c r="F327" s="52" t="s">
        <v>1457</v>
      </c>
      <c r="G327" s="52" t="s">
        <v>1457</v>
      </c>
      <c r="H327" s="43"/>
      <c r="I327" s="35"/>
    </row>
    <row r="328" spans="1:9" s="19" customFormat="1" ht="13.95" customHeight="1" x14ac:dyDescent="0.25">
      <c r="A328" s="125">
        <v>493</v>
      </c>
      <c r="B328" s="197" t="s">
        <v>1964</v>
      </c>
      <c r="C328" s="198" t="s">
        <v>1965</v>
      </c>
      <c r="D328" s="199"/>
      <c r="E328" s="200">
        <v>1190</v>
      </c>
      <c r="F328" s="52" t="s">
        <v>1457</v>
      </c>
      <c r="G328" s="52" t="s">
        <v>1457</v>
      </c>
      <c r="H328" s="43"/>
      <c r="I328" s="35"/>
    </row>
    <row r="329" spans="1:9" s="19" customFormat="1" ht="13.95" customHeight="1" x14ac:dyDescent="0.25">
      <c r="A329" s="125">
        <v>494</v>
      </c>
      <c r="B329" s="197" t="s">
        <v>2273</v>
      </c>
      <c r="C329" s="198" t="s">
        <v>4632</v>
      </c>
      <c r="D329" s="199"/>
      <c r="E329" s="200">
        <v>450</v>
      </c>
      <c r="F329" s="52" t="s">
        <v>1457</v>
      </c>
      <c r="G329" s="52" t="s">
        <v>1457</v>
      </c>
      <c r="H329" s="43"/>
      <c r="I329" s="35"/>
    </row>
    <row r="330" spans="1:9" s="19" customFormat="1" ht="13.95" customHeight="1" x14ac:dyDescent="0.25">
      <c r="A330" s="125">
        <v>495</v>
      </c>
      <c r="B330" s="197" t="s">
        <v>2273</v>
      </c>
      <c r="C330" s="198" t="s">
        <v>2200</v>
      </c>
      <c r="D330" s="199"/>
      <c r="E330" s="200">
        <v>450</v>
      </c>
      <c r="F330" s="52" t="s">
        <v>1457</v>
      </c>
      <c r="G330" s="52" t="s">
        <v>1457</v>
      </c>
      <c r="H330" s="43"/>
      <c r="I330" s="35"/>
    </row>
    <row r="331" spans="1:9" s="19" customFormat="1" ht="13.95" customHeight="1" x14ac:dyDescent="0.25">
      <c r="A331" s="125">
        <v>500</v>
      </c>
      <c r="B331" s="197" t="s">
        <v>2273</v>
      </c>
      <c r="C331" s="198" t="s">
        <v>2274</v>
      </c>
      <c r="D331" s="199"/>
      <c r="E331" s="200">
        <v>450</v>
      </c>
      <c r="F331" s="52" t="s">
        <v>1457</v>
      </c>
      <c r="G331" s="52" t="s">
        <v>1457</v>
      </c>
      <c r="H331" s="43"/>
      <c r="I331" s="35"/>
    </row>
    <row r="332" spans="1:9" s="19" customFormat="1" ht="13.95" customHeight="1" x14ac:dyDescent="0.25">
      <c r="A332" s="125">
        <v>501</v>
      </c>
      <c r="B332" s="197" t="s">
        <v>2273</v>
      </c>
      <c r="C332" s="198" t="s">
        <v>4633</v>
      </c>
      <c r="D332" s="199"/>
      <c r="E332" s="200">
        <v>450</v>
      </c>
      <c r="F332" s="52" t="s">
        <v>1457</v>
      </c>
      <c r="G332" s="52" t="s">
        <v>1457</v>
      </c>
      <c r="H332" s="43"/>
      <c r="I332" s="35"/>
    </row>
    <row r="333" spans="1:9" s="19" customFormat="1" ht="13.95" customHeight="1" x14ac:dyDescent="0.25">
      <c r="A333" s="125">
        <v>496</v>
      </c>
      <c r="B333" s="197" t="s">
        <v>2201</v>
      </c>
      <c r="C333" s="198" t="s">
        <v>4634</v>
      </c>
      <c r="D333" s="199"/>
      <c r="E333" s="200">
        <v>1275</v>
      </c>
      <c r="F333" s="52" t="s">
        <v>1457</v>
      </c>
      <c r="G333" s="52" t="s">
        <v>1457</v>
      </c>
      <c r="H333" s="43"/>
      <c r="I333" s="35"/>
    </row>
    <row r="334" spans="1:9" s="19" customFormat="1" ht="13.95" customHeight="1" x14ac:dyDescent="0.25">
      <c r="A334" s="125">
        <v>497</v>
      </c>
      <c r="B334" s="197" t="s">
        <v>2201</v>
      </c>
      <c r="C334" s="198" t="s">
        <v>2202</v>
      </c>
      <c r="D334" s="199"/>
      <c r="E334" s="200">
        <v>1275</v>
      </c>
      <c r="F334" s="52" t="s">
        <v>1457</v>
      </c>
      <c r="G334" s="52" t="s">
        <v>1457</v>
      </c>
      <c r="H334" s="43"/>
      <c r="I334" s="35"/>
    </row>
    <row r="335" spans="1:9" s="19" customFormat="1" ht="13.95" customHeight="1" x14ac:dyDescent="0.25">
      <c r="A335" s="125">
        <v>968</v>
      </c>
      <c r="B335" s="197" t="s">
        <v>3219</v>
      </c>
      <c r="C335" s="198" t="s">
        <v>4893</v>
      </c>
      <c r="D335" s="199">
        <v>120000</v>
      </c>
      <c r="E335" s="200">
        <v>890</v>
      </c>
      <c r="F335" s="52" t="s">
        <v>1457</v>
      </c>
      <c r="G335" s="52" t="s">
        <v>1457</v>
      </c>
      <c r="H335" s="43"/>
      <c r="I335" s="35"/>
    </row>
    <row r="336" spans="1:9" s="19" customFormat="1" ht="13.95" customHeight="1" x14ac:dyDescent="0.25">
      <c r="A336" s="125">
        <v>969</v>
      </c>
      <c r="B336" s="197" t="s">
        <v>3219</v>
      </c>
      <c r="C336" s="198" t="s">
        <v>3220</v>
      </c>
      <c r="D336" s="199">
        <v>120000</v>
      </c>
      <c r="E336" s="200">
        <v>890</v>
      </c>
      <c r="F336" s="52" t="s">
        <v>1457</v>
      </c>
      <c r="G336" s="52" t="s">
        <v>1457</v>
      </c>
      <c r="H336" s="43"/>
      <c r="I336" s="35"/>
    </row>
    <row r="337" spans="1:9" s="19" customFormat="1" ht="13.95" customHeight="1" x14ac:dyDescent="0.25">
      <c r="A337" s="125">
        <v>498</v>
      </c>
      <c r="B337" s="121" t="s">
        <v>2275</v>
      </c>
      <c r="C337" s="122" t="s">
        <v>2276</v>
      </c>
      <c r="D337" s="123">
        <v>125000</v>
      </c>
      <c r="E337" s="124">
        <v>1990</v>
      </c>
      <c r="F337" s="52" t="s">
        <v>1457</v>
      </c>
      <c r="G337" s="52" t="s">
        <v>1457</v>
      </c>
      <c r="H337" s="43"/>
      <c r="I337" s="35"/>
    </row>
    <row r="338" spans="1:9" s="19" customFormat="1" ht="13.95" customHeight="1" x14ac:dyDescent="0.25">
      <c r="A338" s="125">
        <v>499</v>
      </c>
      <c r="B338" s="121" t="s">
        <v>2203</v>
      </c>
      <c r="C338" s="122" t="s">
        <v>2204</v>
      </c>
      <c r="D338" s="123">
        <v>125000</v>
      </c>
      <c r="E338" s="124">
        <v>1990</v>
      </c>
      <c r="F338" s="52" t="s">
        <v>1457</v>
      </c>
      <c r="G338" s="52" t="s">
        <v>1457</v>
      </c>
      <c r="H338" s="43"/>
      <c r="I338" s="35"/>
    </row>
    <row r="339" spans="1:9" s="19" customFormat="1" ht="13.95" customHeight="1" x14ac:dyDescent="0.25">
      <c r="A339" s="125">
        <v>8162</v>
      </c>
      <c r="B339" s="121"/>
      <c r="C339" s="122" t="s">
        <v>2277</v>
      </c>
      <c r="D339" s="123"/>
      <c r="E339" s="124">
        <v>73.5</v>
      </c>
      <c r="F339" s="52" t="s">
        <v>1457</v>
      </c>
      <c r="G339" s="52" t="s">
        <v>1457</v>
      </c>
      <c r="H339" s="43"/>
      <c r="I339" s="35"/>
    </row>
    <row r="340" spans="1:9" s="19" customFormat="1" ht="13.95" customHeight="1" x14ac:dyDescent="0.25">
      <c r="A340" s="125">
        <v>100025</v>
      </c>
      <c r="B340" s="121"/>
      <c r="C340" s="122" t="s">
        <v>2278</v>
      </c>
      <c r="D340" s="123"/>
      <c r="E340" s="124">
        <v>0.32</v>
      </c>
      <c r="F340" s="52" t="s">
        <v>1457</v>
      </c>
      <c r="G340" s="52" t="s">
        <v>1457</v>
      </c>
      <c r="H340" s="43"/>
      <c r="I340" s="35"/>
    </row>
    <row r="341" spans="1:9" s="19" customFormat="1" ht="24.6" customHeight="1" x14ac:dyDescent="0.25">
      <c r="A341" s="594" t="s">
        <v>2130</v>
      </c>
      <c r="B341" s="591"/>
      <c r="C341" s="591"/>
      <c r="D341" s="591"/>
      <c r="E341" s="591"/>
      <c r="F341" s="52"/>
      <c r="G341" s="52"/>
      <c r="H341" s="43"/>
      <c r="I341" s="35"/>
    </row>
    <row r="342" spans="1:9" s="19" customFormat="1" ht="13.95" customHeight="1" x14ac:dyDescent="0.25">
      <c r="A342" s="99">
        <v>433</v>
      </c>
      <c r="B342" s="36" t="s">
        <v>2131</v>
      </c>
      <c r="C342" s="100" t="s">
        <v>2296</v>
      </c>
      <c r="D342" s="120">
        <v>800</v>
      </c>
      <c r="E342" s="37">
        <v>19.106325000000002</v>
      </c>
      <c r="F342" s="52" t="s">
        <v>1457</v>
      </c>
      <c r="G342" s="52" t="s">
        <v>1457</v>
      </c>
      <c r="H342" s="43"/>
      <c r="I342" s="35"/>
    </row>
    <row r="343" spans="1:9" s="19" customFormat="1" ht="13.95" customHeight="1" x14ac:dyDescent="0.25">
      <c r="A343" s="99">
        <v>434</v>
      </c>
      <c r="B343" s="36" t="s">
        <v>2131</v>
      </c>
      <c r="C343" s="100" t="s">
        <v>2296</v>
      </c>
      <c r="D343" s="120">
        <v>800</v>
      </c>
      <c r="E343" s="37">
        <v>19.106325000000002</v>
      </c>
      <c r="F343" s="52" t="s">
        <v>1457</v>
      </c>
      <c r="G343" s="52" t="s">
        <v>1457</v>
      </c>
      <c r="H343" s="43"/>
      <c r="I343" s="35"/>
    </row>
    <row r="344" spans="1:9" s="19" customFormat="1" ht="13.95" customHeight="1" x14ac:dyDescent="0.25">
      <c r="A344" s="99">
        <v>435</v>
      </c>
      <c r="B344" s="36" t="s">
        <v>2131</v>
      </c>
      <c r="C344" s="100" t="s">
        <v>2279</v>
      </c>
      <c r="D344" s="120">
        <v>800</v>
      </c>
      <c r="E344" s="37">
        <v>19.106325000000002</v>
      </c>
      <c r="F344" s="52" t="s">
        <v>1457</v>
      </c>
      <c r="G344" s="52" t="s">
        <v>1457</v>
      </c>
      <c r="H344" s="43"/>
      <c r="I344" s="35"/>
    </row>
    <row r="345" spans="1:9" s="19" customFormat="1" ht="13.95" customHeight="1" x14ac:dyDescent="0.25">
      <c r="A345" s="99">
        <v>436</v>
      </c>
      <c r="B345" s="36" t="s">
        <v>2131</v>
      </c>
      <c r="C345" s="100" t="s">
        <v>2132</v>
      </c>
      <c r="D345" s="120">
        <v>800</v>
      </c>
      <c r="E345" s="37">
        <v>19.106325000000002</v>
      </c>
      <c r="F345" s="52" t="s">
        <v>1457</v>
      </c>
      <c r="G345" s="52" t="s">
        <v>1457</v>
      </c>
      <c r="H345" s="43"/>
      <c r="I345" s="35"/>
    </row>
    <row r="346" spans="1:9" s="19" customFormat="1" ht="13.95" customHeight="1" x14ac:dyDescent="0.25">
      <c r="A346" s="99">
        <v>437</v>
      </c>
      <c r="B346" s="36" t="s">
        <v>2131</v>
      </c>
      <c r="C346" s="100" t="s">
        <v>2205</v>
      </c>
      <c r="D346" s="120">
        <v>800</v>
      </c>
      <c r="E346" s="37">
        <v>19.106325000000002</v>
      </c>
      <c r="F346" s="52" t="s">
        <v>1457</v>
      </c>
      <c r="G346" s="52" t="s">
        <v>1457</v>
      </c>
      <c r="H346" s="43"/>
      <c r="I346" s="35"/>
    </row>
    <row r="347" spans="1:9" s="19" customFormat="1" ht="13.5" customHeight="1" x14ac:dyDescent="0.25">
      <c r="A347" s="99">
        <v>438</v>
      </c>
      <c r="B347" s="36" t="s">
        <v>2131</v>
      </c>
      <c r="C347" s="100" t="s">
        <v>2133</v>
      </c>
      <c r="D347" s="120">
        <v>800</v>
      </c>
      <c r="E347" s="37">
        <v>19.106325000000002</v>
      </c>
      <c r="F347" s="52" t="s">
        <v>1457</v>
      </c>
      <c r="G347" s="52" t="s">
        <v>1457</v>
      </c>
      <c r="H347" s="43"/>
      <c r="I347" s="35"/>
    </row>
    <row r="348" spans="1:9" s="19" customFormat="1" ht="13.5" customHeight="1" x14ac:dyDescent="0.25">
      <c r="A348" s="135">
        <v>20280</v>
      </c>
      <c r="B348" s="136" t="s">
        <v>4024</v>
      </c>
      <c r="C348" s="132" t="s">
        <v>4025</v>
      </c>
      <c r="D348" s="137">
        <v>735</v>
      </c>
      <c r="E348" s="138">
        <v>23.5</v>
      </c>
      <c r="F348" s="52" t="s">
        <v>1457</v>
      </c>
      <c r="G348" s="52" t="s">
        <v>1457</v>
      </c>
      <c r="H348" s="43"/>
      <c r="I348" s="35"/>
    </row>
    <row r="349" spans="1:9" s="19" customFormat="1" ht="13.5" customHeight="1" x14ac:dyDescent="0.25">
      <c r="A349" s="135">
        <v>20281</v>
      </c>
      <c r="B349" s="136" t="s">
        <v>4024</v>
      </c>
      <c r="C349" s="132" t="s">
        <v>4026</v>
      </c>
      <c r="D349" s="137">
        <v>735</v>
      </c>
      <c r="E349" s="138">
        <v>23.5</v>
      </c>
      <c r="F349" s="52" t="s">
        <v>1457</v>
      </c>
      <c r="G349" s="52" t="s">
        <v>1457</v>
      </c>
      <c r="H349" s="43"/>
      <c r="I349" s="35"/>
    </row>
    <row r="350" spans="1:9" s="19" customFormat="1" ht="13.5" customHeight="1" x14ac:dyDescent="0.25">
      <c r="A350" s="135">
        <v>20282</v>
      </c>
      <c r="B350" s="136" t="s">
        <v>4024</v>
      </c>
      <c r="C350" s="132" t="s">
        <v>4027</v>
      </c>
      <c r="D350" s="137">
        <v>735</v>
      </c>
      <c r="E350" s="138">
        <v>23.5</v>
      </c>
      <c r="F350" s="52" t="s">
        <v>1457</v>
      </c>
      <c r="G350" s="52" t="s">
        <v>1457</v>
      </c>
      <c r="H350" s="43"/>
      <c r="I350" s="35"/>
    </row>
    <row r="351" spans="1:9" s="19" customFormat="1" ht="13.5" customHeight="1" x14ac:dyDescent="0.25">
      <c r="A351" s="135">
        <v>20292</v>
      </c>
      <c r="B351" s="136" t="s">
        <v>4024</v>
      </c>
      <c r="C351" s="132" t="s">
        <v>4028</v>
      </c>
      <c r="D351" s="137">
        <v>735</v>
      </c>
      <c r="E351" s="138">
        <v>23.5</v>
      </c>
      <c r="F351" s="52" t="s">
        <v>1457</v>
      </c>
      <c r="G351" s="52" t="s">
        <v>1457</v>
      </c>
      <c r="H351" s="43"/>
      <c r="I351" s="35"/>
    </row>
    <row r="352" spans="1:9" s="19" customFormat="1" ht="13.5" customHeight="1" x14ac:dyDescent="0.25">
      <c r="A352" s="135">
        <v>20293</v>
      </c>
      <c r="B352" s="136" t="s">
        <v>4024</v>
      </c>
      <c r="C352" s="132" t="s">
        <v>4029</v>
      </c>
      <c r="D352" s="137">
        <v>735</v>
      </c>
      <c r="E352" s="138">
        <v>23.5</v>
      </c>
      <c r="F352" s="52" t="s">
        <v>1457</v>
      </c>
      <c r="G352" s="52" t="s">
        <v>1457</v>
      </c>
      <c r="H352" s="43"/>
      <c r="I352" s="35"/>
    </row>
    <row r="353" spans="1:9" s="19" customFormat="1" ht="13.5" customHeight="1" x14ac:dyDescent="0.25">
      <c r="A353" s="135">
        <v>20294</v>
      </c>
      <c r="B353" s="136" t="s">
        <v>4024</v>
      </c>
      <c r="C353" s="132" t="s">
        <v>4030</v>
      </c>
      <c r="D353" s="137">
        <v>735</v>
      </c>
      <c r="E353" s="138">
        <v>23.5</v>
      </c>
      <c r="F353" s="52" t="s">
        <v>1457</v>
      </c>
      <c r="G353" s="52" t="s">
        <v>1457</v>
      </c>
      <c r="H353" s="43"/>
      <c r="I353" s="35"/>
    </row>
    <row r="354" spans="1:9" s="19" customFormat="1" ht="13.5" customHeight="1" x14ac:dyDescent="0.25">
      <c r="A354" s="135">
        <v>20256</v>
      </c>
      <c r="B354" s="136" t="s">
        <v>4031</v>
      </c>
      <c r="C354" s="132" t="s">
        <v>4032</v>
      </c>
      <c r="D354" s="137">
        <v>735</v>
      </c>
      <c r="E354" s="138">
        <v>24.5</v>
      </c>
      <c r="F354" s="52" t="s">
        <v>1457</v>
      </c>
      <c r="G354" s="52" t="s">
        <v>1457</v>
      </c>
      <c r="H354" s="43"/>
      <c r="I354" s="35"/>
    </row>
    <row r="355" spans="1:9" s="19" customFormat="1" ht="13.5" customHeight="1" x14ac:dyDescent="0.25">
      <c r="A355" s="135">
        <v>20257</v>
      </c>
      <c r="B355" s="136" t="s">
        <v>4031</v>
      </c>
      <c r="C355" s="132" t="s">
        <v>4033</v>
      </c>
      <c r="D355" s="137">
        <v>735</v>
      </c>
      <c r="E355" s="138">
        <v>24.5</v>
      </c>
      <c r="F355" s="52" t="s">
        <v>1457</v>
      </c>
      <c r="G355" s="52" t="s">
        <v>1457</v>
      </c>
      <c r="H355" s="43"/>
      <c r="I355" s="35"/>
    </row>
    <row r="356" spans="1:9" s="19" customFormat="1" ht="13.5" customHeight="1" x14ac:dyDescent="0.25">
      <c r="A356" s="135">
        <v>20258</v>
      </c>
      <c r="B356" s="136" t="s">
        <v>4031</v>
      </c>
      <c r="C356" s="132" t="s">
        <v>4034</v>
      </c>
      <c r="D356" s="137">
        <v>735</v>
      </c>
      <c r="E356" s="138">
        <v>24.5</v>
      </c>
      <c r="F356" s="52" t="s">
        <v>1457</v>
      </c>
      <c r="G356" s="52" t="s">
        <v>1457</v>
      </c>
      <c r="H356" s="43"/>
      <c r="I356" s="35"/>
    </row>
    <row r="357" spans="1:9" s="19" customFormat="1" ht="13.95" customHeight="1" x14ac:dyDescent="0.25">
      <c r="A357" s="135">
        <v>20268</v>
      </c>
      <c r="B357" s="136" t="s">
        <v>4031</v>
      </c>
      <c r="C357" s="132" t="s">
        <v>4035</v>
      </c>
      <c r="D357" s="137">
        <v>735</v>
      </c>
      <c r="E357" s="138">
        <v>24.5</v>
      </c>
      <c r="F357" s="52" t="s">
        <v>1457</v>
      </c>
      <c r="G357" s="52" t="s">
        <v>1457</v>
      </c>
      <c r="H357" s="43"/>
      <c r="I357" s="35"/>
    </row>
    <row r="358" spans="1:9" s="19" customFormat="1" ht="13.95" customHeight="1" x14ac:dyDescent="0.25">
      <c r="A358" s="135">
        <v>20269</v>
      </c>
      <c r="B358" s="136" t="s">
        <v>4031</v>
      </c>
      <c r="C358" s="132" t="s">
        <v>4116</v>
      </c>
      <c r="D358" s="137">
        <v>735</v>
      </c>
      <c r="E358" s="138">
        <v>24.5</v>
      </c>
      <c r="F358" s="52" t="s">
        <v>1457</v>
      </c>
      <c r="G358" s="52" t="s">
        <v>1457</v>
      </c>
      <c r="H358" s="43"/>
      <c r="I358" s="35"/>
    </row>
    <row r="359" spans="1:9" s="19" customFormat="1" ht="13.95" customHeight="1" x14ac:dyDescent="0.25">
      <c r="A359" s="135">
        <v>20270</v>
      </c>
      <c r="B359" s="136" t="s">
        <v>4031</v>
      </c>
      <c r="C359" s="132" t="s">
        <v>4036</v>
      </c>
      <c r="D359" s="137">
        <v>735</v>
      </c>
      <c r="E359" s="138">
        <v>24.5</v>
      </c>
      <c r="F359" s="52" t="s">
        <v>1457</v>
      </c>
      <c r="G359" s="52" t="s">
        <v>1457</v>
      </c>
      <c r="H359" s="43"/>
      <c r="I359" s="35"/>
    </row>
    <row r="360" spans="1:9" s="19" customFormat="1" ht="13.95" customHeight="1" x14ac:dyDescent="0.25">
      <c r="A360" s="99">
        <v>448</v>
      </c>
      <c r="B360" s="36" t="s">
        <v>2134</v>
      </c>
      <c r="C360" s="100" t="s">
        <v>2206</v>
      </c>
      <c r="D360" s="120">
        <v>1600</v>
      </c>
      <c r="E360" s="37">
        <v>22.579200000000004</v>
      </c>
      <c r="F360" s="52" t="s">
        <v>1457</v>
      </c>
      <c r="G360" s="52" t="s">
        <v>1457</v>
      </c>
      <c r="H360" s="43"/>
      <c r="I360" s="35"/>
    </row>
    <row r="361" spans="1:9" s="19" customFormat="1" ht="13.95" customHeight="1" x14ac:dyDescent="0.25">
      <c r="A361" s="99">
        <v>449</v>
      </c>
      <c r="B361" s="36" t="s">
        <v>2134</v>
      </c>
      <c r="C361" s="100" t="s">
        <v>2207</v>
      </c>
      <c r="D361" s="120">
        <v>1600</v>
      </c>
      <c r="E361" s="37">
        <v>22.579200000000004</v>
      </c>
      <c r="F361" s="52" t="s">
        <v>1457</v>
      </c>
      <c r="G361" s="52" t="s">
        <v>1457</v>
      </c>
      <c r="H361" s="43"/>
      <c r="I361" s="35"/>
    </row>
    <row r="362" spans="1:9" s="19" customFormat="1" ht="13.95" customHeight="1" x14ac:dyDescent="0.25">
      <c r="A362" s="99">
        <v>450</v>
      </c>
      <c r="B362" s="36" t="s">
        <v>2134</v>
      </c>
      <c r="C362" s="100" t="s">
        <v>2208</v>
      </c>
      <c r="D362" s="120">
        <v>1600</v>
      </c>
      <c r="E362" s="37">
        <v>22.579200000000004</v>
      </c>
      <c r="F362" s="52" t="s">
        <v>1457</v>
      </c>
      <c r="G362" s="52" t="s">
        <v>1457</v>
      </c>
      <c r="H362" s="43"/>
      <c r="I362" s="35"/>
    </row>
    <row r="363" spans="1:9" s="19" customFormat="1" ht="13.95" customHeight="1" x14ac:dyDescent="0.25">
      <c r="A363" s="99">
        <v>451</v>
      </c>
      <c r="B363" s="36" t="s">
        <v>2134</v>
      </c>
      <c r="C363" s="100" t="s">
        <v>2135</v>
      </c>
      <c r="D363" s="120">
        <v>1600</v>
      </c>
      <c r="E363" s="37">
        <v>22.579200000000004</v>
      </c>
      <c r="F363" s="52" t="s">
        <v>1457</v>
      </c>
      <c r="G363" s="52" t="s">
        <v>1457</v>
      </c>
      <c r="H363" s="43"/>
      <c r="I363" s="35"/>
    </row>
    <row r="364" spans="1:9" s="19" customFormat="1" ht="13.95" customHeight="1" x14ac:dyDescent="0.25">
      <c r="A364" s="99">
        <v>452</v>
      </c>
      <c r="B364" s="36" t="s">
        <v>2134</v>
      </c>
      <c r="C364" s="100" t="s">
        <v>2136</v>
      </c>
      <c r="D364" s="120">
        <v>1600</v>
      </c>
      <c r="E364" s="37">
        <v>22.579200000000004</v>
      </c>
      <c r="F364" s="52" t="s">
        <v>1457</v>
      </c>
      <c r="G364" s="52" t="s">
        <v>1457</v>
      </c>
      <c r="H364" s="43"/>
      <c r="I364" s="35"/>
    </row>
    <row r="365" spans="1:9" s="19" customFormat="1" ht="13.95" customHeight="1" x14ac:dyDescent="0.25">
      <c r="A365" s="99">
        <v>453</v>
      </c>
      <c r="B365" s="36" t="s">
        <v>2134</v>
      </c>
      <c r="C365" s="100" t="s">
        <v>2137</v>
      </c>
      <c r="D365" s="120">
        <v>1600</v>
      </c>
      <c r="E365" s="37">
        <v>22.579200000000004</v>
      </c>
      <c r="F365" s="52" t="s">
        <v>1457</v>
      </c>
      <c r="G365" s="52" t="s">
        <v>1457</v>
      </c>
      <c r="H365" s="43"/>
      <c r="I365" s="35"/>
    </row>
    <row r="366" spans="1:9" s="19" customFormat="1" ht="13.95" customHeight="1" x14ac:dyDescent="0.25">
      <c r="A366" s="135">
        <v>20283</v>
      </c>
      <c r="B366" s="136" t="s">
        <v>4037</v>
      </c>
      <c r="C366" s="132" t="s">
        <v>4038</v>
      </c>
      <c r="D366" s="137">
        <v>1470</v>
      </c>
      <c r="E366" s="138">
        <v>27.5</v>
      </c>
      <c r="F366" s="52" t="s">
        <v>1457</v>
      </c>
      <c r="G366" s="52" t="s">
        <v>1457</v>
      </c>
      <c r="H366" s="43"/>
      <c r="I366" s="35"/>
    </row>
    <row r="367" spans="1:9" s="19" customFormat="1" ht="13.95" customHeight="1" x14ac:dyDescent="0.25">
      <c r="A367" s="135">
        <v>20284</v>
      </c>
      <c r="B367" s="136" t="s">
        <v>4037</v>
      </c>
      <c r="C367" s="132" t="s">
        <v>4039</v>
      </c>
      <c r="D367" s="137">
        <v>1470</v>
      </c>
      <c r="E367" s="138">
        <v>27.5</v>
      </c>
      <c r="F367" s="52" t="s">
        <v>1457</v>
      </c>
      <c r="G367" s="52" t="s">
        <v>1457</v>
      </c>
      <c r="H367" s="43"/>
      <c r="I367" s="35"/>
    </row>
    <row r="368" spans="1:9" s="19" customFormat="1" ht="13.95" customHeight="1" x14ac:dyDescent="0.25">
      <c r="A368" s="135">
        <v>20285</v>
      </c>
      <c r="B368" s="136" t="s">
        <v>4037</v>
      </c>
      <c r="C368" s="132" t="s">
        <v>4040</v>
      </c>
      <c r="D368" s="137">
        <v>1470</v>
      </c>
      <c r="E368" s="138">
        <v>27.5</v>
      </c>
      <c r="F368" s="52" t="s">
        <v>1457</v>
      </c>
      <c r="G368" s="52" t="s">
        <v>1457</v>
      </c>
      <c r="H368" s="43"/>
      <c r="I368" s="35"/>
    </row>
    <row r="369" spans="1:9" s="19" customFormat="1" ht="13.95" customHeight="1" x14ac:dyDescent="0.25">
      <c r="A369" s="135">
        <v>20295</v>
      </c>
      <c r="B369" s="136" t="s">
        <v>4037</v>
      </c>
      <c r="C369" s="132" t="s">
        <v>4110</v>
      </c>
      <c r="D369" s="137">
        <v>1470</v>
      </c>
      <c r="E369" s="138">
        <v>27.5</v>
      </c>
      <c r="F369" s="52" t="s">
        <v>1457</v>
      </c>
      <c r="G369" s="52" t="s">
        <v>1457</v>
      </c>
      <c r="H369" s="43"/>
      <c r="I369" s="35"/>
    </row>
    <row r="370" spans="1:9" s="19" customFormat="1" ht="13.95" customHeight="1" x14ac:dyDescent="0.25">
      <c r="A370" s="135">
        <v>20296</v>
      </c>
      <c r="B370" s="136" t="s">
        <v>4037</v>
      </c>
      <c r="C370" s="132" t="s">
        <v>4041</v>
      </c>
      <c r="D370" s="137">
        <v>1470</v>
      </c>
      <c r="E370" s="138">
        <v>27.5</v>
      </c>
      <c r="F370" s="52" t="s">
        <v>1457</v>
      </c>
      <c r="G370" s="52" t="s">
        <v>1457</v>
      </c>
      <c r="H370" s="43"/>
      <c r="I370" s="35"/>
    </row>
    <row r="371" spans="1:9" s="19" customFormat="1" ht="13.95" customHeight="1" x14ac:dyDescent="0.25">
      <c r="A371" s="135">
        <v>20297</v>
      </c>
      <c r="B371" s="136" t="s">
        <v>4037</v>
      </c>
      <c r="C371" s="132" t="s">
        <v>4042</v>
      </c>
      <c r="D371" s="137">
        <v>1470</v>
      </c>
      <c r="E371" s="138">
        <v>27.5</v>
      </c>
      <c r="F371" s="52" t="s">
        <v>1457</v>
      </c>
      <c r="G371" s="52" t="s">
        <v>1457</v>
      </c>
      <c r="H371" s="43"/>
      <c r="I371" s="35"/>
    </row>
    <row r="372" spans="1:9" s="19" customFormat="1" ht="13.95" customHeight="1" x14ac:dyDescent="0.25">
      <c r="A372" s="130">
        <v>20259</v>
      </c>
      <c r="B372" s="131" t="s">
        <v>4043</v>
      </c>
      <c r="C372" s="132" t="s">
        <v>4314</v>
      </c>
      <c r="D372" s="133">
        <v>1470</v>
      </c>
      <c r="E372" s="134">
        <v>28.5</v>
      </c>
      <c r="F372" s="52" t="s">
        <v>1457</v>
      </c>
      <c r="G372" s="52" t="s">
        <v>1457</v>
      </c>
      <c r="H372" s="43"/>
      <c r="I372" s="35"/>
    </row>
    <row r="373" spans="1:9" s="19" customFormat="1" ht="13.95" customHeight="1" x14ac:dyDescent="0.25">
      <c r="A373" s="135">
        <v>20260</v>
      </c>
      <c r="B373" s="136" t="s">
        <v>4043</v>
      </c>
      <c r="C373" s="132" t="s">
        <v>4044</v>
      </c>
      <c r="D373" s="137">
        <v>1470</v>
      </c>
      <c r="E373" s="138">
        <v>28.5</v>
      </c>
      <c r="F373" s="52" t="s">
        <v>1457</v>
      </c>
      <c r="G373" s="52" t="s">
        <v>1457</v>
      </c>
      <c r="H373" s="43"/>
      <c r="I373" s="35"/>
    </row>
    <row r="374" spans="1:9" s="19" customFormat="1" ht="13.95" customHeight="1" x14ac:dyDescent="0.25">
      <c r="A374" s="135">
        <v>20261</v>
      </c>
      <c r="B374" s="136" t="s">
        <v>4043</v>
      </c>
      <c r="C374" s="132" t="s">
        <v>4045</v>
      </c>
      <c r="D374" s="137">
        <v>1470</v>
      </c>
      <c r="E374" s="138">
        <v>28.5</v>
      </c>
      <c r="F374" s="52" t="s">
        <v>1457</v>
      </c>
      <c r="G374" s="52" t="s">
        <v>1457</v>
      </c>
      <c r="H374" s="43"/>
      <c r="I374" s="35"/>
    </row>
    <row r="375" spans="1:9" s="19" customFormat="1" ht="13.95" customHeight="1" x14ac:dyDescent="0.25">
      <c r="A375" s="130">
        <v>20271</v>
      </c>
      <c r="B375" s="131" t="s">
        <v>4043</v>
      </c>
      <c r="C375" s="132" t="s">
        <v>4046</v>
      </c>
      <c r="D375" s="133">
        <v>1470</v>
      </c>
      <c r="E375" s="134">
        <v>28.5</v>
      </c>
      <c r="F375" s="52" t="s">
        <v>1457</v>
      </c>
      <c r="G375" s="52" t="s">
        <v>1457</v>
      </c>
      <c r="H375" s="43"/>
      <c r="I375" s="35"/>
    </row>
    <row r="376" spans="1:9" s="19" customFormat="1" ht="13.95" customHeight="1" x14ac:dyDescent="0.25">
      <c r="A376" s="135">
        <v>20272</v>
      </c>
      <c r="B376" s="136" t="s">
        <v>4043</v>
      </c>
      <c r="C376" s="132" t="s">
        <v>4046</v>
      </c>
      <c r="D376" s="137">
        <v>1470</v>
      </c>
      <c r="E376" s="138">
        <v>28.5</v>
      </c>
      <c r="F376" s="52" t="s">
        <v>1457</v>
      </c>
      <c r="G376" s="52" t="s">
        <v>1457</v>
      </c>
      <c r="H376" s="43"/>
      <c r="I376" s="35"/>
    </row>
    <row r="377" spans="1:9" s="19" customFormat="1" ht="13.95" customHeight="1" x14ac:dyDescent="0.25">
      <c r="A377" s="135">
        <v>20273</v>
      </c>
      <c r="B377" s="136" t="s">
        <v>4043</v>
      </c>
      <c r="C377" s="132" t="s">
        <v>4047</v>
      </c>
      <c r="D377" s="137">
        <v>1470</v>
      </c>
      <c r="E377" s="138">
        <v>28.5</v>
      </c>
      <c r="F377" s="52" t="s">
        <v>1457</v>
      </c>
      <c r="G377" s="52" t="s">
        <v>1457</v>
      </c>
      <c r="H377" s="43"/>
      <c r="I377" s="35"/>
    </row>
    <row r="378" spans="1:9" s="19" customFormat="1" ht="13.95" customHeight="1" x14ac:dyDescent="0.25">
      <c r="A378" s="99">
        <v>457</v>
      </c>
      <c r="B378" s="36" t="s">
        <v>2138</v>
      </c>
      <c r="C378" s="100" t="s">
        <v>2774</v>
      </c>
      <c r="D378" s="120">
        <v>2400</v>
      </c>
      <c r="E378" s="37">
        <v>26.625374999999998</v>
      </c>
      <c r="F378" s="52" t="s">
        <v>1457</v>
      </c>
      <c r="G378" s="52" t="s">
        <v>1457</v>
      </c>
      <c r="H378" s="43"/>
      <c r="I378" s="35"/>
    </row>
    <row r="379" spans="1:9" s="19" customFormat="1" ht="13.95" customHeight="1" x14ac:dyDescent="0.25">
      <c r="A379" s="99">
        <v>458</v>
      </c>
      <c r="B379" s="36" t="s">
        <v>2138</v>
      </c>
      <c r="C379" s="100" t="s">
        <v>2775</v>
      </c>
      <c r="D379" s="120">
        <v>2400</v>
      </c>
      <c r="E379" s="37">
        <v>26.625374999999998</v>
      </c>
      <c r="F379" s="52" t="s">
        <v>1457</v>
      </c>
      <c r="G379" s="52" t="s">
        <v>1457</v>
      </c>
      <c r="H379" s="43"/>
      <c r="I379" s="35"/>
    </row>
    <row r="380" spans="1:9" s="19" customFormat="1" ht="13.95" customHeight="1" x14ac:dyDescent="0.25">
      <c r="A380" s="99">
        <v>459</v>
      </c>
      <c r="B380" s="36" t="s">
        <v>2138</v>
      </c>
      <c r="C380" s="100" t="s">
        <v>2762</v>
      </c>
      <c r="D380" s="120">
        <v>2400</v>
      </c>
      <c r="E380" s="37">
        <v>26.625374999999998</v>
      </c>
      <c r="F380" s="52" t="s">
        <v>1457</v>
      </c>
      <c r="G380" s="52" t="s">
        <v>1457</v>
      </c>
      <c r="H380" s="43"/>
      <c r="I380" s="35"/>
    </row>
    <row r="381" spans="1:9" s="19" customFormat="1" ht="13.95" customHeight="1" x14ac:dyDescent="0.25">
      <c r="A381" s="99">
        <v>460</v>
      </c>
      <c r="B381" s="36" t="s">
        <v>2138</v>
      </c>
      <c r="C381" s="100" t="s">
        <v>2776</v>
      </c>
      <c r="D381" s="120">
        <v>2400</v>
      </c>
      <c r="E381" s="37">
        <v>26.625374999999998</v>
      </c>
      <c r="F381" s="52" t="s">
        <v>1457</v>
      </c>
      <c r="G381" s="52" t="s">
        <v>1457</v>
      </c>
      <c r="H381" s="43"/>
      <c r="I381" s="35"/>
    </row>
    <row r="382" spans="1:9" s="19" customFormat="1" ht="13.95" customHeight="1" x14ac:dyDescent="0.25">
      <c r="A382" s="99">
        <v>461</v>
      </c>
      <c r="B382" s="36" t="s">
        <v>2138</v>
      </c>
      <c r="C382" s="100" t="s">
        <v>2139</v>
      </c>
      <c r="D382" s="120">
        <v>2400</v>
      </c>
      <c r="E382" s="37">
        <v>26.625374999999998</v>
      </c>
      <c r="F382" s="52" t="s">
        <v>1457</v>
      </c>
      <c r="G382" s="52" t="s">
        <v>1457</v>
      </c>
      <c r="H382" s="43"/>
      <c r="I382" s="35"/>
    </row>
    <row r="383" spans="1:9" s="19" customFormat="1" ht="13.95" customHeight="1" x14ac:dyDescent="0.25">
      <c r="A383" s="99">
        <v>462</v>
      </c>
      <c r="B383" s="36" t="s">
        <v>2138</v>
      </c>
      <c r="C383" s="100" t="s">
        <v>2140</v>
      </c>
      <c r="D383" s="120">
        <v>2400</v>
      </c>
      <c r="E383" s="37">
        <v>26.625374999999998</v>
      </c>
      <c r="F383" s="52" t="s">
        <v>1457</v>
      </c>
      <c r="G383" s="52" t="s">
        <v>1457</v>
      </c>
      <c r="H383" s="43"/>
      <c r="I383" s="35"/>
    </row>
    <row r="384" spans="1:9" s="19" customFormat="1" ht="13.95" customHeight="1" x14ac:dyDescent="0.25">
      <c r="A384" s="135">
        <v>20286</v>
      </c>
      <c r="B384" s="131" t="s">
        <v>4117</v>
      </c>
      <c r="C384" s="132" t="s">
        <v>4118</v>
      </c>
      <c r="D384" s="133">
        <v>2205</v>
      </c>
      <c r="E384" s="138">
        <v>31</v>
      </c>
      <c r="F384" s="52" t="s">
        <v>1457</v>
      </c>
      <c r="G384" s="52" t="s">
        <v>1457</v>
      </c>
      <c r="H384" s="43"/>
      <c r="I384" s="35"/>
    </row>
    <row r="385" spans="1:9" s="19" customFormat="1" ht="13.95" customHeight="1" x14ac:dyDescent="0.25">
      <c r="A385" s="130">
        <v>20287</v>
      </c>
      <c r="B385" s="131" t="s">
        <v>4117</v>
      </c>
      <c r="C385" s="132" t="s">
        <v>4119</v>
      </c>
      <c r="D385" s="133">
        <v>2205</v>
      </c>
      <c r="E385" s="138">
        <v>31</v>
      </c>
      <c r="F385" s="52" t="s">
        <v>1457</v>
      </c>
      <c r="G385" s="52" t="s">
        <v>1457</v>
      </c>
      <c r="H385" s="43"/>
      <c r="I385" s="35"/>
    </row>
    <row r="386" spans="1:9" s="19" customFormat="1" ht="13.95" customHeight="1" x14ac:dyDescent="0.25">
      <c r="A386" s="130">
        <v>20288</v>
      </c>
      <c r="B386" s="131" t="s">
        <v>4117</v>
      </c>
      <c r="C386" s="132" t="s">
        <v>4120</v>
      </c>
      <c r="D386" s="133">
        <v>2205</v>
      </c>
      <c r="E386" s="138">
        <v>31</v>
      </c>
      <c r="F386" s="52" t="s">
        <v>1457</v>
      </c>
      <c r="G386" s="52" t="s">
        <v>1457</v>
      </c>
      <c r="H386" s="43"/>
      <c r="I386" s="35"/>
    </row>
    <row r="387" spans="1:9" s="19" customFormat="1" ht="13.95" customHeight="1" x14ac:dyDescent="0.25">
      <c r="A387" s="130">
        <v>20298</v>
      </c>
      <c r="B387" s="131" t="s">
        <v>4117</v>
      </c>
      <c r="C387" s="132" t="s">
        <v>4121</v>
      </c>
      <c r="D387" s="133">
        <v>2205</v>
      </c>
      <c r="E387" s="138">
        <v>31</v>
      </c>
      <c r="F387" s="52" t="s">
        <v>1457</v>
      </c>
      <c r="G387" s="52" t="s">
        <v>1457</v>
      </c>
      <c r="H387" s="43"/>
      <c r="I387" s="35"/>
    </row>
    <row r="388" spans="1:9" s="19" customFormat="1" ht="13.95" customHeight="1" x14ac:dyDescent="0.25">
      <c r="A388" s="130">
        <v>20299</v>
      </c>
      <c r="B388" s="131" t="s">
        <v>4117</v>
      </c>
      <c r="C388" s="132" t="s">
        <v>4122</v>
      </c>
      <c r="D388" s="133">
        <v>2205</v>
      </c>
      <c r="E388" s="138">
        <v>31</v>
      </c>
      <c r="F388" s="52" t="s">
        <v>1457</v>
      </c>
      <c r="G388" s="52" t="s">
        <v>1457</v>
      </c>
      <c r="H388" s="43"/>
      <c r="I388" s="35"/>
    </row>
    <row r="389" spans="1:9" s="19" customFormat="1" ht="13.95" customHeight="1" x14ac:dyDescent="0.25">
      <c r="A389" s="130">
        <v>20300</v>
      </c>
      <c r="B389" s="131" t="s">
        <v>4117</v>
      </c>
      <c r="C389" s="132" t="s">
        <v>4156</v>
      </c>
      <c r="D389" s="133">
        <v>2205</v>
      </c>
      <c r="E389" s="134">
        <v>31</v>
      </c>
      <c r="F389" s="52" t="s">
        <v>1457</v>
      </c>
      <c r="G389" s="52" t="s">
        <v>1457</v>
      </c>
      <c r="H389" s="43"/>
      <c r="I389" s="35"/>
    </row>
    <row r="390" spans="1:9" s="19" customFormat="1" ht="13.95" customHeight="1" x14ac:dyDescent="0.25">
      <c r="A390" s="130">
        <v>20262</v>
      </c>
      <c r="B390" s="131" t="s">
        <v>4123</v>
      </c>
      <c r="C390" s="132" t="s">
        <v>4124</v>
      </c>
      <c r="D390" s="133">
        <v>2340</v>
      </c>
      <c r="E390" s="134">
        <v>32.5</v>
      </c>
      <c r="F390" s="52" t="s">
        <v>1457</v>
      </c>
      <c r="G390" s="52" t="s">
        <v>1457</v>
      </c>
      <c r="H390" s="43"/>
      <c r="I390" s="35"/>
    </row>
    <row r="391" spans="1:9" s="19" customFormat="1" ht="13.95" customHeight="1" x14ac:dyDescent="0.25">
      <c r="A391" s="130">
        <v>20263</v>
      </c>
      <c r="B391" s="131" t="s">
        <v>4123</v>
      </c>
      <c r="C391" s="132" t="s">
        <v>4125</v>
      </c>
      <c r="D391" s="133">
        <v>2340</v>
      </c>
      <c r="E391" s="134">
        <v>32.5</v>
      </c>
      <c r="F391" s="52" t="s">
        <v>1457</v>
      </c>
      <c r="G391" s="52" t="s">
        <v>1457</v>
      </c>
      <c r="H391" s="43"/>
      <c r="I391" s="35"/>
    </row>
    <row r="392" spans="1:9" s="19" customFormat="1" ht="13.95" customHeight="1" x14ac:dyDescent="0.25">
      <c r="A392" s="130">
        <v>20264</v>
      </c>
      <c r="B392" s="131" t="s">
        <v>4123</v>
      </c>
      <c r="C392" s="132" t="s">
        <v>4126</v>
      </c>
      <c r="D392" s="133">
        <v>2340</v>
      </c>
      <c r="E392" s="134">
        <v>32.5</v>
      </c>
      <c r="F392" s="52" t="s">
        <v>1457</v>
      </c>
      <c r="G392" s="52" t="s">
        <v>1457</v>
      </c>
      <c r="H392" s="43"/>
      <c r="I392" s="35"/>
    </row>
    <row r="393" spans="1:9" s="19" customFormat="1" ht="13.95" customHeight="1" x14ac:dyDescent="0.25">
      <c r="A393" s="130">
        <v>20274</v>
      </c>
      <c r="B393" s="131" t="s">
        <v>4123</v>
      </c>
      <c r="C393" s="132" t="s">
        <v>4127</v>
      </c>
      <c r="D393" s="133">
        <v>2340</v>
      </c>
      <c r="E393" s="134">
        <v>32.5</v>
      </c>
      <c r="F393" s="52" t="s">
        <v>1457</v>
      </c>
      <c r="G393" s="52" t="s">
        <v>1457</v>
      </c>
      <c r="H393" s="43"/>
      <c r="I393" s="35"/>
    </row>
    <row r="394" spans="1:9" s="19" customFormat="1" ht="13.95" customHeight="1" x14ac:dyDescent="0.25">
      <c r="A394" s="130">
        <v>20275</v>
      </c>
      <c r="B394" s="131" t="s">
        <v>4123</v>
      </c>
      <c r="C394" s="132" t="s">
        <v>4128</v>
      </c>
      <c r="D394" s="133">
        <v>2340</v>
      </c>
      <c r="E394" s="134">
        <v>32.5</v>
      </c>
      <c r="F394" s="52" t="s">
        <v>1457</v>
      </c>
      <c r="G394" s="52" t="s">
        <v>1457</v>
      </c>
      <c r="H394" s="43"/>
      <c r="I394" s="35"/>
    </row>
    <row r="395" spans="1:9" s="19" customFormat="1" ht="13.95" customHeight="1" x14ac:dyDescent="0.25">
      <c r="A395" s="130">
        <v>20276</v>
      </c>
      <c r="B395" s="131" t="s">
        <v>4123</v>
      </c>
      <c r="C395" s="132" t="s">
        <v>4129</v>
      </c>
      <c r="D395" s="133">
        <v>2340</v>
      </c>
      <c r="E395" s="134">
        <v>32.5</v>
      </c>
      <c r="F395" s="52" t="s">
        <v>1457</v>
      </c>
      <c r="G395" s="52" t="s">
        <v>1457</v>
      </c>
      <c r="H395" s="43"/>
      <c r="I395" s="35"/>
    </row>
    <row r="396" spans="1:9" s="19" customFormat="1" ht="13.95" customHeight="1" x14ac:dyDescent="0.25">
      <c r="A396" s="130">
        <v>20169</v>
      </c>
      <c r="B396" s="131" t="s">
        <v>4005</v>
      </c>
      <c r="C396" s="132" t="s">
        <v>4048</v>
      </c>
      <c r="D396" s="133">
        <v>3000</v>
      </c>
      <c r="E396" s="134">
        <v>31</v>
      </c>
      <c r="F396" s="52" t="s">
        <v>1457</v>
      </c>
      <c r="G396" s="52" t="s">
        <v>1457</v>
      </c>
      <c r="H396" s="43"/>
      <c r="I396" s="35"/>
    </row>
    <row r="397" spans="1:9" s="19" customFormat="1" ht="13.95" customHeight="1" x14ac:dyDescent="0.25">
      <c r="A397" s="130">
        <v>20170</v>
      </c>
      <c r="B397" s="131" t="s">
        <v>4005</v>
      </c>
      <c r="C397" s="132" t="s">
        <v>4049</v>
      </c>
      <c r="D397" s="133">
        <v>3000</v>
      </c>
      <c r="E397" s="134">
        <v>31</v>
      </c>
      <c r="F397" s="52" t="s">
        <v>1457</v>
      </c>
      <c r="G397" s="52" t="s">
        <v>1457</v>
      </c>
      <c r="H397" s="43"/>
      <c r="I397" s="35"/>
    </row>
    <row r="398" spans="1:9" s="19" customFormat="1" ht="13.95" customHeight="1" x14ac:dyDescent="0.25">
      <c r="A398" s="130">
        <v>20171</v>
      </c>
      <c r="B398" s="131" t="s">
        <v>4005</v>
      </c>
      <c r="C398" s="132" t="s">
        <v>4050</v>
      </c>
      <c r="D398" s="133">
        <v>3000</v>
      </c>
      <c r="E398" s="134">
        <v>31</v>
      </c>
      <c r="F398" s="52" t="s">
        <v>1457</v>
      </c>
      <c r="G398" s="52" t="s">
        <v>1457</v>
      </c>
      <c r="H398" s="43"/>
      <c r="I398" s="35"/>
    </row>
    <row r="399" spans="1:9" s="19" customFormat="1" ht="13.95" customHeight="1" x14ac:dyDescent="0.25">
      <c r="A399" s="99">
        <v>466</v>
      </c>
      <c r="B399" s="36" t="s">
        <v>2141</v>
      </c>
      <c r="C399" s="100" t="s">
        <v>2797</v>
      </c>
      <c r="D399" s="120">
        <v>4000</v>
      </c>
      <c r="E399" s="37">
        <v>34.155450000000002</v>
      </c>
      <c r="F399" s="52" t="s">
        <v>1457</v>
      </c>
      <c r="G399" s="52" t="s">
        <v>1457</v>
      </c>
      <c r="H399" s="43"/>
      <c r="I399" s="35"/>
    </row>
    <row r="400" spans="1:9" s="19" customFormat="1" ht="13.95" customHeight="1" x14ac:dyDescent="0.25">
      <c r="A400" s="99">
        <v>467</v>
      </c>
      <c r="B400" s="36" t="s">
        <v>2141</v>
      </c>
      <c r="C400" s="100" t="s">
        <v>2798</v>
      </c>
      <c r="D400" s="120">
        <v>4000</v>
      </c>
      <c r="E400" s="37">
        <v>34.155450000000002</v>
      </c>
      <c r="F400" s="52" t="s">
        <v>1457</v>
      </c>
      <c r="G400" s="52" t="s">
        <v>1457</v>
      </c>
      <c r="H400" s="43"/>
      <c r="I400" s="35"/>
    </row>
    <row r="401" spans="1:9" s="19" customFormat="1" ht="13.95" customHeight="1" x14ac:dyDescent="0.25">
      <c r="A401" s="99">
        <v>468</v>
      </c>
      <c r="B401" s="36" t="s">
        <v>2141</v>
      </c>
      <c r="C401" s="100" t="s">
        <v>2777</v>
      </c>
      <c r="D401" s="120">
        <v>4000</v>
      </c>
      <c r="E401" s="37">
        <v>34.155450000000002</v>
      </c>
      <c r="F401" s="52" t="s">
        <v>1457</v>
      </c>
      <c r="G401" s="52" t="s">
        <v>1457</v>
      </c>
      <c r="H401" s="43"/>
      <c r="I401" s="35"/>
    </row>
    <row r="402" spans="1:9" s="19" customFormat="1" ht="13.95" customHeight="1" x14ac:dyDescent="0.25">
      <c r="A402" s="99">
        <v>469</v>
      </c>
      <c r="B402" s="36" t="s">
        <v>2141</v>
      </c>
      <c r="C402" s="100" t="s">
        <v>2761</v>
      </c>
      <c r="D402" s="120">
        <v>4000</v>
      </c>
      <c r="E402" s="37">
        <v>34.155450000000002</v>
      </c>
      <c r="F402" s="52" t="s">
        <v>1457</v>
      </c>
      <c r="G402" s="52" t="s">
        <v>1457</v>
      </c>
      <c r="H402" s="43"/>
      <c r="I402" s="35"/>
    </row>
    <row r="403" spans="1:9" s="19" customFormat="1" ht="13.95" customHeight="1" x14ac:dyDescent="0.25">
      <c r="A403" s="99">
        <v>470</v>
      </c>
      <c r="B403" s="36" t="s">
        <v>2141</v>
      </c>
      <c r="C403" s="100" t="s">
        <v>2142</v>
      </c>
      <c r="D403" s="120">
        <v>4000</v>
      </c>
      <c r="E403" s="37">
        <v>34.155450000000002</v>
      </c>
      <c r="F403" s="52" t="s">
        <v>1457</v>
      </c>
      <c r="G403" s="52" t="s">
        <v>1457</v>
      </c>
      <c r="H403" s="43"/>
      <c r="I403" s="35"/>
    </row>
    <row r="404" spans="1:9" s="19" customFormat="1" ht="13.95" customHeight="1" x14ac:dyDescent="0.25">
      <c r="A404" s="99">
        <v>471</v>
      </c>
      <c r="B404" s="36" t="s">
        <v>2141</v>
      </c>
      <c r="C404" s="100" t="s">
        <v>2143</v>
      </c>
      <c r="D404" s="120">
        <v>4000</v>
      </c>
      <c r="E404" s="37">
        <v>34.155450000000002</v>
      </c>
      <c r="F404" s="52" t="s">
        <v>1457</v>
      </c>
      <c r="G404" s="52" t="s">
        <v>1457</v>
      </c>
      <c r="H404" s="43"/>
      <c r="I404" s="35"/>
    </row>
    <row r="405" spans="1:9" s="19" customFormat="1" ht="13.95" customHeight="1" x14ac:dyDescent="0.25">
      <c r="A405" s="135">
        <v>20289</v>
      </c>
      <c r="B405" s="136" t="s">
        <v>4051</v>
      </c>
      <c r="C405" s="132" t="s">
        <v>4115</v>
      </c>
      <c r="D405" s="137">
        <v>3675</v>
      </c>
      <c r="E405" s="138">
        <v>41.25</v>
      </c>
      <c r="F405" s="52" t="s">
        <v>1457</v>
      </c>
      <c r="G405" s="52" t="s">
        <v>1457</v>
      </c>
      <c r="H405" s="43"/>
      <c r="I405" s="35"/>
    </row>
    <row r="406" spans="1:9" s="19" customFormat="1" ht="13.95" customHeight="1" x14ac:dyDescent="0.25">
      <c r="A406" s="135">
        <v>20290</v>
      </c>
      <c r="B406" s="136" t="s">
        <v>4051</v>
      </c>
      <c r="C406" s="132" t="s">
        <v>4052</v>
      </c>
      <c r="D406" s="137">
        <v>3675</v>
      </c>
      <c r="E406" s="138">
        <v>41.25</v>
      </c>
      <c r="F406" s="52" t="s">
        <v>1457</v>
      </c>
      <c r="G406" s="52" t="s">
        <v>1457</v>
      </c>
      <c r="H406" s="43"/>
      <c r="I406" s="35"/>
    </row>
    <row r="407" spans="1:9" s="19" customFormat="1" ht="13.95" customHeight="1" x14ac:dyDescent="0.25">
      <c r="A407" s="135">
        <v>20291</v>
      </c>
      <c r="B407" s="136" t="s">
        <v>4051</v>
      </c>
      <c r="C407" s="132" t="s">
        <v>4053</v>
      </c>
      <c r="D407" s="137">
        <v>3675</v>
      </c>
      <c r="E407" s="138">
        <v>41.25</v>
      </c>
      <c r="F407" s="52" t="s">
        <v>1457</v>
      </c>
      <c r="G407" s="52" t="s">
        <v>1457</v>
      </c>
      <c r="H407" s="43"/>
      <c r="I407" s="35"/>
    </row>
    <row r="408" spans="1:9" s="19" customFormat="1" ht="13.95" customHeight="1" x14ac:dyDescent="0.25">
      <c r="A408" s="135">
        <v>20301</v>
      </c>
      <c r="B408" s="136" t="s">
        <v>4051</v>
      </c>
      <c r="C408" s="132" t="s">
        <v>4054</v>
      </c>
      <c r="D408" s="137">
        <v>3675</v>
      </c>
      <c r="E408" s="138">
        <v>41.25</v>
      </c>
      <c r="F408" s="52" t="s">
        <v>1457</v>
      </c>
      <c r="G408" s="52" t="s">
        <v>1457</v>
      </c>
      <c r="H408" s="43"/>
      <c r="I408" s="35"/>
    </row>
    <row r="409" spans="1:9" s="19" customFormat="1" ht="13.95" customHeight="1" x14ac:dyDescent="0.25">
      <c r="A409" s="135">
        <v>20302</v>
      </c>
      <c r="B409" s="136" t="s">
        <v>4051</v>
      </c>
      <c r="C409" s="132" t="s">
        <v>4055</v>
      </c>
      <c r="D409" s="137">
        <v>3675</v>
      </c>
      <c r="E409" s="138">
        <v>41.25</v>
      </c>
      <c r="F409" s="52" t="s">
        <v>1457</v>
      </c>
      <c r="G409" s="52" t="s">
        <v>1457</v>
      </c>
      <c r="H409" s="43"/>
      <c r="I409" s="35"/>
    </row>
    <row r="410" spans="1:9" s="19" customFormat="1" ht="13.95" customHeight="1" x14ac:dyDescent="0.25">
      <c r="A410" s="135">
        <v>20303</v>
      </c>
      <c r="B410" s="136" t="s">
        <v>4051</v>
      </c>
      <c r="C410" s="132" t="s">
        <v>4056</v>
      </c>
      <c r="D410" s="137">
        <v>3675</v>
      </c>
      <c r="E410" s="138">
        <v>41.25</v>
      </c>
      <c r="F410" s="52" t="s">
        <v>1457</v>
      </c>
      <c r="G410" s="52" t="s">
        <v>1457</v>
      </c>
      <c r="H410" s="43"/>
      <c r="I410" s="35"/>
    </row>
    <row r="411" spans="1:9" s="19" customFormat="1" ht="13.95" customHeight="1" x14ac:dyDescent="0.25">
      <c r="A411" s="135">
        <v>20265</v>
      </c>
      <c r="B411" s="136" t="s">
        <v>4057</v>
      </c>
      <c r="C411" s="132" t="s">
        <v>4138</v>
      </c>
      <c r="D411" s="137">
        <v>4000</v>
      </c>
      <c r="E411" s="138">
        <v>42.5</v>
      </c>
      <c r="F411" s="52" t="s">
        <v>1457</v>
      </c>
      <c r="G411" s="52" t="s">
        <v>1457</v>
      </c>
      <c r="H411" s="43"/>
      <c r="I411" s="35"/>
    </row>
    <row r="412" spans="1:9" s="19" customFormat="1" ht="13.95" customHeight="1" x14ac:dyDescent="0.25">
      <c r="A412" s="135">
        <v>20266</v>
      </c>
      <c r="B412" s="136" t="s">
        <v>4057</v>
      </c>
      <c r="C412" s="132" t="s">
        <v>4058</v>
      </c>
      <c r="D412" s="137">
        <v>4000</v>
      </c>
      <c r="E412" s="138">
        <v>42.5</v>
      </c>
      <c r="F412" s="52" t="s">
        <v>1457</v>
      </c>
      <c r="G412" s="52" t="s">
        <v>1457</v>
      </c>
      <c r="H412" s="43"/>
      <c r="I412" s="35"/>
    </row>
    <row r="413" spans="1:9" s="19" customFormat="1" ht="13.95" customHeight="1" x14ac:dyDescent="0.25">
      <c r="A413" s="135">
        <v>20267</v>
      </c>
      <c r="B413" s="136" t="s">
        <v>4057</v>
      </c>
      <c r="C413" s="132" t="s">
        <v>4137</v>
      </c>
      <c r="D413" s="137">
        <v>4000</v>
      </c>
      <c r="E413" s="138">
        <v>42.5</v>
      </c>
      <c r="F413" s="52" t="s">
        <v>1457</v>
      </c>
      <c r="G413" s="52" t="s">
        <v>1457</v>
      </c>
      <c r="H413" s="43"/>
      <c r="I413" s="35"/>
    </row>
    <row r="414" spans="1:9" s="19" customFormat="1" ht="13.95" customHeight="1" x14ac:dyDescent="0.25">
      <c r="A414" s="135">
        <v>20277</v>
      </c>
      <c r="B414" s="136" t="s">
        <v>4057</v>
      </c>
      <c r="C414" s="132" t="s">
        <v>4130</v>
      </c>
      <c r="D414" s="137">
        <v>4000</v>
      </c>
      <c r="E414" s="138">
        <v>42.5</v>
      </c>
      <c r="F414" s="52" t="s">
        <v>1457</v>
      </c>
      <c r="G414" s="52" t="s">
        <v>1457</v>
      </c>
      <c r="H414" s="43"/>
      <c r="I414" s="35"/>
    </row>
    <row r="415" spans="1:9" s="19" customFormat="1" ht="13.95" customHeight="1" x14ac:dyDescent="0.25">
      <c r="A415" s="135">
        <v>20278</v>
      </c>
      <c r="B415" s="136" t="s">
        <v>4057</v>
      </c>
      <c r="C415" s="132" t="s">
        <v>4131</v>
      </c>
      <c r="D415" s="137">
        <v>4000</v>
      </c>
      <c r="E415" s="138">
        <v>42.5</v>
      </c>
      <c r="F415" s="52" t="s">
        <v>1457</v>
      </c>
      <c r="G415" s="52" t="s">
        <v>1457</v>
      </c>
      <c r="H415" s="43"/>
      <c r="I415" s="35"/>
    </row>
    <row r="416" spans="1:9" s="19" customFormat="1" ht="13.95" customHeight="1" x14ac:dyDescent="0.25">
      <c r="A416" s="135">
        <v>20279</v>
      </c>
      <c r="B416" s="136" t="s">
        <v>4057</v>
      </c>
      <c r="C416" s="132" t="s">
        <v>4132</v>
      </c>
      <c r="D416" s="137">
        <v>4000</v>
      </c>
      <c r="E416" s="138">
        <v>42.5</v>
      </c>
      <c r="F416" s="52" t="s">
        <v>1457</v>
      </c>
      <c r="G416" s="52" t="s">
        <v>1457</v>
      </c>
      <c r="H416" s="43"/>
      <c r="I416" s="35"/>
    </row>
    <row r="417" spans="1:9" s="19" customFormat="1" ht="13.95" customHeight="1" x14ac:dyDescent="0.25">
      <c r="A417" s="135">
        <v>20172</v>
      </c>
      <c r="B417" s="136" t="s">
        <v>4059</v>
      </c>
      <c r="C417" s="132" t="s">
        <v>4060</v>
      </c>
      <c r="D417" s="137">
        <v>5000</v>
      </c>
      <c r="E417" s="138">
        <v>41.25</v>
      </c>
      <c r="F417" s="52" t="s">
        <v>1457</v>
      </c>
      <c r="G417" s="52" t="s">
        <v>1457</v>
      </c>
      <c r="H417" s="43"/>
      <c r="I417" s="35"/>
    </row>
    <row r="418" spans="1:9" s="19" customFormat="1" ht="13.95" customHeight="1" x14ac:dyDescent="0.25">
      <c r="A418" s="135">
        <v>20173</v>
      </c>
      <c r="B418" s="136" t="s">
        <v>4059</v>
      </c>
      <c r="C418" s="132" t="s">
        <v>4061</v>
      </c>
      <c r="D418" s="137">
        <v>5000</v>
      </c>
      <c r="E418" s="138">
        <v>41.25</v>
      </c>
      <c r="F418" s="52" t="s">
        <v>1457</v>
      </c>
      <c r="G418" s="52" t="s">
        <v>1457</v>
      </c>
      <c r="H418" s="43"/>
      <c r="I418" s="35"/>
    </row>
    <row r="419" spans="1:9" s="19" customFormat="1" ht="13.95" customHeight="1" x14ac:dyDescent="0.25">
      <c r="A419" s="135">
        <v>20174</v>
      </c>
      <c r="B419" s="136" t="s">
        <v>4059</v>
      </c>
      <c r="C419" s="132" t="s">
        <v>4062</v>
      </c>
      <c r="D419" s="137">
        <v>5000</v>
      </c>
      <c r="E419" s="138">
        <v>41.25</v>
      </c>
      <c r="F419" s="52" t="s">
        <v>1457</v>
      </c>
      <c r="G419" s="52" t="s">
        <v>1457</v>
      </c>
      <c r="H419" s="43"/>
      <c r="I419" s="35"/>
    </row>
    <row r="420" spans="1:9" s="19" customFormat="1" ht="13.95" customHeight="1" x14ac:dyDescent="0.25">
      <c r="A420" s="130">
        <v>20175</v>
      </c>
      <c r="B420" s="131" t="s">
        <v>4006</v>
      </c>
      <c r="C420" s="132" t="s">
        <v>4063</v>
      </c>
      <c r="D420" s="133">
        <v>10000</v>
      </c>
      <c r="E420" s="134">
        <v>66.5</v>
      </c>
      <c r="F420" s="52" t="s">
        <v>1457</v>
      </c>
      <c r="G420" s="52" t="s">
        <v>1457</v>
      </c>
      <c r="H420" s="43"/>
      <c r="I420" s="35"/>
    </row>
    <row r="421" spans="1:9" s="19" customFormat="1" ht="13.95" customHeight="1" x14ac:dyDescent="0.25">
      <c r="A421" s="130">
        <v>20176</v>
      </c>
      <c r="B421" s="131" t="s">
        <v>4006</v>
      </c>
      <c r="C421" s="132" t="s">
        <v>4064</v>
      </c>
      <c r="D421" s="133">
        <v>10000</v>
      </c>
      <c r="E421" s="134">
        <v>66.5</v>
      </c>
      <c r="F421" s="52" t="s">
        <v>1457</v>
      </c>
      <c r="G421" s="52" t="s">
        <v>1457</v>
      </c>
      <c r="H421" s="43"/>
      <c r="I421" s="35"/>
    </row>
    <row r="422" spans="1:9" s="19" customFormat="1" ht="13.95" customHeight="1" x14ac:dyDescent="0.25">
      <c r="A422" s="130">
        <v>20177</v>
      </c>
      <c r="B422" s="131" t="s">
        <v>4006</v>
      </c>
      <c r="C422" s="132" t="s">
        <v>4065</v>
      </c>
      <c r="D422" s="133">
        <v>10000</v>
      </c>
      <c r="E422" s="134">
        <v>66.5</v>
      </c>
      <c r="F422" s="52" t="s">
        <v>1457</v>
      </c>
      <c r="G422" s="52" t="s">
        <v>1457</v>
      </c>
      <c r="H422" s="43"/>
      <c r="I422" s="35"/>
    </row>
    <row r="423" spans="1:9" s="19" customFormat="1" ht="13.95" customHeight="1" x14ac:dyDescent="0.25">
      <c r="A423" s="130">
        <v>20178</v>
      </c>
      <c r="B423" s="131" t="s">
        <v>4007</v>
      </c>
      <c r="C423" s="132" t="s">
        <v>4066</v>
      </c>
      <c r="D423" s="133">
        <v>10000</v>
      </c>
      <c r="E423" s="134">
        <v>99.9</v>
      </c>
      <c r="F423" s="52" t="s">
        <v>1457</v>
      </c>
      <c r="G423" s="52" t="s">
        <v>1457</v>
      </c>
      <c r="H423" s="43"/>
      <c r="I423" s="35"/>
    </row>
    <row r="424" spans="1:9" s="19" customFormat="1" ht="13.95" customHeight="1" x14ac:dyDescent="0.25">
      <c r="A424" s="130">
        <v>20179</v>
      </c>
      <c r="B424" s="131" t="s">
        <v>4007</v>
      </c>
      <c r="C424" s="132" t="s">
        <v>4067</v>
      </c>
      <c r="D424" s="133">
        <v>10000</v>
      </c>
      <c r="E424" s="134">
        <v>99.9</v>
      </c>
      <c r="F424" s="52" t="s">
        <v>1457</v>
      </c>
      <c r="G424" s="52" t="s">
        <v>1457</v>
      </c>
      <c r="H424" s="43"/>
      <c r="I424" s="35"/>
    </row>
    <row r="425" spans="1:9" s="19" customFormat="1" ht="13.95" customHeight="1" x14ac:dyDescent="0.25">
      <c r="A425" s="130">
        <v>20180</v>
      </c>
      <c r="B425" s="131" t="s">
        <v>4007</v>
      </c>
      <c r="C425" s="132" t="s">
        <v>4068</v>
      </c>
      <c r="D425" s="133">
        <v>10000</v>
      </c>
      <c r="E425" s="134">
        <v>99.9</v>
      </c>
      <c r="F425" s="52" t="s">
        <v>1457</v>
      </c>
      <c r="G425" s="52" t="s">
        <v>1457</v>
      </c>
      <c r="H425" s="43"/>
      <c r="I425" s="35"/>
    </row>
    <row r="426" spans="1:9" s="19" customFormat="1" ht="13.95" customHeight="1" x14ac:dyDescent="0.25">
      <c r="A426" s="130">
        <v>20181</v>
      </c>
      <c r="B426" s="131" t="s">
        <v>4008</v>
      </c>
      <c r="C426" s="132" t="s">
        <v>4069</v>
      </c>
      <c r="D426" s="133">
        <v>20000</v>
      </c>
      <c r="E426" s="134">
        <v>139.9</v>
      </c>
      <c r="F426" s="52" t="s">
        <v>1457</v>
      </c>
      <c r="G426" s="52" t="s">
        <v>1457</v>
      </c>
      <c r="H426" s="43"/>
      <c r="I426" s="35"/>
    </row>
    <row r="427" spans="1:9" s="19" customFormat="1" ht="13.95" customHeight="1" x14ac:dyDescent="0.25">
      <c r="A427" s="130">
        <v>20182</v>
      </c>
      <c r="B427" s="131" t="s">
        <v>4008</v>
      </c>
      <c r="C427" s="132" t="s">
        <v>4070</v>
      </c>
      <c r="D427" s="133">
        <v>20000</v>
      </c>
      <c r="E427" s="134">
        <v>139.9</v>
      </c>
      <c r="F427" s="52" t="s">
        <v>1457</v>
      </c>
      <c r="G427" s="52" t="s">
        <v>1457</v>
      </c>
      <c r="H427" s="43"/>
      <c r="I427" s="35"/>
    </row>
    <row r="428" spans="1:9" s="19" customFormat="1" ht="13.95" customHeight="1" x14ac:dyDescent="0.25">
      <c r="A428" s="130">
        <v>20183</v>
      </c>
      <c r="B428" s="131" t="s">
        <v>4008</v>
      </c>
      <c r="C428" s="132" t="s">
        <v>4071</v>
      </c>
      <c r="D428" s="133">
        <v>20000</v>
      </c>
      <c r="E428" s="134">
        <v>139.9</v>
      </c>
      <c r="F428" s="52" t="s">
        <v>1457</v>
      </c>
      <c r="G428" s="52" t="s">
        <v>1457</v>
      </c>
      <c r="H428" s="43"/>
      <c r="I428" s="35"/>
    </row>
    <row r="429" spans="1:9" ht="24" customHeight="1" x14ac:dyDescent="0.25">
      <c r="A429" s="594" t="s">
        <v>1582</v>
      </c>
      <c r="B429" s="591"/>
      <c r="C429" s="591"/>
      <c r="D429" s="591"/>
      <c r="E429" s="591"/>
      <c r="F429" s="67"/>
      <c r="G429" s="58"/>
      <c r="H429" s="11"/>
    </row>
    <row r="430" spans="1:9" s="19" customFormat="1" ht="13.95" customHeight="1" x14ac:dyDescent="0.25">
      <c r="A430" s="125">
        <v>350</v>
      </c>
      <c r="B430" s="121" t="s">
        <v>1583</v>
      </c>
      <c r="C430" s="122" t="s">
        <v>1700</v>
      </c>
      <c r="D430" s="123">
        <v>420</v>
      </c>
      <c r="E430" s="124">
        <v>40.74</v>
      </c>
      <c r="F430" s="52" t="s">
        <v>1457</v>
      </c>
      <c r="G430" s="52" t="s">
        <v>1457</v>
      </c>
      <c r="H430" s="43"/>
      <c r="I430" s="35"/>
    </row>
    <row r="431" spans="1:9" s="19" customFormat="1" ht="13.95" customHeight="1" x14ac:dyDescent="0.25">
      <c r="A431" s="125">
        <v>352</v>
      </c>
      <c r="B431" s="121" t="s">
        <v>1583</v>
      </c>
      <c r="C431" s="122" t="s">
        <v>1701</v>
      </c>
      <c r="D431" s="123">
        <v>420</v>
      </c>
      <c r="E431" s="124">
        <v>40.74</v>
      </c>
      <c r="F431" s="52" t="s">
        <v>1457</v>
      </c>
      <c r="G431" s="52" t="s">
        <v>1457</v>
      </c>
      <c r="H431" s="43"/>
      <c r="I431" s="35"/>
    </row>
    <row r="432" spans="1:9" s="19" customFormat="1" ht="13.95" customHeight="1" x14ac:dyDescent="0.25">
      <c r="A432" s="130">
        <v>21351</v>
      </c>
      <c r="B432" s="131" t="s">
        <v>1583</v>
      </c>
      <c r="C432" s="132" t="s">
        <v>6424</v>
      </c>
      <c r="D432" s="133"/>
      <c r="E432" s="134">
        <v>46.9</v>
      </c>
      <c r="F432" s="52" t="s">
        <v>1457</v>
      </c>
      <c r="G432" s="52" t="s">
        <v>1457</v>
      </c>
      <c r="H432" s="43"/>
      <c r="I432" s="35"/>
    </row>
    <row r="433" spans="1:9" s="19" customFormat="1" ht="13.95" customHeight="1" x14ac:dyDescent="0.25">
      <c r="A433" s="130">
        <v>21353</v>
      </c>
      <c r="B433" s="131" t="s">
        <v>1583</v>
      </c>
      <c r="C433" s="132" t="s">
        <v>1584</v>
      </c>
      <c r="D433" s="133"/>
      <c r="E433" s="134">
        <v>46.9</v>
      </c>
      <c r="F433" s="52" t="s">
        <v>1457</v>
      </c>
      <c r="G433" s="52" t="s">
        <v>1457</v>
      </c>
      <c r="H433" s="43"/>
      <c r="I433" s="35"/>
    </row>
    <row r="434" spans="1:9" s="19" customFormat="1" ht="13.95" customHeight="1" x14ac:dyDescent="0.25">
      <c r="A434" s="130">
        <v>21354</v>
      </c>
      <c r="B434" s="131" t="s">
        <v>1583</v>
      </c>
      <c r="C434" s="132" t="s">
        <v>1702</v>
      </c>
      <c r="D434" s="133"/>
      <c r="E434" s="134">
        <v>46.9</v>
      </c>
      <c r="F434" s="52" t="s">
        <v>1457</v>
      </c>
      <c r="G434" s="52" t="s">
        <v>1457</v>
      </c>
      <c r="H434" s="43"/>
      <c r="I434" s="35"/>
    </row>
    <row r="435" spans="1:9" s="19" customFormat="1" ht="13.95" customHeight="1" x14ac:dyDescent="0.25">
      <c r="A435" s="130">
        <v>21355</v>
      </c>
      <c r="B435" s="131" t="s">
        <v>1583</v>
      </c>
      <c r="C435" s="132" t="s">
        <v>1703</v>
      </c>
      <c r="D435" s="133"/>
      <c r="E435" s="134">
        <v>46.9</v>
      </c>
      <c r="F435" s="52" t="s">
        <v>1457</v>
      </c>
      <c r="G435" s="52" t="s">
        <v>1457</v>
      </c>
      <c r="H435" s="43"/>
      <c r="I435" s="35"/>
    </row>
    <row r="436" spans="1:9" s="19" customFormat="1" ht="13.95" customHeight="1" x14ac:dyDescent="0.25">
      <c r="A436" s="125">
        <v>20003</v>
      </c>
      <c r="B436" s="121" t="s">
        <v>3372</v>
      </c>
      <c r="C436" s="122" t="s">
        <v>3373</v>
      </c>
      <c r="D436" s="123">
        <v>960</v>
      </c>
      <c r="E436" s="124">
        <v>46.2</v>
      </c>
      <c r="F436" s="52" t="s">
        <v>1457</v>
      </c>
      <c r="G436" s="52" t="s">
        <v>1457</v>
      </c>
      <c r="H436" s="43"/>
      <c r="I436" s="35"/>
    </row>
    <row r="437" spans="1:9" s="19" customFormat="1" ht="13.95" customHeight="1" x14ac:dyDescent="0.25">
      <c r="A437" s="125">
        <v>20004</v>
      </c>
      <c r="B437" s="121" t="s">
        <v>3372</v>
      </c>
      <c r="C437" s="122" t="s">
        <v>3374</v>
      </c>
      <c r="D437" s="123">
        <v>960</v>
      </c>
      <c r="E437" s="124">
        <v>46.2</v>
      </c>
      <c r="F437" s="52" t="s">
        <v>1457</v>
      </c>
      <c r="G437" s="52" t="s">
        <v>1457</v>
      </c>
      <c r="H437" s="43"/>
      <c r="I437" s="35"/>
    </row>
    <row r="438" spans="1:9" s="19" customFormat="1" ht="13.95" customHeight="1" x14ac:dyDescent="0.25">
      <c r="A438" s="125">
        <v>358</v>
      </c>
      <c r="B438" s="121" t="s">
        <v>1585</v>
      </c>
      <c r="C438" s="122" t="s">
        <v>1723</v>
      </c>
      <c r="D438" s="123">
        <v>1200</v>
      </c>
      <c r="E438" s="124">
        <v>48.72</v>
      </c>
      <c r="F438" s="52" t="s">
        <v>1457</v>
      </c>
      <c r="G438" s="52" t="s">
        <v>1457</v>
      </c>
      <c r="H438" s="43"/>
      <c r="I438" s="35"/>
    </row>
    <row r="439" spans="1:9" s="19" customFormat="1" ht="13.95" customHeight="1" x14ac:dyDescent="0.25">
      <c r="A439" s="130">
        <v>21356</v>
      </c>
      <c r="B439" s="131" t="s">
        <v>1585</v>
      </c>
      <c r="C439" s="132" t="s">
        <v>1586</v>
      </c>
      <c r="D439" s="133"/>
      <c r="E439" s="134">
        <v>55</v>
      </c>
      <c r="F439" s="52" t="s">
        <v>1457</v>
      </c>
      <c r="G439" s="52" t="s">
        <v>1457</v>
      </c>
      <c r="H439" s="43"/>
      <c r="I439" s="35"/>
    </row>
    <row r="440" spans="1:9" s="19" customFormat="1" ht="13.95" customHeight="1" x14ac:dyDescent="0.25">
      <c r="A440" s="130">
        <v>21357</v>
      </c>
      <c r="B440" s="131" t="s">
        <v>1585</v>
      </c>
      <c r="C440" s="132" t="s">
        <v>1669</v>
      </c>
      <c r="D440" s="133"/>
      <c r="E440" s="134">
        <v>55</v>
      </c>
      <c r="F440" s="52" t="s">
        <v>1457</v>
      </c>
      <c r="G440" s="52" t="s">
        <v>1457</v>
      </c>
      <c r="H440" s="43"/>
      <c r="I440" s="35"/>
    </row>
    <row r="441" spans="1:9" s="19" customFormat="1" ht="13.95" customHeight="1" x14ac:dyDescent="0.25">
      <c r="A441" s="130">
        <v>21359</v>
      </c>
      <c r="B441" s="131" t="s">
        <v>1585</v>
      </c>
      <c r="C441" s="132" t="s">
        <v>1587</v>
      </c>
      <c r="D441" s="133"/>
      <c r="E441" s="134">
        <v>55</v>
      </c>
      <c r="F441" s="52" t="s">
        <v>1457</v>
      </c>
      <c r="G441" s="52" t="s">
        <v>1457</v>
      </c>
      <c r="H441" s="43"/>
      <c r="I441" s="35"/>
    </row>
    <row r="442" spans="1:9" s="19" customFormat="1" ht="13.95" customHeight="1" x14ac:dyDescent="0.25">
      <c r="A442" s="130">
        <v>21360</v>
      </c>
      <c r="B442" s="131" t="s">
        <v>1585</v>
      </c>
      <c r="C442" s="132" t="s">
        <v>1724</v>
      </c>
      <c r="D442" s="133"/>
      <c r="E442" s="134">
        <v>55</v>
      </c>
      <c r="F442" s="52" t="s">
        <v>1457</v>
      </c>
      <c r="G442" s="52" t="s">
        <v>1457</v>
      </c>
      <c r="H442" s="43"/>
      <c r="I442" s="35"/>
    </row>
    <row r="443" spans="1:9" s="19" customFormat="1" ht="13.95" customHeight="1" x14ac:dyDescent="0.25">
      <c r="A443" s="130">
        <v>21361</v>
      </c>
      <c r="B443" s="131" t="s">
        <v>1585</v>
      </c>
      <c r="C443" s="132" t="s">
        <v>1588</v>
      </c>
      <c r="D443" s="133"/>
      <c r="E443" s="134">
        <v>55</v>
      </c>
      <c r="F443" s="52" t="s">
        <v>1457</v>
      </c>
      <c r="G443" s="52" t="s">
        <v>1457</v>
      </c>
      <c r="H443" s="43"/>
      <c r="I443" s="35"/>
    </row>
    <row r="444" spans="1:9" s="19" customFormat="1" ht="13.95" customHeight="1" x14ac:dyDescent="0.25">
      <c r="A444" s="125">
        <v>939</v>
      </c>
      <c r="B444" s="121" t="s">
        <v>3148</v>
      </c>
      <c r="C444" s="122" t="s">
        <v>3149</v>
      </c>
      <c r="D444" s="123">
        <v>1260</v>
      </c>
      <c r="E444" s="124">
        <v>56.6</v>
      </c>
      <c r="F444" s="52" t="s">
        <v>1457</v>
      </c>
      <c r="G444" s="52" t="s">
        <v>1457</v>
      </c>
      <c r="H444" s="43"/>
      <c r="I444" s="35"/>
    </row>
    <row r="445" spans="1:9" s="19" customFormat="1" ht="13.95" customHeight="1" x14ac:dyDescent="0.25">
      <c r="A445" s="125">
        <v>940</v>
      </c>
      <c r="B445" s="121" t="s">
        <v>3148</v>
      </c>
      <c r="C445" s="122" t="s">
        <v>3150</v>
      </c>
      <c r="D445" s="123">
        <v>1260</v>
      </c>
      <c r="E445" s="124">
        <v>56.6</v>
      </c>
      <c r="F445" s="52" t="s">
        <v>1457</v>
      </c>
      <c r="G445" s="52" t="s">
        <v>1457</v>
      </c>
      <c r="H445" s="43"/>
      <c r="I445" s="35"/>
    </row>
    <row r="446" spans="1:9" s="19" customFormat="1" ht="13.95" customHeight="1" x14ac:dyDescent="0.25">
      <c r="A446" s="125">
        <v>362</v>
      </c>
      <c r="B446" s="121" t="s">
        <v>1589</v>
      </c>
      <c r="C446" s="122" t="s">
        <v>1590</v>
      </c>
      <c r="D446" s="123">
        <v>1600</v>
      </c>
      <c r="E446" s="124">
        <v>62.9</v>
      </c>
      <c r="F446" s="52" t="s">
        <v>1457</v>
      </c>
      <c r="G446" s="52" t="s">
        <v>1457</v>
      </c>
      <c r="H446" s="43"/>
      <c r="I446" s="35"/>
    </row>
    <row r="447" spans="1:9" s="19" customFormat="1" ht="13.95" customHeight="1" x14ac:dyDescent="0.25">
      <c r="A447" s="125">
        <v>363</v>
      </c>
      <c r="B447" s="121" t="s">
        <v>1589</v>
      </c>
      <c r="C447" s="122" t="s">
        <v>1591</v>
      </c>
      <c r="D447" s="123">
        <v>1600</v>
      </c>
      <c r="E447" s="124">
        <v>62.9</v>
      </c>
      <c r="F447" s="52" t="s">
        <v>1457</v>
      </c>
      <c r="G447" s="52" t="s">
        <v>1457</v>
      </c>
      <c r="H447" s="43"/>
      <c r="I447" s="35"/>
    </row>
    <row r="448" spans="1:9" s="19" customFormat="1" ht="13.95" customHeight="1" x14ac:dyDescent="0.25">
      <c r="A448" s="125">
        <v>364</v>
      </c>
      <c r="B448" s="121" t="s">
        <v>1589</v>
      </c>
      <c r="C448" s="122" t="s">
        <v>1592</v>
      </c>
      <c r="D448" s="123">
        <v>1600</v>
      </c>
      <c r="E448" s="124">
        <v>62.9</v>
      </c>
      <c r="F448" s="52" t="s">
        <v>1457</v>
      </c>
      <c r="G448" s="52" t="s">
        <v>1457</v>
      </c>
      <c r="H448" s="43"/>
      <c r="I448" s="35"/>
    </row>
    <row r="449" spans="1:9" s="19" customFormat="1" ht="13.95" customHeight="1" x14ac:dyDescent="0.25">
      <c r="A449" s="125">
        <v>365</v>
      </c>
      <c r="B449" s="121" t="s">
        <v>1589</v>
      </c>
      <c r="C449" s="122" t="s">
        <v>1725</v>
      </c>
      <c r="D449" s="123">
        <v>1600</v>
      </c>
      <c r="E449" s="124">
        <v>62.9</v>
      </c>
      <c r="F449" s="52" t="s">
        <v>1457</v>
      </c>
      <c r="G449" s="52" t="s">
        <v>1457</v>
      </c>
      <c r="H449" s="43"/>
      <c r="I449" s="35"/>
    </row>
    <row r="450" spans="1:9" s="19" customFormat="1" ht="13.95" customHeight="1" x14ac:dyDescent="0.25">
      <c r="A450" s="125">
        <v>367</v>
      </c>
      <c r="B450" s="121" t="s">
        <v>1589</v>
      </c>
      <c r="C450" s="122" t="s">
        <v>1726</v>
      </c>
      <c r="D450" s="123">
        <v>1600</v>
      </c>
      <c r="E450" s="124">
        <v>62.9</v>
      </c>
      <c r="F450" s="52" t="s">
        <v>1457</v>
      </c>
      <c r="G450" s="52" t="s">
        <v>1457</v>
      </c>
      <c r="H450" s="43"/>
      <c r="I450" s="35"/>
    </row>
    <row r="451" spans="1:9" s="19" customFormat="1" ht="13.95" customHeight="1" x14ac:dyDescent="0.25">
      <c r="A451" s="125">
        <v>20009</v>
      </c>
      <c r="B451" s="121" t="s">
        <v>3375</v>
      </c>
      <c r="C451" s="122" t="s">
        <v>3376</v>
      </c>
      <c r="D451" s="123">
        <v>2000</v>
      </c>
      <c r="E451" s="124">
        <v>69.3</v>
      </c>
      <c r="F451" s="52" t="s">
        <v>1457</v>
      </c>
      <c r="G451" s="52" t="s">
        <v>1457</v>
      </c>
      <c r="H451" s="43"/>
      <c r="I451" s="35"/>
    </row>
    <row r="452" spans="1:9" s="19" customFormat="1" ht="13.95" customHeight="1" x14ac:dyDescent="0.25">
      <c r="A452" s="125">
        <v>20010</v>
      </c>
      <c r="B452" s="121" t="s">
        <v>3375</v>
      </c>
      <c r="C452" s="122" t="s">
        <v>3377</v>
      </c>
      <c r="D452" s="123">
        <v>2000</v>
      </c>
      <c r="E452" s="124">
        <v>69.3</v>
      </c>
      <c r="F452" s="52" t="s">
        <v>1457</v>
      </c>
      <c r="G452" s="52" t="s">
        <v>1457</v>
      </c>
      <c r="H452" s="43"/>
      <c r="I452" s="35"/>
    </row>
    <row r="453" spans="1:9" s="19" customFormat="1" ht="13.95" customHeight="1" x14ac:dyDescent="0.25">
      <c r="A453" s="125">
        <v>368</v>
      </c>
      <c r="B453" s="121" t="s">
        <v>1790</v>
      </c>
      <c r="C453" s="122" t="s">
        <v>1791</v>
      </c>
      <c r="D453" s="123">
        <v>2640</v>
      </c>
      <c r="E453" s="124">
        <v>78.650000000000006</v>
      </c>
      <c r="F453" s="52" t="s">
        <v>1457</v>
      </c>
      <c r="G453" s="52" t="s">
        <v>1457</v>
      </c>
      <c r="H453" s="43"/>
      <c r="I453" s="35"/>
    </row>
    <row r="454" spans="1:9" s="19" customFormat="1" ht="13.95" customHeight="1" x14ac:dyDescent="0.25">
      <c r="A454" s="125">
        <v>369</v>
      </c>
      <c r="B454" s="121" t="s">
        <v>1790</v>
      </c>
      <c r="C454" s="122" t="s">
        <v>4297</v>
      </c>
      <c r="D454" s="123">
        <v>2640</v>
      </c>
      <c r="E454" s="124">
        <v>78.650000000000006</v>
      </c>
      <c r="F454" s="52" t="s">
        <v>1457</v>
      </c>
      <c r="G454" s="52" t="s">
        <v>1457</v>
      </c>
      <c r="H454" s="43"/>
      <c r="I454" s="35"/>
    </row>
    <row r="455" spans="1:9" s="19" customFormat="1" ht="13.95" customHeight="1" x14ac:dyDescent="0.25">
      <c r="A455" s="125">
        <v>370</v>
      </c>
      <c r="B455" s="121" t="s">
        <v>1790</v>
      </c>
      <c r="C455" s="122" t="s">
        <v>1792</v>
      </c>
      <c r="D455" s="123">
        <v>2640</v>
      </c>
      <c r="E455" s="124">
        <v>78.650000000000006</v>
      </c>
      <c r="F455" s="52" t="s">
        <v>1457</v>
      </c>
      <c r="G455" s="52" t="s">
        <v>1457</v>
      </c>
      <c r="H455" s="43"/>
      <c r="I455" s="35"/>
    </row>
    <row r="456" spans="1:9" s="19" customFormat="1" ht="13.95" customHeight="1" x14ac:dyDescent="0.25">
      <c r="A456" s="125">
        <v>372</v>
      </c>
      <c r="B456" s="121" t="s">
        <v>1790</v>
      </c>
      <c r="C456" s="122" t="s">
        <v>3378</v>
      </c>
      <c r="D456" s="123">
        <v>2640</v>
      </c>
      <c r="E456" s="124">
        <v>78.650000000000006</v>
      </c>
      <c r="F456" s="52" t="s">
        <v>1457</v>
      </c>
      <c r="G456" s="52" t="s">
        <v>1457</v>
      </c>
      <c r="H456" s="43"/>
      <c r="I456" s="35"/>
    </row>
    <row r="457" spans="1:9" s="19" customFormat="1" ht="13.95" customHeight="1" x14ac:dyDescent="0.25">
      <c r="A457" s="125">
        <v>373</v>
      </c>
      <c r="B457" s="121" t="s">
        <v>1790</v>
      </c>
      <c r="C457" s="122" t="s">
        <v>1793</v>
      </c>
      <c r="D457" s="123">
        <v>2640</v>
      </c>
      <c r="E457" s="124">
        <v>78.650000000000006</v>
      </c>
      <c r="F457" s="52" t="s">
        <v>1457</v>
      </c>
      <c r="G457" s="52" t="s">
        <v>1457</v>
      </c>
      <c r="H457" s="43"/>
      <c r="I457" s="35"/>
    </row>
    <row r="458" spans="1:9" s="19" customFormat="1" ht="13.95" customHeight="1" x14ac:dyDescent="0.25">
      <c r="A458" s="130">
        <v>21371</v>
      </c>
      <c r="B458" s="131" t="s">
        <v>1790</v>
      </c>
      <c r="C458" s="132" t="s">
        <v>6425</v>
      </c>
      <c r="D458" s="133"/>
      <c r="E458" s="134">
        <v>99</v>
      </c>
      <c r="F458" s="52" t="s">
        <v>1457</v>
      </c>
      <c r="G458" s="52" t="s">
        <v>1457</v>
      </c>
      <c r="H458" s="43"/>
      <c r="I458" s="35"/>
    </row>
    <row r="459" spans="1:9" s="19" customFormat="1" ht="13.95" customHeight="1" x14ac:dyDescent="0.25">
      <c r="A459" s="130">
        <v>21372</v>
      </c>
      <c r="B459" s="131" t="s">
        <v>1790</v>
      </c>
      <c r="C459" s="132" t="s">
        <v>3378</v>
      </c>
      <c r="D459" s="133"/>
      <c r="E459" s="134">
        <v>99</v>
      </c>
      <c r="F459" s="52" t="s">
        <v>1457</v>
      </c>
      <c r="G459" s="52" t="s">
        <v>1457</v>
      </c>
      <c r="H459" s="43"/>
      <c r="I459" s="35"/>
    </row>
    <row r="460" spans="1:9" s="19" customFormat="1" ht="13.95" customHeight="1" x14ac:dyDescent="0.25">
      <c r="A460" s="130">
        <v>20486</v>
      </c>
      <c r="B460" s="131" t="s">
        <v>5617</v>
      </c>
      <c r="C460" s="132" t="s">
        <v>5618</v>
      </c>
      <c r="D460" s="133">
        <v>3000</v>
      </c>
      <c r="E460" s="134">
        <v>83</v>
      </c>
      <c r="F460" s="52" t="s">
        <v>1457</v>
      </c>
      <c r="G460" s="52" t="s">
        <v>1457</v>
      </c>
      <c r="H460" s="43"/>
      <c r="I460" s="35"/>
    </row>
    <row r="461" spans="1:9" s="19" customFormat="1" ht="25.5" customHeight="1" x14ac:dyDescent="0.25">
      <c r="A461" s="594" t="s">
        <v>1594</v>
      </c>
      <c r="B461" s="591"/>
      <c r="C461" s="591"/>
      <c r="D461" s="591"/>
      <c r="E461" s="591"/>
      <c r="F461" s="52"/>
      <c r="G461" s="52"/>
      <c r="H461" s="43"/>
      <c r="I461" s="35"/>
    </row>
    <row r="462" spans="1:9" s="19" customFormat="1" ht="13.95" customHeight="1" x14ac:dyDescent="0.25">
      <c r="A462" s="99">
        <v>632</v>
      </c>
      <c r="B462" s="36" t="s">
        <v>1693</v>
      </c>
      <c r="C462" s="100" t="s">
        <v>1694</v>
      </c>
      <c r="D462" s="120">
        <v>3600</v>
      </c>
      <c r="E462" s="37">
        <v>231</v>
      </c>
      <c r="F462" s="52" t="s">
        <v>1459</v>
      </c>
      <c r="G462" s="52" t="s">
        <v>3784</v>
      </c>
      <c r="H462" s="43"/>
      <c r="I462" s="35"/>
    </row>
    <row r="463" spans="1:9" s="19" customFormat="1" ht="13.95" customHeight="1" x14ac:dyDescent="0.25">
      <c r="A463" s="99">
        <v>633</v>
      </c>
      <c r="B463" s="36" t="s">
        <v>1693</v>
      </c>
      <c r="C463" s="100" t="s">
        <v>1695</v>
      </c>
      <c r="D463" s="120">
        <v>3600</v>
      </c>
      <c r="E463" s="37">
        <v>231</v>
      </c>
      <c r="F463" s="52" t="s">
        <v>1459</v>
      </c>
      <c r="G463" s="52" t="s">
        <v>3784</v>
      </c>
      <c r="H463" s="43"/>
      <c r="I463" s="35"/>
    </row>
    <row r="464" spans="1:9" s="19" customFormat="1" ht="13.95" customHeight="1" x14ac:dyDescent="0.25">
      <c r="A464" s="99">
        <v>634</v>
      </c>
      <c r="B464" s="36" t="s">
        <v>1693</v>
      </c>
      <c r="C464" s="100" t="s">
        <v>1696</v>
      </c>
      <c r="D464" s="120">
        <v>3600</v>
      </c>
      <c r="E464" s="37">
        <v>231</v>
      </c>
      <c r="F464" s="52" t="s">
        <v>1459</v>
      </c>
      <c r="G464" s="52" t="s">
        <v>3784</v>
      </c>
      <c r="H464" s="43"/>
      <c r="I464" s="35"/>
    </row>
    <row r="465" spans="1:9" s="19" customFormat="1" ht="13.95" customHeight="1" x14ac:dyDescent="0.25">
      <c r="A465" s="130">
        <v>20419</v>
      </c>
      <c r="B465" s="143" t="s">
        <v>4569</v>
      </c>
      <c r="C465" s="181" t="s">
        <v>4570</v>
      </c>
      <c r="D465" s="130">
        <v>3480</v>
      </c>
      <c r="E465" s="142">
        <v>240</v>
      </c>
      <c r="F465" s="52" t="s">
        <v>1459</v>
      </c>
      <c r="G465" s="52" t="s">
        <v>1459</v>
      </c>
      <c r="H465" s="43"/>
      <c r="I465" s="35"/>
    </row>
    <row r="466" spans="1:9" ht="24" customHeight="1" x14ac:dyDescent="0.25">
      <c r="A466" s="594" t="s">
        <v>1478</v>
      </c>
      <c r="B466" s="591"/>
      <c r="C466" s="591"/>
      <c r="D466" s="591"/>
      <c r="E466" s="591"/>
      <c r="F466" s="67"/>
      <c r="G466" s="58"/>
      <c r="H466" s="11"/>
    </row>
    <row r="467" spans="1:9" s="19" customFormat="1" ht="13.95" customHeight="1" x14ac:dyDescent="0.25">
      <c r="A467" s="130">
        <v>20344</v>
      </c>
      <c r="B467" s="131" t="s">
        <v>1727</v>
      </c>
      <c r="C467" s="132" t="s">
        <v>4237</v>
      </c>
      <c r="D467" s="133">
        <v>1000</v>
      </c>
      <c r="E467" s="134">
        <v>6.5415000000000001</v>
      </c>
      <c r="F467" s="52" t="s">
        <v>1457</v>
      </c>
      <c r="G467" s="52" t="s">
        <v>1457</v>
      </c>
      <c r="H467" s="43"/>
      <c r="I467" s="35"/>
    </row>
    <row r="468" spans="1:9" s="19" customFormat="1" ht="13.95" customHeight="1" x14ac:dyDescent="0.25">
      <c r="A468" s="130">
        <v>20345</v>
      </c>
      <c r="B468" s="131" t="s">
        <v>1727</v>
      </c>
      <c r="C468" s="132" t="s">
        <v>1728</v>
      </c>
      <c r="D468" s="133">
        <v>1200</v>
      </c>
      <c r="E468" s="134">
        <v>6.5415000000000001</v>
      </c>
      <c r="F468" s="52" t="s">
        <v>1457</v>
      </c>
      <c r="G468" s="52" t="s">
        <v>1457</v>
      </c>
      <c r="H468" s="43"/>
      <c r="I468" s="35"/>
    </row>
    <row r="469" spans="1:9" s="19" customFormat="1" ht="13.95" customHeight="1" x14ac:dyDescent="0.25">
      <c r="A469" s="130">
        <v>20346</v>
      </c>
      <c r="B469" s="131" t="s">
        <v>1727</v>
      </c>
      <c r="C469" s="132" t="s">
        <v>6100</v>
      </c>
      <c r="D469" s="133">
        <v>1200</v>
      </c>
      <c r="E469" s="134">
        <v>6.5415000000000001</v>
      </c>
      <c r="F469" s="52" t="s">
        <v>1457</v>
      </c>
      <c r="G469" s="52" t="s">
        <v>1457</v>
      </c>
      <c r="H469" s="43"/>
      <c r="I469" s="35"/>
    </row>
    <row r="470" spans="1:9" s="19" customFormat="1" ht="13.95" customHeight="1" x14ac:dyDescent="0.25">
      <c r="A470" s="130">
        <v>20347</v>
      </c>
      <c r="B470" s="131" t="s">
        <v>1729</v>
      </c>
      <c r="C470" s="132" t="s">
        <v>4238</v>
      </c>
      <c r="D470" s="133">
        <v>2000</v>
      </c>
      <c r="E470" s="134">
        <v>9.4815000000000005</v>
      </c>
      <c r="F470" s="52" t="s">
        <v>1457</v>
      </c>
      <c r="G470" s="52" t="s">
        <v>1457</v>
      </c>
      <c r="H470" s="43"/>
      <c r="I470" s="35"/>
    </row>
    <row r="471" spans="1:9" s="19" customFormat="1" ht="13.95" customHeight="1" x14ac:dyDescent="0.25">
      <c r="A471" s="130">
        <v>20348</v>
      </c>
      <c r="B471" s="131" t="s">
        <v>1729</v>
      </c>
      <c r="C471" s="132" t="s">
        <v>1748</v>
      </c>
      <c r="D471" s="133">
        <v>2400</v>
      </c>
      <c r="E471" s="134">
        <v>9.4815000000000005</v>
      </c>
      <c r="F471" s="52" t="s">
        <v>1457</v>
      </c>
      <c r="G471" s="52" t="s">
        <v>1457</v>
      </c>
      <c r="H471" s="43"/>
      <c r="I471" s="35"/>
    </row>
    <row r="472" spans="1:9" s="19" customFormat="1" ht="13.95" customHeight="1" x14ac:dyDescent="0.25">
      <c r="A472" s="130">
        <v>20349</v>
      </c>
      <c r="B472" s="131" t="s">
        <v>1729</v>
      </c>
      <c r="C472" s="132" t="s">
        <v>4239</v>
      </c>
      <c r="D472" s="133">
        <v>2400</v>
      </c>
      <c r="E472" s="134">
        <v>9.4815000000000005</v>
      </c>
      <c r="F472" s="52" t="s">
        <v>1457</v>
      </c>
      <c r="G472" s="52" t="s">
        <v>1457</v>
      </c>
      <c r="H472" s="43"/>
      <c r="I472" s="35"/>
    </row>
    <row r="473" spans="1:9" s="19" customFormat="1" ht="13.95" customHeight="1" x14ac:dyDescent="0.25">
      <c r="A473" s="130">
        <v>20350</v>
      </c>
      <c r="B473" s="131" t="s">
        <v>1786</v>
      </c>
      <c r="C473" s="132" t="s">
        <v>4240</v>
      </c>
      <c r="D473" s="133">
        <v>4000</v>
      </c>
      <c r="E473" s="134">
        <v>18.301499999999997</v>
      </c>
      <c r="F473" s="52" t="s">
        <v>1457</v>
      </c>
      <c r="G473" s="52" t="s">
        <v>1457</v>
      </c>
      <c r="H473" s="43"/>
      <c r="I473" s="35"/>
    </row>
    <row r="474" spans="1:9" s="19" customFormat="1" ht="13.5" customHeight="1" x14ac:dyDescent="0.25">
      <c r="A474" s="130">
        <v>20351</v>
      </c>
      <c r="B474" s="131" t="s">
        <v>1786</v>
      </c>
      <c r="C474" s="132" t="s">
        <v>1787</v>
      </c>
      <c r="D474" s="133">
        <v>4800</v>
      </c>
      <c r="E474" s="134">
        <v>18.301499999999997</v>
      </c>
      <c r="F474" s="52" t="s">
        <v>1457</v>
      </c>
      <c r="G474" s="52" t="s">
        <v>1457</v>
      </c>
      <c r="H474" s="43"/>
      <c r="I474" s="35"/>
    </row>
    <row r="475" spans="1:9" s="19" customFormat="1" ht="13.95" customHeight="1" x14ac:dyDescent="0.25">
      <c r="A475" s="130">
        <v>20352</v>
      </c>
      <c r="B475" s="131" t="s">
        <v>1786</v>
      </c>
      <c r="C475" s="132" t="s">
        <v>1788</v>
      </c>
      <c r="D475" s="133">
        <v>4800</v>
      </c>
      <c r="E475" s="134">
        <v>18.301499999999997</v>
      </c>
      <c r="F475" s="52" t="s">
        <v>1457</v>
      </c>
      <c r="G475" s="52" t="s">
        <v>1457</v>
      </c>
      <c r="H475" s="43"/>
      <c r="I475" s="35"/>
    </row>
    <row r="476" spans="1:9" s="19" customFormat="1" ht="13.95" customHeight="1" x14ac:dyDescent="0.25">
      <c r="A476" s="130">
        <v>20354</v>
      </c>
      <c r="B476" s="131" t="s">
        <v>1794</v>
      </c>
      <c r="C476" s="132" t="s">
        <v>1795</v>
      </c>
      <c r="D476" s="133">
        <v>6000</v>
      </c>
      <c r="E476" s="134">
        <v>21.976499999999998</v>
      </c>
      <c r="F476" s="52" t="s">
        <v>1457</v>
      </c>
      <c r="G476" s="52" t="s">
        <v>1457</v>
      </c>
      <c r="H476" s="43"/>
      <c r="I476" s="35"/>
    </row>
    <row r="477" spans="1:9" s="19" customFormat="1" ht="13.95" customHeight="1" x14ac:dyDescent="0.25">
      <c r="A477" s="130">
        <v>20355</v>
      </c>
      <c r="B477" s="131" t="s">
        <v>1794</v>
      </c>
      <c r="C477" s="132" t="s">
        <v>1796</v>
      </c>
      <c r="D477" s="133">
        <v>6000</v>
      </c>
      <c r="E477" s="134">
        <v>21.976499999999998</v>
      </c>
      <c r="F477" s="52" t="s">
        <v>1457</v>
      </c>
      <c r="G477" s="52" t="s">
        <v>1457</v>
      </c>
      <c r="H477" s="43"/>
      <c r="I477" s="35"/>
    </row>
    <row r="478" spans="1:9" s="19" customFormat="1" ht="13.95" customHeight="1" x14ac:dyDescent="0.25">
      <c r="A478" s="130">
        <v>21692</v>
      </c>
      <c r="B478" s="131" t="s">
        <v>2794</v>
      </c>
      <c r="C478" s="132" t="s">
        <v>4646</v>
      </c>
      <c r="D478" s="133">
        <v>630</v>
      </c>
      <c r="E478" s="134">
        <v>7.9</v>
      </c>
      <c r="F478" s="52" t="s">
        <v>1457</v>
      </c>
      <c r="G478" s="52" t="s">
        <v>1457</v>
      </c>
      <c r="H478" s="43"/>
      <c r="I478" s="35"/>
    </row>
    <row r="479" spans="1:9" s="19" customFormat="1" ht="13.95" customHeight="1" x14ac:dyDescent="0.25">
      <c r="A479" s="130">
        <v>21693</v>
      </c>
      <c r="B479" s="131" t="s">
        <v>2794</v>
      </c>
      <c r="C479" s="132" t="s">
        <v>2795</v>
      </c>
      <c r="D479" s="133">
        <v>630</v>
      </c>
      <c r="E479" s="134">
        <v>7.9</v>
      </c>
      <c r="F479" s="52" t="s">
        <v>1457</v>
      </c>
      <c r="G479" s="52" t="s">
        <v>1457</v>
      </c>
      <c r="H479" s="43"/>
      <c r="I479" s="35"/>
    </row>
    <row r="480" spans="1:9" s="19" customFormat="1" ht="13.95" customHeight="1" x14ac:dyDescent="0.25">
      <c r="A480" s="130">
        <v>21694</v>
      </c>
      <c r="B480" s="131" t="s">
        <v>2794</v>
      </c>
      <c r="C480" s="132" t="s">
        <v>5409</v>
      </c>
      <c r="D480" s="133">
        <v>630</v>
      </c>
      <c r="E480" s="134">
        <v>7.9</v>
      </c>
      <c r="F480" s="52" t="s">
        <v>1457</v>
      </c>
      <c r="G480" s="52" t="s">
        <v>1457</v>
      </c>
      <c r="H480" s="43"/>
      <c r="I480" s="35"/>
    </row>
    <row r="481" spans="1:9" s="19" customFormat="1" ht="13.95" customHeight="1" x14ac:dyDescent="0.25">
      <c r="A481" s="99">
        <v>695</v>
      </c>
      <c r="B481" s="36" t="s">
        <v>2534</v>
      </c>
      <c r="C481" s="100" t="s">
        <v>2535</v>
      </c>
      <c r="D481" s="120">
        <v>1440</v>
      </c>
      <c r="E481" s="37">
        <v>9.98</v>
      </c>
      <c r="F481" s="52" t="s">
        <v>1457</v>
      </c>
      <c r="G481" s="52" t="s">
        <v>1457</v>
      </c>
      <c r="H481" s="43"/>
      <c r="I481" s="35"/>
    </row>
    <row r="482" spans="1:9" s="19" customFormat="1" ht="13.95" customHeight="1" x14ac:dyDescent="0.25">
      <c r="A482" s="99">
        <v>696</v>
      </c>
      <c r="B482" s="36" t="s">
        <v>2534</v>
      </c>
      <c r="C482" s="100" t="s">
        <v>2796</v>
      </c>
      <c r="D482" s="120">
        <v>1440</v>
      </c>
      <c r="E482" s="37">
        <v>9.98</v>
      </c>
      <c r="F482" s="52" t="s">
        <v>1457</v>
      </c>
      <c r="G482" s="52" t="s">
        <v>1457</v>
      </c>
      <c r="H482" s="43"/>
      <c r="I482" s="35"/>
    </row>
    <row r="483" spans="1:9" s="19" customFormat="1" ht="13.95" customHeight="1" x14ac:dyDescent="0.25">
      <c r="A483" s="130">
        <v>21689</v>
      </c>
      <c r="B483" s="131" t="s">
        <v>4642</v>
      </c>
      <c r="C483" s="132" t="s">
        <v>4643</v>
      </c>
      <c r="D483" s="133">
        <v>360</v>
      </c>
      <c r="E483" s="134">
        <v>6.9</v>
      </c>
      <c r="F483" s="52" t="s">
        <v>1457</v>
      </c>
      <c r="G483" s="52" t="s">
        <v>1457</v>
      </c>
      <c r="H483" s="43"/>
      <c r="I483" s="35"/>
    </row>
    <row r="484" spans="1:9" s="19" customFormat="1" ht="13.95" customHeight="1" x14ac:dyDescent="0.25">
      <c r="A484" s="130">
        <v>21690</v>
      </c>
      <c r="B484" s="131" t="s">
        <v>4642</v>
      </c>
      <c r="C484" s="132" t="s">
        <v>4644</v>
      </c>
      <c r="D484" s="133">
        <v>360</v>
      </c>
      <c r="E484" s="134">
        <v>6.9</v>
      </c>
      <c r="F484" s="52" t="s">
        <v>1457</v>
      </c>
      <c r="G484" s="52" t="s">
        <v>1457</v>
      </c>
      <c r="H484" s="43"/>
      <c r="I484" s="35"/>
    </row>
    <row r="485" spans="1:9" s="19" customFormat="1" ht="13.95" customHeight="1" x14ac:dyDescent="0.25">
      <c r="A485" s="130">
        <v>21691</v>
      </c>
      <c r="B485" s="131" t="s">
        <v>4642</v>
      </c>
      <c r="C485" s="132" t="s">
        <v>4645</v>
      </c>
      <c r="D485" s="133">
        <v>360</v>
      </c>
      <c r="E485" s="134">
        <v>6.9</v>
      </c>
      <c r="F485" s="52" t="s">
        <v>1457</v>
      </c>
      <c r="G485" s="52" t="s">
        <v>1457</v>
      </c>
      <c r="H485" s="43"/>
      <c r="I485" s="35"/>
    </row>
    <row r="486" spans="1:9" s="19" customFormat="1" ht="13.95" customHeight="1" x14ac:dyDescent="0.25">
      <c r="A486" s="130">
        <v>21695</v>
      </c>
      <c r="B486" s="131" t="s">
        <v>2534</v>
      </c>
      <c r="C486" s="132" t="s">
        <v>4647</v>
      </c>
      <c r="D486" s="133">
        <v>1440</v>
      </c>
      <c r="E486" s="134">
        <v>12.9</v>
      </c>
      <c r="F486" s="52" t="s">
        <v>1457</v>
      </c>
      <c r="G486" s="52" t="s">
        <v>1457</v>
      </c>
      <c r="H486" s="43"/>
      <c r="I486" s="35"/>
    </row>
    <row r="487" spans="1:9" s="19" customFormat="1" ht="13.95" customHeight="1" x14ac:dyDescent="0.25">
      <c r="A487" s="130">
        <v>21696</v>
      </c>
      <c r="B487" s="131" t="s">
        <v>2534</v>
      </c>
      <c r="C487" s="132" t="s">
        <v>4648</v>
      </c>
      <c r="D487" s="133">
        <v>1440</v>
      </c>
      <c r="E487" s="134">
        <v>12.9</v>
      </c>
      <c r="F487" s="52" t="s">
        <v>1457</v>
      </c>
      <c r="G487" s="52" t="s">
        <v>1457</v>
      </c>
      <c r="H487" s="43"/>
      <c r="I487" s="35"/>
    </row>
    <row r="488" spans="1:9" s="19" customFormat="1" ht="13.95" customHeight="1" x14ac:dyDescent="0.25">
      <c r="A488" s="130">
        <v>21697</v>
      </c>
      <c r="B488" s="131" t="s">
        <v>2534</v>
      </c>
      <c r="C488" s="132" t="s">
        <v>4649</v>
      </c>
      <c r="D488" s="133">
        <v>1440</v>
      </c>
      <c r="E488" s="134">
        <v>12.9</v>
      </c>
      <c r="F488" s="52" t="s">
        <v>1457</v>
      </c>
      <c r="G488" s="52" t="s">
        <v>1457</v>
      </c>
      <c r="H488" s="43"/>
      <c r="I488" s="35"/>
    </row>
    <row r="489" spans="1:9" s="19" customFormat="1" ht="13.5" customHeight="1" x14ac:dyDescent="0.25">
      <c r="A489" s="130">
        <v>21650</v>
      </c>
      <c r="B489" s="131" t="s">
        <v>1479</v>
      </c>
      <c r="C489" s="132" t="s">
        <v>6444</v>
      </c>
      <c r="D489" s="133">
        <v>850</v>
      </c>
      <c r="E489" s="134">
        <v>3.65</v>
      </c>
      <c r="F489" s="52" t="s">
        <v>1457</v>
      </c>
      <c r="G489" s="52" t="s">
        <v>1457</v>
      </c>
      <c r="H489" s="43"/>
      <c r="I489" s="35"/>
    </row>
    <row r="490" spans="1:9" s="19" customFormat="1" ht="13.5" customHeight="1" x14ac:dyDescent="0.25">
      <c r="A490" s="130">
        <v>21651</v>
      </c>
      <c r="B490" s="131" t="s">
        <v>1479</v>
      </c>
      <c r="C490" s="132" t="s">
        <v>6445</v>
      </c>
      <c r="D490" s="133">
        <v>850</v>
      </c>
      <c r="E490" s="134">
        <v>3.65</v>
      </c>
      <c r="F490" s="52" t="s">
        <v>1457</v>
      </c>
      <c r="G490" s="52" t="s">
        <v>1457</v>
      </c>
      <c r="H490" s="43"/>
      <c r="I490" s="35"/>
    </row>
    <row r="491" spans="1:9" s="19" customFormat="1" ht="13.5" customHeight="1" x14ac:dyDescent="0.25">
      <c r="A491" s="130">
        <v>21652</v>
      </c>
      <c r="B491" s="131" t="s">
        <v>1479</v>
      </c>
      <c r="C491" s="132" t="s">
        <v>6446</v>
      </c>
      <c r="D491" s="133">
        <v>850</v>
      </c>
      <c r="E491" s="134">
        <v>3.65</v>
      </c>
      <c r="F491" s="52" t="s">
        <v>1457</v>
      </c>
      <c r="G491" s="52" t="s">
        <v>1457</v>
      </c>
      <c r="H491" s="43"/>
      <c r="I491" s="35"/>
    </row>
    <row r="492" spans="1:9" s="19" customFormat="1" ht="13.95" customHeight="1" x14ac:dyDescent="0.25">
      <c r="A492" s="130">
        <v>21798</v>
      </c>
      <c r="B492" s="131" t="s">
        <v>2536</v>
      </c>
      <c r="C492" s="132" t="s">
        <v>6447</v>
      </c>
      <c r="D492" s="133">
        <v>850</v>
      </c>
      <c r="E492" s="134">
        <v>3.95</v>
      </c>
      <c r="F492" s="52" t="s">
        <v>1457</v>
      </c>
      <c r="G492" s="52" t="s">
        <v>1457</v>
      </c>
      <c r="H492" s="43"/>
      <c r="I492" s="35"/>
    </row>
    <row r="493" spans="1:9" s="19" customFormat="1" ht="13.95" customHeight="1" x14ac:dyDescent="0.25">
      <c r="A493" s="130">
        <v>21686</v>
      </c>
      <c r="B493" s="131" t="s">
        <v>2536</v>
      </c>
      <c r="C493" s="132" t="s">
        <v>6448</v>
      </c>
      <c r="D493" s="133">
        <v>850</v>
      </c>
      <c r="E493" s="134">
        <v>3.95</v>
      </c>
      <c r="F493" s="52" t="s">
        <v>1457</v>
      </c>
      <c r="G493" s="52" t="s">
        <v>1457</v>
      </c>
      <c r="H493" s="43"/>
      <c r="I493" s="35"/>
    </row>
    <row r="494" spans="1:9" s="19" customFormat="1" ht="13.5" customHeight="1" x14ac:dyDescent="0.25">
      <c r="A494" s="130">
        <v>21687</v>
      </c>
      <c r="B494" s="131" t="s">
        <v>2536</v>
      </c>
      <c r="C494" s="132" t="s">
        <v>6449</v>
      </c>
      <c r="D494" s="133">
        <v>850</v>
      </c>
      <c r="E494" s="134">
        <v>3.95</v>
      </c>
      <c r="F494" s="52" t="s">
        <v>1457</v>
      </c>
      <c r="G494" s="52" t="s">
        <v>1457</v>
      </c>
      <c r="H494" s="43"/>
      <c r="I494" s="35"/>
    </row>
    <row r="495" spans="1:9" s="19" customFormat="1" ht="13.5" customHeight="1" x14ac:dyDescent="0.25">
      <c r="A495" s="130">
        <v>21653</v>
      </c>
      <c r="B495" s="131" t="s">
        <v>1480</v>
      </c>
      <c r="C495" s="132" t="s">
        <v>6450</v>
      </c>
      <c r="D495" s="133">
        <v>1850</v>
      </c>
      <c r="E495" s="134">
        <v>4.95</v>
      </c>
      <c r="F495" s="52" t="s">
        <v>1457</v>
      </c>
      <c r="G495" s="52" t="s">
        <v>1457</v>
      </c>
      <c r="H495" s="43"/>
      <c r="I495" s="35"/>
    </row>
    <row r="496" spans="1:9" s="19" customFormat="1" ht="13.95" customHeight="1" x14ac:dyDescent="0.25">
      <c r="A496" s="130">
        <v>21654</v>
      </c>
      <c r="B496" s="131" t="s">
        <v>1480</v>
      </c>
      <c r="C496" s="132" t="s">
        <v>6451</v>
      </c>
      <c r="D496" s="133">
        <v>1850</v>
      </c>
      <c r="E496" s="134">
        <v>4.95</v>
      </c>
      <c r="F496" s="52" t="s">
        <v>1457</v>
      </c>
      <c r="G496" s="52" t="s">
        <v>1457</v>
      </c>
      <c r="H496" s="43"/>
      <c r="I496" s="35"/>
    </row>
    <row r="497" spans="1:9" s="19" customFormat="1" ht="13.95" customHeight="1" x14ac:dyDescent="0.25">
      <c r="A497" s="130">
        <v>21655</v>
      </c>
      <c r="B497" s="131" t="s">
        <v>1480</v>
      </c>
      <c r="C497" s="132" t="s">
        <v>6452</v>
      </c>
      <c r="D497" s="133">
        <v>1850</v>
      </c>
      <c r="E497" s="134">
        <v>4.95</v>
      </c>
      <c r="F497" s="52" t="s">
        <v>1457</v>
      </c>
      <c r="G497" s="52" t="s">
        <v>1457</v>
      </c>
      <c r="H497" s="43"/>
      <c r="I497" s="35"/>
    </row>
    <row r="498" spans="1:9" s="19" customFormat="1" ht="13.5" customHeight="1" x14ac:dyDescent="0.25">
      <c r="A498" s="130">
        <v>21688</v>
      </c>
      <c r="B498" s="131" t="s">
        <v>1593</v>
      </c>
      <c r="C498" s="132" t="s">
        <v>6453</v>
      </c>
      <c r="D498" s="133">
        <v>1850</v>
      </c>
      <c r="E498" s="134">
        <v>5.65</v>
      </c>
      <c r="F498" s="52" t="s">
        <v>1457</v>
      </c>
      <c r="G498" s="52" t="s">
        <v>1457</v>
      </c>
      <c r="H498" s="43"/>
      <c r="I498" s="35"/>
    </row>
    <row r="499" spans="1:9" s="19" customFormat="1" ht="13.5" customHeight="1" x14ac:dyDescent="0.25">
      <c r="A499" s="130">
        <v>21672</v>
      </c>
      <c r="B499" s="131" t="s">
        <v>1593</v>
      </c>
      <c r="C499" s="132" t="s">
        <v>6454</v>
      </c>
      <c r="D499" s="133">
        <v>1850</v>
      </c>
      <c r="E499" s="134">
        <v>5.65</v>
      </c>
      <c r="F499" s="52" t="s">
        <v>1457</v>
      </c>
      <c r="G499" s="52" t="s">
        <v>1457</v>
      </c>
      <c r="H499" s="43"/>
      <c r="I499" s="35"/>
    </row>
    <row r="500" spans="1:9" s="19" customFormat="1" ht="13.5" customHeight="1" x14ac:dyDescent="0.25">
      <c r="A500" s="130">
        <v>21673</v>
      </c>
      <c r="B500" s="131" t="s">
        <v>1593</v>
      </c>
      <c r="C500" s="132" t="s">
        <v>6455</v>
      </c>
      <c r="D500" s="133">
        <v>1850</v>
      </c>
      <c r="E500" s="134">
        <v>5.65</v>
      </c>
      <c r="F500" s="52" t="s">
        <v>1457</v>
      </c>
      <c r="G500" s="52" t="s">
        <v>1457</v>
      </c>
      <c r="H500" s="43"/>
      <c r="I500" s="35"/>
    </row>
    <row r="501" spans="1:9" s="19" customFormat="1" ht="12.9" customHeight="1" x14ac:dyDescent="0.25">
      <c r="A501" s="130">
        <v>21656</v>
      </c>
      <c r="B501" s="131" t="s">
        <v>1481</v>
      </c>
      <c r="C501" s="132" t="s">
        <v>6456</v>
      </c>
      <c r="D501" s="133">
        <v>2100</v>
      </c>
      <c r="E501" s="134">
        <v>6.95</v>
      </c>
      <c r="F501" s="52" t="s">
        <v>1457</v>
      </c>
      <c r="G501" s="52" t="s">
        <v>1457</v>
      </c>
      <c r="H501" s="43"/>
      <c r="I501" s="35"/>
    </row>
    <row r="502" spans="1:9" s="19" customFormat="1" ht="13.95" customHeight="1" x14ac:dyDescent="0.25">
      <c r="A502" s="130">
        <v>21657</v>
      </c>
      <c r="B502" s="131" t="s">
        <v>1481</v>
      </c>
      <c r="C502" s="132" t="s">
        <v>6457</v>
      </c>
      <c r="D502" s="133">
        <v>2100</v>
      </c>
      <c r="E502" s="134">
        <v>6.95</v>
      </c>
      <c r="F502" s="52" t="s">
        <v>1457</v>
      </c>
      <c r="G502" s="52" t="s">
        <v>1457</v>
      </c>
      <c r="H502" s="43"/>
      <c r="I502" s="35"/>
    </row>
    <row r="503" spans="1:9" s="19" customFormat="1" ht="13.95" customHeight="1" x14ac:dyDescent="0.25">
      <c r="A503" s="130">
        <v>21658</v>
      </c>
      <c r="B503" s="131" t="s">
        <v>1481</v>
      </c>
      <c r="C503" s="132" t="s">
        <v>6458</v>
      </c>
      <c r="D503" s="133">
        <v>2100</v>
      </c>
      <c r="E503" s="134">
        <v>6.95</v>
      </c>
      <c r="F503" s="52" t="s">
        <v>1457</v>
      </c>
      <c r="G503" s="52" t="s">
        <v>1457</v>
      </c>
      <c r="H503" s="43"/>
      <c r="I503" s="35"/>
    </row>
    <row r="504" spans="1:9" s="19" customFormat="1" ht="13.95" customHeight="1" x14ac:dyDescent="0.25">
      <c r="A504" s="130">
        <v>21799</v>
      </c>
      <c r="B504" s="131" t="s">
        <v>4142</v>
      </c>
      <c r="C504" s="132" t="s">
        <v>6459</v>
      </c>
      <c r="D504" s="133">
        <v>3000</v>
      </c>
      <c r="E504" s="134">
        <v>7.65</v>
      </c>
      <c r="F504" s="52" t="s">
        <v>1457</v>
      </c>
      <c r="G504" s="52" t="s">
        <v>1457</v>
      </c>
      <c r="H504" s="43"/>
      <c r="I504" s="35"/>
    </row>
    <row r="505" spans="1:9" s="19" customFormat="1" ht="13.95" customHeight="1" x14ac:dyDescent="0.25">
      <c r="A505" s="130">
        <v>21674</v>
      </c>
      <c r="B505" s="131" t="s">
        <v>4142</v>
      </c>
      <c r="C505" s="132" t="s">
        <v>6460</v>
      </c>
      <c r="D505" s="133">
        <v>3000</v>
      </c>
      <c r="E505" s="134">
        <v>7.65</v>
      </c>
      <c r="F505" s="52" t="s">
        <v>1457</v>
      </c>
      <c r="G505" s="52" t="s">
        <v>1457</v>
      </c>
      <c r="H505" s="43"/>
      <c r="I505" s="35"/>
    </row>
    <row r="506" spans="1:9" s="19" customFormat="1" ht="13.95" customHeight="1" x14ac:dyDescent="0.25">
      <c r="A506" s="130">
        <v>21675</v>
      </c>
      <c r="B506" s="131" t="s">
        <v>4142</v>
      </c>
      <c r="C506" s="132" t="s">
        <v>6461</v>
      </c>
      <c r="D506" s="133">
        <v>3000</v>
      </c>
      <c r="E506" s="134">
        <v>7.65</v>
      </c>
      <c r="F506" s="52" t="s">
        <v>1457</v>
      </c>
      <c r="G506" s="52" t="s">
        <v>1457</v>
      </c>
      <c r="H506" s="43"/>
      <c r="I506" s="35"/>
    </row>
    <row r="507" spans="1:9" s="19" customFormat="1" ht="13.95" customHeight="1" x14ac:dyDescent="0.25">
      <c r="A507" s="130">
        <v>21678</v>
      </c>
      <c r="B507" s="131" t="s">
        <v>4503</v>
      </c>
      <c r="C507" s="132" t="s">
        <v>4504</v>
      </c>
      <c r="D507" s="133">
        <v>7200</v>
      </c>
      <c r="E507" s="134">
        <v>82.9</v>
      </c>
      <c r="F507" s="52" t="s">
        <v>1457</v>
      </c>
      <c r="G507" s="52" t="s">
        <v>1457</v>
      </c>
      <c r="H507" s="43"/>
      <c r="I507" s="35"/>
    </row>
    <row r="508" spans="1:9" s="19" customFormat="1" ht="13.95" customHeight="1" x14ac:dyDescent="0.25">
      <c r="A508" s="130">
        <v>21679</v>
      </c>
      <c r="B508" s="131" t="s">
        <v>4503</v>
      </c>
      <c r="C508" s="132" t="s">
        <v>4505</v>
      </c>
      <c r="D508" s="133">
        <v>7200</v>
      </c>
      <c r="E508" s="134">
        <v>82.9</v>
      </c>
      <c r="F508" s="52" t="s">
        <v>1457</v>
      </c>
      <c r="G508" s="52" t="s">
        <v>1457</v>
      </c>
      <c r="H508" s="43"/>
      <c r="I508" s="35"/>
    </row>
    <row r="509" spans="1:9" s="19" customFormat="1" ht="13.95" customHeight="1" x14ac:dyDescent="0.25">
      <c r="A509" s="130">
        <v>21676</v>
      </c>
      <c r="B509" s="131" t="s">
        <v>4506</v>
      </c>
      <c r="C509" s="132" t="s">
        <v>4507</v>
      </c>
      <c r="D509" s="133">
        <v>8400</v>
      </c>
      <c r="E509" s="134">
        <v>99</v>
      </c>
      <c r="F509" s="52" t="s">
        <v>1457</v>
      </c>
      <c r="G509" s="52" t="s">
        <v>1457</v>
      </c>
      <c r="H509" s="43"/>
      <c r="I509" s="35"/>
    </row>
    <row r="510" spans="1:9" s="19" customFormat="1" ht="13.95" customHeight="1" x14ac:dyDescent="0.25">
      <c r="A510" s="130">
        <v>21677</v>
      </c>
      <c r="B510" s="131" t="s">
        <v>4506</v>
      </c>
      <c r="C510" s="132" t="s">
        <v>4508</v>
      </c>
      <c r="D510" s="133">
        <v>8400</v>
      </c>
      <c r="E510" s="134">
        <v>99</v>
      </c>
      <c r="F510" s="52" t="s">
        <v>1457</v>
      </c>
      <c r="G510" s="52" t="s">
        <v>1457</v>
      </c>
      <c r="H510" s="43"/>
      <c r="I510" s="35"/>
    </row>
    <row r="511" spans="1:9" s="19" customFormat="1" ht="13.95" customHeight="1" x14ac:dyDescent="0.25">
      <c r="A511" s="130">
        <v>20468</v>
      </c>
      <c r="B511" s="131" t="s">
        <v>4704</v>
      </c>
      <c r="C511" s="132" t="s">
        <v>4705</v>
      </c>
      <c r="D511" s="133">
        <v>4320</v>
      </c>
      <c r="E511" s="134">
        <v>69</v>
      </c>
      <c r="F511" s="52" t="s">
        <v>1457</v>
      </c>
      <c r="G511" s="52" t="s">
        <v>1457</v>
      </c>
      <c r="H511" s="43"/>
      <c r="I511" s="35"/>
    </row>
    <row r="512" spans="1:9" s="19" customFormat="1" ht="13.95" customHeight="1" x14ac:dyDescent="0.25">
      <c r="A512" s="130">
        <v>20469</v>
      </c>
      <c r="B512" s="131" t="s">
        <v>4704</v>
      </c>
      <c r="C512" s="132" t="s">
        <v>4706</v>
      </c>
      <c r="D512" s="133">
        <v>4320</v>
      </c>
      <c r="E512" s="134">
        <v>69</v>
      </c>
      <c r="F512" s="52" t="s">
        <v>1457</v>
      </c>
      <c r="G512" s="52" t="s">
        <v>1457</v>
      </c>
      <c r="H512" s="43"/>
      <c r="I512" s="35"/>
    </row>
    <row r="513" spans="1:9" s="19" customFormat="1" ht="13.95" customHeight="1" x14ac:dyDescent="0.25">
      <c r="A513" s="130">
        <v>20470</v>
      </c>
      <c r="B513" s="131" t="s">
        <v>4707</v>
      </c>
      <c r="C513" s="132" t="s">
        <v>4708</v>
      </c>
      <c r="D513" s="133">
        <v>5760</v>
      </c>
      <c r="E513" s="134">
        <v>79</v>
      </c>
      <c r="F513" s="52" t="s">
        <v>1457</v>
      </c>
      <c r="G513" s="52" t="s">
        <v>1457</v>
      </c>
      <c r="H513" s="43"/>
      <c r="I513" s="35"/>
    </row>
    <row r="514" spans="1:9" s="19" customFormat="1" ht="13.95" customHeight="1" x14ac:dyDescent="0.25">
      <c r="A514" s="130">
        <v>20471</v>
      </c>
      <c r="B514" s="131" t="s">
        <v>4707</v>
      </c>
      <c r="C514" s="132" t="s">
        <v>5266</v>
      </c>
      <c r="D514" s="133">
        <v>5760</v>
      </c>
      <c r="E514" s="134">
        <v>79</v>
      </c>
      <c r="F514" s="52" t="s">
        <v>1457</v>
      </c>
      <c r="G514" s="52" t="s">
        <v>1457</v>
      </c>
      <c r="H514" s="43"/>
      <c r="I514" s="35"/>
    </row>
    <row r="515" spans="1:9" s="19" customFormat="1" ht="13.95" customHeight="1" x14ac:dyDescent="0.25">
      <c r="A515" s="139">
        <v>2120223</v>
      </c>
      <c r="B515" s="140" t="s">
        <v>3768</v>
      </c>
      <c r="C515" s="181" t="s">
        <v>4709</v>
      </c>
      <c r="D515" s="130">
        <v>4320</v>
      </c>
      <c r="E515" s="142">
        <v>119</v>
      </c>
      <c r="F515" s="52" t="s">
        <v>1457</v>
      </c>
      <c r="G515" s="52" t="s">
        <v>1457</v>
      </c>
      <c r="H515" s="43"/>
      <c r="I515" s="35"/>
    </row>
    <row r="516" spans="1:9" s="19" customFormat="1" ht="13.95" customHeight="1" x14ac:dyDescent="0.25">
      <c r="A516" s="139">
        <v>2120222</v>
      </c>
      <c r="B516" s="140" t="s">
        <v>3768</v>
      </c>
      <c r="C516" s="181" t="s">
        <v>4710</v>
      </c>
      <c r="D516" s="130">
        <v>4320</v>
      </c>
      <c r="E516" s="142">
        <v>119</v>
      </c>
      <c r="F516" s="52" t="s">
        <v>1457</v>
      </c>
      <c r="G516" s="52" t="s">
        <v>1457</v>
      </c>
      <c r="H516" s="43"/>
      <c r="I516" s="35"/>
    </row>
    <row r="517" spans="1:9" s="19" customFormat="1" ht="13.95" customHeight="1" x14ac:dyDescent="0.25">
      <c r="A517" s="139">
        <v>2120221</v>
      </c>
      <c r="B517" s="140" t="s">
        <v>4711</v>
      </c>
      <c r="C517" s="181" t="s">
        <v>4712</v>
      </c>
      <c r="D517" s="130">
        <v>5760</v>
      </c>
      <c r="E517" s="142">
        <v>135</v>
      </c>
      <c r="F517" s="52" t="s">
        <v>1457</v>
      </c>
      <c r="G517" s="52" t="s">
        <v>1457</v>
      </c>
      <c r="H517" s="43"/>
      <c r="I517" s="35"/>
    </row>
    <row r="518" spans="1:9" s="19" customFormat="1" ht="13.95" customHeight="1" x14ac:dyDescent="0.25">
      <c r="A518" s="139">
        <v>2120220</v>
      </c>
      <c r="B518" s="140" t="s">
        <v>4711</v>
      </c>
      <c r="C518" s="181" t="s">
        <v>4713</v>
      </c>
      <c r="D518" s="130">
        <v>5760</v>
      </c>
      <c r="E518" s="142">
        <v>135</v>
      </c>
      <c r="F518" s="52" t="s">
        <v>1457</v>
      </c>
      <c r="G518" s="52" t="s">
        <v>1457</v>
      </c>
      <c r="H518" s="43"/>
      <c r="I518" s="35"/>
    </row>
    <row r="519" spans="1:9" s="19" customFormat="1" ht="13.95" customHeight="1" x14ac:dyDescent="0.25">
      <c r="A519" s="130">
        <v>20473</v>
      </c>
      <c r="B519" s="131" t="s">
        <v>5062</v>
      </c>
      <c r="C519" s="132" t="s">
        <v>5063</v>
      </c>
      <c r="D519" s="133">
        <v>7200</v>
      </c>
      <c r="E519" s="134">
        <v>49</v>
      </c>
      <c r="F519" s="52" t="s">
        <v>1457</v>
      </c>
      <c r="G519" s="52" t="s">
        <v>1457</v>
      </c>
      <c r="H519" s="43"/>
      <c r="I519" s="35"/>
    </row>
    <row r="520" spans="1:9" s="19" customFormat="1" ht="13.95" customHeight="1" x14ac:dyDescent="0.25">
      <c r="A520" s="130">
        <v>20474</v>
      </c>
      <c r="B520" s="131" t="s">
        <v>5062</v>
      </c>
      <c r="C520" s="132" t="s">
        <v>5064</v>
      </c>
      <c r="D520" s="133">
        <v>7200</v>
      </c>
      <c r="E520" s="134">
        <v>49</v>
      </c>
      <c r="F520" s="52" t="s">
        <v>1457</v>
      </c>
      <c r="G520" s="52" t="s">
        <v>1457</v>
      </c>
      <c r="H520" s="43"/>
      <c r="I520" s="35"/>
    </row>
    <row r="521" spans="1:9" s="19" customFormat="1" ht="13.95" customHeight="1" x14ac:dyDescent="0.25">
      <c r="A521" s="130">
        <v>20475</v>
      </c>
      <c r="B521" s="131" t="s">
        <v>5062</v>
      </c>
      <c r="C521" s="132" t="s">
        <v>5065</v>
      </c>
      <c r="D521" s="133">
        <v>8400</v>
      </c>
      <c r="E521" s="134">
        <v>59</v>
      </c>
      <c r="F521" s="52" t="s">
        <v>1457</v>
      </c>
      <c r="G521" s="52" t="s">
        <v>1457</v>
      </c>
      <c r="H521" s="43"/>
      <c r="I521" s="35"/>
    </row>
    <row r="522" spans="1:9" s="19" customFormat="1" ht="13.95" customHeight="1" x14ac:dyDescent="0.25">
      <c r="A522" s="130">
        <v>20476</v>
      </c>
      <c r="B522" s="131" t="s">
        <v>5062</v>
      </c>
      <c r="C522" s="132" t="s">
        <v>5066</v>
      </c>
      <c r="D522" s="133">
        <v>8400</v>
      </c>
      <c r="E522" s="134">
        <v>59</v>
      </c>
      <c r="F522" s="52"/>
      <c r="G522" s="52"/>
      <c r="H522" s="43"/>
      <c r="I522" s="35"/>
    </row>
    <row r="523" spans="1:9" s="19" customFormat="1" ht="24.75" customHeight="1" x14ac:dyDescent="0.25">
      <c r="A523" s="594" t="s">
        <v>1966</v>
      </c>
      <c r="B523" s="591"/>
      <c r="C523" s="591"/>
      <c r="D523" s="591"/>
      <c r="E523" s="591"/>
      <c r="F523" s="52"/>
      <c r="G523" s="52"/>
      <c r="H523" s="43"/>
      <c r="I523" s="35"/>
    </row>
    <row r="524" spans="1:9" s="19" customFormat="1" ht="13.95" customHeight="1" x14ac:dyDescent="0.25">
      <c r="A524" s="130">
        <v>21600</v>
      </c>
      <c r="B524" s="131" t="s">
        <v>1967</v>
      </c>
      <c r="C524" s="132" t="s">
        <v>4298</v>
      </c>
      <c r="D524" s="133"/>
      <c r="E524" s="134">
        <v>99</v>
      </c>
      <c r="F524" s="52" t="s">
        <v>1457</v>
      </c>
      <c r="G524" s="52" t="s">
        <v>1457</v>
      </c>
      <c r="H524" s="43"/>
      <c r="I524" s="35"/>
    </row>
    <row r="525" spans="1:9" s="19" customFormat="1" ht="13.95" customHeight="1" x14ac:dyDescent="0.25">
      <c r="A525" s="130">
        <v>21374</v>
      </c>
      <c r="B525" s="131" t="s">
        <v>1967</v>
      </c>
      <c r="C525" s="132" t="s">
        <v>4241</v>
      </c>
      <c r="D525" s="133"/>
      <c r="E525" s="134">
        <v>99</v>
      </c>
      <c r="F525" s="52" t="s">
        <v>1457</v>
      </c>
      <c r="G525" s="52" t="s">
        <v>1457</v>
      </c>
      <c r="H525" s="43"/>
      <c r="I525" s="35"/>
    </row>
    <row r="526" spans="1:9" s="19" customFormat="1" ht="13.95" customHeight="1" x14ac:dyDescent="0.25">
      <c r="A526" s="130">
        <v>21882</v>
      </c>
      <c r="B526" s="131" t="s">
        <v>1967</v>
      </c>
      <c r="C526" s="132" t="s">
        <v>4242</v>
      </c>
      <c r="D526" s="133"/>
      <c r="E526" s="134">
        <v>99</v>
      </c>
      <c r="F526" s="52" t="s">
        <v>1457</v>
      </c>
      <c r="G526" s="52" t="s">
        <v>1457</v>
      </c>
      <c r="H526" s="43"/>
      <c r="I526" s="35"/>
    </row>
    <row r="527" spans="1:9" s="19" customFormat="1" ht="13.95" customHeight="1" x14ac:dyDescent="0.25">
      <c r="A527" s="130">
        <v>21375</v>
      </c>
      <c r="B527" s="131" t="s">
        <v>1967</v>
      </c>
      <c r="C527" s="132" t="s">
        <v>4299</v>
      </c>
      <c r="D527" s="133"/>
      <c r="E527" s="134">
        <v>99</v>
      </c>
      <c r="F527" s="52" t="s">
        <v>1457</v>
      </c>
      <c r="G527" s="52" t="s">
        <v>1457</v>
      </c>
      <c r="H527" s="43"/>
      <c r="I527" s="35"/>
    </row>
    <row r="528" spans="1:9" s="19" customFormat="1" ht="13.95" customHeight="1" x14ac:dyDescent="0.25">
      <c r="A528" s="130">
        <v>21601</v>
      </c>
      <c r="B528" s="131" t="s">
        <v>1967</v>
      </c>
      <c r="C528" s="132" t="s">
        <v>5511</v>
      </c>
      <c r="D528" s="133">
        <v>3270</v>
      </c>
      <c r="E528" s="134">
        <v>99</v>
      </c>
      <c r="F528" s="52" t="s">
        <v>1457</v>
      </c>
      <c r="G528" s="52" t="s">
        <v>1457</v>
      </c>
      <c r="H528" s="43"/>
      <c r="I528" s="35"/>
    </row>
    <row r="529" spans="1:9" s="19" customFormat="1" ht="13.95" customHeight="1" x14ac:dyDescent="0.25">
      <c r="A529" s="130">
        <v>21376</v>
      </c>
      <c r="B529" s="131" t="s">
        <v>1967</v>
      </c>
      <c r="C529" s="132" t="s">
        <v>4300</v>
      </c>
      <c r="D529" s="133"/>
      <c r="E529" s="134">
        <v>99</v>
      </c>
      <c r="F529" s="52" t="s">
        <v>1457</v>
      </c>
      <c r="G529" s="52" t="s">
        <v>1457</v>
      </c>
      <c r="H529" s="43"/>
      <c r="I529" s="35"/>
    </row>
    <row r="530" spans="1:9" s="19" customFormat="1" ht="13.95" customHeight="1" x14ac:dyDescent="0.25">
      <c r="A530" s="130">
        <v>21602</v>
      </c>
      <c r="B530" s="131" t="s">
        <v>1967</v>
      </c>
      <c r="C530" s="132" t="s">
        <v>4301</v>
      </c>
      <c r="D530" s="133"/>
      <c r="E530" s="134">
        <v>99</v>
      </c>
      <c r="F530" s="52" t="s">
        <v>1457</v>
      </c>
      <c r="G530" s="52" t="s">
        <v>1457</v>
      </c>
      <c r="H530" s="43"/>
      <c r="I530" s="35"/>
    </row>
    <row r="531" spans="1:9" s="19" customFormat="1" ht="13.95" customHeight="1" x14ac:dyDescent="0.25">
      <c r="A531" s="130">
        <v>21380</v>
      </c>
      <c r="B531" s="131" t="s">
        <v>2024</v>
      </c>
      <c r="C531" s="132" t="s">
        <v>4312</v>
      </c>
      <c r="D531" s="133"/>
      <c r="E531" s="134">
        <v>99</v>
      </c>
      <c r="F531" s="52" t="s">
        <v>1457</v>
      </c>
      <c r="G531" s="52" t="s">
        <v>1457</v>
      </c>
      <c r="H531" s="43"/>
      <c r="I531" s="35"/>
    </row>
    <row r="532" spans="1:9" s="19" customFormat="1" ht="13.95" customHeight="1" x14ac:dyDescent="0.25">
      <c r="A532" s="130">
        <v>21381</v>
      </c>
      <c r="B532" s="131" t="s">
        <v>2024</v>
      </c>
      <c r="C532" s="132" t="s">
        <v>4302</v>
      </c>
      <c r="D532" s="133"/>
      <c r="E532" s="134">
        <v>99</v>
      </c>
      <c r="F532" s="52" t="s">
        <v>1457</v>
      </c>
      <c r="G532" s="52" t="s">
        <v>1457</v>
      </c>
      <c r="H532" s="43"/>
      <c r="I532" s="35"/>
    </row>
    <row r="533" spans="1:9" s="19" customFormat="1" ht="13.95" customHeight="1" x14ac:dyDescent="0.25">
      <c r="A533" s="99">
        <v>603</v>
      </c>
      <c r="B533" s="36" t="s">
        <v>2024</v>
      </c>
      <c r="C533" s="100" t="s">
        <v>2184</v>
      </c>
      <c r="D533" s="120">
        <v>3200</v>
      </c>
      <c r="E533" s="37">
        <v>89.25</v>
      </c>
      <c r="F533" s="52" t="s">
        <v>1457</v>
      </c>
      <c r="G533" s="52" t="s">
        <v>1457</v>
      </c>
      <c r="H533" s="43"/>
      <c r="I533" s="35"/>
    </row>
    <row r="534" spans="1:9" s="19" customFormat="1" ht="13.95" customHeight="1" x14ac:dyDescent="0.25">
      <c r="A534" s="130">
        <v>21383</v>
      </c>
      <c r="B534" s="131" t="s">
        <v>2025</v>
      </c>
      <c r="C534" s="132" t="s">
        <v>4364</v>
      </c>
      <c r="D534" s="133"/>
      <c r="E534" s="134">
        <v>129</v>
      </c>
      <c r="F534" s="52" t="s">
        <v>1457</v>
      </c>
      <c r="G534" s="52" t="s">
        <v>1457</v>
      </c>
      <c r="H534" s="43"/>
      <c r="I534" s="35"/>
    </row>
    <row r="535" spans="1:9" s="19" customFormat="1" ht="13.95" customHeight="1" x14ac:dyDescent="0.25">
      <c r="A535" s="130">
        <v>21384</v>
      </c>
      <c r="B535" s="131" t="s">
        <v>2025</v>
      </c>
      <c r="C535" s="132" t="s">
        <v>2026</v>
      </c>
      <c r="D535" s="133"/>
      <c r="E535" s="134">
        <v>129</v>
      </c>
      <c r="F535" s="52" t="s">
        <v>1457</v>
      </c>
      <c r="G535" s="52" t="s">
        <v>1457</v>
      </c>
      <c r="H535" s="43"/>
      <c r="I535" s="35"/>
    </row>
    <row r="536" spans="1:9" s="19" customFormat="1" ht="13.95" customHeight="1" x14ac:dyDescent="0.25">
      <c r="A536" s="130">
        <v>21462</v>
      </c>
      <c r="B536" s="131" t="s">
        <v>4497</v>
      </c>
      <c r="C536" s="132" t="s">
        <v>4498</v>
      </c>
      <c r="D536" s="133"/>
      <c r="E536" s="134">
        <v>129</v>
      </c>
      <c r="F536" s="52" t="s">
        <v>1457</v>
      </c>
      <c r="G536" s="52" t="s">
        <v>1457</v>
      </c>
      <c r="H536" s="43"/>
      <c r="I536" s="35"/>
    </row>
    <row r="537" spans="1:9" s="19" customFormat="1" ht="13.95" customHeight="1" x14ac:dyDescent="0.25">
      <c r="A537" s="130">
        <v>21463</v>
      </c>
      <c r="B537" s="131" t="s">
        <v>4497</v>
      </c>
      <c r="C537" s="132" t="s">
        <v>4571</v>
      </c>
      <c r="D537" s="133">
        <v>3400</v>
      </c>
      <c r="E537" s="134">
        <v>129</v>
      </c>
      <c r="F537" s="52" t="s">
        <v>1457</v>
      </c>
      <c r="G537" s="52" t="s">
        <v>1457</v>
      </c>
      <c r="H537" s="43"/>
      <c r="I537" s="35"/>
    </row>
    <row r="538" spans="1:9" s="19" customFormat="1" ht="13.95" customHeight="1" x14ac:dyDescent="0.25">
      <c r="A538" s="130">
        <v>20464</v>
      </c>
      <c r="B538" s="131" t="s">
        <v>4497</v>
      </c>
      <c r="C538" s="132" t="s">
        <v>4499</v>
      </c>
      <c r="D538" s="133"/>
      <c r="E538" s="134">
        <v>129</v>
      </c>
      <c r="F538" s="52" t="s">
        <v>1457</v>
      </c>
      <c r="G538" s="52" t="s">
        <v>1457</v>
      </c>
      <c r="H538" s="43"/>
      <c r="I538" s="35"/>
    </row>
    <row r="539" spans="1:9" s="19" customFormat="1" ht="13.95" customHeight="1" x14ac:dyDescent="0.25">
      <c r="A539" s="99">
        <v>378</v>
      </c>
      <c r="B539" s="36" t="s">
        <v>2027</v>
      </c>
      <c r="C539" s="100" t="s">
        <v>2028</v>
      </c>
      <c r="D539" s="120">
        <v>6000</v>
      </c>
      <c r="E539" s="37">
        <v>199.5</v>
      </c>
      <c r="F539" s="52" t="s">
        <v>1457</v>
      </c>
      <c r="G539" s="52" t="s">
        <v>1457</v>
      </c>
      <c r="H539" s="43"/>
      <c r="I539" s="35"/>
    </row>
    <row r="540" spans="1:9" s="19" customFormat="1" ht="13.95" customHeight="1" x14ac:dyDescent="0.25">
      <c r="A540" s="99">
        <v>606</v>
      </c>
      <c r="B540" s="36" t="s">
        <v>1993</v>
      </c>
      <c r="C540" s="100" t="s">
        <v>2029</v>
      </c>
      <c r="D540" s="120">
        <v>6000</v>
      </c>
      <c r="E540" s="37">
        <v>367.5</v>
      </c>
      <c r="F540" s="52" t="s">
        <v>1457</v>
      </c>
      <c r="G540" s="52" t="s">
        <v>1457</v>
      </c>
      <c r="H540" s="43"/>
      <c r="I540" s="35"/>
    </row>
    <row r="541" spans="1:9" s="19" customFormat="1" ht="13.95" customHeight="1" x14ac:dyDescent="0.25">
      <c r="A541" s="99">
        <v>607</v>
      </c>
      <c r="B541" s="36" t="s">
        <v>1993</v>
      </c>
      <c r="C541" s="100" t="s">
        <v>2030</v>
      </c>
      <c r="D541" s="120">
        <v>6000</v>
      </c>
      <c r="E541" s="37">
        <v>367.5</v>
      </c>
      <c r="F541" s="52" t="s">
        <v>1457</v>
      </c>
      <c r="G541" s="52" t="s">
        <v>1457</v>
      </c>
      <c r="H541" s="43"/>
      <c r="I541" s="35"/>
    </row>
    <row r="542" spans="1:9" s="19" customFormat="1" ht="13.95" customHeight="1" x14ac:dyDescent="0.25">
      <c r="A542" s="99">
        <v>608</v>
      </c>
      <c r="B542" s="36" t="s">
        <v>1994</v>
      </c>
      <c r="C542" s="100" t="s">
        <v>2031</v>
      </c>
      <c r="D542" s="120">
        <v>6000</v>
      </c>
      <c r="E542" s="37">
        <v>411.6</v>
      </c>
      <c r="F542" s="52" t="s">
        <v>1457</v>
      </c>
      <c r="G542" s="52" t="s">
        <v>1457</v>
      </c>
      <c r="H542" s="43"/>
      <c r="I542" s="35"/>
    </row>
    <row r="543" spans="1:9" s="19" customFormat="1" ht="13.95" customHeight="1" x14ac:dyDescent="0.25">
      <c r="A543" s="99">
        <v>609</v>
      </c>
      <c r="B543" s="36" t="s">
        <v>1994</v>
      </c>
      <c r="C543" s="100" t="s">
        <v>2032</v>
      </c>
      <c r="D543" s="120">
        <v>6000</v>
      </c>
      <c r="E543" s="37">
        <v>411.6</v>
      </c>
      <c r="F543" s="52" t="s">
        <v>1457</v>
      </c>
      <c r="G543" s="52" t="s">
        <v>1457</v>
      </c>
      <c r="H543" s="43"/>
      <c r="I543" s="35"/>
    </row>
    <row r="544" spans="1:9" s="19" customFormat="1" ht="13.95" customHeight="1" x14ac:dyDescent="0.25">
      <c r="A544" s="99">
        <v>385</v>
      </c>
      <c r="B544" s="36" t="s">
        <v>2086</v>
      </c>
      <c r="C544" s="100" t="s">
        <v>2087</v>
      </c>
      <c r="D544" s="120">
        <v>800</v>
      </c>
      <c r="E544" s="37">
        <v>49.61</v>
      </c>
      <c r="F544" s="52" t="s">
        <v>1457</v>
      </c>
      <c r="G544" s="52" t="s">
        <v>1457</v>
      </c>
      <c r="H544" s="43"/>
      <c r="I544" s="35"/>
    </row>
    <row r="545" spans="1:9" s="19" customFormat="1" ht="13.95" customHeight="1" x14ac:dyDescent="0.25">
      <c r="A545" s="99">
        <v>386</v>
      </c>
      <c r="B545" s="36" t="s">
        <v>2086</v>
      </c>
      <c r="C545" s="100" t="s">
        <v>2088</v>
      </c>
      <c r="D545" s="120">
        <v>800</v>
      </c>
      <c r="E545" s="37">
        <v>49.61</v>
      </c>
      <c r="F545" s="52" t="s">
        <v>1457</v>
      </c>
      <c r="G545" s="52" t="s">
        <v>1457</v>
      </c>
      <c r="H545" s="43"/>
      <c r="I545" s="35"/>
    </row>
    <row r="546" spans="1:9" s="19" customFormat="1" ht="13.95" customHeight="1" x14ac:dyDescent="0.25">
      <c r="A546" s="99">
        <v>387</v>
      </c>
      <c r="B546" s="36" t="s">
        <v>2089</v>
      </c>
      <c r="C546" s="100" t="s">
        <v>2090</v>
      </c>
      <c r="D546" s="120">
        <v>800</v>
      </c>
      <c r="E546" s="37">
        <v>49.61</v>
      </c>
      <c r="F546" s="52" t="s">
        <v>1457</v>
      </c>
      <c r="G546" s="52" t="s">
        <v>1457</v>
      </c>
      <c r="H546" s="43"/>
      <c r="I546" s="35"/>
    </row>
    <row r="547" spans="1:9" s="19" customFormat="1" ht="13.95" customHeight="1" x14ac:dyDescent="0.25">
      <c r="A547" s="99">
        <v>388</v>
      </c>
      <c r="B547" s="36" t="s">
        <v>2089</v>
      </c>
      <c r="C547" s="100" t="s">
        <v>2091</v>
      </c>
      <c r="D547" s="120">
        <v>800</v>
      </c>
      <c r="E547" s="37">
        <v>49.61</v>
      </c>
      <c r="F547" s="52" t="s">
        <v>1457</v>
      </c>
      <c r="G547" s="52" t="s">
        <v>1457</v>
      </c>
      <c r="H547" s="43"/>
      <c r="I547" s="35"/>
    </row>
    <row r="548" spans="1:9" s="19" customFormat="1" ht="13.95" customHeight="1" x14ac:dyDescent="0.25">
      <c r="A548" s="99">
        <v>389</v>
      </c>
      <c r="B548" s="36" t="s">
        <v>2092</v>
      </c>
      <c r="C548" s="100" t="s">
        <v>2093</v>
      </c>
      <c r="D548" s="120">
        <v>800</v>
      </c>
      <c r="E548" s="37">
        <v>49.61</v>
      </c>
      <c r="F548" s="52" t="s">
        <v>1457</v>
      </c>
      <c r="G548" s="52" t="s">
        <v>1457</v>
      </c>
      <c r="H548" s="43"/>
      <c r="I548" s="35"/>
    </row>
    <row r="549" spans="1:9" s="19" customFormat="1" ht="13.95" customHeight="1" x14ac:dyDescent="0.25">
      <c r="A549" s="99">
        <v>390</v>
      </c>
      <c r="B549" s="36" t="s">
        <v>2092</v>
      </c>
      <c r="C549" s="100" t="s">
        <v>2094</v>
      </c>
      <c r="D549" s="120">
        <v>800</v>
      </c>
      <c r="E549" s="37">
        <v>49.61</v>
      </c>
      <c r="F549" s="52" t="s">
        <v>1457</v>
      </c>
      <c r="G549" s="52" t="s">
        <v>1457</v>
      </c>
      <c r="H549" s="43"/>
      <c r="I549" s="35"/>
    </row>
    <row r="550" spans="1:9" s="19" customFormat="1" ht="13.95" customHeight="1" x14ac:dyDescent="0.25">
      <c r="A550" s="99">
        <v>391</v>
      </c>
      <c r="B550" s="36" t="s">
        <v>2095</v>
      </c>
      <c r="C550" s="100" t="s">
        <v>2096</v>
      </c>
      <c r="D550" s="120">
        <v>1200</v>
      </c>
      <c r="E550" s="37">
        <v>55.13</v>
      </c>
      <c r="F550" s="52" t="s">
        <v>1457</v>
      </c>
      <c r="G550" s="52" t="s">
        <v>1457</v>
      </c>
      <c r="H550" s="43"/>
      <c r="I550" s="35"/>
    </row>
    <row r="551" spans="1:9" s="19" customFormat="1" ht="13.95" customHeight="1" x14ac:dyDescent="0.25">
      <c r="A551" s="99">
        <v>392</v>
      </c>
      <c r="B551" s="36" t="s">
        <v>2095</v>
      </c>
      <c r="C551" s="100" t="s">
        <v>2097</v>
      </c>
      <c r="D551" s="120">
        <v>1200</v>
      </c>
      <c r="E551" s="37">
        <v>55.13</v>
      </c>
      <c r="F551" s="52" t="s">
        <v>1457</v>
      </c>
      <c r="G551" s="52" t="s">
        <v>1457</v>
      </c>
      <c r="H551" s="43"/>
      <c r="I551" s="35"/>
    </row>
    <row r="552" spans="1:9" s="19" customFormat="1" ht="13.95" customHeight="1" x14ac:dyDescent="0.25">
      <c r="A552" s="99">
        <v>393</v>
      </c>
      <c r="B552" s="36" t="s">
        <v>2098</v>
      </c>
      <c r="C552" s="100" t="s">
        <v>2099</v>
      </c>
      <c r="D552" s="120">
        <v>1600</v>
      </c>
      <c r="E552" s="37">
        <v>62.48</v>
      </c>
      <c r="F552" s="52" t="s">
        <v>1457</v>
      </c>
      <c r="G552" s="52" t="s">
        <v>1457</v>
      </c>
      <c r="H552" s="43"/>
      <c r="I552" s="35"/>
    </row>
    <row r="553" spans="1:9" s="19" customFormat="1" ht="13.95" customHeight="1" x14ac:dyDescent="0.25">
      <c r="A553" s="99">
        <v>394</v>
      </c>
      <c r="B553" s="36" t="s">
        <v>2098</v>
      </c>
      <c r="C553" s="100" t="s">
        <v>2100</v>
      </c>
      <c r="D553" s="120">
        <v>1600</v>
      </c>
      <c r="E553" s="37">
        <v>62.48</v>
      </c>
      <c r="F553" s="52" t="s">
        <v>1457</v>
      </c>
      <c r="G553" s="52" t="s">
        <v>1457</v>
      </c>
      <c r="H553" s="43"/>
      <c r="I553" s="35"/>
    </row>
    <row r="554" spans="1:9" s="19" customFormat="1" ht="13.95" customHeight="1" x14ac:dyDescent="0.25">
      <c r="A554" s="99">
        <v>395</v>
      </c>
      <c r="B554" s="36" t="s">
        <v>2101</v>
      </c>
      <c r="C554" s="100" t="s">
        <v>2102</v>
      </c>
      <c r="D554" s="120">
        <v>1000</v>
      </c>
      <c r="E554" s="37">
        <v>55.13</v>
      </c>
      <c r="F554" s="52" t="s">
        <v>1457</v>
      </c>
      <c r="G554" s="52" t="s">
        <v>1457</v>
      </c>
      <c r="H554" s="43"/>
      <c r="I554" s="35"/>
    </row>
    <row r="555" spans="1:9" s="19" customFormat="1" ht="13.95" customHeight="1" x14ac:dyDescent="0.25">
      <c r="A555" s="99">
        <v>396</v>
      </c>
      <c r="B555" s="36" t="s">
        <v>2103</v>
      </c>
      <c r="C555" s="100" t="s">
        <v>2104</v>
      </c>
      <c r="D555" s="120">
        <v>1000</v>
      </c>
      <c r="E555" s="37">
        <v>55.13</v>
      </c>
      <c r="F555" s="52" t="s">
        <v>1457</v>
      </c>
      <c r="G555" s="52" t="s">
        <v>1457</v>
      </c>
      <c r="H555" s="43"/>
      <c r="I555" s="35"/>
    </row>
    <row r="556" spans="1:9" s="19" customFormat="1" ht="13.95" customHeight="1" x14ac:dyDescent="0.25">
      <c r="A556" s="99">
        <v>397</v>
      </c>
      <c r="B556" s="36" t="s">
        <v>2105</v>
      </c>
      <c r="C556" s="100" t="s">
        <v>2106</v>
      </c>
      <c r="D556" s="120">
        <v>1000</v>
      </c>
      <c r="E556" s="37">
        <v>55.13</v>
      </c>
      <c r="F556" s="52" t="s">
        <v>1457</v>
      </c>
      <c r="G556" s="52" t="s">
        <v>1457</v>
      </c>
      <c r="H556" s="43"/>
      <c r="I556" s="35"/>
    </row>
    <row r="557" spans="1:9" s="19" customFormat="1" ht="13.95" customHeight="1" x14ac:dyDescent="0.25">
      <c r="A557" s="99">
        <v>398</v>
      </c>
      <c r="B557" s="36" t="s">
        <v>2107</v>
      </c>
      <c r="C557" s="100" t="s">
        <v>2108</v>
      </c>
      <c r="D557" s="120">
        <v>1400</v>
      </c>
      <c r="E557" s="37">
        <v>58.8</v>
      </c>
      <c r="F557" s="52" t="s">
        <v>1457</v>
      </c>
      <c r="G557" s="52" t="s">
        <v>1457</v>
      </c>
      <c r="H557" s="43"/>
      <c r="I557" s="35"/>
    </row>
    <row r="558" spans="1:9" s="19" customFormat="1" ht="13.95" customHeight="1" x14ac:dyDescent="0.25">
      <c r="A558" s="99">
        <v>399</v>
      </c>
      <c r="B558" s="36" t="s">
        <v>2109</v>
      </c>
      <c r="C558" s="100" t="s">
        <v>2110</v>
      </c>
      <c r="D558" s="120">
        <v>1600</v>
      </c>
      <c r="E558" s="37">
        <v>69.83</v>
      </c>
      <c r="F558" s="52" t="s">
        <v>1457</v>
      </c>
      <c r="G558" s="52" t="s">
        <v>1457</v>
      </c>
      <c r="H558" s="43"/>
      <c r="I558" s="35"/>
    </row>
    <row r="559" spans="1:9" ht="24" customHeight="1" x14ac:dyDescent="0.25">
      <c r="A559" s="600" t="s">
        <v>1482</v>
      </c>
      <c r="B559" s="601"/>
      <c r="C559" s="601"/>
      <c r="D559" s="601"/>
      <c r="E559" s="602"/>
      <c r="F559" s="67"/>
      <c r="G559" s="58"/>
      <c r="H559" s="43"/>
    </row>
    <row r="560" spans="1:9" s="19" customFormat="1" ht="13.95" customHeight="1" x14ac:dyDescent="0.25">
      <c r="A560" s="99">
        <v>320</v>
      </c>
      <c r="B560" s="36" t="s">
        <v>192</v>
      </c>
      <c r="C560" s="100" t="s">
        <v>1483</v>
      </c>
      <c r="D560" s="120">
        <v>1500</v>
      </c>
      <c r="E560" s="37">
        <v>13.25480625</v>
      </c>
      <c r="F560" s="52" t="s">
        <v>1457</v>
      </c>
      <c r="G560" s="52" t="s">
        <v>1457</v>
      </c>
      <c r="H560" s="43"/>
      <c r="I560" s="35"/>
    </row>
    <row r="561" spans="1:9" s="19" customFormat="1" ht="13.95" customHeight="1" x14ac:dyDescent="0.25">
      <c r="A561" s="99">
        <v>321</v>
      </c>
      <c r="B561" s="36" t="s">
        <v>192</v>
      </c>
      <c r="C561" s="100" t="s">
        <v>1484</v>
      </c>
      <c r="D561" s="120">
        <v>1500</v>
      </c>
      <c r="E561" s="37">
        <v>13.25480625</v>
      </c>
      <c r="F561" s="52" t="s">
        <v>1457</v>
      </c>
      <c r="G561" s="52" t="s">
        <v>1457</v>
      </c>
      <c r="H561" s="43"/>
      <c r="I561" s="35"/>
    </row>
    <row r="562" spans="1:9" s="19" customFormat="1" ht="13.95" customHeight="1" x14ac:dyDescent="0.25">
      <c r="A562" s="99">
        <v>322</v>
      </c>
      <c r="B562" s="36" t="s">
        <v>192</v>
      </c>
      <c r="C562" s="100" t="s">
        <v>1485</v>
      </c>
      <c r="D562" s="120">
        <v>1500</v>
      </c>
      <c r="E562" s="37">
        <v>13.25480625</v>
      </c>
      <c r="F562" s="52" t="s">
        <v>1457</v>
      </c>
      <c r="G562" s="52" t="s">
        <v>1457</v>
      </c>
      <c r="H562" s="43"/>
      <c r="I562" s="35"/>
    </row>
    <row r="563" spans="1:9" s="19" customFormat="1" ht="13.95" customHeight="1" x14ac:dyDescent="0.25">
      <c r="A563" s="130">
        <v>21321</v>
      </c>
      <c r="B563" s="131" t="s">
        <v>192</v>
      </c>
      <c r="C563" s="132" t="s">
        <v>1484</v>
      </c>
      <c r="D563" s="133">
        <v>1650</v>
      </c>
      <c r="E563" s="134">
        <v>13.9</v>
      </c>
      <c r="F563" s="52" t="s">
        <v>1457</v>
      </c>
      <c r="G563" s="52" t="s">
        <v>1457</v>
      </c>
      <c r="H563" s="43"/>
      <c r="I563" s="35"/>
    </row>
    <row r="564" spans="1:9" s="19" customFormat="1" ht="13.95" customHeight="1" x14ac:dyDescent="0.25">
      <c r="A564" s="99">
        <v>331</v>
      </c>
      <c r="B564" s="36" t="s">
        <v>192</v>
      </c>
      <c r="C564" s="100" t="s">
        <v>2614</v>
      </c>
      <c r="D564" s="120">
        <v>1500</v>
      </c>
      <c r="E564" s="37">
        <v>14.4703125</v>
      </c>
      <c r="F564" s="52" t="s">
        <v>1457</v>
      </c>
      <c r="G564" s="52" t="s">
        <v>1457</v>
      </c>
      <c r="H564" s="43"/>
      <c r="I564" s="35"/>
    </row>
    <row r="565" spans="1:9" s="19" customFormat="1" ht="13.95" customHeight="1" x14ac:dyDescent="0.25">
      <c r="A565" s="99">
        <v>332</v>
      </c>
      <c r="B565" s="36" t="s">
        <v>192</v>
      </c>
      <c r="C565" s="100" t="s">
        <v>2615</v>
      </c>
      <c r="D565" s="120">
        <v>1500</v>
      </c>
      <c r="E565" s="37">
        <v>14.4703125</v>
      </c>
      <c r="F565" s="52" t="s">
        <v>1457</v>
      </c>
      <c r="G565" s="52" t="s">
        <v>1457</v>
      </c>
      <c r="H565" s="43"/>
      <c r="I565" s="35"/>
    </row>
    <row r="566" spans="1:9" s="19" customFormat="1" ht="13.95" customHeight="1" x14ac:dyDescent="0.25">
      <c r="A566" s="99">
        <v>333</v>
      </c>
      <c r="B566" s="36" t="s">
        <v>192</v>
      </c>
      <c r="C566" s="100" t="s">
        <v>2616</v>
      </c>
      <c r="D566" s="120">
        <v>1500</v>
      </c>
      <c r="E566" s="37">
        <v>14.4703125</v>
      </c>
      <c r="F566" s="52" t="s">
        <v>1457</v>
      </c>
      <c r="G566" s="52" t="s">
        <v>1457</v>
      </c>
      <c r="H566" s="43"/>
      <c r="I566" s="35"/>
    </row>
    <row r="567" spans="1:9" s="19" customFormat="1" ht="13.95" customHeight="1" x14ac:dyDescent="0.25">
      <c r="A567" s="99">
        <v>323</v>
      </c>
      <c r="B567" s="36" t="s">
        <v>192</v>
      </c>
      <c r="C567" s="100" t="s">
        <v>1797</v>
      </c>
      <c r="D567" s="120">
        <v>1200</v>
      </c>
      <c r="E567" s="37">
        <v>7.2930375000000005</v>
      </c>
      <c r="F567" s="52" t="s">
        <v>1457</v>
      </c>
      <c r="G567" s="52" t="s">
        <v>1457</v>
      </c>
      <c r="H567" s="43"/>
      <c r="I567" s="35"/>
    </row>
    <row r="568" spans="1:9" s="19" customFormat="1" ht="13.95" customHeight="1" x14ac:dyDescent="0.25">
      <c r="A568" s="99">
        <v>325</v>
      </c>
      <c r="B568" s="36" t="s">
        <v>192</v>
      </c>
      <c r="C568" s="100" t="s">
        <v>1799</v>
      </c>
      <c r="D568" s="120">
        <v>1200</v>
      </c>
      <c r="E568" s="37">
        <v>7.2930375000000005</v>
      </c>
      <c r="F568" s="52" t="s">
        <v>1457</v>
      </c>
      <c r="G568" s="52" t="s">
        <v>1457</v>
      </c>
      <c r="H568" s="43"/>
      <c r="I568" s="35"/>
    </row>
    <row r="569" spans="1:9" s="19" customFormat="1" ht="13.95" customHeight="1" x14ac:dyDescent="0.25">
      <c r="A569" s="130">
        <v>21324</v>
      </c>
      <c r="B569" s="131" t="s">
        <v>192</v>
      </c>
      <c r="C569" s="132" t="s">
        <v>1798</v>
      </c>
      <c r="D569" s="133"/>
      <c r="E569" s="134">
        <v>7.5</v>
      </c>
      <c r="F569" s="52" t="s">
        <v>1457</v>
      </c>
      <c r="G569" s="52" t="s">
        <v>1457</v>
      </c>
      <c r="H569" s="43"/>
      <c r="I569" s="35"/>
    </row>
    <row r="570" spans="1:9" ht="24" customHeight="1" x14ac:dyDescent="0.25">
      <c r="A570" s="594" t="s">
        <v>1594</v>
      </c>
      <c r="B570" s="591"/>
      <c r="C570" s="591"/>
      <c r="D570" s="591"/>
      <c r="E570" s="591"/>
      <c r="F570" s="67"/>
      <c r="G570" s="58"/>
      <c r="H570" s="11"/>
    </row>
    <row r="571" spans="1:9" s="19" customFormat="1" ht="13.95" customHeight="1" x14ac:dyDescent="0.25">
      <c r="A571" s="101">
        <v>703</v>
      </c>
      <c r="B571" s="36" t="s">
        <v>2537</v>
      </c>
      <c r="C571" s="100" t="s">
        <v>2617</v>
      </c>
      <c r="D571" s="120">
        <v>420</v>
      </c>
      <c r="E571" s="37">
        <v>8.5</v>
      </c>
      <c r="F571" s="52" t="s">
        <v>1457</v>
      </c>
      <c r="G571" s="86" t="s">
        <v>1457</v>
      </c>
      <c r="H571" s="43"/>
      <c r="I571" s="35"/>
    </row>
    <row r="572" spans="1:9" s="19" customFormat="1" ht="13.95" customHeight="1" x14ac:dyDescent="0.25">
      <c r="A572" s="101">
        <v>704</v>
      </c>
      <c r="B572" s="36" t="s">
        <v>2537</v>
      </c>
      <c r="C572" s="100" t="s">
        <v>2538</v>
      </c>
      <c r="D572" s="120">
        <v>420</v>
      </c>
      <c r="E572" s="37">
        <v>8.5</v>
      </c>
      <c r="F572" s="52" t="s">
        <v>1457</v>
      </c>
      <c r="G572" s="86" t="s">
        <v>1457</v>
      </c>
      <c r="H572" s="43"/>
      <c r="I572" s="35"/>
    </row>
    <row r="573" spans="1:9" s="19" customFormat="1" ht="13.95" customHeight="1" x14ac:dyDescent="0.25">
      <c r="A573" s="101">
        <v>705</v>
      </c>
      <c r="B573" s="36" t="s">
        <v>2537</v>
      </c>
      <c r="C573" s="100" t="s">
        <v>2618</v>
      </c>
      <c r="D573" s="120">
        <v>420</v>
      </c>
      <c r="E573" s="37">
        <v>8.5</v>
      </c>
      <c r="F573" s="52" t="s">
        <v>1457</v>
      </c>
      <c r="G573" s="86" t="s">
        <v>1457</v>
      </c>
      <c r="H573" s="43"/>
      <c r="I573" s="35"/>
    </row>
    <row r="574" spans="1:9" s="19" customFormat="1" ht="13.95" customHeight="1" x14ac:dyDescent="0.25">
      <c r="A574" s="101">
        <v>706</v>
      </c>
      <c r="B574" s="36" t="s">
        <v>2537</v>
      </c>
      <c r="C574" s="100" t="s">
        <v>2539</v>
      </c>
      <c r="D574" s="120">
        <v>420</v>
      </c>
      <c r="E574" s="37">
        <v>8.5</v>
      </c>
      <c r="F574" s="52" t="s">
        <v>1457</v>
      </c>
      <c r="G574" s="86" t="s">
        <v>1457</v>
      </c>
      <c r="H574" s="43"/>
      <c r="I574" s="35"/>
    </row>
    <row r="575" spans="1:9" s="19" customFormat="1" ht="13.95" customHeight="1" x14ac:dyDescent="0.25">
      <c r="A575" s="101">
        <v>707</v>
      </c>
      <c r="B575" s="36" t="s">
        <v>2537</v>
      </c>
      <c r="C575" s="100" t="s">
        <v>4102</v>
      </c>
      <c r="D575" s="120">
        <v>420</v>
      </c>
      <c r="E575" s="37">
        <v>8.5</v>
      </c>
      <c r="F575" s="52" t="s">
        <v>1457</v>
      </c>
      <c r="G575" s="52" t="s">
        <v>1457</v>
      </c>
      <c r="H575" s="43"/>
      <c r="I575" s="35"/>
    </row>
    <row r="576" spans="1:9" s="19" customFormat="1" ht="13.95" customHeight="1" x14ac:dyDescent="0.25">
      <c r="A576" s="101">
        <v>708</v>
      </c>
      <c r="B576" s="36" t="s">
        <v>2537</v>
      </c>
      <c r="C576" s="100" t="s">
        <v>4103</v>
      </c>
      <c r="D576" s="120">
        <v>420</v>
      </c>
      <c r="E576" s="37">
        <v>8.5</v>
      </c>
      <c r="F576" s="52" t="s">
        <v>1457</v>
      </c>
      <c r="G576" s="52" t="s">
        <v>1457</v>
      </c>
      <c r="H576" s="43"/>
      <c r="I576" s="35"/>
    </row>
    <row r="577" spans="1:9" s="19" customFormat="1" ht="13.95" customHeight="1" x14ac:dyDescent="0.25">
      <c r="A577" s="101">
        <v>727</v>
      </c>
      <c r="B577" s="36" t="s">
        <v>2655</v>
      </c>
      <c r="C577" s="100" t="s">
        <v>3172</v>
      </c>
      <c r="D577" s="120">
        <v>750</v>
      </c>
      <c r="E577" s="37">
        <v>11.025</v>
      </c>
      <c r="F577" s="52" t="s">
        <v>1457</v>
      </c>
      <c r="G577" s="52" t="s">
        <v>1457</v>
      </c>
      <c r="H577" s="43"/>
      <c r="I577" s="35"/>
    </row>
    <row r="578" spans="1:9" s="19" customFormat="1" ht="13.95" customHeight="1" x14ac:dyDescent="0.25">
      <c r="A578" s="101">
        <v>728</v>
      </c>
      <c r="B578" s="36" t="s">
        <v>2655</v>
      </c>
      <c r="C578" s="100" t="s">
        <v>3173</v>
      </c>
      <c r="D578" s="120">
        <v>750</v>
      </c>
      <c r="E578" s="37">
        <v>11.025</v>
      </c>
      <c r="F578" s="52" t="s">
        <v>1457</v>
      </c>
      <c r="G578" s="52" t="s">
        <v>1457</v>
      </c>
      <c r="H578" s="43"/>
      <c r="I578" s="35"/>
    </row>
    <row r="579" spans="1:9" s="19" customFormat="1" ht="13.95" customHeight="1" x14ac:dyDescent="0.25">
      <c r="A579" s="101">
        <v>729</v>
      </c>
      <c r="B579" s="36" t="s">
        <v>2655</v>
      </c>
      <c r="C579" s="100" t="s">
        <v>3174</v>
      </c>
      <c r="D579" s="120">
        <v>750</v>
      </c>
      <c r="E579" s="37">
        <v>11.025</v>
      </c>
      <c r="F579" s="52" t="s">
        <v>1457</v>
      </c>
      <c r="G579" s="52" t="s">
        <v>1457</v>
      </c>
      <c r="H579" s="43"/>
      <c r="I579" s="35"/>
    </row>
    <row r="580" spans="1:9" s="19" customFormat="1" ht="13.95" customHeight="1" x14ac:dyDescent="0.25">
      <c r="A580" s="101">
        <v>730</v>
      </c>
      <c r="B580" s="36" t="s">
        <v>2656</v>
      </c>
      <c r="C580" s="100" t="s">
        <v>3175</v>
      </c>
      <c r="D580" s="120">
        <v>750</v>
      </c>
      <c r="E580" s="37">
        <v>11.025</v>
      </c>
      <c r="F580" s="52" t="s">
        <v>1457</v>
      </c>
      <c r="G580" s="52" t="s">
        <v>1457</v>
      </c>
      <c r="H580" s="43"/>
      <c r="I580" s="35"/>
    </row>
    <row r="581" spans="1:9" s="19" customFormat="1" ht="13.95" customHeight="1" x14ac:dyDescent="0.25">
      <c r="A581" s="101">
        <v>731</v>
      </c>
      <c r="B581" s="36" t="s">
        <v>2656</v>
      </c>
      <c r="C581" s="100" t="s">
        <v>3176</v>
      </c>
      <c r="D581" s="120">
        <v>750</v>
      </c>
      <c r="E581" s="37">
        <v>11.025</v>
      </c>
      <c r="F581" s="52" t="s">
        <v>1457</v>
      </c>
      <c r="G581" s="52" t="s">
        <v>1457</v>
      </c>
      <c r="H581" s="43"/>
      <c r="I581" s="35"/>
    </row>
    <row r="582" spans="1:9" s="19" customFormat="1" ht="13.95" customHeight="1" x14ac:dyDescent="0.25">
      <c r="A582" s="101">
        <v>732</v>
      </c>
      <c r="B582" s="36" t="s">
        <v>2656</v>
      </c>
      <c r="C582" s="100" t="s">
        <v>3177</v>
      </c>
      <c r="D582" s="120">
        <v>750</v>
      </c>
      <c r="E582" s="37">
        <v>11.025</v>
      </c>
      <c r="F582" s="52" t="s">
        <v>1457</v>
      </c>
      <c r="G582" s="52" t="s">
        <v>1457</v>
      </c>
      <c r="H582" s="43"/>
      <c r="I582" s="35"/>
    </row>
    <row r="583" spans="1:9" s="19" customFormat="1" ht="13.95" customHeight="1" x14ac:dyDescent="0.25">
      <c r="A583" s="101">
        <v>709</v>
      </c>
      <c r="B583" s="36" t="s">
        <v>2540</v>
      </c>
      <c r="C583" s="100" t="s">
        <v>4104</v>
      </c>
      <c r="D583" s="120">
        <v>1000</v>
      </c>
      <c r="E583" s="37">
        <v>12</v>
      </c>
      <c r="F583" s="52" t="s">
        <v>1457</v>
      </c>
      <c r="G583" s="52" t="s">
        <v>1457</v>
      </c>
      <c r="H583" s="43"/>
      <c r="I583" s="35"/>
    </row>
    <row r="584" spans="1:9" s="19" customFormat="1" ht="13.95" customHeight="1" x14ac:dyDescent="0.25">
      <c r="A584" s="101">
        <v>710</v>
      </c>
      <c r="B584" s="36" t="s">
        <v>2540</v>
      </c>
      <c r="C584" s="100" t="s">
        <v>2541</v>
      </c>
      <c r="D584" s="120">
        <v>1000</v>
      </c>
      <c r="E584" s="37">
        <v>12</v>
      </c>
      <c r="F584" s="52" t="s">
        <v>1457</v>
      </c>
      <c r="G584" s="52" t="s">
        <v>1457</v>
      </c>
      <c r="H584" s="43"/>
      <c r="I584" s="35"/>
    </row>
    <row r="585" spans="1:9" s="19" customFormat="1" ht="13.95" customHeight="1" x14ac:dyDescent="0.25">
      <c r="A585" s="101">
        <v>711</v>
      </c>
      <c r="B585" s="36" t="s">
        <v>2540</v>
      </c>
      <c r="C585" s="100" t="s">
        <v>4105</v>
      </c>
      <c r="D585" s="120">
        <v>1000</v>
      </c>
      <c r="E585" s="37">
        <v>12</v>
      </c>
      <c r="F585" s="52" t="s">
        <v>1457</v>
      </c>
      <c r="G585" s="52" t="s">
        <v>1457</v>
      </c>
      <c r="H585" s="43"/>
      <c r="I585" s="35"/>
    </row>
    <row r="586" spans="1:9" s="19" customFormat="1" ht="13.95" customHeight="1" x14ac:dyDescent="0.25">
      <c r="A586" s="101">
        <v>712</v>
      </c>
      <c r="B586" s="36" t="s">
        <v>2540</v>
      </c>
      <c r="C586" s="100" t="s">
        <v>2542</v>
      </c>
      <c r="D586" s="120">
        <v>1000</v>
      </c>
      <c r="E586" s="37">
        <v>12</v>
      </c>
      <c r="F586" s="52" t="s">
        <v>1457</v>
      </c>
      <c r="G586" s="52" t="s">
        <v>1457</v>
      </c>
      <c r="H586" s="43"/>
      <c r="I586" s="35"/>
    </row>
    <row r="587" spans="1:9" s="19" customFormat="1" ht="13.95" customHeight="1" x14ac:dyDescent="0.25">
      <c r="A587" s="101">
        <v>713</v>
      </c>
      <c r="B587" s="36" t="s">
        <v>2540</v>
      </c>
      <c r="C587" s="100" t="s">
        <v>2543</v>
      </c>
      <c r="D587" s="120">
        <v>1000</v>
      </c>
      <c r="E587" s="37">
        <v>12</v>
      </c>
      <c r="F587" s="52" t="s">
        <v>1457</v>
      </c>
      <c r="G587" s="52" t="s">
        <v>1457</v>
      </c>
      <c r="H587" s="43"/>
      <c r="I587" s="35"/>
    </row>
    <row r="588" spans="1:9" s="19" customFormat="1" ht="13.95" customHeight="1" x14ac:dyDescent="0.25">
      <c r="A588" s="101">
        <v>714</v>
      </c>
      <c r="B588" s="36" t="s">
        <v>2540</v>
      </c>
      <c r="C588" s="100" t="s">
        <v>2619</v>
      </c>
      <c r="D588" s="120">
        <v>1000</v>
      </c>
      <c r="E588" s="37">
        <v>12</v>
      </c>
      <c r="F588" s="52" t="s">
        <v>1457</v>
      </c>
      <c r="G588" s="52" t="s">
        <v>1457</v>
      </c>
      <c r="H588" s="43"/>
      <c r="I588" s="35"/>
    </row>
    <row r="589" spans="1:9" s="19" customFormat="1" ht="13.95" customHeight="1" x14ac:dyDescent="0.25">
      <c r="A589" s="101">
        <v>619</v>
      </c>
      <c r="B589" s="36" t="s">
        <v>1704</v>
      </c>
      <c r="C589" s="100" t="s">
        <v>1705</v>
      </c>
      <c r="D589" s="120">
        <v>1500</v>
      </c>
      <c r="E589" s="37">
        <v>21.95</v>
      </c>
      <c r="F589" s="52" t="s">
        <v>1457</v>
      </c>
      <c r="G589" s="86" t="s">
        <v>3785</v>
      </c>
      <c r="H589" s="43"/>
      <c r="I589" s="35"/>
    </row>
    <row r="590" spans="1:9" s="19" customFormat="1" ht="13.95" customHeight="1" x14ac:dyDescent="0.25">
      <c r="A590" s="101">
        <v>715</v>
      </c>
      <c r="B590" s="36" t="s">
        <v>2454</v>
      </c>
      <c r="C590" s="100" t="s">
        <v>2620</v>
      </c>
      <c r="D590" s="120">
        <v>1500</v>
      </c>
      <c r="E590" s="37">
        <v>14.86</v>
      </c>
      <c r="F590" s="52" t="s">
        <v>1457</v>
      </c>
      <c r="G590" s="52" t="s">
        <v>1457</v>
      </c>
      <c r="H590" s="43"/>
      <c r="I590" s="35"/>
    </row>
    <row r="591" spans="1:9" s="19" customFormat="1" ht="13.95" customHeight="1" x14ac:dyDescent="0.25">
      <c r="A591" s="101">
        <v>716</v>
      </c>
      <c r="B591" s="36" t="s">
        <v>2454</v>
      </c>
      <c r="C591" s="100" t="s">
        <v>2621</v>
      </c>
      <c r="D591" s="120">
        <v>1500</v>
      </c>
      <c r="E591" s="37">
        <v>14.86</v>
      </c>
      <c r="F591" s="52" t="s">
        <v>1457</v>
      </c>
      <c r="G591" s="52" t="s">
        <v>1457</v>
      </c>
      <c r="H591" s="43"/>
      <c r="I591" s="35"/>
    </row>
    <row r="592" spans="1:9" s="19" customFormat="1" ht="13.95" customHeight="1" x14ac:dyDescent="0.25">
      <c r="A592" s="101">
        <v>717</v>
      </c>
      <c r="B592" s="36" t="s">
        <v>2454</v>
      </c>
      <c r="C592" s="100" t="s">
        <v>4106</v>
      </c>
      <c r="D592" s="120">
        <v>1500</v>
      </c>
      <c r="E592" s="37">
        <v>14.86</v>
      </c>
      <c r="F592" s="52" t="s">
        <v>1457</v>
      </c>
      <c r="G592" s="52" t="s">
        <v>1457</v>
      </c>
      <c r="H592" s="43"/>
      <c r="I592" s="35"/>
    </row>
    <row r="593" spans="1:9" s="19" customFormat="1" ht="13.95" customHeight="1" x14ac:dyDescent="0.25">
      <c r="A593" s="101">
        <v>719</v>
      </c>
      <c r="B593" s="36" t="s">
        <v>2454</v>
      </c>
      <c r="C593" s="100" t="s">
        <v>2455</v>
      </c>
      <c r="D593" s="120">
        <v>1500</v>
      </c>
      <c r="E593" s="37">
        <v>14.86</v>
      </c>
      <c r="F593" s="52" t="s">
        <v>1457</v>
      </c>
      <c r="G593" s="52" t="s">
        <v>1457</v>
      </c>
      <c r="H593" s="43"/>
      <c r="I593" s="35"/>
    </row>
    <row r="594" spans="1:9" s="19" customFormat="1" ht="13.95" customHeight="1" x14ac:dyDescent="0.25">
      <c r="A594" s="101">
        <v>733</v>
      </c>
      <c r="B594" s="36" t="s">
        <v>2657</v>
      </c>
      <c r="C594" s="100" t="s">
        <v>2658</v>
      </c>
      <c r="D594" s="120">
        <v>1350</v>
      </c>
      <c r="E594" s="37">
        <v>19.425000000000001</v>
      </c>
      <c r="F594" s="52" t="s">
        <v>1457</v>
      </c>
      <c r="G594" s="52" t="s">
        <v>1457</v>
      </c>
      <c r="H594" s="43"/>
      <c r="I594" s="35"/>
    </row>
    <row r="595" spans="1:9" s="19" customFormat="1" ht="13.95" customHeight="1" x14ac:dyDescent="0.25">
      <c r="A595" s="101">
        <v>734</v>
      </c>
      <c r="B595" s="36" t="s">
        <v>2657</v>
      </c>
      <c r="C595" s="100" t="s">
        <v>2659</v>
      </c>
      <c r="D595" s="120">
        <v>1350</v>
      </c>
      <c r="E595" s="37">
        <v>19.425000000000001</v>
      </c>
      <c r="F595" s="52" t="s">
        <v>1457</v>
      </c>
      <c r="G595" s="52" t="s">
        <v>1457</v>
      </c>
      <c r="H595" s="43"/>
      <c r="I595" s="35"/>
    </row>
    <row r="596" spans="1:9" s="19" customFormat="1" ht="13.95" customHeight="1" x14ac:dyDescent="0.25">
      <c r="A596" s="101">
        <v>735</v>
      </c>
      <c r="B596" s="36" t="s">
        <v>2657</v>
      </c>
      <c r="C596" s="100" t="s">
        <v>2660</v>
      </c>
      <c r="D596" s="120">
        <v>1350</v>
      </c>
      <c r="E596" s="37">
        <v>19.425000000000001</v>
      </c>
      <c r="F596" s="52" t="s">
        <v>1457</v>
      </c>
      <c r="G596" s="52" t="s">
        <v>1457</v>
      </c>
      <c r="H596" s="43"/>
      <c r="I596" s="35"/>
    </row>
    <row r="597" spans="1:9" s="19" customFormat="1" ht="13.95" customHeight="1" x14ac:dyDescent="0.25">
      <c r="A597" s="101">
        <v>736</v>
      </c>
      <c r="B597" s="36" t="s">
        <v>2661</v>
      </c>
      <c r="C597" s="100" t="s">
        <v>2662</v>
      </c>
      <c r="D597" s="120">
        <v>1350</v>
      </c>
      <c r="E597" s="37">
        <v>19.425000000000001</v>
      </c>
      <c r="F597" s="52" t="s">
        <v>1457</v>
      </c>
      <c r="G597" s="52" t="s">
        <v>1457</v>
      </c>
      <c r="H597" s="43"/>
      <c r="I597" s="35"/>
    </row>
    <row r="598" spans="1:9" s="19" customFormat="1" ht="13.95" customHeight="1" x14ac:dyDescent="0.25">
      <c r="A598" s="101">
        <v>737</v>
      </c>
      <c r="B598" s="36" t="s">
        <v>2661</v>
      </c>
      <c r="C598" s="100" t="s">
        <v>2663</v>
      </c>
      <c r="D598" s="120">
        <v>1350</v>
      </c>
      <c r="E598" s="37">
        <v>19.425000000000001</v>
      </c>
      <c r="F598" s="52" t="s">
        <v>1457</v>
      </c>
      <c r="G598" s="52" t="s">
        <v>1457</v>
      </c>
      <c r="H598" s="43"/>
      <c r="I598" s="35"/>
    </row>
    <row r="599" spans="1:9" s="19" customFormat="1" ht="13.95" customHeight="1" x14ac:dyDescent="0.25">
      <c r="A599" s="101">
        <v>738</v>
      </c>
      <c r="B599" s="36" t="s">
        <v>2661</v>
      </c>
      <c r="C599" s="100" t="s">
        <v>2664</v>
      </c>
      <c r="D599" s="120">
        <v>1350</v>
      </c>
      <c r="E599" s="37">
        <v>19.425000000000001</v>
      </c>
      <c r="F599" s="52" t="s">
        <v>1457</v>
      </c>
      <c r="G599" s="52" t="s">
        <v>1457</v>
      </c>
      <c r="H599" s="43"/>
      <c r="I599" s="35"/>
    </row>
    <row r="600" spans="1:9" s="19" customFormat="1" ht="13.95" customHeight="1" x14ac:dyDescent="0.25">
      <c r="A600" s="101">
        <v>721</v>
      </c>
      <c r="B600" s="36" t="s">
        <v>2544</v>
      </c>
      <c r="C600" s="100" t="s">
        <v>2545</v>
      </c>
      <c r="D600" s="120">
        <v>2000</v>
      </c>
      <c r="E600" s="37">
        <v>21.76</v>
      </c>
      <c r="F600" s="52" t="s">
        <v>1457</v>
      </c>
      <c r="G600" s="52" t="s">
        <v>1457</v>
      </c>
      <c r="H600" s="43"/>
      <c r="I600" s="35"/>
    </row>
    <row r="601" spans="1:9" s="19" customFormat="1" ht="13.95" customHeight="1" x14ac:dyDescent="0.25">
      <c r="A601" s="101">
        <v>722</v>
      </c>
      <c r="B601" s="36" t="s">
        <v>2544</v>
      </c>
      <c r="C601" s="100" t="s">
        <v>2546</v>
      </c>
      <c r="D601" s="120">
        <v>2000</v>
      </c>
      <c r="E601" s="37">
        <v>21.76</v>
      </c>
      <c r="F601" s="52" t="s">
        <v>1457</v>
      </c>
      <c r="G601" s="52" t="s">
        <v>1457</v>
      </c>
      <c r="H601" s="43"/>
      <c r="I601" s="35"/>
    </row>
    <row r="602" spans="1:9" s="19" customFormat="1" ht="13.95" customHeight="1" x14ac:dyDescent="0.25">
      <c r="A602" s="101">
        <v>723</v>
      </c>
      <c r="B602" s="36" t="s">
        <v>2544</v>
      </c>
      <c r="C602" s="100" t="s">
        <v>2547</v>
      </c>
      <c r="D602" s="120">
        <v>2000</v>
      </c>
      <c r="E602" s="37">
        <v>21.76</v>
      </c>
      <c r="F602" s="52" t="s">
        <v>1457</v>
      </c>
      <c r="G602" s="52" t="s">
        <v>1457</v>
      </c>
      <c r="H602" s="43"/>
      <c r="I602" s="35"/>
    </row>
    <row r="603" spans="1:9" s="19" customFormat="1" ht="13.95" customHeight="1" x14ac:dyDescent="0.25">
      <c r="A603" s="101">
        <v>724</v>
      </c>
      <c r="B603" s="36" t="s">
        <v>2544</v>
      </c>
      <c r="C603" s="100" t="s">
        <v>2622</v>
      </c>
      <c r="D603" s="120">
        <v>2000</v>
      </c>
      <c r="E603" s="37">
        <v>21.76</v>
      </c>
      <c r="F603" s="52" t="s">
        <v>1457</v>
      </c>
      <c r="G603" s="52" t="s">
        <v>1457</v>
      </c>
      <c r="H603" s="43"/>
      <c r="I603" s="35"/>
    </row>
    <row r="604" spans="1:9" s="19" customFormat="1" ht="13.95" customHeight="1" x14ac:dyDescent="0.25">
      <c r="A604" s="101">
        <v>725</v>
      </c>
      <c r="B604" s="36" t="s">
        <v>2544</v>
      </c>
      <c r="C604" s="100" t="s">
        <v>2548</v>
      </c>
      <c r="D604" s="120">
        <v>2000</v>
      </c>
      <c r="E604" s="37">
        <v>21.76</v>
      </c>
      <c r="F604" s="52" t="s">
        <v>1457</v>
      </c>
      <c r="G604" s="52" t="s">
        <v>1457</v>
      </c>
      <c r="H604" s="43"/>
      <c r="I604" s="35"/>
    </row>
    <row r="605" spans="1:9" s="19" customFormat="1" ht="13.95" customHeight="1" x14ac:dyDescent="0.25">
      <c r="A605" s="101">
        <v>726</v>
      </c>
      <c r="B605" s="36" t="s">
        <v>2544</v>
      </c>
      <c r="C605" s="100" t="s">
        <v>2623</v>
      </c>
      <c r="D605" s="120">
        <v>2000</v>
      </c>
      <c r="E605" s="37">
        <v>21.76</v>
      </c>
      <c r="F605" s="52" t="s">
        <v>1457</v>
      </c>
      <c r="G605" s="52" t="s">
        <v>1457</v>
      </c>
      <c r="H605" s="43"/>
      <c r="I605" s="35"/>
    </row>
    <row r="606" spans="1:9" s="19" customFormat="1" ht="13.95" customHeight="1" x14ac:dyDescent="0.25">
      <c r="A606" s="101">
        <v>739</v>
      </c>
      <c r="B606" s="36" t="s">
        <v>2799</v>
      </c>
      <c r="C606" s="100" t="s">
        <v>2800</v>
      </c>
      <c r="D606" s="120">
        <v>1800</v>
      </c>
      <c r="E606" s="37">
        <v>24.78</v>
      </c>
      <c r="F606" s="52" t="s">
        <v>1457</v>
      </c>
      <c r="G606" s="52" t="s">
        <v>1457</v>
      </c>
      <c r="H606" s="43"/>
      <c r="I606" s="35"/>
    </row>
    <row r="607" spans="1:9" s="19" customFormat="1" ht="13.95" customHeight="1" x14ac:dyDescent="0.25">
      <c r="A607" s="101">
        <v>740</v>
      </c>
      <c r="B607" s="36" t="s">
        <v>2799</v>
      </c>
      <c r="C607" s="100" t="s">
        <v>2801</v>
      </c>
      <c r="D607" s="120">
        <v>1800</v>
      </c>
      <c r="E607" s="37">
        <v>24.78</v>
      </c>
      <c r="F607" s="52" t="s">
        <v>1457</v>
      </c>
      <c r="G607" s="52" t="s">
        <v>1457</v>
      </c>
      <c r="H607" s="43"/>
      <c r="I607" s="35"/>
    </row>
    <row r="608" spans="1:9" s="19" customFormat="1" ht="13.95" customHeight="1" x14ac:dyDescent="0.25">
      <c r="A608" s="101">
        <v>741</v>
      </c>
      <c r="B608" s="36" t="s">
        <v>2799</v>
      </c>
      <c r="C608" s="100" t="s">
        <v>2802</v>
      </c>
      <c r="D608" s="120">
        <v>1800</v>
      </c>
      <c r="E608" s="37">
        <v>24.78</v>
      </c>
      <c r="F608" s="52" t="s">
        <v>1457</v>
      </c>
      <c r="G608" s="52" t="s">
        <v>1457</v>
      </c>
      <c r="H608" s="43"/>
      <c r="I608" s="35"/>
    </row>
    <row r="609" spans="1:9" s="19" customFormat="1" ht="13.95" customHeight="1" x14ac:dyDescent="0.25">
      <c r="A609" s="101">
        <v>742</v>
      </c>
      <c r="B609" s="36" t="s">
        <v>2665</v>
      </c>
      <c r="C609" s="100" t="s">
        <v>2666</v>
      </c>
      <c r="D609" s="120">
        <v>1800</v>
      </c>
      <c r="E609" s="37">
        <v>24.78</v>
      </c>
      <c r="F609" s="52" t="s">
        <v>1457</v>
      </c>
      <c r="G609" s="52" t="s">
        <v>1457</v>
      </c>
      <c r="H609" s="43"/>
      <c r="I609" s="35"/>
    </row>
    <row r="610" spans="1:9" s="19" customFormat="1" ht="13.95" customHeight="1" x14ac:dyDescent="0.25">
      <c r="A610" s="101">
        <v>743</v>
      </c>
      <c r="B610" s="36" t="s">
        <v>2665</v>
      </c>
      <c r="C610" s="100" t="s">
        <v>2667</v>
      </c>
      <c r="D610" s="120">
        <v>1800</v>
      </c>
      <c r="E610" s="37">
        <v>24.78</v>
      </c>
      <c r="F610" s="52" t="s">
        <v>1457</v>
      </c>
      <c r="G610" s="52" t="s">
        <v>1457</v>
      </c>
      <c r="H610" s="43"/>
      <c r="I610" s="35"/>
    </row>
    <row r="611" spans="1:9" s="19" customFormat="1" ht="13.95" customHeight="1" x14ac:dyDescent="0.25">
      <c r="A611" s="101">
        <v>744</v>
      </c>
      <c r="B611" s="36" t="s">
        <v>2665</v>
      </c>
      <c r="C611" s="100" t="s">
        <v>2668</v>
      </c>
      <c r="D611" s="120">
        <v>1800</v>
      </c>
      <c r="E611" s="37">
        <v>24.78</v>
      </c>
      <c r="F611" s="52" t="s">
        <v>1457</v>
      </c>
      <c r="G611" s="52" t="s">
        <v>1457</v>
      </c>
      <c r="H611" s="43"/>
      <c r="I611" s="35"/>
    </row>
    <row r="612" spans="1:9" ht="24" customHeight="1" x14ac:dyDescent="0.25">
      <c r="A612" s="594" t="s">
        <v>1773</v>
      </c>
      <c r="B612" s="591"/>
      <c r="C612" s="591"/>
      <c r="D612" s="591"/>
      <c r="E612" s="591"/>
      <c r="F612" s="11"/>
      <c r="G612" s="11"/>
      <c r="H612" s="11"/>
      <c r="I612" s="6"/>
    </row>
    <row r="613" spans="1:9" s="19" customFormat="1" ht="13.95" customHeight="1" x14ac:dyDescent="0.25">
      <c r="A613" s="125">
        <v>807</v>
      </c>
      <c r="B613" s="121" t="s">
        <v>2549</v>
      </c>
      <c r="C613" s="122" t="s">
        <v>2550</v>
      </c>
      <c r="D613" s="123">
        <v>800</v>
      </c>
      <c r="E613" s="124">
        <v>24.05</v>
      </c>
      <c r="F613" s="52" t="s">
        <v>1457</v>
      </c>
      <c r="G613" s="52" t="s">
        <v>1457</v>
      </c>
      <c r="H613" s="43"/>
      <c r="I613" s="35"/>
    </row>
    <row r="614" spans="1:9" s="19" customFormat="1" ht="13.95" customHeight="1" x14ac:dyDescent="0.25">
      <c r="A614" s="130">
        <v>21808</v>
      </c>
      <c r="B614" s="131" t="s">
        <v>2549</v>
      </c>
      <c r="C614" s="132" t="s">
        <v>2551</v>
      </c>
      <c r="D614" s="133"/>
      <c r="E614" s="134">
        <v>29.9</v>
      </c>
      <c r="F614" s="52" t="s">
        <v>1457</v>
      </c>
      <c r="G614" s="52" t="s">
        <v>1457</v>
      </c>
      <c r="H614" s="43"/>
      <c r="I614" s="35"/>
    </row>
    <row r="615" spans="1:9" s="19" customFormat="1" ht="13.95" customHeight="1" x14ac:dyDescent="0.25">
      <c r="A615" s="130">
        <v>21809</v>
      </c>
      <c r="B615" s="131" t="s">
        <v>2549</v>
      </c>
      <c r="C615" s="132" t="s">
        <v>2552</v>
      </c>
      <c r="D615" s="133"/>
      <c r="E615" s="134">
        <v>29.9</v>
      </c>
      <c r="F615" s="52" t="s">
        <v>1457</v>
      </c>
      <c r="G615" s="52" t="s">
        <v>1457</v>
      </c>
      <c r="H615" s="43"/>
      <c r="I615" s="35"/>
    </row>
    <row r="616" spans="1:9" s="19" customFormat="1" ht="13.95" customHeight="1" x14ac:dyDescent="0.25">
      <c r="A616" s="125">
        <v>938</v>
      </c>
      <c r="B616" s="121" t="s">
        <v>3034</v>
      </c>
      <c r="C616" s="122" t="s">
        <v>3035</v>
      </c>
      <c r="D616" s="123">
        <v>1400</v>
      </c>
      <c r="E616" s="124">
        <v>45.05</v>
      </c>
      <c r="F616" s="52" t="s">
        <v>1457</v>
      </c>
      <c r="G616" s="52" t="s">
        <v>1457</v>
      </c>
      <c r="H616" s="43"/>
      <c r="I616" s="35"/>
    </row>
    <row r="617" spans="1:9" s="19" customFormat="1" ht="13.95" customHeight="1" x14ac:dyDescent="0.25">
      <c r="A617" s="130">
        <v>2113889</v>
      </c>
      <c r="B617" s="130" t="s">
        <v>3663</v>
      </c>
      <c r="C617" s="196" t="s">
        <v>3664</v>
      </c>
      <c r="D617" s="133">
        <v>1850</v>
      </c>
      <c r="E617" s="134">
        <v>25</v>
      </c>
      <c r="F617" s="52" t="s">
        <v>1457</v>
      </c>
      <c r="G617" s="52" t="s">
        <v>1457</v>
      </c>
      <c r="H617" s="43"/>
      <c r="I617" s="35"/>
    </row>
    <row r="618" spans="1:9" s="19" customFormat="1" ht="13.95" customHeight="1" x14ac:dyDescent="0.25">
      <c r="A618" s="130">
        <v>2155669</v>
      </c>
      <c r="B618" s="130" t="s">
        <v>3663</v>
      </c>
      <c r="C618" s="196" t="s">
        <v>3665</v>
      </c>
      <c r="D618" s="133">
        <v>1850</v>
      </c>
      <c r="E618" s="134">
        <v>25</v>
      </c>
      <c r="F618" s="52" t="s">
        <v>1457</v>
      </c>
      <c r="G618" s="52" t="s">
        <v>1457</v>
      </c>
      <c r="H618" s="43"/>
      <c r="I618" s="35"/>
    </row>
    <row r="619" spans="1:9" s="19" customFormat="1" ht="13.95" customHeight="1" x14ac:dyDescent="0.25">
      <c r="A619" s="130">
        <v>2113899</v>
      </c>
      <c r="B619" s="130" t="s">
        <v>3663</v>
      </c>
      <c r="C619" s="196" t="s">
        <v>3666</v>
      </c>
      <c r="D619" s="133">
        <v>1850</v>
      </c>
      <c r="E619" s="134">
        <v>25</v>
      </c>
      <c r="F619" s="52" t="s">
        <v>1457</v>
      </c>
      <c r="G619" s="52" t="s">
        <v>1457</v>
      </c>
      <c r="H619" s="43"/>
      <c r="I619" s="35"/>
    </row>
    <row r="620" spans="1:9" s="19" customFormat="1" ht="13.95" customHeight="1" x14ac:dyDescent="0.25">
      <c r="A620" s="130">
        <v>2113909</v>
      </c>
      <c r="B620" s="130" t="s">
        <v>3667</v>
      </c>
      <c r="C620" s="196" t="s">
        <v>3668</v>
      </c>
      <c r="D620" s="133">
        <v>1850</v>
      </c>
      <c r="E620" s="134">
        <v>25</v>
      </c>
      <c r="F620" s="52" t="s">
        <v>1457</v>
      </c>
      <c r="G620" s="52" t="s">
        <v>1457</v>
      </c>
      <c r="H620" s="43"/>
      <c r="I620" s="35"/>
    </row>
    <row r="621" spans="1:9" s="19" customFormat="1" ht="13.95" customHeight="1" x14ac:dyDescent="0.25">
      <c r="A621" s="97">
        <v>55679</v>
      </c>
      <c r="B621" s="97" t="s">
        <v>3667</v>
      </c>
      <c r="C621" s="128" t="s">
        <v>3669</v>
      </c>
      <c r="D621" s="123">
        <v>1800</v>
      </c>
      <c r="E621" s="124">
        <v>19.38</v>
      </c>
      <c r="F621" s="52" t="s">
        <v>1457</v>
      </c>
      <c r="G621" s="52" t="s">
        <v>1457</v>
      </c>
      <c r="H621" s="43"/>
      <c r="I621" s="35"/>
    </row>
    <row r="622" spans="1:9" s="19" customFormat="1" ht="13.95" customHeight="1" x14ac:dyDescent="0.25">
      <c r="A622" s="97">
        <v>13919</v>
      </c>
      <c r="B622" s="97" t="s">
        <v>3667</v>
      </c>
      <c r="C622" s="128" t="s">
        <v>3670</v>
      </c>
      <c r="D622" s="123">
        <v>1800</v>
      </c>
      <c r="E622" s="124">
        <v>19.38</v>
      </c>
      <c r="F622" s="52" t="s">
        <v>1457</v>
      </c>
      <c r="G622" s="52" t="s">
        <v>1457</v>
      </c>
      <c r="H622" s="43"/>
      <c r="I622" s="35"/>
    </row>
    <row r="623" spans="1:9" s="19" customFormat="1" ht="13.95" customHeight="1" x14ac:dyDescent="0.25">
      <c r="A623" s="97">
        <v>13929</v>
      </c>
      <c r="B623" s="97" t="s">
        <v>3671</v>
      </c>
      <c r="C623" s="128" t="s">
        <v>3672</v>
      </c>
      <c r="D623" s="123">
        <v>3000</v>
      </c>
      <c r="E623" s="124">
        <v>32.979999999999997</v>
      </c>
      <c r="F623" s="52" t="s">
        <v>1457</v>
      </c>
      <c r="G623" s="52" t="s">
        <v>1457</v>
      </c>
      <c r="H623" s="43"/>
      <c r="I623" s="35"/>
    </row>
    <row r="624" spans="1:9" s="19" customFormat="1" ht="13.95" customHeight="1" x14ac:dyDescent="0.25">
      <c r="A624" s="97">
        <v>13939</v>
      </c>
      <c r="B624" s="97" t="s">
        <v>3671</v>
      </c>
      <c r="C624" s="128" t="s">
        <v>3673</v>
      </c>
      <c r="D624" s="123">
        <v>3000</v>
      </c>
      <c r="E624" s="124">
        <v>32.979999999999997</v>
      </c>
      <c r="F624" s="52" t="s">
        <v>1457</v>
      </c>
      <c r="G624" s="52" t="s">
        <v>1457</v>
      </c>
      <c r="H624" s="43"/>
      <c r="I624" s="35"/>
    </row>
    <row r="625" spans="1:9" s="19" customFormat="1" ht="13.95" customHeight="1" x14ac:dyDescent="0.25">
      <c r="A625" s="130">
        <v>2113949</v>
      </c>
      <c r="B625" s="130" t="s">
        <v>3671</v>
      </c>
      <c r="C625" s="196" t="s">
        <v>3674</v>
      </c>
      <c r="D625" s="133">
        <v>2850</v>
      </c>
      <c r="E625" s="134">
        <v>39.9</v>
      </c>
      <c r="F625" s="52" t="s">
        <v>1457</v>
      </c>
      <c r="G625" s="52" t="s">
        <v>1457</v>
      </c>
      <c r="H625" s="43"/>
      <c r="I625" s="35"/>
    </row>
    <row r="626" spans="1:9" s="19" customFormat="1" ht="13.95" customHeight="1" x14ac:dyDescent="0.25">
      <c r="A626" s="97">
        <v>13959</v>
      </c>
      <c r="B626" s="97" t="s">
        <v>3675</v>
      </c>
      <c r="C626" s="128" t="s">
        <v>3676</v>
      </c>
      <c r="D626" s="123">
        <v>3000</v>
      </c>
      <c r="E626" s="124">
        <v>32.979999999999997</v>
      </c>
      <c r="F626" s="52" t="s">
        <v>1457</v>
      </c>
      <c r="G626" s="52" t="s">
        <v>1457</v>
      </c>
      <c r="H626" s="43"/>
      <c r="I626" s="35"/>
    </row>
    <row r="627" spans="1:9" s="19" customFormat="1" ht="13.95" customHeight="1" x14ac:dyDescent="0.25">
      <c r="A627" s="97">
        <v>13969</v>
      </c>
      <c r="B627" s="97" t="s">
        <v>3675</v>
      </c>
      <c r="C627" s="128" t="s">
        <v>3677</v>
      </c>
      <c r="D627" s="123">
        <v>3000</v>
      </c>
      <c r="E627" s="124">
        <v>32.979999999999997</v>
      </c>
      <c r="F627" s="52" t="s">
        <v>1457</v>
      </c>
      <c r="G627" s="52" t="s">
        <v>1457</v>
      </c>
      <c r="H627" s="43"/>
      <c r="I627" s="35"/>
    </row>
    <row r="628" spans="1:9" s="19" customFormat="1" ht="13.95" customHeight="1" x14ac:dyDescent="0.25">
      <c r="A628" s="97">
        <v>13979</v>
      </c>
      <c r="B628" s="97" t="s">
        <v>3675</v>
      </c>
      <c r="C628" s="128" t="s">
        <v>3678</v>
      </c>
      <c r="D628" s="123">
        <v>3000</v>
      </c>
      <c r="E628" s="124">
        <v>32.979999999999997</v>
      </c>
      <c r="F628" s="52" t="s">
        <v>1457</v>
      </c>
      <c r="G628" s="52" t="s">
        <v>1457</v>
      </c>
      <c r="H628" s="43"/>
      <c r="I628" s="35"/>
    </row>
    <row r="629" spans="1:9" s="19" customFormat="1" ht="13.5" customHeight="1" x14ac:dyDescent="0.25">
      <c r="A629" s="130">
        <v>21839</v>
      </c>
      <c r="B629" s="130" t="s">
        <v>5247</v>
      </c>
      <c r="C629" s="196" t="s">
        <v>5248</v>
      </c>
      <c r="D629" s="133">
        <v>900</v>
      </c>
      <c r="E629" s="134">
        <v>14.9</v>
      </c>
      <c r="F629" s="52" t="s">
        <v>1457</v>
      </c>
      <c r="G629" s="52" t="s">
        <v>1457</v>
      </c>
      <c r="H629" s="43"/>
      <c r="I629" s="35"/>
    </row>
    <row r="630" spans="1:9" s="19" customFormat="1" ht="13.95" customHeight="1" x14ac:dyDescent="0.25">
      <c r="A630" s="130">
        <v>21840</v>
      </c>
      <c r="B630" s="130" t="s">
        <v>5247</v>
      </c>
      <c r="C630" s="196" t="s">
        <v>5249</v>
      </c>
      <c r="D630" s="133">
        <v>900</v>
      </c>
      <c r="E630" s="134">
        <v>14.9</v>
      </c>
      <c r="F630" s="52" t="s">
        <v>1457</v>
      </c>
      <c r="G630" s="52" t="s">
        <v>1457</v>
      </c>
      <c r="H630" s="43"/>
      <c r="I630" s="35"/>
    </row>
    <row r="631" spans="1:9" s="19" customFormat="1" ht="13.95" customHeight="1" x14ac:dyDescent="0.25">
      <c r="A631" s="130">
        <v>21841</v>
      </c>
      <c r="B631" s="130" t="s">
        <v>5247</v>
      </c>
      <c r="C631" s="196" t="s">
        <v>5250</v>
      </c>
      <c r="D631" s="133">
        <v>900</v>
      </c>
      <c r="E631" s="134">
        <v>14.9</v>
      </c>
      <c r="F631" s="52" t="s">
        <v>1457</v>
      </c>
      <c r="G631" s="52" t="s">
        <v>1457</v>
      </c>
      <c r="H631" s="43"/>
      <c r="I631" s="35"/>
    </row>
    <row r="632" spans="1:9" s="19" customFormat="1" ht="13.95" customHeight="1" x14ac:dyDescent="0.25">
      <c r="A632" s="130">
        <v>21842</v>
      </c>
      <c r="B632" s="130" t="s">
        <v>2669</v>
      </c>
      <c r="C632" s="196" t="s">
        <v>5251</v>
      </c>
      <c r="D632" s="133">
        <v>1600</v>
      </c>
      <c r="E632" s="134">
        <v>24.9</v>
      </c>
      <c r="F632" s="52" t="s">
        <v>1457</v>
      </c>
      <c r="G632" s="52" t="s">
        <v>1457</v>
      </c>
      <c r="H632" s="43"/>
      <c r="I632" s="35"/>
    </row>
    <row r="633" spans="1:9" s="19" customFormat="1" ht="13.95" customHeight="1" x14ac:dyDescent="0.25">
      <c r="A633" s="130">
        <v>21843</v>
      </c>
      <c r="B633" s="130" t="s">
        <v>2669</v>
      </c>
      <c r="C633" s="196" t="s">
        <v>5252</v>
      </c>
      <c r="D633" s="133">
        <v>1600</v>
      </c>
      <c r="E633" s="134">
        <v>24.9</v>
      </c>
      <c r="F633" s="52" t="s">
        <v>1457</v>
      </c>
      <c r="G633" s="52" t="s">
        <v>1457</v>
      </c>
      <c r="H633" s="43"/>
      <c r="I633" s="35"/>
    </row>
    <row r="634" spans="1:9" s="19" customFormat="1" ht="13.95" customHeight="1" x14ac:dyDescent="0.25">
      <c r="A634" s="130">
        <v>21844</v>
      </c>
      <c r="B634" s="130" t="s">
        <v>2669</v>
      </c>
      <c r="C634" s="196" t="s">
        <v>5253</v>
      </c>
      <c r="D634" s="133">
        <v>1600</v>
      </c>
      <c r="E634" s="134">
        <v>24.9</v>
      </c>
      <c r="F634" s="52" t="s">
        <v>1457</v>
      </c>
      <c r="G634" s="52" t="s">
        <v>1457</v>
      </c>
      <c r="H634" s="43"/>
      <c r="I634" s="35"/>
    </row>
    <row r="635" spans="1:9" s="19" customFormat="1" ht="13.5" customHeight="1" x14ac:dyDescent="0.25">
      <c r="A635" s="130">
        <v>21845</v>
      </c>
      <c r="B635" s="130" t="s">
        <v>2670</v>
      </c>
      <c r="C635" s="196" t="s">
        <v>5254</v>
      </c>
      <c r="D635" s="133">
        <v>2400</v>
      </c>
      <c r="E635" s="134">
        <v>39.9</v>
      </c>
      <c r="F635" s="52" t="s">
        <v>1457</v>
      </c>
      <c r="G635" s="52" t="s">
        <v>1457</v>
      </c>
      <c r="H635" s="43"/>
      <c r="I635" s="35"/>
    </row>
    <row r="636" spans="1:9" s="19" customFormat="1" ht="13.95" customHeight="1" x14ac:dyDescent="0.25">
      <c r="A636" s="130">
        <v>21846</v>
      </c>
      <c r="B636" s="130" t="s">
        <v>2670</v>
      </c>
      <c r="C636" s="196" t="s">
        <v>5255</v>
      </c>
      <c r="D636" s="133">
        <v>2400</v>
      </c>
      <c r="E636" s="134">
        <v>39.9</v>
      </c>
      <c r="F636" s="52" t="s">
        <v>1457</v>
      </c>
      <c r="G636" s="52" t="s">
        <v>1457</v>
      </c>
      <c r="H636" s="43"/>
      <c r="I636" s="35"/>
    </row>
    <row r="637" spans="1:9" s="19" customFormat="1" ht="13.95" customHeight="1" x14ac:dyDescent="0.25">
      <c r="A637" s="130">
        <v>21832</v>
      </c>
      <c r="B637" s="130" t="s">
        <v>2670</v>
      </c>
      <c r="C637" s="196" t="s">
        <v>5256</v>
      </c>
      <c r="D637" s="133">
        <v>2400</v>
      </c>
      <c r="E637" s="134">
        <v>39.9</v>
      </c>
      <c r="F637" s="52" t="s">
        <v>1457</v>
      </c>
      <c r="G637" s="52" t="s">
        <v>1457</v>
      </c>
      <c r="H637" s="43"/>
      <c r="I637" s="35"/>
    </row>
    <row r="638" spans="1:9" s="19" customFormat="1" ht="13.95" customHeight="1" x14ac:dyDescent="0.25">
      <c r="A638" s="125">
        <v>970</v>
      </c>
      <c r="B638" s="121" t="s">
        <v>3221</v>
      </c>
      <c r="C638" s="122" t="s">
        <v>3222</v>
      </c>
      <c r="D638" s="123">
        <v>320</v>
      </c>
      <c r="E638" s="124">
        <v>15.23</v>
      </c>
      <c r="F638" s="52" t="s">
        <v>1457</v>
      </c>
      <c r="G638" s="52" t="s">
        <v>1457</v>
      </c>
      <c r="H638" s="43"/>
      <c r="I638" s="35"/>
    </row>
    <row r="639" spans="1:9" s="19" customFormat="1" ht="13.95" customHeight="1" x14ac:dyDescent="0.25">
      <c r="A639" s="125">
        <v>972</v>
      </c>
      <c r="B639" s="121" t="s">
        <v>3221</v>
      </c>
      <c r="C639" s="122" t="s">
        <v>3223</v>
      </c>
      <c r="D639" s="123">
        <v>320</v>
      </c>
      <c r="E639" s="124">
        <v>15.23</v>
      </c>
      <c r="F639" s="52" t="s">
        <v>1457</v>
      </c>
      <c r="G639" s="52" t="s">
        <v>1457</v>
      </c>
      <c r="H639" s="43"/>
      <c r="I639" s="35"/>
    </row>
    <row r="640" spans="1:9" s="19" customFormat="1" ht="13.95" customHeight="1" x14ac:dyDescent="0.25">
      <c r="A640" s="125">
        <v>985</v>
      </c>
      <c r="B640" s="121" t="s">
        <v>3221</v>
      </c>
      <c r="C640" s="122" t="s">
        <v>3224</v>
      </c>
      <c r="D640" s="123">
        <v>320</v>
      </c>
      <c r="E640" s="124">
        <v>15.23</v>
      </c>
      <c r="F640" s="52" t="s">
        <v>1457</v>
      </c>
      <c r="G640" s="52" t="s">
        <v>1457</v>
      </c>
      <c r="H640" s="43"/>
      <c r="I640" s="35"/>
    </row>
    <row r="641" spans="1:9" s="19" customFormat="1" ht="13.95" customHeight="1" x14ac:dyDescent="0.25">
      <c r="A641" s="125">
        <v>987</v>
      </c>
      <c r="B641" s="121" t="s">
        <v>3221</v>
      </c>
      <c r="C641" s="122" t="s">
        <v>3225</v>
      </c>
      <c r="D641" s="123">
        <v>320</v>
      </c>
      <c r="E641" s="124">
        <v>15.23</v>
      </c>
      <c r="F641" s="52" t="s">
        <v>1457</v>
      </c>
      <c r="G641" s="52" t="s">
        <v>1457</v>
      </c>
      <c r="H641" s="43"/>
      <c r="I641" s="35"/>
    </row>
    <row r="642" spans="1:9" s="19" customFormat="1" ht="13.95" customHeight="1" x14ac:dyDescent="0.25">
      <c r="A642" s="130">
        <v>2120051</v>
      </c>
      <c r="B642" s="131" t="s">
        <v>3512</v>
      </c>
      <c r="C642" s="132" t="s">
        <v>4607</v>
      </c>
      <c r="D642" s="133">
        <v>1200</v>
      </c>
      <c r="E642" s="134">
        <v>24</v>
      </c>
      <c r="F642" s="52" t="s">
        <v>1457</v>
      </c>
      <c r="G642" s="52" t="s">
        <v>1457</v>
      </c>
      <c r="H642" s="43"/>
      <c r="I642" s="35"/>
    </row>
    <row r="643" spans="1:9" s="19" customFormat="1" ht="13.95" customHeight="1" x14ac:dyDescent="0.25">
      <c r="A643" s="130">
        <v>2120052</v>
      </c>
      <c r="B643" s="131" t="s">
        <v>3512</v>
      </c>
      <c r="C643" s="132" t="s">
        <v>4608</v>
      </c>
      <c r="D643" s="133">
        <v>1200</v>
      </c>
      <c r="E643" s="134">
        <v>24</v>
      </c>
      <c r="F643" s="52" t="s">
        <v>1457</v>
      </c>
      <c r="G643" s="52" t="s">
        <v>1457</v>
      </c>
      <c r="H643" s="43"/>
      <c r="I643" s="35"/>
    </row>
    <row r="644" spans="1:9" s="19" customFormat="1" ht="13.95" customHeight="1" x14ac:dyDescent="0.25">
      <c r="A644" s="130">
        <v>2120054</v>
      </c>
      <c r="B644" s="131" t="s">
        <v>3512</v>
      </c>
      <c r="C644" s="132" t="s">
        <v>3514</v>
      </c>
      <c r="D644" s="133">
        <v>2000</v>
      </c>
      <c r="E644" s="134">
        <v>51.5</v>
      </c>
      <c r="F644" s="52" t="s">
        <v>1457</v>
      </c>
      <c r="G644" s="52" t="s">
        <v>1457</v>
      </c>
      <c r="H644" s="43"/>
      <c r="I644" s="35"/>
    </row>
    <row r="645" spans="1:9" s="19" customFormat="1" ht="13.95" customHeight="1" x14ac:dyDescent="0.25">
      <c r="A645" s="130">
        <v>2120055</v>
      </c>
      <c r="B645" s="131" t="s">
        <v>3512</v>
      </c>
      <c r="C645" s="132" t="s">
        <v>3515</v>
      </c>
      <c r="D645" s="133">
        <v>2000</v>
      </c>
      <c r="E645" s="134">
        <v>51.5</v>
      </c>
      <c r="F645" s="52" t="s">
        <v>1457</v>
      </c>
      <c r="G645" s="52" t="s">
        <v>1457</v>
      </c>
      <c r="H645" s="43"/>
      <c r="I645" s="35"/>
    </row>
    <row r="646" spans="1:9" s="19" customFormat="1" ht="13.95" customHeight="1" x14ac:dyDescent="0.25">
      <c r="A646" s="130">
        <v>2120056</v>
      </c>
      <c r="B646" s="131" t="s">
        <v>3512</v>
      </c>
      <c r="C646" s="132" t="s">
        <v>4609</v>
      </c>
      <c r="D646" s="133">
        <v>2000</v>
      </c>
      <c r="E646" s="134">
        <v>51.5</v>
      </c>
      <c r="F646" s="52" t="s">
        <v>1457</v>
      </c>
      <c r="G646" s="52" t="s">
        <v>1457</v>
      </c>
      <c r="H646" s="43"/>
      <c r="I646" s="35"/>
    </row>
    <row r="647" spans="1:9" s="19" customFormat="1" ht="13.95" customHeight="1" x14ac:dyDescent="0.25">
      <c r="A647" s="130">
        <v>2120058</v>
      </c>
      <c r="B647" s="131" t="s">
        <v>3512</v>
      </c>
      <c r="C647" s="132" t="s">
        <v>4610</v>
      </c>
      <c r="D647" s="133">
        <v>3250</v>
      </c>
      <c r="E647" s="134">
        <v>69</v>
      </c>
      <c r="F647" s="52" t="s">
        <v>1457</v>
      </c>
      <c r="G647" s="52" t="s">
        <v>1457</v>
      </c>
      <c r="H647" s="43"/>
      <c r="I647" s="35"/>
    </row>
    <row r="648" spans="1:9" s="19" customFormat="1" ht="13.95" customHeight="1" x14ac:dyDescent="0.25">
      <c r="A648" s="125">
        <v>973</v>
      </c>
      <c r="B648" s="121" t="s">
        <v>3226</v>
      </c>
      <c r="C648" s="122" t="s">
        <v>3227</v>
      </c>
      <c r="D648" s="123">
        <v>960</v>
      </c>
      <c r="E648" s="124">
        <v>28.88</v>
      </c>
      <c r="F648" s="52" t="s">
        <v>1457</v>
      </c>
      <c r="G648" s="52" t="s">
        <v>1457</v>
      </c>
      <c r="H648" s="43"/>
      <c r="I648" s="35"/>
    </row>
    <row r="649" spans="1:9" s="19" customFormat="1" ht="13.95" customHeight="1" x14ac:dyDescent="0.25">
      <c r="A649" s="125">
        <v>974</v>
      </c>
      <c r="B649" s="121" t="s">
        <v>3226</v>
      </c>
      <c r="C649" s="122" t="s">
        <v>3228</v>
      </c>
      <c r="D649" s="123">
        <v>960</v>
      </c>
      <c r="E649" s="124">
        <v>28.88</v>
      </c>
      <c r="F649" s="52" t="s">
        <v>1457</v>
      </c>
      <c r="G649" s="52" t="s">
        <v>1457</v>
      </c>
      <c r="H649" s="43"/>
      <c r="I649" s="35"/>
    </row>
    <row r="650" spans="1:9" s="19" customFormat="1" ht="13.95" customHeight="1" x14ac:dyDescent="0.25">
      <c r="A650" s="125">
        <v>975</v>
      </c>
      <c r="B650" s="121" t="s">
        <v>3226</v>
      </c>
      <c r="C650" s="122" t="s">
        <v>3229</v>
      </c>
      <c r="D650" s="123">
        <v>960</v>
      </c>
      <c r="E650" s="124">
        <v>28.88</v>
      </c>
      <c r="F650" s="52" t="s">
        <v>1457</v>
      </c>
      <c r="G650" s="52" t="s">
        <v>1457</v>
      </c>
      <c r="H650" s="43"/>
      <c r="I650" s="35"/>
    </row>
    <row r="651" spans="1:9" s="19" customFormat="1" ht="13.95" customHeight="1" x14ac:dyDescent="0.25">
      <c r="A651" s="125">
        <v>988</v>
      </c>
      <c r="B651" s="121" t="s">
        <v>3226</v>
      </c>
      <c r="C651" s="122" t="s">
        <v>3230</v>
      </c>
      <c r="D651" s="123">
        <v>960</v>
      </c>
      <c r="E651" s="124">
        <v>28.88</v>
      </c>
      <c r="F651" s="52" t="s">
        <v>1457</v>
      </c>
      <c r="G651" s="52" t="s">
        <v>1457</v>
      </c>
      <c r="H651" s="43"/>
      <c r="I651" s="35"/>
    </row>
    <row r="652" spans="1:9" s="19" customFormat="1" ht="13.95" customHeight="1" x14ac:dyDescent="0.25">
      <c r="A652" s="125">
        <v>989</v>
      </c>
      <c r="B652" s="121" t="s">
        <v>3226</v>
      </c>
      <c r="C652" s="122" t="s">
        <v>3231</v>
      </c>
      <c r="D652" s="123">
        <v>960</v>
      </c>
      <c r="E652" s="124">
        <v>28.88</v>
      </c>
      <c r="F652" s="52" t="s">
        <v>1457</v>
      </c>
      <c r="G652" s="52" t="s">
        <v>1457</v>
      </c>
      <c r="H652" s="43"/>
      <c r="I652" s="35"/>
    </row>
    <row r="653" spans="1:9" s="19" customFormat="1" ht="13.95" customHeight="1" x14ac:dyDescent="0.25">
      <c r="A653" s="125">
        <v>976</v>
      </c>
      <c r="B653" s="121" t="s">
        <v>3232</v>
      </c>
      <c r="C653" s="122" t="s">
        <v>3233</v>
      </c>
      <c r="D653" s="123">
        <v>1280</v>
      </c>
      <c r="E653" s="124">
        <v>39.799999999999997</v>
      </c>
      <c r="F653" s="52" t="s">
        <v>1457</v>
      </c>
      <c r="G653" s="52" t="s">
        <v>1457</v>
      </c>
      <c r="H653" s="43"/>
      <c r="I653" s="35"/>
    </row>
    <row r="654" spans="1:9" s="19" customFormat="1" ht="13.95" customHeight="1" x14ac:dyDescent="0.25">
      <c r="A654" s="125">
        <v>977</v>
      </c>
      <c r="B654" s="121" t="s">
        <v>3232</v>
      </c>
      <c r="C654" s="122" t="s">
        <v>3234</v>
      </c>
      <c r="D654" s="123">
        <v>1280</v>
      </c>
      <c r="E654" s="124">
        <v>39.799999999999997</v>
      </c>
      <c r="F654" s="52" t="s">
        <v>1457</v>
      </c>
      <c r="G654" s="52" t="s">
        <v>1457</v>
      </c>
      <c r="H654" s="43"/>
      <c r="I654" s="35"/>
    </row>
    <row r="655" spans="1:9" s="19" customFormat="1" ht="13.95" customHeight="1" x14ac:dyDescent="0.25">
      <c r="A655" s="125">
        <v>978</v>
      </c>
      <c r="B655" s="121" t="s">
        <v>3232</v>
      </c>
      <c r="C655" s="122" t="s">
        <v>3235</v>
      </c>
      <c r="D655" s="123">
        <v>1280</v>
      </c>
      <c r="E655" s="124">
        <v>39.799999999999997</v>
      </c>
      <c r="F655" s="52" t="s">
        <v>1457</v>
      </c>
      <c r="G655" s="52" t="s">
        <v>1457</v>
      </c>
      <c r="H655" s="43"/>
      <c r="I655" s="35"/>
    </row>
    <row r="656" spans="1:9" s="19" customFormat="1" ht="13.95" customHeight="1" x14ac:dyDescent="0.25">
      <c r="A656" s="125">
        <v>991</v>
      </c>
      <c r="B656" s="121" t="s">
        <v>3232</v>
      </c>
      <c r="C656" s="122" t="s">
        <v>3236</v>
      </c>
      <c r="D656" s="123">
        <v>1280</v>
      </c>
      <c r="E656" s="124">
        <v>39.799999999999997</v>
      </c>
      <c r="F656" s="52" t="s">
        <v>1457</v>
      </c>
      <c r="G656" s="52" t="s">
        <v>1457</v>
      </c>
      <c r="H656" s="43"/>
      <c r="I656" s="35"/>
    </row>
    <row r="657" spans="1:9" s="19" customFormat="1" ht="13.95" customHeight="1" x14ac:dyDescent="0.25">
      <c r="A657" s="125">
        <v>992</v>
      </c>
      <c r="B657" s="121" t="s">
        <v>3232</v>
      </c>
      <c r="C657" s="122" t="s">
        <v>3237</v>
      </c>
      <c r="D657" s="123">
        <v>1280</v>
      </c>
      <c r="E657" s="124">
        <v>39.799999999999997</v>
      </c>
      <c r="F657" s="52" t="s">
        <v>1457</v>
      </c>
      <c r="G657" s="52" t="s">
        <v>1457</v>
      </c>
      <c r="H657" s="43"/>
      <c r="I657" s="35"/>
    </row>
    <row r="658" spans="1:9" s="19" customFormat="1" ht="13.95" customHeight="1" x14ac:dyDescent="0.25">
      <c r="A658" s="125">
        <v>993</v>
      </c>
      <c r="B658" s="121" t="s">
        <v>3232</v>
      </c>
      <c r="C658" s="122" t="s">
        <v>3238</v>
      </c>
      <c r="D658" s="123">
        <v>1280</v>
      </c>
      <c r="E658" s="124">
        <v>39.799999999999997</v>
      </c>
      <c r="F658" s="52" t="s">
        <v>1457</v>
      </c>
      <c r="G658" s="52" t="s">
        <v>1457</v>
      </c>
      <c r="H658" s="43"/>
      <c r="I658" s="35"/>
    </row>
    <row r="659" spans="1:9" s="19" customFormat="1" ht="13.95" customHeight="1" x14ac:dyDescent="0.25">
      <c r="A659" s="125">
        <v>20054</v>
      </c>
      <c r="B659" s="121" t="s">
        <v>3513</v>
      </c>
      <c r="C659" s="122" t="s">
        <v>3514</v>
      </c>
      <c r="D659" s="123">
        <v>1600</v>
      </c>
      <c r="E659" s="124">
        <v>41.9</v>
      </c>
      <c r="F659" s="52" t="s">
        <v>1457</v>
      </c>
      <c r="G659" s="52" t="s">
        <v>1457</v>
      </c>
      <c r="H659" s="43"/>
      <c r="I659" s="35"/>
    </row>
    <row r="660" spans="1:9" s="19" customFormat="1" ht="13.95" customHeight="1" x14ac:dyDescent="0.25">
      <c r="A660" s="125">
        <v>20055</v>
      </c>
      <c r="B660" s="121" t="s">
        <v>3513</v>
      </c>
      <c r="C660" s="122" t="s">
        <v>3515</v>
      </c>
      <c r="D660" s="123">
        <v>1600</v>
      </c>
      <c r="E660" s="124">
        <v>41.9</v>
      </c>
      <c r="F660" s="52" t="s">
        <v>1457</v>
      </c>
      <c r="G660" s="52" t="s">
        <v>1457</v>
      </c>
      <c r="H660" s="43"/>
      <c r="I660" s="35"/>
    </row>
    <row r="661" spans="1:9" s="19" customFormat="1" ht="13.95" customHeight="1" x14ac:dyDescent="0.25">
      <c r="A661" s="125">
        <v>979</v>
      </c>
      <c r="B661" s="121" t="s">
        <v>3239</v>
      </c>
      <c r="C661" s="122" t="s">
        <v>3240</v>
      </c>
      <c r="D661" s="123">
        <v>1600</v>
      </c>
      <c r="E661" s="124">
        <v>45.05</v>
      </c>
      <c r="F661" s="52" t="s">
        <v>1457</v>
      </c>
      <c r="G661" s="52" t="s">
        <v>1457</v>
      </c>
      <c r="H661" s="43"/>
      <c r="I661" s="35"/>
    </row>
    <row r="662" spans="1:9" s="19" customFormat="1" ht="13.95" customHeight="1" x14ac:dyDescent="0.25">
      <c r="A662" s="125">
        <v>980</v>
      </c>
      <c r="B662" s="121" t="s">
        <v>3239</v>
      </c>
      <c r="C662" s="122" t="s">
        <v>3241</v>
      </c>
      <c r="D662" s="123">
        <v>1600</v>
      </c>
      <c r="E662" s="124">
        <v>45.05</v>
      </c>
      <c r="F662" s="52" t="s">
        <v>1457</v>
      </c>
      <c r="G662" s="52" t="s">
        <v>1457</v>
      </c>
      <c r="H662" s="43"/>
      <c r="I662" s="35"/>
    </row>
    <row r="663" spans="1:9" s="19" customFormat="1" ht="13.95" customHeight="1" x14ac:dyDescent="0.25">
      <c r="A663" s="125">
        <v>981</v>
      </c>
      <c r="B663" s="121" t="s">
        <v>3239</v>
      </c>
      <c r="C663" s="122" t="s">
        <v>3242</v>
      </c>
      <c r="D663" s="123">
        <v>1600</v>
      </c>
      <c r="E663" s="124">
        <v>45.05</v>
      </c>
      <c r="F663" s="52" t="s">
        <v>1457</v>
      </c>
      <c r="G663" s="52" t="s">
        <v>1457</v>
      </c>
      <c r="H663" s="43"/>
      <c r="I663" s="35"/>
    </row>
    <row r="664" spans="1:9" s="19" customFormat="1" ht="13.95" customHeight="1" x14ac:dyDescent="0.25">
      <c r="A664" s="125">
        <v>994</v>
      </c>
      <c r="B664" s="121" t="s">
        <v>3239</v>
      </c>
      <c r="C664" s="122" t="s">
        <v>3243</v>
      </c>
      <c r="D664" s="123">
        <v>1600</v>
      </c>
      <c r="E664" s="124">
        <v>45.05</v>
      </c>
      <c r="F664" s="52" t="s">
        <v>1457</v>
      </c>
      <c r="G664" s="52" t="s">
        <v>1457</v>
      </c>
      <c r="H664" s="43"/>
      <c r="I664" s="35"/>
    </row>
    <row r="665" spans="1:9" s="19" customFormat="1" ht="13.5" customHeight="1" x14ac:dyDescent="0.25">
      <c r="A665" s="125">
        <v>995</v>
      </c>
      <c r="B665" s="121" t="s">
        <v>3239</v>
      </c>
      <c r="C665" s="122" t="s">
        <v>3244</v>
      </c>
      <c r="D665" s="123">
        <v>1600</v>
      </c>
      <c r="E665" s="124">
        <v>45.05</v>
      </c>
      <c r="F665" s="52" t="s">
        <v>1457</v>
      </c>
      <c r="G665" s="52" t="s">
        <v>1457</v>
      </c>
      <c r="H665" s="43"/>
      <c r="I665" s="35"/>
    </row>
    <row r="666" spans="1:9" s="19" customFormat="1" ht="13.95" customHeight="1" x14ac:dyDescent="0.25">
      <c r="A666" s="125">
        <v>996</v>
      </c>
      <c r="B666" s="121" t="s">
        <v>3239</v>
      </c>
      <c r="C666" s="122" t="s">
        <v>3245</v>
      </c>
      <c r="D666" s="123">
        <v>1600</v>
      </c>
      <c r="E666" s="124">
        <v>45.05</v>
      </c>
      <c r="F666" s="52" t="s">
        <v>1457</v>
      </c>
      <c r="G666" s="52" t="s">
        <v>1457</v>
      </c>
      <c r="H666" s="43"/>
      <c r="I666" s="35"/>
    </row>
    <row r="667" spans="1:9" s="19" customFormat="1" ht="13.95" customHeight="1" x14ac:dyDescent="0.25">
      <c r="A667" s="125">
        <v>20057</v>
      </c>
      <c r="B667" s="121" t="s">
        <v>3516</v>
      </c>
      <c r="C667" s="122" t="s">
        <v>3517</v>
      </c>
      <c r="D667" s="123">
        <v>2400</v>
      </c>
      <c r="E667" s="124">
        <v>55.65</v>
      </c>
      <c r="F667" s="52" t="s">
        <v>1457</v>
      </c>
      <c r="G667" s="52" t="s">
        <v>1457</v>
      </c>
      <c r="H667" s="43"/>
      <c r="I667" s="35"/>
    </row>
    <row r="668" spans="1:9" s="19" customFormat="1" ht="13.95" customHeight="1" x14ac:dyDescent="0.25">
      <c r="A668" s="125">
        <v>20059</v>
      </c>
      <c r="B668" s="121" t="s">
        <v>3516</v>
      </c>
      <c r="C668" s="122" t="s">
        <v>3518</v>
      </c>
      <c r="D668" s="123">
        <v>2400</v>
      </c>
      <c r="E668" s="124">
        <v>55.65</v>
      </c>
      <c r="F668" s="52" t="s">
        <v>1457</v>
      </c>
      <c r="G668" s="52" t="s">
        <v>1457</v>
      </c>
      <c r="H668" s="43"/>
      <c r="I668" s="35"/>
    </row>
    <row r="669" spans="1:9" s="19" customFormat="1" ht="13.95" customHeight="1" x14ac:dyDescent="0.25">
      <c r="A669" s="125">
        <v>982</v>
      </c>
      <c r="B669" s="121" t="s">
        <v>3246</v>
      </c>
      <c r="C669" s="122" t="s">
        <v>3247</v>
      </c>
      <c r="D669" s="123">
        <v>2880</v>
      </c>
      <c r="E669" s="124">
        <v>58.7</v>
      </c>
      <c r="F669" s="52" t="s">
        <v>1457</v>
      </c>
      <c r="G669" s="52" t="s">
        <v>1457</v>
      </c>
      <c r="H669" s="43"/>
      <c r="I669" s="35"/>
    </row>
    <row r="670" spans="1:9" s="19" customFormat="1" ht="13.95" customHeight="1" x14ac:dyDescent="0.25">
      <c r="A670" s="125">
        <v>983</v>
      </c>
      <c r="B670" s="121" t="s">
        <v>3246</v>
      </c>
      <c r="C670" s="122" t="s">
        <v>3248</v>
      </c>
      <c r="D670" s="123">
        <v>2880</v>
      </c>
      <c r="E670" s="124">
        <v>58.7</v>
      </c>
      <c r="F670" s="52" t="s">
        <v>1457</v>
      </c>
      <c r="G670" s="52" t="s">
        <v>1457</v>
      </c>
      <c r="H670" s="43"/>
      <c r="I670" s="35"/>
    </row>
    <row r="671" spans="1:9" s="19" customFormat="1" ht="13.95" customHeight="1" x14ac:dyDescent="0.25">
      <c r="A671" s="125">
        <v>984</v>
      </c>
      <c r="B671" s="121" t="s">
        <v>3246</v>
      </c>
      <c r="C671" s="122" t="s">
        <v>3249</v>
      </c>
      <c r="D671" s="123">
        <v>2880</v>
      </c>
      <c r="E671" s="124">
        <v>58.7</v>
      </c>
      <c r="F671" s="52" t="s">
        <v>1457</v>
      </c>
      <c r="G671" s="52" t="s">
        <v>1457</v>
      </c>
      <c r="H671" s="43"/>
      <c r="I671" s="35"/>
    </row>
    <row r="672" spans="1:9" s="19" customFormat="1" ht="13.95" customHeight="1" x14ac:dyDescent="0.25">
      <c r="A672" s="125">
        <v>997</v>
      </c>
      <c r="B672" s="121" t="s">
        <v>3246</v>
      </c>
      <c r="C672" s="122" t="s">
        <v>3250</v>
      </c>
      <c r="D672" s="123">
        <v>2880</v>
      </c>
      <c r="E672" s="124">
        <v>58.7</v>
      </c>
      <c r="F672" s="52" t="s">
        <v>1457</v>
      </c>
      <c r="G672" s="52" t="s">
        <v>1457</v>
      </c>
      <c r="H672" s="43"/>
      <c r="I672" s="35"/>
    </row>
    <row r="673" spans="1:9" s="19" customFormat="1" ht="13.95" customHeight="1" x14ac:dyDescent="0.25">
      <c r="A673" s="125">
        <v>998</v>
      </c>
      <c r="B673" s="121" t="s">
        <v>3246</v>
      </c>
      <c r="C673" s="122" t="s">
        <v>3251</v>
      </c>
      <c r="D673" s="123">
        <v>2880</v>
      </c>
      <c r="E673" s="124">
        <v>58.7</v>
      </c>
      <c r="F673" s="52" t="s">
        <v>1457</v>
      </c>
      <c r="G673" s="52" t="s">
        <v>1457</v>
      </c>
      <c r="H673" s="43"/>
      <c r="I673" s="35"/>
    </row>
    <row r="674" spans="1:9" s="19" customFormat="1" ht="13.95" customHeight="1" x14ac:dyDescent="0.25">
      <c r="A674" s="125">
        <v>999</v>
      </c>
      <c r="B674" s="121" t="s">
        <v>3246</v>
      </c>
      <c r="C674" s="122" t="s">
        <v>3252</v>
      </c>
      <c r="D674" s="123">
        <v>2880</v>
      </c>
      <c r="E674" s="124">
        <v>58.7</v>
      </c>
      <c r="F674" s="52" t="s">
        <v>1457</v>
      </c>
      <c r="G674" s="52" t="s">
        <v>1457</v>
      </c>
      <c r="H674" s="43"/>
      <c r="I674" s="35"/>
    </row>
    <row r="675" spans="1:9" ht="24" customHeight="1" x14ac:dyDescent="0.25">
      <c r="A675" s="594" t="s">
        <v>1486</v>
      </c>
      <c r="B675" s="591"/>
      <c r="C675" s="591"/>
      <c r="D675" s="591"/>
      <c r="E675" s="591"/>
      <c r="F675" s="67"/>
      <c r="G675" s="58"/>
      <c r="H675" s="43"/>
    </row>
    <row r="676" spans="1:9" s="19" customFormat="1" ht="13.95" customHeight="1" x14ac:dyDescent="0.25">
      <c r="A676" s="130">
        <v>21891</v>
      </c>
      <c r="B676" s="131" t="s">
        <v>3151</v>
      </c>
      <c r="C676" s="132" t="s">
        <v>4482</v>
      </c>
      <c r="D676" s="133">
        <v>12000</v>
      </c>
      <c r="E676" s="134">
        <v>165</v>
      </c>
      <c r="F676" s="52" t="s">
        <v>1457</v>
      </c>
      <c r="G676" s="52" t="s">
        <v>1457</v>
      </c>
      <c r="H676" s="43"/>
      <c r="I676" s="35"/>
    </row>
    <row r="677" spans="1:9" s="19" customFormat="1" ht="13.95" customHeight="1" x14ac:dyDescent="0.25">
      <c r="A677" s="130">
        <v>21892</v>
      </c>
      <c r="B677" s="131" t="s">
        <v>3151</v>
      </c>
      <c r="C677" s="132" t="s">
        <v>4525</v>
      </c>
      <c r="D677" s="133">
        <v>12000</v>
      </c>
      <c r="E677" s="134">
        <v>165</v>
      </c>
      <c r="F677" s="52" t="s">
        <v>1457</v>
      </c>
      <c r="G677" s="52" t="s">
        <v>1457</v>
      </c>
      <c r="H677" s="43"/>
      <c r="I677" s="35"/>
    </row>
    <row r="678" spans="1:9" s="19" customFormat="1" ht="13.95" customHeight="1" x14ac:dyDescent="0.25">
      <c r="A678" s="125">
        <v>583</v>
      </c>
      <c r="B678" s="121" t="s">
        <v>1749</v>
      </c>
      <c r="C678" s="122" t="s">
        <v>2111</v>
      </c>
      <c r="D678" s="120">
        <v>12000</v>
      </c>
      <c r="E678" s="37">
        <v>166.95</v>
      </c>
      <c r="F678" s="86" t="s">
        <v>1457</v>
      </c>
      <c r="G678" s="52" t="s">
        <v>1457</v>
      </c>
      <c r="H678" s="43"/>
      <c r="I678" s="35"/>
    </row>
    <row r="679" spans="1:9" s="94" customFormat="1" ht="13.95" customHeight="1" x14ac:dyDescent="0.25">
      <c r="A679" s="125">
        <v>584</v>
      </c>
      <c r="B679" s="121" t="s">
        <v>1749</v>
      </c>
      <c r="C679" s="122" t="s">
        <v>2112</v>
      </c>
      <c r="D679" s="120">
        <v>12000</v>
      </c>
      <c r="E679" s="37">
        <v>166.95</v>
      </c>
      <c r="F679" s="52" t="s">
        <v>1457</v>
      </c>
      <c r="G679" s="52" t="s">
        <v>1457</v>
      </c>
      <c r="H679" s="43"/>
      <c r="I679" s="93"/>
    </row>
    <row r="680" spans="1:9" s="94" customFormat="1" ht="13.95" customHeight="1" x14ac:dyDescent="0.25">
      <c r="A680" s="125">
        <v>20063</v>
      </c>
      <c r="B680" s="121" t="s">
        <v>3642</v>
      </c>
      <c r="C680" s="122" t="s">
        <v>3643</v>
      </c>
      <c r="D680" s="119">
        <v>12000</v>
      </c>
      <c r="E680" s="114">
        <v>135.44999999999999</v>
      </c>
      <c r="F680" s="52" t="s">
        <v>1457</v>
      </c>
      <c r="G680" s="52" t="s">
        <v>1457</v>
      </c>
      <c r="H680" s="43"/>
      <c r="I680" s="93"/>
    </row>
    <row r="681" spans="1:9" s="94" customFormat="1" ht="13.95" customHeight="1" x14ac:dyDescent="0.25">
      <c r="A681" s="125">
        <v>20064</v>
      </c>
      <c r="B681" s="121" t="s">
        <v>3642</v>
      </c>
      <c r="C681" s="122" t="s">
        <v>3644</v>
      </c>
      <c r="D681" s="119">
        <v>12000</v>
      </c>
      <c r="E681" s="114">
        <v>135.44999999999999</v>
      </c>
      <c r="F681" s="52" t="s">
        <v>1457</v>
      </c>
      <c r="G681" s="52" t="s">
        <v>1457</v>
      </c>
      <c r="H681" s="43"/>
      <c r="I681" s="93"/>
    </row>
    <row r="682" spans="1:9" s="94" customFormat="1" ht="13.95" customHeight="1" x14ac:dyDescent="0.25">
      <c r="A682" s="125">
        <v>20024</v>
      </c>
      <c r="B682" s="121" t="s">
        <v>3178</v>
      </c>
      <c r="C682" s="122" t="s">
        <v>3329</v>
      </c>
      <c r="D682" s="119">
        <v>16000</v>
      </c>
      <c r="E682" s="114">
        <v>177.45</v>
      </c>
      <c r="F682" s="52" t="s">
        <v>1457</v>
      </c>
      <c r="G682" s="52" t="s">
        <v>1457</v>
      </c>
      <c r="H682" s="43"/>
      <c r="I682" s="93"/>
    </row>
    <row r="683" spans="1:9" s="19" customFormat="1" ht="13.95" customHeight="1" x14ac:dyDescent="0.25">
      <c r="A683" s="125">
        <v>576</v>
      </c>
      <c r="B683" s="121" t="s">
        <v>1800</v>
      </c>
      <c r="C683" s="122" t="s">
        <v>1801</v>
      </c>
      <c r="D683" s="120">
        <v>18000</v>
      </c>
      <c r="E683" s="37">
        <v>249.9</v>
      </c>
      <c r="F683" s="52" t="s">
        <v>1457</v>
      </c>
      <c r="G683" s="52" t="s">
        <v>1457</v>
      </c>
      <c r="H683" s="43"/>
      <c r="I683" s="35"/>
    </row>
    <row r="684" spans="1:9" s="19" customFormat="1" ht="13.95" customHeight="1" x14ac:dyDescent="0.25">
      <c r="A684" s="125">
        <v>563</v>
      </c>
      <c r="B684" s="121" t="s">
        <v>1552</v>
      </c>
      <c r="C684" s="122" t="s">
        <v>1654</v>
      </c>
      <c r="D684" s="120">
        <v>12000</v>
      </c>
      <c r="E684" s="37">
        <v>187.95</v>
      </c>
      <c r="F684" s="52" t="s">
        <v>1457</v>
      </c>
      <c r="G684" s="52" t="s">
        <v>1457</v>
      </c>
      <c r="H684" s="43"/>
      <c r="I684" s="35"/>
    </row>
    <row r="685" spans="1:9" s="19" customFormat="1" ht="13.95" customHeight="1" x14ac:dyDescent="0.25">
      <c r="A685" s="125">
        <v>566</v>
      </c>
      <c r="B685" s="121" t="s">
        <v>1655</v>
      </c>
      <c r="C685" s="122" t="s">
        <v>1656</v>
      </c>
      <c r="D685" s="120">
        <v>18000</v>
      </c>
      <c r="E685" s="37">
        <v>306.60000000000002</v>
      </c>
      <c r="F685" s="52" t="s">
        <v>1457</v>
      </c>
      <c r="G685" s="52" t="s">
        <v>1457</v>
      </c>
      <c r="H685" s="43"/>
      <c r="I685" s="35"/>
    </row>
    <row r="686" spans="1:9" s="19" customFormat="1" ht="13.95" customHeight="1" x14ac:dyDescent="0.25">
      <c r="A686" s="125">
        <v>567</v>
      </c>
      <c r="B686" s="121" t="s">
        <v>1655</v>
      </c>
      <c r="C686" s="122" t="s">
        <v>1657</v>
      </c>
      <c r="D686" s="120">
        <v>18000</v>
      </c>
      <c r="E686" s="37">
        <v>306.60000000000002</v>
      </c>
      <c r="F686" s="52" t="s">
        <v>1457</v>
      </c>
      <c r="G686" s="52" t="s">
        <v>1457</v>
      </c>
      <c r="H686" s="43"/>
      <c r="I686" s="35"/>
    </row>
    <row r="687" spans="1:9" s="19" customFormat="1" ht="13.95" customHeight="1" x14ac:dyDescent="0.25">
      <c r="A687" s="130">
        <v>20319</v>
      </c>
      <c r="B687" s="131" t="s">
        <v>4150</v>
      </c>
      <c r="C687" s="132" t="s">
        <v>4151</v>
      </c>
      <c r="D687" s="133">
        <v>11500</v>
      </c>
      <c r="E687" s="134">
        <v>85</v>
      </c>
      <c r="F687" s="52" t="s">
        <v>1457</v>
      </c>
      <c r="G687" s="52" t="s">
        <v>1457</v>
      </c>
      <c r="H687" s="43"/>
      <c r="I687" s="35"/>
    </row>
    <row r="688" spans="1:9" s="19" customFormat="1" ht="13.95" customHeight="1" x14ac:dyDescent="0.25">
      <c r="A688" s="130">
        <v>20320</v>
      </c>
      <c r="B688" s="131" t="s">
        <v>4150</v>
      </c>
      <c r="C688" s="132" t="s">
        <v>4152</v>
      </c>
      <c r="D688" s="133">
        <v>11500</v>
      </c>
      <c r="E688" s="134">
        <v>85</v>
      </c>
      <c r="F688" s="52" t="s">
        <v>1457</v>
      </c>
      <c r="G688" s="52" t="s">
        <v>1457</v>
      </c>
      <c r="H688" s="43"/>
      <c r="I688" s="35"/>
    </row>
    <row r="689" spans="1:9" s="19" customFormat="1" ht="13.95" customHeight="1" x14ac:dyDescent="0.25">
      <c r="A689" s="130">
        <v>20480</v>
      </c>
      <c r="B689" s="131" t="s">
        <v>5160</v>
      </c>
      <c r="C689" s="132" t="s">
        <v>5161</v>
      </c>
      <c r="D689" s="133">
        <v>14000</v>
      </c>
      <c r="E689" s="134">
        <v>115</v>
      </c>
      <c r="F689" s="52" t="s">
        <v>1457</v>
      </c>
      <c r="G689" s="52" t="s">
        <v>1457</v>
      </c>
      <c r="H689" s="43"/>
      <c r="I689" s="35"/>
    </row>
    <row r="690" spans="1:9" s="19" customFormat="1" ht="13.5" customHeight="1" x14ac:dyDescent="0.25">
      <c r="A690" s="130">
        <v>21893</v>
      </c>
      <c r="B690" s="131" t="s">
        <v>3179</v>
      </c>
      <c r="C690" s="132" t="s">
        <v>4483</v>
      </c>
      <c r="D690" s="133">
        <v>18000</v>
      </c>
      <c r="E690" s="134">
        <v>229</v>
      </c>
      <c r="F690" s="52" t="s">
        <v>1457</v>
      </c>
      <c r="G690" s="52" t="s">
        <v>1457</v>
      </c>
      <c r="H690" s="43"/>
      <c r="I690" s="35"/>
    </row>
    <row r="691" spans="1:9" s="19" customFormat="1" ht="13.95" customHeight="1" x14ac:dyDescent="0.25">
      <c r="A691" s="125">
        <v>894</v>
      </c>
      <c r="B691" s="121" t="s">
        <v>3179</v>
      </c>
      <c r="C691" s="122" t="s">
        <v>3206</v>
      </c>
      <c r="D691" s="119">
        <v>18000</v>
      </c>
      <c r="E691" s="114">
        <v>145.94999999999999</v>
      </c>
      <c r="F691" s="52" t="s">
        <v>1457</v>
      </c>
      <c r="G691" s="52" t="s">
        <v>1457</v>
      </c>
      <c r="H691" s="43"/>
      <c r="I691" s="35"/>
    </row>
    <row r="692" spans="1:9" s="19" customFormat="1" ht="13.95" customHeight="1" x14ac:dyDescent="0.25">
      <c r="A692" s="130">
        <v>21573</v>
      </c>
      <c r="B692" s="131" t="s">
        <v>6147</v>
      </c>
      <c r="C692" s="132" t="s">
        <v>6148</v>
      </c>
      <c r="D692" s="133">
        <v>18000</v>
      </c>
      <c r="E692" s="134">
        <v>299</v>
      </c>
      <c r="F692" s="52" t="s">
        <v>1457</v>
      </c>
      <c r="G692" s="52" t="s">
        <v>1457</v>
      </c>
      <c r="H692" s="43"/>
      <c r="I692" s="35"/>
    </row>
    <row r="693" spans="1:9" s="19" customFormat="1" ht="13.95" customHeight="1" x14ac:dyDescent="0.25">
      <c r="A693" s="130">
        <v>20321</v>
      </c>
      <c r="B693" s="131" t="s">
        <v>4139</v>
      </c>
      <c r="C693" s="132" t="s">
        <v>4140</v>
      </c>
      <c r="D693" s="137">
        <v>17300</v>
      </c>
      <c r="E693" s="138">
        <v>105</v>
      </c>
      <c r="F693" s="52" t="s">
        <v>1457</v>
      </c>
      <c r="G693" s="52" t="s">
        <v>1457</v>
      </c>
      <c r="H693" s="43"/>
      <c r="I693" s="35"/>
    </row>
    <row r="694" spans="1:9" s="19" customFormat="1" ht="13.95" customHeight="1" x14ac:dyDescent="0.25">
      <c r="A694" s="130">
        <v>20322</v>
      </c>
      <c r="B694" s="131" t="s">
        <v>4139</v>
      </c>
      <c r="C694" s="132" t="s">
        <v>4141</v>
      </c>
      <c r="D694" s="137">
        <v>17300</v>
      </c>
      <c r="E694" s="138">
        <v>105</v>
      </c>
      <c r="F694" s="52" t="s">
        <v>1457</v>
      </c>
      <c r="G694" s="52" t="s">
        <v>1457</v>
      </c>
      <c r="H694" s="43"/>
      <c r="I694" s="35"/>
    </row>
    <row r="695" spans="1:9" s="19" customFormat="1" ht="13.95" customHeight="1" x14ac:dyDescent="0.25">
      <c r="A695" s="130">
        <v>21895</v>
      </c>
      <c r="B695" s="131" t="s">
        <v>3180</v>
      </c>
      <c r="C695" s="132" t="s">
        <v>4484</v>
      </c>
      <c r="D695" s="133">
        <v>24000</v>
      </c>
      <c r="E695" s="134">
        <v>260</v>
      </c>
      <c r="F695" s="52" t="s">
        <v>1457</v>
      </c>
      <c r="G695" s="52" t="s">
        <v>1457</v>
      </c>
      <c r="H695" s="43"/>
      <c r="I695" s="35"/>
    </row>
    <row r="696" spans="1:9" s="19" customFormat="1" ht="13.95" customHeight="1" x14ac:dyDescent="0.25">
      <c r="A696" s="130">
        <v>21896</v>
      </c>
      <c r="B696" s="131" t="s">
        <v>3180</v>
      </c>
      <c r="C696" s="132" t="s">
        <v>4502</v>
      </c>
      <c r="D696" s="133">
        <v>24000</v>
      </c>
      <c r="E696" s="134">
        <v>260</v>
      </c>
      <c r="F696" s="52" t="s">
        <v>1457</v>
      </c>
      <c r="G696" s="52" t="s">
        <v>1457</v>
      </c>
      <c r="H696" s="43"/>
      <c r="I696" s="35"/>
    </row>
    <row r="697" spans="1:9" s="19" customFormat="1" ht="13.95" customHeight="1" x14ac:dyDescent="0.25">
      <c r="A697" s="125">
        <v>896</v>
      </c>
      <c r="B697" s="121" t="s">
        <v>3180</v>
      </c>
      <c r="C697" s="122" t="s">
        <v>3181</v>
      </c>
      <c r="D697" s="119">
        <v>24000</v>
      </c>
      <c r="E697" s="114">
        <v>177.45</v>
      </c>
      <c r="F697" s="52" t="s">
        <v>1457</v>
      </c>
      <c r="G697" s="52" t="s">
        <v>1457</v>
      </c>
      <c r="H697" s="43"/>
      <c r="I697" s="35"/>
    </row>
    <row r="698" spans="1:9" s="19" customFormat="1" ht="13.95" customHeight="1" x14ac:dyDescent="0.25">
      <c r="A698" s="130">
        <v>20323</v>
      </c>
      <c r="B698" s="131" t="s">
        <v>4147</v>
      </c>
      <c r="C698" s="132" t="s">
        <v>4148</v>
      </c>
      <c r="D698" s="133">
        <v>23000</v>
      </c>
      <c r="E698" s="134">
        <v>129</v>
      </c>
      <c r="F698" s="52" t="s">
        <v>1457</v>
      </c>
      <c r="G698" s="52" t="s">
        <v>1457</v>
      </c>
      <c r="H698" s="43"/>
      <c r="I698" s="35"/>
    </row>
    <row r="699" spans="1:9" s="19" customFormat="1" ht="13.95" customHeight="1" x14ac:dyDescent="0.25">
      <c r="A699" s="130">
        <v>20324</v>
      </c>
      <c r="B699" s="131" t="s">
        <v>4147</v>
      </c>
      <c r="C699" s="132" t="s">
        <v>4149</v>
      </c>
      <c r="D699" s="133">
        <v>23000</v>
      </c>
      <c r="E699" s="134">
        <v>129</v>
      </c>
      <c r="F699" s="52" t="s">
        <v>1457</v>
      </c>
      <c r="G699" s="52" t="s">
        <v>1457</v>
      </c>
      <c r="H699" s="43"/>
      <c r="I699" s="35"/>
    </row>
    <row r="700" spans="1:9" s="19" customFormat="1" ht="13.95" customHeight="1" x14ac:dyDescent="0.25">
      <c r="A700" s="125">
        <v>509</v>
      </c>
      <c r="B700" s="121" t="s">
        <v>2788</v>
      </c>
      <c r="C700" s="122" t="s">
        <v>2789</v>
      </c>
      <c r="D700" s="120">
        <v>60000</v>
      </c>
      <c r="E700" s="37">
        <v>827.3</v>
      </c>
      <c r="F700" s="52" t="s">
        <v>1457</v>
      </c>
      <c r="G700" s="52" t="s">
        <v>1457</v>
      </c>
      <c r="H700" s="43"/>
      <c r="I700" s="35"/>
    </row>
    <row r="701" spans="1:9" s="19" customFormat="1" ht="13.95" customHeight="1" x14ac:dyDescent="0.25">
      <c r="A701" s="125">
        <v>570</v>
      </c>
      <c r="B701" s="121"/>
      <c r="C701" s="122" t="s">
        <v>1487</v>
      </c>
      <c r="D701" s="120"/>
      <c r="E701" s="37">
        <v>25.2</v>
      </c>
      <c r="F701" s="52" t="s">
        <v>1457</v>
      </c>
      <c r="G701" s="52" t="s">
        <v>1457</v>
      </c>
      <c r="H701" s="43"/>
      <c r="I701" s="35"/>
    </row>
    <row r="702" spans="1:9" s="19" customFormat="1" ht="13.95" customHeight="1" x14ac:dyDescent="0.25">
      <c r="A702" s="125">
        <v>571</v>
      </c>
      <c r="B702" s="121"/>
      <c r="C702" s="122" t="s">
        <v>1488</v>
      </c>
      <c r="D702" s="120"/>
      <c r="E702" s="37">
        <v>25.2</v>
      </c>
      <c r="F702" s="52" t="s">
        <v>1457</v>
      </c>
      <c r="G702" s="52" t="s">
        <v>1457</v>
      </c>
      <c r="H702" s="43"/>
      <c r="I702" s="35"/>
    </row>
    <row r="703" spans="1:9" s="19" customFormat="1" ht="13.95" customHeight="1" x14ac:dyDescent="0.25">
      <c r="A703" s="125">
        <v>574</v>
      </c>
      <c r="B703" s="121"/>
      <c r="C703" s="122" t="s">
        <v>1595</v>
      </c>
      <c r="D703" s="120"/>
      <c r="E703" s="37">
        <v>29.4</v>
      </c>
      <c r="F703" s="52" t="s">
        <v>1457</v>
      </c>
      <c r="G703" s="52" t="s">
        <v>1457</v>
      </c>
      <c r="H703" s="43"/>
      <c r="I703" s="35"/>
    </row>
    <row r="704" spans="1:9" s="19" customFormat="1" ht="13.95" customHeight="1" x14ac:dyDescent="0.25">
      <c r="A704" s="125">
        <v>586</v>
      </c>
      <c r="B704" s="121"/>
      <c r="C704" s="122" t="s">
        <v>2113</v>
      </c>
      <c r="D704" s="120"/>
      <c r="E704" s="37">
        <v>25.2</v>
      </c>
      <c r="F704" s="52" t="s">
        <v>1457</v>
      </c>
      <c r="G704" s="52" t="s">
        <v>1457</v>
      </c>
      <c r="H704" s="43"/>
      <c r="I704" s="35"/>
    </row>
    <row r="705" spans="1:9" s="19" customFormat="1" ht="13.95" customHeight="1" x14ac:dyDescent="0.25">
      <c r="A705" s="125">
        <v>20123</v>
      </c>
      <c r="B705" s="121"/>
      <c r="C705" s="122" t="s">
        <v>3696</v>
      </c>
      <c r="D705" s="119"/>
      <c r="E705" s="114">
        <v>73.5</v>
      </c>
      <c r="F705" s="52" t="s">
        <v>1457</v>
      </c>
      <c r="G705" s="52" t="s">
        <v>1457</v>
      </c>
      <c r="H705" s="43"/>
      <c r="I705" s="35"/>
    </row>
    <row r="706" spans="1:9" s="19" customFormat="1" ht="13.95" customHeight="1" x14ac:dyDescent="0.25">
      <c r="A706" s="125">
        <v>579</v>
      </c>
      <c r="B706" s="121"/>
      <c r="C706" s="122" t="s">
        <v>1830</v>
      </c>
      <c r="D706" s="120"/>
      <c r="E706" s="37">
        <v>68.25</v>
      </c>
      <c r="F706" s="52" t="s">
        <v>1457</v>
      </c>
      <c r="G706" s="52" t="s">
        <v>1457</v>
      </c>
      <c r="H706" s="43"/>
      <c r="I706" s="35"/>
    </row>
    <row r="707" spans="1:9" s="19" customFormat="1" ht="20.25" customHeight="1" x14ac:dyDescent="0.25">
      <c r="A707" s="594" t="s">
        <v>2297</v>
      </c>
      <c r="B707" s="591"/>
      <c r="C707" s="591"/>
      <c r="D707" s="591"/>
      <c r="E707" s="591"/>
      <c r="F707" s="52"/>
      <c r="G707" s="52"/>
      <c r="H707" s="43"/>
      <c r="I707" s="35"/>
    </row>
    <row r="708" spans="1:9" s="19" customFormat="1" ht="13.95" customHeight="1" x14ac:dyDescent="0.25">
      <c r="A708" s="130">
        <v>21537</v>
      </c>
      <c r="B708" s="131" t="s">
        <v>2779</v>
      </c>
      <c r="C708" s="132" t="s">
        <v>4273</v>
      </c>
      <c r="D708" s="133"/>
      <c r="E708" s="134">
        <v>34.9</v>
      </c>
      <c r="F708" s="52" t="s">
        <v>1457</v>
      </c>
      <c r="G708" s="52" t="s">
        <v>1457</v>
      </c>
      <c r="H708" s="43"/>
      <c r="I708" s="35"/>
    </row>
    <row r="709" spans="1:9" s="19" customFormat="1" ht="13.95" customHeight="1" x14ac:dyDescent="0.25">
      <c r="A709" s="130">
        <v>21538</v>
      </c>
      <c r="B709" s="131" t="s">
        <v>2779</v>
      </c>
      <c r="C709" s="132" t="s">
        <v>4217</v>
      </c>
      <c r="D709" s="133"/>
      <c r="E709" s="134">
        <v>34.9</v>
      </c>
      <c r="F709" s="52" t="s">
        <v>1457</v>
      </c>
      <c r="G709" s="52" t="s">
        <v>1457</v>
      </c>
      <c r="H709" s="43"/>
      <c r="I709" s="35"/>
    </row>
    <row r="710" spans="1:9" s="19" customFormat="1" ht="13.95" customHeight="1" x14ac:dyDescent="0.25">
      <c r="A710" s="130">
        <v>20422</v>
      </c>
      <c r="B710" s="131" t="s">
        <v>4463</v>
      </c>
      <c r="C710" s="132" t="s">
        <v>4464</v>
      </c>
      <c r="D710" s="133">
        <v>3600</v>
      </c>
      <c r="E710" s="134">
        <v>63</v>
      </c>
      <c r="F710" s="52" t="s">
        <v>1457</v>
      </c>
      <c r="G710" s="52" t="s">
        <v>1457</v>
      </c>
      <c r="H710" s="43"/>
      <c r="I710" s="35"/>
    </row>
    <row r="711" spans="1:9" s="19" customFormat="1" ht="13.95" customHeight="1" x14ac:dyDescent="0.25">
      <c r="A711" s="130">
        <v>20423</v>
      </c>
      <c r="B711" s="131" t="s">
        <v>4463</v>
      </c>
      <c r="C711" s="132" t="s">
        <v>4487</v>
      </c>
      <c r="D711" s="133">
        <v>3600</v>
      </c>
      <c r="E711" s="134">
        <v>63</v>
      </c>
      <c r="F711" s="52" t="s">
        <v>1457</v>
      </c>
      <c r="G711" s="52" t="s">
        <v>1457</v>
      </c>
      <c r="H711" s="43"/>
      <c r="I711" s="35"/>
    </row>
    <row r="712" spans="1:9" s="19" customFormat="1" ht="13.95" customHeight="1" x14ac:dyDescent="0.25">
      <c r="A712" s="130">
        <v>20430</v>
      </c>
      <c r="B712" s="131" t="s">
        <v>4463</v>
      </c>
      <c r="C712" s="132" t="s">
        <v>4692</v>
      </c>
      <c r="D712" s="133">
        <v>3600</v>
      </c>
      <c r="E712" s="134">
        <v>73</v>
      </c>
      <c r="F712" s="52" t="s">
        <v>1457</v>
      </c>
      <c r="G712" s="52" t="s">
        <v>1457</v>
      </c>
      <c r="H712" s="43"/>
      <c r="I712" s="35"/>
    </row>
    <row r="713" spans="1:9" s="19" customFormat="1" ht="13.95" customHeight="1" x14ac:dyDescent="0.25">
      <c r="A713" s="130">
        <v>20431</v>
      </c>
      <c r="B713" s="131" t="s">
        <v>4463</v>
      </c>
      <c r="C713" s="132" t="s">
        <v>4693</v>
      </c>
      <c r="D713" s="133">
        <v>3600</v>
      </c>
      <c r="E713" s="134">
        <v>73</v>
      </c>
      <c r="F713" s="52" t="s">
        <v>1457</v>
      </c>
      <c r="G713" s="52" t="s">
        <v>1457</v>
      </c>
      <c r="H713" s="43"/>
      <c r="I713" s="35"/>
    </row>
    <row r="714" spans="1:9" s="19" customFormat="1" ht="13.95" customHeight="1" x14ac:dyDescent="0.25">
      <c r="A714" s="130">
        <v>21956</v>
      </c>
      <c r="B714" s="131" t="s">
        <v>3253</v>
      </c>
      <c r="C714" s="132" t="s">
        <v>4143</v>
      </c>
      <c r="D714" s="133">
        <v>4050</v>
      </c>
      <c r="E714" s="134">
        <v>42.9</v>
      </c>
      <c r="F714" s="52" t="s">
        <v>1457</v>
      </c>
      <c r="G714" s="52" t="s">
        <v>1457</v>
      </c>
      <c r="H714" s="43"/>
      <c r="I714" s="35"/>
    </row>
    <row r="715" spans="1:9" s="19" customFormat="1" ht="13.95" customHeight="1" x14ac:dyDescent="0.25">
      <c r="A715" s="130">
        <v>21957</v>
      </c>
      <c r="B715" s="131" t="s">
        <v>3253</v>
      </c>
      <c r="C715" s="132" t="s">
        <v>4144</v>
      </c>
      <c r="D715" s="133">
        <v>4050</v>
      </c>
      <c r="E715" s="134">
        <v>42.9</v>
      </c>
      <c r="F715" s="52" t="s">
        <v>1457</v>
      </c>
      <c r="G715" s="52" t="s">
        <v>1457</v>
      </c>
      <c r="H715" s="43"/>
      <c r="I715" s="35"/>
    </row>
    <row r="716" spans="1:9" s="19" customFormat="1" ht="13.95" customHeight="1" x14ac:dyDescent="0.25">
      <c r="A716" s="130">
        <v>215251</v>
      </c>
      <c r="B716" s="131" t="s">
        <v>4315</v>
      </c>
      <c r="C716" s="132" t="s">
        <v>5187</v>
      </c>
      <c r="D716" s="133">
        <v>3000</v>
      </c>
      <c r="E716" s="134">
        <v>75</v>
      </c>
      <c r="F716" s="52" t="s">
        <v>1457</v>
      </c>
      <c r="G716" s="52" t="s">
        <v>1457</v>
      </c>
      <c r="H716" s="43"/>
      <c r="I716" s="35"/>
    </row>
    <row r="717" spans="1:9" s="19" customFormat="1" ht="13.95" customHeight="1" x14ac:dyDescent="0.25">
      <c r="A717" s="130">
        <v>215261</v>
      </c>
      <c r="B717" s="131" t="s">
        <v>4315</v>
      </c>
      <c r="C717" s="132" t="s">
        <v>5188</v>
      </c>
      <c r="D717" s="133">
        <v>3000</v>
      </c>
      <c r="E717" s="134">
        <v>75</v>
      </c>
      <c r="F717" s="52" t="s">
        <v>1457</v>
      </c>
      <c r="G717" s="52" t="s">
        <v>1457</v>
      </c>
      <c r="H717" s="43"/>
      <c r="I717" s="35"/>
    </row>
    <row r="718" spans="1:9" s="19" customFormat="1" ht="12.9" customHeight="1" x14ac:dyDescent="0.25">
      <c r="A718" s="130">
        <v>21539</v>
      </c>
      <c r="B718" s="131" t="s">
        <v>2833</v>
      </c>
      <c r="C718" s="132" t="s">
        <v>4218</v>
      </c>
      <c r="D718" s="133"/>
      <c r="E718" s="134">
        <v>49</v>
      </c>
      <c r="F718" s="52" t="s">
        <v>1457</v>
      </c>
      <c r="G718" s="52" t="s">
        <v>1457</v>
      </c>
      <c r="H718" s="43"/>
      <c r="I718" s="35"/>
    </row>
    <row r="719" spans="1:9" s="19" customFormat="1" ht="13.95" customHeight="1" x14ac:dyDescent="0.25">
      <c r="A719" s="130">
        <v>21540</v>
      </c>
      <c r="B719" s="131" t="s">
        <v>2833</v>
      </c>
      <c r="C719" s="132" t="s">
        <v>4219</v>
      </c>
      <c r="D719" s="133"/>
      <c r="E719" s="134">
        <v>49</v>
      </c>
      <c r="F719" s="52" t="s">
        <v>1457</v>
      </c>
      <c r="G719" s="52" t="s">
        <v>1457</v>
      </c>
      <c r="H719" s="43"/>
      <c r="I719" s="35"/>
    </row>
    <row r="720" spans="1:9" s="19" customFormat="1" ht="13.95" customHeight="1" x14ac:dyDescent="0.25">
      <c r="A720" s="130">
        <v>20424</v>
      </c>
      <c r="B720" s="131" t="s">
        <v>4490</v>
      </c>
      <c r="C720" s="132" t="s">
        <v>4491</v>
      </c>
      <c r="D720" s="133">
        <v>6000</v>
      </c>
      <c r="E720" s="134">
        <v>90</v>
      </c>
      <c r="F720" s="52" t="s">
        <v>1457</v>
      </c>
      <c r="G720" s="52" t="s">
        <v>1457</v>
      </c>
      <c r="H720" s="43"/>
      <c r="I720" s="35"/>
    </row>
    <row r="721" spans="1:9" s="19" customFormat="1" ht="13.95" customHeight="1" x14ac:dyDescent="0.25">
      <c r="A721" s="130">
        <v>20425</v>
      </c>
      <c r="B721" s="131" t="s">
        <v>4490</v>
      </c>
      <c r="C721" s="132" t="s">
        <v>4492</v>
      </c>
      <c r="D721" s="133">
        <v>6000</v>
      </c>
      <c r="E721" s="134">
        <v>90</v>
      </c>
      <c r="F721" s="52" t="s">
        <v>1457</v>
      </c>
      <c r="G721" s="52" t="s">
        <v>1457</v>
      </c>
      <c r="H721" s="43"/>
      <c r="I721" s="35"/>
    </row>
    <row r="722" spans="1:9" s="19" customFormat="1" ht="13.95" customHeight="1" x14ac:dyDescent="0.25">
      <c r="A722" s="130">
        <v>20432</v>
      </c>
      <c r="B722" s="131" t="s">
        <v>4689</v>
      </c>
      <c r="C722" s="132" t="s">
        <v>4690</v>
      </c>
      <c r="D722" s="133">
        <v>6000</v>
      </c>
      <c r="E722" s="134">
        <v>99</v>
      </c>
      <c r="F722" s="52" t="s">
        <v>1457</v>
      </c>
      <c r="G722" s="52" t="s">
        <v>1457</v>
      </c>
      <c r="H722" s="43"/>
      <c r="I722" s="35"/>
    </row>
    <row r="723" spans="1:9" s="19" customFormat="1" ht="13.95" customHeight="1" x14ac:dyDescent="0.25">
      <c r="A723" s="130">
        <v>20433</v>
      </c>
      <c r="B723" s="131" t="s">
        <v>4689</v>
      </c>
      <c r="C723" s="132" t="s">
        <v>4691</v>
      </c>
      <c r="D723" s="133">
        <v>6000</v>
      </c>
      <c r="E723" s="134">
        <v>99</v>
      </c>
      <c r="F723" s="52" t="s">
        <v>1457</v>
      </c>
      <c r="G723" s="52" t="s">
        <v>1457</v>
      </c>
      <c r="H723" s="43"/>
      <c r="I723" s="35"/>
    </row>
    <row r="724" spans="1:9" s="19" customFormat="1" ht="13.95" customHeight="1" x14ac:dyDescent="0.25">
      <c r="A724" s="130">
        <v>21528</v>
      </c>
      <c r="B724" s="131" t="s">
        <v>4288</v>
      </c>
      <c r="C724" s="132" t="s">
        <v>4289</v>
      </c>
      <c r="D724" s="133">
        <v>4700</v>
      </c>
      <c r="E724" s="134">
        <v>90</v>
      </c>
      <c r="F724" s="52" t="s">
        <v>1457</v>
      </c>
      <c r="G724" s="52" t="s">
        <v>1457</v>
      </c>
      <c r="H724" s="43"/>
      <c r="I724" s="35"/>
    </row>
    <row r="725" spans="1:9" s="19" customFormat="1" ht="13.95" customHeight="1" x14ac:dyDescent="0.25">
      <c r="A725" s="130">
        <v>215271</v>
      </c>
      <c r="B725" s="131" t="s">
        <v>4288</v>
      </c>
      <c r="C725" s="132" t="s">
        <v>5189</v>
      </c>
      <c r="D725" s="133">
        <v>5000</v>
      </c>
      <c r="E725" s="134">
        <v>90</v>
      </c>
      <c r="F725" s="52" t="s">
        <v>1457</v>
      </c>
      <c r="G725" s="52" t="s">
        <v>1457</v>
      </c>
      <c r="H725" s="43"/>
      <c r="I725" s="35"/>
    </row>
    <row r="726" spans="1:9" s="19" customFormat="1" ht="13.95" customHeight="1" x14ac:dyDescent="0.25">
      <c r="A726" s="130">
        <v>21958</v>
      </c>
      <c r="B726" s="131" t="s">
        <v>3254</v>
      </c>
      <c r="C726" s="132" t="s">
        <v>4145</v>
      </c>
      <c r="D726" s="133">
        <v>6750</v>
      </c>
      <c r="E726" s="134">
        <v>55</v>
      </c>
      <c r="F726" s="52" t="s">
        <v>1457</v>
      </c>
      <c r="G726" s="52" t="s">
        <v>1457</v>
      </c>
      <c r="H726" s="43"/>
      <c r="I726" s="35"/>
    </row>
    <row r="727" spans="1:9" s="19" customFormat="1" ht="13.95" customHeight="1" x14ac:dyDescent="0.25">
      <c r="A727" s="130">
        <v>21959</v>
      </c>
      <c r="B727" s="131" t="s">
        <v>3254</v>
      </c>
      <c r="C727" s="132" t="s">
        <v>4146</v>
      </c>
      <c r="D727" s="133">
        <v>6750</v>
      </c>
      <c r="E727" s="134">
        <v>55</v>
      </c>
      <c r="F727" s="52" t="s">
        <v>1457</v>
      </c>
      <c r="G727" s="52" t="s">
        <v>1457</v>
      </c>
      <c r="H727" s="43"/>
      <c r="I727" s="35"/>
    </row>
    <row r="728" spans="1:9" s="19" customFormat="1" ht="13.95" customHeight="1" x14ac:dyDescent="0.25">
      <c r="A728" s="130">
        <v>20438</v>
      </c>
      <c r="B728" s="131" t="s">
        <v>4597</v>
      </c>
      <c r="C728" s="132" t="s">
        <v>4598</v>
      </c>
      <c r="D728" s="133">
        <v>8400</v>
      </c>
      <c r="E728" s="134">
        <v>105</v>
      </c>
      <c r="F728" s="52" t="s">
        <v>1457</v>
      </c>
      <c r="G728" s="52" t="s">
        <v>1457</v>
      </c>
      <c r="H728" s="43"/>
      <c r="I728" s="35"/>
    </row>
    <row r="729" spans="1:9" s="19" customFormat="1" ht="13.95" customHeight="1" x14ac:dyDescent="0.25">
      <c r="A729" s="130">
        <v>20439</v>
      </c>
      <c r="B729" s="131" t="s">
        <v>4597</v>
      </c>
      <c r="C729" s="132" t="s">
        <v>4599</v>
      </c>
      <c r="D729" s="133">
        <v>8400</v>
      </c>
      <c r="E729" s="134">
        <v>105</v>
      </c>
      <c r="F729" s="52" t="s">
        <v>1457</v>
      </c>
      <c r="G729" s="52" t="s">
        <v>1457</v>
      </c>
      <c r="H729" s="43"/>
      <c r="I729" s="35"/>
    </row>
    <row r="730" spans="1:9" s="19" customFormat="1" ht="13.95" customHeight="1" x14ac:dyDescent="0.25">
      <c r="A730" s="130">
        <v>21535</v>
      </c>
      <c r="B730" s="131" t="s">
        <v>4220</v>
      </c>
      <c r="C730" s="132" t="s">
        <v>4221</v>
      </c>
      <c r="D730" s="133"/>
      <c r="E730" s="134">
        <v>75</v>
      </c>
      <c r="F730" s="52" t="s">
        <v>1457</v>
      </c>
      <c r="G730" s="52" t="s">
        <v>1457</v>
      </c>
      <c r="H730" s="43"/>
      <c r="I730" s="35"/>
    </row>
    <row r="731" spans="1:9" s="19" customFormat="1" ht="13.95" customHeight="1" x14ac:dyDescent="0.25">
      <c r="A731" s="130">
        <v>21536</v>
      </c>
      <c r="B731" s="131" t="s">
        <v>4220</v>
      </c>
      <c r="C731" s="132" t="s">
        <v>4222</v>
      </c>
      <c r="D731" s="133"/>
      <c r="E731" s="134">
        <v>75</v>
      </c>
      <c r="F731" s="52" t="s">
        <v>1457</v>
      </c>
      <c r="G731" s="52" t="s">
        <v>1457</v>
      </c>
      <c r="H731" s="43"/>
      <c r="I731" s="35"/>
    </row>
    <row r="732" spans="1:9" s="19" customFormat="1" ht="13.95" customHeight="1" x14ac:dyDescent="0.25">
      <c r="A732" s="130">
        <v>20426</v>
      </c>
      <c r="B732" s="131" t="s">
        <v>4493</v>
      </c>
      <c r="C732" s="132" t="s">
        <v>4494</v>
      </c>
      <c r="D732" s="133">
        <v>12000</v>
      </c>
      <c r="E732" s="134">
        <v>123</v>
      </c>
      <c r="F732" s="52" t="s">
        <v>1457</v>
      </c>
      <c r="G732" s="52" t="s">
        <v>1457</v>
      </c>
      <c r="H732" s="43"/>
      <c r="I732" s="35"/>
    </row>
    <row r="733" spans="1:9" s="19" customFormat="1" ht="13.95" customHeight="1" x14ac:dyDescent="0.25">
      <c r="A733" s="130">
        <v>20427</v>
      </c>
      <c r="B733" s="131" t="s">
        <v>4493</v>
      </c>
      <c r="C733" s="132" t="s">
        <v>4600</v>
      </c>
      <c r="D733" s="133">
        <v>12000</v>
      </c>
      <c r="E733" s="134">
        <v>123</v>
      </c>
      <c r="F733" s="52" t="s">
        <v>1457</v>
      </c>
      <c r="G733" s="52" t="s">
        <v>1457</v>
      </c>
      <c r="H733" s="43"/>
      <c r="I733" s="35"/>
    </row>
    <row r="734" spans="1:9" s="19" customFormat="1" ht="13.95" customHeight="1" x14ac:dyDescent="0.25">
      <c r="A734" s="130">
        <v>20434</v>
      </c>
      <c r="B734" s="131" t="s">
        <v>4493</v>
      </c>
      <c r="C734" s="132" t="s">
        <v>4694</v>
      </c>
      <c r="D734" s="133">
        <v>12000</v>
      </c>
      <c r="E734" s="134">
        <v>133</v>
      </c>
      <c r="F734" s="52" t="s">
        <v>1457</v>
      </c>
      <c r="G734" s="52" t="s">
        <v>1457</v>
      </c>
      <c r="H734" s="43"/>
      <c r="I734" s="35"/>
    </row>
    <row r="735" spans="1:9" s="19" customFormat="1" ht="13.95" customHeight="1" x14ac:dyDescent="0.25">
      <c r="A735" s="130">
        <v>20435</v>
      </c>
      <c r="B735" s="131" t="s">
        <v>4493</v>
      </c>
      <c r="C735" s="132" t="s">
        <v>4727</v>
      </c>
      <c r="D735" s="133">
        <v>12000</v>
      </c>
      <c r="E735" s="134">
        <v>133</v>
      </c>
      <c r="F735" s="52" t="s">
        <v>1457</v>
      </c>
      <c r="G735" s="52" t="s">
        <v>1457</v>
      </c>
      <c r="H735" s="43"/>
      <c r="I735" s="35"/>
    </row>
    <row r="736" spans="1:9" s="19" customFormat="1" ht="13.95" customHeight="1" x14ac:dyDescent="0.25">
      <c r="A736" s="130">
        <v>21960</v>
      </c>
      <c r="B736" s="131" t="s">
        <v>3315</v>
      </c>
      <c r="C736" s="132" t="s">
        <v>4223</v>
      </c>
      <c r="D736" s="133">
        <v>13500</v>
      </c>
      <c r="E736" s="134">
        <v>85</v>
      </c>
      <c r="F736" s="52" t="s">
        <v>1457</v>
      </c>
      <c r="G736" s="52" t="s">
        <v>1457</v>
      </c>
      <c r="H736" s="43"/>
      <c r="I736" s="35"/>
    </row>
    <row r="737" spans="1:9" s="19" customFormat="1" ht="13.95" customHeight="1" x14ac:dyDescent="0.25">
      <c r="A737" s="130">
        <v>21961</v>
      </c>
      <c r="B737" s="131" t="s">
        <v>3315</v>
      </c>
      <c r="C737" s="132" t="s">
        <v>4603</v>
      </c>
      <c r="D737" s="133">
        <v>13500</v>
      </c>
      <c r="E737" s="134">
        <v>85</v>
      </c>
      <c r="F737" s="52" t="s">
        <v>1457</v>
      </c>
      <c r="G737" s="52" t="s">
        <v>1457</v>
      </c>
      <c r="H737" s="43"/>
      <c r="I737" s="35"/>
    </row>
    <row r="738" spans="1:9" s="19" customFormat="1" ht="13.95" customHeight="1" x14ac:dyDescent="0.25">
      <c r="A738" s="130">
        <v>215291</v>
      </c>
      <c r="B738" s="131" t="s">
        <v>2298</v>
      </c>
      <c r="C738" s="132" t="s">
        <v>5261</v>
      </c>
      <c r="D738" s="133">
        <v>10000</v>
      </c>
      <c r="E738" s="134">
        <v>135</v>
      </c>
      <c r="F738" s="52" t="s">
        <v>1457</v>
      </c>
      <c r="G738" s="52" t="s">
        <v>1457</v>
      </c>
      <c r="H738" s="43"/>
      <c r="I738" s="35"/>
    </row>
    <row r="739" spans="1:9" s="19" customFormat="1" ht="13.95" customHeight="1" x14ac:dyDescent="0.25">
      <c r="A739" s="130">
        <v>215301</v>
      </c>
      <c r="B739" s="131" t="s">
        <v>2298</v>
      </c>
      <c r="C739" s="132" t="s">
        <v>5262</v>
      </c>
      <c r="D739" s="133">
        <v>10000</v>
      </c>
      <c r="E739" s="134">
        <v>135</v>
      </c>
      <c r="F739" s="52" t="s">
        <v>1457</v>
      </c>
      <c r="G739" s="52" t="s">
        <v>1457</v>
      </c>
      <c r="H739" s="43"/>
      <c r="I739" s="35"/>
    </row>
    <row r="740" spans="1:9" s="19" customFormat="1" ht="13.95" customHeight="1" x14ac:dyDescent="0.25">
      <c r="A740" s="130">
        <v>20428</v>
      </c>
      <c r="B740" s="131" t="s">
        <v>4589</v>
      </c>
      <c r="C740" s="132" t="s">
        <v>4590</v>
      </c>
      <c r="D740" s="133">
        <v>16500</v>
      </c>
      <c r="E740" s="134">
        <v>199</v>
      </c>
      <c r="F740" s="52" t="s">
        <v>1457</v>
      </c>
      <c r="G740" s="52" t="s">
        <v>1457</v>
      </c>
      <c r="H740" s="43"/>
      <c r="I740" s="35"/>
    </row>
    <row r="741" spans="1:9" s="19" customFormat="1" ht="13.95" customHeight="1" x14ac:dyDescent="0.25">
      <c r="A741" s="130">
        <v>20429</v>
      </c>
      <c r="B741" s="131" t="s">
        <v>4589</v>
      </c>
      <c r="C741" s="132" t="s">
        <v>4591</v>
      </c>
      <c r="D741" s="133">
        <v>16500</v>
      </c>
      <c r="E741" s="134">
        <v>199</v>
      </c>
      <c r="F741" s="52" t="s">
        <v>1457</v>
      </c>
      <c r="G741" s="52" t="s">
        <v>1457</v>
      </c>
      <c r="H741" s="43"/>
      <c r="I741" s="35"/>
    </row>
    <row r="742" spans="1:9" s="19" customFormat="1" ht="13.95" customHeight="1" x14ac:dyDescent="0.25">
      <c r="A742" s="130">
        <v>20436</v>
      </c>
      <c r="B742" s="131" t="s">
        <v>4928</v>
      </c>
      <c r="C742" s="132" t="s">
        <v>4929</v>
      </c>
      <c r="D742" s="133">
        <v>16500</v>
      </c>
      <c r="E742" s="134">
        <v>209</v>
      </c>
      <c r="F742" s="52" t="s">
        <v>1457</v>
      </c>
      <c r="G742" s="52" t="s">
        <v>1457</v>
      </c>
      <c r="H742" s="43"/>
      <c r="I742" s="35"/>
    </row>
    <row r="743" spans="1:9" s="19" customFormat="1" ht="13.95" customHeight="1" x14ac:dyDescent="0.25">
      <c r="A743" s="130">
        <v>20437</v>
      </c>
      <c r="B743" s="131" t="s">
        <v>4928</v>
      </c>
      <c r="C743" s="132" t="s">
        <v>4930</v>
      </c>
      <c r="D743" s="133">
        <v>16500</v>
      </c>
      <c r="E743" s="134">
        <v>209</v>
      </c>
      <c r="F743" s="52" t="s">
        <v>1457</v>
      </c>
      <c r="G743" s="52" t="s">
        <v>1457</v>
      </c>
      <c r="H743" s="43"/>
      <c r="I743" s="35"/>
    </row>
    <row r="744" spans="1:9" s="19" customFormat="1" ht="13.95" customHeight="1" x14ac:dyDescent="0.25">
      <c r="A744" s="130">
        <v>21962</v>
      </c>
      <c r="B744" s="131" t="s">
        <v>3316</v>
      </c>
      <c r="C744" s="132" t="s">
        <v>4224</v>
      </c>
      <c r="D744" s="133">
        <v>20250</v>
      </c>
      <c r="E744" s="134">
        <v>109</v>
      </c>
      <c r="F744" s="52" t="s">
        <v>1457</v>
      </c>
      <c r="G744" s="52" t="s">
        <v>1457</v>
      </c>
      <c r="H744" s="43"/>
      <c r="I744" s="35"/>
    </row>
    <row r="745" spans="1:9" s="19" customFormat="1" ht="13.95" customHeight="1" x14ac:dyDescent="0.25">
      <c r="A745" s="130">
        <v>21963</v>
      </c>
      <c r="B745" s="131" t="s">
        <v>3316</v>
      </c>
      <c r="C745" s="132" t="s">
        <v>4211</v>
      </c>
      <c r="D745" s="133">
        <v>20250</v>
      </c>
      <c r="E745" s="134">
        <v>109</v>
      </c>
      <c r="F745" s="52" t="s">
        <v>1457</v>
      </c>
      <c r="G745" s="52" t="s">
        <v>1457</v>
      </c>
      <c r="H745" s="43"/>
      <c r="I745" s="35"/>
    </row>
    <row r="746" spans="1:9" s="19" customFormat="1" ht="13.95" customHeight="1" x14ac:dyDescent="0.25">
      <c r="A746" s="130">
        <v>21531</v>
      </c>
      <c r="B746" s="131" t="s">
        <v>2299</v>
      </c>
      <c r="C746" s="132" t="s">
        <v>2389</v>
      </c>
      <c r="D746" s="133"/>
      <c r="E746" s="134">
        <v>225</v>
      </c>
      <c r="F746" s="52" t="s">
        <v>1457</v>
      </c>
      <c r="G746" s="52" t="s">
        <v>1457</v>
      </c>
      <c r="H746" s="43"/>
      <c r="I746" s="35"/>
    </row>
    <row r="747" spans="1:9" s="19" customFormat="1" ht="13.95" customHeight="1" x14ac:dyDescent="0.25">
      <c r="A747" s="125">
        <v>545</v>
      </c>
      <c r="B747" s="121" t="s">
        <v>2780</v>
      </c>
      <c r="C747" s="122" t="s">
        <v>2781</v>
      </c>
      <c r="D747" s="123">
        <v>12000</v>
      </c>
      <c r="E747" s="124">
        <v>532.88</v>
      </c>
      <c r="F747" s="52" t="s">
        <v>1457</v>
      </c>
      <c r="G747" s="52" t="s">
        <v>1457</v>
      </c>
      <c r="H747" s="43"/>
      <c r="I747" s="35"/>
    </row>
    <row r="748" spans="1:9" s="19" customFormat="1" ht="13.95" customHeight="1" x14ac:dyDescent="0.25">
      <c r="A748" s="125">
        <v>8679</v>
      </c>
      <c r="B748" s="121" t="s">
        <v>3618</v>
      </c>
      <c r="C748" s="122" t="s">
        <v>3619</v>
      </c>
      <c r="D748" s="123">
        <v>6750</v>
      </c>
      <c r="E748" s="124">
        <v>240.45</v>
      </c>
      <c r="F748" s="52" t="s">
        <v>1457</v>
      </c>
      <c r="G748" s="52" t="s">
        <v>1457</v>
      </c>
      <c r="H748" s="43"/>
      <c r="I748" s="35"/>
    </row>
    <row r="749" spans="1:9" s="19" customFormat="1" ht="13.95" customHeight="1" x14ac:dyDescent="0.25">
      <c r="A749" s="125">
        <v>953</v>
      </c>
      <c r="B749" s="121" t="s">
        <v>3115</v>
      </c>
      <c r="C749" s="122" t="s">
        <v>3116</v>
      </c>
      <c r="D749" s="123">
        <v>7000</v>
      </c>
      <c r="E749" s="124">
        <v>183.75</v>
      </c>
      <c r="F749" s="52" t="s">
        <v>1457</v>
      </c>
      <c r="G749" s="52" t="s">
        <v>1457</v>
      </c>
      <c r="H749" s="43"/>
      <c r="I749" s="35"/>
    </row>
    <row r="750" spans="1:9" s="19" customFormat="1" ht="13.95" customHeight="1" x14ac:dyDescent="0.25">
      <c r="A750" s="125">
        <v>954</v>
      </c>
      <c r="B750" s="121" t="s">
        <v>3185</v>
      </c>
      <c r="C750" s="122" t="s">
        <v>3186</v>
      </c>
      <c r="D750" s="123">
        <v>14000</v>
      </c>
      <c r="E750" s="124">
        <v>245</v>
      </c>
      <c r="F750" s="52" t="s">
        <v>1457</v>
      </c>
      <c r="G750" s="52" t="s">
        <v>1457</v>
      </c>
      <c r="H750" s="43"/>
      <c r="I750" s="35"/>
    </row>
    <row r="751" spans="1:9" s="19" customFormat="1" ht="13.95" customHeight="1" x14ac:dyDescent="0.25">
      <c r="A751" s="125">
        <v>883</v>
      </c>
      <c r="B751" s="121" t="s">
        <v>3152</v>
      </c>
      <c r="C751" s="122" t="s">
        <v>3153</v>
      </c>
      <c r="D751" s="123">
        <v>14000</v>
      </c>
      <c r="E751" s="124">
        <v>290</v>
      </c>
      <c r="F751" s="52" t="s">
        <v>1457</v>
      </c>
      <c r="G751" s="52" t="s">
        <v>1457</v>
      </c>
      <c r="H751" s="43"/>
      <c r="I751" s="35"/>
    </row>
    <row r="752" spans="1:9" s="19" customFormat="1" ht="13.95" customHeight="1" x14ac:dyDescent="0.25">
      <c r="A752" s="125">
        <v>884</v>
      </c>
      <c r="B752" s="121" t="s">
        <v>3152</v>
      </c>
      <c r="C752" s="122" t="s">
        <v>3154</v>
      </c>
      <c r="D752" s="123">
        <v>14000</v>
      </c>
      <c r="E752" s="124">
        <v>290</v>
      </c>
      <c r="F752" s="52" t="s">
        <v>1457</v>
      </c>
      <c r="G752" s="52" t="s">
        <v>1457</v>
      </c>
      <c r="H752" s="43"/>
      <c r="I752" s="35"/>
    </row>
    <row r="753" spans="1:9" s="19" customFormat="1" ht="13.95" customHeight="1" x14ac:dyDescent="0.25">
      <c r="A753" s="125">
        <v>542</v>
      </c>
      <c r="B753" s="121" t="s">
        <v>2782</v>
      </c>
      <c r="C753" s="122" t="s">
        <v>2783</v>
      </c>
      <c r="D753" s="123">
        <v>15600</v>
      </c>
      <c r="E753" s="124">
        <v>374.85</v>
      </c>
      <c r="F753" s="52" t="s">
        <v>1457</v>
      </c>
      <c r="G753" s="86" t="s">
        <v>3788</v>
      </c>
      <c r="H753" s="43"/>
      <c r="I753" s="35"/>
    </row>
    <row r="754" spans="1:9" s="19" customFormat="1" ht="13.95" customHeight="1" x14ac:dyDescent="0.25">
      <c r="A754" s="125">
        <v>885</v>
      </c>
      <c r="B754" s="121" t="s">
        <v>3155</v>
      </c>
      <c r="C754" s="122" t="s">
        <v>3156</v>
      </c>
      <c r="D754" s="123">
        <v>16800</v>
      </c>
      <c r="E754" s="124">
        <v>298</v>
      </c>
      <c r="F754" s="52" t="s">
        <v>1457</v>
      </c>
      <c r="G754" s="86" t="s">
        <v>1457</v>
      </c>
      <c r="H754" s="43"/>
      <c r="I754" s="35"/>
    </row>
    <row r="755" spans="1:9" s="19" customFormat="1" ht="13.95" customHeight="1" x14ac:dyDescent="0.25">
      <c r="A755" s="125">
        <v>886</v>
      </c>
      <c r="B755" s="121" t="s">
        <v>3155</v>
      </c>
      <c r="C755" s="122" t="s">
        <v>3157</v>
      </c>
      <c r="D755" s="123">
        <v>16800</v>
      </c>
      <c r="E755" s="124">
        <v>298</v>
      </c>
      <c r="F755" s="52" t="s">
        <v>1457</v>
      </c>
      <c r="G755" s="86" t="s">
        <v>1457</v>
      </c>
      <c r="H755" s="43"/>
      <c r="I755" s="35"/>
    </row>
    <row r="756" spans="1:9" s="19" customFormat="1" ht="13.95" customHeight="1" x14ac:dyDescent="0.25">
      <c r="A756" s="125">
        <v>955</v>
      </c>
      <c r="B756" s="121" t="s">
        <v>3187</v>
      </c>
      <c r="C756" s="122" t="s">
        <v>3188</v>
      </c>
      <c r="D756" s="123">
        <v>21000</v>
      </c>
      <c r="E756" s="124">
        <v>315</v>
      </c>
      <c r="F756" s="52" t="s">
        <v>1457</v>
      </c>
      <c r="G756" s="86" t="s">
        <v>1457</v>
      </c>
      <c r="H756" s="43"/>
      <c r="I756" s="35"/>
    </row>
    <row r="757" spans="1:9" s="19" customFormat="1" ht="13.95" customHeight="1" x14ac:dyDescent="0.25">
      <c r="A757" s="125">
        <v>887</v>
      </c>
      <c r="B757" s="121" t="s">
        <v>3158</v>
      </c>
      <c r="C757" s="122" t="s">
        <v>3159</v>
      </c>
      <c r="D757" s="123">
        <v>21000</v>
      </c>
      <c r="E757" s="124">
        <v>345</v>
      </c>
      <c r="F757" s="52" t="s">
        <v>1457</v>
      </c>
      <c r="G757" s="86" t="s">
        <v>1457</v>
      </c>
      <c r="H757" s="43"/>
      <c r="I757" s="35"/>
    </row>
    <row r="758" spans="1:9" s="19" customFormat="1" ht="13.95" customHeight="1" x14ac:dyDescent="0.25">
      <c r="A758" s="125">
        <v>888</v>
      </c>
      <c r="B758" s="121" t="s">
        <v>3158</v>
      </c>
      <c r="C758" s="122" t="s">
        <v>3786</v>
      </c>
      <c r="D758" s="123">
        <v>21000</v>
      </c>
      <c r="E758" s="124">
        <v>345</v>
      </c>
      <c r="F758" s="52" t="s">
        <v>1457</v>
      </c>
      <c r="G758" s="86" t="s">
        <v>1457</v>
      </c>
      <c r="H758" s="43"/>
      <c r="I758" s="35"/>
    </row>
    <row r="759" spans="1:9" s="19" customFormat="1" ht="13.95" customHeight="1" x14ac:dyDescent="0.25">
      <c r="A759" s="125">
        <v>543</v>
      </c>
      <c r="B759" s="121" t="s">
        <v>2784</v>
      </c>
      <c r="C759" s="122" t="s">
        <v>2785</v>
      </c>
      <c r="D759" s="123">
        <v>20800</v>
      </c>
      <c r="E759" s="124">
        <v>496.65</v>
      </c>
      <c r="F759" s="52" t="s">
        <v>1457</v>
      </c>
      <c r="G759" s="86" t="s">
        <v>3787</v>
      </c>
      <c r="H759" s="43"/>
      <c r="I759" s="35"/>
    </row>
    <row r="760" spans="1:9" s="19" customFormat="1" ht="13.95" customHeight="1" x14ac:dyDescent="0.25">
      <c r="A760" s="125">
        <v>544</v>
      </c>
      <c r="B760" s="121" t="s">
        <v>2786</v>
      </c>
      <c r="C760" s="122" t="s">
        <v>2787</v>
      </c>
      <c r="D760" s="123">
        <v>26000</v>
      </c>
      <c r="E760" s="124">
        <v>525</v>
      </c>
      <c r="F760" s="52" t="s">
        <v>1457</v>
      </c>
      <c r="G760" s="86" t="s">
        <v>3789</v>
      </c>
      <c r="H760" s="43"/>
      <c r="I760" s="35"/>
    </row>
    <row r="761" spans="1:9" s="19" customFormat="1" ht="13.95" customHeight="1" x14ac:dyDescent="0.25">
      <c r="A761" s="125">
        <v>889</v>
      </c>
      <c r="B761" s="121" t="s">
        <v>3182</v>
      </c>
      <c r="C761" s="122" t="s">
        <v>3183</v>
      </c>
      <c r="D761" s="123">
        <v>28000</v>
      </c>
      <c r="E761" s="124">
        <v>576.45000000000005</v>
      </c>
      <c r="F761" s="52" t="s">
        <v>1457</v>
      </c>
      <c r="G761" s="86" t="s">
        <v>1457</v>
      </c>
      <c r="H761" s="43"/>
      <c r="I761" s="35"/>
    </row>
    <row r="762" spans="1:9" s="19" customFormat="1" ht="13.95" customHeight="1" x14ac:dyDescent="0.25">
      <c r="A762" s="125">
        <v>890</v>
      </c>
      <c r="B762" s="121" t="s">
        <v>3182</v>
      </c>
      <c r="C762" s="122" t="s">
        <v>3184</v>
      </c>
      <c r="D762" s="123">
        <v>28000</v>
      </c>
      <c r="E762" s="124">
        <v>576.45000000000005</v>
      </c>
      <c r="F762" s="52" t="s">
        <v>1457</v>
      </c>
      <c r="G762" s="52" t="s">
        <v>1457</v>
      </c>
      <c r="H762" s="43"/>
      <c r="I762" s="35"/>
    </row>
    <row r="763" spans="1:9" s="19" customFormat="1" ht="13.95" customHeight="1" x14ac:dyDescent="0.25">
      <c r="A763" s="202">
        <v>7837</v>
      </c>
      <c r="B763" s="211" t="s">
        <v>3982</v>
      </c>
      <c r="C763" s="212" t="s">
        <v>5436</v>
      </c>
      <c r="D763" s="119">
        <v>3000</v>
      </c>
      <c r="E763" s="114">
        <v>425</v>
      </c>
      <c r="F763" s="52" t="s">
        <v>1457</v>
      </c>
      <c r="G763" s="52" t="s">
        <v>1457</v>
      </c>
      <c r="H763" s="43"/>
      <c r="I763" s="35"/>
    </row>
    <row r="764" spans="1:9" s="19" customFormat="1" ht="13.95" customHeight="1" x14ac:dyDescent="0.25">
      <c r="A764" s="125">
        <v>20341</v>
      </c>
      <c r="B764" s="121" t="s">
        <v>3982</v>
      </c>
      <c r="C764" s="122" t="s">
        <v>5437</v>
      </c>
      <c r="D764" s="123">
        <v>3000</v>
      </c>
      <c r="E764" s="124">
        <v>425</v>
      </c>
      <c r="F764" s="52" t="s">
        <v>1457</v>
      </c>
      <c r="G764" s="52" t="s">
        <v>1457</v>
      </c>
      <c r="H764" s="43"/>
      <c r="I764" s="35"/>
    </row>
    <row r="765" spans="1:9" s="19" customFormat="1" ht="13.95" customHeight="1" x14ac:dyDescent="0.25">
      <c r="A765" s="125">
        <v>546</v>
      </c>
      <c r="B765" s="121"/>
      <c r="C765" s="145" t="s">
        <v>2847</v>
      </c>
      <c r="D765" s="123"/>
      <c r="E765" s="124">
        <v>123.8</v>
      </c>
      <c r="F765" s="52" t="s">
        <v>1457</v>
      </c>
      <c r="G765" s="52" t="s">
        <v>1457</v>
      </c>
      <c r="H765" s="43"/>
      <c r="I765" s="35"/>
    </row>
    <row r="766" spans="1:9" s="19" customFormat="1" ht="13.95" customHeight="1" x14ac:dyDescent="0.25">
      <c r="A766" s="125">
        <v>547</v>
      </c>
      <c r="B766" s="121"/>
      <c r="C766" s="145" t="s">
        <v>2848</v>
      </c>
      <c r="D766" s="123"/>
      <c r="E766" s="124">
        <v>125.9</v>
      </c>
      <c r="F766" s="52" t="s">
        <v>1457</v>
      </c>
      <c r="G766" s="52" t="s">
        <v>1457</v>
      </c>
      <c r="H766" s="43"/>
      <c r="I766" s="35"/>
    </row>
    <row r="767" spans="1:9" s="19" customFormat="1" ht="13.95" customHeight="1" x14ac:dyDescent="0.25">
      <c r="A767" s="125">
        <v>548</v>
      </c>
      <c r="B767" s="121"/>
      <c r="C767" s="145" t="s">
        <v>2849</v>
      </c>
      <c r="D767" s="123"/>
      <c r="E767" s="124">
        <v>148.05000000000001</v>
      </c>
      <c r="F767" s="52" t="s">
        <v>1457</v>
      </c>
      <c r="G767" s="52" t="s">
        <v>1457</v>
      </c>
      <c r="H767" s="43"/>
      <c r="I767" s="35"/>
    </row>
    <row r="768" spans="1:9" s="19" customFormat="1" ht="25.5" customHeight="1" x14ac:dyDescent="0.25">
      <c r="A768" s="596" t="s">
        <v>2671</v>
      </c>
      <c r="B768" s="580"/>
      <c r="C768" s="580"/>
      <c r="D768" s="580"/>
      <c r="E768" s="580"/>
      <c r="F768" s="52"/>
      <c r="G768" s="52"/>
      <c r="H768" s="43"/>
      <c r="I768" s="35"/>
    </row>
    <row r="769" spans="1:9" s="19" customFormat="1" ht="13.95" customHeight="1" x14ac:dyDescent="0.25">
      <c r="A769" s="125">
        <v>780</v>
      </c>
      <c r="B769" s="121" t="s">
        <v>2672</v>
      </c>
      <c r="C769" s="122" t="s">
        <v>3207</v>
      </c>
      <c r="D769" s="123">
        <v>800</v>
      </c>
      <c r="E769" s="124">
        <v>36.603000000000002</v>
      </c>
      <c r="F769" s="52" t="s">
        <v>1457</v>
      </c>
      <c r="G769" s="52" t="s">
        <v>1457</v>
      </c>
      <c r="H769" s="43"/>
      <c r="I769" s="35"/>
    </row>
    <row r="770" spans="1:9" s="19" customFormat="1" ht="13.95" customHeight="1" x14ac:dyDescent="0.25">
      <c r="A770" s="125">
        <v>784</v>
      </c>
      <c r="B770" s="121" t="s">
        <v>2674</v>
      </c>
      <c r="C770" s="122" t="s">
        <v>2673</v>
      </c>
      <c r="D770" s="123">
        <v>5</v>
      </c>
      <c r="E770" s="124">
        <v>71.5</v>
      </c>
      <c r="F770" s="52" t="s">
        <v>1457</v>
      </c>
      <c r="G770" s="52" t="s">
        <v>1457</v>
      </c>
      <c r="H770" s="43"/>
      <c r="I770" s="35"/>
    </row>
    <row r="771" spans="1:9" s="19" customFormat="1" ht="13.95" customHeight="1" x14ac:dyDescent="0.25">
      <c r="A771" s="125">
        <v>785</v>
      </c>
      <c r="B771" s="121" t="s">
        <v>2675</v>
      </c>
      <c r="C771" s="122" t="s">
        <v>3790</v>
      </c>
      <c r="D771" s="123">
        <v>280</v>
      </c>
      <c r="E771" s="124">
        <v>83</v>
      </c>
      <c r="F771" s="52" t="s">
        <v>1457</v>
      </c>
      <c r="G771" s="52" t="s">
        <v>1457</v>
      </c>
      <c r="H771" s="43"/>
      <c r="I771" s="35"/>
    </row>
    <row r="772" spans="1:9" s="19" customFormat="1" ht="13.95" customHeight="1" x14ac:dyDescent="0.25">
      <c r="A772" s="130">
        <v>21784</v>
      </c>
      <c r="B772" s="131" t="s">
        <v>2674</v>
      </c>
      <c r="C772" s="132" t="s">
        <v>4949</v>
      </c>
      <c r="D772" s="133">
        <v>220</v>
      </c>
      <c r="E772" s="134">
        <v>75</v>
      </c>
      <c r="F772" s="52" t="s">
        <v>1457</v>
      </c>
      <c r="G772" s="52" t="s">
        <v>1457</v>
      </c>
      <c r="H772" s="43"/>
      <c r="I772" s="35"/>
    </row>
    <row r="773" spans="1:9" s="19" customFormat="1" ht="13.95" customHeight="1" x14ac:dyDescent="0.25">
      <c r="A773" s="130">
        <v>21785</v>
      </c>
      <c r="B773" s="131" t="s">
        <v>2675</v>
      </c>
      <c r="C773" s="132" t="s">
        <v>4950</v>
      </c>
      <c r="D773" s="133">
        <v>280</v>
      </c>
      <c r="E773" s="134">
        <v>89</v>
      </c>
      <c r="F773" s="52" t="s">
        <v>1457</v>
      </c>
      <c r="G773" s="52" t="s">
        <v>1457</v>
      </c>
      <c r="H773" s="43"/>
      <c r="I773" s="35"/>
    </row>
    <row r="774" spans="1:9" s="19" customFormat="1" ht="13.95" customHeight="1" x14ac:dyDescent="0.25">
      <c r="A774" s="125">
        <v>20113</v>
      </c>
      <c r="B774" s="121" t="s">
        <v>3702</v>
      </c>
      <c r="C774" s="122" t="s">
        <v>3703</v>
      </c>
      <c r="D774" s="123">
        <v>650</v>
      </c>
      <c r="E774" s="124">
        <v>95.507999999999996</v>
      </c>
      <c r="F774" s="52" t="s">
        <v>1457</v>
      </c>
      <c r="G774" s="52" t="s">
        <v>1457</v>
      </c>
      <c r="H774" s="43"/>
      <c r="I774" s="35"/>
    </row>
    <row r="775" spans="1:9" s="19" customFormat="1" ht="13.95" customHeight="1" x14ac:dyDescent="0.25">
      <c r="A775" s="130">
        <v>2120114</v>
      </c>
      <c r="B775" s="131" t="s">
        <v>3702</v>
      </c>
      <c r="C775" s="132" t="s">
        <v>3704</v>
      </c>
      <c r="D775" s="133">
        <v>650</v>
      </c>
      <c r="E775" s="134">
        <v>99</v>
      </c>
      <c r="F775" s="52" t="s">
        <v>1457</v>
      </c>
      <c r="G775" s="52" t="s">
        <v>1457</v>
      </c>
      <c r="H775" s="43"/>
      <c r="I775" s="35"/>
    </row>
    <row r="776" spans="1:9" s="19" customFormat="1" ht="13.95" customHeight="1" x14ac:dyDescent="0.25">
      <c r="A776" s="125">
        <v>20115</v>
      </c>
      <c r="B776" s="121" t="s">
        <v>3702</v>
      </c>
      <c r="C776" s="122" t="s">
        <v>3791</v>
      </c>
      <c r="D776" s="123">
        <v>650</v>
      </c>
      <c r="E776" s="124">
        <v>95.507999999999996</v>
      </c>
      <c r="F776" s="52" t="s">
        <v>1457</v>
      </c>
      <c r="G776" s="52" t="s">
        <v>1457</v>
      </c>
      <c r="H776" s="43"/>
      <c r="I776" s="35"/>
    </row>
    <row r="777" spans="1:9" s="19" customFormat="1" ht="13.95" customHeight="1" x14ac:dyDescent="0.25">
      <c r="A777" s="125">
        <v>20116</v>
      </c>
      <c r="B777" s="121" t="s">
        <v>3702</v>
      </c>
      <c r="C777" s="122" t="s">
        <v>3735</v>
      </c>
      <c r="D777" s="123">
        <v>650</v>
      </c>
      <c r="E777" s="124">
        <v>95.507999999999996</v>
      </c>
      <c r="F777" s="52" t="s">
        <v>1457</v>
      </c>
      <c r="G777" s="52" t="s">
        <v>1457</v>
      </c>
      <c r="H777" s="43"/>
      <c r="I777" s="35"/>
    </row>
    <row r="778" spans="1:9" s="19" customFormat="1" ht="13.95" customHeight="1" x14ac:dyDescent="0.25">
      <c r="A778" s="125">
        <v>20117</v>
      </c>
      <c r="B778" s="121" t="s">
        <v>3702</v>
      </c>
      <c r="C778" s="122" t="s">
        <v>3736</v>
      </c>
      <c r="D778" s="123">
        <v>650</v>
      </c>
      <c r="E778" s="124">
        <v>95.507999999999996</v>
      </c>
      <c r="F778" s="52" t="s">
        <v>1457</v>
      </c>
      <c r="G778" s="52" t="s">
        <v>1457</v>
      </c>
      <c r="H778" s="43"/>
      <c r="I778" s="35"/>
    </row>
    <row r="779" spans="1:9" s="19" customFormat="1" ht="13.95" customHeight="1" x14ac:dyDescent="0.25">
      <c r="A779" s="125">
        <v>20118</v>
      </c>
      <c r="B779" s="121" t="s">
        <v>3702</v>
      </c>
      <c r="C779" s="122" t="s">
        <v>3737</v>
      </c>
      <c r="D779" s="123">
        <v>650</v>
      </c>
      <c r="E779" s="124">
        <v>95.507999999999996</v>
      </c>
      <c r="F779" s="52" t="s">
        <v>1457</v>
      </c>
      <c r="G779" s="52" t="s">
        <v>1457</v>
      </c>
      <c r="H779" s="43"/>
      <c r="I779" s="35"/>
    </row>
    <row r="780" spans="1:9" s="19" customFormat="1" ht="21" customHeight="1" x14ac:dyDescent="0.25">
      <c r="A780" s="596" t="s">
        <v>2553</v>
      </c>
      <c r="B780" s="580"/>
      <c r="C780" s="580"/>
      <c r="D780" s="580"/>
      <c r="E780" s="580"/>
      <c r="F780" s="52"/>
      <c r="G780" s="52"/>
      <c r="H780" s="43"/>
      <c r="I780" s="35"/>
    </row>
    <row r="781" spans="1:9" s="94" customFormat="1" ht="13.95" customHeight="1" x14ac:dyDescent="0.25">
      <c r="A781" s="102">
        <v>20017</v>
      </c>
      <c r="B781" s="121" t="s">
        <v>3386</v>
      </c>
      <c r="C781" s="122" t="s">
        <v>3387</v>
      </c>
      <c r="D781" s="123"/>
      <c r="E781" s="124">
        <v>3.05</v>
      </c>
      <c r="F781" s="52" t="s">
        <v>1457</v>
      </c>
      <c r="G781" s="52" t="s">
        <v>1457</v>
      </c>
      <c r="H781" s="113"/>
      <c r="I781" s="93"/>
    </row>
    <row r="782" spans="1:9" s="94" customFormat="1" ht="13.95" customHeight="1" x14ac:dyDescent="0.25">
      <c r="A782" s="102">
        <v>20018</v>
      </c>
      <c r="B782" s="121" t="s">
        <v>3386</v>
      </c>
      <c r="C782" s="122" t="s">
        <v>3388</v>
      </c>
      <c r="D782" s="123"/>
      <c r="E782" s="124">
        <v>3.05</v>
      </c>
      <c r="F782" s="52" t="s">
        <v>1457</v>
      </c>
      <c r="G782" s="52" t="s">
        <v>1457</v>
      </c>
      <c r="H782" s="113"/>
      <c r="I782" s="93"/>
    </row>
    <row r="783" spans="1:9" s="94" customFormat="1" ht="13.95" customHeight="1" x14ac:dyDescent="0.25">
      <c r="A783" s="102">
        <v>20019</v>
      </c>
      <c r="B783" s="121" t="s">
        <v>3386</v>
      </c>
      <c r="C783" s="122" t="s">
        <v>3389</v>
      </c>
      <c r="D783" s="123"/>
      <c r="E783" s="124">
        <v>3.05</v>
      </c>
      <c r="F783" s="52" t="s">
        <v>1457</v>
      </c>
      <c r="G783" s="52" t="s">
        <v>1457</v>
      </c>
      <c r="H783" s="113"/>
      <c r="I783" s="93"/>
    </row>
    <row r="784" spans="1:9" s="94" customFormat="1" ht="13.95" customHeight="1" x14ac:dyDescent="0.25">
      <c r="A784" s="102">
        <v>20020</v>
      </c>
      <c r="B784" s="121" t="s">
        <v>3386</v>
      </c>
      <c r="C784" s="122" t="s">
        <v>3390</v>
      </c>
      <c r="D784" s="123"/>
      <c r="E784" s="124">
        <v>3.05</v>
      </c>
      <c r="F784" s="52" t="s">
        <v>1457</v>
      </c>
      <c r="G784" s="52" t="s">
        <v>1457</v>
      </c>
      <c r="H784" s="113"/>
      <c r="I784" s="93"/>
    </row>
    <row r="785" spans="1:9" s="94" customFormat="1" ht="13.95" customHeight="1" x14ac:dyDescent="0.25">
      <c r="A785" s="102">
        <v>824</v>
      </c>
      <c r="B785" s="121" t="s">
        <v>2554</v>
      </c>
      <c r="C785" s="122" t="s">
        <v>2555</v>
      </c>
      <c r="D785" s="123"/>
      <c r="E785" s="124">
        <v>3.57</v>
      </c>
      <c r="F785" s="52" t="s">
        <v>1457</v>
      </c>
      <c r="G785" s="52" t="s">
        <v>3792</v>
      </c>
      <c r="H785" s="113"/>
      <c r="I785" s="93"/>
    </row>
    <row r="786" spans="1:9" s="94" customFormat="1" ht="13.95" customHeight="1" x14ac:dyDescent="0.25">
      <c r="A786" s="102">
        <v>825</v>
      </c>
      <c r="B786" s="121" t="s">
        <v>2554</v>
      </c>
      <c r="C786" s="122" t="s">
        <v>2556</v>
      </c>
      <c r="D786" s="123"/>
      <c r="E786" s="124">
        <v>3.57</v>
      </c>
      <c r="F786" s="52" t="s">
        <v>1457</v>
      </c>
      <c r="G786" s="52" t="s">
        <v>3792</v>
      </c>
      <c r="H786" s="113"/>
      <c r="I786" s="93"/>
    </row>
    <row r="787" spans="1:9" s="94" customFormat="1" ht="13.95" customHeight="1" x14ac:dyDescent="0.25">
      <c r="A787" s="102">
        <v>826</v>
      </c>
      <c r="B787" s="121" t="s">
        <v>2554</v>
      </c>
      <c r="C787" s="122" t="s">
        <v>2557</v>
      </c>
      <c r="D787" s="123"/>
      <c r="E787" s="124">
        <v>3.57</v>
      </c>
      <c r="F787" s="52" t="s">
        <v>1457</v>
      </c>
      <c r="G787" s="52" t="s">
        <v>3792</v>
      </c>
      <c r="H787" s="113"/>
      <c r="I787" s="93"/>
    </row>
    <row r="788" spans="1:9" s="94" customFormat="1" ht="13.95" customHeight="1" x14ac:dyDescent="0.25">
      <c r="A788" s="102">
        <v>827</v>
      </c>
      <c r="B788" s="121" t="s">
        <v>2554</v>
      </c>
      <c r="C788" s="122" t="s">
        <v>2558</v>
      </c>
      <c r="D788" s="123"/>
      <c r="E788" s="124">
        <v>3.57</v>
      </c>
      <c r="F788" s="52" t="s">
        <v>1457</v>
      </c>
      <c r="G788" s="52" t="s">
        <v>3792</v>
      </c>
      <c r="H788" s="113"/>
      <c r="I788" s="93"/>
    </row>
    <row r="789" spans="1:9" s="94" customFormat="1" ht="13.95" customHeight="1" x14ac:dyDescent="0.25">
      <c r="A789" s="102">
        <v>828</v>
      </c>
      <c r="B789" s="121" t="s">
        <v>2559</v>
      </c>
      <c r="C789" s="122" t="s">
        <v>2560</v>
      </c>
      <c r="D789" s="123"/>
      <c r="E789" s="124">
        <v>3.57</v>
      </c>
      <c r="F789" s="52" t="s">
        <v>1457</v>
      </c>
      <c r="G789" s="52" t="s">
        <v>3792</v>
      </c>
      <c r="H789" s="113"/>
      <c r="I789" s="93"/>
    </row>
    <row r="790" spans="1:9" s="94" customFormat="1" ht="13.95" customHeight="1" x14ac:dyDescent="0.25">
      <c r="A790" s="102">
        <v>829</v>
      </c>
      <c r="B790" s="121" t="s">
        <v>2559</v>
      </c>
      <c r="C790" s="122" t="s">
        <v>2561</v>
      </c>
      <c r="D790" s="123"/>
      <c r="E790" s="124">
        <v>3.57</v>
      </c>
      <c r="F790" s="52" t="s">
        <v>1457</v>
      </c>
      <c r="G790" s="52" t="s">
        <v>3792</v>
      </c>
      <c r="H790" s="113"/>
      <c r="I790" s="93"/>
    </row>
    <row r="791" spans="1:9" s="94" customFormat="1" ht="13.95" customHeight="1" x14ac:dyDescent="0.25">
      <c r="A791" s="102">
        <v>830</v>
      </c>
      <c r="B791" s="121" t="s">
        <v>2559</v>
      </c>
      <c r="C791" s="122" t="s">
        <v>2562</v>
      </c>
      <c r="D791" s="123"/>
      <c r="E791" s="124">
        <v>3.57</v>
      </c>
      <c r="F791" s="52" t="s">
        <v>1457</v>
      </c>
      <c r="G791" s="52" t="s">
        <v>3792</v>
      </c>
      <c r="H791" s="113"/>
      <c r="I791" s="93"/>
    </row>
    <row r="792" spans="1:9" s="94" customFormat="1" ht="13.95" customHeight="1" x14ac:dyDescent="0.25">
      <c r="A792" s="102">
        <v>831</v>
      </c>
      <c r="B792" s="121" t="s">
        <v>2559</v>
      </c>
      <c r="C792" s="122" t="s">
        <v>2563</v>
      </c>
      <c r="D792" s="123"/>
      <c r="E792" s="124">
        <v>3.57</v>
      </c>
      <c r="F792" s="52" t="s">
        <v>1457</v>
      </c>
      <c r="G792" s="52" t="s">
        <v>3792</v>
      </c>
      <c r="H792" s="113"/>
      <c r="I792" s="93"/>
    </row>
    <row r="793" spans="1:9" s="19" customFormat="1" ht="13.95" customHeight="1" x14ac:dyDescent="0.25">
      <c r="A793" s="102">
        <v>505</v>
      </c>
      <c r="B793" s="121" t="s">
        <v>2955</v>
      </c>
      <c r="C793" s="122" t="s">
        <v>2956</v>
      </c>
      <c r="D793" s="123"/>
      <c r="E793" s="124">
        <v>6.83</v>
      </c>
      <c r="F793" s="52" t="s">
        <v>1457</v>
      </c>
      <c r="G793" s="52" t="s">
        <v>1457</v>
      </c>
      <c r="H793" s="43"/>
      <c r="I793" s="35"/>
    </row>
    <row r="794" spans="1:9" s="19" customFormat="1" ht="13.95" customHeight="1" x14ac:dyDescent="0.25">
      <c r="A794" s="102">
        <v>506</v>
      </c>
      <c r="B794" s="121" t="s">
        <v>2955</v>
      </c>
      <c r="C794" s="122" t="s">
        <v>2957</v>
      </c>
      <c r="D794" s="123"/>
      <c r="E794" s="124">
        <v>6.83</v>
      </c>
      <c r="F794" s="52" t="s">
        <v>1457</v>
      </c>
      <c r="G794" s="52" t="s">
        <v>1457</v>
      </c>
      <c r="H794" s="43"/>
      <c r="I794" s="35"/>
    </row>
    <row r="795" spans="1:9" s="19" customFormat="1" ht="13.95" customHeight="1" x14ac:dyDescent="0.25">
      <c r="A795" s="102">
        <v>507</v>
      </c>
      <c r="B795" s="121" t="s">
        <v>2955</v>
      </c>
      <c r="C795" s="122" t="s">
        <v>2958</v>
      </c>
      <c r="D795" s="123"/>
      <c r="E795" s="124">
        <v>6.83</v>
      </c>
      <c r="F795" s="52" t="s">
        <v>1457</v>
      </c>
      <c r="G795" s="52" t="s">
        <v>1457</v>
      </c>
      <c r="H795" s="43"/>
      <c r="I795" s="35"/>
    </row>
    <row r="796" spans="1:9" s="19" customFormat="1" ht="13.95" customHeight="1" x14ac:dyDescent="0.25">
      <c r="A796" s="102">
        <v>508</v>
      </c>
      <c r="B796" s="121" t="s">
        <v>2955</v>
      </c>
      <c r="C796" s="122" t="s">
        <v>2959</v>
      </c>
      <c r="D796" s="123"/>
      <c r="E796" s="124">
        <v>6.83</v>
      </c>
      <c r="F796" s="52" t="s">
        <v>1457</v>
      </c>
      <c r="G796" s="52" t="s">
        <v>1457</v>
      </c>
      <c r="H796" s="43"/>
      <c r="I796" s="35"/>
    </row>
    <row r="797" spans="1:9" s="19" customFormat="1" ht="24" customHeight="1" x14ac:dyDescent="0.25">
      <c r="A797" s="580" t="s">
        <v>2209</v>
      </c>
      <c r="B797" s="580"/>
      <c r="C797" s="580"/>
      <c r="D797" s="580"/>
      <c r="E797" s="580"/>
      <c r="F797" s="52"/>
      <c r="G797" s="52"/>
      <c r="H797" s="43"/>
      <c r="I797" s="35"/>
    </row>
    <row r="798" spans="1:9" s="19" customFormat="1" ht="13.95" customHeight="1" x14ac:dyDescent="0.25">
      <c r="A798" s="125">
        <v>835</v>
      </c>
      <c r="B798" s="121" t="s">
        <v>2210</v>
      </c>
      <c r="C798" s="122" t="s">
        <v>2211</v>
      </c>
      <c r="D798" s="123">
        <v>140</v>
      </c>
      <c r="E798" s="124">
        <v>51.66</v>
      </c>
      <c r="F798" s="52" t="s">
        <v>1457</v>
      </c>
      <c r="G798" s="52" t="s">
        <v>1457</v>
      </c>
      <c r="H798" s="43"/>
      <c r="I798" s="35"/>
    </row>
    <row r="799" spans="1:9" s="19" customFormat="1" ht="13.95" customHeight="1" x14ac:dyDescent="0.25">
      <c r="A799" s="125">
        <v>836</v>
      </c>
      <c r="B799" s="121" t="s">
        <v>4271</v>
      </c>
      <c r="C799" s="122" t="s">
        <v>4272</v>
      </c>
      <c r="D799" s="123"/>
      <c r="E799" s="124">
        <v>51.66</v>
      </c>
      <c r="F799" s="52" t="s">
        <v>1457</v>
      </c>
      <c r="G799" s="52" t="s">
        <v>1457</v>
      </c>
      <c r="H799" s="43"/>
      <c r="I799" s="35"/>
    </row>
    <row r="800" spans="1:9" s="19" customFormat="1" ht="13.95" customHeight="1" x14ac:dyDescent="0.25">
      <c r="A800" s="125">
        <v>899</v>
      </c>
      <c r="B800" s="121" t="s">
        <v>3117</v>
      </c>
      <c r="C800" s="122" t="s">
        <v>3118</v>
      </c>
      <c r="D800" s="123">
        <v>140</v>
      </c>
      <c r="E800" s="124">
        <v>24.150000000000002</v>
      </c>
      <c r="F800" s="52" t="s">
        <v>1457</v>
      </c>
      <c r="G800" s="52" t="s">
        <v>1457</v>
      </c>
      <c r="H800" s="43"/>
      <c r="I800" s="35"/>
    </row>
    <row r="801" spans="1:9" s="19" customFormat="1" ht="13.95" customHeight="1" x14ac:dyDescent="0.25">
      <c r="A801" s="125">
        <v>838</v>
      </c>
      <c r="B801" s="121" t="s">
        <v>2212</v>
      </c>
      <c r="C801" s="122" t="s">
        <v>1613</v>
      </c>
      <c r="D801" s="123"/>
      <c r="E801" s="124">
        <v>37.590000000000003</v>
      </c>
      <c r="F801" s="52" t="s">
        <v>1457</v>
      </c>
      <c r="G801" s="52" t="s">
        <v>1457</v>
      </c>
      <c r="H801" s="43"/>
      <c r="I801" s="35"/>
    </row>
    <row r="802" spans="1:9" ht="24" customHeight="1" x14ac:dyDescent="0.25">
      <c r="A802" s="591" t="s">
        <v>44</v>
      </c>
      <c r="B802" s="591"/>
      <c r="C802" s="591"/>
      <c r="D802" s="591"/>
      <c r="E802" s="591"/>
      <c r="F802" s="67"/>
      <c r="G802" s="52"/>
    </row>
    <row r="803" spans="1:9" x14ac:dyDescent="0.25">
      <c r="A803" s="125">
        <v>2747</v>
      </c>
      <c r="B803" s="125" t="s">
        <v>2832</v>
      </c>
      <c r="C803" s="146" t="s">
        <v>2834</v>
      </c>
      <c r="D803" s="125">
        <v>330</v>
      </c>
      <c r="E803" s="104">
        <v>16.7</v>
      </c>
      <c r="F803" s="52" t="s">
        <v>1457</v>
      </c>
      <c r="G803" s="52" t="s">
        <v>1457</v>
      </c>
    </row>
    <row r="804" spans="1:9" x14ac:dyDescent="0.25">
      <c r="A804" s="130">
        <v>212713</v>
      </c>
      <c r="B804" s="130" t="s">
        <v>5424</v>
      </c>
      <c r="C804" s="166" t="s">
        <v>5425</v>
      </c>
      <c r="D804" s="130"/>
      <c r="E804" s="142">
        <v>5.25</v>
      </c>
      <c r="F804" s="52" t="s">
        <v>1457</v>
      </c>
      <c r="G804" s="52" t="s">
        <v>1457</v>
      </c>
    </row>
    <row r="805" spans="1:9" x14ac:dyDescent="0.25">
      <c r="A805" s="130">
        <v>212714</v>
      </c>
      <c r="B805" s="130" t="s">
        <v>5424</v>
      </c>
      <c r="C805" s="166" t="s">
        <v>5426</v>
      </c>
      <c r="D805" s="130"/>
      <c r="E805" s="142">
        <v>5.25</v>
      </c>
      <c r="F805" s="52" t="s">
        <v>1457</v>
      </c>
      <c r="G805" s="52" t="s">
        <v>1457</v>
      </c>
    </row>
    <row r="806" spans="1:9" s="1" customFormat="1" x14ac:dyDescent="0.25">
      <c r="A806" s="130">
        <v>212715</v>
      </c>
      <c r="B806" s="130" t="s">
        <v>5424</v>
      </c>
      <c r="C806" s="166" t="s">
        <v>5427</v>
      </c>
      <c r="D806" s="130"/>
      <c r="E806" s="142">
        <v>5.25</v>
      </c>
      <c r="F806" s="52" t="s">
        <v>1457</v>
      </c>
      <c r="G806" s="52" t="s">
        <v>1457</v>
      </c>
      <c r="H806" s="44"/>
      <c r="I806" s="33"/>
    </row>
    <row r="807" spans="1:9" s="27" customFormat="1" x14ac:dyDescent="0.25">
      <c r="A807" s="130">
        <v>212834</v>
      </c>
      <c r="B807" s="130" t="s">
        <v>5977</v>
      </c>
      <c r="C807" s="166" t="s">
        <v>5978</v>
      </c>
      <c r="D807" s="130"/>
      <c r="E807" s="142">
        <v>12.5</v>
      </c>
      <c r="F807" s="52" t="s">
        <v>1457</v>
      </c>
      <c r="G807" s="52" t="s">
        <v>1457</v>
      </c>
      <c r="H807" s="44"/>
      <c r="I807" s="33"/>
    </row>
    <row r="808" spans="1:9" s="27" customFormat="1" x14ac:dyDescent="0.25">
      <c r="A808" s="130">
        <v>212835</v>
      </c>
      <c r="B808" s="130" t="s">
        <v>5977</v>
      </c>
      <c r="C808" s="166" t="s">
        <v>5979</v>
      </c>
      <c r="D808" s="130"/>
      <c r="E808" s="142">
        <v>12.5</v>
      </c>
      <c r="F808" s="52" t="s">
        <v>1457</v>
      </c>
      <c r="G808" s="52" t="s">
        <v>1457</v>
      </c>
      <c r="H808" s="44"/>
      <c r="I808" s="33"/>
    </row>
    <row r="809" spans="1:9" s="27" customFormat="1" x14ac:dyDescent="0.25">
      <c r="A809" s="130">
        <v>212836</v>
      </c>
      <c r="B809" s="130" t="s">
        <v>5977</v>
      </c>
      <c r="C809" s="166" t="s">
        <v>5980</v>
      </c>
      <c r="D809" s="130"/>
      <c r="E809" s="142">
        <v>12.5</v>
      </c>
      <c r="F809" s="52" t="s">
        <v>1457</v>
      </c>
      <c r="G809" s="52" t="s">
        <v>1457</v>
      </c>
      <c r="H809" s="44"/>
      <c r="I809" s="33"/>
    </row>
    <row r="810" spans="1:9" x14ac:dyDescent="0.25">
      <c r="A810" s="130">
        <v>214062</v>
      </c>
      <c r="B810" s="130" t="s">
        <v>54</v>
      </c>
      <c r="C810" s="141" t="s">
        <v>4527</v>
      </c>
      <c r="D810" s="144"/>
      <c r="E810" s="142">
        <v>25</v>
      </c>
      <c r="F810" s="52" t="s">
        <v>1457</v>
      </c>
      <c r="G810" s="52" t="s">
        <v>1457</v>
      </c>
    </row>
    <row r="811" spans="1:9" x14ac:dyDescent="0.25">
      <c r="A811" s="130">
        <v>214084</v>
      </c>
      <c r="B811" s="130" t="s">
        <v>54</v>
      </c>
      <c r="C811" s="141" t="s">
        <v>4528</v>
      </c>
      <c r="D811" s="144"/>
      <c r="E811" s="142">
        <v>25</v>
      </c>
      <c r="F811" s="52" t="s">
        <v>1457</v>
      </c>
      <c r="G811" s="52" t="s">
        <v>1457</v>
      </c>
    </row>
    <row r="812" spans="1:9" x14ac:dyDescent="0.25">
      <c r="A812" s="130">
        <v>214255</v>
      </c>
      <c r="B812" s="130" t="s">
        <v>54</v>
      </c>
      <c r="C812" s="141" t="s">
        <v>4529</v>
      </c>
      <c r="D812" s="144"/>
      <c r="E812" s="142">
        <v>25</v>
      </c>
      <c r="F812" s="52" t="s">
        <v>1457</v>
      </c>
      <c r="G812" s="52" t="s">
        <v>1457</v>
      </c>
    </row>
    <row r="813" spans="1:9" x14ac:dyDescent="0.25">
      <c r="A813" s="130">
        <v>214256</v>
      </c>
      <c r="B813" s="130" t="s">
        <v>54</v>
      </c>
      <c r="C813" s="141" t="s">
        <v>4527</v>
      </c>
      <c r="D813" s="144"/>
      <c r="E813" s="142">
        <v>25</v>
      </c>
      <c r="F813" s="52" t="s">
        <v>1457</v>
      </c>
      <c r="G813" s="52" t="s">
        <v>1457</v>
      </c>
    </row>
    <row r="814" spans="1:9" s="13" customFormat="1" ht="14.4" x14ac:dyDescent="0.3">
      <c r="A814" s="130">
        <v>214257</v>
      </c>
      <c r="B814" s="130" t="s">
        <v>54</v>
      </c>
      <c r="C814" s="141" t="s">
        <v>4528</v>
      </c>
      <c r="D814" s="144"/>
      <c r="E814" s="142">
        <v>25</v>
      </c>
      <c r="F814" s="52" t="s">
        <v>1457</v>
      </c>
      <c r="G814" s="52" t="s">
        <v>1457</v>
      </c>
      <c r="H814" s="45"/>
      <c r="I814" s="12"/>
    </row>
    <row r="815" spans="1:9" s="13" customFormat="1" ht="14.4" x14ac:dyDescent="0.3">
      <c r="A815" s="130">
        <v>214225</v>
      </c>
      <c r="B815" s="130" t="s">
        <v>785</v>
      </c>
      <c r="C815" s="141" t="s">
        <v>4530</v>
      </c>
      <c r="D815" s="144"/>
      <c r="E815" s="142">
        <v>34</v>
      </c>
      <c r="F815" s="52" t="s">
        <v>1457</v>
      </c>
      <c r="G815" s="52" t="s">
        <v>1457</v>
      </c>
      <c r="H815" s="45"/>
      <c r="I815" s="12"/>
    </row>
    <row r="816" spans="1:9" s="13" customFormat="1" ht="14.4" x14ac:dyDescent="0.3">
      <c r="A816" s="130">
        <v>214224</v>
      </c>
      <c r="B816" s="130" t="s">
        <v>785</v>
      </c>
      <c r="C816" s="141" t="s">
        <v>4531</v>
      </c>
      <c r="D816" s="144"/>
      <c r="E816" s="142">
        <v>34</v>
      </c>
      <c r="F816" s="52" t="s">
        <v>1457</v>
      </c>
      <c r="G816" s="52" t="s">
        <v>1457</v>
      </c>
      <c r="H816" s="45"/>
      <c r="I816" s="12"/>
    </row>
    <row r="817" spans="1:9" s="13" customFormat="1" ht="14.4" x14ac:dyDescent="0.3">
      <c r="A817" s="130">
        <v>217236</v>
      </c>
      <c r="B817" s="130" t="s">
        <v>785</v>
      </c>
      <c r="C817" s="141" t="s">
        <v>4532</v>
      </c>
      <c r="D817" s="144">
        <v>1117</v>
      </c>
      <c r="E817" s="142">
        <v>36</v>
      </c>
      <c r="F817" s="52" t="s">
        <v>1457</v>
      </c>
      <c r="G817" s="52" t="s">
        <v>1457</v>
      </c>
      <c r="H817" s="45"/>
      <c r="I817" s="12"/>
    </row>
    <row r="818" spans="1:9" s="13" customFormat="1" ht="14.4" x14ac:dyDescent="0.3">
      <c r="A818" s="130">
        <v>217235</v>
      </c>
      <c r="B818" s="130" t="s">
        <v>785</v>
      </c>
      <c r="C818" s="141" t="s">
        <v>5730</v>
      </c>
      <c r="D818" s="144">
        <v>1117</v>
      </c>
      <c r="E818" s="142">
        <v>36</v>
      </c>
      <c r="F818" s="52" t="s">
        <v>1457</v>
      </c>
      <c r="G818" s="52" t="s">
        <v>1457</v>
      </c>
      <c r="H818" s="45"/>
      <c r="I818" s="12"/>
    </row>
    <row r="819" spans="1:9" s="13" customFormat="1" ht="14.4" x14ac:dyDescent="0.3">
      <c r="A819" s="130">
        <v>217234</v>
      </c>
      <c r="B819" s="130" t="s">
        <v>785</v>
      </c>
      <c r="C819" s="141" t="s">
        <v>4533</v>
      </c>
      <c r="D819" s="144">
        <v>1117</v>
      </c>
      <c r="E819" s="142">
        <v>36</v>
      </c>
      <c r="F819" s="52" t="s">
        <v>1457</v>
      </c>
      <c r="G819" s="52" t="s">
        <v>1457</v>
      </c>
      <c r="H819" s="45"/>
      <c r="I819" s="12"/>
    </row>
    <row r="820" spans="1:9" s="13" customFormat="1" ht="14.4" x14ac:dyDescent="0.3">
      <c r="A820" s="97">
        <v>1245</v>
      </c>
      <c r="B820" s="125" t="s">
        <v>180</v>
      </c>
      <c r="C820" s="147" t="s">
        <v>416</v>
      </c>
      <c r="D820" s="126">
        <v>1500</v>
      </c>
      <c r="E820" s="104">
        <v>22.05</v>
      </c>
      <c r="F820" s="52" t="s">
        <v>1457</v>
      </c>
      <c r="G820" s="52" t="s">
        <v>1457</v>
      </c>
      <c r="H820" s="45"/>
      <c r="I820" s="12"/>
    </row>
    <row r="821" spans="1:9" s="13" customFormat="1" ht="14.4" x14ac:dyDescent="0.3">
      <c r="A821" s="97">
        <v>2794</v>
      </c>
      <c r="B821" s="125" t="s">
        <v>3165</v>
      </c>
      <c r="C821" s="147" t="s">
        <v>3331</v>
      </c>
      <c r="D821" s="148">
        <v>1800</v>
      </c>
      <c r="E821" s="104">
        <v>25.73</v>
      </c>
      <c r="F821" s="52" t="s">
        <v>1457</v>
      </c>
      <c r="G821" s="52" t="s">
        <v>1457</v>
      </c>
      <c r="H821" s="45"/>
      <c r="I821" s="12"/>
    </row>
    <row r="822" spans="1:9" s="13" customFormat="1" ht="14.4" x14ac:dyDescent="0.3">
      <c r="A822" s="130">
        <v>212792</v>
      </c>
      <c r="B822" s="130" t="s">
        <v>3165</v>
      </c>
      <c r="C822" s="141" t="s">
        <v>3166</v>
      </c>
      <c r="D822" s="185">
        <v>1700</v>
      </c>
      <c r="E822" s="142">
        <v>33</v>
      </c>
      <c r="F822" s="52" t="s">
        <v>1457</v>
      </c>
      <c r="G822" s="52" t="s">
        <v>1457</v>
      </c>
      <c r="H822" s="45"/>
      <c r="I822" s="12"/>
    </row>
    <row r="823" spans="1:9" s="13" customFormat="1" ht="14.4" x14ac:dyDescent="0.3">
      <c r="A823" s="130">
        <v>212793</v>
      </c>
      <c r="B823" s="130" t="s">
        <v>3165</v>
      </c>
      <c r="C823" s="141" t="s">
        <v>3330</v>
      </c>
      <c r="D823" s="185">
        <v>1700</v>
      </c>
      <c r="E823" s="142">
        <v>33</v>
      </c>
      <c r="F823" s="52" t="s">
        <v>1457</v>
      </c>
      <c r="G823" s="52" t="s">
        <v>1457</v>
      </c>
      <c r="H823" s="45"/>
      <c r="I823" s="12"/>
    </row>
    <row r="824" spans="1:9" s="13" customFormat="1" ht="14.4" x14ac:dyDescent="0.3">
      <c r="A824" s="130">
        <v>212794</v>
      </c>
      <c r="B824" s="130" t="s">
        <v>3165</v>
      </c>
      <c r="C824" s="141" t="s">
        <v>3331</v>
      </c>
      <c r="D824" s="185">
        <v>1700</v>
      </c>
      <c r="E824" s="142">
        <v>33</v>
      </c>
      <c r="F824" s="52" t="s">
        <v>1457</v>
      </c>
      <c r="G824" s="52" t="s">
        <v>1457</v>
      </c>
      <c r="H824" s="45"/>
      <c r="I824" s="12"/>
    </row>
    <row r="825" spans="1:9" s="13" customFormat="1" ht="14.4" x14ac:dyDescent="0.3">
      <c r="A825" s="97">
        <v>11140</v>
      </c>
      <c r="B825" s="125" t="s">
        <v>3165</v>
      </c>
      <c r="C825" s="147" t="s">
        <v>3332</v>
      </c>
      <c r="D825" s="148"/>
      <c r="E825" s="104">
        <v>20.9</v>
      </c>
      <c r="F825" s="52" t="s">
        <v>1457</v>
      </c>
      <c r="G825" s="52" t="s">
        <v>1457</v>
      </c>
      <c r="H825" s="45"/>
      <c r="I825" s="12"/>
    </row>
    <row r="826" spans="1:9" s="13" customFormat="1" ht="14.4" x14ac:dyDescent="0.3">
      <c r="A826" s="97">
        <v>8881</v>
      </c>
      <c r="B826" s="125" t="s">
        <v>3160</v>
      </c>
      <c r="C826" s="149" t="s">
        <v>3161</v>
      </c>
      <c r="D826" s="126">
        <v>400</v>
      </c>
      <c r="E826" s="104">
        <v>18.846135000000004</v>
      </c>
      <c r="F826" s="52" t="s">
        <v>1457</v>
      </c>
      <c r="G826" s="52" t="s">
        <v>1457</v>
      </c>
      <c r="H826" s="45"/>
      <c r="I826" s="12"/>
    </row>
    <row r="827" spans="1:9" s="13" customFormat="1" ht="14.4" x14ac:dyDescent="0.3">
      <c r="A827" s="97">
        <v>8882</v>
      </c>
      <c r="B827" s="125" t="s">
        <v>3160</v>
      </c>
      <c r="C827" s="149" t="s">
        <v>3162</v>
      </c>
      <c r="D827" s="126">
        <v>400</v>
      </c>
      <c r="E827" s="104">
        <v>18.846135000000004</v>
      </c>
      <c r="F827" s="52" t="s">
        <v>1457</v>
      </c>
      <c r="G827" s="52" t="s">
        <v>1457</v>
      </c>
      <c r="H827" s="45"/>
      <c r="I827" s="12"/>
    </row>
    <row r="828" spans="1:9" s="13" customFormat="1" ht="14.4" x14ac:dyDescent="0.3">
      <c r="A828" s="97">
        <v>8883</v>
      </c>
      <c r="B828" s="125" t="s">
        <v>3160</v>
      </c>
      <c r="C828" s="149" t="s">
        <v>3333</v>
      </c>
      <c r="D828" s="126">
        <v>400</v>
      </c>
      <c r="E828" s="104">
        <v>18.846135000000004</v>
      </c>
      <c r="F828" s="52" t="s">
        <v>1457</v>
      </c>
      <c r="G828" s="52" t="s">
        <v>1457</v>
      </c>
      <c r="H828" s="45"/>
      <c r="I828" s="12"/>
    </row>
    <row r="829" spans="1:9" s="13" customFormat="1" ht="14.4" x14ac:dyDescent="0.3">
      <c r="A829" s="97">
        <v>8884</v>
      </c>
      <c r="B829" s="125" t="s">
        <v>3163</v>
      </c>
      <c r="C829" s="149" t="s">
        <v>3164</v>
      </c>
      <c r="D829" s="126">
        <v>400</v>
      </c>
      <c r="E829" s="104">
        <v>21.277147500000002</v>
      </c>
      <c r="F829" s="52" t="s">
        <v>1457</v>
      </c>
      <c r="G829" s="52" t="s">
        <v>1457</v>
      </c>
      <c r="H829" s="45"/>
      <c r="I829" s="12"/>
    </row>
    <row r="830" spans="1:9" s="13" customFormat="1" ht="14.4" x14ac:dyDescent="0.3">
      <c r="A830" s="130">
        <v>2987</v>
      </c>
      <c r="B830" s="130" t="s">
        <v>4828</v>
      </c>
      <c r="C830" s="141" t="s">
        <v>4829</v>
      </c>
      <c r="D830" s="144"/>
      <c r="E830" s="142">
        <v>1.3</v>
      </c>
      <c r="F830" s="52" t="s">
        <v>1457</v>
      </c>
      <c r="G830" s="52" t="s">
        <v>1457</v>
      </c>
      <c r="H830" s="45"/>
      <c r="I830" s="12"/>
    </row>
    <row r="831" spans="1:9" s="13" customFormat="1" ht="14.4" x14ac:dyDescent="0.3">
      <c r="A831" s="130">
        <v>2988</v>
      </c>
      <c r="B831" s="130" t="s">
        <v>4828</v>
      </c>
      <c r="C831" s="141" t="s">
        <v>4830</v>
      </c>
      <c r="D831" s="144"/>
      <c r="E831" s="142">
        <v>1.3</v>
      </c>
      <c r="F831" s="52" t="s">
        <v>1457</v>
      </c>
      <c r="G831" s="52" t="s">
        <v>1457</v>
      </c>
      <c r="H831" s="45"/>
      <c r="I831" s="12"/>
    </row>
    <row r="832" spans="1:9" s="13" customFormat="1" ht="14.4" x14ac:dyDescent="0.3">
      <c r="A832" s="130">
        <v>2989</v>
      </c>
      <c r="B832" s="130" t="s">
        <v>4828</v>
      </c>
      <c r="C832" s="141" t="s">
        <v>4831</v>
      </c>
      <c r="D832" s="144"/>
      <c r="E832" s="142">
        <v>1.3</v>
      </c>
      <c r="F832" s="52" t="s">
        <v>1457</v>
      </c>
      <c r="G832" s="52" t="s">
        <v>1457</v>
      </c>
      <c r="H832" s="45"/>
      <c r="I832" s="12"/>
    </row>
    <row r="833" spans="1:9" s="13" customFormat="1" ht="14.4" x14ac:dyDescent="0.3">
      <c r="A833" s="130">
        <v>211685</v>
      </c>
      <c r="B833" s="130" t="s">
        <v>4367</v>
      </c>
      <c r="C833" s="141" t="s">
        <v>4368</v>
      </c>
      <c r="D833" s="144"/>
      <c r="E833" s="142">
        <v>1.49</v>
      </c>
      <c r="F833" s="52" t="s">
        <v>1457</v>
      </c>
      <c r="G833" s="52" t="s">
        <v>1457</v>
      </c>
      <c r="H833" s="45"/>
      <c r="I833" s="12"/>
    </row>
    <row r="834" spans="1:9" s="13" customFormat="1" ht="14.4" x14ac:dyDescent="0.3">
      <c r="A834" s="130">
        <v>211686</v>
      </c>
      <c r="B834" s="130" t="s">
        <v>4367</v>
      </c>
      <c r="C834" s="141" t="s">
        <v>4369</v>
      </c>
      <c r="D834" s="144"/>
      <c r="E834" s="142">
        <v>1.49</v>
      </c>
      <c r="F834" s="52" t="s">
        <v>1457</v>
      </c>
      <c r="G834" s="52" t="s">
        <v>1457</v>
      </c>
      <c r="H834" s="45"/>
      <c r="I834" s="12"/>
    </row>
    <row r="835" spans="1:9" s="13" customFormat="1" ht="14.4" x14ac:dyDescent="0.3">
      <c r="A835" s="130">
        <v>211687</v>
      </c>
      <c r="B835" s="130" t="s">
        <v>4367</v>
      </c>
      <c r="C835" s="141" t="s">
        <v>4370</v>
      </c>
      <c r="D835" s="144"/>
      <c r="E835" s="142">
        <v>1.49</v>
      </c>
      <c r="F835" s="52" t="s">
        <v>1457</v>
      </c>
      <c r="G835" s="52" t="s">
        <v>1457</v>
      </c>
      <c r="H835" s="45"/>
      <c r="I835" s="12"/>
    </row>
    <row r="836" spans="1:9" s="13" customFormat="1" ht="14.4" x14ac:dyDescent="0.3">
      <c r="A836" s="130">
        <v>217269</v>
      </c>
      <c r="B836" s="130" t="s">
        <v>791</v>
      </c>
      <c r="C836" s="141" t="s">
        <v>4371</v>
      </c>
      <c r="D836" s="144"/>
      <c r="E836" s="142">
        <v>4.45</v>
      </c>
      <c r="F836" s="52" t="s">
        <v>1457</v>
      </c>
      <c r="G836" s="52" t="s">
        <v>1457</v>
      </c>
      <c r="H836" s="45"/>
      <c r="I836" s="12"/>
    </row>
    <row r="837" spans="1:9" s="13" customFormat="1" ht="14.4" x14ac:dyDescent="0.3">
      <c r="A837" s="130">
        <v>217270</v>
      </c>
      <c r="B837" s="130" t="s">
        <v>791</v>
      </c>
      <c r="C837" s="141" t="s">
        <v>4349</v>
      </c>
      <c r="D837" s="144"/>
      <c r="E837" s="142">
        <v>4.45</v>
      </c>
      <c r="F837" s="52" t="s">
        <v>1457</v>
      </c>
      <c r="G837" s="52" t="s">
        <v>1457</v>
      </c>
      <c r="H837" s="45"/>
      <c r="I837" s="12"/>
    </row>
    <row r="838" spans="1:9" s="13" customFormat="1" ht="14.4" x14ac:dyDescent="0.3">
      <c r="A838" s="130">
        <v>217271</v>
      </c>
      <c r="B838" s="130" t="s">
        <v>791</v>
      </c>
      <c r="C838" s="141" t="s">
        <v>4350</v>
      </c>
      <c r="D838" s="144"/>
      <c r="E838" s="142">
        <v>4.45</v>
      </c>
      <c r="F838" s="52" t="s">
        <v>1457</v>
      </c>
      <c r="G838" s="52" t="s">
        <v>1457</v>
      </c>
      <c r="H838" s="45"/>
      <c r="I838" s="12"/>
    </row>
    <row r="839" spans="1:9" s="13" customFormat="1" ht="14.4" x14ac:dyDescent="0.3">
      <c r="A839" s="130">
        <v>212739</v>
      </c>
      <c r="B839" s="130" t="s">
        <v>2790</v>
      </c>
      <c r="C839" s="141" t="s">
        <v>4351</v>
      </c>
      <c r="D839" s="144"/>
      <c r="E839" s="142">
        <v>9.9</v>
      </c>
      <c r="F839" s="52" t="s">
        <v>1457</v>
      </c>
      <c r="G839" s="52" t="s">
        <v>1457</v>
      </c>
      <c r="H839" s="45"/>
      <c r="I839" s="12"/>
    </row>
    <row r="840" spans="1:9" s="13" customFormat="1" ht="14.4" x14ac:dyDescent="0.3">
      <c r="A840" s="130">
        <v>212740</v>
      </c>
      <c r="B840" s="130" t="s">
        <v>2790</v>
      </c>
      <c r="C840" s="141" t="s">
        <v>4352</v>
      </c>
      <c r="D840" s="144"/>
      <c r="E840" s="142">
        <v>9.9</v>
      </c>
      <c r="F840" s="52" t="s">
        <v>1457</v>
      </c>
      <c r="G840" s="52" t="s">
        <v>1457</v>
      </c>
      <c r="H840" s="45"/>
      <c r="I840" s="12"/>
    </row>
    <row r="841" spans="1:9" s="13" customFormat="1" ht="14.4" x14ac:dyDescent="0.3">
      <c r="A841" s="130">
        <v>212741</v>
      </c>
      <c r="B841" s="130" t="s">
        <v>2790</v>
      </c>
      <c r="C841" s="141" t="s">
        <v>4353</v>
      </c>
      <c r="D841" s="144"/>
      <c r="E841" s="142">
        <v>9.9</v>
      </c>
      <c r="F841" s="52" t="s">
        <v>1457</v>
      </c>
      <c r="G841" s="52" t="s">
        <v>1457</v>
      </c>
      <c r="H841" s="45"/>
      <c r="I841" s="12"/>
    </row>
    <row r="842" spans="1:9" s="13" customFormat="1" ht="14.4" x14ac:dyDescent="0.3">
      <c r="A842" s="130">
        <v>212778</v>
      </c>
      <c r="B842" s="130" t="s">
        <v>4330</v>
      </c>
      <c r="C842" s="141" t="s">
        <v>4331</v>
      </c>
      <c r="D842" s="185"/>
      <c r="E842" s="142">
        <v>9.5</v>
      </c>
      <c r="F842" s="52" t="s">
        <v>1457</v>
      </c>
      <c r="G842" s="52" t="s">
        <v>1457</v>
      </c>
      <c r="H842" s="45"/>
      <c r="I842" s="12"/>
    </row>
    <row r="843" spans="1:9" s="13" customFormat="1" ht="14.4" x14ac:dyDescent="0.3">
      <c r="A843" s="97">
        <v>7498</v>
      </c>
      <c r="B843" s="125" t="s">
        <v>2564</v>
      </c>
      <c r="C843" s="149" t="s">
        <v>2565</v>
      </c>
      <c r="D843" s="126">
        <v>400</v>
      </c>
      <c r="E843" s="104">
        <v>2.8665000000000003</v>
      </c>
      <c r="F843" s="52" t="s">
        <v>1457</v>
      </c>
      <c r="G843" s="52" t="s">
        <v>1457</v>
      </c>
      <c r="H843" s="45"/>
      <c r="I843" s="12"/>
    </row>
    <row r="844" spans="1:9" ht="15.75" customHeight="1" x14ac:dyDescent="0.25">
      <c r="A844" s="125">
        <v>1658</v>
      </c>
      <c r="B844" s="125" t="s">
        <v>145</v>
      </c>
      <c r="C844" s="149" t="s">
        <v>695</v>
      </c>
      <c r="D844" s="125">
        <v>550</v>
      </c>
      <c r="E844" s="104">
        <v>2.94</v>
      </c>
      <c r="F844" s="52" t="s">
        <v>1457</v>
      </c>
      <c r="G844" s="86" t="s">
        <v>3793</v>
      </c>
    </row>
    <row r="845" spans="1:9" ht="15.75" customHeight="1" x14ac:dyDescent="0.25">
      <c r="A845" s="125">
        <v>1690</v>
      </c>
      <c r="B845" s="125" t="s">
        <v>202</v>
      </c>
      <c r="C845" s="149" t="s">
        <v>341</v>
      </c>
      <c r="D845" s="125">
        <v>500</v>
      </c>
      <c r="E845" s="104">
        <v>3.68</v>
      </c>
      <c r="F845" s="52" t="s">
        <v>1457</v>
      </c>
      <c r="G845" s="52" t="s">
        <v>1457</v>
      </c>
    </row>
    <row r="846" spans="1:9" ht="15.75" customHeight="1" x14ac:dyDescent="0.25">
      <c r="A846" s="125">
        <v>7169</v>
      </c>
      <c r="B846" s="125" t="s">
        <v>726</v>
      </c>
      <c r="C846" s="149" t="s">
        <v>727</v>
      </c>
      <c r="D846" s="125">
        <v>180</v>
      </c>
      <c r="E846" s="104">
        <v>3.68</v>
      </c>
      <c r="F846" s="52" t="s">
        <v>1457</v>
      </c>
      <c r="G846" s="52" t="s">
        <v>1457</v>
      </c>
    </row>
    <row r="847" spans="1:9" ht="15.75" customHeight="1" x14ac:dyDescent="0.25">
      <c r="A847" s="130">
        <v>10301</v>
      </c>
      <c r="B847" s="130" t="s">
        <v>6257</v>
      </c>
      <c r="C847" s="141" t="s">
        <v>6258</v>
      </c>
      <c r="D847" s="130"/>
      <c r="E847" s="142">
        <v>13.9</v>
      </c>
      <c r="F847" s="52" t="s">
        <v>1457</v>
      </c>
      <c r="G847" s="52" t="s">
        <v>1457</v>
      </c>
    </row>
    <row r="848" spans="1:9" ht="15.75" customHeight="1" x14ac:dyDescent="0.25">
      <c r="A848" s="130">
        <v>10302</v>
      </c>
      <c r="B848" s="130" t="s">
        <v>6257</v>
      </c>
      <c r="C848" s="141" t="s">
        <v>6259</v>
      </c>
      <c r="D848" s="130"/>
      <c r="E848" s="142">
        <v>13.9</v>
      </c>
      <c r="F848" s="52" t="s">
        <v>1457</v>
      </c>
      <c r="G848" s="52" t="s">
        <v>1457</v>
      </c>
    </row>
    <row r="849" spans="1:7" ht="15.75" customHeight="1" x14ac:dyDescent="0.25">
      <c r="A849" s="130">
        <v>10303</v>
      </c>
      <c r="B849" s="130" t="s">
        <v>6257</v>
      </c>
      <c r="C849" s="141" t="s">
        <v>6260</v>
      </c>
      <c r="D849" s="130"/>
      <c r="E849" s="142">
        <v>13.9</v>
      </c>
      <c r="F849" s="52" t="s">
        <v>1457</v>
      </c>
      <c r="G849" s="52" t="s">
        <v>1457</v>
      </c>
    </row>
    <row r="850" spans="1:7" ht="15.6" x14ac:dyDescent="0.25">
      <c r="A850" s="591" t="s">
        <v>23</v>
      </c>
      <c r="B850" s="591"/>
      <c r="C850" s="591"/>
      <c r="D850" s="591"/>
      <c r="E850" s="591"/>
      <c r="F850" s="67"/>
      <c r="G850" s="52"/>
    </row>
    <row r="851" spans="1:7" x14ac:dyDescent="0.25">
      <c r="A851" s="96" t="s">
        <v>3573</v>
      </c>
      <c r="B851" s="96" t="s">
        <v>3574</v>
      </c>
      <c r="C851" s="147" t="s">
        <v>3575</v>
      </c>
      <c r="D851" s="150">
        <v>3840</v>
      </c>
      <c r="E851" s="104">
        <v>28.88</v>
      </c>
      <c r="F851" s="52" t="s">
        <v>1457</v>
      </c>
      <c r="G851" s="52" t="s">
        <v>1457</v>
      </c>
    </row>
    <row r="852" spans="1:7" x14ac:dyDescent="0.25">
      <c r="A852" s="96" t="s">
        <v>3576</v>
      </c>
      <c r="B852" s="96" t="s">
        <v>3574</v>
      </c>
      <c r="C852" s="147" t="s">
        <v>3577</v>
      </c>
      <c r="D852" s="150">
        <v>3840</v>
      </c>
      <c r="E852" s="104">
        <v>28.88</v>
      </c>
      <c r="F852" s="52" t="s">
        <v>1457</v>
      </c>
      <c r="G852" s="52" t="s">
        <v>1457</v>
      </c>
    </row>
    <row r="853" spans="1:7" ht="15" customHeight="1" x14ac:dyDescent="0.25">
      <c r="A853" s="89">
        <v>71586</v>
      </c>
      <c r="B853" s="96" t="s">
        <v>305</v>
      </c>
      <c r="C853" s="147" t="s">
        <v>1744</v>
      </c>
      <c r="D853" s="126">
        <v>1350</v>
      </c>
      <c r="E853" s="104">
        <v>6.62</v>
      </c>
      <c r="F853" s="52" t="s">
        <v>1457</v>
      </c>
      <c r="G853" s="52" t="s">
        <v>1457</v>
      </c>
    </row>
    <row r="854" spans="1:7" ht="15" customHeight="1" x14ac:dyDescent="0.25">
      <c r="A854" s="89">
        <v>7164</v>
      </c>
      <c r="B854" s="96" t="s">
        <v>306</v>
      </c>
      <c r="C854" s="147" t="s">
        <v>1025</v>
      </c>
      <c r="D854" s="126">
        <v>3240</v>
      </c>
      <c r="E854" s="104">
        <v>16.28</v>
      </c>
      <c r="F854" s="52" t="s">
        <v>1457</v>
      </c>
      <c r="G854" s="52" t="s">
        <v>1457</v>
      </c>
    </row>
    <row r="855" spans="1:7" ht="15" customHeight="1" x14ac:dyDescent="0.25">
      <c r="A855" s="89">
        <v>7165</v>
      </c>
      <c r="B855" s="96" t="s">
        <v>307</v>
      </c>
      <c r="C855" s="147" t="s">
        <v>1026</v>
      </c>
      <c r="D855" s="126">
        <v>3240</v>
      </c>
      <c r="E855" s="104">
        <v>16.28</v>
      </c>
      <c r="F855" s="52" t="s">
        <v>1457</v>
      </c>
      <c r="G855" s="52" t="s">
        <v>1457</v>
      </c>
    </row>
    <row r="856" spans="1:7" ht="15" customHeight="1" x14ac:dyDescent="0.25">
      <c r="A856" s="88" t="s">
        <v>257</v>
      </c>
      <c r="B856" s="96" t="s">
        <v>171</v>
      </c>
      <c r="C856" s="147" t="s">
        <v>2269</v>
      </c>
      <c r="D856" s="126">
        <v>1521</v>
      </c>
      <c r="E856" s="104">
        <v>2.6</v>
      </c>
      <c r="F856" s="52" t="s">
        <v>1457</v>
      </c>
      <c r="G856" s="52" t="s">
        <v>1457</v>
      </c>
    </row>
    <row r="857" spans="1:7" ht="15" customHeight="1" x14ac:dyDescent="0.25">
      <c r="A857" s="88" t="s">
        <v>2270</v>
      </c>
      <c r="B857" s="96" t="s">
        <v>171</v>
      </c>
      <c r="C857" s="147" t="s">
        <v>2271</v>
      </c>
      <c r="D857" s="126">
        <v>1521</v>
      </c>
      <c r="E857" s="104">
        <v>2.6</v>
      </c>
      <c r="F857" s="52" t="s">
        <v>1457</v>
      </c>
      <c r="G857" s="52" t="s">
        <v>1457</v>
      </c>
    </row>
    <row r="858" spans="1:7" ht="15" customHeight="1" x14ac:dyDescent="0.25">
      <c r="A858" s="130">
        <v>214457</v>
      </c>
      <c r="B858" s="140" t="s">
        <v>171</v>
      </c>
      <c r="C858" s="141" t="s">
        <v>6569</v>
      </c>
      <c r="D858" s="144"/>
      <c r="E858" s="142">
        <v>2.6</v>
      </c>
      <c r="F858" s="52" t="s">
        <v>1457</v>
      </c>
      <c r="G858" s="52" t="s">
        <v>1457</v>
      </c>
    </row>
    <row r="859" spans="1:7" ht="15" customHeight="1" x14ac:dyDescent="0.25">
      <c r="A859" s="130">
        <v>214458</v>
      </c>
      <c r="B859" s="140" t="s">
        <v>171</v>
      </c>
      <c r="C859" s="141" t="s">
        <v>6570</v>
      </c>
      <c r="D859" s="144"/>
      <c r="E859" s="142">
        <v>2.6</v>
      </c>
      <c r="F859" s="52" t="s">
        <v>1457</v>
      </c>
      <c r="G859" s="52" t="s">
        <v>1457</v>
      </c>
    </row>
    <row r="860" spans="1:7" ht="15" customHeight="1" x14ac:dyDescent="0.25">
      <c r="A860" s="89">
        <v>4453</v>
      </c>
      <c r="B860" s="96" t="s">
        <v>172</v>
      </c>
      <c r="C860" s="147" t="s">
        <v>2272</v>
      </c>
      <c r="D860" s="126">
        <v>1350</v>
      </c>
      <c r="E860" s="104">
        <v>2.19</v>
      </c>
      <c r="F860" s="52" t="s">
        <v>1457</v>
      </c>
      <c r="G860" s="52" t="s">
        <v>1457</v>
      </c>
    </row>
    <row r="861" spans="1:7" ht="15" customHeight="1" x14ac:dyDescent="0.25">
      <c r="A861" s="139">
        <v>214454</v>
      </c>
      <c r="B861" s="140" t="s">
        <v>172</v>
      </c>
      <c r="C861" s="141" t="s">
        <v>5438</v>
      </c>
      <c r="D861" s="144"/>
      <c r="E861" s="142">
        <v>2.19</v>
      </c>
      <c r="F861" s="52" t="s">
        <v>1457</v>
      </c>
      <c r="G861" s="52" t="s">
        <v>1457</v>
      </c>
    </row>
    <row r="862" spans="1:7" ht="15" customHeight="1" x14ac:dyDescent="0.25">
      <c r="A862" s="139">
        <v>214455</v>
      </c>
      <c r="B862" s="140" t="s">
        <v>172</v>
      </c>
      <c r="C862" s="141" t="s">
        <v>5439</v>
      </c>
      <c r="D862" s="144"/>
      <c r="E862" s="142">
        <v>2.19</v>
      </c>
      <c r="F862" s="52" t="s">
        <v>1457</v>
      </c>
      <c r="G862" s="52" t="s">
        <v>1457</v>
      </c>
    </row>
    <row r="863" spans="1:7" ht="15" customHeight="1" x14ac:dyDescent="0.25">
      <c r="A863" s="89">
        <v>7300</v>
      </c>
      <c r="B863" s="96" t="s">
        <v>805</v>
      </c>
      <c r="C863" s="147" t="s">
        <v>5309</v>
      </c>
      <c r="D863" s="126">
        <v>1350</v>
      </c>
      <c r="E863" s="104">
        <v>4.38</v>
      </c>
      <c r="F863" s="52" t="s">
        <v>1457</v>
      </c>
      <c r="G863" s="52" t="s">
        <v>1457</v>
      </c>
    </row>
    <row r="864" spans="1:7" ht="15" customHeight="1" x14ac:dyDescent="0.25">
      <c r="A864" s="89">
        <v>7302</v>
      </c>
      <c r="B864" s="96" t="s">
        <v>805</v>
      </c>
      <c r="C864" s="147" t="s">
        <v>5310</v>
      </c>
      <c r="D864" s="126">
        <v>1350</v>
      </c>
      <c r="E864" s="104">
        <v>4.38</v>
      </c>
      <c r="F864" s="52" t="s">
        <v>1457</v>
      </c>
      <c r="G864" s="52" t="s">
        <v>1457</v>
      </c>
    </row>
    <row r="865" spans="1:7" ht="15" customHeight="1" x14ac:dyDescent="0.25">
      <c r="A865" s="139">
        <v>212818</v>
      </c>
      <c r="B865" s="140" t="s">
        <v>172</v>
      </c>
      <c r="C865" s="141" t="s">
        <v>5278</v>
      </c>
      <c r="D865" s="144"/>
      <c r="E865" s="142">
        <v>8.33</v>
      </c>
      <c r="F865" s="52" t="s">
        <v>1457</v>
      </c>
      <c r="G865" s="52" t="s">
        <v>1457</v>
      </c>
    </row>
    <row r="866" spans="1:7" ht="15" customHeight="1" x14ac:dyDescent="0.25">
      <c r="A866" s="139">
        <v>212819</v>
      </c>
      <c r="B866" s="140" t="s">
        <v>172</v>
      </c>
      <c r="C866" s="141" t="s">
        <v>5279</v>
      </c>
      <c r="D866" s="144"/>
      <c r="E866" s="142">
        <v>8.33</v>
      </c>
      <c r="F866" s="52" t="s">
        <v>1457</v>
      </c>
      <c r="G866" s="52" t="s">
        <v>1457</v>
      </c>
    </row>
    <row r="867" spans="1:7" ht="15" customHeight="1" x14ac:dyDescent="0.25">
      <c r="A867" s="139">
        <v>212820</v>
      </c>
      <c r="B867" s="140" t="s">
        <v>172</v>
      </c>
      <c r="C867" s="141" t="s">
        <v>5280</v>
      </c>
      <c r="D867" s="144"/>
      <c r="E867" s="142">
        <v>8.33</v>
      </c>
      <c r="F867" s="52" t="s">
        <v>1457</v>
      </c>
      <c r="G867" s="52" t="s">
        <v>1457</v>
      </c>
    </row>
    <row r="868" spans="1:7" ht="15" customHeight="1" x14ac:dyDescent="0.25">
      <c r="A868" s="97">
        <v>7297</v>
      </c>
      <c r="B868" s="88" t="s">
        <v>804</v>
      </c>
      <c r="C868" s="147" t="s">
        <v>5281</v>
      </c>
      <c r="D868" s="126">
        <v>1055</v>
      </c>
      <c r="E868" s="104">
        <v>4.42</v>
      </c>
      <c r="F868" s="52" t="s">
        <v>1457</v>
      </c>
      <c r="G868" s="52" t="s">
        <v>3797</v>
      </c>
    </row>
    <row r="869" spans="1:7" ht="15" customHeight="1" x14ac:dyDescent="0.25">
      <c r="A869" s="130">
        <v>217350</v>
      </c>
      <c r="B869" s="143" t="s">
        <v>1995</v>
      </c>
      <c r="C869" s="141" t="s">
        <v>5289</v>
      </c>
      <c r="D869" s="144">
        <v>1055</v>
      </c>
      <c r="E869" s="142">
        <v>1.85</v>
      </c>
      <c r="F869" s="52" t="s">
        <v>1457</v>
      </c>
      <c r="G869" s="52" t="s">
        <v>1457</v>
      </c>
    </row>
    <row r="870" spans="1:7" ht="15" customHeight="1" x14ac:dyDescent="0.25">
      <c r="A870" s="130">
        <v>217349</v>
      </c>
      <c r="B870" s="143" t="s">
        <v>1995</v>
      </c>
      <c r="C870" s="141" t="s">
        <v>5290</v>
      </c>
      <c r="D870" s="144">
        <v>1055</v>
      </c>
      <c r="E870" s="142">
        <v>1.85</v>
      </c>
      <c r="F870" s="52" t="s">
        <v>1457</v>
      </c>
      <c r="G870" s="52" t="s">
        <v>1457</v>
      </c>
    </row>
    <row r="871" spans="1:7" ht="15" customHeight="1" x14ac:dyDescent="0.25">
      <c r="A871" s="130">
        <v>217351</v>
      </c>
      <c r="B871" s="143" t="s">
        <v>1995</v>
      </c>
      <c r="C871" s="141" t="s">
        <v>5291</v>
      </c>
      <c r="D871" s="144">
        <v>1055</v>
      </c>
      <c r="E871" s="142">
        <v>1.85</v>
      </c>
      <c r="F871" s="52" t="s">
        <v>1457</v>
      </c>
      <c r="G871" s="52" t="s">
        <v>1457</v>
      </c>
    </row>
    <row r="872" spans="1:7" ht="15" customHeight="1" x14ac:dyDescent="0.25">
      <c r="A872" s="130">
        <v>217352</v>
      </c>
      <c r="B872" s="143" t="s">
        <v>927</v>
      </c>
      <c r="C872" s="141" t="s">
        <v>5292</v>
      </c>
      <c r="D872" s="144">
        <v>1055</v>
      </c>
      <c r="E872" s="142">
        <v>5.55</v>
      </c>
      <c r="F872" s="52" t="s">
        <v>1457</v>
      </c>
      <c r="G872" s="52" t="s">
        <v>1457</v>
      </c>
    </row>
    <row r="873" spans="1:7" ht="15" customHeight="1" x14ac:dyDescent="0.25">
      <c r="A873" s="130">
        <v>217353</v>
      </c>
      <c r="B873" s="143" t="s">
        <v>927</v>
      </c>
      <c r="C873" s="141" t="s">
        <v>5293</v>
      </c>
      <c r="D873" s="144">
        <v>1055</v>
      </c>
      <c r="E873" s="142">
        <v>5.55</v>
      </c>
      <c r="F873" s="52" t="s">
        <v>1457</v>
      </c>
      <c r="G873" s="52" t="s">
        <v>1457</v>
      </c>
    </row>
    <row r="874" spans="1:7" ht="15" customHeight="1" x14ac:dyDescent="0.25">
      <c r="A874" s="130">
        <v>217354</v>
      </c>
      <c r="B874" s="143" t="s">
        <v>927</v>
      </c>
      <c r="C874" s="141" t="s">
        <v>5294</v>
      </c>
      <c r="D874" s="144">
        <v>1055</v>
      </c>
      <c r="E874" s="142">
        <v>5.55</v>
      </c>
      <c r="F874" s="52" t="s">
        <v>1457</v>
      </c>
      <c r="G874" s="52" t="s">
        <v>1457</v>
      </c>
    </row>
    <row r="875" spans="1:7" ht="15" customHeight="1" x14ac:dyDescent="0.25">
      <c r="A875" s="97">
        <v>7479</v>
      </c>
      <c r="B875" s="88" t="s">
        <v>2300</v>
      </c>
      <c r="C875" s="147" t="s">
        <v>4440</v>
      </c>
      <c r="D875" s="126">
        <v>806</v>
      </c>
      <c r="E875" s="104">
        <v>2.52</v>
      </c>
      <c r="F875" s="52" t="s">
        <v>1457</v>
      </c>
      <c r="G875" s="52" t="s">
        <v>1457</v>
      </c>
    </row>
    <row r="876" spans="1:7" ht="15" customHeight="1" x14ac:dyDescent="0.25">
      <c r="A876" s="97">
        <v>7480</v>
      </c>
      <c r="B876" s="88" t="s">
        <v>2300</v>
      </c>
      <c r="C876" s="147" t="s">
        <v>4441</v>
      </c>
      <c r="D876" s="126">
        <v>806</v>
      </c>
      <c r="E876" s="104">
        <v>2.52</v>
      </c>
      <c r="F876" s="52" t="s">
        <v>1457</v>
      </c>
      <c r="G876" s="52" t="s">
        <v>1457</v>
      </c>
    </row>
    <row r="877" spans="1:7" ht="15" customHeight="1" x14ac:dyDescent="0.25">
      <c r="A877" s="97">
        <v>7481</v>
      </c>
      <c r="B877" s="88" t="s">
        <v>2300</v>
      </c>
      <c r="C877" s="147" t="s">
        <v>4442</v>
      </c>
      <c r="D877" s="126">
        <v>806</v>
      </c>
      <c r="E877" s="104">
        <v>2.52</v>
      </c>
      <c r="F877" s="52" t="s">
        <v>1457</v>
      </c>
      <c r="G877" s="52" t="s">
        <v>1457</v>
      </c>
    </row>
    <row r="878" spans="1:7" ht="15" customHeight="1" x14ac:dyDescent="0.25">
      <c r="A878" s="130">
        <v>217240</v>
      </c>
      <c r="B878" s="143" t="s">
        <v>129</v>
      </c>
      <c r="C878" s="141" t="s">
        <v>5303</v>
      </c>
      <c r="D878" s="144">
        <v>806</v>
      </c>
      <c r="E878" s="142">
        <v>3.45</v>
      </c>
      <c r="F878" s="52" t="s">
        <v>1457</v>
      </c>
      <c r="G878" s="52" t="s">
        <v>1457</v>
      </c>
    </row>
    <row r="879" spans="1:7" ht="15" customHeight="1" x14ac:dyDescent="0.25">
      <c r="A879" s="130">
        <v>217241</v>
      </c>
      <c r="B879" s="130" t="s">
        <v>129</v>
      </c>
      <c r="C879" s="141" t="s">
        <v>5304</v>
      </c>
      <c r="D879" s="144">
        <v>806</v>
      </c>
      <c r="E879" s="142">
        <v>3.45</v>
      </c>
      <c r="F879" s="52" t="s">
        <v>1457</v>
      </c>
      <c r="G879" s="52" t="s">
        <v>1457</v>
      </c>
    </row>
    <row r="880" spans="1:7" ht="15" customHeight="1" x14ac:dyDescent="0.25">
      <c r="A880" s="130">
        <v>217242</v>
      </c>
      <c r="B880" s="130" t="s">
        <v>129</v>
      </c>
      <c r="C880" s="141" t="s">
        <v>5305</v>
      </c>
      <c r="D880" s="144">
        <v>806</v>
      </c>
      <c r="E880" s="142">
        <v>3.45</v>
      </c>
      <c r="F880" s="52" t="s">
        <v>1457</v>
      </c>
      <c r="G880" s="52" t="s">
        <v>1457</v>
      </c>
    </row>
    <row r="881" spans="1:9" s="13" customFormat="1" ht="14.4" x14ac:dyDescent="0.3">
      <c r="A881" s="130">
        <v>217260</v>
      </c>
      <c r="B881" s="130" t="s">
        <v>923</v>
      </c>
      <c r="C881" s="141" t="s">
        <v>5306</v>
      </c>
      <c r="D881" s="144">
        <v>806</v>
      </c>
      <c r="E881" s="142">
        <v>1.1499999999999999</v>
      </c>
      <c r="F881" s="52" t="s">
        <v>1457</v>
      </c>
      <c r="G881" s="52" t="s">
        <v>1457</v>
      </c>
      <c r="H881" s="45"/>
      <c r="I881" s="12"/>
    </row>
    <row r="882" spans="1:9" s="13" customFormat="1" ht="14.4" x14ac:dyDescent="0.3">
      <c r="A882" s="130">
        <v>217261</v>
      </c>
      <c r="B882" s="130" t="s">
        <v>923</v>
      </c>
      <c r="C882" s="141" t="s">
        <v>5307</v>
      </c>
      <c r="D882" s="144">
        <v>806</v>
      </c>
      <c r="E882" s="142">
        <v>1.1499999999999999</v>
      </c>
      <c r="F882" s="52" t="s">
        <v>1457</v>
      </c>
      <c r="G882" s="52" t="s">
        <v>1457</v>
      </c>
      <c r="H882" s="45"/>
      <c r="I882" s="12"/>
    </row>
    <row r="883" spans="1:9" s="13" customFormat="1" ht="14.4" x14ac:dyDescent="0.3">
      <c r="A883" s="130">
        <v>217262</v>
      </c>
      <c r="B883" s="130" t="s">
        <v>923</v>
      </c>
      <c r="C883" s="141" t="s">
        <v>5308</v>
      </c>
      <c r="D883" s="144">
        <v>806</v>
      </c>
      <c r="E883" s="142">
        <v>1.1499999999999999</v>
      </c>
      <c r="F883" s="52" t="s">
        <v>1457</v>
      </c>
      <c r="G883" s="52" t="s">
        <v>1457</v>
      </c>
      <c r="H883" s="45"/>
      <c r="I883" s="12"/>
    </row>
    <row r="884" spans="1:9" s="13" customFormat="1" ht="14.4" x14ac:dyDescent="0.3">
      <c r="A884" s="130">
        <v>214459</v>
      </c>
      <c r="B884" s="130" t="s">
        <v>5421</v>
      </c>
      <c r="C884" s="141" t="s">
        <v>5422</v>
      </c>
      <c r="D884" s="144"/>
      <c r="E884" s="142">
        <v>3.9</v>
      </c>
      <c r="F884" s="52" t="s">
        <v>1457</v>
      </c>
      <c r="G884" s="52" t="s">
        <v>1457</v>
      </c>
      <c r="H884" s="45"/>
      <c r="I884" s="12"/>
    </row>
    <row r="885" spans="1:9" s="13" customFormat="1" ht="14.4" x14ac:dyDescent="0.3">
      <c r="A885" s="130">
        <v>7010</v>
      </c>
      <c r="B885" s="130"/>
      <c r="C885" s="141" t="s">
        <v>5423</v>
      </c>
      <c r="D885" s="144"/>
      <c r="E885" s="142">
        <v>7.5</v>
      </c>
      <c r="F885" s="52" t="s">
        <v>1457</v>
      </c>
      <c r="G885" s="52" t="s">
        <v>1457</v>
      </c>
      <c r="H885" s="45"/>
      <c r="I885" s="12"/>
    </row>
    <row r="886" spans="1:9" s="13" customFormat="1" ht="14.4" x14ac:dyDescent="0.3">
      <c r="A886" s="130">
        <v>7794</v>
      </c>
      <c r="B886" s="130" t="s">
        <v>5724</v>
      </c>
      <c r="C886" s="141" t="s">
        <v>5725</v>
      </c>
      <c r="D886" s="144"/>
      <c r="E886" s="142">
        <v>7.9</v>
      </c>
      <c r="F886" s="52" t="s">
        <v>1457</v>
      </c>
      <c r="G886" s="52" t="s">
        <v>1457</v>
      </c>
      <c r="H886" s="45"/>
      <c r="I886" s="12"/>
    </row>
    <row r="887" spans="1:9" s="13" customFormat="1" ht="14.4" x14ac:dyDescent="0.3">
      <c r="A887" s="130">
        <v>7795</v>
      </c>
      <c r="B887" s="130" t="s">
        <v>5726</v>
      </c>
      <c r="C887" s="141" t="s">
        <v>5727</v>
      </c>
      <c r="D887" s="144"/>
      <c r="E887" s="142">
        <v>8.5</v>
      </c>
      <c r="F887" s="52" t="s">
        <v>1457</v>
      </c>
      <c r="G887" s="52" t="s">
        <v>1457</v>
      </c>
      <c r="H887" s="45"/>
      <c r="I887" s="12"/>
    </row>
    <row r="888" spans="1:9" s="13" customFormat="1" ht="14.4" x14ac:dyDescent="0.3">
      <c r="A888" s="97">
        <v>2857</v>
      </c>
      <c r="B888" s="125" t="s">
        <v>3972</v>
      </c>
      <c r="C888" s="147" t="s">
        <v>3973</v>
      </c>
      <c r="D888" s="126">
        <v>500</v>
      </c>
      <c r="E888" s="104">
        <v>25.5</v>
      </c>
      <c r="F888" s="52" t="s">
        <v>1457</v>
      </c>
      <c r="G888" s="52" t="s">
        <v>1457</v>
      </c>
      <c r="H888" s="45"/>
      <c r="I888" s="12"/>
    </row>
    <row r="889" spans="1:9" s="13" customFormat="1" ht="14.4" x14ac:dyDescent="0.3">
      <c r="A889" s="97">
        <v>2807</v>
      </c>
      <c r="B889" s="125" t="s">
        <v>3572</v>
      </c>
      <c r="C889" s="147" t="s">
        <v>4443</v>
      </c>
      <c r="D889" s="126">
        <v>1055</v>
      </c>
      <c r="E889" s="104">
        <v>3.68</v>
      </c>
      <c r="F889" s="52" t="s">
        <v>1457</v>
      </c>
      <c r="G889" s="52" t="s">
        <v>1457</v>
      </c>
      <c r="H889" s="45"/>
      <c r="I889" s="12"/>
    </row>
    <row r="890" spans="1:9" s="13" customFormat="1" ht="14.4" x14ac:dyDescent="0.3">
      <c r="A890" s="97">
        <v>2809</v>
      </c>
      <c r="B890" s="125" t="s">
        <v>3605</v>
      </c>
      <c r="C890" s="147" t="s">
        <v>4480</v>
      </c>
      <c r="D890" s="126">
        <v>1521</v>
      </c>
      <c r="E890" s="104">
        <v>4.7300000000000004</v>
      </c>
      <c r="F890" s="52" t="s">
        <v>1457</v>
      </c>
      <c r="G890" s="52" t="s">
        <v>1457</v>
      </c>
      <c r="H890" s="45"/>
      <c r="I890" s="12"/>
    </row>
    <row r="891" spans="1:9" s="13" customFormat="1" ht="14.4" x14ac:dyDescent="0.3">
      <c r="A891" s="97">
        <v>2810</v>
      </c>
      <c r="B891" s="125" t="s">
        <v>3605</v>
      </c>
      <c r="C891" s="147" t="s">
        <v>4444</v>
      </c>
      <c r="D891" s="126">
        <v>1521</v>
      </c>
      <c r="E891" s="104">
        <v>4.7300000000000004</v>
      </c>
      <c r="F891" s="52" t="s">
        <v>1457</v>
      </c>
      <c r="G891" s="52" t="s">
        <v>1457</v>
      </c>
      <c r="H891" s="45"/>
      <c r="I891" s="12"/>
    </row>
    <row r="892" spans="1:9" s="13" customFormat="1" ht="14.4" x14ac:dyDescent="0.3">
      <c r="A892" s="97">
        <v>2811</v>
      </c>
      <c r="B892" s="125" t="s">
        <v>3605</v>
      </c>
      <c r="C892" s="147" t="s">
        <v>4445</v>
      </c>
      <c r="D892" s="126">
        <v>1521</v>
      </c>
      <c r="E892" s="104">
        <v>4.7300000000000004</v>
      </c>
      <c r="F892" s="52" t="s">
        <v>1457</v>
      </c>
      <c r="G892" s="52" t="s">
        <v>1457</v>
      </c>
      <c r="H892" s="45"/>
      <c r="I892" s="12"/>
    </row>
    <row r="893" spans="1:9" s="2" customFormat="1" ht="14.4" x14ac:dyDescent="0.3">
      <c r="A893" s="97">
        <v>7266</v>
      </c>
      <c r="B893" s="88" t="s">
        <v>790</v>
      </c>
      <c r="C893" s="147" t="s">
        <v>4446</v>
      </c>
      <c r="D893" s="126">
        <v>420</v>
      </c>
      <c r="E893" s="104">
        <v>4.2</v>
      </c>
      <c r="F893" s="52" t="s">
        <v>1457</v>
      </c>
      <c r="G893" s="52" t="s">
        <v>1457</v>
      </c>
      <c r="H893" s="45"/>
      <c r="I893" s="34"/>
    </row>
    <row r="894" spans="1:9" s="13" customFormat="1" ht="14.4" x14ac:dyDescent="0.3">
      <c r="A894" s="97">
        <v>4278</v>
      </c>
      <c r="B894" s="88" t="s">
        <v>105</v>
      </c>
      <c r="C894" s="147" t="s">
        <v>342</v>
      </c>
      <c r="D894" s="126">
        <v>810</v>
      </c>
      <c r="E894" s="104">
        <v>6.2</v>
      </c>
      <c r="F894" s="52" t="s">
        <v>1457</v>
      </c>
      <c r="G894" s="52" t="s">
        <v>1457</v>
      </c>
      <c r="H894" s="45"/>
      <c r="I894" s="12"/>
    </row>
    <row r="895" spans="1:9" s="13" customFormat="1" ht="14.4" x14ac:dyDescent="0.3">
      <c r="A895" s="97">
        <v>4448</v>
      </c>
      <c r="B895" s="88" t="s">
        <v>211</v>
      </c>
      <c r="C895" s="147" t="s">
        <v>768</v>
      </c>
      <c r="D895" s="126">
        <v>806</v>
      </c>
      <c r="E895" s="104">
        <v>4.0999999999999996</v>
      </c>
      <c r="F895" s="52" t="s">
        <v>1457</v>
      </c>
      <c r="G895" s="52" t="s">
        <v>1457</v>
      </c>
      <c r="H895" s="45"/>
      <c r="I895" s="12"/>
    </row>
    <row r="896" spans="1:9" s="13" customFormat="1" ht="14.4" x14ac:dyDescent="0.3">
      <c r="A896" s="97">
        <v>4449</v>
      </c>
      <c r="B896" s="88" t="s">
        <v>211</v>
      </c>
      <c r="C896" s="147" t="s">
        <v>769</v>
      </c>
      <c r="D896" s="126">
        <v>806</v>
      </c>
      <c r="E896" s="104">
        <v>4.0999999999999996</v>
      </c>
      <c r="F896" s="52" t="s">
        <v>1457</v>
      </c>
      <c r="G896" s="52" t="s">
        <v>1457</v>
      </c>
      <c r="H896" s="45"/>
      <c r="I896" s="12"/>
    </row>
    <row r="897" spans="1:9" s="13" customFormat="1" ht="14.4" x14ac:dyDescent="0.3">
      <c r="A897" s="97">
        <v>7288</v>
      </c>
      <c r="B897" s="88" t="s">
        <v>803</v>
      </c>
      <c r="C897" s="147" t="s">
        <v>4447</v>
      </c>
      <c r="D897" s="126">
        <v>806</v>
      </c>
      <c r="E897" s="104">
        <v>8.19</v>
      </c>
      <c r="F897" s="52" t="s">
        <v>1457</v>
      </c>
      <c r="G897" s="52" t="s">
        <v>1457</v>
      </c>
      <c r="H897" s="60"/>
      <c r="I897" s="12"/>
    </row>
    <row r="898" spans="1:9" s="13" customFormat="1" ht="14.4" x14ac:dyDescent="0.3">
      <c r="A898" s="97">
        <v>7289</v>
      </c>
      <c r="B898" s="88" t="s">
        <v>803</v>
      </c>
      <c r="C898" s="147" t="s">
        <v>958</v>
      </c>
      <c r="D898" s="126">
        <v>806</v>
      </c>
      <c r="E898" s="104">
        <v>8.19</v>
      </c>
      <c r="F898" s="52" t="s">
        <v>1457</v>
      </c>
      <c r="G898" s="52" t="s">
        <v>1457</v>
      </c>
      <c r="H898" s="45"/>
      <c r="I898" s="12"/>
    </row>
    <row r="899" spans="1:9" s="13" customFormat="1" ht="14.4" x14ac:dyDescent="0.3">
      <c r="A899" s="97">
        <v>7290</v>
      </c>
      <c r="B899" s="88" t="s">
        <v>803</v>
      </c>
      <c r="C899" s="147" t="s">
        <v>997</v>
      </c>
      <c r="D899" s="126">
        <v>806</v>
      </c>
      <c r="E899" s="104">
        <v>8.19</v>
      </c>
      <c r="F899" s="52" t="s">
        <v>1457</v>
      </c>
      <c r="G899" s="52" t="s">
        <v>1457</v>
      </c>
      <c r="H899" s="45"/>
      <c r="I899" s="12"/>
    </row>
    <row r="900" spans="1:9" ht="14.4" x14ac:dyDescent="0.25">
      <c r="A900" s="97">
        <v>7309</v>
      </c>
      <c r="B900" s="88" t="s">
        <v>806</v>
      </c>
      <c r="C900" s="147" t="s">
        <v>4448</v>
      </c>
      <c r="D900" s="126">
        <v>806</v>
      </c>
      <c r="E900" s="104">
        <v>9.35</v>
      </c>
      <c r="F900" s="52" t="s">
        <v>1457</v>
      </c>
      <c r="G900" s="52" t="s">
        <v>1457</v>
      </c>
    </row>
    <row r="901" spans="1:9" x14ac:dyDescent="0.25">
      <c r="A901" s="97">
        <v>7317</v>
      </c>
      <c r="B901" s="88" t="s">
        <v>1035</v>
      </c>
      <c r="C901" s="147" t="s">
        <v>1036</v>
      </c>
      <c r="D901" s="126">
        <v>806</v>
      </c>
      <c r="E901" s="104">
        <v>4.41</v>
      </c>
      <c r="F901" s="52" t="s">
        <v>1457</v>
      </c>
      <c r="G901" s="52" t="s">
        <v>1457</v>
      </c>
    </row>
    <row r="902" spans="1:9" s="108" customFormat="1" ht="15" customHeight="1" x14ac:dyDescent="0.25">
      <c r="A902" s="97">
        <v>2760</v>
      </c>
      <c r="B902" s="96" t="s">
        <v>3003</v>
      </c>
      <c r="C902" s="109" t="s">
        <v>3004</v>
      </c>
      <c r="D902" s="89">
        <v>806</v>
      </c>
      <c r="E902" s="104">
        <v>11.45</v>
      </c>
      <c r="F902" s="52" t="s">
        <v>1457</v>
      </c>
      <c r="G902" s="52" t="s">
        <v>1457</v>
      </c>
      <c r="H902" s="66"/>
      <c r="I902" s="107"/>
    </row>
    <row r="903" spans="1:9" s="108" customFormat="1" ht="15" customHeight="1" x14ac:dyDescent="0.25">
      <c r="A903" s="97">
        <v>2762</v>
      </c>
      <c r="B903" s="96" t="s">
        <v>3003</v>
      </c>
      <c r="C903" s="109" t="s">
        <v>3005</v>
      </c>
      <c r="D903" s="89">
        <v>806</v>
      </c>
      <c r="E903" s="104">
        <v>11.45</v>
      </c>
      <c r="F903" s="52" t="s">
        <v>1457</v>
      </c>
      <c r="G903" s="52" t="s">
        <v>1457</v>
      </c>
      <c r="H903" s="66"/>
      <c r="I903" s="107"/>
    </row>
    <row r="904" spans="1:9" s="108" customFormat="1" ht="15" customHeight="1" x14ac:dyDescent="0.25">
      <c r="A904" s="97">
        <v>2763</v>
      </c>
      <c r="B904" s="96" t="s">
        <v>3006</v>
      </c>
      <c r="C904" s="109" t="s">
        <v>3007</v>
      </c>
      <c r="D904" s="89">
        <v>1055</v>
      </c>
      <c r="E904" s="104">
        <v>12.5</v>
      </c>
      <c r="F904" s="52" t="s">
        <v>1457</v>
      </c>
      <c r="G904" s="52" t="s">
        <v>1457</v>
      </c>
      <c r="H904" s="66"/>
      <c r="I904" s="107"/>
    </row>
    <row r="905" spans="1:9" s="108" customFormat="1" ht="15" customHeight="1" x14ac:dyDescent="0.25">
      <c r="A905" s="97">
        <v>2764</v>
      </c>
      <c r="B905" s="96" t="s">
        <v>3006</v>
      </c>
      <c r="C905" s="109" t="s">
        <v>3008</v>
      </c>
      <c r="D905" s="89">
        <v>1055</v>
      </c>
      <c r="E905" s="104">
        <v>12.5</v>
      </c>
      <c r="F905" s="52" t="s">
        <v>1457</v>
      </c>
      <c r="G905" s="52" t="s">
        <v>1457</v>
      </c>
      <c r="H905" s="66"/>
      <c r="I905" s="107"/>
    </row>
    <row r="906" spans="1:9" s="108" customFormat="1" ht="15" customHeight="1" x14ac:dyDescent="0.25">
      <c r="A906" s="97">
        <v>2765</v>
      </c>
      <c r="B906" s="96" t="s">
        <v>3006</v>
      </c>
      <c r="C906" s="109" t="s">
        <v>3009</v>
      </c>
      <c r="D906" s="89">
        <v>1055</v>
      </c>
      <c r="E906" s="104">
        <v>12.5</v>
      </c>
      <c r="F906" s="52" t="s">
        <v>1457</v>
      </c>
      <c r="G906" s="52" t="s">
        <v>1457</v>
      </c>
      <c r="H906" s="66"/>
      <c r="I906" s="107"/>
    </row>
    <row r="907" spans="1:9" s="108" customFormat="1" ht="15" customHeight="1" x14ac:dyDescent="0.25">
      <c r="A907" s="97">
        <v>2773</v>
      </c>
      <c r="B907" s="96" t="s">
        <v>3097</v>
      </c>
      <c r="C907" s="109" t="s">
        <v>3098</v>
      </c>
      <c r="D907" s="89">
        <v>320</v>
      </c>
      <c r="E907" s="104">
        <v>6.3</v>
      </c>
      <c r="F907" s="52" t="s">
        <v>1457</v>
      </c>
      <c r="G907" s="52" t="s">
        <v>1457</v>
      </c>
      <c r="H907" s="66"/>
      <c r="I907" s="107"/>
    </row>
    <row r="908" spans="1:9" s="108" customFormat="1" ht="15" customHeight="1" x14ac:dyDescent="0.25">
      <c r="A908" s="97">
        <v>2774</v>
      </c>
      <c r="B908" s="96" t="s">
        <v>3097</v>
      </c>
      <c r="C908" s="109" t="s">
        <v>3099</v>
      </c>
      <c r="D908" s="89">
        <v>320</v>
      </c>
      <c r="E908" s="104">
        <v>6.3</v>
      </c>
      <c r="F908" s="52" t="s">
        <v>1457</v>
      </c>
      <c r="G908" s="52" t="s">
        <v>1457</v>
      </c>
      <c r="H908" s="66"/>
      <c r="I908" s="107"/>
    </row>
    <row r="909" spans="1:9" s="108" customFormat="1" ht="15" customHeight="1" x14ac:dyDescent="0.25">
      <c r="A909" s="97">
        <v>2770</v>
      </c>
      <c r="B909" s="96" t="s">
        <v>3010</v>
      </c>
      <c r="C909" s="109" t="s">
        <v>3794</v>
      </c>
      <c r="D909" s="89">
        <v>320</v>
      </c>
      <c r="E909" s="104">
        <v>6.3</v>
      </c>
      <c r="F909" s="52" t="s">
        <v>1457</v>
      </c>
      <c r="G909" s="52" t="s">
        <v>1457</v>
      </c>
      <c r="H909" s="66"/>
      <c r="I909" s="107"/>
    </row>
    <row r="910" spans="1:9" s="108" customFormat="1" ht="15" customHeight="1" x14ac:dyDescent="0.25">
      <c r="A910" s="97">
        <v>2771</v>
      </c>
      <c r="B910" s="96" t="s">
        <v>3010</v>
      </c>
      <c r="C910" s="109" t="s">
        <v>3795</v>
      </c>
      <c r="D910" s="89">
        <v>320</v>
      </c>
      <c r="E910" s="104">
        <v>6.3</v>
      </c>
      <c r="F910" s="52" t="s">
        <v>1457</v>
      </c>
      <c r="G910" s="52" t="s">
        <v>1457</v>
      </c>
      <c r="H910" s="66"/>
      <c r="I910" s="107"/>
    </row>
    <row r="911" spans="1:9" s="108" customFormat="1" ht="15" customHeight="1" x14ac:dyDescent="0.25">
      <c r="A911" s="97">
        <v>2776</v>
      </c>
      <c r="B911" s="96" t="s">
        <v>3011</v>
      </c>
      <c r="C911" s="109" t="s">
        <v>3796</v>
      </c>
      <c r="D911" s="89">
        <v>320</v>
      </c>
      <c r="E911" s="104">
        <v>6.3</v>
      </c>
      <c r="F911" s="52" t="s">
        <v>1457</v>
      </c>
      <c r="G911" s="52" t="s">
        <v>1457</v>
      </c>
      <c r="H911" s="66"/>
      <c r="I911" s="107"/>
    </row>
    <row r="912" spans="1:9" s="108" customFormat="1" ht="15" customHeight="1" x14ac:dyDescent="0.25">
      <c r="A912" s="97">
        <v>2777</v>
      </c>
      <c r="B912" s="96" t="s">
        <v>3011</v>
      </c>
      <c r="C912" s="109" t="s">
        <v>3100</v>
      </c>
      <c r="D912" s="89">
        <v>320</v>
      </c>
      <c r="E912" s="104">
        <v>6.3</v>
      </c>
      <c r="F912" s="52" t="s">
        <v>1457</v>
      </c>
      <c r="G912" s="52" t="s">
        <v>1457</v>
      </c>
      <c r="H912" s="66"/>
      <c r="I912" s="107"/>
    </row>
    <row r="913" spans="1:9" s="108" customFormat="1" ht="15" customHeight="1" x14ac:dyDescent="0.25">
      <c r="A913" s="130">
        <v>212775</v>
      </c>
      <c r="B913" s="140" t="s">
        <v>3011</v>
      </c>
      <c r="C913" s="166" t="s">
        <v>4290</v>
      </c>
      <c r="D913" s="139">
        <v>470</v>
      </c>
      <c r="E913" s="142">
        <v>8.9</v>
      </c>
      <c r="F913" s="52" t="s">
        <v>1457</v>
      </c>
      <c r="G913" s="52" t="s">
        <v>1457</v>
      </c>
      <c r="H913" s="66"/>
      <c r="I913" s="107"/>
    </row>
    <row r="914" spans="1:9" ht="15" customHeight="1" x14ac:dyDescent="0.25">
      <c r="A914" s="97">
        <v>2707</v>
      </c>
      <c r="B914" s="88" t="s">
        <v>2301</v>
      </c>
      <c r="C914" s="147" t="s">
        <v>2302</v>
      </c>
      <c r="D914" s="126">
        <v>2000</v>
      </c>
      <c r="E914" s="104">
        <v>5.88</v>
      </c>
      <c r="F914" s="52" t="s">
        <v>1457</v>
      </c>
      <c r="G914" s="52" t="s">
        <v>1457</v>
      </c>
    </row>
    <row r="915" spans="1:9" ht="15" customHeight="1" x14ac:dyDescent="0.25">
      <c r="A915" s="130">
        <v>214216</v>
      </c>
      <c r="B915" s="143" t="s">
        <v>55</v>
      </c>
      <c r="C915" s="141" t="s">
        <v>4848</v>
      </c>
      <c r="D915" s="144">
        <v>320</v>
      </c>
      <c r="E915" s="142">
        <v>1.4</v>
      </c>
      <c r="F915" s="52" t="s">
        <v>1457</v>
      </c>
      <c r="G915" s="52" t="s">
        <v>1457</v>
      </c>
    </row>
    <row r="916" spans="1:9" ht="15" customHeight="1" x14ac:dyDescent="0.25">
      <c r="A916" s="130">
        <v>214166</v>
      </c>
      <c r="B916" s="143" t="s">
        <v>55</v>
      </c>
      <c r="C916" s="141" t="s">
        <v>4849</v>
      </c>
      <c r="D916" s="144">
        <v>320</v>
      </c>
      <c r="E916" s="142">
        <v>1.4</v>
      </c>
      <c r="F916" s="52" t="s">
        <v>1457</v>
      </c>
      <c r="G916" s="52" t="s">
        <v>1457</v>
      </c>
    </row>
    <row r="917" spans="1:9" ht="15" customHeight="1" x14ac:dyDescent="0.25">
      <c r="A917" s="130">
        <v>214122</v>
      </c>
      <c r="B917" s="143" t="s">
        <v>55</v>
      </c>
      <c r="C917" s="141" t="s">
        <v>4850</v>
      </c>
      <c r="D917" s="144">
        <v>320</v>
      </c>
      <c r="E917" s="142">
        <v>1.4</v>
      </c>
      <c r="F917" s="52" t="s">
        <v>1457</v>
      </c>
      <c r="G917" s="52" t="s">
        <v>1457</v>
      </c>
    </row>
    <row r="918" spans="1:9" ht="15" customHeight="1" x14ac:dyDescent="0.25">
      <c r="A918" s="130">
        <v>2984</v>
      </c>
      <c r="B918" s="143" t="s">
        <v>4894</v>
      </c>
      <c r="C918" s="141" t="s">
        <v>4895</v>
      </c>
      <c r="D918" s="144"/>
      <c r="E918" s="142">
        <v>1.25</v>
      </c>
      <c r="F918" s="52" t="s">
        <v>1457</v>
      </c>
      <c r="G918" s="52" t="s">
        <v>1457</v>
      </c>
    </row>
    <row r="919" spans="1:9" ht="15" customHeight="1" x14ac:dyDescent="0.25">
      <c r="A919" s="130">
        <v>2985</v>
      </c>
      <c r="B919" s="143" t="s">
        <v>4894</v>
      </c>
      <c r="C919" s="141" t="s">
        <v>4896</v>
      </c>
      <c r="D919" s="144"/>
      <c r="E919" s="142">
        <v>1.25</v>
      </c>
      <c r="F919" s="52" t="s">
        <v>1457</v>
      </c>
      <c r="G919" s="52" t="s">
        <v>1457</v>
      </c>
    </row>
    <row r="920" spans="1:9" ht="15" customHeight="1" x14ac:dyDescent="0.25">
      <c r="A920" s="130">
        <v>2986</v>
      </c>
      <c r="B920" s="143" t="s">
        <v>4894</v>
      </c>
      <c r="C920" s="141" t="s">
        <v>4897</v>
      </c>
      <c r="D920" s="144"/>
      <c r="E920" s="142">
        <v>1.25</v>
      </c>
      <c r="F920" s="52" t="s">
        <v>1457</v>
      </c>
      <c r="G920" s="52" t="s">
        <v>1457</v>
      </c>
    </row>
    <row r="921" spans="1:9" ht="15" customHeight="1" x14ac:dyDescent="0.25">
      <c r="A921" s="130">
        <v>214164</v>
      </c>
      <c r="B921" s="143" t="s">
        <v>150</v>
      </c>
      <c r="C921" s="141" t="s">
        <v>6021</v>
      </c>
      <c r="D921" s="144">
        <v>320</v>
      </c>
      <c r="E921" s="142">
        <v>1.4</v>
      </c>
      <c r="F921" s="52" t="s">
        <v>1457</v>
      </c>
      <c r="G921" s="52" t="s">
        <v>1457</v>
      </c>
    </row>
    <row r="922" spans="1:9" ht="15" customHeight="1" x14ac:dyDescent="0.25">
      <c r="A922" s="97">
        <v>4156</v>
      </c>
      <c r="B922" s="88" t="s">
        <v>150</v>
      </c>
      <c r="C922" s="147" t="s">
        <v>2624</v>
      </c>
      <c r="D922" s="126">
        <v>320</v>
      </c>
      <c r="E922" s="104">
        <v>1.25</v>
      </c>
      <c r="F922" s="52" t="s">
        <v>1457</v>
      </c>
      <c r="G922" s="52" t="s">
        <v>1457</v>
      </c>
    </row>
    <row r="923" spans="1:9" ht="15" customHeight="1" x14ac:dyDescent="0.25">
      <c r="A923" s="97">
        <v>4354</v>
      </c>
      <c r="B923" s="88" t="s">
        <v>150</v>
      </c>
      <c r="C923" s="147" t="s">
        <v>2625</v>
      </c>
      <c r="D923" s="126">
        <v>320</v>
      </c>
      <c r="E923" s="104">
        <v>1.25</v>
      </c>
      <c r="F923" s="52" t="s">
        <v>1457</v>
      </c>
      <c r="G923" s="52" t="s">
        <v>1457</v>
      </c>
    </row>
    <row r="924" spans="1:9" ht="15" customHeight="1" x14ac:dyDescent="0.25">
      <c r="A924" s="130">
        <v>2142151</v>
      </c>
      <c r="B924" s="143" t="s">
        <v>4356</v>
      </c>
      <c r="C924" s="141" t="s">
        <v>4449</v>
      </c>
      <c r="D924" s="144">
        <v>470</v>
      </c>
      <c r="E924" s="142">
        <v>1.5</v>
      </c>
      <c r="F924" s="52" t="s">
        <v>1457</v>
      </c>
      <c r="G924" s="52" t="s">
        <v>1457</v>
      </c>
    </row>
    <row r="925" spans="1:9" ht="15" customHeight="1" x14ac:dyDescent="0.25">
      <c r="A925" s="130">
        <v>2142581</v>
      </c>
      <c r="B925" s="143" t="s">
        <v>4356</v>
      </c>
      <c r="C925" s="141" t="s">
        <v>4450</v>
      </c>
      <c r="D925" s="144">
        <v>470</v>
      </c>
      <c r="E925" s="142">
        <v>1.5</v>
      </c>
      <c r="F925" s="52" t="s">
        <v>1457</v>
      </c>
      <c r="G925" s="52" t="s">
        <v>1457</v>
      </c>
    </row>
    <row r="926" spans="1:9" ht="15" customHeight="1" x14ac:dyDescent="0.25">
      <c r="A926" s="130">
        <v>2142411</v>
      </c>
      <c r="B926" s="143" t="s">
        <v>4356</v>
      </c>
      <c r="C926" s="141" t="s">
        <v>4412</v>
      </c>
      <c r="D926" s="144">
        <v>470</v>
      </c>
      <c r="E926" s="142">
        <v>1.5</v>
      </c>
      <c r="F926" s="52" t="s">
        <v>1457</v>
      </c>
      <c r="G926" s="52" t="s">
        <v>1457</v>
      </c>
    </row>
    <row r="927" spans="1:9" ht="15" customHeight="1" x14ac:dyDescent="0.25">
      <c r="A927" s="97">
        <v>7291</v>
      </c>
      <c r="B927" s="88" t="s">
        <v>924</v>
      </c>
      <c r="C927" s="147" t="s">
        <v>4451</v>
      </c>
      <c r="D927" s="126">
        <v>470</v>
      </c>
      <c r="E927" s="104">
        <v>4.62</v>
      </c>
      <c r="F927" s="52" t="s">
        <v>1457</v>
      </c>
      <c r="G927" s="86" t="s">
        <v>3799</v>
      </c>
    </row>
    <row r="928" spans="1:9" ht="15" customHeight="1" x14ac:dyDescent="0.25">
      <c r="A928" s="130">
        <v>217263</v>
      </c>
      <c r="B928" s="143" t="s">
        <v>4329</v>
      </c>
      <c r="C928" s="141" t="s">
        <v>4452</v>
      </c>
      <c r="D928" s="144">
        <v>470</v>
      </c>
      <c r="E928" s="142">
        <v>4.5</v>
      </c>
      <c r="F928" s="52" t="s">
        <v>1457</v>
      </c>
      <c r="G928" s="52" t="s">
        <v>1457</v>
      </c>
    </row>
    <row r="929" spans="1:7" ht="15" customHeight="1" x14ac:dyDescent="0.25">
      <c r="A929" s="130">
        <v>217264</v>
      </c>
      <c r="B929" s="143" t="s">
        <v>4329</v>
      </c>
      <c r="C929" s="141" t="s">
        <v>4453</v>
      </c>
      <c r="D929" s="144">
        <v>470</v>
      </c>
      <c r="E929" s="142">
        <v>4.5</v>
      </c>
      <c r="F929" s="52" t="s">
        <v>1457</v>
      </c>
      <c r="G929" s="52" t="s">
        <v>1457</v>
      </c>
    </row>
    <row r="930" spans="1:7" ht="15" customHeight="1" x14ac:dyDescent="0.25">
      <c r="A930" s="130">
        <v>217265</v>
      </c>
      <c r="B930" s="143" t="s">
        <v>4329</v>
      </c>
      <c r="C930" s="141" t="s">
        <v>4454</v>
      </c>
      <c r="D930" s="144">
        <v>470</v>
      </c>
      <c r="E930" s="142">
        <v>4.5</v>
      </c>
      <c r="F930" s="52" t="s">
        <v>1457</v>
      </c>
      <c r="G930" s="52" t="s">
        <v>1457</v>
      </c>
    </row>
    <row r="931" spans="1:7" ht="15" customHeight="1" x14ac:dyDescent="0.25">
      <c r="A931" s="130">
        <v>212738</v>
      </c>
      <c r="B931" s="143" t="s">
        <v>2773</v>
      </c>
      <c r="C931" s="141" t="s">
        <v>4455</v>
      </c>
      <c r="D931" s="144">
        <v>470</v>
      </c>
      <c r="E931" s="142">
        <v>9</v>
      </c>
      <c r="F931" s="52" t="s">
        <v>1457</v>
      </c>
      <c r="G931" s="52" t="s">
        <v>1457</v>
      </c>
    </row>
    <row r="932" spans="1:7" ht="15" customHeight="1" x14ac:dyDescent="0.25">
      <c r="A932" s="97">
        <v>4220</v>
      </c>
      <c r="B932" s="88" t="s">
        <v>77</v>
      </c>
      <c r="C932" s="147" t="s">
        <v>93</v>
      </c>
      <c r="D932" s="126">
        <v>210</v>
      </c>
      <c r="E932" s="104">
        <v>1.89</v>
      </c>
      <c r="F932" s="52" t="s">
        <v>1457</v>
      </c>
      <c r="G932" s="52" t="s">
        <v>1457</v>
      </c>
    </row>
    <row r="933" spans="1:7" ht="15" customHeight="1" x14ac:dyDescent="0.25">
      <c r="A933" s="97">
        <v>7496</v>
      </c>
      <c r="B933" s="88" t="s">
        <v>2456</v>
      </c>
      <c r="C933" s="147" t="s">
        <v>2566</v>
      </c>
      <c r="D933" s="126">
        <v>470</v>
      </c>
      <c r="E933" s="104">
        <v>2.63</v>
      </c>
      <c r="F933" s="52" t="s">
        <v>1457</v>
      </c>
      <c r="G933" s="52" t="s">
        <v>1457</v>
      </c>
    </row>
    <row r="934" spans="1:7" ht="15" customHeight="1" x14ac:dyDescent="0.25">
      <c r="A934" s="97">
        <v>4124</v>
      </c>
      <c r="B934" s="88" t="s">
        <v>1996</v>
      </c>
      <c r="C934" s="147" t="s">
        <v>1997</v>
      </c>
      <c r="D934" s="126">
        <v>470</v>
      </c>
      <c r="E934" s="104">
        <v>1.25</v>
      </c>
      <c r="F934" s="52" t="s">
        <v>1457</v>
      </c>
      <c r="G934" s="86" t="s">
        <v>3798</v>
      </c>
    </row>
    <row r="935" spans="1:7" ht="15" customHeight="1" x14ac:dyDescent="0.25">
      <c r="A935" s="130">
        <v>214123</v>
      </c>
      <c r="B935" s="143" t="s">
        <v>1996</v>
      </c>
      <c r="C935" s="141" t="s">
        <v>4153</v>
      </c>
      <c r="D935" s="144">
        <v>320</v>
      </c>
      <c r="E935" s="142">
        <v>1.4</v>
      </c>
      <c r="F935" s="52" t="s">
        <v>1457</v>
      </c>
      <c r="G935" s="52" t="s">
        <v>1457</v>
      </c>
    </row>
    <row r="936" spans="1:7" ht="15" customHeight="1" x14ac:dyDescent="0.25">
      <c r="A936" s="130">
        <v>214174</v>
      </c>
      <c r="B936" s="143" t="s">
        <v>1996</v>
      </c>
      <c r="C936" s="141" t="s">
        <v>4154</v>
      </c>
      <c r="D936" s="144">
        <v>320</v>
      </c>
      <c r="E936" s="142">
        <v>1.4</v>
      </c>
      <c r="F936" s="52" t="s">
        <v>1457</v>
      </c>
      <c r="G936" s="52" t="s">
        <v>1457</v>
      </c>
    </row>
    <row r="937" spans="1:7" ht="15" customHeight="1" x14ac:dyDescent="0.25">
      <c r="A937" s="130">
        <v>214124</v>
      </c>
      <c r="B937" s="143" t="s">
        <v>1996</v>
      </c>
      <c r="C937" s="141" t="s">
        <v>4155</v>
      </c>
      <c r="D937" s="144">
        <v>320</v>
      </c>
      <c r="E937" s="142">
        <v>1.4</v>
      </c>
      <c r="F937" s="52" t="s">
        <v>1457</v>
      </c>
      <c r="G937" s="52" t="s">
        <v>1457</v>
      </c>
    </row>
    <row r="938" spans="1:7" ht="15" customHeight="1" x14ac:dyDescent="0.25">
      <c r="A938" s="130">
        <v>2142501</v>
      </c>
      <c r="B938" s="143" t="s">
        <v>87</v>
      </c>
      <c r="C938" s="141" t="s">
        <v>4377</v>
      </c>
      <c r="D938" s="144">
        <v>470</v>
      </c>
      <c r="E938" s="142">
        <v>1.5</v>
      </c>
      <c r="F938" s="52" t="s">
        <v>1457</v>
      </c>
      <c r="G938" s="52" t="s">
        <v>1457</v>
      </c>
    </row>
    <row r="939" spans="1:7" ht="15" customHeight="1" x14ac:dyDescent="0.25">
      <c r="A939" s="130">
        <v>2142511</v>
      </c>
      <c r="B939" s="143" t="s">
        <v>87</v>
      </c>
      <c r="C939" s="141" t="s">
        <v>4378</v>
      </c>
      <c r="D939" s="144">
        <v>470</v>
      </c>
      <c r="E939" s="142">
        <v>1.5</v>
      </c>
      <c r="F939" s="52" t="s">
        <v>1457</v>
      </c>
      <c r="G939" s="52" t="s">
        <v>1457</v>
      </c>
    </row>
    <row r="940" spans="1:7" ht="15" customHeight="1" x14ac:dyDescent="0.25">
      <c r="A940" s="130">
        <v>2142521</v>
      </c>
      <c r="B940" s="143" t="s">
        <v>87</v>
      </c>
      <c r="C940" s="141" t="s">
        <v>4355</v>
      </c>
      <c r="D940" s="144">
        <v>470</v>
      </c>
      <c r="E940" s="142">
        <v>1.5</v>
      </c>
      <c r="F940" s="52" t="s">
        <v>1457</v>
      </c>
      <c r="G940" s="52" t="s">
        <v>1457</v>
      </c>
    </row>
    <row r="941" spans="1:7" ht="15" customHeight="1" x14ac:dyDescent="0.25">
      <c r="A941" s="97">
        <v>7490</v>
      </c>
      <c r="B941" s="88" t="s">
        <v>2390</v>
      </c>
      <c r="C941" s="147" t="s">
        <v>2391</v>
      </c>
      <c r="D941" s="126">
        <v>470</v>
      </c>
      <c r="E941" s="104">
        <v>2.63</v>
      </c>
      <c r="F941" s="52" t="s">
        <v>1457</v>
      </c>
      <c r="G941" s="52" t="s">
        <v>1457</v>
      </c>
    </row>
    <row r="942" spans="1:7" ht="15" customHeight="1" x14ac:dyDescent="0.25">
      <c r="A942" s="130">
        <v>217357</v>
      </c>
      <c r="B942" s="143" t="s">
        <v>1968</v>
      </c>
      <c r="C942" s="141" t="s">
        <v>4354</v>
      </c>
      <c r="D942" s="144">
        <v>470</v>
      </c>
      <c r="E942" s="142">
        <v>4.5</v>
      </c>
      <c r="F942" s="52" t="s">
        <v>1457</v>
      </c>
      <c r="G942" s="52" t="s">
        <v>1457</v>
      </c>
    </row>
    <row r="943" spans="1:7" ht="15" customHeight="1" x14ac:dyDescent="0.25">
      <c r="A943" s="130">
        <v>217359</v>
      </c>
      <c r="B943" s="143" t="s">
        <v>1968</v>
      </c>
      <c r="C943" s="141" t="s">
        <v>4324</v>
      </c>
      <c r="D943" s="144">
        <v>470</v>
      </c>
      <c r="E943" s="142">
        <v>4.5</v>
      </c>
      <c r="F943" s="52" t="s">
        <v>1457</v>
      </c>
      <c r="G943" s="52" t="s">
        <v>1457</v>
      </c>
    </row>
    <row r="944" spans="1:7" ht="15.75" customHeight="1" x14ac:dyDescent="0.25">
      <c r="A944" s="130">
        <v>212733</v>
      </c>
      <c r="B944" s="143" t="s">
        <v>2771</v>
      </c>
      <c r="C944" s="141" t="s">
        <v>4325</v>
      </c>
      <c r="D944" s="144">
        <v>470</v>
      </c>
      <c r="E944" s="142">
        <v>9</v>
      </c>
      <c r="F944" s="52" t="s">
        <v>1457</v>
      </c>
      <c r="G944" s="52" t="s">
        <v>1457</v>
      </c>
    </row>
    <row r="945" spans="1:7" ht="15.6" customHeight="1" x14ac:dyDescent="0.25">
      <c r="A945" s="130">
        <v>212734</v>
      </c>
      <c r="B945" s="143" t="s">
        <v>2771</v>
      </c>
      <c r="C945" s="141" t="s">
        <v>4326</v>
      </c>
      <c r="D945" s="144">
        <v>470</v>
      </c>
      <c r="E945" s="142">
        <v>9</v>
      </c>
      <c r="F945" s="52" t="s">
        <v>1457</v>
      </c>
      <c r="G945" s="52" t="s">
        <v>1457</v>
      </c>
    </row>
    <row r="946" spans="1:7" ht="15.75" customHeight="1" x14ac:dyDescent="0.25">
      <c r="A946" s="130">
        <v>214160</v>
      </c>
      <c r="B946" s="143" t="s">
        <v>57</v>
      </c>
      <c r="C946" s="141" t="s">
        <v>2075</v>
      </c>
      <c r="D946" s="144">
        <v>320</v>
      </c>
      <c r="E946" s="142">
        <v>1.4</v>
      </c>
      <c r="F946" s="52" t="s">
        <v>1457</v>
      </c>
      <c r="G946" s="52" t="s">
        <v>1457</v>
      </c>
    </row>
    <row r="947" spans="1:7" ht="15.75" customHeight="1" x14ac:dyDescent="0.25">
      <c r="A947" s="130">
        <v>214162</v>
      </c>
      <c r="B947" s="143" t="s">
        <v>57</v>
      </c>
      <c r="C947" s="141" t="s">
        <v>4456</v>
      </c>
      <c r="D947" s="144">
        <v>320</v>
      </c>
      <c r="E947" s="142">
        <v>1.4</v>
      </c>
      <c r="F947" s="52" t="s">
        <v>1457</v>
      </c>
      <c r="G947" s="52" t="s">
        <v>1457</v>
      </c>
    </row>
    <row r="948" spans="1:7" ht="15.75" customHeight="1" x14ac:dyDescent="0.25">
      <c r="A948" s="130">
        <v>214207</v>
      </c>
      <c r="B948" s="143" t="s">
        <v>57</v>
      </c>
      <c r="C948" s="141" t="s">
        <v>4457</v>
      </c>
      <c r="D948" s="144">
        <v>320</v>
      </c>
      <c r="E948" s="142">
        <v>1.4</v>
      </c>
      <c r="F948" s="52" t="s">
        <v>1457</v>
      </c>
      <c r="G948" s="52" t="s">
        <v>1457</v>
      </c>
    </row>
    <row r="949" spans="1:7" x14ac:dyDescent="0.25">
      <c r="A949" s="130">
        <v>217407</v>
      </c>
      <c r="B949" s="143" t="s">
        <v>86</v>
      </c>
      <c r="C949" s="141" t="s">
        <v>4374</v>
      </c>
      <c r="D949" s="144">
        <v>470</v>
      </c>
      <c r="E949" s="142">
        <v>1.5</v>
      </c>
      <c r="F949" s="52" t="s">
        <v>1457</v>
      </c>
      <c r="G949" s="52" t="s">
        <v>1457</v>
      </c>
    </row>
    <row r="950" spans="1:7" x14ac:dyDescent="0.25">
      <c r="A950" s="130">
        <v>217408</v>
      </c>
      <c r="B950" s="143" t="s">
        <v>86</v>
      </c>
      <c r="C950" s="141" t="s">
        <v>4375</v>
      </c>
      <c r="D950" s="144">
        <v>470</v>
      </c>
      <c r="E950" s="142">
        <v>1.5</v>
      </c>
      <c r="F950" s="52" t="s">
        <v>1457</v>
      </c>
      <c r="G950" s="52" t="s">
        <v>1457</v>
      </c>
    </row>
    <row r="951" spans="1:7" x14ac:dyDescent="0.25">
      <c r="A951" s="130">
        <v>217409</v>
      </c>
      <c r="B951" s="143" t="s">
        <v>86</v>
      </c>
      <c r="C951" s="141" t="s">
        <v>4376</v>
      </c>
      <c r="D951" s="144">
        <v>470</v>
      </c>
      <c r="E951" s="142">
        <v>1.5</v>
      </c>
      <c r="F951" s="52" t="s">
        <v>1457</v>
      </c>
      <c r="G951" s="52" t="s">
        <v>1457</v>
      </c>
    </row>
    <row r="952" spans="1:7" x14ac:dyDescent="0.25">
      <c r="A952" s="130">
        <v>217362</v>
      </c>
      <c r="B952" s="143" t="s">
        <v>1915</v>
      </c>
      <c r="C952" s="141" t="s">
        <v>4327</v>
      </c>
      <c r="D952" s="144">
        <v>470</v>
      </c>
      <c r="E952" s="142">
        <v>4.5</v>
      </c>
      <c r="F952" s="52" t="s">
        <v>1457</v>
      </c>
      <c r="G952" s="52" t="s">
        <v>1457</v>
      </c>
    </row>
    <row r="953" spans="1:7" x14ac:dyDescent="0.25">
      <c r="A953" s="130">
        <v>217363</v>
      </c>
      <c r="B953" s="143" t="s">
        <v>1915</v>
      </c>
      <c r="C953" s="141" t="s">
        <v>4328</v>
      </c>
      <c r="D953" s="144">
        <v>470</v>
      </c>
      <c r="E953" s="142">
        <v>4.5</v>
      </c>
      <c r="F953" s="52" t="s">
        <v>1457</v>
      </c>
      <c r="G953" s="52" t="s">
        <v>1457</v>
      </c>
    </row>
    <row r="954" spans="1:7" x14ac:dyDescent="0.25">
      <c r="A954" s="130">
        <v>212730</v>
      </c>
      <c r="B954" s="143" t="s">
        <v>2772</v>
      </c>
      <c r="C954" s="141" t="s">
        <v>4323</v>
      </c>
      <c r="D954" s="144">
        <v>470</v>
      </c>
      <c r="E954" s="142">
        <v>9</v>
      </c>
      <c r="F954" s="52" t="s">
        <v>1457</v>
      </c>
      <c r="G954" s="52" t="s">
        <v>1457</v>
      </c>
    </row>
    <row r="955" spans="1:7" ht="14.4" x14ac:dyDescent="0.25">
      <c r="A955" s="130">
        <v>2143421</v>
      </c>
      <c r="B955" s="143" t="s">
        <v>56</v>
      </c>
      <c r="C955" s="141" t="s">
        <v>4465</v>
      </c>
      <c r="D955" s="144"/>
      <c r="E955" s="142">
        <v>1.5</v>
      </c>
      <c r="F955" s="52" t="s">
        <v>1457</v>
      </c>
      <c r="G955" s="52" t="s">
        <v>1457</v>
      </c>
    </row>
    <row r="956" spans="1:7" ht="14.4" x14ac:dyDescent="0.25">
      <c r="A956" s="130">
        <v>2143431</v>
      </c>
      <c r="B956" s="143" t="s">
        <v>56</v>
      </c>
      <c r="C956" s="141" t="s">
        <v>4466</v>
      </c>
      <c r="D956" s="144"/>
      <c r="E956" s="142">
        <v>1.5</v>
      </c>
      <c r="F956" s="52" t="s">
        <v>1457</v>
      </c>
      <c r="G956" s="52" t="s">
        <v>1457</v>
      </c>
    </row>
    <row r="957" spans="1:7" ht="14.4" x14ac:dyDescent="0.25">
      <c r="A957" s="130">
        <v>2143441</v>
      </c>
      <c r="B957" s="143" t="s">
        <v>56</v>
      </c>
      <c r="C957" s="141" t="s">
        <v>4467</v>
      </c>
      <c r="D957" s="144"/>
      <c r="E957" s="142">
        <v>1.5</v>
      </c>
      <c r="F957" s="52" t="s">
        <v>1457</v>
      </c>
      <c r="G957" s="52" t="s">
        <v>1457</v>
      </c>
    </row>
    <row r="958" spans="1:7" x14ac:dyDescent="0.25">
      <c r="A958" s="97">
        <v>4116</v>
      </c>
      <c r="B958" s="88" t="s">
        <v>58</v>
      </c>
      <c r="C958" s="147" t="s">
        <v>6467</v>
      </c>
      <c r="D958" s="126">
        <v>480</v>
      </c>
      <c r="E958" s="104">
        <v>5.24</v>
      </c>
      <c r="F958" s="52" t="s">
        <v>1457</v>
      </c>
      <c r="G958" s="52" t="s">
        <v>1457</v>
      </c>
    </row>
    <row r="959" spans="1:7" x14ac:dyDescent="0.25">
      <c r="A959" s="97">
        <v>4265</v>
      </c>
      <c r="B959" s="88" t="s">
        <v>99</v>
      </c>
      <c r="C959" s="147" t="s">
        <v>343</v>
      </c>
      <c r="D959" s="126">
        <v>450</v>
      </c>
      <c r="E959" s="104">
        <v>4.7300000000000004</v>
      </c>
      <c r="F959" s="52" t="s">
        <v>1457</v>
      </c>
      <c r="G959" s="52" t="s">
        <v>1457</v>
      </c>
    </row>
    <row r="960" spans="1:7" x14ac:dyDescent="0.25">
      <c r="A960" s="97">
        <v>4268</v>
      </c>
      <c r="B960" s="88" t="s">
        <v>100</v>
      </c>
      <c r="C960" s="147" t="s">
        <v>344</v>
      </c>
      <c r="D960" s="126">
        <v>750</v>
      </c>
      <c r="E960" s="104">
        <v>6.83</v>
      </c>
      <c r="F960" s="52" t="s">
        <v>1457</v>
      </c>
      <c r="G960" s="52" t="s">
        <v>1457</v>
      </c>
    </row>
    <row r="961" spans="1:9" x14ac:dyDescent="0.25">
      <c r="A961" s="97">
        <v>92065</v>
      </c>
      <c r="B961" s="88" t="s">
        <v>2303</v>
      </c>
      <c r="C961" s="147" t="s">
        <v>5181</v>
      </c>
      <c r="D961" s="126">
        <v>1300</v>
      </c>
      <c r="E961" s="104">
        <v>9.0299999999999994</v>
      </c>
      <c r="F961" s="52" t="s">
        <v>1457</v>
      </c>
      <c r="G961" s="52" t="s">
        <v>1457</v>
      </c>
    </row>
    <row r="962" spans="1:9" x14ac:dyDescent="0.25">
      <c r="A962" s="97">
        <v>92066</v>
      </c>
      <c r="B962" s="88" t="s">
        <v>2303</v>
      </c>
      <c r="C962" s="147" t="s">
        <v>5180</v>
      </c>
      <c r="D962" s="126">
        <v>1300</v>
      </c>
      <c r="E962" s="104">
        <v>9.0299999999999994</v>
      </c>
      <c r="F962" s="52" t="s">
        <v>1457</v>
      </c>
      <c r="G962" s="52" t="s">
        <v>1457</v>
      </c>
    </row>
    <row r="963" spans="1:9" x14ac:dyDescent="0.25">
      <c r="A963" s="97">
        <v>92067</v>
      </c>
      <c r="B963" s="88" t="s">
        <v>2303</v>
      </c>
      <c r="C963" s="147" t="s">
        <v>5071</v>
      </c>
      <c r="D963" s="126">
        <v>1300</v>
      </c>
      <c r="E963" s="104">
        <v>9.0299999999999994</v>
      </c>
      <c r="F963" s="52" t="s">
        <v>1457</v>
      </c>
      <c r="G963" s="52" t="s">
        <v>1457</v>
      </c>
    </row>
    <row r="964" spans="1:9" x14ac:dyDescent="0.25">
      <c r="A964" s="97">
        <v>7173</v>
      </c>
      <c r="B964" s="88" t="s">
        <v>397</v>
      </c>
      <c r="C964" s="147" t="s">
        <v>1111</v>
      </c>
      <c r="D964" s="126">
        <v>750</v>
      </c>
      <c r="E964" s="104">
        <v>3.26</v>
      </c>
      <c r="F964" s="86" t="s">
        <v>1457</v>
      </c>
      <c r="G964" s="52" t="s">
        <v>1457</v>
      </c>
    </row>
    <row r="965" spans="1:9" x14ac:dyDescent="0.25">
      <c r="A965" s="97">
        <v>7120</v>
      </c>
      <c r="B965" s="88" t="s">
        <v>113</v>
      </c>
      <c r="C965" s="147" t="s">
        <v>770</v>
      </c>
      <c r="D965" s="126">
        <v>400</v>
      </c>
      <c r="E965" s="104">
        <v>3.15</v>
      </c>
      <c r="F965" s="86" t="s">
        <v>1457</v>
      </c>
      <c r="G965" s="52" t="s">
        <v>1457</v>
      </c>
    </row>
    <row r="966" spans="1:9" x14ac:dyDescent="0.25">
      <c r="A966" s="130">
        <v>212704</v>
      </c>
      <c r="B966" s="143" t="s">
        <v>2280</v>
      </c>
      <c r="C966" s="141" t="s">
        <v>2281</v>
      </c>
      <c r="D966" s="144">
        <v>20</v>
      </c>
      <c r="E966" s="142">
        <v>9.9</v>
      </c>
      <c r="F966" s="52" t="s">
        <v>1457</v>
      </c>
      <c r="G966" s="52" t="s">
        <v>1457</v>
      </c>
    </row>
    <row r="967" spans="1:9" x14ac:dyDescent="0.25">
      <c r="A967" s="97">
        <v>2700</v>
      </c>
      <c r="B967" s="88" t="s">
        <v>2567</v>
      </c>
      <c r="C967" s="147" t="s">
        <v>2568</v>
      </c>
      <c r="D967" s="126">
        <v>70</v>
      </c>
      <c r="E967" s="104">
        <v>15.25</v>
      </c>
      <c r="F967" s="52" t="s">
        <v>1457</v>
      </c>
      <c r="G967" s="52" t="s">
        <v>1457</v>
      </c>
    </row>
    <row r="968" spans="1:9" s="27" customFormat="1" x14ac:dyDescent="0.25">
      <c r="A968" s="130">
        <v>217335</v>
      </c>
      <c r="B968" s="143" t="s">
        <v>4920</v>
      </c>
      <c r="C968" s="141" t="s">
        <v>4921</v>
      </c>
      <c r="D968" s="144">
        <v>220</v>
      </c>
      <c r="E968" s="142">
        <v>5.9</v>
      </c>
      <c r="F968" s="52" t="s">
        <v>1457</v>
      </c>
      <c r="G968" s="52" t="s">
        <v>1457</v>
      </c>
      <c r="H968" s="42"/>
      <c r="I968" s="33"/>
    </row>
    <row r="969" spans="1:9" s="27" customFormat="1" x14ac:dyDescent="0.25">
      <c r="A969" s="130">
        <v>217336</v>
      </c>
      <c r="B969" s="143" t="s">
        <v>4922</v>
      </c>
      <c r="C969" s="141" t="s">
        <v>4923</v>
      </c>
      <c r="D969" s="144">
        <v>300</v>
      </c>
      <c r="E969" s="142">
        <v>5.9</v>
      </c>
      <c r="F969" s="52" t="s">
        <v>1457</v>
      </c>
      <c r="G969" s="52" t="s">
        <v>1457</v>
      </c>
      <c r="H969" s="42"/>
      <c r="I969" s="33"/>
    </row>
    <row r="970" spans="1:9" s="27" customFormat="1" x14ac:dyDescent="0.25">
      <c r="A970" s="130">
        <v>2990</v>
      </c>
      <c r="B970" s="143" t="s">
        <v>4987</v>
      </c>
      <c r="C970" s="141" t="s">
        <v>4988</v>
      </c>
      <c r="D970" s="144"/>
      <c r="E970" s="142">
        <v>7.5</v>
      </c>
      <c r="F970" s="52" t="s">
        <v>1457</v>
      </c>
      <c r="G970" s="52" t="s">
        <v>1457</v>
      </c>
      <c r="H970" s="42"/>
      <c r="I970" s="33"/>
    </row>
    <row r="971" spans="1:9" s="27" customFormat="1" x14ac:dyDescent="0.25">
      <c r="A971" s="130">
        <v>2991</v>
      </c>
      <c r="B971" s="143" t="s">
        <v>4987</v>
      </c>
      <c r="C971" s="141" t="s">
        <v>4989</v>
      </c>
      <c r="D971" s="144"/>
      <c r="E971" s="142">
        <v>7.5</v>
      </c>
      <c r="F971" s="52" t="s">
        <v>1457</v>
      </c>
      <c r="G971" s="52" t="s">
        <v>1457</v>
      </c>
      <c r="H971" s="42"/>
      <c r="I971" s="33"/>
    </row>
    <row r="972" spans="1:9" s="1" customFormat="1" x14ac:dyDescent="0.25">
      <c r="A972" s="97">
        <v>7178</v>
      </c>
      <c r="B972" s="88" t="s">
        <v>398</v>
      </c>
      <c r="C972" s="147" t="s">
        <v>1112</v>
      </c>
      <c r="D972" s="126">
        <v>600</v>
      </c>
      <c r="E972" s="104">
        <v>3.25</v>
      </c>
      <c r="F972" s="52" t="s">
        <v>1457</v>
      </c>
      <c r="G972" s="52" t="s">
        <v>1457</v>
      </c>
      <c r="H972" s="42"/>
      <c r="I972" s="33"/>
    </row>
    <row r="973" spans="1:9" ht="15" customHeight="1" x14ac:dyDescent="0.25">
      <c r="A973" s="97">
        <v>7180</v>
      </c>
      <c r="B973" s="88" t="s">
        <v>398</v>
      </c>
      <c r="C973" s="147" t="s">
        <v>1113</v>
      </c>
      <c r="D973" s="126">
        <v>600</v>
      </c>
      <c r="E973" s="104">
        <v>3.25</v>
      </c>
      <c r="F973" s="52" t="s">
        <v>1457</v>
      </c>
      <c r="G973" s="52" t="s">
        <v>1457</v>
      </c>
    </row>
    <row r="974" spans="1:9" ht="15" customHeight="1" x14ac:dyDescent="0.25">
      <c r="A974" s="130">
        <v>214272</v>
      </c>
      <c r="B974" s="143" t="s">
        <v>4667</v>
      </c>
      <c r="C974" s="141" t="s">
        <v>4668</v>
      </c>
      <c r="D974" s="144">
        <v>600</v>
      </c>
      <c r="E974" s="142">
        <v>2.85</v>
      </c>
      <c r="F974" s="52" t="s">
        <v>1457</v>
      </c>
      <c r="G974" s="52" t="s">
        <v>1457</v>
      </c>
    </row>
    <row r="975" spans="1:9" ht="15" customHeight="1" x14ac:dyDescent="0.25">
      <c r="A975" s="130">
        <v>214303</v>
      </c>
      <c r="B975" s="143" t="s">
        <v>4667</v>
      </c>
      <c r="C975" s="141" t="s">
        <v>4669</v>
      </c>
      <c r="D975" s="144">
        <v>600</v>
      </c>
      <c r="E975" s="142">
        <v>2.85</v>
      </c>
      <c r="F975" s="52" t="s">
        <v>1457</v>
      </c>
      <c r="G975" s="52" t="s">
        <v>1457</v>
      </c>
    </row>
    <row r="976" spans="1:9" x14ac:dyDescent="0.25">
      <c r="A976" s="97">
        <v>44801</v>
      </c>
      <c r="B976" s="88" t="s">
        <v>261</v>
      </c>
      <c r="C976" s="147" t="s">
        <v>4195</v>
      </c>
      <c r="D976" s="126">
        <v>660</v>
      </c>
      <c r="E976" s="104">
        <v>3.68</v>
      </c>
      <c r="F976" s="52" t="s">
        <v>1457</v>
      </c>
      <c r="G976" s="52" t="s">
        <v>1457</v>
      </c>
    </row>
    <row r="977" spans="1:7" x14ac:dyDescent="0.25">
      <c r="A977" s="97">
        <v>71811</v>
      </c>
      <c r="B977" s="88" t="s">
        <v>399</v>
      </c>
      <c r="C977" s="147" t="s">
        <v>1037</v>
      </c>
      <c r="D977" s="126">
        <v>840</v>
      </c>
      <c r="E977" s="104">
        <v>4.0999999999999996</v>
      </c>
      <c r="F977" s="52" t="s">
        <v>1457</v>
      </c>
      <c r="G977" s="52" t="s">
        <v>3801</v>
      </c>
    </row>
    <row r="978" spans="1:7" x14ac:dyDescent="0.25">
      <c r="A978" s="97">
        <v>4483</v>
      </c>
      <c r="B978" s="97" t="s">
        <v>270</v>
      </c>
      <c r="C978" s="147" t="s">
        <v>771</v>
      </c>
      <c r="D978" s="126">
        <v>800</v>
      </c>
      <c r="E978" s="104">
        <v>4.7300000000000004</v>
      </c>
      <c r="F978" s="52" t="s">
        <v>1457</v>
      </c>
      <c r="G978" s="52" t="s">
        <v>3801</v>
      </c>
    </row>
    <row r="979" spans="1:7" x14ac:dyDescent="0.25">
      <c r="A979" s="97">
        <v>4485</v>
      </c>
      <c r="B979" s="97" t="s">
        <v>270</v>
      </c>
      <c r="C979" s="147" t="s">
        <v>772</v>
      </c>
      <c r="D979" s="126">
        <v>800</v>
      </c>
      <c r="E979" s="104">
        <v>4.7300000000000004</v>
      </c>
      <c r="F979" s="52" t="s">
        <v>1457</v>
      </c>
      <c r="G979" s="52" t="s">
        <v>3801</v>
      </c>
    </row>
    <row r="980" spans="1:7" x14ac:dyDescent="0.25">
      <c r="A980" s="130">
        <v>212815</v>
      </c>
      <c r="B980" s="130" t="s">
        <v>4670</v>
      </c>
      <c r="C980" s="141" t="s">
        <v>4671</v>
      </c>
      <c r="D980" s="144">
        <v>720</v>
      </c>
      <c r="E980" s="142">
        <v>4.3499999999999996</v>
      </c>
      <c r="F980" s="52" t="s">
        <v>1457</v>
      </c>
      <c r="G980" s="52" t="s">
        <v>1457</v>
      </c>
    </row>
    <row r="981" spans="1:7" x14ac:dyDescent="0.25">
      <c r="A981" s="130">
        <v>214410</v>
      </c>
      <c r="B981" s="130" t="s">
        <v>4672</v>
      </c>
      <c r="C981" s="141" t="s">
        <v>4673</v>
      </c>
      <c r="D981" s="144">
        <v>1055</v>
      </c>
      <c r="E981" s="142">
        <v>3.2</v>
      </c>
      <c r="F981" s="52" t="s">
        <v>1457</v>
      </c>
      <c r="G981" s="52" t="s">
        <v>1457</v>
      </c>
    </row>
    <row r="982" spans="1:7" x14ac:dyDescent="0.25">
      <c r="A982" s="130">
        <v>214411</v>
      </c>
      <c r="B982" s="130" t="s">
        <v>4672</v>
      </c>
      <c r="C982" s="141" t="s">
        <v>4674</v>
      </c>
      <c r="D982" s="144">
        <v>1055</v>
      </c>
      <c r="E982" s="142">
        <v>3.2</v>
      </c>
      <c r="F982" s="52" t="s">
        <v>1457</v>
      </c>
      <c r="G982" s="52" t="s">
        <v>1457</v>
      </c>
    </row>
    <row r="983" spans="1:7" x14ac:dyDescent="0.25">
      <c r="A983" s="130">
        <v>214412</v>
      </c>
      <c r="B983" s="130" t="s">
        <v>4672</v>
      </c>
      <c r="C983" s="141" t="s">
        <v>4675</v>
      </c>
      <c r="D983" s="144">
        <v>1055</v>
      </c>
      <c r="E983" s="142">
        <v>3.2</v>
      </c>
      <c r="F983" s="52" t="s">
        <v>1457</v>
      </c>
      <c r="G983" s="52" t="s">
        <v>1457</v>
      </c>
    </row>
    <row r="984" spans="1:7" x14ac:dyDescent="0.25">
      <c r="A984" s="130">
        <v>217157</v>
      </c>
      <c r="B984" s="130" t="s">
        <v>4676</v>
      </c>
      <c r="C984" s="141" t="s">
        <v>4677</v>
      </c>
      <c r="D984" s="144">
        <v>950</v>
      </c>
      <c r="E984" s="142">
        <v>3.65</v>
      </c>
      <c r="F984" s="52" t="s">
        <v>1457</v>
      </c>
      <c r="G984" s="52" t="s">
        <v>1457</v>
      </c>
    </row>
    <row r="985" spans="1:7" x14ac:dyDescent="0.25">
      <c r="A985" s="130">
        <v>217458</v>
      </c>
      <c r="B985" s="130" t="s">
        <v>4678</v>
      </c>
      <c r="C985" s="141" t="s">
        <v>4679</v>
      </c>
      <c r="D985" s="144">
        <v>1521</v>
      </c>
      <c r="E985" s="142">
        <v>4.9000000000000004</v>
      </c>
      <c r="F985" s="52" t="s">
        <v>1457</v>
      </c>
      <c r="G985" s="52" t="s">
        <v>1457</v>
      </c>
    </row>
    <row r="986" spans="1:7" x14ac:dyDescent="0.25">
      <c r="A986" s="130">
        <v>217459</v>
      </c>
      <c r="B986" s="130" t="s">
        <v>4678</v>
      </c>
      <c r="C986" s="141" t="s">
        <v>4680</v>
      </c>
      <c r="D986" s="144">
        <v>1521</v>
      </c>
      <c r="E986" s="142">
        <v>4.9000000000000004</v>
      </c>
      <c r="F986" s="52" t="s">
        <v>1457</v>
      </c>
      <c r="G986" s="52" t="s">
        <v>1457</v>
      </c>
    </row>
    <row r="987" spans="1:7" x14ac:dyDescent="0.25">
      <c r="A987" s="130">
        <v>217460</v>
      </c>
      <c r="B987" s="130" t="s">
        <v>4678</v>
      </c>
      <c r="C987" s="141" t="s">
        <v>4681</v>
      </c>
      <c r="D987" s="144">
        <v>1521</v>
      </c>
      <c r="E987" s="142">
        <v>4.9000000000000004</v>
      </c>
      <c r="F987" s="52" t="s">
        <v>1457</v>
      </c>
      <c r="G987" s="52" t="s">
        <v>1457</v>
      </c>
    </row>
    <row r="988" spans="1:7" x14ac:dyDescent="0.25">
      <c r="A988" s="130">
        <v>217457</v>
      </c>
      <c r="B988" s="130" t="s">
        <v>4682</v>
      </c>
      <c r="C988" s="141" t="s">
        <v>4683</v>
      </c>
      <c r="D988" s="144">
        <v>1521</v>
      </c>
      <c r="E988" s="142">
        <v>5.5</v>
      </c>
      <c r="F988" s="52" t="s">
        <v>1457</v>
      </c>
      <c r="G988" s="52" t="s">
        <v>1457</v>
      </c>
    </row>
    <row r="989" spans="1:7" x14ac:dyDescent="0.25">
      <c r="A989" s="130">
        <v>212802</v>
      </c>
      <c r="B989" s="130" t="s">
        <v>4907</v>
      </c>
      <c r="C989" s="141" t="s">
        <v>5039</v>
      </c>
      <c r="D989" s="144">
        <v>2430</v>
      </c>
      <c r="E989" s="142">
        <v>7.9</v>
      </c>
      <c r="F989" s="52" t="s">
        <v>1457</v>
      </c>
      <c r="G989" s="52" t="s">
        <v>1457</v>
      </c>
    </row>
    <row r="990" spans="1:7" ht="14.4" x14ac:dyDescent="0.25">
      <c r="A990" s="97">
        <v>7154</v>
      </c>
      <c r="B990" s="88" t="s">
        <v>536</v>
      </c>
      <c r="C990" s="147" t="s">
        <v>5311</v>
      </c>
      <c r="D990" s="126">
        <v>1055</v>
      </c>
      <c r="E990" s="104">
        <v>6.25</v>
      </c>
      <c r="F990" s="52" t="s">
        <v>1457</v>
      </c>
      <c r="G990" s="52" t="s">
        <v>1457</v>
      </c>
    </row>
    <row r="991" spans="1:7" x14ac:dyDescent="0.25">
      <c r="A991" s="130">
        <v>214444</v>
      </c>
      <c r="B991" s="143" t="s">
        <v>209</v>
      </c>
      <c r="C991" s="141" t="s">
        <v>2392</v>
      </c>
      <c r="D991" s="144">
        <v>200</v>
      </c>
      <c r="E991" s="142">
        <v>2.5</v>
      </c>
      <c r="F991" s="52" t="s">
        <v>1457</v>
      </c>
      <c r="G991" s="52" t="s">
        <v>1457</v>
      </c>
    </row>
    <row r="992" spans="1:7" x14ac:dyDescent="0.25">
      <c r="A992" s="130">
        <v>214445</v>
      </c>
      <c r="B992" s="143" t="s">
        <v>209</v>
      </c>
      <c r="C992" s="141" t="s">
        <v>4698</v>
      </c>
      <c r="D992" s="144">
        <v>200</v>
      </c>
      <c r="E992" s="142">
        <v>2.5</v>
      </c>
      <c r="F992" s="52" t="s">
        <v>1457</v>
      </c>
      <c r="G992" s="52" t="s">
        <v>1457</v>
      </c>
    </row>
    <row r="993" spans="1:7" x14ac:dyDescent="0.25">
      <c r="A993" s="130">
        <v>214446</v>
      </c>
      <c r="B993" s="143" t="s">
        <v>209</v>
      </c>
      <c r="C993" s="141" t="s">
        <v>4699</v>
      </c>
      <c r="D993" s="144">
        <v>200</v>
      </c>
      <c r="E993" s="142">
        <v>2.5</v>
      </c>
      <c r="F993" s="52" t="s">
        <v>1457</v>
      </c>
      <c r="G993" s="52" t="s">
        <v>1457</v>
      </c>
    </row>
    <row r="994" spans="1:7" x14ac:dyDescent="0.25">
      <c r="A994" s="130">
        <v>212705</v>
      </c>
      <c r="B994" s="143" t="s">
        <v>4914</v>
      </c>
      <c r="C994" s="141" t="s">
        <v>4915</v>
      </c>
      <c r="D994" s="144">
        <v>25</v>
      </c>
      <c r="E994" s="142">
        <v>9.9</v>
      </c>
      <c r="F994" s="52" t="s">
        <v>1457</v>
      </c>
      <c r="G994" s="52" t="s">
        <v>1457</v>
      </c>
    </row>
    <row r="995" spans="1:7" x14ac:dyDescent="0.25">
      <c r="A995" s="130">
        <v>214361</v>
      </c>
      <c r="B995" s="143" t="s">
        <v>4700</v>
      </c>
      <c r="C995" s="141" t="s">
        <v>4701</v>
      </c>
      <c r="D995" s="144">
        <v>350</v>
      </c>
      <c r="E995" s="142">
        <v>3.3</v>
      </c>
      <c r="F995" s="52" t="s">
        <v>1457</v>
      </c>
      <c r="G995" s="52" t="s">
        <v>1457</v>
      </c>
    </row>
    <row r="996" spans="1:7" x14ac:dyDescent="0.25">
      <c r="A996" s="130">
        <v>217474</v>
      </c>
      <c r="B996" s="143" t="s">
        <v>4898</v>
      </c>
      <c r="C996" s="141" t="s">
        <v>4899</v>
      </c>
      <c r="D996" s="144">
        <v>200</v>
      </c>
      <c r="E996" s="142">
        <v>14.9</v>
      </c>
      <c r="F996" s="52" t="s">
        <v>1457</v>
      </c>
      <c r="G996" s="52" t="s">
        <v>1457</v>
      </c>
    </row>
    <row r="997" spans="1:7" x14ac:dyDescent="0.25">
      <c r="A997" s="130">
        <v>2996</v>
      </c>
      <c r="B997" s="143" t="s">
        <v>4979</v>
      </c>
      <c r="C997" s="141" t="s">
        <v>4980</v>
      </c>
      <c r="D997" s="144"/>
      <c r="E997" s="142">
        <v>6.99</v>
      </c>
      <c r="F997" s="52" t="s">
        <v>1457</v>
      </c>
      <c r="G997" s="52" t="s">
        <v>1457</v>
      </c>
    </row>
    <row r="998" spans="1:7" x14ac:dyDescent="0.25">
      <c r="A998" s="130">
        <v>2997</v>
      </c>
      <c r="B998" s="143" t="s">
        <v>4979</v>
      </c>
      <c r="C998" s="141" t="s">
        <v>4981</v>
      </c>
      <c r="D998" s="144"/>
      <c r="E998" s="142">
        <v>6.99</v>
      </c>
      <c r="F998" s="52" t="s">
        <v>1457</v>
      </c>
      <c r="G998" s="52" t="s">
        <v>1457</v>
      </c>
    </row>
    <row r="999" spans="1:7" x14ac:dyDescent="0.25">
      <c r="A999" s="130">
        <v>217218</v>
      </c>
      <c r="B999" s="143" t="s">
        <v>4916</v>
      </c>
      <c r="C999" s="141" t="s">
        <v>5312</v>
      </c>
      <c r="D999" s="144">
        <v>280</v>
      </c>
      <c r="E999" s="142">
        <v>6.9</v>
      </c>
      <c r="F999" s="52" t="s">
        <v>1457</v>
      </c>
      <c r="G999" s="52" t="s">
        <v>1457</v>
      </c>
    </row>
    <row r="1000" spans="1:7" x14ac:dyDescent="0.25">
      <c r="A1000" s="130">
        <v>217220</v>
      </c>
      <c r="B1000" s="143" t="s">
        <v>4917</v>
      </c>
      <c r="C1000" s="141" t="s">
        <v>5313</v>
      </c>
      <c r="D1000" s="144">
        <v>280</v>
      </c>
      <c r="E1000" s="142">
        <v>6.9</v>
      </c>
      <c r="F1000" s="52" t="s">
        <v>1457</v>
      </c>
      <c r="G1000" s="52" t="s">
        <v>1457</v>
      </c>
    </row>
    <row r="1001" spans="1:7" x14ac:dyDescent="0.25">
      <c r="A1001" s="130">
        <v>217416</v>
      </c>
      <c r="B1001" s="143" t="s">
        <v>4900</v>
      </c>
      <c r="C1001" s="141" t="s">
        <v>4901</v>
      </c>
      <c r="D1001" s="144">
        <v>250</v>
      </c>
      <c r="E1001" s="142">
        <v>8.9</v>
      </c>
      <c r="F1001" s="52" t="s">
        <v>1457</v>
      </c>
      <c r="G1001" s="52" t="s">
        <v>1457</v>
      </c>
    </row>
    <row r="1002" spans="1:7" x14ac:dyDescent="0.25">
      <c r="A1002" s="130">
        <v>214362</v>
      </c>
      <c r="B1002" s="143" t="s">
        <v>4700</v>
      </c>
      <c r="C1002" s="141" t="s">
        <v>4902</v>
      </c>
      <c r="D1002" s="144">
        <v>550</v>
      </c>
      <c r="E1002" s="142">
        <v>4.5999999999999996</v>
      </c>
      <c r="F1002" s="52" t="s">
        <v>1457</v>
      </c>
      <c r="G1002" s="52" t="s">
        <v>1457</v>
      </c>
    </row>
    <row r="1003" spans="1:7" x14ac:dyDescent="0.25">
      <c r="A1003" s="130">
        <v>214421</v>
      </c>
      <c r="B1003" s="143" t="s">
        <v>4702</v>
      </c>
      <c r="C1003" s="141" t="s">
        <v>4703</v>
      </c>
      <c r="D1003" s="144">
        <v>720</v>
      </c>
      <c r="E1003" s="142">
        <v>4.1500000000000004</v>
      </c>
      <c r="F1003" s="52" t="s">
        <v>1457</v>
      </c>
      <c r="G1003" s="52" t="s">
        <v>1457</v>
      </c>
    </row>
    <row r="1004" spans="1:7" x14ac:dyDescent="0.25">
      <c r="A1004" s="130">
        <v>212701</v>
      </c>
      <c r="B1004" s="143" t="s">
        <v>2304</v>
      </c>
      <c r="C1004" s="141" t="s">
        <v>2305</v>
      </c>
      <c r="D1004" s="144">
        <v>400</v>
      </c>
      <c r="E1004" s="142">
        <v>3.3</v>
      </c>
      <c r="F1004" s="52" t="s">
        <v>1457</v>
      </c>
      <c r="G1004" s="52" t="s">
        <v>1457</v>
      </c>
    </row>
    <row r="1005" spans="1:7" x14ac:dyDescent="0.25">
      <c r="A1005" s="97">
        <v>2702</v>
      </c>
      <c r="B1005" s="88" t="s">
        <v>2304</v>
      </c>
      <c r="C1005" s="147" t="s">
        <v>6434</v>
      </c>
      <c r="D1005" s="126">
        <v>400</v>
      </c>
      <c r="E1005" s="104">
        <v>3.3</v>
      </c>
      <c r="F1005" s="52" t="s">
        <v>1457</v>
      </c>
      <c r="G1005" s="52" t="s">
        <v>1457</v>
      </c>
    </row>
    <row r="1006" spans="1:7" x14ac:dyDescent="0.25">
      <c r="A1006" s="97">
        <v>2703</v>
      </c>
      <c r="B1006" s="88" t="s">
        <v>2304</v>
      </c>
      <c r="C1006" s="147" t="s">
        <v>2306</v>
      </c>
      <c r="D1006" s="126">
        <v>400</v>
      </c>
      <c r="E1006" s="104">
        <v>3.3</v>
      </c>
      <c r="F1006" s="52" t="s">
        <v>1457</v>
      </c>
      <c r="G1006" s="52" t="s">
        <v>1457</v>
      </c>
    </row>
    <row r="1007" spans="1:7" x14ac:dyDescent="0.25">
      <c r="A1007" s="130">
        <v>217472</v>
      </c>
      <c r="B1007" s="143" t="s">
        <v>4903</v>
      </c>
      <c r="C1007" s="141" t="s">
        <v>5040</v>
      </c>
      <c r="D1007" s="144">
        <v>65</v>
      </c>
      <c r="E1007" s="142">
        <v>9.9</v>
      </c>
      <c r="F1007" s="52" t="s">
        <v>1457</v>
      </c>
      <c r="G1007" s="52" t="s">
        <v>1457</v>
      </c>
    </row>
    <row r="1008" spans="1:7" x14ac:dyDescent="0.25">
      <c r="A1008" s="130">
        <v>2870</v>
      </c>
      <c r="B1008" s="143" t="s">
        <v>4664</v>
      </c>
      <c r="C1008" s="141" t="s">
        <v>4665</v>
      </c>
      <c r="D1008" s="144">
        <v>400</v>
      </c>
      <c r="E1008" s="142">
        <v>2.95</v>
      </c>
      <c r="F1008" s="52" t="s">
        <v>1457</v>
      </c>
      <c r="G1008" s="52" t="s">
        <v>1457</v>
      </c>
    </row>
    <row r="1009" spans="1:7" x14ac:dyDescent="0.25">
      <c r="A1009" s="130">
        <v>214301</v>
      </c>
      <c r="B1009" s="143" t="s">
        <v>121</v>
      </c>
      <c r="C1009" s="141" t="s">
        <v>4666</v>
      </c>
      <c r="D1009" s="144">
        <v>400</v>
      </c>
      <c r="E1009" s="142">
        <v>2.2000000000000002</v>
      </c>
      <c r="F1009" s="52" t="s">
        <v>1457</v>
      </c>
      <c r="G1009" s="52" t="s">
        <v>1457</v>
      </c>
    </row>
    <row r="1010" spans="1:7" x14ac:dyDescent="0.25">
      <c r="A1010" s="130">
        <v>214413</v>
      </c>
      <c r="B1010" s="143" t="s">
        <v>121</v>
      </c>
      <c r="C1010" s="141" t="s">
        <v>4650</v>
      </c>
      <c r="D1010" s="144">
        <v>400</v>
      </c>
      <c r="E1010" s="142">
        <v>2.2000000000000002</v>
      </c>
      <c r="F1010" s="52" t="s">
        <v>1457</v>
      </c>
      <c r="G1010" s="52" t="s">
        <v>1457</v>
      </c>
    </row>
    <row r="1011" spans="1:7" x14ac:dyDescent="0.25">
      <c r="A1011" s="130">
        <v>214414</v>
      </c>
      <c r="B1011" s="143" t="s">
        <v>121</v>
      </c>
      <c r="C1011" s="141" t="s">
        <v>3334</v>
      </c>
      <c r="D1011" s="144">
        <v>400</v>
      </c>
      <c r="E1011" s="142">
        <v>2.2000000000000002</v>
      </c>
      <c r="F1011" s="52" t="s">
        <v>1457</v>
      </c>
      <c r="G1011" s="52" t="s">
        <v>1457</v>
      </c>
    </row>
    <row r="1012" spans="1:7" x14ac:dyDescent="0.25">
      <c r="A1012" s="130">
        <v>217116</v>
      </c>
      <c r="B1012" s="143" t="s">
        <v>478</v>
      </c>
      <c r="C1012" s="141" t="s">
        <v>4651</v>
      </c>
      <c r="D1012" s="144">
        <v>350</v>
      </c>
      <c r="E1012" s="142">
        <v>2.69</v>
      </c>
      <c r="F1012" s="52" t="s">
        <v>1457</v>
      </c>
      <c r="G1012" s="52" t="s">
        <v>1457</v>
      </c>
    </row>
    <row r="1013" spans="1:7" x14ac:dyDescent="0.25">
      <c r="A1013" s="130">
        <v>217115</v>
      </c>
      <c r="B1013" s="143" t="s">
        <v>4652</v>
      </c>
      <c r="C1013" s="141" t="s">
        <v>4653</v>
      </c>
      <c r="D1013" s="144">
        <v>350</v>
      </c>
      <c r="E1013" s="142">
        <v>2.69</v>
      </c>
      <c r="F1013" s="52" t="s">
        <v>1457</v>
      </c>
      <c r="G1013" s="52" t="s">
        <v>1457</v>
      </c>
    </row>
    <row r="1014" spans="1:7" x14ac:dyDescent="0.25">
      <c r="A1014" s="130">
        <v>217114</v>
      </c>
      <c r="B1014" s="143" t="s">
        <v>491</v>
      </c>
      <c r="C1014" s="141" t="s">
        <v>4654</v>
      </c>
      <c r="D1014" s="144">
        <v>350</v>
      </c>
      <c r="E1014" s="142">
        <v>2.69</v>
      </c>
      <c r="F1014" s="52" t="s">
        <v>1457</v>
      </c>
      <c r="G1014" s="52" t="s">
        <v>1457</v>
      </c>
    </row>
    <row r="1015" spans="1:7" x14ac:dyDescent="0.25">
      <c r="A1015" s="130">
        <v>217113</v>
      </c>
      <c r="B1015" s="143" t="s">
        <v>4655</v>
      </c>
      <c r="C1015" s="141" t="s">
        <v>4656</v>
      </c>
      <c r="D1015" s="144">
        <v>350</v>
      </c>
      <c r="E1015" s="142">
        <v>2.69</v>
      </c>
      <c r="F1015" s="52" t="s">
        <v>1457</v>
      </c>
      <c r="G1015" s="52" t="s">
        <v>1457</v>
      </c>
    </row>
    <row r="1016" spans="1:7" x14ac:dyDescent="0.25">
      <c r="A1016" s="97">
        <v>7365</v>
      </c>
      <c r="B1016" s="88" t="s">
        <v>953</v>
      </c>
      <c r="C1016" s="147" t="s">
        <v>1339</v>
      </c>
      <c r="D1016" s="126">
        <v>400</v>
      </c>
      <c r="E1016" s="104">
        <v>6.09</v>
      </c>
      <c r="F1016" s="52" t="s">
        <v>1457</v>
      </c>
      <c r="G1016" s="86" t="s">
        <v>3802</v>
      </c>
    </row>
    <row r="1017" spans="1:7" x14ac:dyDescent="0.25">
      <c r="A1017" s="97">
        <v>7366</v>
      </c>
      <c r="B1017" s="88" t="s">
        <v>954</v>
      </c>
      <c r="C1017" s="147" t="s">
        <v>1340</v>
      </c>
      <c r="D1017" s="126">
        <v>400</v>
      </c>
      <c r="E1017" s="104">
        <v>6.09</v>
      </c>
      <c r="F1017" s="52" t="s">
        <v>1457</v>
      </c>
      <c r="G1017" s="86" t="s">
        <v>3802</v>
      </c>
    </row>
    <row r="1018" spans="1:7" x14ac:dyDescent="0.25">
      <c r="A1018" s="130">
        <v>214302</v>
      </c>
      <c r="B1018" s="143" t="s">
        <v>122</v>
      </c>
      <c r="C1018" s="141" t="s">
        <v>1969</v>
      </c>
      <c r="D1018" s="144">
        <v>400</v>
      </c>
      <c r="E1018" s="142">
        <v>2.2000000000000002</v>
      </c>
      <c r="F1018" s="52" t="s">
        <v>1457</v>
      </c>
      <c r="G1018" s="52" t="s">
        <v>1457</v>
      </c>
    </row>
    <row r="1019" spans="1:7" x14ac:dyDescent="0.25">
      <c r="A1019" s="130">
        <v>214429</v>
      </c>
      <c r="B1019" s="143" t="s">
        <v>122</v>
      </c>
      <c r="C1019" s="141" t="s">
        <v>4657</v>
      </c>
      <c r="D1019" s="144">
        <v>400</v>
      </c>
      <c r="E1019" s="142">
        <v>2.2000000000000002</v>
      </c>
      <c r="F1019" s="52" t="s">
        <v>1457</v>
      </c>
      <c r="G1019" s="52" t="s">
        <v>1457</v>
      </c>
    </row>
    <row r="1020" spans="1:7" x14ac:dyDescent="0.25">
      <c r="A1020" s="130">
        <v>214430</v>
      </c>
      <c r="B1020" s="143" t="s">
        <v>122</v>
      </c>
      <c r="C1020" s="141" t="s">
        <v>4306</v>
      </c>
      <c r="D1020" s="144">
        <v>400</v>
      </c>
      <c r="E1020" s="142">
        <v>2.2000000000000002</v>
      </c>
      <c r="F1020" s="52" t="s">
        <v>1457</v>
      </c>
      <c r="G1020" s="52" t="s">
        <v>1457</v>
      </c>
    </row>
    <row r="1021" spans="1:7" x14ac:dyDescent="0.25">
      <c r="A1021" s="97">
        <v>43071</v>
      </c>
      <c r="B1021" s="88" t="s">
        <v>125</v>
      </c>
      <c r="C1021" s="147" t="s">
        <v>943</v>
      </c>
      <c r="D1021" s="126">
        <v>400</v>
      </c>
      <c r="E1021" s="104">
        <v>3.05</v>
      </c>
      <c r="F1021" s="52" t="s">
        <v>1457</v>
      </c>
      <c r="G1021" s="52" t="s">
        <v>3800</v>
      </c>
    </row>
    <row r="1022" spans="1:7" x14ac:dyDescent="0.25">
      <c r="A1022" s="130">
        <v>214367</v>
      </c>
      <c r="B1022" s="143" t="s">
        <v>4861</v>
      </c>
      <c r="C1022" s="141" t="s">
        <v>4862</v>
      </c>
      <c r="D1022" s="144"/>
      <c r="E1022" s="142">
        <v>3.5</v>
      </c>
      <c r="F1022" s="52" t="s">
        <v>1457</v>
      </c>
      <c r="G1022" s="52" t="s">
        <v>1457</v>
      </c>
    </row>
    <row r="1023" spans="1:7" x14ac:dyDescent="0.25">
      <c r="A1023" s="130">
        <v>214308</v>
      </c>
      <c r="B1023" s="143" t="s">
        <v>126</v>
      </c>
      <c r="C1023" s="141" t="s">
        <v>6443</v>
      </c>
      <c r="D1023" s="144">
        <v>400</v>
      </c>
      <c r="E1023" s="142">
        <v>2.2000000000000002</v>
      </c>
      <c r="F1023" s="52" t="s">
        <v>1457</v>
      </c>
      <c r="G1023" s="52" t="s">
        <v>1457</v>
      </c>
    </row>
    <row r="1024" spans="1:7" x14ac:dyDescent="0.25">
      <c r="A1024" s="130">
        <v>214431</v>
      </c>
      <c r="B1024" s="143" t="s">
        <v>126</v>
      </c>
      <c r="C1024" s="141" t="s">
        <v>6435</v>
      </c>
      <c r="D1024" s="144">
        <v>400</v>
      </c>
      <c r="E1024" s="142">
        <v>2.2000000000000002</v>
      </c>
      <c r="F1024" s="52" t="s">
        <v>1457</v>
      </c>
      <c r="G1024" s="52" t="s">
        <v>1457</v>
      </c>
    </row>
    <row r="1025" spans="1:7" x14ac:dyDescent="0.25">
      <c r="A1025" s="130">
        <v>214432</v>
      </c>
      <c r="B1025" s="143" t="s">
        <v>126</v>
      </c>
      <c r="C1025" s="141" t="s">
        <v>6436</v>
      </c>
      <c r="D1025" s="144">
        <v>400</v>
      </c>
      <c r="E1025" s="142">
        <v>2.2000000000000002</v>
      </c>
      <c r="F1025" s="52" t="s">
        <v>1457</v>
      </c>
      <c r="G1025" s="52" t="s">
        <v>1457</v>
      </c>
    </row>
    <row r="1026" spans="1:7" x14ac:dyDescent="0.25">
      <c r="A1026" s="97">
        <v>7116</v>
      </c>
      <c r="B1026" s="88" t="s">
        <v>478</v>
      </c>
      <c r="C1026" s="147" t="s">
        <v>773</v>
      </c>
      <c r="D1026" s="126">
        <v>400</v>
      </c>
      <c r="E1026" s="104">
        <v>3.05</v>
      </c>
      <c r="F1026" s="52" t="s">
        <v>1457</v>
      </c>
      <c r="G1026" s="52" t="s">
        <v>3800</v>
      </c>
    </row>
    <row r="1027" spans="1:7" x14ac:dyDescent="0.25">
      <c r="A1027" s="97">
        <v>7114</v>
      </c>
      <c r="B1027" s="88" t="s">
        <v>491</v>
      </c>
      <c r="C1027" s="147" t="s">
        <v>774</v>
      </c>
      <c r="D1027" s="126">
        <v>400</v>
      </c>
      <c r="E1027" s="104">
        <v>3.05</v>
      </c>
      <c r="F1027" s="52" t="s">
        <v>1457</v>
      </c>
      <c r="G1027" s="52" t="s">
        <v>3800</v>
      </c>
    </row>
    <row r="1028" spans="1:7" x14ac:dyDescent="0.25">
      <c r="A1028" s="130">
        <v>7806</v>
      </c>
      <c r="B1028" s="143" t="s">
        <v>5442</v>
      </c>
      <c r="C1028" s="141" t="s">
        <v>5443</v>
      </c>
      <c r="D1028" s="130"/>
      <c r="E1028" s="142">
        <v>4</v>
      </c>
      <c r="F1028" s="52" t="s">
        <v>1457</v>
      </c>
      <c r="G1028" s="52" t="s">
        <v>1457</v>
      </c>
    </row>
    <row r="1029" spans="1:7" x14ac:dyDescent="0.25">
      <c r="A1029" s="130">
        <v>7807</v>
      </c>
      <c r="B1029" s="143" t="s">
        <v>5442</v>
      </c>
      <c r="C1029" s="141" t="s">
        <v>5444</v>
      </c>
      <c r="D1029" s="130"/>
      <c r="E1029" s="142">
        <v>4</v>
      </c>
      <c r="F1029" s="52" t="s">
        <v>1457</v>
      </c>
      <c r="G1029" s="52" t="s">
        <v>1457</v>
      </c>
    </row>
    <row r="1030" spans="1:7" x14ac:dyDescent="0.25">
      <c r="A1030" s="130">
        <v>217423</v>
      </c>
      <c r="B1030" s="143" t="s">
        <v>1533</v>
      </c>
      <c r="C1030" s="141" t="s">
        <v>4863</v>
      </c>
      <c r="D1030" s="144">
        <v>600</v>
      </c>
      <c r="E1030" s="142">
        <v>2.95</v>
      </c>
      <c r="F1030" s="52" t="s">
        <v>1457</v>
      </c>
      <c r="G1030" s="52" t="s">
        <v>1457</v>
      </c>
    </row>
    <row r="1031" spans="1:7" x14ac:dyDescent="0.25">
      <c r="A1031" s="130">
        <v>217424</v>
      </c>
      <c r="B1031" s="143" t="s">
        <v>1533</v>
      </c>
      <c r="C1031" s="141" t="s">
        <v>4728</v>
      </c>
      <c r="D1031" s="144">
        <v>600</v>
      </c>
      <c r="E1031" s="142">
        <v>2.95</v>
      </c>
      <c r="F1031" s="52" t="s">
        <v>1457</v>
      </c>
      <c r="G1031" s="52" t="s">
        <v>1457</v>
      </c>
    </row>
    <row r="1032" spans="1:7" x14ac:dyDescent="0.25">
      <c r="A1032" s="130">
        <v>217425</v>
      </c>
      <c r="B1032" s="143" t="s">
        <v>1533</v>
      </c>
      <c r="C1032" s="141" t="s">
        <v>4864</v>
      </c>
      <c r="D1032" s="144">
        <v>600</v>
      </c>
      <c r="E1032" s="142">
        <v>2.95</v>
      </c>
      <c r="F1032" s="52" t="s">
        <v>1457</v>
      </c>
      <c r="G1032" s="52" t="s">
        <v>1457</v>
      </c>
    </row>
    <row r="1033" spans="1:7" x14ac:dyDescent="0.25">
      <c r="A1033" s="130">
        <v>212848</v>
      </c>
      <c r="B1033" s="143" t="s">
        <v>3772</v>
      </c>
      <c r="C1033" s="141" t="s">
        <v>3773</v>
      </c>
      <c r="D1033" s="144">
        <v>780</v>
      </c>
      <c r="E1033" s="142">
        <v>3.5</v>
      </c>
      <c r="F1033" s="52" t="s">
        <v>1457</v>
      </c>
      <c r="G1033" s="52" t="s">
        <v>1457</v>
      </c>
    </row>
    <row r="1034" spans="1:7" x14ac:dyDescent="0.25">
      <c r="A1034" s="130">
        <v>212850</v>
      </c>
      <c r="B1034" s="143" t="s">
        <v>3772</v>
      </c>
      <c r="C1034" s="141" t="s">
        <v>3888</v>
      </c>
      <c r="D1034" s="144">
        <v>780</v>
      </c>
      <c r="E1034" s="142">
        <v>3.5</v>
      </c>
      <c r="F1034" s="52" t="s">
        <v>1457</v>
      </c>
      <c r="G1034" s="52" t="s">
        <v>1457</v>
      </c>
    </row>
    <row r="1035" spans="1:7" x14ac:dyDescent="0.25">
      <c r="A1035" s="97">
        <v>7149</v>
      </c>
      <c r="B1035" s="88" t="s">
        <v>5314</v>
      </c>
      <c r="C1035" s="147" t="s">
        <v>3646</v>
      </c>
      <c r="D1035" s="126"/>
      <c r="E1035" s="104">
        <v>10.5</v>
      </c>
      <c r="F1035" s="52" t="s">
        <v>1457</v>
      </c>
      <c r="G1035" s="52" t="s">
        <v>1457</v>
      </c>
    </row>
    <row r="1036" spans="1:7" x14ac:dyDescent="0.25">
      <c r="A1036" s="130">
        <v>217148</v>
      </c>
      <c r="B1036" s="143" t="s">
        <v>4926</v>
      </c>
      <c r="C1036" s="141" t="s">
        <v>4927</v>
      </c>
      <c r="D1036" s="144">
        <v>400</v>
      </c>
      <c r="E1036" s="142">
        <v>6.5</v>
      </c>
      <c r="F1036" s="52" t="s">
        <v>1457</v>
      </c>
      <c r="G1036" s="52" t="s">
        <v>1457</v>
      </c>
    </row>
    <row r="1037" spans="1:7" x14ac:dyDescent="0.25">
      <c r="A1037" s="130">
        <v>2994</v>
      </c>
      <c r="B1037" s="143" t="s">
        <v>4982</v>
      </c>
      <c r="C1037" s="141" t="s">
        <v>4983</v>
      </c>
      <c r="D1037" s="144"/>
      <c r="E1037" s="142">
        <v>7.99</v>
      </c>
      <c r="F1037" s="52" t="s">
        <v>1457</v>
      </c>
      <c r="G1037" s="52" t="s">
        <v>1457</v>
      </c>
    </row>
    <row r="1038" spans="1:7" x14ac:dyDescent="0.25">
      <c r="A1038" s="130">
        <v>2995</v>
      </c>
      <c r="B1038" s="143" t="s">
        <v>4982</v>
      </c>
      <c r="C1038" s="141" t="s">
        <v>4984</v>
      </c>
      <c r="D1038" s="144"/>
      <c r="E1038" s="142">
        <v>7.99</v>
      </c>
      <c r="F1038" s="52" t="s">
        <v>1457</v>
      </c>
      <c r="G1038" s="52" t="s">
        <v>1457</v>
      </c>
    </row>
    <row r="1039" spans="1:7" x14ac:dyDescent="0.25">
      <c r="A1039" s="130">
        <v>217217</v>
      </c>
      <c r="B1039" s="143" t="s">
        <v>4865</v>
      </c>
      <c r="C1039" s="141" t="s">
        <v>5315</v>
      </c>
      <c r="D1039" s="144">
        <v>280</v>
      </c>
      <c r="E1039" s="142">
        <v>8.5</v>
      </c>
      <c r="F1039" s="52" t="s">
        <v>1457</v>
      </c>
      <c r="G1039" s="52" t="s">
        <v>1457</v>
      </c>
    </row>
    <row r="1040" spans="1:7" x14ac:dyDescent="0.25">
      <c r="A1040" s="130">
        <v>214305</v>
      </c>
      <c r="B1040" s="143" t="s">
        <v>4695</v>
      </c>
      <c r="C1040" s="141" t="s">
        <v>4866</v>
      </c>
      <c r="D1040" s="144">
        <v>600</v>
      </c>
      <c r="E1040" s="142">
        <v>4.9000000000000004</v>
      </c>
      <c r="F1040" s="52" t="s">
        <v>1457</v>
      </c>
      <c r="G1040" s="52" t="s">
        <v>1457</v>
      </c>
    </row>
    <row r="1041" spans="1:7" x14ac:dyDescent="0.25">
      <c r="A1041" s="130">
        <v>217147</v>
      </c>
      <c r="B1041" s="143" t="s">
        <v>4867</v>
      </c>
      <c r="C1041" s="141" t="s">
        <v>4868</v>
      </c>
      <c r="D1041" s="144">
        <v>700</v>
      </c>
      <c r="E1041" s="142">
        <v>7.5</v>
      </c>
      <c r="F1041" s="52" t="s">
        <v>1457</v>
      </c>
      <c r="G1041" s="52" t="s">
        <v>1457</v>
      </c>
    </row>
    <row r="1042" spans="1:7" x14ac:dyDescent="0.25">
      <c r="A1042" s="130">
        <v>217146</v>
      </c>
      <c r="B1042" s="143" t="s">
        <v>2393</v>
      </c>
      <c r="C1042" s="141" t="s">
        <v>2394</v>
      </c>
      <c r="D1042" s="144">
        <v>350</v>
      </c>
      <c r="E1042" s="142">
        <v>7.5</v>
      </c>
      <c r="F1042" s="52" t="s">
        <v>1457</v>
      </c>
      <c r="G1042" s="52" t="s">
        <v>1457</v>
      </c>
    </row>
    <row r="1043" spans="1:7" x14ac:dyDescent="0.25">
      <c r="A1043" s="130">
        <v>217145</v>
      </c>
      <c r="B1043" s="143" t="s">
        <v>4924</v>
      </c>
      <c r="C1043" s="141" t="s">
        <v>4925</v>
      </c>
      <c r="D1043" s="144">
        <v>700</v>
      </c>
      <c r="E1043" s="142">
        <v>10.5</v>
      </c>
      <c r="F1043" s="52" t="s">
        <v>1457</v>
      </c>
      <c r="G1043" s="52" t="s">
        <v>1457</v>
      </c>
    </row>
    <row r="1044" spans="1:7" x14ac:dyDescent="0.25">
      <c r="A1044" s="97">
        <v>7187</v>
      </c>
      <c r="B1044" s="88" t="s">
        <v>400</v>
      </c>
      <c r="C1044" s="147" t="s">
        <v>1114</v>
      </c>
      <c r="D1044" s="126" t="s">
        <v>864</v>
      </c>
      <c r="E1044" s="104">
        <v>7.88</v>
      </c>
      <c r="F1044" s="52" t="s">
        <v>1457</v>
      </c>
      <c r="G1044" s="52" t="s">
        <v>1457</v>
      </c>
    </row>
    <row r="1045" spans="1:7" x14ac:dyDescent="0.25">
      <c r="A1045" s="97">
        <v>7188</v>
      </c>
      <c r="B1045" s="88" t="s">
        <v>400</v>
      </c>
      <c r="C1045" s="147" t="s">
        <v>1115</v>
      </c>
      <c r="D1045" s="126" t="s">
        <v>864</v>
      </c>
      <c r="E1045" s="104">
        <v>7.88</v>
      </c>
      <c r="F1045" s="52" t="s">
        <v>1457</v>
      </c>
      <c r="G1045" s="52" t="s">
        <v>1457</v>
      </c>
    </row>
    <row r="1046" spans="1:7" x14ac:dyDescent="0.25">
      <c r="A1046" s="130">
        <v>212803</v>
      </c>
      <c r="B1046" s="143" t="s">
        <v>4684</v>
      </c>
      <c r="C1046" s="141" t="s">
        <v>4685</v>
      </c>
      <c r="D1046" s="144">
        <v>1620</v>
      </c>
      <c r="E1046" s="142">
        <v>8.5</v>
      </c>
      <c r="F1046" s="52" t="s">
        <v>1457</v>
      </c>
      <c r="G1046" s="52" t="s">
        <v>1457</v>
      </c>
    </row>
    <row r="1047" spans="1:7" x14ac:dyDescent="0.25">
      <c r="A1047" s="130">
        <v>212706</v>
      </c>
      <c r="B1047" s="143" t="s">
        <v>4869</v>
      </c>
      <c r="C1047" s="141" t="s">
        <v>5316</v>
      </c>
      <c r="D1047" s="144">
        <v>40</v>
      </c>
      <c r="E1047" s="142">
        <v>19.899999999999999</v>
      </c>
      <c r="F1047" s="52" t="s">
        <v>1457</v>
      </c>
      <c r="G1047" s="52" t="s">
        <v>1457</v>
      </c>
    </row>
    <row r="1048" spans="1:7" x14ac:dyDescent="0.25">
      <c r="A1048" s="130">
        <v>217475</v>
      </c>
      <c r="B1048" s="143" t="s">
        <v>2308</v>
      </c>
      <c r="C1048" s="141" t="s">
        <v>4870</v>
      </c>
      <c r="D1048" s="144">
        <v>200</v>
      </c>
      <c r="E1048" s="142">
        <v>22.5</v>
      </c>
      <c r="F1048" s="52" t="s">
        <v>1457</v>
      </c>
      <c r="G1048" s="52" t="s">
        <v>1457</v>
      </c>
    </row>
    <row r="1049" spans="1:7" x14ac:dyDescent="0.25">
      <c r="A1049" s="130">
        <v>214473</v>
      </c>
      <c r="B1049" s="143" t="s">
        <v>3862</v>
      </c>
      <c r="C1049" s="141" t="s">
        <v>4871</v>
      </c>
      <c r="D1049" s="144">
        <v>550</v>
      </c>
      <c r="E1049" s="142">
        <v>6.9</v>
      </c>
      <c r="F1049" s="52" t="s">
        <v>1457</v>
      </c>
      <c r="G1049" s="52" t="s">
        <v>1457</v>
      </c>
    </row>
    <row r="1050" spans="1:7" x14ac:dyDescent="0.25">
      <c r="A1050" s="130">
        <v>2992</v>
      </c>
      <c r="B1050" s="143" t="s">
        <v>4985</v>
      </c>
      <c r="C1050" s="141" t="s">
        <v>4986</v>
      </c>
      <c r="D1050" s="144"/>
      <c r="E1050" s="142">
        <v>8.9</v>
      </c>
      <c r="F1050" s="52" t="s">
        <v>1457</v>
      </c>
      <c r="G1050" s="52" t="s">
        <v>1457</v>
      </c>
    </row>
    <row r="1051" spans="1:7" x14ac:dyDescent="0.25">
      <c r="A1051" s="130">
        <v>2993</v>
      </c>
      <c r="B1051" s="143" t="s">
        <v>4985</v>
      </c>
      <c r="C1051" s="141" t="s">
        <v>5317</v>
      </c>
      <c r="D1051" s="144"/>
      <c r="E1051" s="142">
        <v>8.9</v>
      </c>
      <c r="F1051" s="52" t="s">
        <v>1457</v>
      </c>
      <c r="G1051" s="52" t="s">
        <v>1457</v>
      </c>
    </row>
    <row r="1052" spans="1:7" x14ac:dyDescent="0.25">
      <c r="A1052" s="130">
        <v>217216</v>
      </c>
      <c r="B1052" s="143" t="s">
        <v>4872</v>
      </c>
      <c r="C1052" s="141" t="s">
        <v>5318</v>
      </c>
      <c r="D1052" s="144">
        <v>280</v>
      </c>
      <c r="E1052" s="142">
        <v>9.5</v>
      </c>
      <c r="F1052" s="52" t="s">
        <v>1457</v>
      </c>
      <c r="G1052" s="52" t="s">
        <v>1457</v>
      </c>
    </row>
    <row r="1053" spans="1:7" x14ac:dyDescent="0.25">
      <c r="A1053" s="130">
        <v>217415</v>
      </c>
      <c r="B1053" s="143" t="s">
        <v>4873</v>
      </c>
      <c r="C1053" s="141" t="s">
        <v>5319</v>
      </c>
      <c r="D1053" s="144">
        <v>250</v>
      </c>
      <c r="E1053" s="142">
        <v>9.9</v>
      </c>
      <c r="F1053" s="52" t="s">
        <v>1457</v>
      </c>
      <c r="G1053" s="52" t="s">
        <v>1457</v>
      </c>
    </row>
    <row r="1054" spans="1:7" x14ac:dyDescent="0.25">
      <c r="A1054" s="130">
        <v>217328</v>
      </c>
      <c r="B1054" s="143" t="s">
        <v>4874</v>
      </c>
      <c r="C1054" s="141" t="s">
        <v>4875</v>
      </c>
      <c r="D1054" s="144">
        <v>280</v>
      </c>
      <c r="E1054" s="142">
        <v>9.9</v>
      </c>
      <c r="F1054" s="52" t="s">
        <v>1457</v>
      </c>
      <c r="G1054" s="52" t="s">
        <v>1457</v>
      </c>
    </row>
    <row r="1055" spans="1:7" x14ac:dyDescent="0.25">
      <c r="A1055" s="130">
        <v>214304</v>
      </c>
      <c r="B1055" s="143" t="s">
        <v>4686</v>
      </c>
      <c r="C1055" s="141" t="s">
        <v>4687</v>
      </c>
      <c r="D1055" s="144">
        <v>600</v>
      </c>
      <c r="E1055" s="142">
        <v>5.9</v>
      </c>
      <c r="F1055" s="52" t="s">
        <v>1457</v>
      </c>
      <c r="G1055" s="52" t="s">
        <v>1457</v>
      </c>
    </row>
    <row r="1056" spans="1:7" x14ac:dyDescent="0.25">
      <c r="A1056" s="130">
        <v>217155</v>
      </c>
      <c r="B1056" s="143" t="s">
        <v>697</v>
      </c>
      <c r="C1056" s="141" t="s">
        <v>4876</v>
      </c>
      <c r="D1056" s="144">
        <v>700</v>
      </c>
      <c r="E1056" s="142">
        <v>8.35</v>
      </c>
      <c r="F1056" s="52" t="s">
        <v>1457</v>
      </c>
      <c r="G1056" s="52" t="s">
        <v>1457</v>
      </c>
    </row>
    <row r="1057" spans="1:7" x14ac:dyDescent="0.25">
      <c r="A1057" s="97">
        <v>7427</v>
      </c>
      <c r="B1057" s="88" t="s">
        <v>1906</v>
      </c>
      <c r="C1057" s="147" t="s">
        <v>1907</v>
      </c>
      <c r="D1057" s="126">
        <v>806</v>
      </c>
      <c r="E1057" s="104">
        <v>7.56</v>
      </c>
      <c r="F1057" s="52" t="s">
        <v>1457</v>
      </c>
      <c r="G1057" s="52" t="s">
        <v>1457</v>
      </c>
    </row>
    <row r="1058" spans="1:7" ht="14.4" x14ac:dyDescent="0.25">
      <c r="A1058" s="97">
        <v>7189</v>
      </c>
      <c r="B1058" s="88" t="s">
        <v>401</v>
      </c>
      <c r="C1058" s="147" t="s">
        <v>5320</v>
      </c>
      <c r="D1058" s="97" t="s">
        <v>864</v>
      </c>
      <c r="E1058" s="104">
        <v>8.3000000000000007</v>
      </c>
      <c r="F1058" s="52" t="s">
        <v>1457</v>
      </c>
      <c r="G1058" s="52" t="s">
        <v>1457</v>
      </c>
    </row>
    <row r="1059" spans="1:7" ht="14.4" x14ac:dyDescent="0.25">
      <c r="A1059" s="97">
        <v>7190</v>
      </c>
      <c r="B1059" s="88" t="s">
        <v>401</v>
      </c>
      <c r="C1059" s="147" t="s">
        <v>5321</v>
      </c>
      <c r="D1059" s="97" t="s">
        <v>864</v>
      </c>
      <c r="E1059" s="104">
        <v>8.3000000000000007</v>
      </c>
      <c r="F1059" s="52" t="s">
        <v>1457</v>
      </c>
      <c r="G1059" s="52" t="s">
        <v>1457</v>
      </c>
    </row>
    <row r="1060" spans="1:7" x14ac:dyDescent="0.25">
      <c r="A1060" s="130">
        <v>214422</v>
      </c>
      <c r="B1060" s="143" t="s">
        <v>4813</v>
      </c>
      <c r="C1060" s="141" t="s">
        <v>6437</v>
      </c>
      <c r="D1060" s="130">
        <v>1055</v>
      </c>
      <c r="E1060" s="142">
        <v>6.35</v>
      </c>
      <c r="F1060" s="52" t="s">
        <v>1457</v>
      </c>
      <c r="G1060" s="52" t="s">
        <v>1457</v>
      </c>
    </row>
    <row r="1061" spans="1:7" x14ac:dyDescent="0.25">
      <c r="A1061" s="130">
        <v>214423</v>
      </c>
      <c r="B1061" s="143" t="s">
        <v>4813</v>
      </c>
      <c r="C1061" s="141" t="s">
        <v>6438</v>
      </c>
      <c r="D1061" s="130">
        <v>1055</v>
      </c>
      <c r="E1061" s="142">
        <v>6.35</v>
      </c>
      <c r="F1061" s="52" t="s">
        <v>1457</v>
      </c>
      <c r="G1061" s="52" t="s">
        <v>1457</v>
      </c>
    </row>
    <row r="1062" spans="1:7" x14ac:dyDescent="0.25">
      <c r="A1062" s="130">
        <v>214424</v>
      </c>
      <c r="B1062" s="143" t="s">
        <v>4813</v>
      </c>
      <c r="C1062" s="141" t="s">
        <v>6439</v>
      </c>
      <c r="D1062" s="130">
        <v>1055</v>
      </c>
      <c r="E1062" s="142">
        <v>6.35</v>
      </c>
      <c r="F1062" s="52" t="s">
        <v>1457</v>
      </c>
      <c r="G1062" s="52" t="s">
        <v>1457</v>
      </c>
    </row>
    <row r="1063" spans="1:7" x14ac:dyDescent="0.25">
      <c r="A1063" s="130">
        <v>217453</v>
      </c>
      <c r="B1063" s="143" t="s">
        <v>4877</v>
      </c>
      <c r="C1063" s="141" t="s">
        <v>6440</v>
      </c>
      <c r="D1063" s="130">
        <v>1521</v>
      </c>
      <c r="E1063" s="142">
        <v>8.35</v>
      </c>
      <c r="F1063" s="52" t="s">
        <v>1457</v>
      </c>
      <c r="G1063" s="52" t="s">
        <v>1457</v>
      </c>
    </row>
    <row r="1064" spans="1:7" x14ac:dyDescent="0.25">
      <c r="A1064" s="130">
        <v>217454</v>
      </c>
      <c r="B1064" s="143" t="s">
        <v>4877</v>
      </c>
      <c r="C1064" s="141" t="s">
        <v>6441</v>
      </c>
      <c r="D1064" s="130">
        <v>1521</v>
      </c>
      <c r="E1064" s="142">
        <v>8.35</v>
      </c>
      <c r="F1064" s="52" t="s">
        <v>1457</v>
      </c>
      <c r="G1064" s="52" t="s">
        <v>1457</v>
      </c>
    </row>
    <row r="1065" spans="1:7" x14ac:dyDescent="0.25">
      <c r="A1065" s="130">
        <v>217455</v>
      </c>
      <c r="B1065" s="143" t="s">
        <v>4877</v>
      </c>
      <c r="C1065" s="141" t="s">
        <v>6442</v>
      </c>
      <c r="D1065" s="130">
        <v>1521</v>
      </c>
      <c r="E1065" s="142">
        <v>8.35</v>
      </c>
      <c r="F1065" s="52" t="s">
        <v>1457</v>
      </c>
      <c r="G1065" s="52" t="s">
        <v>1457</v>
      </c>
    </row>
    <row r="1066" spans="1:7" ht="14.4" x14ac:dyDescent="0.25">
      <c r="A1066" s="130">
        <v>217456</v>
      </c>
      <c r="B1066" s="143" t="s">
        <v>4877</v>
      </c>
      <c r="C1066" s="141" t="s">
        <v>5322</v>
      </c>
      <c r="D1066" s="130">
        <v>1521</v>
      </c>
      <c r="E1066" s="142">
        <v>8.9</v>
      </c>
      <c r="F1066" s="52" t="s">
        <v>1457</v>
      </c>
      <c r="G1066" s="52" t="s">
        <v>1457</v>
      </c>
    </row>
    <row r="1067" spans="1:7" x14ac:dyDescent="0.25">
      <c r="A1067" s="130">
        <v>217473</v>
      </c>
      <c r="B1067" s="143" t="s">
        <v>2307</v>
      </c>
      <c r="C1067" s="141" t="s">
        <v>5323</v>
      </c>
      <c r="D1067" s="130">
        <v>65</v>
      </c>
      <c r="E1067" s="142">
        <v>12.75</v>
      </c>
      <c r="F1067" s="52" t="s">
        <v>1457</v>
      </c>
      <c r="G1067" s="52" t="s">
        <v>1457</v>
      </c>
    </row>
    <row r="1068" spans="1:7" x14ac:dyDescent="0.25">
      <c r="A1068" s="130">
        <v>217251</v>
      </c>
      <c r="B1068" s="143" t="s">
        <v>4910</v>
      </c>
      <c r="C1068" s="141" t="s">
        <v>4911</v>
      </c>
      <c r="D1068" s="130">
        <v>200</v>
      </c>
      <c r="E1068" s="142">
        <v>4.9000000000000004</v>
      </c>
      <c r="F1068" s="52" t="s">
        <v>1457</v>
      </c>
      <c r="G1068" s="52" t="s">
        <v>1457</v>
      </c>
    </row>
    <row r="1069" spans="1:7" x14ac:dyDescent="0.25">
      <c r="A1069" s="130">
        <v>217142</v>
      </c>
      <c r="B1069" s="143" t="s">
        <v>3335</v>
      </c>
      <c r="C1069" s="141" t="s">
        <v>3336</v>
      </c>
      <c r="D1069" s="130">
        <v>500</v>
      </c>
      <c r="E1069" s="142">
        <v>8.35</v>
      </c>
      <c r="F1069" s="52" t="s">
        <v>1457</v>
      </c>
      <c r="G1069" s="52" t="s">
        <v>1457</v>
      </c>
    </row>
    <row r="1070" spans="1:7" x14ac:dyDescent="0.25">
      <c r="A1070" s="130">
        <v>217143</v>
      </c>
      <c r="B1070" s="143" t="s">
        <v>4912</v>
      </c>
      <c r="C1070" s="141" t="s">
        <v>4913</v>
      </c>
      <c r="D1070" s="130">
        <v>500</v>
      </c>
      <c r="E1070" s="142">
        <v>7.65</v>
      </c>
      <c r="F1070" s="52" t="s">
        <v>1457</v>
      </c>
      <c r="G1070" s="52" t="s">
        <v>1457</v>
      </c>
    </row>
    <row r="1071" spans="1:7" x14ac:dyDescent="0.25">
      <c r="A1071" s="130">
        <v>217144</v>
      </c>
      <c r="B1071" s="143" t="s">
        <v>297</v>
      </c>
      <c r="C1071" s="141" t="s">
        <v>1117</v>
      </c>
      <c r="D1071" s="130" t="s">
        <v>866</v>
      </c>
      <c r="E1071" s="142">
        <v>8.35</v>
      </c>
      <c r="F1071" s="52" t="s">
        <v>1457</v>
      </c>
      <c r="G1071" s="52" t="s">
        <v>1457</v>
      </c>
    </row>
    <row r="1072" spans="1:7" x14ac:dyDescent="0.25">
      <c r="A1072" s="130">
        <v>217410</v>
      </c>
      <c r="B1072" s="143" t="s">
        <v>4878</v>
      </c>
      <c r="C1072" s="141" t="s">
        <v>4879</v>
      </c>
      <c r="D1072" s="144">
        <v>60</v>
      </c>
      <c r="E1072" s="142">
        <v>2.9</v>
      </c>
      <c r="F1072" s="52" t="s">
        <v>1457</v>
      </c>
      <c r="G1072" s="52" t="s">
        <v>1457</v>
      </c>
    </row>
    <row r="1073" spans="1:7" x14ac:dyDescent="0.25">
      <c r="A1073" s="130">
        <v>217411</v>
      </c>
      <c r="B1073" s="143" t="s">
        <v>4878</v>
      </c>
      <c r="C1073" s="141" t="s">
        <v>4880</v>
      </c>
      <c r="D1073" s="144">
        <v>60</v>
      </c>
      <c r="E1073" s="142">
        <v>2.9</v>
      </c>
      <c r="F1073" s="52" t="s">
        <v>1457</v>
      </c>
      <c r="G1073" s="52" t="s">
        <v>1457</v>
      </c>
    </row>
    <row r="1074" spans="1:7" x14ac:dyDescent="0.25">
      <c r="A1074" s="130">
        <v>217412</v>
      </c>
      <c r="B1074" s="143" t="s">
        <v>4878</v>
      </c>
      <c r="C1074" s="141" t="s">
        <v>4881</v>
      </c>
      <c r="D1074" s="144">
        <v>60</v>
      </c>
      <c r="E1074" s="142">
        <v>2.9</v>
      </c>
      <c r="F1074" s="52" t="s">
        <v>1457</v>
      </c>
      <c r="G1074" s="52" t="s">
        <v>1457</v>
      </c>
    </row>
    <row r="1075" spans="1:7" x14ac:dyDescent="0.25">
      <c r="A1075" s="130">
        <v>217413</v>
      </c>
      <c r="B1075" s="143" t="s">
        <v>4878</v>
      </c>
      <c r="C1075" s="141" t="s">
        <v>4882</v>
      </c>
      <c r="D1075" s="144">
        <v>60</v>
      </c>
      <c r="E1075" s="142">
        <v>2.9</v>
      </c>
      <c r="F1075" s="52" t="s">
        <v>1457</v>
      </c>
      <c r="G1075" s="52" t="s">
        <v>1457</v>
      </c>
    </row>
    <row r="1076" spans="1:7" x14ac:dyDescent="0.25">
      <c r="A1076" s="130">
        <v>214306</v>
      </c>
      <c r="B1076" s="143" t="s">
        <v>1970</v>
      </c>
      <c r="C1076" s="141" t="s">
        <v>4814</v>
      </c>
      <c r="D1076" s="130">
        <v>400</v>
      </c>
      <c r="E1076" s="142">
        <v>2.4</v>
      </c>
      <c r="F1076" s="52" t="s">
        <v>1457</v>
      </c>
      <c r="G1076" s="52" t="s">
        <v>1457</v>
      </c>
    </row>
    <row r="1077" spans="1:7" x14ac:dyDescent="0.25">
      <c r="A1077" s="130">
        <v>214428</v>
      </c>
      <c r="B1077" s="143" t="s">
        <v>1970</v>
      </c>
      <c r="C1077" s="141" t="s">
        <v>4815</v>
      </c>
      <c r="D1077" s="130">
        <v>400</v>
      </c>
      <c r="E1077" s="142">
        <v>2.4</v>
      </c>
      <c r="F1077" s="52" t="s">
        <v>1457</v>
      </c>
      <c r="G1077" s="52" t="s">
        <v>1457</v>
      </c>
    </row>
    <row r="1078" spans="1:7" x14ac:dyDescent="0.25">
      <c r="A1078" s="130">
        <v>217100</v>
      </c>
      <c r="B1078" s="143" t="s">
        <v>4816</v>
      </c>
      <c r="C1078" s="141" t="s">
        <v>4817</v>
      </c>
      <c r="D1078" s="130">
        <v>350</v>
      </c>
      <c r="E1078" s="142">
        <v>2.65</v>
      </c>
      <c r="F1078" s="52" t="s">
        <v>1457</v>
      </c>
      <c r="G1078" s="52" t="s">
        <v>1457</v>
      </c>
    </row>
    <row r="1079" spans="1:7" x14ac:dyDescent="0.25">
      <c r="A1079" s="97">
        <v>2843</v>
      </c>
      <c r="B1079" s="88" t="s">
        <v>3770</v>
      </c>
      <c r="C1079" s="147" t="s">
        <v>3771</v>
      </c>
      <c r="D1079" s="97">
        <v>600</v>
      </c>
      <c r="E1079" s="104">
        <v>1.95</v>
      </c>
      <c r="F1079" s="52" t="s">
        <v>1457</v>
      </c>
      <c r="G1079" s="52" t="s">
        <v>1457</v>
      </c>
    </row>
    <row r="1080" spans="1:7" x14ac:dyDescent="0.25">
      <c r="A1080" s="97">
        <v>2851</v>
      </c>
      <c r="B1080" s="88" t="s">
        <v>3867</v>
      </c>
      <c r="C1080" s="147" t="s">
        <v>4303</v>
      </c>
      <c r="D1080" s="97">
        <v>780</v>
      </c>
      <c r="E1080" s="104">
        <v>2.35</v>
      </c>
      <c r="F1080" s="52" t="s">
        <v>1457</v>
      </c>
      <c r="G1080" s="52" t="s">
        <v>1457</v>
      </c>
    </row>
    <row r="1081" spans="1:7" x14ac:dyDescent="0.25">
      <c r="A1081" s="97">
        <v>2852</v>
      </c>
      <c r="B1081" s="88" t="s">
        <v>3867</v>
      </c>
      <c r="C1081" s="147" t="s">
        <v>3868</v>
      </c>
      <c r="D1081" s="97">
        <v>780</v>
      </c>
      <c r="E1081" s="104">
        <v>2.35</v>
      </c>
      <c r="F1081" s="52" t="s">
        <v>1457</v>
      </c>
      <c r="G1081" s="52" t="s">
        <v>1457</v>
      </c>
    </row>
    <row r="1082" spans="1:7" x14ac:dyDescent="0.25">
      <c r="A1082" s="97">
        <v>2853</v>
      </c>
      <c r="B1082" s="88" t="s">
        <v>3867</v>
      </c>
      <c r="C1082" s="147" t="s">
        <v>3887</v>
      </c>
      <c r="D1082" s="97">
        <v>780</v>
      </c>
      <c r="E1082" s="104">
        <v>2.35</v>
      </c>
      <c r="F1082" s="52" t="s">
        <v>1457</v>
      </c>
      <c r="G1082" s="52" t="s">
        <v>1457</v>
      </c>
    </row>
    <row r="1083" spans="1:7" x14ac:dyDescent="0.25">
      <c r="A1083" s="130">
        <v>214300</v>
      </c>
      <c r="B1083" s="143" t="s">
        <v>120</v>
      </c>
      <c r="C1083" s="141" t="s">
        <v>4688</v>
      </c>
      <c r="D1083" s="130" t="s">
        <v>862</v>
      </c>
      <c r="E1083" s="142">
        <v>2.5</v>
      </c>
      <c r="F1083" s="52" t="s">
        <v>1457</v>
      </c>
      <c r="G1083" s="52" t="s">
        <v>1457</v>
      </c>
    </row>
    <row r="1084" spans="1:7" x14ac:dyDescent="0.25">
      <c r="A1084" s="97">
        <v>4425</v>
      </c>
      <c r="B1084" s="88" t="s">
        <v>120</v>
      </c>
      <c r="C1084" s="147" t="s">
        <v>2321</v>
      </c>
      <c r="D1084" s="97" t="s">
        <v>862</v>
      </c>
      <c r="E1084" s="104">
        <v>1.7</v>
      </c>
      <c r="F1084" s="52" t="s">
        <v>1457</v>
      </c>
      <c r="G1084" s="52" t="s">
        <v>3800</v>
      </c>
    </row>
    <row r="1085" spans="1:7" ht="13.5" customHeight="1" x14ac:dyDescent="0.25">
      <c r="A1085" s="130">
        <v>214499</v>
      </c>
      <c r="B1085" s="143" t="s">
        <v>4696</v>
      </c>
      <c r="C1085" s="141" t="s">
        <v>4697</v>
      </c>
      <c r="D1085" s="130">
        <v>350</v>
      </c>
      <c r="E1085" s="142">
        <v>2.5</v>
      </c>
      <c r="F1085" s="52" t="s">
        <v>1457</v>
      </c>
      <c r="G1085" s="52" t="s">
        <v>1457</v>
      </c>
    </row>
    <row r="1086" spans="1:7" ht="13.5" customHeight="1" x14ac:dyDescent="0.25">
      <c r="A1086" s="97">
        <v>2845</v>
      </c>
      <c r="B1086" s="88" t="s">
        <v>3881</v>
      </c>
      <c r="C1086" s="147" t="s">
        <v>3882</v>
      </c>
      <c r="D1086" s="97">
        <v>600</v>
      </c>
      <c r="E1086" s="104">
        <v>1.86</v>
      </c>
      <c r="F1086" s="52" t="s">
        <v>1457</v>
      </c>
      <c r="G1086" s="52" t="s">
        <v>1457</v>
      </c>
    </row>
    <row r="1087" spans="1:7" ht="13.5" customHeight="1" x14ac:dyDescent="0.25">
      <c r="A1087" s="97">
        <v>2846</v>
      </c>
      <c r="B1087" s="88" t="s">
        <v>3881</v>
      </c>
      <c r="C1087" s="147" t="s">
        <v>3883</v>
      </c>
      <c r="D1087" s="97">
        <v>600</v>
      </c>
      <c r="E1087" s="104">
        <v>1.86</v>
      </c>
      <c r="F1087" s="52" t="s">
        <v>1457</v>
      </c>
      <c r="G1087" s="52" t="s">
        <v>1457</v>
      </c>
    </row>
    <row r="1088" spans="1:7" ht="13.5" customHeight="1" x14ac:dyDescent="0.25">
      <c r="A1088" s="97">
        <v>2847</v>
      </c>
      <c r="B1088" s="88" t="s">
        <v>3881</v>
      </c>
      <c r="C1088" s="147" t="s">
        <v>3884</v>
      </c>
      <c r="D1088" s="97">
        <v>600</v>
      </c>
      <c r="E1088" s="104">
        <v>1.86</v>
      </c>
      <c r="F1088" s="52" t="s">
        <v>1457</v>
      </c>
      <c r="G1088" s="52" t="s">
        <v>1457</v>
      </c>
    </row>
    <row r="1089" spans="1:9" ht="13.5" customHeight="1" x14ac:dyDescent="0.25">
      <c r="A1089" s="130">
        <v>212847</v>
      </c>
      <c r="B1089" s="143" t="s">
        <v>3881</v>
      </c>
      <c r="C1089" s="141" t="s">
        <v>3884</v>
      </c>
      <c r="D1089" s="130">
        <v>600</v>
      </c>
      <c r="E1089" s="142">
        <v>1.9</v>
      </c>
      <c r="F1089" s="52" t="s">
        <v>1457</v>
      </c>
      <c r="G1089" s="52" t="s">
        <v>1457</v>
      </c>
    </row>
    <row r="1090" spans="1:9" ht="13.5" customHeight="1" x14ac:dyDescent="0.25">
      <c r="A1090" s="97">
        <v>2854</v>
      </c>
      <c r="B1090" s="88" t="s">
        <v>3869</v>
      </c>
      <c r="C1090" s="147" t="s">
        <v>3870</v>
      </c>
      <c r="D1090" s="97">
        <v>780</v>
      </c>
      <c r="E1090" s="104">
        <v>2.35</v>
      </c>
      <c r="F1090" s="52" t="s">
        <v>1457</v>
      </c>
      <c r="G1090" s="52" t="s">
        <v>1457</v>
      </c>
    </row>
    <row r="1091" spans="1:9" ht="13.5" customHeight="1" x14ac:dyDescent="0.25">
      <c r="A1091" s="97">
        <v>2855</v>
      </c>
      <c r="B1091" s="88" t="s">
        <v>3869</v>
      </c>
      <c r="C1091" s="147" t="s">
        <v>3885</v>
      </c>
      <c r="D1091" s="97">
        <v>780</v>
      </c>
      <c r="E1091" s="104">
        <v>2.35</v>
      </c>
      <c r="F1091" s="52" t="s">
        <v>1457</v>
      </c>
      <c r="G1091" s="52" t="s">
        <v>1457</v>
      </c>
    </row>
    <row r="1092" spans="1:9" ht="13.5" customHeight="1" x14ac:dyDescent="0.25">
      <c r="A1092" s="97">
        <v>2856</v>
      </c>
      <c r="B1092" s="88" t="s">
        <v>3869</v>
      </c>
      <c r="C1092" s="147" t="s">
        <v>3886</v>
      </c>
      <c r="D1092" s="97">
        <v>780</v>
      </c>
      <c r="E1092" s="104">
        <v>2.35</v>
      </c>
      <c r="F1092" s="52" t="s">
        <v>1457</v>
      </c>
      <c r="G1092" s="52" t="s">
        <v>1457</v>
      </c>
    </row>
    <row r="1093" spans="1:9" x14ac:dyDescent="0.25">
      <c r="A1093" s="97">
        <v>44941</v>
      </c>
      <c r="B1093" s="88" t="s">
        <v>271</v>
      </c>
      <c r="C1093" s="147" t="s">
        <v>1116</v>
      </c>
      <c r="D1093" s="97" t="s">
        <v>862</v>
      </c>
      <c r="E1093" s="104">
        <v>3.05</v>
      </c>
      <c r="F1093" s="52" t="s">
        <v>1457</v>
      </c>
      <c r="G1093" s="52" t="s">
        <v>1457</v>
      </c>
    </row>
    <row r="1094" spans="1:9" s="17" customFormat="1" ht="15" customHeight="1" x14ac:dyDescent="0.25">
      <c r="A1094" s="97">
        <v>7142</v>
      </c>
      <c r="B1094" s="88" t="s">
        <v>3335</v>
      </c>
      <c r="C1094" s="147" t="s">
        <v>3336</v>
      </c>
      <c r="D1094" s="97">
        <v>500</v>
      </c>
      <c r="E1094" s="104">
        <v>9.35</v>
      </c>
      <c r="F1094" s="52" t="s">
        <v>1457</v>
      </c>
      <c r="G1094" s="52" t="s">
        <v>1457</v>
      </c>
      <c r="H1094" s="42"/>
      <c r="I1094" s="16"/>
    </row>
    <row r="1095" spans="1:9" s="17" customFormat="1" ht="15" customHeight="1" x14ac:dyDescent="0.25">
      <c r="A1095" s="29">
        <v>3417</v>
      </c>
      <c r="B1095" s="29"/>
      <c r="C1095" s="105" t="s">
        <v>114</v>
      </c>
      <c r="D1095" s="29"/>
      <c r="E1095" s="106">
        <v>1.47</v>
      </c>
      <c r="F1095" s="52" t="s">
        <v>1457</v>
      </c>
      <c r="G1095" s="52" t="s">
        <v>1457</v>
      </c>
      <c r="H1095" s="42"/>
      <c r="I1095" s="16"/>
    </row>
    <row r="1096" spans="1:9" s="17" customFormat="1" ht="15" customHeight="1" x14ac:dyDescent="0.25">
      <c r="A1096" s="97">
        <v>4982</v>
      </c>
      <c r="B1096" s="88" t="s">
        <v>123</v>
      </c>
      <c r="C1096" s="103" t="s">
        <v>137</v>
      </c>
      <c r="D1096" s="97"/>
      <c r="E1096" s="151">
        <v>10.650150000000002</v>
      </c>
      <c r="F1096" s="52" t="s">
        <v>1457</v>
      </c>
      <c r="G1096" s="52" t="s">
        <v>1457</v>
      </c>
      <c r="H1096" s="42"/>
      <c r="I1096" s="16"/>
    </row>
    <row r="1097" spans="1:9" ht="15.6" x14ac:dyDescent="0.25">
      <c r="A1097" s="591" t="s">
        <v>702</v>
      </c>
      <c r="B1097" s="591"/>
      <c r="C1097" s="591"/>
      <c r="D1097" s="591"/>
      <c r="E1097" s="591"/>
      <c r="F1097" s="67"/>
      <c r="G1097" s="52"/>
    </row>
    <row r="1098" spans="1:9" ht="15.75" customHeight="1" x14ac:dyDescent="0.25">
      <c r="A1098" s="101">
        <v>1668</v>
      </c>
      <c r="B1098" s="101" t="s">
        <v>534</v>
      </c>
      <c r="C1098" s="152" t="s">
        <v>807</v>
      </c>
      <c r="D1098" s="101" t="s">
        <v>868</v>
      </c>
      <c r="E1098" s="104">
        <v>5.24</v>
      </c>
      <c r="F1098" s="52" t="s">
        <v>1457</v>
      </c>
      <c r="G1098" s="52" t="s">
        <v>1457</v>
      </c>
    </row>
    <row r="1099" spans="1:9" s="13" customFormat="1" ht="14.4" x14ac:dyDescent="0.3">
      <c r="A1099" s="3">
        <v>7195</v>
      </c>
      <c r="B1099" s="153" t="s">
        <v>88</v>
      </c>
      <c r="C1099" s="63" t="s">
        <v>637</v>
      </c>
      <c r="D1099" s="3" t="s">
        <v>869</v>
      </c>
      <c r="E1099" s="62">
        <v>11.45</v>
      </c>
      <c r="F1099" s="52" t="s">
        <v>1457</v>
      </c>
      <c r="G1099" s="86" t="s">
        <v>3803</v>
      </c>
      <c r="H1099" s="45"/>
      <c r="I1099" s="12"/>
    </row>
    <row r="1100" spans="1:9" ht="15.6" x14ac:dyDescent="0.25">
      <c r="A1100" s="4"/>
      <c r="B1100" s="591" t="s">
        <v>2039</v>
      </c>
      <c r="C1100" s="591"/>
      <c r="D1100" s="591"/>
      <c r="E1100" s="591"/>
      <c r="F1100" s="591"/>
      <c r="G1100" s="52"/>
      <c r="H1100" s="45"/>
    </row>
    <row r="1101" spans="1:9" x14ac:dyDescent="0.25">
      <c r="A1101" s="130">
        <v>8056</v>
      </c>
      <c r="B1101" s="143" t="s">
        <v>5904</v>
      </c>
      <c r="C1101" s="141" t="s">
        <v>5905</v>
      </c>
      <c r="D1101" s="130"/>
      <c r="E1101" s="142">
        <v>27.5</v>
      </c>
      <c r="F1101" s="52" t="s">
        <v>1457</v>
      </c>
      <c r="G1101" s="52" t="s">
        <v>1457</v>
      </c>
      <c r="H1101" s="45"/>
    </row>
    <row r="1102" spans="1:9" x14ac:dyDescent="0.25">
      <c r="A1102" s="130">
        <v>8057</v>
      </c>
      <c r="B1102" s="143" t="s">
        <v>5906</v>
      </c>
      <c r="C1102" s="141" t="s">
        <v>5907</v>
      </c>
      <c r="D1102" s="130"/>
      <c r="E1102" s="142">
        <v>37.5</v>
      </c>
      <c r="F1102" s="52" t="s">
        <v>1457</v>
      </c>
      <c r="G1102" s="52" t="s">
        <v>1457</v>
      </c>
      <c r="H1102" s="45"/>
    </row>
    <row r="1103" spans="1:9" x14ac:dyDescent="0.25">
      <c r="A1103" s="130">
        <v>8064</v>
      </c>
      <c r="B1103" s="143" t="s">
        <v>5908</v>
      </c>
      <c r="C1103" s="141" t="s">
        <v>5909</v>
      </c>
      <c r="D1103" s="130"/>
      <c r="E1103" s="142">
        <v>36.75</v>
      </c>
      <c r="F1103" s="52" t="s">
        <v>1457</v>
      </c>
      <c r="G1103" s="52" t="s">
        <v>1457</v>
      </c>
      <c r="H1103" s="45"/>
    </row>
    <row r="1104" spans="1:9" x14ac:dyDescent="0.25">
      <c r="A1104" s="130">
        <v>23166</v>
      </c>
      <c r="B1104" s="143" t="s">
        <v>6409</v>
      </c>
      <c r="C1104" s="141" t="s">
        <v>6410</v>
      </c>
      <c r="D1104" s="130"/>
      <c r="E1104" s="142">
        <v>24</v>
      </c>
      <c r="F1104" s="52" t="s">
        <v>1457</v>
      </c>
      <c r="G1104" s="52" t="s">
        <v>1457</v>
      </c>
      <c r="H1104" s="45"/>
    </row>
    <row r="1105" spans="1:8" x14ac:dyDescent="0.25">
      <c r="A1105" s="130">
        <v>23167</v>
      </c>
      <c r="B1105" s="143" t="s">
        <v>6411</v>
      </c>
      <c r="C1105" s="141" t="s">
        <v>6412</v>
      </c>
      <c r="D1105" s="130"/>
      <c r="E1105" s="142">
        <v>25</v>
      </c>
      <c r="F1105" s="52" t="s">
        <v>1457</v>
      </c>
      <c r="G1105" s="52" t="s">
        <v>1457</v>
      </c>
      <c r="H1105" s="45"/>
    </row>
    <row r="1106" spans="1:8" x14ac:dyDescent="0.25">
      <c r="A1106" s="130">
        <v>23168</v>
      </c>
      <c r="B1106" s="143" t="s">
        <v>6413</v>
      </c>
      <c r="C1106" s="141" t="s">
        <v>6414</v>
      </c>
      <c r="D1106" s="130"/>
      <c r="E1106" s="142">
        <v>27</v>
      </c>
      <c r="F1106" s="52" t="s">
        <v>1457</v>
      </c>
      <c r="G1106" s="52" t="s">
        <v>1457</v>
      </c>
      <c r="H1106" s="45"/>
    </row>
    <row r="1107" spans="1:8" x14ac:dyDescent="0.25">
      <c r="A1107" s="130">
        <v>23169</v>
      </c>
      <c r="B1107" s="143" t="s">
        <v>6415</v>
      </c>
      <c r="C1107" s="141" t="s">
        <v>6416</v>
      </c>
      <c r="D1107" s="130"/>
      <c r="E1107" s="142">
        <v>30</v>
      </c>
      <c r="F1107" s="52" t="s">
        <v>1457</v>
      </c>
      <c r="G1107" s="52" t="s">
        <v>1457</v>
      </c>
      <c r="H1107" s="45"/>
    </row>
    <row r="1108" spans="1:8" x14ac:dyDescent="0.25">
      <c r="A1108" s="130">
        <v>23170</v>
      </c>
      <c r="B1108" s="143" t="s">
        <v>6266</v>
      </c>
      <c r="C1108" s="141" t="s">
        <v>6267</v>
      </c>
      <c r="D1108" s="130"/>
      <c r="E1108" s="142">
        <v>32</v>
      </c>
      <c r="F1108" s="52" t="s">
        <v>1457</v>
      </c>
      <c r="G1108" s="52" t="s">
        <v>1457</v>
      </c>
      <c r="H1108" s="45"/>
    </row>
    <row r="1109" spans="1:8" x14ac:dyDescent="0.25">
      <c r="A1109" s="130">
        <v>23171</v>
      </c>
      <c r="B1109" s="143" t="s">
        <v>6417</v>
      </c>
      <c r="C1109" s="141" t="s">
        <v>6418</v>
      </c>
      <c r="D1109" s="130"/>
      <c r="E1109" s="142">
        <v>25</v>
      </c>
      <c r="F1109" s="52" t="s">
        <v>1457</v>
      </c>
      <c r="G1109" s="52" t="s">
        <v>1457</v>
      </c>
      <c r="H1109" s="45"/>
    </row>
    <row r="1110" spans="1:8" x14ac:dyDescent="0.25">
      <c r="A1110" s="130">
        <v>23172</v>
      </c>
      <c r="B1110" s="143" t="s">
        <v>6268</v>
      </c>
      <c r="C1110" s="141" t="s">
        <v>6269</v>
      </c>
      <c r="D1110" s="130"/>
      <c r="E1110" s="142">
        <v>19</v>
      </c>
      <c r="F1110" s="52" t="s">
        <v>1457</v>
      </c>
      <c r="G1110" s="52" t="s">
        <v>1457</v>
      </c>
      <c r="H1110" s="45"/>
    </row>
    <row r="1111" spans="1:8" x14ac:dyDescent="0.25">
      <c r="A1111" s="97">
        <v>7461</v>
      </c>
      <c r="B1111" s="88" t="s">
        <v>2033</v>
      </c>
      <c r="C1111" s="147" t="s">
        <v>2034</v>
      </c>
      <c r="D1111" s="97">
        <v>500</v>
      </c>
      <c r="E1111" s="104">
        <v>34.909999999999997</v>
      </c>
      <c r="F1111" s="52" t="s">
        <v>1457</v>
      </c>
      <c r="G1111" s="52" t="s">
        <v>1457</v>
      </c>
      <c r="H1111" s="45"/>
    </row>
    <row r="1112" spans="1:8" x14ac:dyDescent="0.25">
      <c r="A1112" s="130">
        <v>217462</v>
      </c>
      <c r="B1112" s="143" t="s">
        <v>4908</v>
      </c>
      <c r="C1112" s="141" t="s">
        <v>4909</v>
      </c>
      <c r="D1112" s="130">
        <v>500</v>
      </c>
      <c r="E1112" s="142">
        <v>39</v>
      </c>
      <c r="F1112" s="52" t="s">
        <v>1457</v>
      </c>
      <c r="G1112" s="52" t="s">
        <v>1457</v>
      </c>
      <c r="H1112" s="45"/>
    </row>
    <row r="1113" spans="1:8" x14ac:dyDescent="0.25">
      <c r="A1113" s="97">
        <v>7463</v>
      </c>
      <c r="B1113" s="88" t="s">
        <v>2035</v>
      </c>
      <c r="C1113" s="147" t="s">
        <v>2036</v>
      </c>
      <c r="D1113" s="97">
        <v>500</v>
      </c>
      <c r="E1113" s="104">
        <v>34.909999999999997</v>
      </c>
      <c r="F1113" s="52" t="s">
        <v>1457</v>
      </c>
      <c r="G1113" s="52" t="s">
        <v>1457</v>
      </c>
      <c r="H1113" s="45"/>
    </row>
    <row r="1114" spans="1:8" x14ac:dyDescent="0.25">
      <c r="A1114" s="97">
        <v>7464</v>
      </c>
      <c r="B1114" s="88" t="s">
        <v>2037</v>
      </c>
      <c r="C1114" s="147" t="s">
        <v>2038</v>
      </c>
      <c r="D1114" s="97">
        <v>500</v>
      </c>
      <c r="E1114" s="104">
        <v>34.909999999999997</v>
      </c>
      <c r="F1114" s="52" t="s">
        <v>1457</v>
      </c>
      <c r="G1114" s="52" t="s">
        <v>1457</v>
      </c>
      <c r="H1114" s="45"/>
    </row>
    <row r="1115" spans="1:8" x14ac:dyDescent="0.25">
      <c r="A1115" s="130">
        <v>217465</v>
      </c>
      <c r="B1115" s="143" t="s">
        <v>4904</v>
      </c>
      <c r="C1115" s="141" t="s">
        <v>4905</v>
      </c>
      <c r="D1115" s="130">
        <v>350</v>
      </c>
      <c r="E1115" s="142">
        <v>49</v>
      </c>
      <c r="F1115" s="52" t="s">
        <v>1457</v>
      </c>
      <c r="G1115" s="52" t="s">
        <v>1457</v>
      </c>
      <c r="H1115" s="45"/>
    </row>
    <row r="1116" spans="1:8" x14ac:dyDescent="0.25">
      <c r="A1116" s="97">
        <v>7466</v>
      </c>
      <c r="B1116" s="88" t="s">
        <v>2168</v>
      </c>
      <c r="C1116" s="147" t="s">
        <v>2169</v>
      </c>
      <c r="D1116" s="97">
        <v>500</v>
      </c>
      <c r="E1116" s="104">
        <v>15.12</v>
      </c>
      <c r="F1116" s="52" t="s">
        <v>1457</v>
      </c>
      <c r="G1116" s="52" t="s">
        <v>1457</v>
      </c>
      <c r="H1116" s="45"/>
    </row>
    <row r="1117" spans="1:8" x14ac:dyDescent="0.25">
      <c r="A1117" s="97">
        <v>7467</v>
      </c>
      <c r="B1117" s="88" t="s">
        <v>2168</v>
      </c>
      <c r="C1117" s="147" t="s">
        <v>2170</v>
      </c>
      <c r="D1117" s="97">
        <v>500</v>
      </c>
      <c r="E1117" s="104">
        <v>15.12</v>
      </c>
      <c r="F1117" s="52" t="s">
        <v>1457</v>
      </c>
      <c r="G1117" s="52" t="s">
        <v>1457</v>
      </c>
      <c r="H1117" s="45"/>
    </row>
    <row r="1118" spans="1:8" x14ac:dyDescent="0.25">
      <c r="A1118" s="97">
        <v>7468</v>
      </c>
      <c r="B1118" s="88" t="s">
        <v>2168</v>
      </c>
      <c r="C1118" s="147" t="s">
        <v>2171</v>
      </c>
      <c r="D1118" s="97">
        <v>500</v>
      </c>
      <c r="E1118" s="104">
        <v>15.12</v>
      </c>
      <c r="F1118" s="52" t="s">
        <v>1457</v>
      </c>
      <c r="G1118" s="52" t="s">
        <v>1457</v>
      </c>
      <c r="H1118" s="45"/>
    </row>
    <row r="1119" spans="1:8" x14ac:dyDescent="0.25">
      <c r="A1119" s="130">
        <v>212790</v>
      </c>
      <c r="B1119" s="143" t="s">
        <v>4918</v>
      </c>
      <c r="C1119" s="141" t="s">
        <v>4919</v>
      </c>
      <c r="D1119" s="130">
        <v>620</v>
      </c>
      <c r="E1119" s="142">
        <v>39</v>
      </c>
      <c r="F1119" s="52" t="s">
        <v>1457</v>
      </c>
      <c r="G1119" s="52" t="s">
        <v>1457</v>
      </c>
      <c r="H1119" s="45"/>
    </row>
    <row r="1120" spans="1:8" ht="18" customHeight="1" x14ac:dyDescent="0.25">
      <c r="A1120" s="591" t="s">
        <v>1</v>
      </c>
      <c r="B1120" s="591"/>
      <c r="C1120" s="591"/>
      <c r="D1120" s="591"/>
      <c r="E1120" s="591"/>
      <c r="F1120" s="67"/>
      <c r="G1120" s="52"/>
      <c r="H1120" s="45"/>
    </row>
    <row r="1121" spans="1:7" ht="15" customHeight="1" x14ac:dyDescent="0.25">
      <c r="A1121" s="589" t="s">
        <v>413</v>
      </c>
      <c r="B1121" s="589"/>
      <c r="C1121" s="589"/>
      <c r="D1121" s="589"/>
      <c r="E1121" s="589"/>
      <c r="F1121" s="69"/>
      <c r="G1121" s="52"/>
    </row>
    <row r="1122" spans="1:7" x14ac:dyDescent="0.25">
      <c r="A1122" s="139">
        <v>212031</v>
      </c>
      <c r="B1122" s="139" t="s">
        <v>96</v>
      </c>
      <c r="C1122" s="166" t="s">
        <v>345</v>
      </c>
      <c r="D1122" s="130">
        <v>420</v>
      </c>
      <c r="E1122" s="142">
        <v>1.43</v>
      </c>
      <c r="F1122" s="52" t="s">
        <v>1457</v>
      </c>
      <c r="G1122" s="52" t="s">
        <v>1457</v>
      </c>
    </row>
    <row r="1123" spans="1:7" ht="15" customHeight="1" x14ac:dyDescent="0.25">
      <c r="A1123" s="139">
        <v>212005</v>
      </c>
      <c r="B1123" s="139" t="s">
        <v>95</v>
      </c>
      <c r="C1123" s="166" t="s">
        <v>5324</v>
      </c>
      <c r="D1123" s="130">
        <v>420</v>
      </c>
      <c r="E1123" s="142">
        <v>0.88200000000000001</v>
      </c>
      <c r="F1123" s="52" t="s">
        <v>1457</v>
      </c>
      <c r="G1123" s="52" t="s">
        <v>1457</v>
      </c>
    </row>
    <row r="1124" spans="1:7" ht="15" customHeight="1" x14ac:dyDescent="0.25">
      <c r="A1124" s="130">
        <v>212016</v>
      </c>
      <c r="B1124" s="139" t="s">
        <v>95</v>
      </c>
      <c r="C1124" s="166" t="s">
        <v>5325</v>
      </c>
      <c r="D1124" s="130">
        <v>420</v>
      </c>
      <c r="E1124" s="142">
        <v>0.88200000000000001</v>
      </c>
      <c r="F1124" s="52" t="s">
        <v>1457</v>
      </c>
      <c r="G1124" s="52" t="s">
        <v>1457</v>
      </c>
    </row>
    <row r="1125" spans="1:7" ht="15" customHeight="1" x14ac:dyDescent="0.25">
      <c r="A1125" s="130">
        <v>212032</v>
      </c>
      <c r="B1125" s="139" t="s">
        <v>96</v>
      </c>
      <c r="C1125" s="166" t="s">
        <v>5326</v>
      </c>
      <c r="D1125" s="130">
        <v>420</v>
      </c>
      <c r="E1125" s="142">
        <v>1.4332499999999999</v>
      </c>
      <c r="F1125" s="52" t="s">
        <v>1457</v>
      </c>
      <c r="G1125" s="52" t="s">
        <v>1457</v>
      </c>
    </row>
    <row r="1126" spans="1:7" ht="15" customHeight="1" x14ac:dyDescent="0.25">
      <c r="A1126" s="130">
        <v>212041</v>
      </c>
      <c r="B1126" s="139" t="s">
        <v>95</v>
      </c>
      <c r="C1126" s="166" t="s">
        <v>5327</v>
      </c>
      <c r="D1126" s="130">
        <v>420</v>
      </c>
      <c r="E1126" s="142">
        <v>0.88200000000000001</v>
      </c>
      <c r="F1126" s="52" t="s">
        <v>1457</v>
      </c>
      <c r="G1126" s="52" t="s">
        <v>1457</v>
      </c>
    </row>
    <row r="1127" spans="1:7" ht="15" customHeight="1" x14ac:dyDescent="0.25">
      <c r="A1127" s="130">
        <v>212043</v>
      </c>
      <c r="B1127" s="139" t="s">
        <v>96</v>
      </c>
      <c r="C1127" s="166" t="s">
        <v>5328</v>
      </c>
      <c r="D1127" s="130">
        <v>420</v>
      </c>
      <c r="E1127" s="142">
        <v>1.4332499999999999</v>
      </c>
      <c r="F1127" s="52" t="s">
        <v>1457</v>
      </c>
      <c r="G1127" s="52" t="s">
        <v>1457</v>
      </c>
    </row>
    <row r="1128" spans="1:7" ht="15" customHeight="1" x14ac:dyDescent="0.25">
      <c r="A1128" s="130">
        <v>212011</v>
      </c>
      <c r="B1128" s="139" t="s">
        <v>95</v>
      </c>
      <c r="C1128" s="166" t="s">
        <v>4243</v>
      </c>
      <c r="D1128" s="130">
        <v>420</v>
      </c>
      <c r="E1128" s="142">
        <v>1.0295337937500002</v>
      </c>
      <c r="F1128" s="52" t="s">
        <v>1457</v>
      </c>
      <c r="G1128" s="52" t="s">
        <v>1457</v>
      </c>
    </row>
    <row r="1129" spans="1:7" ht="15" customHeight="1" x14ac:dyDescent="0.25">
      <c r="A1129" s="139">
        <v>212034</v>
      </c>
      <c r="B1129" s="139" t="s">
        <v>96</v>
      </c>
      <c r="C1129" s="141" t="s">
        <v>5329</v>
      </c>
      <c r="D1129" s="130">
        <v>420</v>
      </c>
      <c r="E1129" s="142">
        <v>1.43</v>
      </c>
      <c r="F1129" s="52" t="s">
        <v>1457</v>
      </c>
      <c r="G1129" s="52" t="s">
        <v>1457</v>
      </c>
    </row>
    <row r="1130" spans="1:7" ht="15" customHeight="1" x14ac:dyDescent="0.25">
      <c r="A1130" s="130">
        <v>212035</v>
      </c>
      <c r="B1130" s="139" t="s">
        <v>96</v>
      </c>
      <c r="C1130" s="166" t="s">
        <v>5330</v>
      </c>
      <c r="D1130" s="130">
        <v>420</v>
      </c>
      <c r="E1130" s="142">
        <v>1.4332499999999999</v>
      </c>
      <c r="F1130" s="52" t="s">
        <v>1457</v>
      </c>
      <c r="G1130" s="52" t="s">
        <v>1457</v>
      </c>
    </row>
    <row r="1131" spans="1:7" ht="15" customHeight="1" x14ac:dyDescent="0.25">
      <c r="A1131" s="130">
        <v>212013</v>
      </c>
      <c r="B1131" s="139" t="s">
        <v>95</v>
      </c>
      <c r="C1131" s="166" t="s">
        <v>5331</v>
      </c>
      <c r="D1131" s="130">
        <v>420</v>
      </c>
      <c r="E1131" s="142">
        <v>1.0295337937500002</v>
      </c>
      <c r="F1131" s="52" t="s">
        <v>1457</v>
      </c>
      <c r="G1131" s="52" t="s">
        <v>1457</v>
      </c>
    </row>
    <row r="1132" spans="1:7" ht="15" customHeight="1" x14ac:dyDescent="0.25">
      <c r="A1132" s="130">
        <v>212009</v>
      </c>
      <c r="B1132" s="139" t="s">
        <v>95</v>
      </c>
      <c r="C1132" s="166" t="s">
        <v>5976</v>
      </c>
      <c r="D1132" s="130">
        <v>420</v>
      </c>
      <c r="E1132" s="142">
        <v>1.0295337937500002</v>
      </c>
      <c r="F1132" s="52" t="s">
        <v>1457</v>
      </c>
      <c r="G1132" s="52" t="s">
        <v>1457</v>
      </c>
    </row>
    <row r="1133" spans="1:7" ht="15" customHeight="1" x14ac:dyDescent="0.25">
      <c r="A1133" s="130">
        <v>212015</v>
      </c>
      <c r="B1133" s="139" t="s">
        <v>95</v>
      </c>
      <c r="C1133" s="166" t="s">
        <v>5332</v>
      </c>
      <c r="D1133" s="130">
        <v>420</v>
      </c>
      <c r="E1133" s="142">
        <v>1.0295337937500002</v>
      </c>
      <c r="F1133" s="52" t="s">
        <v>1457</v>
      </c>
      <c r="G1133" s="52" t="s">
        <v>1457</v>
      </c>
    </row>
    <row r="1134" spans="1:7" ht="15" customHeight="1" x14ac:dyDescent="0.25">
      <c r="A1134" s="130">
        <v>212036</v>
      </c>
      <c r="B1134" s="139" t="s">
        <v>96</v>
      </c>
      <c r="C1134" s="141" t="s">
        <v>69</v>
      </c>
      <c r="D1134" s="130">
        <v>420</v>
      </c>
      <c r="E1134" s="142">
        <v>1.4332499999999999</v>
      </c>
      <c r="F1134" s="52" t="s">
        <v>1457</v>
      </c>
      <c r="G1134" s="52" t="s">
        <v>1457</v>
      </c>
    </row>
    <row r="1135" spans="1:7" ht="15" customHeight="1" x14ac:dyDescent="0.25">
      <c r="A1135" s="595" t="s">
        <v>412</v>
      </c>
      <c r="B1135" s="595"/>
      <c r="C1135" s="595"/>
      <c r="D1135" s="595"/>
      <c r="E1135" s="595"/>
      <c r="F1135" s="69"/>
      <c r="G1135" s="52"/>
    </row>
    <row r="1136" spans="1:7" x14ac:dyDescent="0.25">
      <c r="A1136" s="139">
        <v>212002</v>
      </c>
      <c r="B1136" s="139" t="s">
        <v>95</v>
      </c>
      <c r="C1136" s="166" t="s">
        <v>5333</v>
      </c>
      <c r="D1136" s="130">
        <v>800</v>
      </c>
      <c r="E1136" s="142">
        <v>1.8374999999999999</v>
      </c>
      <c r="F1136" s="52" t="s">
        <v>1457</v>
      </c>
      <c r="G1136" s="52" t="s">
        <v>1457</v>
      </c>
    </row>
    <row r="1137" spans="1:7" x14ac:dyDescent="0.25">
      <c r="A1137" s="139">
        <v>212038</v>
      </c>
      <c r="B1137" s="139" t="s">
        <v>96</v>
      </c>
      <c r="C1137" s="166" t="s">
        <v>5334</v>
      </c>
      <c r="D1137" s="130">
        <v>800</v>
      </c>
      <c r="E1137" s="142">
        <v>2.4255</v>
      </c>
      <c r="F1137" s="52" t="s">
        <v>1457</v>
      </c>
      <c r="G1137" s="52" t="s">
        <v>1457</v>
      </c>
    </row>
    <row r="1138" spans="1:7" x14ac:dyDescent="0.25">
      <c r="A1138" s="139">
        <v>212044</v>
      </c>
      <c r="B1138" s="139" t="s">
        <v>96</v>
      </c>
      <c r="C1138" s="166" t="s">
        <v>5335</v>
      </c>
      <c r="D1138" s="130">
        <v>800</v>
      </c>
      <c r="E1138" s="142">
        <v>2.4255</v>
      </c>
      <c r="F1138" s="52" t="s">
        <v>1457</v>
      </c>
      <c r="G1138" s="52" t="s">
        <v>1457</v>
      </c>
    </row>
    <row r="1139" spans="1:7" x14ac:dyDescent="0.25">
      <c r="A1139" s="139">
        <v>212037</v>
      </c>
      <c r="B1139" s="139" t="s">
        <v>96</v>
      </c>
      <c r="C1139" s="166" t="s">
        <v>5336</v>
      </c>
      <c r="D1139" s="130">
        <v>800</v>
      </c>
      <c r="E1139" s="142">
        <v>2.4255</v>
      </c>
      <c r="F1139" s="52" t="s">
        <v>1457</v>
      </c>
      <c r="G1139" s="52" t="s">
        <v>1457</v>
      </c>
    </row>
    <row r="1140" spans="1:7" ht="15" customHeight="1" x14ac:dyDescent="0.25">
      <c r="A1140" s="139">
        <v>212025</v>
      </c>
      <c r="B1140" s="139" t="s">
        <v>95</v>
      </c>
      <c r="C1140" s="166" t="s">
        <v>5337</v>
      </c>
      <c r="D1140" s="130">
        <v>800</v>
      </c>
      <c r="E1140" s="142">
        <v>1.8374999999999999</v>
      </c>
      <c r="F1140" s="52" t="s">
        <v>1457</v>
      </c>
      <c r="G1140" s="52" t="s">
        <v>1457</v>
      </c>
    </row>
    <row r="1141" spans="1:7" ht="15" customHeight="1" x14ac:dyDescent="0.25">
      <c r="A1141" s="139">
        <v>212042</v>
      </c>
      <c r="B1141" s="139" t="s">
        <v>95</v>
      </c>
      <c r="C1141" s="166" t="s">
        <v>5338</v>
      </c>
      <c r="D1141" s="130">
        <v>800</v>
      </c>
      <c r="E1141" s="142">
        <v>1.8374999999999999</v>
      </c>
      <c r="F1141" s="52" t="s">
        <v>1457</v>
      </c>
      <c r="G1141" s="52" t="s">
        <v>1457</v>
      </c>
    </row>
    <row r="1142" spans="1:7" ht="15" customHeight="1" x14ac:dyDescent="0.25">
      <c r="A1142" s="139">
        <v>212461</v>
      </c>
      <c r="B1142" s="139" t="s">
        <v>192</v>
      </c>
      <c r="C1142" s="166" t="s">
        <v>5339</v>
      </c>
      <c r="D1142" s="130">
        <v>1700</v>
      </c>
      <c r="E1142" s="142">
        <v>4.2262500000000003</v>
      </c>
      <c r="F1142" s="52" t="s">
        <v>1457</v>
      </c>
      <c r="G1142" s="52" t="s">
        <v>1457</v>
      </c>
    </row>
    <row r="1143" spans="1:7" ht="15" customHeight="1" x14ac:dyDescent="0.25">
      <c r="A1143" s="139">
        <v>212462</v>
      </c>
      <c r="B1143" s="139" t="s">
        <v>192</v>
      </c>
      <c r="C1143" s="166" t="s">
        <v>5340</v>
      </c>
      <c r="D1143" s="130">
        <v>1700</v>
      </c>
      <c r="E1143" s="142">
        <v>4.2262500000000003</v>
      </c>
      <c r="F1143" s="52" t="s">
        <v>1457</v>
      </c>
      <c r="G1143" s="52" t="s">
        <v>1457</v>
      </c>
    </row>
    <row r="1144" spans="1:7" ht="15" customHeight="1" x14ac:dyDescent="0.25">
      <c r="A1144" s="139">
        <v>212463</v>
      </c>
      <c r="B1144" s="139" t="s">
        <v>192</v>
      </c>
      <c r="C1144" s="166" t="s">
        <v>5341</v>
      </c>
      <c r="D1144" s="130">
        <v>1700</v>
      </c>
      <c r="E1144" s="142">
        <v>4.2262500000000003</v>
      </c>
      <c r="F1144" s="52" t="s">
        <v>1457</v>
      </c>
      <c r="G1144" s="52" t="s">
        <v>1457</v>
      </c>
    </row>
    <row r="1145" spans="1:7" ht="15" customHeight="1" x14ac:dyDescent="0.25">
      <c r="A1145" s="595" t="s">
        <v>411</v>
      </c>
      <c r="B1145" s="595"/>
      <c r="C1145" s="595"/>
      <c r="D1145" s="595"/>
      <c r="E1145" s="595"/>
      <c r="F1145" s="69"/>
      <c r="G1145" s="52"/>
    </row>
    <row r="1146" spans="1:7" x14ac:dyDescent="0.25">
      <c r="A1146" s="139">
        <v>212133</v>
      </c>
      <c r="B1146" s="140" t="s">
        <v>97</v>
      </c>
      <c r="C1146" s="141" t="s">
        <v>5273</v>
      </c>
      <c r="D1146" s="130">
        <v>500</v>
      </c>
      <c r="E1146" s="142">
        <v>1.617</v>
      </c>
      <c r="F1146" s="52" t="s">
        <v>1457</v>
      </c>
      <c r="G1146" s="52" t="s">
        <v>1457</v>
      </c>
    </row>
    <row r="1147" spans="1:7" ht="15" customHeight="1" x14ac:dyDescent="0.25">
      <c r="A1147" s="139">
        <v>212135</v>
      </c>
      <c r="B1147" s="140" t="s">
        <v>97</v>
      </c>
      <c r="C1147" s="141" t="s">
        <v>6149</v>
      </c>
      <c r="D1147" s="130">
        <v>500</v>
      </c>
      <c r="E1147" s="142">
        <v>1.617</v>
      </c>
      <c r="F1147" s="52" t="s">
        <v>1457</v>
      </c>
      <c r="G1147" s="52" t="s">
        <v>1457</v>
      </c>
    </row>
    <row r="1148" spans="1:7" ht="15" customHeight="1" x14ac:dyDescent="0.25">
      <c r="A1148" s="89">
        <v>2144</v>
      </c>
      <c r="B1148" s="96" t="s">
        <v>98</v>
      </c>
      <c r="C1148" s="147" t="s">
        <v>504</v>
      </c>
      <c r="D1148" s="97">
        <v>500</v>
      </c>
      <c r="E1148" s="104">
        <v>1.9995077812500006</v>
      </c>
      <c r="F1148" s="52" t="s">
        <v>1457</v>
      </c>
      <c r="G1148" s="52" t="s">
        <v>1457</v>
      </c>
    </row>
    <row r="1149" spans="1:7" ht="15" customHeight="1" x14ac:dyDescent="0.25">
      <c r="A1149" s="139">
        <v>212145</v>
      </c>
      <c r="B1149" s="140" t="s">
        <v>98</v>
      </c>
      <c r="C1149" s="141" t="s">
        <v>5342</v>
      </c>
      <c r="D1149" s="130">
        <v>500</v>
      </c>
      <c r="E1149" s="142">
        <v>2.5</v>
      </c>
      <c r="F1149" s="52" t="s">
        <v>1457</v>
      </c>
      <c r="G1149" s="52" t="s">
        <v>1457</v>
      </c>
    </row>
    <row r="1150" spans="1:7" ht="15" customHeight="1" x14ac:dyDescent="0.25">
      <c r="A1150" s="139">
        <v>212460</v>
      </c>
      <c r="B1150" s="140" t="s">
        <v>98</v>
      </c>
      <c r="C1150" s="141" t="s">
        <v>1118</v>
      </c>
      <c r="D1150" s="130">
        <v>500</v>
      </c>
      <c r="E1150" s="142">
        <v>2.5</v>
      </c>
      <c r="F1150" s="52" t="s">
        <v>1457</v>
      </c>
      <c r="G1150" s="52" t="s">
        <v>1457</v>
      </c>
    </row>
    <row r="1151" spans="1:7" ht="15" customHeight="1" x14ac:dyDescent="0.25">
      <c r="A1151" s="589" t="s">
        <v>410</v>
      </c>
      <c r="B1151" s="589"/>
      <c r="C1151" s="589"/>
      <c r="D1151" s="589"/>
      <c r="E1151" s="589"/>
      <c r="F1151" s="69"/>
      <c r="G1151" s="52"/>
    </row>
    <row r="1152" spans="1:7" x14ac:dyDescent="0.25">
      <c r="A1152" s="139">
        <v>212143</v>
      </c>
      <c r="B1152" s="140" t="s">
        <v>97</v>
      </c>
      <c r="C1152" s="141" t="s">
        <v>5343</v>
      </c>
      <c r="D1152" s="130">
        <v>900</v>
      </c>
      <c r="E1152" s="142">
        <v>2.35</v>
      </c>
      <c r="F1152" s="52" t="s">
        <v>1457</v>
      </c>
      <c r="G1152" s="52" t="s">
        <v>1457</v>
      </c>
    </row>
    <row r="1153" spans="1:9" x14ac:dyDescent="0.25">
      <c r="A1153" s="139">
        <v>212150</v>
      </c>
      <c r="B1153" s="140" t="s">
        <v>98</v>
      </c>
      <c r="C1153" s="141" t="s">
        <v>5344</v>
      </c>
      <c r="D1153" s="130">
        <v>900</v>
      </c>
      <c r="E1153" s="142">
        <v>2.79</v>
      </c>
      <c r="F1153" s="52" t="s">
        <v>1457</v>
      </c>
      <c r="G1153" s="52" t="s">
        <v>1457</v>
      </c>
    </row>
    <row r="1154" spans="1:9" x14ac:dyDescent="0.25">
      <c r="A1154" s="139">
        <v>212126</v>
      </c>
      <c r="B1154" s="140" t="s">
        <v>97</v>
      </c>
      <c r="C1154" s="141" t="s">
        <v>5345</v>
      </c>
      <c r="D1154" s="130">
        <v>900</v>
      </c>
      <c r="E1154" s="142">
        <v>2.35</v>
      </c>
      <c r="F1154" s="52" t="s">
        <v>1457</v>
      </c>
      <c r="G1154" s="52" t="s">
        <v>1457</v>
      </c>
    </row>
    <row r="1155" spans="1:9" s="15" customFormat="1" ht="15" customHeight="1" x14ac:dyDescent="0.25">
      <c r="A1155" s="139">
        <v>212148</v>
      </c>
      <c r="B1155" s="140" t="s">
        <v>98</v>
      </c>
      <c r="C1155" s="141" t="s">
        <v>5346</v>
      </c>
      <c r="D1155" s="130">
        <v>900</v>
      </c>
      <c r="E1155" s="142">
        <v>2.79</v>
      </c>
      <c r="F1155" s="52" t="s">
        <v>1457</v>
      </c>
      <c r="G1155" s="52" t="s">
        <v>1457</v>
      </c>
      <c r="H1155" s="42"/>
      <c r="I1155" s="14"/>
    </row>
    <row r="1156" spans="1:9" ht="15" customHeight="1" x14ac:dyDescent="0.25">
      <c r="A1156" s="139">
        <v>212547</v>
      </c>
      <c r="B1156" s="140" t="s">
        <v>97</v>
      </c>
      <c r="C1156" s="141" t="s">
        <v>5347</v>
      </c>
      <c r="D1156" s="130">
        <v>900</v>
      </c>
      <c r="E1156" s="142">
        <v>2.35</v>
      </c>
      <c r="F1156" s="52" t="s">
        <v>1457</v>
      </c>
      <c r="G1156" s="52" t="s">
        <v>1457</v>
      </c>
    </row>
    <row r="1157" spans="1:9" ht="15" customHeight="1" x14ac:dyDescent="0.25">
      <c r="A1157" s="139">
        <v>212122</v>
      </c>
      <c r="B1157" s="140" t="s">
        <v>97</v>
      </c>
      <c r="C1157" s="141" t="s">
        <v>5348</v>
      </c>
      <c r="D1157" s="130">
        <v>900</v>
      </c>
      <c r="E1157" s="142">
        <v>2.35</v>
      </c>
      <c r="F1157" s="52" t="s">
        <v>1457</v>
      </c>
      <c r="G1157" s="52" t="s">
        <v>1457</v>
      </c>
    </row>
    <row r="1158" spans="1:9" ht="15" customHeight="1" x14ac:dyDescent="0.25">
      <c r="A1158" s="139">
        <v>212149</v>
      </c>
      <c r="B1158" s="140" t="s">
        <v>98</v>
      </c>
      <c r="C1158" s="141" t="s">
        <v>5349</v>
      </c>
      <c r="D1158" s="130">
        <v>900</v>
      </c>
      <c r="E1158" s="142">
        <v>2.79</v>
      </c>
      <c r="F1158" s="52" t="s">
        <v>1457</v>
      </c>
      <c r="G1158" s="52" t="s">
        <v>1457</v>
      </c>
    </row>
    <row r="1159" spans="1:9" ht="15" customHeight="1" x14ac:dyDescent="0.25">
      <c r="A1159" s="139">
        <v>212137</v>
      </c>
      <c r="B1159" s="140" t="s">
        <v>97</v>
      </c>
      <c r="C1159" s="141" t="s">
        <v>5274</v>
      </c>
      <c r="D1159" s="130">
        <v>900</v>
      </c>
      <c r="E1159" s="142">
        <v>2.19</v>
      </c>
      <c r="F1159" s="52" t="s">
        <v>1457</v>
      </c>
      <c r="G1159" s="52" t="s">
        <v>1457</v>
      </c>
    </row>
    <row r="1160" spans="1:9" ht="15" customHeight="1" x14ac:dyDescent="0.25">
      <c r="A1160" s="139">
        <v>212138</v>
      </c>
      <c r="B1160" s="140" t="s">
        <v>97</v>
      </c>
      <c r="C1160" s="141" t="s">
        <v>5275</v>
      </c>
      <c r="D1160" s="130">
        <v>900</v>
      </c>
      <c r="E1160" s="142">
        <v>2.19</v>
      </c>
      <c r="F1160" s="52" t="s">
        <v>1457</v>
      </c>
      <c r="G1160" s="52" t="s">
        <v>1457</v>
      </c>
    </row>
    <row r="1161" spans="1:9" ht="15" customHeight="1" x14ac:dyDescent="0.25">
      <c r="A1161" s="139">
        <v>212128</v>
      </c>
      <c r="B1161" s="140" t="s">
        <v>97</v>
      </c>
      <c r="C1161" s="141" t="s">
        <v>5276</v>
      </c>
      <c r="D1161" s="130">
        <v>900</v>
      </c>
      <c r="E1161" s="142">
        <v>2.19</v>
      </c>
      <c r="F1161" s="52" t="s">
        <v>1457</v>
      </c>
      <c r="G1161" s="52" t="s">
        <v>1457</v>
      </c>
    </row>
    <row r="1162" spans="1:9" ht="15" customHeight="1" x14ac:dyDescent="0.25">
      <c r="A1162" s="139">
        <v>212156</v>
      </c>
      <c r="B1162" s="140" t="s">
        <v>97</v>
      </c>
      <c r="C1162" s="141" t="s">
        <v>5277</v>
      </c>
      <c r="D1162" s="130">
        <v>900</v>
      </c>
      <c r="E1162" s="142">
        <v>2.19</v>
      </c>
      <c r="F1162" s="52" t="s">
        <v>1457</v>
      </c>
      <c r="G1162" s="52" t="s">
        <v>1457</v>
      </c>
    </row>
    <row r="1163" spans="1:9" ht="15" customHeight="1" x14ac:dyDescent="0.25">
      <c r="A1163" s="139">
        <v>212559</v>
      </c>
      <c r="B1163" s="139" t="s">
        <v>192</v>
      </c>
      <c r="C1163" s="166" t="s">
        <v>5350</v>
      </c>
      <c r="D1163" s="130">
        <v>420</v>
      </c>
      <c r="E1163" s="142">
        <v>2.1315</v>
      </c>
      <c r="F1163" s="52" t="s">
        <v>1457</v>
      </c>
      <c r="G1163" s="52" t="s">
        <v>1457</v>
      </c>
    </row>
    <row r="1164" spans="1:9" ht="15" customHeight="1" x14ac:dyDescent="0.25">
      <c r="A1164" s="139">
        <v>212560</v>
      </c>
      <c r="B1164" s="139" t="s">
        <v>192</v>
      </c>
      <c r="C1164" s="166" t="s">
        <v>5350</v>
      </c>
      <c r="D1164" s="130">
        <v>420</v>
      </c>
      <c r="E1164" s="142">
        <v>2.1315</v>
      </c>
      <c r="F1164" s="52" t="s">
        <v>1457</v>
      </c>
      <c r="G1164" s="52" t="s">
        <v>1457</v>
      </c>
    </row>
    <row r="1165" spans="1:9" ht="15" customHeight="1" x14ac:dyDescent="0.25">
      <c r="A1165" s="139">
        <v>212561</v>
      </c>
      <c r="B1165" s="139" t="s">
        <v>192</v>
      </c>
      <c r="C1165" s="166" t="s">
        <v>4660</v>
      </c>
      <c r="D1165" s="130">
        <v>420</v>
      </c>
      <c r="E1165" s="142">
        <v>2.1315</v>
      </c>
      <c r="F1165" s="52" t="s">
        <v>1457</v>
      </c>
      <c r="G1165" s="52" t="s">
        <v>1457</v>
      </c>
    </row>
    <row r="1166" spans="1:9" ht="15" customHeight="1" x14ac:dyDescent="0.25">
      <c r="A1166" s="139">
        <v>212562</v>
      </c>
      <c r="B1166" s="139" t="s">
        <v>127</v>
      </c>
      <c r="C1166" s="166" t="s">
        <v>5351</v>
      </c>
      <c r="D1166" s="130">
        <v>830</v>
      </c>
      <c r="E1166" s="142">
        <v>4.1894999999999998</v>
      </c>
      <c r="F1166" s="52" t="s">
        <v>1457</v>
      </c>
      <c r="G1166" s="52" t="s">
        <v>1457</v>
      </c>
    </row>
    <row r="1167" spans="1:9" ht="15" customHeight="1" x14ac:dyDescent="0.25">
      <c r="A1167" s="139">
        <v>212563</v>
      </c>
      <c r="B1167" s="139" t="s">
        <v>127</v>
      </c>
      <c r="C1167" s="166" t="s">
        <v>5352</v>
      </c>
      <c r="D1167" s="130">
        <v>830</v>
      </c>
      <c r="E1167" s="142">
        <v>4.1894999999999998</v>
      </c>
      <c r="F1167" s="52" t="s">
        <v>1457</v>
      </c>
      <c r="G1167" s="52" t="s">
        <v>1457</v>
      </c>
    </row>
    <row r="1168" spans="1:9" ht="15" customHeight="1" x14ac:dyDescent="0.25">
      <c r="A1168" s="139">
        <v>212564</v>
      </c>
      <c r="B1168" s="139" t="s">
        <v>127</v>
      </c>
      <c r="C1168" s="166" t="s">
        <v>5353</v>
      </c>
      <c r="D1168" s="130">
        <v>830</v>
      </c>
      <c r="E1168" s="142">
        <v>4.1894999999999998</v>
      </c>
      <c r="F1168" s="52" t="s">
        <v>1457</v>
      </c>
      <c r="G1168" s="52" t="s">
        <v>1457</v>
      </c>
    </row>
    <row r="1169" spans="1:9" ht="15" customHeight="1" x14ac:dyDescent="0.25">
      <c r="A1169" s="595" t="s">
        <v>4611</v>
      </c>
      <c r="B1169" s="595"/>
      <c r="C1169" s="595"/>
      <c r="D1169" s="595"/>
      <c r="E1169" s="595"/>
      <c r="F1169" s="52"/>
      <c r="G1169" s="52"/>
    </row>
    <row r="1170" spans="1:9" ht="15" customHeight="1" x14ac:dyDescent="0.25">
      <c r="A1170" s="139">
        <v>2931</v>
      </c>
      <c r="B1170" s="139" t="s">
        <v>4612</v>
      </c>
      <c r="C1170" s="166" t="s">
        <v>4613</v>
      </c>
      <c r="D1170" s="130"/>
      <c r="E1170" s="142">
        <v>1.8007500000000001</v>
      </c>
      <c r="F1170" s="52" t="s">
        <v>1457</v>
      </c>
      <c r="G1170" s="52" t="s">
        <v>1457</v>
      </c>
    </row>
    <row r="1171" spans="1:9" ht="15" customHeight="1" x14ac:dyDescent="0.25">
      <c r="A1171" s="139">
        <v>2932</v>
      </c>
      <c r="B1171" s="139" t="s">
        <v>4612</v>
      </c>
      <c r="C1171" s="166" t="s">
        <v>4614</v>
      </c>
      <c r="D1171" s="130"/>
      <c r="E1171" s="142">
        <v>1.8007500000000001</v>
      </c>
      <c r="F1171" s="52" t="s">
        <v>1457</v>
      </c>
      <c r="G1171" s="52" t="s">
        <v>1457</v>
      </c>
    </row>
    <row r="1172" spans="1:9" ht="15" customHeight="1" x14ac:dyDescent="0.25">
      <c r="A1172" s="139">
        <v>2933</v>
      </c>
      <c r="B1172" s="139" t="s">
        <v>4612</v>
      </c>
      <c r="C1172" s="166" t="s">
        <v>4615</v>
      </c>
      <c r="D1172" s="130"/>
      <c r="E1172" s="142">
        <v>1.8007500000000001</v>
      </c>
      <c r="F1172" s="52" t="s">
        <v>1457</v>
      </c>
      <c r="G1172" s="52" t="s">
        <v>1457</v>
      </c>
    </row>
    <row r="1173" spans="1:9" x14ac:dyDescent="0.25">
      <c r="A1173" s="595" t="s">
        <v>409</v>
      </c>
      <c r="B1173" s="595"/>
      <c r="C1173" s="595"/>
      <c r="D1173" s="595"/>
      <c r="E1173" s="595"/>
      <c r="F1173" s="74"/>
      <c r="G1173" s="52"/>
    </row>
    <row r="1174" spans="1:9" x14ac:dyDescent="0.25">
      <c r="A1174" s="139">
        <v>212118</v>
      </c>
      <c r="B1174" s="140" t="s">
        <v>98</v>
      </c>
      <c r="C1174" s="141" t="s">
        <v>5354</v>
      </c>
      <c r="D1174" s="130">
        <v>500</v>
      </c>
      <c r="E1174" s="142">
        <v>2.69</v>
      </c>
      <c r="F1174" s="52" t="s">
        <v>1457</v>
      </c>
      <c r="G1174" s="52" t="s">
        <v>1457</v>
      </c>
    </row>
    <row r="1175" spans="1:9" ht="15" customHeight="1" x14ac:dyDescent="0.25">
      <c r="A1175" s="139">
        <v>212124</v>
      </c>
      <c r="B1175" s="140" t="s">
        <v>97</v>
      </c>
      <c r="C1175" s="141" t="s">
        <v>5355</v>
      </c>
      <c r="D1175" s="130">
        <v>500</v>
      </c>
      <c r="E1175" s="142">
        <v>1.8374999999999999</v>
      </c>
      <c r="F1175" s="52" t="s">
        <v>1457</v>
      </c>
      <c r="G1175" s="52" t="s">
        <v>1457</v>
      </c>
    </row>
    <row r="1176" spans="1:9" ht="15" customHeight="1" x14ac:dyDescent="0.25">
      <c r="A1176" s="139">
        <v>212120</v>
      </c>
      <c r="B1176" s="140" t="s">
        <v>97</v>
      </c>
      <c r="C1176" s="141" t="s">
        <v>5356</v>
      </c>
      <c r="D1176" s="130"/>
      <c r="E1176" s="142">
        <v>2.2785000000000002</v>
      </c>
      <c r="F1176" s="52" t="s">
        <v>1457</v>
      </c>
      <c r="G1176" s="52" t="s">
        <v>1457</v>
      </c>
    </row>
    <row r="1177" spans="1:9" s="27" customFormat="1" ht="15" customHeight="1" x14ac:dyDescent="0.25">
      <c r="A1177" s="139">
        <v>212155</v>
      </c>
      <c r="B1177" s="140" t="s">
        <v>98</v>
      </c>
      <c r="C1177" s="141" t="s">
        <v>5357</v>
      </c>
      <c r="D1177" s="130">
        <v>500</v>
      </c>
      <c r="E1177" s="142">
        <v>2.8664999999999998</v>
      </c>
      <c r="F1177" s="52" t="s">
        <v>1457</v>
      </c>
      <c r="G1177" s="52" t="s">
        <v>1457</v>
      </c>
      <c r="H1177" s="42"/>
      <c r="I1177" s="33"/>
    </row>
    <row r="1178" spans="1:9" s="27" customFormat="1" ht="15" customHeight="1" x14ac:dyDescent="0.25">
      <c r="A1178" s="139">
        <v>212552</v>
      </c>
      <c r="B1178" s="140" t="s">
        <v>127</v>
      </c>
      <c r="C1178" s="141" t="s">
        <v>5267</v>
      </c>
      <c r="D1178" s="130">
        <v>357</v>
      </c>
      <c r="E1178" s="142">
        <v>3.5574000000000003</v>
      </c>
      <c r="F1178" s="52" t="s">
        <v>1457</v>
      </c>
      <c r="G1178" s="52" t="s">
        <v>1457</v>
      </c>
      <c r="H1178" s="42"/>
      <c r="I1178" s="33"/>
    </row>
    <row r="1179" spans="1:9" s="27" customFormat="1" ht="15" customHeight="1" x14ac:dyDescent="0.25">
      <c r="A1179" s="139">
        <v>212553</v>
      </c>
      <c r="B1179" s="140" t="s">
        <v>127</v>
      </c>
      <c r="C1179" s="141" t="s">
        <v>5268</v>
      </c>
      <c r="D1179" s="130">
        <v>357</v>
      </c>
      <c r="E1179" s="142">
        <v>3.5574000000000003</v>
      </c>
      <c r="F1179" s="52" t="s">
        <v>1457</v>
      </c>
      <c r="G1179" s="52" t="s">
        <v>1457</v>
      </c>
      <c r="H1179" s="42"/>
      <c r="I1179" s="33"/>
    </row>
    <row r="1180" spans="1:9" s="1" customFormat="1" ht="15" customHeight="1" x14ac:dyDescent="0.25">
      <c r="A1180" s="139">
        <v>212159</v>
      </c>
      <c r="B1180" s="140" t="s">
        <v>2040</v>
      </c>
      <c r="C1180" s="141" t="s">
        <v>5269</v>
      </c>
      <c r="D1180" s="130">
        <v>357</v>
      </c>
      <c r="E1180" s="142">
        <v>3.5574000000000003</v>
      </c>
      <c r="F1180" s="52" t="s">
        <v>1457</v>
      </c>
      <c r="G1180" s="52" t="s">
        <v>1457</v>
      </c>
      <c r="H1180" s="42"/>
      <c r="I1180" s="33"/>
    </row>
    <row r="1181" spans="1:9" ht="16.2" customHeight="1" x14ac:dyDescent="0.25">
      <c r="A1181" s="595" t="s">
        <v>414</v>
      </c>
      <c r="B1181" s="595"/>
      <c r="C1181" s="595"/>
      <c r="D1181" s="595"/>
      <c r="E1181" s="595"/>
      <c r="F1181" s="81"/>
      <c r="G1181" s="66"/>
    </row>
    <row r="1182" spans="1:9" ht="15" customHeight="1" x14ac:dyDescent="0.25">
      <c r="A1182" s="139">
        <v>212161</v>
      </c>
      <c r="B1182" s="140" t="s">
        <v>415</v>
      </c>
      <c r="C1182" s="141" t="s">
        <v>5358</v>
      </c>
      <c r="D1182" s="130">
        <v>2000</v>
      </c>
      <c r="E1182" s="142">
        <v>8.7464999999999993</v>
      </c>
      <c r="F1182" s="52" t="s">
        <v>1457</v>
      </c>
      <c r="G1182" s="52" t="s">
        <v>1457</v>
      </c>
    </row>
    <row r="1183" spans="1:9" ht="15" customHeight="1" x14ac:dyDescent="0.25">
      <c r="A1183" s="139">
        <v>212163</v>
      </c>
      <c r="B1183" s="140" t="s">
        <v>415</v>
      </c>
      <c r="C1183" s="141" t="s">
        <v>5359</v>
      </c>
      <c r="D1183" s="130">
        <v>2000</v>
      </c>
      <c r="E1183" s="142">
        <v>8.7464999999999993</v>
      </c>
      <c r="F1183" s="52" t="s">
        <v>1457</v>
      </c>
      <c r="G1183" s="52" t="s">
        <v>1457</v>
      </c>
    </row>
    <row r="1184" spans="1:9" ht="15" customHeight="1" x14ac:dyDescent="0.25">
      <c r="A1184" s="139">
        <v>212162</v>
      </c>
      <c r="B1184" s="140" t="s">
        <v>415</v>
      </c>
      <c r="C1184" s="141" t="s">
        <v>6013</v>
      </c>
      <c r="D1184" s="130">
        <v>2000</v>
      </c>
      <c r="E1184" s="142">
        <v>8.7464999999999993</v>
      </c>
      <c r="F1184" s="52" t="s">
        <v>1457</v>
      </c>
      <c r="G1184" s="52" t="s">
        <v>1457</v>
      </c>
    </row>
    <row r="1185" spans="1:7" ht="15" customHeight="1" x14ac:dyDescent="0.25">
      <c r="A1185" s="139">
        <v>212164</v>
      </c>
      <c r="B1185" s="140" t="s">
        <v>192</v>
      </c>
      <c r="C1185" s="141" t="s">
        <v>5360</v>
      </c>
      <c r="D1185" s="130">
        <v>2000</v>
      </c>
      <c r="E1185" s="142">
        <v>6.2474999999999996</v>
      </c>
      <c r="F1185" s="52" t="s">
        <v>1457</v>
      </c>
      <c r="G1185" s="52" t="s">
        <v>1457</v>
      </c>
    </row>
    <row r="1186" spans="1:7" ht="15" customHeight="1" x14ac:dyDescent="0.25">
      <c r="A1186" s="139">
        <v>212165</v>
      </c>
      <c r="B1186" s="140" t="s">
        <v>192</v>
      </c>
      <c r="C1186" s="141" t="s">
        <v>5361</v>
      </c>
      <c r="D1186" s="130">
        <v>2000</v>
      </c>
      <c r="E1186" s="142">
        <v>6.2474999999999996</v>
      </c>
      <c r="F1186" s="52" t="s">
        <v>1457</v>
      </c>
      <c r="G1186" s="52" t="s">
        <v>1457</v>
      </c>
    </row>
    <row r="1187" spans="1:7" ht="15" customHeight="1" x14ac:dyDescent="0.25">
      <c r="A1187" s="139">
        <v>212166</v>
      </c>
      <c r="B1187" s="140" t="s">
        <v>192</v>
      </c>
      <c r="C1187" s="141" t="s">
        <v>5362</v>
      </c>
      <c r="D1187" s="130">
        <v>2000</v>
      </c>
      <c r="E1187" s="142">
        <v>6.2474999999999996</v>
      </c>
      <c r="F1187" s="52" t="s">
        <v>1457</v>
      </c>
      <c r="G1187" s="52" t="s">
        <v>1457</v>
      </c>
    </row>
    <row r="1188" spans="1:7" ht="15" customHeight="1" x14ac:dyDescent="0.25">
      <c r="A1188" s="89">
        <v>2580</v>
      </c>
      <c r="B1188" s="96" t="s">
        <v>2309</v>
      </c>
      <c r="C1188" s="147" t="s">
        <v>2310</v>
      </c>
      <c r="D1188" s="97">
        <v>2400</v>
      </c>
      <c r="E1188" s="104">
        <v>15.009071175000004</v>
      </c>
      <c r="F1188" s="52" t="s">
        <v>1457</v>
      </c>
      <c r="G1188" s="52" t="s">
        <v>1457</v>
      </c>
    </row>
    <row r="1189" spans="1:7" ht="15" customHeight="1" x14ac:dyDescent="0.25">
      <c r="A1189" s="139">
        <v>212581</v>
      </c>
      <c r="B1189" s="140" t="s">
        <v>2309</v>
      </c>
      <c r="C1189" s="141" t="s">
        <v>5363</v>
      </c>
      <c r="D1189" s="130">
        <v>2850</v>
      </c>
      <c r="E1189" s="142">
        <v>14.626499999999998</v>
      </c>
      <c r="F1189" s="52" t="s">
        <v>1457</v>
      </c>
      <c r="G1189" s="52" t="s">
        <v>1457</v>
      </c>
    </row>
    <row r="1190" spans="1:7" ht="15" customHeight="1" x14ac:dyDescent="0.25">
      <c r="A1190" s="595" t="s">
        <v>3742</v>
      </c>
      <c r="B1190" s="595"/>
      <c r="C1190" s="595"/>
      <c r="D1190" s="595"/>
      <c r="E1190" s="595"/>
      <c r="F1190" s="52"/>
      <c r="G1190" s="52"/>
    </row>
    <row r="1191" spans="1:7" ht="15" customHeight="1" x14ac:dyDescent="0.25">
      <c r="A1191" s="89">
        <v>2650</v>
      </c>
      <c r="B1191" s="96"/>
      <c r="C1191" s="147" t="s">
        <v>3951</v>
      </c>
      <c r="D1191" s="97">
        <v>1000</v>
      </c>
      <c r="E1191" s="104">
        <v>11.614162218750002</v>
      </c>
      <c r="F1191" s="52" t="s">
        <v>1457</v>
      </c>
      <c r="G1191" s="52" t="s">
        <v>1457</v>
      </c>
    </row>
    <row r="1192" spans="1:7" ht="15" customHeight="1" x14ac:dyDescent="0.25">
      <c r="A1192" s="89">
        <v>2651</v>
      </c>
      <c r="B1192" s="96"/>
      <c r="C1192" s="147" t="s">
        <v>3952</v>
      </c>
      <c r="D1192" s="97">
        <v>1000</v>
      </c>
      <c r="E1192" s="104">
        <v>11.614162218750002</v>
      </c>
      <c r="F1192" s="52" t="s">
        <v>1457</v>
      </c>
      <c r="G1192" s="52" t="s">
        <v>1457</v>
      </c>
    </row>
    <row r="1193" spans="1:7" ht="15" customHeight="1" x14ac:dyDescent="0.25">
      <c r="A1193" s="139">
        <v>212649</v>
      </c>
      <c r="B1193" s="140"/>
      <c r="C1193" s="141" t="s">
        <v>4661</v>
      </c>
      <c r="D1193" s="130">
        <v>1050</v>
      </c>
      <c r="E1193" s="142">
        <v>11.76</v>
      </c>
      <c r="F1193" s="52" t="s">
        <v>1457</v>
      </c>
      <c r="G1193" s="52" t="s">
        <v>1457</v>
      </c>
    </row>
    <row r="1194" spans="1:7" ht="15" customHeight="1" x14ac:dyDescent="0.25">
      <c r="A1194" s="139">
        <v>212650</v>
      </c>
      <c r="B1194" s="140"/>
      <c r="C1194" s="141" t="s">
        <v>4662</v>
      </c>
      <c r="D1194" s="130">
        <v>1050</v>
      </c>
      <c r="E1194" s="142">
        <v>11.76</v>
      </c>
      <c r="F1194" s="52" t="s">
        <v>1457</v>
      </c>
      <c r="G1194" s="52" t="s">
        <v>1457</v>
      </c>
    </row>
    <row r="1195" spans="1:7" ht="15" customHeight="1" x14ac:dyDescent="0.25">
      <c r="A1195" s="139">
        <v>212651</v>
      </c>
      <c r="B1195" s="140"/>
      <c r="C1195" s="141" t="s">
        <v>4663</v>
      </c>
      <c r="D1195" s="130">
        <v>1050</v>
      </c>
      <c r="E1195" s="142">
        <v>11.76</v>
      </c>
      <c r="F1195" s="52" t="s">
        <v>1457</v>
      </c>
      <c r="G1195" s="52" t="s">
        <v>1457</v>
      </c>
    </row>
    <row r="1196" spans="1:7" ht="15" customHeight="1" x14ac:dyDescent="0.25">
      <c r="A1196" s="89">
        <v>2668</v>
      </c>
      <c r="B1196" s="96"/>
      <c r="C1196" s="147" t="s">
        <v>3928</v>
      </c>
      <c r="D1196" s="97">
        <v>1000</v>
      </c>
      <c r="E1196" s="104">
        <v>8.9339709375000016</v>
      </c>
      <c r="F1196" s="52" t="s">
        <v>1457</v>
      </c>
      <c r="G1196" s="52" t="s">
        <v>1457</v>
      </c>
    </row>
    <row r="1197" spans="1:7" ht="15" customHeight="1" x14ac:dyDescent="0.25">
      <c r="A1197" s="89">
        <v>2669</v>
      </c>
      <c r="B1197" s="96"/>
      <c r="C1197" s="147" t="s">
        <v>3929</v>
      </c>
      <c r="D1197" s="97">
        <v>1000</v>
      </c>
      <c r="E1197" s="104">
        <v>8.9339709375000016</v>
      </c>
      <c r="F1197" s="52" t="s">
        <v>1457</v>
      </c>
      <c r="G1197" s="52" t="s">
        <v>1457</v>
      </c>
    </row>
    <row r="1198" spans="1:7" ht="15" customHeight="1" x14ac:dyDescent="0.25">
      <c r="A1198" s="139">
        <v>212667</v>
      </c>
      <c r="B1198" s="140"/>
      <c r="C1198" s="141" t="s">
        <v>3927</v>
      </c>
      <c r="D1198" s="130">
        <v>960</v>
      </c>
      <c r="E1198" s="142">
        <v>9.1875</v>
      </c>
      <c r="F1198" s="52" t="s">
        <v>1457</v>
      </c>
      <c r="G1198" s="52" t="s">
        <v>1457</v>
      </c>
    </row>
    <row r="1199" spans="1:7" ht="15" customHeight="1" x14ac:dyDescent="0.25">
      <c r="A1199" s="89">
        <v>2654</v>
      </c>
      <c r="B1199" s="96"/>
      <c r="C1199" s="147" t="s">
        <v>3916</v>
      </c>
      <c r="D1199" s="97">
        <v>800</v>
      </c>
      <c r="E1199" s="104">
        <v>6.2537796562499999</v>
      </c>
      <c r="F1199" s="52" t="s">
        <v>1457</v>
      </c>
      <c r="G1199" s="52" t="s">
        <v>1457</v>
      </c>
    </row>
    <row r="1200" spans="1:7" ht="15" customHeight="1" x14ac:dyDescent="0.25">
      <c r="A1200" s="139">
        <v>212652</v>
      </c>
      <c r="B1200" s="140"/>
      <c r="C1200" s="141" t="s">
        <v>3914</v>
      </c>
      <c r="D1200" s="130">
        <v>830</v>
      </c>
      <c r="E1200" s="142">
        <v>6.5415000000000001</v>
      </c>
      <c r="F1200" s="52" t="s">
        <v>1457</v>
      </c>
      <c r="G1200" s="52" t="s">
        <v>1457</v>
      </c>
    </row>
    <row r="1201" spans="1:7" ht="15" customHeight="1" x14ac:dyDescent="0.25">
      <c r="A1201" s="139">
        <v>212653</v>
      </c>
      <c r="B1201" s="140"/>
      <c r="C1201" s="141" t="s">
        <v>3915</v>
      </c>
      <c r="D1201" s="130">
        <v>830</v>
      </c>
      <c r="E1201" s="142">
        <v>6.5415000000000001</v>
      </c>
      <c r="F1201" s="52" t="s">
        <v>1457</v>
      </c>
      <c r="G1201" s="52" t="s">
        <v>1457</v>
      </c>
    </row>
    <row r="1202" spans="1:7" ht="15" customHeight="1" x14ac:dyDescent="0.25">
      <c r="A1202" s="139">
        <v>212654</v>
      </c>
      <c r="B1202" s="140"/>
      <c r="C1202" s="141" t="s">
        <v>3916</v>
      </c>
      <c r="D1202" s="130">
        <v>830</v>
      </c>
      <c r="E1202" s="142">
        <v>6.5415000000000001</v>
      </c>
      <c r="F1202" s="52" t="s">
        <v>1457</v>
      </c>
      <c r="G1202" s="52" t="s">
        <v>1457</v>
      </c>
    </row>
    <row r="1203" spans="1:7" ht="15" customHeight="1" x14ac:dyDescent="0.25">
      <c r="A1203" s="139">
        <v>23138</v>
      </c>
      <c r="B1203" s="140"/>
      <c r="C1203" s="141" t="s">
        <v>6402</v>
      </c>
      <c r="D1203" s="130"/>
      <c r="E1203" s="142">
        <v>7.5</v>
      </c>
      <c r="F1203" s="52" t="s">
        <v>1457</v>
      </c>
      <c r="G1203" s="52" t="s">
        <v>1457</v>
      </c>
    </row>
    <row r="1204" spans="1:7" ht="15" customHeight="1" x14ac:dyDescent="0.25">
      <c r="A1204" s="139">
        <v>23139</v>
      </c>
      <c r="B1204" s="140"/>
      <c r="C1204" s="141" t="s">
        <v>6403</v>
      </c>
      <c r="D1204" s="130"/>
      <c r="E1204" s="142">
        <v>7.5</v>
      </c>
      <c r="F1204" s="52" t="s">
        <v>1457</v>
      </c>
      <c r="G1204" s="52" t="s">
        <v>1457</v>
      </c>
    </row>
    <row r="1205" spans="1:7" ht="15" customHeight="1" x14ac:dyDescent="0.25">
      <c r="A1205" s="139">
        <v>23140</v>
      </c>
      <c r="B1205" s="140"/>
      <c r="C1205" s="141" t="s">
        <v>6404</v>
      </c>
      <c r="D1205" s="130"/>
      <c r="E1205" s="142">
        <v>7.5</v>
      </c>
      <c r="F1205" s="52" t="s">
        <v>1457</v>
      </c>
      <c r="G1205" s="52" t="s">
        <v>1457</v>
      </c>
    </row>
    <row r="1206" spans="1:7" ht="15" customHeight="1" x14ac:dyDescent="0.25">
      <c r="A1206" s="139">
        <v>23141</v>
      </c>
      <c r="B1206" s="140"/>
      <c r="C1206" s="219" t="s">
        <v>6405</v>
      </c>
      <c r="D1206" s="130"/>
      <c r="E1206" s="142">
        <v>7.5</v>
      </c>
      <c r="F1206" s="52" t="s">
        <v>1457</v>
      </c>
      <c r="G1206" s="52" t="s">
        <v>1457</v>
      </c>
    </row>
    <row r="1207" spans="1:7" ht="15" customHeight="1" x14ac:dyDescent="0.25">
      <c r="A1207" s="139">
        <v>23142</v>
      </c>
      <c r="B1207" s="140"/>
      <c r="C1207" s="141" t="s">
        <v>6406</v>
      </c>
      <c r="D1207" s="130"/>
      <c r="E1207" s="142">
        <v>7.5</v>
      </c>
      <c r="F1207" s="52" t="s">
        <v>1457</v>
      </c>
      <c r="G1207" s="52" t="s">
        <v>1457</v>
      </c>
    </row>
    <row r="1208" spans="1:7" ht="15" customHeight="1" x14ac:dyDescent="0.25">
      <c r="A1208" s="139">
        <v>23143</v>
      </c>
      <c r="B1208" s="140"/>
      <c r="C1208" s="141" t="s">
        <v>6407</v>
      </c>
      <c r="D1208" s="130"/>
      <c r="E1208" s="142">
        <v>7.5</v>
      </c>
      <c r="F1208" s="52" t="s">
        <v>1457</v>
      </c>
      <c r="G1208" s="52" t="s">
        <v>1457</v>
      </c>
    </row>
    <row r="1209" spans="1:7" ht="15" customHeight="1" x14ac:dyDescent="0.25">
      <c r="A1209" s="139">
        <v>23144</v>
      </c>
      <c r="B1209" s="140"/>
      <c r="C1209" s="141" t="s">
        <v>6408</v>
      </c>
      <c r="D1209" s="130"/>
      <c r="E1209" s="142">
        <v>7.5</v>
      </c>
      <c r="F1209" s="52" t="s">
        <v>1457</v>
      </c>
      <c r="G1209" s="52" t="s">
        <v>1457</v>
      </c>
    </row>
    <row r="1210" spans="1:7" ht="15" customHeight="1" x14ac:dyDescent="0.25">
      <c r="A1210" s="89">
        <v>2880</v>
      </c>
      <c r="B1210" s="96"/>
      <c r="C1210" s="147" t="s">
        <v>4291</v>
      </c>
      <c r="D1210" s="97"/>
      <c r="E1210" s="104">
        <v>9.4815000000000005</v>
      </c>
      <c r="F1210" s="52" t="s">
        <v>1457</v>
      </c>
      <c r="G1210" s="52" t="s">
        <v>1457</v>
      </c>
    </row>
    <row r="1211" spans="1:7" ht="15" customHeight="1" x14ac:dyDescent="0.25">
      <c r="A1211" s="117">
        <v>11341</v>
      </c>
      <c r="B1211" s="169"/>
      <c r="C1211" s="168" t="s">
        <v>4335</v>
      </c>
      <c r="D1211" s="118"/>
      <c r="E1211" s="170">
        <v>2.1</v>
      </c>
      <c r="F1211" s="52" t="s">
        <v>1457</v>
      </c>
      <c r="G1211" s="52" t="s">
        <v>1457</v>
      </c>
    </row>
    <row r="1212" spans="1:7" ht="15" customHeight="1" x14ac:dyDescent="0.25">
      <c r="A1212" s="117">
        <v>11342</v>
      </c>
      <c r="B1212" s="169"/>
      <c r="C1212" s="168" t="s">
        <v>4336</v>
      </c>
      <c r="D1212" s="118"/>
      <c r="E1212" s="170">
        <v>2.1</v>
      </c>
      <c r="F1212" s="52" t="s">
        <v>1457</v>
      </c>
      <c r="G1212" s="52" t="s">
        <v>1457</v>
      </c>
    </row>
    <row r="1213" spans="1:7" ht="15" customHeight="1" x14ac:dyDescent="0.25">
      <c r="A1213" s="117">
        <v>11343</v>
      </c>
      <c r="B1213" s="169"/>
      <c r="C1213" s="168" t="s">
        <v>4337</v>
      </c>
      <c r="D1213" s="118"/>
      <c r="E1213" s="170">
        <v>2.5357500000000002</v>
      </c>
      <c r="F1213" s="52" t="s">
        <v>1457</v>
      </c>
      <c r="G1213" s="52" t="s">
        <v>1457</v>
      </c>
    </row>
    <row r="1214" spans="1:7" ht="16.2" customHeight="1" x14ac:dyDescent="0.25">
      <c r="A1214" s="595" t="s">
        <v>3953</v>
      </c>
      <c r="B1214" s="595"/>
      <c r="C1214" s="595"/>
      <c r="D1214" s="595"/>
      <c r="E1214" s="595"/>
      <c r="F1214" s="74"/>
      <c r="G1214" s="52"/>
    </row>
    <row r="1215" spans="1:7" ht="15" customHeight="1" x14ac:dyDescent="0.25">
      <c r="A1215" s="139">
        <v>212459</v>
      </c>
      <c r="B1215" s="140" t="s">
        <v>493</v>
      </c>
      <c r="C1215" s="141" t="s">
        <v>5270</v>
      </c>
      <c r="D1215" s="130">
        <v>830</v>
      </c>
      <c r="E1215" s="142">
        <v>2.1829500000000004</v>
      </c>
      <c r="F1215" s="52" t="s">
        <v>1457</v>
      </c>
      <c r="G1215" s="52" t="s">
        <v>1457</v>
      </c>
    </row>
    <row r="1216" spans="1:7" ht="16.5" customHeight="1" x14ac:dyDescent="0.25">
      <c r="A1216" s="139">
        <v>212431</v>
      </c>
      <c r="B1216" s="140" t="s">
        <v>493</v>
      </c>
      <c r="C1216" s="141" t="s">
        <v>5271</v>
      </c>
      <c r="D1216" s="130">
        <v>830</v>
      </c>
      <c r="E1216" s="142">
        <v>2.1829500000000004</v>
      </c>
      <c r="F1216" s="52" t="s">
        <v>1457</v>
      </c>
      <c r="G1216" s="52" t="s">
        <v>1457</v>
      </c>
    </row>
    <row r="1217" spans="1:7" ht="15" customHeight="1" x14ac:dyDescent="0.25">
      <c r="A1217" s="139">
        <v>212430</v>
      </c>
      <c r="B1217" s="140" t="s">
        <v>493</v>
      </c>
      <c r="C1217" s="141" t="s">
        <v>5272</v>
      </c>
      <c r="D1217" s="130">
        <v>830</v>
      </c>
      <c r="E1217" s="142">
        <v>2.1829500000000004</v>
      </c>
      <c r="F1217" s="52" t="s">
        <v>1457</v>
      </c>
      <c r="G1217" s="52" t="s">
        <v>1457</v>
      </c>
    </row>
    <row r="1218" spans="1:7" ht="15" customHeight="1" x14ac:dyDescent="0.25">
      <c r="A1218" s="139">
        <v>212591</v>
      </c>
      <c r="B1218" s="140" t="s">
        <v>127</v>
      </c>
      <c r="C1218" s="141" t="s">
        <v>5364</v>
      </c>
      <c r="D1218" s="130">
        <v>830</v>
      </c>
      <c r="E1218" s="142">
        <v>2.8664999999999998</v>
      </c>
      <c r="F1218" s="52" t="s">
        <v>1457</v>
      </c>
      <c r="G1218" s="52" t="s">
        <v>1457</v>
      </c>
    </row>
    <row r="1219" spans="1:7" ht="15" customHeight="1" x14ac:dyDescent="0.25">
      <c r="A1219" s="139">
        <v>212592</v>
      </c>
      <c r="B1219" s="140" t="s">
        <v>127</v>
      </c>
      <c r="C1219" s="141" t="s">
        <v>5365</v>
      </c>
      <c r="D1219" s="130">
        <v>830</v>
      </c>
      <c r="E1219" s="142">
        <v>2.8664999999999998</v>
      </c>
      <c r="F1219" s="52" t="s">
        <v>1457</v>
      </c>
      <c r="G1219" s="52" t="s">
        <v>1457</v>
      </c>
    </row>
    <row r="1220" spans="1:7" ht="15" customHeight="1" x14ac:dyDescent="0.25">
      <c r="A1220" s="139">
        <v>212622</v>
      </c>
      <c r="B1220" s="140" t="s">
        <v>192</v>
      </c>
      <c r="C1220" s="141" t="s">
        <v>5366</v>
      </c>
      <c r="D1220" s="130">
        <v>750</v>
      </c>
      <c r="E1220" s="142">
        <v>2.8664999999999998</v>
      </c>
      <c r="F1220" s="52" t="s">
        <v>1457</v>
      </c>
      <c r="G1220" s="52" t="s">
        <v>1457</v>
      </c>
    </row>
    <row r="1221" spans="1:7" ht="15" customHeight="1" x14ac:dyDescent="0.25">
      <c r="A1221" s="139">
        <v>212623</v>
      </c>
      <c r="B1221" s="140" t="s">
        <v>192</v>
      </c>
      <c r="C1221" s="141" t="s">
        <v>5367</v>
      </c>
      <c r="D1221" s="130">
        <v>750</v>
      </c>
      <c r="E1221" s="142">
        <v>2.8664999999999998</v>
      </c>
      <c r="F1221" s="52" t="s">
        <v>1457</v>
      </c>
      <c r="G1221" s="52" t="s">
        <v>1457</v>
      </c>
    </row>
    <row r="1222" spans="1:7" ht="15" customHeight="1" x14ac:dyDescent="0.25">
      <c r="A1222" s="139">
        <v>212624</v>
      </c>
      <c r="B1222" s="140" t="s">
        <v>192</v>
      </c>
      <c r="C1222" s="141" t="s">
        <v>5367</v>
      </c>
      <c r="D1222" s="130">
        <v>750</v>
      </c>
      <c r="E1222" s="142">
        <v>2.8664999999999998</v>
      </c>
      <c r="F1222" s="52" t="s">
        <v>1457</v>
      </c>
      <c r="G1222" s="52" t="s">
        <v>1457</v>
      </c>
    </row>
    <row r="1223" spans="1:7" ht="15" customHeight="1" x14ac:dyDescent="0.25">
      <c r="A1223" s="139">
        <v>212625</v>
      </c>
      <c r="B1223" s="140" t="s">
        <v>192</v>
      </c>
      <c r="C1223" s="141" t="s">
        <v>5368</v>
      </c>
      <c r="D1223" s="130">
        <v>750</v>
      </c>
      <c r="E1223" s="142">
        <v>3.8220000000000001</v>
      </c>
      <c r="F1223" s="52" t="s">
        <v>1457</v>
      </c>
      <c r="G1223" s="52" t="s">
        <v>1457</v>
      </c>
    </row>
    <row r="1224" spans="1:7" ht="15" customHeight="1" x14ac:dyDescent="0.25">
      <c r="A1224" s="139">
        <v>212626</v>
      </c>
      <c r="B1224" s="140" t="s">
        <v>192</v>
      </c>
      <c r="C1224" s="141" t="s">
        <v>5369</v>
      </c>
      <c r="D1224" s="130">
        <v>750</v>
      </c>
      <c r="E1224" s="142">
        <v>3.8220000000000001</v>
      </c>
      <c r="F1224" s="52" t="s">
        <v>1457</v>
      </c>
      <c r="G1224" s="52" t="s">
        <v>1457</v>
      </c>
    </row>
    <row r="1225" spans="1:7" ht="15" customHeight="1" x14ac:dyDescent="0.25">
      <c r="A1225" s="139">
        <v>212627</v>
      </c>
      <c r="B1225" s="140" t="s">
        <v>192</v>
      </c>
      <c r="C1225" s="141" t="s">
        <v>5370</v>
      </c>
      <c r="D1225" s="130">
        <v>750</v>
      </c>
      <c r="E1225" s="142">
        <v>3.8220000000000001</v>
      </c>
      <c r="F1225" s="52" t="s">
        <v>1457</v>
      </c>
      <c r="G1225" s="52" t="s">
        <v>1457</v>
      </c>
    </row>
    <row r="1226" spans="1:7" ht="15" customHeight="1" x14ac:dyDescent="0.25">
      <c r="A1226" s="139">
        <v>212593</v>
      </c>
      <c r="B1226" s="140" t="s">
        <v>3255</v>
      </c>
      <c r="C1226" s="141" t="s">
        <v>5371</v>
      </c>
      <c r="D1226" s="130">
        <v>1096</v>
      </c>
      <c r="E1226" s="142">
        <v>3.234</v>
      </c>
      <c r="F1226" s="52" t="s">
        <v>1457</v>
      </c>
      <c r="G1226" s="52" t="s">
        <v>1457</v>
      </c>
    </row>
    <row r="1227" spans="1:7" ht="15" customHeight="1" x14ac:dyDescent="0.25">
      <c r="A1227" s="139">
        <v>212594</v>
      </c>
      <c r="B1227" s="140" t="s">
        <v>3255</v>
      </c>
      <c r="C1227" s="141" t="s">
        <v>5372</v>
      </c>
      <c r="D1227" s="130">
        <v>1096</v>
      </c>
      <c r="E1227" s="142">
        <v>3.234</v>
      </c>
      <c r="F1227" s="52" t="s">
        <v>1457</v>
      </c>
      <c r="G1227" s="52" t="s">
        <v>1457</v>
      </c>
    </row>
    <row r="1228" spans="1:7" ht="15" customHeight="1" x14ac:dyDescent="0.25">
      <c r="A1228" s="139">
        <v>212595</v>
      </c>
      <c r="B1228" s="140" t="s">
        <v>3255</v>
      </c>
      <c r="C1228" s="141" t="s">
        <v>5373</v>
      </c>
      <c r="D1228" s="130">
        <v>1096</v>
      </c>
      <c r="E1228" s="142">
        <v>3.234</v>
      </c>
      <c r="F1228" s="52" t="s">
        <v>1457</v>
      </c>
      <c r="G1228" s="52" t="s">
        <v>1457</v>
      </c>
    </row>
    <row r="1229" spans="1:7" ht="15" customHeight="1" x14ac:dyDescent="0.25">
      <c r="A1229" s="139">
        <v>212596</v>
      </c>
      <c r="B1229" s="140" t="s">
        <v>3256</v>
      </c>
      <c r="C1229" s="141" t="s">
        <v>5374</v>
      </c>
      <c r="D1229" s="130">
        <v>1680</v>
      </c>
      <c r="E1229" s="142">
        <v>4.3365</v>
      </c>
      <c r="F1229" s="52" t="s">
        <v>1457</v>
      </c>
      <c r="G1229" s="52" t="s">
        <v>1457</v>
      </c>
    </row>
    <row r="1230" spans="1:7" ht="15" customHeight="1" x14ac:dyDescent="0.25">
      <c r="A1230" s="139">
        <v>212597</v>
      </c>
      <c r="B1230" s="140" t="s">
        <v>3256</v>
      </c>
      <c r="C1230" s="141" t="s">
        <v>5375</v>
      </c>
      <c r="D1230" s="130">
        <v>1680</v>
      </c>
      <c r="E1230" s="142">
        <v>4.3365</v>
      </c>
      <c r="F1230" s="52" t="s">
        <v>1457</v>
      </c>
      <c r="G1230" s="52" t="s">
        <v>1457</v>
      </c>
    </row>
    <row r="1231" spans="1:7" ht="15" customHeight="1" x14ac:dyDescent="0.25">
      <c r="A1231" s="139">
        <v>212598</v>
      </c>
      <c r="B1231" s="140" t="s">
        <v>3256</v>
      </c>
      <c r="C1231" s="141" t="s">
        <v>5376</v>
      </c>
      <c r="D1231" s="130">
        <v>1680</v>
      </c>
      <c r="E1231" s="142">
        <v>4.3365</v>
      </c>
      <c r="F1231" s="52" t="s">
        <v>1457</v>
      </c>
      <c r="G1231" s="52" t="s">
        <v>1457</v>
      </c>
    </row>
    <row r="1232" spans="1:7" ht="15" customHeight="1" x14ac:dyDescent="0.25">
      <c r="A1232" s="139">
        <v>212599</v>
      </c>
      <c r="B1232" s="140" t="s">
        <v>3257</v>
      </c>
      <c r="C1232" s="141" t="s">
        <v>5377</v>
      </c>
      <c r="D1232" s="130">
        <v>2430</v>
      </c>
      <c r="E1232" s="142">
        <v>6.65</v>
      </c>
      <c r="F1232" s="52" t="s">
        <v>1457</v>
      </c>
      <c r="G1232" s="52" t="s">
        <v>1457</v>
      </c>
    </row>
    <row r="1233" spans="1:7" ht="15" customHeight="1" x14ac:dyDescent="0.25">
      <c r="A1233" s="139">
        <v>212600</v>
      </c>
      <c r="B1233" s="140" t="s">
        <v>3257</v>
      </c>
      <c r="C1233" s="141" t="s">
        <v>5378</v>
      </c>
      <c r="D1233" s="130">
        <v>2430</v>
      </c>
      <c r="E1233" s="142">
        <v>6.65</v>
      </c>
      <c r="F1233" s="52" t="s">
        <v>1457</v>
      </c>
      <c r="G1233" s="52" t="s">
        <v>1457</v>
      </c>
    </row>
    <row r="1234" spans="1:7" ht="15" customHeight="1" x14ac:dyDescent="0.25">
      <c r="A1234" s="139">
        <v>212601</v>
      </c>
      <c r="B1234" s="140" t="s">
        <v>3257</v>
      </c>
      <c r="C1234" s="141" t="s">
        <v>5379</v>
      </c>
      <c r="D1234" s="130">
        <v>2430</v>
      </c>
      <c r="E1234" s="142">
        <v>6.65</v>
      </c>
      <c r="F1234" s="52" t="s">
        <v>1457</v>
      </c>
      <c r="G1234" s="52" t="s">
        <v>1457</v>
      </c>
    </row>
    <row r="1235" spans="1:7" ht="15" customHeight="1" x14ac:dyDescent="0.25">
      <c r="A1235" s="89">
        <v>2602</v>
      </c>
      <c r="B1235" s="96" t="s">
        <v>3407</v>
      </c>
      <c r="C1235" s="147" t="s">
        <v>3408</v>
      </c>
      <c r="D1235" s="97"/>
      <c r="E1235" s="104">
        <v>15.508948120312503</v>
      </c>
      <c r="F1235" s="52" t="s">
        <v>1457</v>
      </c>
      <c r="G1235" s="52" t="s">
        <v>1457</v>
      </c>
    </row>
    <row r="1236" spans="1:7" ht="15" customHeight="1" x14ac:dyDescent="0.25">
      <c r="A1236" s="89">
        <v>2603</v>
      </c>
      <c r="B1236" s="96" t="s">
        <v>3407</v>
      </c>
      <c r="C1236" s="147" t="s">
        <v>3409</v>
      </c>
      <c r="D1236" s="97"/>
      <c r="E1236" s="104">
        <v>15.508948120312503</v>
      </c>
      <c r="F1236" s="52" t="s">
        <v>1457</v>
      </c>
      <c r="G1236" s="52" t="s">
        <v>1457</v>
      </c>
    </row>
    <row r="1237" spans="1:7" ht="15" customHeight="1" x14ac:dyDescent="0.25">
      <c r="A1237" s="89">
        <v>2604</v>
      </c>
      <c r="B1237" s="96" t="s">
        <v>3407</v>
      </c>
      <c r="C1237" s="147" t="s">
        <v>3410</v>
      </c>
      <c r="D1237" s="97"/>
      <c r="E1237" s="104">
        <v>15.508948120312503</v>
      </c>
      <c r="F1237" s="52" t="s">
        <v>1457</v>
      </c>
      <c r="G1237" s="52" t="s">
        <v>1457</v>
      </c>
    </row>
    <row r="1238" spans="1:7" ht="15" customHeight="1" x14ac:dyDescent="0.25">
      <c r="A1238" s="139">
        <v>2895</v>
      </c>
      <c r="B1238" s="140" t="s">
        <v>127</v>
      </c>
      <c r="C1238" s="141" t="s">
        <v>4394</v>
      </c>
      <c r="D1238" s="130"/>
      <c r="E1238" s="142">
        <v>14.957250000000002</v>
      </c>
      <c r="F1238" s="52" t="s">
        <v>1457</v>
      </c>
      <c r="G1238" s="52" t="s">
        <v>1457</v>
      </c>
    </row>
    <row r="1239" spans="1:7" ht="15" customHeight="1" x14ac:dyDescent="0.25">
      <c r="A1239" s="139">
        <v>2896</v>
      </c>
      <c r="B1239" s="140" t="s">
        <v>127</v>
      </c>
      <c r="C1239" s="141" t="s">
        <v>4395</v>
      </c>
      <c r="D1239" s="130"/>
      <c r="E1239" s="142">
        <v>17.382750000000001</v>
      </c>
      <c r="F1239" s="52" t="s">
        <v>1457</v>
      </c>
      <c r="G1239" s="52" t="s">
        <v>1457</v>
      </c>
    </row>
    <row r="1240" spans="1:7" ht="15" customHeight="1" x14ac:dyDescent="0.25">
      <c r="A1240" s="139">
        <v>2897</v>
      </c>
      <c r="B1240" s="140" t="s">
        <v>192</v>
      </c>
      <c r="C1240" s="141" t="s">
        <v>4396</v>
      </c>
      <c r="D1240" s="130"/>
      <c r="E1240" s="142">
        <v>6.468</v>
      </c>
      <c r="F1240" s="52" t="s">
        <v>1457</v>
      </c>
      <c r="G1240" s="52" t="s">
        <v>1457</v>
      </c>
    </row>
    <row r="1241" spans="1:7" ht="15" customHeight="1" x14ac:dyDescent="0.25">
      <c r="A1241" s="139">
        <v>2898</v>
      </c>
      <c r="B1241" s="140" t="s">
        <v>192</v>
      </c>
      <c r="C1241" s="141" t="s">
        <v>4397</v>
      </c>
      <c r="D1241" s="130"/>
      <c r="E1241" s="142">
        <v>8.4892500000000002</v>
      </c>
      <c r="F1241" s="52" t="s">
        <v>1457</v>
      </c>
      <c r="G1241" s="52" t="s">
        <v>1457</v>
      </c>
    </row>
    <row r="1242" spans="1:7" ht="15" customHeight="1" x14ac:dyDescent="0.25">
      <c r="A1242" s="139">
        <v>2906</v>
      </c>
      <c r="B1242" s="140" t="s">
        <v>192</v>
      </c>
      <c r="C1242" s="141" t="s">
        <v>4398</v>
      </c>
      <c r="D1242" s="130"/>
      <c r="E1242" s="142">
        <v>2.5467749999999998</v>
      </c>
      <c r="F1242" s="52" t="s">
        <v>1457</v>
      </c>
      <c r="G1242" s="52" t="s">
        <v>1457</v>
      </c>
    </row>
    <row r="1243" spans="1:7" ht="15" customHeight="1" x14ac:dyDescent="0.25">
      <c r="A1243" s="139">
        <v>2907</v>
      </c>
      <c r="B1243" s="140" t="s">
        <v>192</v>
      </c>
      <c r="C1243" s="141" t="s">
        <v>4399</v>
      </c>
      <c r="D1243" s="130"/>
      <c r="E1243" s="142">
        <v>2.5467749999999998</v>
      </c>
      <c r="F1243" s="52" t="s">
        <v>1457</v>
      </c>
      <c r="G1243" s="52" t="s">
        <v>1457</v>
      </c>
    </row>
    <row r="1244" spans="1:7" ht="15" customHeight="1" x14ac:dyDescent="0.25">
      <c r="A1244" s="139">
        <v>2908</v>
      </c>
      <c r="B1244" s="140" t="s">
        <v>192</v>
      </c>
      <c r="C1244" s="141" t="s">
        <v>4400</v>
      </c>
      <c r="D1244" s="130"/>
      <c r="E1244" s="142">
        <v>2.5467749999999998</v>
      </c>
      <c r="F1244" s="52" t="s">
        <v>1457</v>
      </c>
      <c r="G1244" s="52" t="s">
        <v>1457</v>
      </c>
    </row>
    <row r="1245" spans="1:7" ht="15" customHeight="1" x14ac:dyDescent="0.25">
      <c r="A1245" s="139">
        <v>2696</v>
      </c>
      <c r="B1245" s="140" t="s">
        <v>192</v>
      </c>
      <c r="C1245" s="141" t="s">
        <v>4107</v>
      </c>
      <c r="D1245" s="130">
        <v>4000</v>
      </c>
      <c r="E1245" s="142">
        <v>10.102207500000002</v>
      </c>
      <c r="F1245" s="52" t="s">
        <v>1457</v>
      </c>
      <c r="G1245" s="52" t="s">
        <v>1457</v>
      </c>
    </row>
    <row r="1246" spans="1:7" ht="15" customHeight="1" x14ac:dyDescent="0.25">
      <c r="A1246" s="139">
        <v>2697</v>
      </c>
      <c r="B1246" s="140" t="s">
        <v>192</v>
      </c>
      <c r="C1246" s="141" t="s">
        <v>4108</v>
      </c>
      <c r="D1246" s="130">
        <v>4000</v>
      </c>
      <c r="E1246" s="142">
        <v>10.102207500000002</v>
      </c>
      <c r="F1246" s="52" t="s">
        <v>1457</v>
      </c>
      <c r="G1246" s="52" t="s">
        <v>1457</v>
      </c>
    </row>
    <row r="1247" spans="1:7" ht="15" customHeight="1" x14ac:dyDescent="0.25">
      <c r="A1247" s="139">
        <v>2698</v>
      </c>
      <c r="B1247" s="140" t="s">
        <v>192</v>
      </c>
      <c r="C1247" s="141" t="s">
        <v>4109</v>
      </c>
      <c r="D1247" s="130">
        <v>4000</v>
      </c>
      <c r="E1247" s="142">
        <v>10.102207500000002</v>
      </c>
      <c r="F1247" s="52" t="s">
        <v>1457</v>
      </c>
      <c r="G1247" s="52" t="s">
        <v>1457</v>
      </c>
    </row>
    <row r="1248" spans="1:7" ht="15" customHeight="1" x14ac:dyDescent="0.25">
      <c r="A1248" s="139">
        <v>23024</v>
      </c>
      <c r="B1248" s="140"/>
      <c r="C1248" s="141" t="s">
        <v>6015</v>
      </c>
      <c r="D1248" s="130"/>
      <c r="E1248" s="142">
        <v>2.2000000000000002</v>
      </c>
      <c r="F1248" s="52" t="s">
        <v>1457</v>
      </c>
      <c r="G1248" s="52" t="s">
        <v>1457</v>
      </c>
    </row>
    <row r="1249" spans="1:7" ht="15" customHeight="1" x14ac:dyDescent="0.25">
      <c r="A1249" s="139">
        <v>23025</v>
      </c>
      <c r="B1249" s="140"/>
      <c r="C1249" s="141" t="s">
        <v>6016</v>
      </c>
      <c r="D1249" s="130"/>
      <c r="E1249" s="142">
        <v>2.2000000000000002</v>
      </c>
      <c r="F1249" s="52" t="s">
        <v>1457</v>
      </c>
      <c r="G1249" s="52" t="s">
        <v>1457</v>
      </c>
    </row>
    <row r="1250" spans="1:7" ht="15" customHeight="1" x14ac:dyDescent="0.25">
      <c r="A1250" s="139">
        <v>23026</v>
      </c>
      <c r="B1250" s="140"/>
      <c r="C1250" s="141" t="s">
        <v>6017</v>
      </c>
      <c r="D1250" s="130"/>
      <c r="E1250" s="142">
        <v>2.2000000000000002</v>
      </c>
      <c r="F1250" s="52" t="s">
        <v>1457</v>
      </c>
      <c r="G1250" s="52" t="s">
        <v>1457</v>
      </c>
    </row>
    <row r="1251" spans="1:7" ht="15" customHeight="1" x14ac:dyDescent="0.25">
      <c r="A1251" s="139">
        <v>10554</v>
      </c>
      <c r="B1251" s="140"/>
      <c r="C1251" s="141" t="s">
        <v>6018</v>
      </c>
      <c r="D1251" s="130"/>
      <c r="E1251" s="142">
        <v>7.25</v>
      </c>
      <c r="F1251" s="52" t="s">
        <v>1457</v>
      </c>
      <c r="G1251" s="52" t="s">
        <v>1457</v>
      </c>
    </row>
    <row r="1252" spans="1:7" ht="15" customHeight="1" x14ac:dyDescent="0.25">
      <c r="A1252" s="139">
        <v>10555</v>
      </c>
      <c r="B1252" s="140"/>
      <c r="C1252" s="141" t="s">
        <v>6019</v>
      </c>
      <c r="D1252" s="130"/>
      <c r="E1252" s="142">
        <v>5.9</v>
      </c>
      <c r="F1252" s="52" t="s">
        <v>1457</v>
      </c>
      <c r="G1252" s="52" t="s">
        <v>1457</v>
      </c>
    </row>
    <row r="1253" spans="1:7" ht="15" customHeight="1" x14ac:dyDescent="0.25">
      <c r="A1253" s="139">
        <v>10556</v>
      </c>
      <c r="B1253" s="140"/>
      <c r="C1253" s="141" t="s">
        <v>6020</v>
      </c>
      <c r="D1253" s="130"/>
      <c r="E1253" s="142">
        <v>3.3</v>
      </c>
      <c r="F1253" s="52" t="s">
        <v>1457</v>
      </c>
      <c r="G1253" s="52" t="s">
        <v>1457</v>
      </c>
    </row>
    <row r="1254" spans="1:7" ht="16.2" customHeight="1" x14ac:dyDescent="0.25">
      <c r="A1254" s="595" t="s">
        <v>989</v>
      </c>
      <c r="B1254" s="595"/>
      <c r="C1254" s="595"/>
      <c r="D1254" s="595"/>
      <c r="E1254" s="595"/>
      <c r="F1254" s="74"/>
      <c r="G1254" s="52"/>
    </row>
    <row r="1255" spans="1:7" ht="15" customHeight="1" x14ac:dyDescent="0.25">
      <c r="A1255" s="89">
        <v>2538</v>
      </c>
      <c r="B1255" s="96" t="s">
        <v>990</v>
      </c>
      <c r="C1255" s="147" t="s">
        <v>991</v>
      </c>
      <c r="D1255" s="97">
        <v>1700</v>
      </c>
      <c r="E1255" s="104">
        <v>19.569650624999998</v>
      </c>
      <c r="F1255" s="52" t="s">
        <v>1457</v>
      </c>
      <c r="G1255" s="52" t="s">
        <v>1457</v>
      </c>
    </row>
    <row r="1256" spans="1:7" ht="15" customHeight="1" x14ac:dyDescent="0.25">
      <c r="A1256" s="89">
        <v>2540</v>
      </c>
      <c r="B1256" s="96" t="s">
        <v>990</v>
      </c>
      <c r="C1256" s="147" t="s">
        <v>992</v>
      </c>
      <c r="D1256" s="97">
        <v>1700</v>
      </c>
      <c r="E1256" s="104">
        <v>19.569650624999998</v>
      </c>
      <c r="F1256" s="52" t="s">
        <v>1457</v>
      </c>
      <c r="G1256" s="52" t="s">
        <v>1457</v>
      </c>
    </row>
    <row r="1257" spans="1:7" x14ac:dyDescent="0.25">
      <c r="A1257" s="595" t="s">
        <v>92</v>
      </c>
      <c r="B1257" s="595"/>
      <c r="C1257" s="595"/>
      <c r="D1257" s="595"/>
      <c r="E1257" s="595"/>
      <c r="F1257" s="77"/>
      <c r="G1257" s="52"/>
    </row>
    <row r="1258" spans="1:7" x14ac:dyDescent="0.25">
      <c r="A1258" s="139">
        <v>212350</v>
      </c>
      <c r="B1258" s="140"/>
      <c r="C1258" s="141" t="s">
        <v>4485</v>
      </c>
      <c r="D1258" s="130"/>
      <c r="E1258" s="142">
        <v>23.446499999999997</v>
      </c>
      <c r="F1258" s="52" t="s">
        <v>1457</v>
      </c>
      <c r="G1258" s="52" t="s">
        <v>1457</v>
      </c>
    </row>
    <row r="1259" spans="1:7" x14ac:dyDescent="0.25">
      <c r="A1259" s="89">
        <v>2351</v>
      </c>
      <c r="B1259" s="96"/>
      <c r="C1259" s="147" t="s">
        <v>3626</v>
      </c>
      <c r="D1259" s="97">
        <v>500</v>
      </c>
      <c r="E1259" s="104">
        <v>11.350397362500001</v>
      </c>
      <c r="F1259" s="52" t="s">
        <v>1457</v>
      </c>
      <c r="G1259" s="52" t="s">
        <v>1457</v>
      </c>
    </row>
    <row r="1260" spans="1:7" x14ac:dyDescent="0.25">
      <c r="A1260" s="139">
        <v>212351</v>
      </c>
      <c r="B1260" s="140"/>
      <c r="C1260" s="141" t="s">
        <v>4629</v>
      </c>
      <c r="D1260" s="130"/>
      <c r="E1260" s="142">
        <v>12.56</v>
      </c>
      <c r="F1260" s="52" t="s">
        <v>1457</v>
      </c>
      <c r="G1260" s="52" t="s">
        <v>1457</v>
      </c>
    </row>
    <row r="1261" spans="1:7" x14ac:dyDescent="0.25">
      <c r="A1261" s="139">
        <v>212352</v>
      </c>
      <c r="B1261" s="140"/>
      <c r="C1261" s="141" t="s">
        <v>4486</v>
      </c>
      <c r="D1261" s="130"/>
      <c r="E1261" s="142">
        <v>28.91</v>
      </c>
      <c r="F1261" s="52" t="s">
        <v>1457</v>
      </c>
      <c r="G1261" s="52" t="s">
        <v>1457</v>
      </c>
    </row>
    <row r="1262" spans="1:7" x14ac:dyDescent="0.25">
      <c r="A1262" s="89">
        <v>2544</v>
      </c>
      <c r="B1262" s="96"/>
      <c r="C1262" s="147" t="s">
        <v>1007</v>
      </c>
      <c r="D1262" s="97">
        <v>1000</v>
      </c>
      <c r="E1262" s="104">
        <v>21.892483068750003</v>
      </c>
      <c r="F1262" s="52" t="s">
        <v>1457</v>
      </c>
      <c r="G1262" s="52" t="s">
        <v>1457</v>
      </c>
    </row>
    <row r="1263" spans="1:7" x14ac:dyDescent="0.25">
      <c r="A1263" s="89">
        <v>2558</v>
      </c>
      <c r="B1263" s="96"/>
      <c r="C1263" s="147" t="s">
        <v>1493</v>
      </c>
      <c r="D1263" s="97">
        <v>1000</v>
      </c>
      <c r="E1263" s="104">
        <v>26.047204981875002</v>
      </c>
      <c r="F1263" s="52" t="s">
        <v>1457</v>
      </c>
      <c r="G1263" s="52" t="s">
        <v>1457</v>
      </c>
    </row>
    <row r="1264" spans="1:7" x14ac:dyDescent="0.25">
      <c r="A1264" s="139">
        <v>212558</v>
      </c>
      <c r="B1264" s="140"/>
      <c r="C1264" s="141" t="s">
        <v>1493</v>
      </c>
      <c r="D1264" s="130">
        <v>1000</v>
      </c>
      <c r="E1264" s="142">
        <v>29.326499999999999</v>
      </c>
      <c r="F1264" s="52" t="s">
        <v>1457</v>
      </c>
      <c r="G1264" s="52" t="s">
        <v>1457</v>
      </c>
    </row>
    <row r="1265" spans="1:7" x14ac:dyDescent="0.25">
      <c r="A1265" s="89">
        <v>2630</v>
      </c>
      <c r="B1265" s="96"/>
      <c r="C1265" s="147" t="s">
        <v>3658</v>
      </c>
      <c r="D1265" s="97"/>
      <c r="E1265" s="104">
        <v>32.077209937500008</v>
      </c>
      <c r="F1265" s="52" t="s">
        <v>1457</v>
      </c>
      <c r="G1265" s="52" t="s">
        <v>1457</v>
      </c>
    </row>
    <row r="1266" spans="1:7" x14ac:dyDescent="0.25">
      <c r="A1266" s="139">
        <v>212354</v>
      </c>
      <c r="B1266" s="140"/>
      <c r="C1266" s="141" t="s">
        <v>4361</v>
      </c>
      <c r="D1266" s="130"/>
      <c r="E1266" s="142">
        <v>31.12</v>
      </c>
      <c r="F1266" s="52" t="s">
        <v>1457</v>
      </c>
      <c r="G1266" s="52" t="s">
        <v>1457</v>
      </c>
    </row>
    <row r="1267" spans="1:7" x14ac:dyDescent="0.25">
      <c r="A1267" s="139">
        <v>2123541</v>
      </c>
      <c r="B1267" s="140"/>
      <c r="C1267" s="141" t="s">
        <v>4362</v>
      </c>
      <c r="D1267" s="130"/>
      <c r="E1267" s="142">
        <v>33.11</v>
      </c>
      <c r="F1267" s="52" t="s">
        <v>1457</v>
      </c>
      <c r="G1267" s="52" t="s">
        <v>1457</v>
      </c>
    </row>
    <row r="1268" spans="1:7" x14ac:dyDescent="0.25">
      <c r="A1268" s="89">
        <v>2673</v>
      </c>
      <c r="B1268" s="96"/>
      <c r="C1268" s="147" t="s">
        <v>3989</v>
      </c>
      <c r="D1268" s="97"/>
      <c r="E1268" s="104">
        <v>47.809912499999996</v>
      </c>
      <c r="F1268" s="52" t="s">
        <v>1457</v>
      </c>
      <c r="G1268" s="52" t="s">
        <v>1457</v>
      </c>
    </row>
    <row r="1269" spans="1:7" x14ac:dyDescent="0.25">
      <c r="A1269" s="89">
        <v>2674</v>
      </c>
      <c r="B1269" s="96"/>
      <c r="C1269" s="147" t="s">
        <v>3990</v>
      </c>
      <c r="D1269" s="97"/>
      <c r="E1269" s="104">
        <v>47.809912499999996</v>
      </c>
      <c r="F1269" s="52" t="s">
        <v>1457</v>
      </c>
      <c r="G1269" s="52" t="s">
        <v>1457</v>
      </c>
    </row>
    <row r="1270" spans="1:7" x14ac:dyDescent="0.25">
      <c r="A1270" s="89">
        <v>2675</v>
      </c>
      <c r="B1270" s="96"/>
      <c r="C1270" s="147" t="s">
        <v>3991</v>
      </c>
      <c r="D1270" s="97"/>
      <c r="E1270" s="104">
        <v>47.809912499999996</v>
      </c>
      <c r="F1270" s="52" t="s">
        <v>1457</v>
      </c>
      <c r="G1270" s="52" t="s">
        <v>1457</v>
      </c>
    </row>
    <row r="1271" spans="1:7" x14ac:dyDescent="0.25">
      <c r="A1271" s="89">
        <v>2676</v>
      </c>
      <c r="B1271" s="96"/>
      <c r="C1271" s="147" t="s">
        <v>3992</v>
      </c>
      <c r="D1271" s="97"/>
      <c r="E1271" s="104">
        <v>60.775312499999998</v>
      </c>
      <c r="F1271" s="52" t="s">
        <v>1457</v>
      </c>
      <c r="G1271" s="52" t="s">
        <v>1457</v>
      </c>
    </row>
    <row r="1272" spans="1:7" x14ac:dyDescent="0.25">
      <c r="A1272" s="89">
        <v>2677</v>
      </c>
      <c r="B1272" s="96"/>
      <c r="C1272" s="147" t="s">
        <v>3993</v>
      </c>
      <c r="D1272" s="97"/>
      <c r="E1272" s="104">
        <v>60.775312499999998</v>
      </c>
      <c r="F1272" s="52" t="s">
        <v>1457</v>
      </c>
      <c r="G1272" s="52" t="s">
        <v>1457</v>
      </c>
    </row>
    <row r="1273" spans="1:7" x14ac:dyDescent="0.25">
      <c r="A1273" s="89">
        <v>2678</v>
      </c>
      <c r="B1273" s="96"/>
      <c r="C1273" s="147" t="s">
        <v>3994</v>
      </c>
      <c r="D1273" s="97"/>
      <c r="E1273" s="104">
        <v>60.775312499999998</v>
      </c>
      <c r="F1273" s="52" t="s">
        <v>1457</v>
      </c>
      <c r="G1273" s="52" t="s">
        <v>1457</v>
      </c>
    </row>
    <row r="1274" spans="1:7" x14ac:dyDescent="0.25">
      <c r="A1274" s="89">
        <v>2679</v>
      </c>
      <c r="B1274" s="96"/>
      <c r="C1274" s="147" t="s">
        <v>3995</v>
      </c>
      <c r="D1274" s="97"/>
      <c r="E1274" s="104">
        <v>72.930374999999998</v>
      </c>
      <c r="F1274" s="52" t="s">
        <v>1457</v>
      </c>
      <c r="G1274" s="52" t="s">
        <v>1457</v>
      </c>
    </row>
    <row r="1275" spans="1:7" x14ac:dyDescent="0.25">
      <c r="A1275" s="89">
        <v>2680</v>
      </c>
      <c r="B1275" s="96"/>
      <c r="C1275" s="147" t="s">
        <v>3996</v>
      </c>
      <c r="D1275" s="97"/>
      <c r="E1275" s="104">
        <v>72.930374999999998</v>
      </c>
      <c r="F1275" s="52" t="s">
        <v>1457</v>
      </c>
      <c r="G1275" s="52" t="s">
        <v>1457</v>
      </c>
    </row>
    <row r="1276" spans="1:7" x14ac:dyDescent="0.25">
      <c r="A1276" s="89">
        <v>2681</v>
      </c>
      <c r="B1276" s="96"/>
      <c r="C1276" s="147" t="s">
        <v>3997</v>
      </c>
      <c r="D1276" s="97"/>
      <c r="E1276" s="104">
        <v>72.930374999999998</v>
      </c>
      <c r="F1276" s="52" t="s">
        <v>1457</v>
      </c>
      <c r="G1276" s="52" t="s">
        <v>1457</v>
      </c>
    </row>
    <row r="1277" spans="1:7" x14ac:dyDescent="0.25">
      <c r="A1277" s="89">
        <v>2972</v>
      </c>
      <c r="B1277" s="96"/>
      <c r="C1277" s="147" t="s">
        <v>4534</v>
      </c>
      <c r="D1277" s="97"/>
      <c r="E1277" s="104">
        <v>66.150000000000006</v>
      </c>
      <c r="F1277" s="52" t="s">
        <v>1457</v>
      </c>
      <c r="G1277" s="52" t="s">
        <v>1457</v>
      </c>
    </row>
    <row r="1278" spans="1:7" x14ac:dyDescent="0.25">
      <c r="A1278" s="139">
        <v>23145</v>
      </c>
      <c r="B1278" s="140"/>
      <c r="C1278" s="141" t="s">
        <v>6427</v>
      </c>
      <c r="D1278" s="130"/>
      <c r="E1278" s="142">
        <v>65</v>
      </c>
      <c r="F1278" s="52" t="s">
        <v>1457</v>
      </c>
      <c r="G1278" s="52" t="s">
        <v>1457</v>
      </c>
    </row>
    <row r="1279" spans="1:7" x14ac:dyDescent="0.25">
      <c r="A1279" s="139">
        <v>23146</v>
      </c>
      <c r="B1279" s="140"/>
      <c r="C1279" s="141" t="s">
        <v>6428</v>
      </c>
      <c r="D1279" s="130"/>
      <c r="E1279" s="142">
        <v>70</v>
      </c>
      <c r="F1279" s="52" t="s">
        <v>1457</v>
      </c>
      <c r="G1279" s="52" t="s">
        <v>1457</v>
      </c>
    </row>
    <row r="1280" spans="1:7" x14ac:dyDescent="0.25">
      <c r="A1280" s="117">
        <v>23044</v>
      </c>
      <c r="B1280" s="169"/>
      <c r="C1280" s="168" t="s">
        <v>6190</v>
      </c>
      <c r="D1280" s="118"/>
      <c r="E1280" s="170">
        <v>33</v>
      </c>
      <c r="F1280" s="52" t="s">
        <v>1457</v>
      </c>
      <c r="G1280" s="52" t="s">
        <v>1457</v>
      </c>
    </row>
    <row r="1281" spans="1:7" x14ac:dyDescent="0.25">
      <c r="A1281" s="117">
        <v>23045</v>
      </c>
      <c r="B1281" s="169"/>
      <c r="C1281" s="168" t="s">
        <v>6191</v>
      </c>
      <c r="D1281" s="118"/>
      <c r="E1281" s="170">
        <v>33</v>
      </c>
      <c r="F1281" s="52" t="s">
        <v>1457</v>
      </c>
      <c r="G1281" s="52" t="s">
        <v>1457</v>
      </c>
    </row>
    <row r="1282" spans="1:7" x14ac:dyDescent="0.25">
      <c r="A1282" s="117">
        <v>23046</v>
      </c>
      <c r="B1282" s="169"/>
      <c r="C1282" s="168" t="s">
        <v>6192</v>
      </c>
      <c r="D1282" s="118"/>
      <c r="E1282" s="170">
        <v>33</v>
      </c>
      <c r="F1282" s="52" t="s">
        <v>1457</v>
      </c>
      <c r="G1282" s="52" t="s">
        <v>1457</v>
      </c>
    </row>
    <row r="1283" spans="1:7" ht="20.25" customHeight="1" x14ac:dyDescent="0.25">
      <c r="A1283" s="576" t="s">
        <v>3</v>
      </c>
      <c r="B1283" s="576"/>
      <c r="C1283" s="576"/>
      <c r="D1283" s="576"/>
      <c r="E1283" s="576"/>
      <c r="F1283" s="79"/>
      <c r="G1283" s="52"/>
    </row>
    <row r="1284" spans="1:7" ht="18.75" customHeight="1" x14ac:dyDescent="0.25">
      <c r="A1284" s="578" t="s">
        <v>1319</v>
      </c>
      <c r="B1284" s="578"/>
      <c r="C1284" s="578"/>
      <c r="D1284" s="578"/>
      <c r="E1284" s="578"/>
      <c r="F1284" s="74"/>
      <c r="G1284" s="52"/>
    </row>
    <row r="1285" spans="1:7" ht="15" customHeight="1" x14ac:dyDescent="0.25">
      <c r="A1285" s="96" t="s">
        <v>1042</v>
      </c>
      <c r="B1285" s="96" t="s">
        <v>951</v>
      </c>
      <c r="C1285" s="147" t="s">
        <v>1044</v>
      </c>
      <c r="D1285" s="97"/>
      <c r="E1285" s="151">
        <v>9.9224999999999994</v>
      </c>
      <c r="F1285" s="52" t="s">
        <v>1457</v>
      </c>
      <c r="G1285" s="52" t="s">
        <v>1457</v>
      </c>
    </row>
    <row r="1286" spans="1:7" ht="15" customHeight="1" x14ac:dyDescent="0.25">
      <c r="A1286" s="96" t="s">
        <v>1043</v>
      </c>
      <c r="B1286" s="96" t="s">
        <v>952</v>
      </c>
      <c r="C1286" s="147" t="s">
        <v>1045</v>
      </c>
      <c r="D1286" s="97"/>
      <c r="E1286" s="151">
        <v>13.891500000000001</v>
      </c>
      <c r="F1286" s="52" t="s">
        <v>1457</v>
      </c>
      <c r="G1286" s="52" t="s">
        <v>1457</v>
      </c>
    </row>
    <row r="1287" spans="1:7" ht="15" customHeight="1" x14ac:dyDescent="0.25">
      <c r="A1287" s="96" t="s">
        <v>1320</v>
      </c>
      <c r="B1287" s="96" t="s">
        <v>950</v>
      </c>
      <c r="C1287" s="147" t="s">
        <v>1321</v>
      </c>
      <c r="D1287" s="97"/>
      <c r="E1287" s="151">
        <v>15.049125</v>
      </c>
      <c r="F1287" s="52" t="s">
        <v>1457</v>
      </c>
      <c r="G1287" s="52" t="s">
        <v>1457</v>
      </c>
    </row>
    <row r="1288" spans="1:7" ht="15" customHeight="1" x14ac:dyDescent="0.25">
      <c r="A1288" s="96" t="s">
        <v>1522</v>
      </c>
      <c r="B1288" s="96" t="s">
        <v>1523</v>
      </c>
      <c r="C1288" s="147" t="s">
        <v>1524</v>
      </c>
      <c r="D1288" s="97"/>
      <c r="E1288" s="151">
        <v>18.0075</v>
      </c>
      <c r="F1288" s="52" t="s">
        <v>1457</v>
      </c>
      <c r="G1288" s="52" t="s">
        <v>1457</v>
      </c>
    </row>
    <row r="1289" spans="1:7" ht="15" customHeight="1" x14ac:dyDescent="0.25">
      <c r="A1289" s="96" t="s">
        <v>1046</v>
      </c>
      <c r="B1289" s="96" t="s">
        <v>59</v>
      </c>
      <c r="C1289" s="147" t="s">
        <v>1047</v>
      </c>
      <c r="D1289" s="97"/>
      <c r="E1289" s="151">
        <v>29.9330569125</v>
      </c>
      <c r="F1289" s="52" t="s">
        <v>1457</v>
      </c>
      <c r="G1289" s="52" t="s">
        <v>1457</v>
      </c>
    </row>
    <row r="1290" spans="1:7" ht="15" customHeight="1" x14ac:dyDescent="0.25">
      <c r="A1290" s="96" t="s">
        <v>159</v>
      </c>
      <c r="B1290" s="125" t="s">
        <v>60</v>
      </c>
      <c r="C1290" s="147" t="s">
        <v>160</v>
      </c>
      <c r="D1290" s="97"/>
      <c r="E1290" s="151">
        <v>12.065115037500002</v>
      </c>
      <c r="F1290" s="52" t="s">
        <v>1457</v>
      </c>
      <c r="G1290" s="52" t="s">
        <v>1457</v>
      </c>
    </row>
    <row r="1291" spans="1:7" ht="15" customHeight="1" x14ac:dyDescent="0.25">
      <c r="A1291" s="96" t="s">
        <v>2127</v>
      </c>
      <c r="B1291" s="125" t="s">
        <v>2128</v>
      </c>
      <c r="C1291" s="147" t="s">
        <v>3804</v>
      </c>
      <c r="D1291" s="97"/>
      <c r="E1291" s="151">
        <v>12.668370789375002</v>
      </c>
      <c r="F1291" s="52" t="s">
        <v>1457</v>
      </c>
      <c r="G1291" s="52" t="s">
        <v>1457</v>
      </c>
    </row>
    <row r="1292" spans="1:7" ht="15" customHeight="1" x14ac:dyDescent="0.25">
      <c r="A1292" s="96" t="s">
        <v>3549</v>
      </c>
      <c r="B1292" s="125" t="s">
        <v>3550</v>
      </c>
      <c r="C1292" s="147" t="s">
        <v>3551</v>
      </c>
      <c r="D1292" s="97"/>
      <c r="E1292" s="151">
        <v>14.7125</v>
      </c>
      <c r="F1292" s="52" t="s">
        <v>1457</v>
      </c>
      <c r="G1292" s="52" t="s">
        <v>1457</v>
      </c>
    </row>
    <row r="1293" spans="1:7" ht="15" customHeight="1" x14ac:dyDescent="0.25">
      <c r="A1293" s="96" t="s">
        <v>1494</v>
      </c>
      <c r="B1293" s="96" t="s">
        <v>1495</v>
      </c>
      <c r="C1293" s="147" t="s">
        <v>1496</v>
      </c>
      <c r="D1293" s="97"/>
      <c r="E1293" s="151">
        <v>7.5045355875000022</v>
      </c>
      <c r="F1293" s="52" t="s">
        <v>1457</v>
      </c>
      <c r="G1293" s="52" t="s">
        <v>1457</v>
      </c>
    </row>
    <row r="1294" spans="1:7" ht="15" customHeight="1" x14ac:dyDescent="0.25">
      <c r="A1294" s="96" t="s">
        <v>2949</v>
      </c>
      <c r="B1294" s="96" t="s">
        <v>2950</v>
      </c>
      <c r="C1294" s="147" t="s">
        <v>2951</v>
      </c>
      <c r="D1294" s="97"/>
      <c r="E1294" s="151">
        <v>13.042574999999999</v>
      </c>
      <c r="F1294" s="52" t="s">
        <v>1457</v>
      </c>
      <c r="G1294" s="52" t="s">
        <v>1457</v>
      </c>
    </row>
    <row r="1295" spans="1:7" ht="15" customHeight="1" x14ac:dyDescent="0.25">
      <c r="A1295" s="96" t="s">
        <v>1106</v>
      </c>
      <c r="B1295" s="96" t="s">
        <v>937</v>
      </c>
      <c r="C1295" s="147" t="s">
        <v>1313</v>
      </c>
      <c r="D1295" s="97"/>
      <c r="E1295" s="151">
        <v>25.952850000000002</v>
      </c>
      <c r="F1295" s="52" t="s">
        <v>1457</v>
      </c>
      <c r="G1295" s="52" t="s">
        <v>1457</v>
      </c>
    </row>
    <row r="1296" spans="1:7" ht="15" customHeight="1" x14ac:dyDescent="0.25">
      <c r="A1296" s="96" t="s">
        <v>1065</v>
      </c>
      <c r="B1296" s="96" t="s">
        <v>938</v>
      </c>
      <c r="C1296" s="147" t="s">
        <v>1314</v>
      </c>
      <c r="D1296" s="97"/>
      <c r="E1296" s="151">
        <v>34.684650000000005</v>
      </c>
      <c r="F1296" s="52" t="s">
        <v>1457</v>
      </c>
      <c r="G1296" s="52" t="s">
        <v>1457</v>
      </c>
    </row>
    <row r="1297" spans="1:9" ht="15" customHeight="1" x14ac:dyDescent="0.25">
      <c r="A1297" s="96" t="s">
        <v>1107</v>
      </c>
      <c r="B1297" s="96" t="s">
        <v>182</v>
      </c>
      <c r="C1297" s="147" t="s">
        <v>1318</v>
      </c>
      <c r="D1297" s="97"/>
      <c r="E1297" s="151">
        <v>35.573999999999998</v>
      </c>
      <c r="F1297" s="52" t="s">
        <v>1457</v>
      </c>
      <c r="G1297" s="52" t="s">
        <v>1457</v>
      </c>
    </row>
    <row r="1298" spans="1:9" ht="15" customHeight="1" x14ac:dyDescent="0.25">
      <c r="A1298" s="96" t="s">
        <v>1596</v>
      </c>
      <c r="B1298" s="96" t="s">
        <v>1597</v>
      </c>
      <c r="C1298" s="147" t="s">
        <v>1598</v>
      </c>
      <c r="D1298" s="97"/>
      <c r="E1298" s="151">
        <v>39.224386687500001</v>
      </c>
      <c r="F1298" s="52" t="s">
        <v>1457</v>
      </c>
      <c r="G1298" s="52" t="s">
        <v>1457</v>
      </c>
    </row>
    <row r="1299" spans="1:9" ht="15" customHeight="1" x14ac:dyDescent="0.25">
      <c r="A1299" s="96" t="s">
        <v>1599</v>
      </c>
      <c r="B1299" s="96" t="s">
        <v>1600</v>
      </c>
      <c r="C1299" s="147" t="s">
        <v>1601</v>
      </c>
      <c r="D1299" s="97"/>
      <c r="E1299" s="151">
        <v>52.26798425625001</v>
      </c>
      <c r="F1299" s="52" t="s">
        <v>1457</v>
      </c>
      <c r="G1299" s="52" t="s">
        <v>1457</v>
      </c>
    </row>
    <row r="1300" spans="1:9" ht="15" customHeight="1" x14ac:dyDescent="0.25">
      <c r="A1300" s="96" t="s">
        <v>1602</v>
      </c>
      <c r="B1300" s="96" t="s">
        <v>1603</v>
      </c>
      <c r="C1300" s="147" t="s">
        <v>1604</v>
      </c>
      <c r="D1300" s="97"/>
      <c r="E1300" s="151">
        <v>52.26798425625001</v>
      </c>
      <c r="F1300" s="52" t="s">
        <v>1457</v>
      </c>
      <c r="G1300" s="52" t="s">
        <v>1457</v>
      </c>
    </row>
    <row r="1301" spans="1:9" s="1" customFormat="1" ht="15" customHeight="1" x14ac:dyDescent="0.25">
      <c r="A1301" s="96" t="s">
        <v>1341</v>
      </c>
      <c r="B1301" s="96" t="s">
        <v>1342</v>
      </c>
      <c r="C1301" s="147" t="s">
        <v>1343</v>
      </c>
      <c r="D1301" s="97"/>
      <c r="E1301" s="151">
        <v>34.842486656250003</v>
      </c>
      <c r="F1301" s="52" t="s">
        <v>1457</v>
      </c>
      <c r="G1301" s="52" t="s">
        <v>1457</v>
      </c>
      <c r="H1301" s="42"/>
      <c r="I1301" s="33"/>
    </row>
    <row r="1302" spans="1:9" ht="15" customHeight="1" x14ac:dyDescent="0.25">
      <c r="A1302" s="96" t="s">
        <v>1312</v>
      </c>
      <c r="B1302" s="96" t="s">
        <v>934</v>
      </c>
      <c r="C1302" s="147" t="s">
        <v>1315</v>
      </c>
      <c r="D1302" s="97"/>
      <c r="E1302" s="151">
        <v>21.030567586875005</v>
      </c>
      <c r="F1302" s="52" t="s">
        <v>1457</v>
      </c>
      <c r="G1302" s="52" t="s">
        <v>1457</v>
      </c>
    </row>
    <row r="1303" spans="1:9" ht="15" customHeight="1" x14ac:dyDescent="0.25">
      <c r="A1303" s="96" t="s">
        <v>1497</v>
      </c>
      <c r="B1303" s="96" t="s">
        <v>1498</v>
      </c>
      <c r="C1303" s="147" t="s">
        <v>1499</v>
      </c>
      <c r="D1303" s="97"/>
      <c r="E1303" s="151">
        <v>21.575539814062502</v>
      </c>
      <c r="F1303" s="52" t="s">
        <v>1457</v>
      </c>
      <c r="G1303" s="52" t="s">
        <v>1457</v>
      </c>
    </row>
    <row r="1304" spans="1:9" ht="15" customHeight="1" x14ac:dyDescent="0.25">
      <c r="A1304" s="96" t="s">
        <v>1048</v>
      </c>
      <c r="B1304" s="96" t="s">
        <v>935</v>
      </c>
      <c r="C1304" s="147" t="s">
        <v>1316</v>
      </c>
      <c r="D1304" s="97"/>
      <c r="E1304" s="151">
        <v>31.631362245000002</v>
      </c>
      <c r="F1304" s="52" t="s">
        <v>1457</v>
      </c>
      <c r="G1304" s="52" t="s">
        <v>1457</v>
      </c>
    </row>
    <row r="1305" spans="1:9" ht="15" customHeight="1" x14ac:dyDescent="0.25">
      <c r="A1305" s="96" t="s">
        <v>1802</v>
      </c>
      <c r="B1305" s="96" t="s">
        <v>1803</v>
      </c>
      <c r="C1305" s="147" t="s">
        <v>1804</v>
      </c>
      <c r="D1305" s="97"/>
      <c r="E1305" s="151">
        <v>35.959233023437498</v>
      </c>
      <c r="F1305" s="52" t="s">
        <v>1457</v>
      </c>
      <c r="G1305" s="52" t="s">
        <v>1457</v>
      </c>
    </row>
    <row r="1306" spans="1:9" ht="15" customHeight="1" x14ac:dyDescent="0.25">
      <c r="A1306" s="96" t="s">
        <v>1049</v>
      </c>
      <c r="B1306" s="96" t="s">
        <v>936</v>
      </c>
      <c r="C1306" s="147" t="s">
        <v>1317</v>
      </c>
      <c r="D1306" s="97"/>
      <c r="E1306" s="151">
        <v>36.477828765000005</v>
      </c>
      <c r="F1306" s="52" t="s">
        <v>1457</v>
      </c>
      <c r="G1306" s="52" t="s">
        <v>1457</v>
      </c>
    </row>
    <row r="1307" spans="1:9" ht="15" customHeight="1" x14ac:dyDescent="0.25">
      <c r="A1307" s="96" t="s">
        <v>1805</v>
      </c>
      <c r="B1307" s="96" t="s">
        <v>1806</v>
      </c>
      <c r="C1307" s="147" t="s">
        <v>1807</v>
      </c>
      <c r="D1307" s="97"/>
      <c r="E1307" s="151">
        <v>3.9309472125000009</v>
      </c>
      <c r="F1307" s="52" t="s">
        <v>1457</v>
      </c>
      <c r="G1307" s="52" t="s">
        <v>1457</v>
      </c>
    </row>
    <row r="1308" spans="1:9" ht="18.75" customHeight="1" x14ac:dyDescent="0.25">
      <c r="A1308" s="595" t="s">
        <v>856</v>
      </c>
      <c r="B1308" s="595"/>
      <c r="C1308" s="595"/>
      <c r="D1308" s="595"/>
      <c r="E1308" s="595"/>
      <c r="F1308" s="74"/>
      <c r="G1308" s="52"/>
    </row>
    <row r="1309" spans="1:9" ht="15" customHeight="1" x14ac:dyDescent="0.25">
      <c r="A1309" s="96" t="s">
        <v>857</v>
      </c>
      <c r="B1309" s="96" t="s">
        <v>778</v>
      </c>
      <c r="C1309" s="147" t="s">
        <v>858</v>
      </c>
      <c r="D1309" s="97"/>
      <c r="E1309" s="151">
        <v>8.0850000000000009</v>
      </c>
      <c r="F1309" s="52" t="s">
        <v>1457</v>
      </c>
      <c r="G1309" s="52" t="s">
        <v>1457</v>
      </c>
    </row>
    <row r="1310" spans="1:9" ht="15" customHeight="1" x14ac:dyDescent="0.25">
      <c r="A1310" s="96" t="s">
        <v>2114</v>
      </c>
      <c r="B1310" s="96" t="s">
        <v>2115</v>
      </c>
      <c r="C1310" s="147" t="s">
        <v>2116</v>
      </c>
      <c r="D1310" s="97"/>
      <c r="E1310" s="151">
        <v>10.804499999999999</v>
      </c>
      <c r="F1310" s="52" t="s">
        <v>1457</v>
      </c>
      <c r="G1310" s="52" t="s">
        <v>1457</v>
      </c>
    </row>
    <row r="1311" spans="1:9" ht="15" customHeight="1" x14ac:dyDescent="0.25">
      <c r="A1311" s="96" t="s">
        <v>2117</v>
      </c>
      <c r="B1311" s="96" t="s">
        <v>2118</v>
      </c>
      <c r="C1311" s="147" t="s">
        <v>2119</v>
      </c>
      <c r="D1311" s="97"/>
      <c r="E1311" s="151">
        <v>16.22</v>
      </c>
      <c r="F1311" s="52" t="s">
        <v>1457</v>
      </c>
      <c r="G1311" s="52" t="s">
        <v>1457</v>
      </c>
    </row>
    <row r="1312" spans="1:9" ht="15" customHeight="1" x14ac:dyDescent="0.25">
      <c r="A1312" s="96" t="s">
        <v>3552</v>
      </c>
      <c r="B1312" s="96" t="s">
        <v>3553</v>
      </c>
      <c r="C1312" s="147" t="s">
        <v>3554</v>
      </c>
      <c r="D1312" s="97"/>
      <c r="E1312" s="151">
        <v>26.801912812500003</v>
      </c>
      <c r="F1312" s="52" t="s">
        <v>1457</v>
      </c>
      <c r="G1312" s="52" t="s">
        <v>1457</v>
      </c>
    </row>
    <row r="1313" spans="1:7" ht="15" customHeight="1" x14ac:dyDescent="0.25">
      <c r="A1313" s="96" t="s">
        <v>2120</v>
      </c>
      <c r="B1313" s="96" t="s">
        <v>2121</v>
      </c>
      <c r="C1313" s="147" t="s">
        <v>2122</v>
      </c>
      <c r="D1313" s="97"/>
      <c r="E1313" s="151">
        <v>31.268898281249999</v>
      </c>
      <c r="F1313" s="52" t="s">
        <v>1457</v>
      </c>
      <c r="G1313" s="52" t="s">
        <v>1457</v>
      </c>
    </row>
    <row r="1314" spans="1:7" ht="15" customHeight="1" x14ac:dyDescent="0.25">
      <c r="A1314" s="96" t="s">
        <v>2123</v>
      </c>
      <c r="B1314" s="96" t="s">
        <v>2124</v>
      </c>
      <c r="C1314" s="147" t="s">
        <v>2213</v>
      </c>
      <c r="D1314" s="97"/>
      <c r="E1314" s="151">
        <v>40.134999999999998</v>
      </c>
      <c r="F1314" s="52" t="s">
        <v>1457</v>
      </c>
      <c r="G1314" s="52" t="s">
        <v>1457</v>
      </c>
    </row>
    <row r="1315" spans="1:7" ht="15" customHeight="1" x14ac:dyDescent="0.25">
      <c r="A1315" s="96" t="s">
        <v>3606</v>
      </c>
      <c r="B1315" s="96" t="s">
        <v>3607</v>
      </c>
      <c r="C1315" s="147" t="s">
        <v>3608</v>
      </c>
      <c r="D1315" s="97"/>
      <c r="E1315" s="151">
        <v>51.272484637500007</v>
      </c>
      <c r="F1315" s="52" t="s">
        <v>1457</v>
      </c>
      <c r="G1315" s="52" t="s">
        <v>1457</v>
      </c>
    </row>
    <row r="1316" spans="1:7" ht="15" customHeight="1" x14ac:dyDescent="0.25">
      <c r="A1316" s="96" t="s">
        <v>3609</v>
      </c>
      <c r="B1316" s="96" t="s">
        <v>3610</v>
      </c>
      <c r="C1316" s="147" t="s">
        <v>3611</v>
      </c>
      <c r="D1316" s="97"/>
      <c r="E1316" s="151">
        <v>51.272484637500007</v>
      </c>
      <c r="F1316" s="52" t="s">
        <v>1457</v>
      </c>
      <c r="G1316" s="52" t="s">
        <v>1457</v>
      </c>
    </row>
    <row r="1317" spans="1:7" ht="15" customHeight="1" x14ac:dyDescent="0.25">
      <c r="A1317" s="595" t="s">
        <v>4072</v>
      </c>
      <c r="B1317" s="595"/>
      <c r="C1317" s="595"/>
      <c r="D1317" s="595"/>
      <c r="E1317" s="595"/>
      <c r="F1317" s="52"/>
      <c r="G1317" s="52"/>
    </row>
    <row r="1318" spans="1:7" ht="15" customHeight="1" x14ac:dyDescent="0.25">
      <c r="A1318" s="96">
        <v>2682</v>
      </c>
      <c r="B1318" s="96" t="s">
        <v>4073</v>
      </c>
      <c r="C1318" s="147" t="s">
        <v>4074</v>
      </c>
      <c r="D1318" s="97"/>
      <c r="E1318" s="151">
        <v>11.344725000000002</v>
      </c>
      <c r="F1318" s="52" t="s">
        <v>1457</v>
      </c>
      <c r="G1318" s="52" t="s">
        <v>1457</v>
      </c>
    </row>
    <row r="1319" spans="1:7" ht="15" customHeight="1" x14ac:dyDescent="0.25">
      <c r="A1319" s="96">
        <v>2683</v>
      </c>
      <c r="B1319" s="96" t="s">
        <v>4075</v>
      </c>
      <c r="C1319" s="147" t="s">
        <v>4076</v>
      </c>
      <c r="D1319" s="97"/>
      <c r="E1319" s="151">
        <v>11.344725000000002</v>
      </c>
      <c r="F1319" s="52" t="s">
        <v>1457</v>
      </c>
      <c r="G1319" s="52" t="s">
        <v>1457</v>
      </c>
    </row>
    <row r="1320" spans="1:7" ht="15" customHeight="1" x14ac:dyDescent="0.25">
      <c r="A1320" s="96">
        <v>2684</v>
      </c>
      <c r="B1320" s="96" t="s">
        <v>4077</v>
      </c>
      <c r="C1320" s="147" t="s">
        <v>4078</v>
      </c>
      <c r="D1320" s="97"/>
      <c r="E1320" s="151">
        <v>13.613670000000001</v>
      </c>
      <c r="F1320" s="52" t="s">
        <v>1457</v>
      </c>
      <c r="G1320" s="52" t="s">
        <v>1457</v>
      </c>
    </row>
    <row r="1321" spans="1:7" ht="15" customHeight="1" x14ac:dyDescent="0.25">
      <c r="A1321" s="96">
        <v>2685</v>
      </c>
      <c r="B1321" s="96" t="s">
        <v>4079</v>
      </c>
      <c r="C1321" s="147" t="s">
        <v>4080</v>
      </c>
      <c r="D1321" s="97"/>
      <c r="E1321" s="151">
        <v>13.613670000000001</v>
      </c>
      <c r="F1321" s="52" t="s">
        <v>1457</v>
      </c>
      <c r="G1321" s="52" t="s">
        <v>1457</v>
      </c>
    </row>
    <row r="1322" spans="1:7" ht="15" customHeight="1" x14ac:dyDescent="0.25">
      <c r="A1322" s="96" t="s">
        <v>4081</v>
      </c>
      <c r="B1322" s="96" t="s">
        <v>4082</v>
      </c>
      <c r="C1322" s="147" t="s">
        <v>4083</v>
      </c>
      <c r="D1322" s="97"/>
      <c r="E1322" s="151">
        <v>18.313627500000003</v>
      </c>
      <c r="F1322" s="52" t="s">
        <v>1457</v>
      </c>
      <c r="G1322" s="52" t="s">
        <v>1457</v>
      </c>
    </row>
    <row r="1323" spans="1:7" ht="15" customHeight="1" x14ac:dyDescent="0.25">
      <c r="A1323" s="96">
        <v>2687</v>
      </c>
      <c r="B1323" s="96" t="s">
        <v>4084</v>
      </c>
      <c r="C1323" s="147" t="s">
        <v>4085</v>
      </c>
      <c r="D1323" s="97"/>
      <c r="E1323" s="151">
        <v>18.313627500000003</v>
      </c>
      <c r="F1323" s="52" t="s">
        <v>1457</v>
      </c>
      <c r="G1323" s="52" t="s">
        <v>1457</v>
      </c>
    </row>
    <row r="1324" spans="1:7" ht="15" customHeight="1" x14ac:dyDescent="0.25">
      <c r="A1324" s="96">
        <v>2688</v>
      </c>
      <c r="B1324" s="96" t="s">
        <v>4086</v>
      </c>
      <c r="C1324" s="147" t="s">
        <v>4087</v>
      </c>
      <c r="D1324" s="97"/>
      <c r="E1324" s="151">
        <v>19.448100000000004</v>
      </c>
      <c r="F1324" s="52" t="s">
        <v>1457</v>
      </c>
      <c r="G1324" s="52" t="s">
        <v>1457</v>
      </c>
    </row>
    <row r="1325" spans="1:7" ht="15" customHeight="1" x14ac:dyDescent="0.25">
      <c r="A1325" s="96">
        <v>2689</v>
      </c>
      <c r="B1325" s="96" t="s">
        <v>4088</v>
      </c>
      <c r="C1325" s="147" t="s">
        <v>4089</v>
      </c>
      <c r="D1325" s="97"/>
      <c r="E1325" s="151">
        <v>19.448100000000004</v>
      </c>
      <c r="F1325" s="52" t="s">
        <v>1457</v>
      </c>
      <c r="G1325" s="52" t="s">
        <v>1457</v>
      </c>
    </row>
    <row r="1326" spans="1:7" ht="15" customHeight="1" x14ac:dyDescent="0.25">
      <c r="A1326" s="96">
        <v>2690</v>
      </c>
      <c r="B1326" s="96" t="s">
        <v>4090</v>
      </c>
      <c r="C1326" s="147" t="s">
        <v>4091</v>
      </c>
      <c r="D1326" s="97"/>
      <c r="E1326" s="151">
        <v>32.413499999999999</v>
      </c>
      <c r="F1326" s="52" t="s">
        <v>1457</v>
      </c>
      <c r="G1326" s="52" t="s">
        <v>1457</v>
      </c>
    </row>
    <row r="1327" spans="1:7" ht="15" customHeight="1" x14ac:dyDescent="0.25">
      <c r="A1327" s="96">
        <v>2691</v>
      </c>
      <c r="B1327" s="96" t="s">
        <v>4092</v>
      </c>
      <c r="C1327" s="147" t="s">
        <v>4093</v>
      </c>
      <c r="D1327" s="97"/>
      <c r="E1327" s="151">
        <v>32.413499999999999</v>
      </c>
      <c r="F1327" s="52" t="s">
        <v>1457</v>
      </c>
      <c r="G1327" s="52" t="s">
        <v>1457</v>
      </c>
    </row>
    <row r="1328" spans="1:7" ht="15" customHeight="1" x14ac:dyDescent="0.25">
      <c r="A1328" s="96">
        <v>2692</v>
      </c>
      <c r="B1328" s="96" t="s">
        <v>4094</v>
      </c>
      <c r="C1328" s="147" t="s">
        <v>4095</v>
      </c>
      <c r="D1328" s="97"/>
      <c r="E1328" s="151">
        <v>38.896200000000007</v>
      </c>
      <c r="F1328" s="52" t="s">
        <v>1457</v>
      </c>
      <c r="G1328" s="52" t="s">
        <v>1457</v>
      </c>
    </row>
    <row r="1329" spans="1:9" ht="15" customHeight="1" x14ac:dyDescent="0.25">
      <c r="A1329" s="96">
        <v>2693</v>
      </c>
      <c r="B1329" s="96" t="s">
        <v>4096</v>
      </c>
      <c r="C1329" s="147" t="s">
        <v>4097</v>
      </c>
      <c r="D1329" s="97"/>
      <c r="E1329" s="151">
        <v>38.896200000000007</v>
      </c>
      <c r="F1329" s="52" t="s">
        <v>1457</v>
      </c>
      <c r="G1329" s="52" t="s">
        <v>1457</v>
      </c>
    </row>
    <row r="1330" spans="1:9" ht="15" customHeight="1" x14ac:dyDescent="0.25">
      <c r="A1330" s="96">
        <v>2694</v>
      </c>
      <c r="B1330" s="96" t="s">
        <v>4098</v>
      </c>
      <c r="C1330" s="147" t="s">
        <v>4099</v>
      </c>
      <c r="D1330" s="97"/>
      <c r="E1330" s="151">
        <v>74.551050000000004</v>
      </c>
      <c r="F1330" s="52" t="s">
        <v>1457</v>
      </c>
      <c r="G1330" s="52" t="s">
        <v>1457</v>
      </c>
    </row>
    <row r="1331" spans="1:9" ht="15" customHeight="1" x14ac:dyDescent="0.25">
      <c r="A1331" s="96">
        <v>2695</v>
      </c>
      <c r="B1331" s="96" t="s">
        <v>4100</v>
      </c>
      <c r="C1331" s="147" t="s">
        <v>4101</v>
      </c>
      <c r="D1331" s="97"/>
      <c r="E1331" s="151">
        <v>74.551050000000004</v>
      </c>
      <c r="F1331" s="52" t="s">
        <v>1457</v>
      </c>
      <c r="G1331" s="52" t="s">
        <v>1457</v>
      </c>
    </row>
    <row r="1332" spans="1:9" ht="15" customHeight="1" x14ac:dyDescent="0.25">
      <c r="A1332" s="595" t="s">
        <v>26</v>
      </c>
      <c r="B1332" s="595"/>
      <c r="C1332" s="595"/>
      <c r="D1332" s="595"/>
      <c r="E1332" s="595"/>
      <c r="F1332" s="74"/>
      <c r="G1332" s="52"/>
    </row>
    <row r="1333" spans="1:9" ht="15" customHeight="1" x14ac:dyDescent="0.25">
      <c r="A1333" s="96" t="s">
        <v>197</v>
      </c>
      <c r="B1333" s="96" t="s">
        <v>182</v>
      </c>
      <c r="C1333" s="147" t="s">
        <v>190</v>
      </c>
      <c r="D1333" s="97"/>
      <c r="E1333" s="151">
        <v>34.400042381250003</v>
      </c>
      <c r="F1333" s="52" t="s">
        <v>1457</v>
      </c>
      <c r="G1333" s="52" t="s">
        <v>1457</v>
      </c>
    </row>
    <row r="1334" spans="1:9" ht="18.75" customHeight="1" x14ac:dyDescent="0.25">
      <c r="A1334" s="595" t="s">
        <v>1388</v>
      </c>
      <c r="B1334" s="595"/>
      <c r="C1334" s="595"/>
      <c r="D1334" s="595"/>
      <c r="E1334" s="595"/>
      <c r="F1334" s="74"/>
      <c r="G1334" s="52"/>
    </row>
    <row r="1335" spans="1:9" s="1" customFormat="1" ht="15.6" customHeight="1" x14ac:dyDescent="0.25">
      <c r="A1335" s="96" t="s">
        <v>1389</v>
      </c>
      <c r="B1335" s="96" t="s">
        <v>1325</v>
      </c>
      <c r="C1335" s="147" t="s">
        <v>1390</v>
      </c>
      <c r="D1335" s="97"/>
      <c r="E1335" s="151">
        <v>29.914500000000004</v>
      </c>
      <c r="F1335" s="52" t="s">
        <v>1457</v>
      </c>
      <c r="G1335" s="52" t="s">
        <v>1457</v>
      </c>
      <c r="H1335" s="42"/>
      <c r="I1335" s="33"/>
    </row>
    <row r="1336" spans="1:9" s="1" customFormat="1" ht="15.6" customHeight="1" x14ac:dyDescent="0.25">
      <c r="A1336" s="96" t="s">
        <v>1391</v>
      </c>
      <c r="B1336" s="96" t="s">
        <v>1324</v>
      </c>
      <c r="C1336" s="147" t="s">
        <v>1392</v>
      </c>
      <c r="D1336" s="97"/>
      <c r="E1336" s="151">
        <v>42.042000000000002</v>
      </c>
      <c r="F1336" s="52" t="s">
        <v>1457</v>
      </c>
      <c r="G1336" s="52" t="s">
        <v>1457</v>
      </c>
      <c r="H1336" s="42"/>
      <c r="I1336" s="33"/>
    </row>
    <row r="1337" spans="1:9" s="1" customFormat="1" ht="15.6" customHeight="1" x14ac:dyDescent="0.25">
      <c r="A1337" s="96" t="s">
        <v>1393</v>
      </c>
      <c r="B1337" s="96" t="s">
        <v>1323</v>
      </c>
      <c r="C1337" s="147" t="s">
        <v>1394</v>
      </c>
      <c r="D1337" s="97"/>
      <c r="E1337" s="151">
        <v>63.871500000000005</v>
      </c>
      <c r="F1337" s="52" t="s">
        <v>1457</v>
      </c>
      <c r="G1337" s="52" t="s">
        <v>1457</v>
      </c>
      <c r="H1337" s="42"/>
      <c r="I1337" s="33"/>
    </row>
    <row r="1338" spans="1:9" ht="15" customHeight="1" x14ac:dyDescent="0.25">
      <c r="A1338" s="595" t="s">
        <v>27</v>
      </c>
      <c r="B1338" s="595"/>
      <c r="C1338" s="595"/>
      <c r="D1338" s="595"/>
      <c r="E1338" s="595"/>
      <c r="F1338" s="74"/>
      <c r="G1338" s="52"/>
    </row>
    <row r="1339" spans="1:9" ht="15" customHeight="1" x14ac:dyDescent="0.25">
      <c r="A1339" s="97">
        <v>3237</v>
      </c>
      <c r="B1339" s="125" t="s">
        <v>939</v>
      </c>
      <c r="C1339" s="147" t="s">
        <v>161</v>
      </c>
      <c r="D1339" s="97"/>
      <c r="E1339" s="151">
        <v>5.5</v>
      </c>
      <c r="F1339" s="52" t="s">
        <v>1457</v>
      </c>
      <c r="G1339" s="52" t="s">
        <v>1457</v>
      </c>
    </row>
    <row r="1340" spans="1:9" ht="15" customHeight="1" x14ac:dyDescent="0.25">
      <c r="A1340" s="97">
        <v>3238</v>
      </c>
      <c r="B1340" s="125" t="s">
        <v>940</v>
      </c>
      <c r="C1340" s="147" t="s">
        <v>4001</v>
      </c>
      <c r="D1340" s="97"/>
      <c r="E1340" s="151">
        <v>9.48</v>
      </c>
      <c r="F1340" s="52" t="s">
        <v>1457</v>
      </c>
      <c r="G1340" s="52" t="s">
        <v>1457</v>
      </c>
    </row>
    <row r="1341" spans="1:9" ht="15" customHeight="1" x14ac:dyDescent="0.25">
      <c r="A1341" s="97">
        <v>3249</v>
      </c>
      <c r="B1341" s="88" t="s">
        <v>4307</v>
      </c>
      <c r="C1341" s="147" t="s">
        <v>1344</v>
      </c>
      <c r="D1341" s="97"/>
      <c r="E1341" s="151">
        <v>10.395000000000001</v>
      </c>
      <c r="F1341" s="52" t="s">
        <v>1457</v>
      </c>
      <c r="G1341" s="52" t="s">
        <v>1457</v>
      </c>
    </row>
    <row r="1342" spans="1:9" ht="15" customHeight="1" x14ac:dyDescent="0.25">
      <c r="A1342" s="97">
        <v>2671</v>
      </c>
      <c r="B1342" s="88" t="s">
        <v>4000</v>
      </c>
      <c r="C1342" s="147" t="s">
        <v>4001</v>
      </c>
      <c r="D1342" s="97"/>
      <c r="E1342" s="151">
        <v>8.9250000000000007</v>
      </c>
      <c r="F1342" s="52" t="s">
        <v>1457</v>
      </c>
      <c r="G1342" s="52" t="s">
        <v>1457</v>
      </c>
    </row>
    <row r="1343" spans="1:9" ht="15" customHeight="1" x14ac:dyDescent="0.25">
      <c r="A1343" s="97">
        <v>2672</v>
      </c>
      <c r="B1343" s="88" t="s">
        <v>4002</v>
      </c>
      <c r="C1343" s="147" t="s">
        <v>1344</v>
      </c>
      <c r="D1343" s="97"/>
      <c r="E1343" s="151">
        <v>9.7900000000000009</v>
      </c>
      <c r="F1343" s="52" t="s">
        <v>1457</v>
      </c>
      <c r="G1343" s="52" t="s">
        <v>1457</v>
      </c>
    </row>
    <row r="1344" spans="1:9" ht="15" customHeight="1" x14ac:dyDescent="0.25">
      <c r="A1344" s="97">
        <v>3239</v>
      </c>
      <c r="B1344" s="88" t="s">
        <v>941</v>
      </c>
      <c r="C1344" s="147" t="s">
        <v>1051</v>
      </c>
      <c r="D1344" s="97"/>
      <c r="E1344" s="151">
        <v>12.600000000000001</v>
      </c>
      <c r="F1344" s="52" t="s">
        <v>1457</v>
      </c>
      <c r="G1344" s="52" t="s">
        <v>1457</v>
      </c>
    </row>
    <row r="1345" spans="1:7" ht="15" customHeight="1" x14ac:dyDescent="0.25">
      <c r="A1345" s="97">
        <v>3240</v>
      </c>
      <c r="B1345" s="88" t="s">
        <v>942</v>
      </c>
      <c r="C1345" s="147" t="s">
        <v>1050</v>
      </c>
      <c r="D1345" s="97"/>
      <c r="E1345" s="151">
        <v>14</v>
      </c>
      <c r="F1345" s="52" t="s">
        <v>1457</v>
      </c>
      <c r="G1345" s="52" t="s">
        <v>1457</v>
      </c>
    </row>
    <row r="1346" spans="1:7" ht="15" customHeight="1" x14ac:dyDescent="0.25">
      <c r="A1346" s="578" t="s">
        <v>6</v>
      </c>
      <c r="B1346" s="578"/>
      <c r="C1346" s="578"/>
      <c r="D1346" s="578"/>
      <c r="E1346" s="578"/>
      <c r="F1346" s="74"/>
      <c r="G1346" s="52"/>
    </row>
    <row r="1347" spans="1:7" x14ac:dyDescent="0.25">
      <c r="A1347" s="3">
        <v>3500</v>
      </c>
      <c r="B1347" s="153"/>
      <c r="C1347" s="63" t="s">
        <v>7</v>
      </c>
      <c r="D1347" s="3"/>
      <c r="E1347" s="154">
        <v>0.66150000000000009</v>
      </c>
      <c r="F1347" s="52" t="s">
        <v>1459</v>
      </c>
      <c r="G1347" s="52" t="s">
        <v>1459</v>
      </c>
    </row>
    <row r="1348" spans="1:7" ht="15" customHeight="1" x14ac:dyDescent="0.25">
      <c r="A1348" s="3">
        <v>3501</v>
      </c>
      <c r="B1348" s="153"/>
      <c r="C1348" s="63" t="s">
        <v>9</v>
      </c>
      <c r="D1348" s="3"/>
      <c r="E1348" s="154">
        <v>0.66150000000000009</v>
      </c>
      <c r="F1348" s="52" t="s">
        <v>1459</v>
      </c>
      <c r="G1348" s="52" t="s">
        <v>1459</v>
      </c>
    </row>
    <row r="1349" spans="1:7" ht="15" customHeight="1" x14ac:dyDescent="0.25">
      <c r="A1349" s="3">
        <v>3502</v>
      </c>
      <c r="B1349" s="153"/>
      <c r="C1349" s="63" t="s">
        <v>11</v>
      </c>
      <c r="D1349" s="3"/>
      <c r="E1349" s="154">
        <v>0.66150000000000009</v>
      </c>
      <c r="F1349" s="52" t="s">
        <v>1459</v>
      </c>
      <c r="G1349" s="52" t="s">
        <v>1459</v>
      </c>
    </row>
    <row r="1350" spans="1:7" ht="15" customHeight="1" x14ac:dyDescent="0.25">
      <c r="A1350" s="3">
        <v>3503</v>
      </c>
      <c r="B1350" s="153"/>
      <c r="C1350" s="63" t="s">
        <v>8</v>
      </c>
      <c r="D1350" s="3"/>
      <c r="E1350" s="154">
        <v>0.55650000000000011</v>
      </c>
      <c r="F1350" s="52" t="s">
        <v>1459</v>
      </c>
      <c r="G1350" s="52" t="s">
        <v>1459</v>
      </c>
    </row>
    <row r="1351" spans="1:7" ht="15" customHeight="1" x14ac:dyDescent="0.25">
      <c r="A1351" s="3">
        <v>3504</v>
      </c>
      <c r="B1351" s="153"/>
      <c r="C1351" s="63" t="s">
        <v>10</v>
      </c>
      <c r="D1351" s="3"/>
      <c r="E1351" s="154">
        <v>0.55650000000000011</v>
      </c>
      <c r="F1351" s="52" t="s">
        <v>1459</v>
      </c>
      <c r="G1351" s="52" t="s">
        <v>1459</v>
      </c>
    </row>
    <row r="1352" spans="1:7" ht="15" customHeight="1" x14ac:dyDescent="0.25">
      <c r="A1352" s="3">
        <v>3505</v>
      </c>
      <c r="B1352" s="153"/>
      <c r="C1352" s="63" t="s">
        <v>12</v>
      </c>
      <c r="D1352" s="3"/>
      <c r="E1352" s="154">
        <v>0.55650000000000011</v>
      </c>
      <c r="F1352" s="52" t="s">
        <v>1459</v>
      </c>
      <c r="G1352" s="52" t="s">
        <v>1459</v>
      </c>
    </row>
    <row r="1353" spans="1:7" ht="15" customHeight="1" x14ac:dyDescent="0.25">
      <c r="A1353" s="3">
        <v>3506</v>
      </c>
      <c r="B1353" s="153"/>
      <c r="C1353" s="63" t="s">
        <v>94</v>
      </c>
      <c r="D1353" s="3"/>
      <c r="E1353" s="154">
        <v>0.77700000000000002</v>
      </c>
      <c r="F1353" s="52" t="s">
        <v>1459</v>
      </c>
      <c r="G1353" s="52" t="s">
        <v>1459</v>
      </c>
    </row>
    <row r="1354" spans="1:7" ht="15" customHeight="1" x14ac:dyDescent="0.25">
      <c r="A1354" s="3">
        <v>3507</v>
      </c>
      <c r="B1354" s="153"/>
      <c r="C1354" s="63" t="s">
        <v>13</v>
      </c>
      <c r="D1354" s="3"/>
      <c r="E1354" s="154">
        <v>0.66150000000000009</v>
      </c>
      <c r="F1354" s="52" t="s">
        <v>1459</v>
      </c>
      <c r="G1354" s="52" t="s">
        <v>1459</v>
      </c>
    </row>
    <row r="1355" spans="1:7" ht="15" customHeight="1" x14ac:dyDescent="0.25">
      <c r="A1355" s="3">
        <v>3508</v>
      </c>
      <c r="B1355" s="153"/>
      <c r="C1355" s="63" t="s">
        <v>14</v>
      </c>
      <c r="D1355" s="3"/>
      <c r="E1355" s="154">
        <v>0.66150000000000009</v>
      </c>
      <c r="F1355" s="52" t="s">
        <v>1459</v>
      </c>
      <c r="G1355" s="52" t="s">
        <v>1459</v>
      </c>
    </row>
    <row r="1356" spans="1:7" ht="15" customHeight="1" x14ac:dyDescent="0.25">
      <c r="A1356" s="3">
        <v>3509</v>
      </c>
      <c r="B1356" s="153"/>
      <c r="C1356" s="63" t="s">
        <v>15</v>
      </c>
      <c r="D1356" s="3"/>
      <c r="E1356" s="154">
        <v>1.1025</v>
      </c>
      <c r="F1356" s="52" t="s">
        <v>1459</v>
      </c>
      <c r="G1356" s="52" t="s">
        <v>1459</v>
      </c>
    </row>
    <row r="1357" spans="1:7" ht="15" customHeight="1" x14ac:dyDescent="0.25">
      <c r="A1357" s="3">
        <v>3510</v>
      </c>
      <c r="B1357" s="153"/>
      <c r="C1357" s="63" t="s">
        <v>16</v>
      </c>
      <c r="D1357" s="3"/>
      <c r="E1357" s="154">
        <v>1.1025</v>
      </c>
      <c r="F1357" s="52" t="s">
        <v>1459</v>
      </c>
      <c r="G1357" s="52" t="s">
        <v>1459</v>
      </c>
    </row>
    <row r="1358" spans="1:7" ht="15" customHeight="1" x14ac:dyDescent="0.25">
      <c r="A1358" s="3">
        <v>3511</v>
      </c>
      <c r="B1358" s="153"/>
      <c r="C1358" s="63" t="s">
        <v>17</v>
      </c>
      <c r="D1358" s="3"/>
      <c r="E1358" s="154">
        <v>1.1025</v>
      </c>
      <c r="F1358" s="52" t="s">
        <v>1459</v>
      </c>
      <c r="G1358" s="52" t="s">
        <v>1459</v>
      </c>
    </row>
    <row r="1359" spans="1:7" ht="15" customHeight="1" x14ac:dyDescent="0.25">
      <c r="A1359" s="3">
        <v>3512</v>
      </c>
      <c r="B1359" s="153"/>
      <c r="C1359" s="63" t="s">
        <v>18</v>
      </c>
      <c r="D1359" s="3"/>
      <c r="E1359" s="154">
        <v>0.55650000000000011</v>
      </c>
      <c r="F1359" s="52" t="s">
        <v>1459</v>
      </c>
      <c r="G1359" s="52" t="s">
        <v>1459</v>
      </c>
    </row>
    <row r="1360" spans="1:7" ht="15" customHeight="1" x14ac:dyDescent="0.25">
      <c r="A1360" s="3">
        <v>2587</v>
      </c>
      <c r="B1360" s="153"/>
      <c r="C1360" s="63" t="s">
        <v>2311</v>
      </c>
      <c r="D1360" s="3"/>
      <c r="E1360" s="154">
        <v>1.218</v>
      </c>
      <c r="F1360" s="52" t="s">
        <v>1459</v>
      </c>
      <c r="G1360" s="52" t="s">
        <v>1459</v>
      </c>
    </row>
    <row r="1361" spans="1:7" ht="15" customHeight="1" x14ac:dyDescent="0.25">
      <c r="A1361" s="3">
        <v>2588</v>
      </c>
      <c r="B1361" s="153"/>
      <c r="C1361" s="63" t="s">
        <v>2312</v>
      </c>
      <c r="D1361" s="3"/>
      <c r="E1361" s="154">
        <v>1.218</v>
      </c>
      <c r="F1361" s="52" t="s">
        <v>1459</v>
      </c>
      <c r="G1361" s="52" t="s">
        <v>1459</v>
      </c>
    </row>
    <row r="1362" spans="1:7" ht="15" customHeight="1" x14ac:dyDescent="0.25">
      <c r="A1362" s="3">
        <v>2589</v>
      </c>
      <c r="B1362" s="153"/>
      <c r="C1362" s="63" t="s">
        <v>2313</v>
      </c>
      <c r="D1362" s="3"/>
      <c r="E1362" s="154">
        <v>1.218</v>
      </c>
      <c r="F1362" s="52" t="s">
        <v>1459</v>
      </c>
      <c r="G1362" s="52" t="s">
        <v>1459</v>
      </c>
    </row>
    <row r="1363" spans="1:7" ht="15" customHeight="1" x14ac:dyDescent="0.25">
      <c r="A1363" s="3">
        <v>3533</v>
      </c>
      <c r="B1363" s="153"/>
      <c r="C1363" s="63" t="s">
        <v>3955</v>
      </c>
      <c r="D1363" s="3"/>
      <c r="E1363" s="154">
        <v>9.9224999999999994</v>
      </c>
      <c r="F1363" s="52" t="s">
        <v>1459</v>
      </c>
      <c r="G1363" s="52" t="s">
        <v>1459</v>
      </c>
    </row>
    <row r="1364" spans="1:7" ht="15" customHeight="1" x14ac:dyDescent="0.25">
      <c r="A1364" s="3">
        <v>2655</v>
      </c>
      <c r="B1364" s="153"/>
      <c r="C1364" s="63" t="s">
        <v>3850</v>
      </c>
      <c r="D1364" s="3"/>
      <c r="E1364" s="154">
        <v>0.42000000000000004</v>
      </c>
      <c r="F1364" s="52" t="s">
        <v>1459</v>
      </c>
      <c r="G1364" s="52" t="s">
        <v>1459</v>
      </c>
    </row>
    <row r="1365" spans="1:7" ht="15" customHeight="1" x14ac:dyDescent="0.25">
      <c r="A1365" s="3">
        <v>2656</v>
      </c>
      <c r="B1365" s="153"/>
      <c r="C1365" s="63" t="s">
        <v>3851</v>
      </c>
      <c r="D1365" s="3"/>
      <c r="E1365" s="154">
        <v>0.63</v>
      </c>
      <c r="F1365" s="52" t="s">
        <v>1459</v>
      </c>
      <c r="G1365" s="52" t="s">
        <v>1459</v>
      </c>
    </row>
    <row r="1366" spans="1:7" ht="15" customHeight="1" x14ac:dyDescent="0.25">
      <c r="A1366" s="3">
        <v>2657</v>
      </c>
      <c r="B1366" s="153"/>
      <c r="C1366" s="63" t="s">
        <v>3852</v>
      </c>
      <c r="D1366" s="3"/>
      <c r="E1366" s="154">
        <v>0.99749999999999994</v>
      </c>
      <c r="F1366" s="52" t="s">
        <v>1459</v>
      </c>
      <c r="G1366" s="52" t="s">
        <v>1459</v>
      </c>
    </row>
    <row r="1367" spans="1:7" ht="15" customHeight="1" x14ac:dyDescent="0.25">
      <c r="A1367" s="3">
        <v>2658</v>
      </c>
      <c r="B1367" s="153"/>
      <c r="C1367" s="63" t="s">
        <v>3853</v>
      </c>
      <c r="D1367" s="3"/>
      <c r="E1367" s="154">
        <v>0.89249999999999996</v>
      </c>
      <c r="F1367" s="52" t="s">
        <v>1459</v>
      </c>
      <c r="G1367" s="52" t="s">
        <v>1459</v>
      </c>
    </row>
    <row r="1368" spans="1:7" ht="15" customHeight="1" x14ac:dyDescent="0.25">
      <c r="A1368" s="3">
        <v>2659</v>
      </c>
      <c r="B1368" s="153"/>
      <c r="C1368" s="63" t="s">
        <v>3854</v>
      </c>
      <c r="D1368" s="3"/>
      <c r="E1368" s="154">
        <v>0.45150000000000001</v>
      </c>
      <c r="F1368" s="52" t="s">
        <v>1459</v>
      </c>
      <c r="G1368" s="52" t="s">
        <v>1459</v>
      </c>
    </row>
    <row r="1369" spans="1:7" ht="15" customHeight="1" x14ac:dyDescent="0.25">
      <c r="A1369" s="3">
        <v>2660</v>
      </c>
      <c r="B1369" s="153"/>
      <c r="C1369" s="63" t="s">
        <v>3855</v>
      </c>
      <c r="D1369" s="3"/>
      <c r="E1369" s="154">
        <v>0.66150000000000009</v>
      </c>
      <c r="F1369" s="52" t="s">
        <v>1459</v>
      </c>
      <c r="G1369" s="52" t="s">
        <v>1459</v>
      </c>
    </row>
    <row r="1370" spans="1:7" ht="15" customHeight="1" x14ac:dyDescent="0.25">
      <c r="A1370" s="3">
        <v>2661</v>
      </c>
      <c r="B1370" s="153"/>
      <c r="C1370" s="63" t="s">
        <v>3856</v>
      </c>
      <c r="D1370" s="3"/>
      <c r="E1370" s="154">
        <v>1.1025</v>
      </c>
      <c r="F1370" s="52" t="s">
        <v>1459</v>
      </c>
      <c r="G1370" s="52" t="s">
        <v>1459</v>
      </c>
    </row>
    <row r="1371" spans="1:7" ht="15" customHeight="1" x14ac:dyDescent="0.25">
      <c r="A1371" s="3">
        <v>2662</v>
      </c>
      <c r="B1371" s="153"/>
      <c r="C1371" s="63" t="s">
        <v>3857</v>
      </c>
      <c r="D1371" s="3"/>
      <c r="E1371" s="154">
        <v>1.05</v>
      </c>
      <c r="F1371" s="52" t="s">
        <v>1459</v>
      </c>
      <c r="G1371" s="52" t="s">
        <v>1459</v>
      </c>
    </row>
    <row r="1372" spans="1:7" ht="15" customHeight="1" x14ac:dyDescent="0.25">
      <c r="A1372" s="3">
        <v>2663</v>
      </c>
      <c r="B1372" s="153"/>
      <c r="C1372" s="63" t="s">
        <v>3858</v>
      </c>
      <c r="D1372" s="3"/>
      <c r="E1372" s="154">
        <v>1.7324999999999999</v>
      </c>
      <c r="F1372" s="52" t="s">
        <v>1459</v>
      </c>
      <c r="G1372" s="52" t="s">
        <v>1459</v>
      </c>
    </row>
    <row r="1373" spans="1:7" ht="15" customHeight="1" x14ac:dyDescent="0.25">
      <c r="A1373" s="3">
        <v>2664</v>
      </c>
      <c r="B1373" s="153"/>
      <c r="C1373" s="63" t="s">
        <v>3859</v>
      </c>
      <c r="D1373" s="3"/>
      <c r="E1373" s="154">
        <v>3.1500000000000004</v>
      </c>
      <c r="F1373" s="52" t="s">
        <v>1459</v>
      </c>
      <c r="G1373" s="52" t="s">
        <v>1459</v>
      </c>
    </row>
    <row r="1374" spans="1:7" ht="15" customHeight="1" x14ac:dyDescent="0.25">
      <c r="A1374" s="3">
        <v>2665</v>
      </c>
      <c r="B1374" s="153"/>
      <c r="C1374" s="63" t="s">
        <v>3860</v>
      </c>
      <c r="D1374" s="3"/>
      <c r="E1374" s="154">
        <v>1.7324999999999999</v>
      </c>
      <c r="F1374" s="52" t="s">
        <v>1459</v>
      </c>
      <c r="G1374" s="52" t="s">
        <v>1459</v>
      </c>
    </row>
    <row r="1375" spans="1:7" ht="15" customHeight="1" x14ac:dyDescent="0.25">
      <c r="A1375" s="3">
        <v>2666</v>
      </c>
      <c r="B1375" s="153"/>
      <c r="C1375" s="63" t="s">
        <v>3861</v>
      </c>
      <c r="D1375" s="3"/>
      <c r="E1375" s="154">
        <v>3.1500000000000004</v>
      </c>
      <c r="F1375" s="52" t="s">
        <v>1459</v>
      </c>
      <c r="G1375" s="52" t="s">
        <v>1459</v>
      </c>
    </row>
    <row r="1376" spans="1:7" ht="15" customHeight="1" x14ac:dyDescent="0.25">
      <c r="A1376" s="578" t="s">
        <v>3767</v>
      </c>
      <c r="B1376" s="578"/>
      <c r="C1376" s="578"/>
      <c r="D1376" s="578"/>
      <c r="E1376" s="578"/>
      <c r="F1376" s="74"/>
      <c r="G1376" s="52"/>
    </row>
    <row r="1377" spans="1:7" ht="15" customHeight="1" x14ac:dyDescent="0.25">
      <c r="A1377" s="97">
        <v>99562</v>
      </c>
      <c r="B1377" s="88" t="s">
        <v>68</v>
      </c>
      <c r="C1377" s="147" t="s">
        <v>3743</v>
      </c>
      <c r="D1377" s="97"/>
      <c r="E1377" s="151">
        <v>32.578875000000004</v>
      </c>
      <c r="F1377" s="52" t="s">
        <v>1457</v>
      </c>
      <c r="G1377" s="52" t="s">
        <v>1457</v>
      </c>
    </row>
    <row r="1378" spans="1:7" ht="15" customHeight="1" x14ac:dyDescent="0.25">
      <c r="A1378" s="97">
        <v>99572</v>
      </c>
      <c r="B1378" s="88" t="s">
        <v>449</v>
      </c>
      <c r="C1378" s="147" t="s">
        <v>3744</v>
      </c>
      <c r="D1378" s="97"/>
      <c r="E1378" s="151">
        <v>17.022600000000001</v>
      </c>
      <c r="F1378" s="52" t="s">
        <v>1457</v>
      </c>
      <c r="G1378" s="52" t="s">
        <v>1457</v>
      </c>
    </row>
    <row r="1379" spans="1:7" ht="15" customHeight="1" x14ac:dyDescent="0.25">
      <c r="A1379" s="97">
        <v>3359</v>
      </c>
      <c r="B1379" s="88" t="s">
        <v>1831</v>
      </c>
      <c r="C1379" s="147" t="s">
        <v>3745</v>
      </c>
      <c r="D1379" s="97"/>
      <c r="E1379" s="151">
        <v>15.6</v>
      </c>
      <c r="F1379" s="52" t="s">
        <v>1457</v>
      </c>
      <c r="G1379" s="52" t="s">
        <v>1457</v>
      </c>
    </row>
    <row r="1380" spans="1:7" ht="15" customHeight="1" x14ac:dyDescent="0.25">
      <c r="A1380" s="97">
        <v>3360</v>
      </c>
      <c r="B1380" s="88" t="s">
        <v>1832</v>
      </c>
      <c r="C1380" s="147" t="s">
        <v>3746</v>
      </c>
      <c r="D1380" s="97"/>
      <c r="E1380" s="151">
        <v>15.6</v>
      </c>
      <c r="F1380" s="52" t="s">
        <v>1457</v>
      </c>
      <c r="G1380" s="52" t="s">
        <v>1457</v>
      </c>
    </row>
    <row r="1381" spans="1:7" ht="15" customHeight="1" x14ac:dyDescent="0.25">
      <c r="A1381" s="97">
        <v>3361</v>
      </c>
      <c r="B1381" s="88" t="s">
        <v>1833</v>
      </c>
      <c r="C1381" s="147" t="s">
        <v>3747</v>
      </c>
      <c r="D1381" s="97"/>
      <c r="E1381" s="151">
        <v>15.6</v>
      </c>
      <c r="F1381" s="52" t="s">
        <v>1457</v>
      </c>
      <c r="G1381" s="52" t="s">
        <v>1457</v>
      </c>
    </row>
    <row r="1382" spans="1:7" ht="15" customHeight="1" x14ac:dyDescent="0.25">
      <c r="A1382" s="97">
        <v>3362</v>
      </c>
      <c r="B1382" s="88" t="s">
        <v>1834</v>
      </c>
      <c r="C1382" s="147" t="s">
        <v>3748</v>
      </c>
      <c r="D1382" s="97"/>
      <c r="E1382" s="151">
        <v>21.27825</v>
      </c>
      <c r="F1382" s="52" t="s">
        <v>1457</v>
      </c>
      <c r="G1382" s="52" t="s">
        <v>1457</v>
      </c>
    </row>
    <row r="1383" spans="1:7" ht="15" customHeight="1" x14ac:dyDescent="0.25">
      <c r="A1383" s="97">
        <v>3363</v>
      </c>
      <c r="B1383" s="88" t="s">
        <v>1835</v>
      </c>
      <c r="C1383" s="147" t="s">
        <v>3749</v>
      </c>
      <c r="D1383" s="97"/>
      <c r="E1383" s="151">
        <v>21.27825</v>
      </c>
      <c r="F1383" s="52" t="s">
        <v>1457</v>
      </c>
      <c r="G1383" s="52" t="s">
        <v>1457</v>
      </c>
    </row>
    <row r="1384" spans="1:7" ht="15" customHeight="1" x14ac:dyDescent="0.25">
      <c r="A1384" s="97">
        <v>3350</v>
      </c>
      <c r="B1384" s="88" t="s">
        <v>1774</v>
      </c>
      <c r="C1384" s="147" t="s">
        <v>3750</v>
      </c>
      <c r="D1384" s="97"/>
      <c r="E1384" s="151">
        <v>7.2985500000000005</v>
      </c>
      <c r="F1384" s="52" t="s">
        <v>1457</v>
      </c>
      <c r="G1384" s="52" t="s">
        <v>1457</v>
      </c>
    </row>
    <row r="1385" spans="1:7" ht="15" customHeight="1" x14ac:dyDescent="0.25">
      <c r="A1385" s="118">
        <v>10320</v>
      </c>
      <c r="B1385" s="167" t="s">
        <v>5945</v>
      </c>
      <c r="C1385" s="168" t="s">
        <v>3750</v>
      </c>
      <c r="D1385" s="118"/>
      <c r="E1385" s="95">
        <v>4.67</v>
      </c>
      <c r="F1385" s="52" t="s">
        <v>1457</v>
      </c>
      <c r="G1385" s="52" t="s">
        <v>1457</v>
      </c>
    </row>
    <row r="1386" spans="1:7" ht="15" customHeight="1" x14ac:dyDescent="0.25">
      <c r="A1386" s="97">
        <v>3368</v>
      </c>
      <c r="B1386" s="88" t="s">
        <v>2041</v>
      </c>
      <c r="C1386" s="147" t="s">
        <v>3751</v>
      </c>
      <c r="D1386" s="97"/>
      <c r="E1386" s="151">
        <v>7.9049250000000004</v>
      </c>
      <c r="F1386" s="52" t="s">
        <v>1457</v>
      </c>
      <c r="G1386" s="52" t="s">
        <v>1457</v>
      </c>
    </row>
    <row r="1387" spans="1:7" ht="15" customHeight="1" x14ac:dyDescent="0.25">
      <c r="A1387" s="118">
        <v>2875</v>
      </c>
      <c r="B1387" s="167" t="s">
        <v>1774</v>
      </c>
      <c r="C1387" s="168" t="s">
        <v>4244</v>
      </c>
      <c r="D1387" s="118"/>
      <c r="E1387" s="95">
        <v>9.9</v>
      </c>
      <c r="F1387" s="52" t="s">
        <v>1457</v>
      </c>
      <c r="G1387" s="52" t="s">
        <v>1457</v>
      </c>
    </row>
    <row r="1388" spans="1:7" ht="15" customHeight="1" x14ac:dyDescent="0.25">
      <c r="A1388" s="97">
        <v>3351</v>
      </c>
      <c r="B1388" s="88" t="s">
        <v>1775</v>
      </c>
      <c r="C1388" s="147" t="s">
        <v>3752</v>
      </c>
      <c r="D1388" s="97"/>
      <c r="E1388" s="151">
        <v>8.9</v>
      </c>
      <c r="F1388" s="52" t="s">
        <v>1457</v>
      </c>
      <c r="G1388" s="52" t="s">
        <v>1457</v>
      </c>
    </row>
    <row r="1389" spans="1:7" ht="15" customHeight="1" x14ac:dyDescent="0.25">
      <c r="A1389" s="97">
        <v>3352</v>
      </c>
      <c r="B1389" s="88" t="s">
        <v>1776</v>
      </c>
      <c r="C1389" s="147" t="s">
        <v>3753</v>
      </c>
      <c r="D1389" s="97"/>
      <c r="E1389" s="151">
        <v>10.209150000000001</v>
      </c>
      <c r="F1389" s="52" t="s">
        <v>1457</v>
      </c>
      <c r="G1389" s="52" t="s">
        <v>1457</v>
      </c>
    </row>
    <row r="1390" spans="1:7" ht="15" customHeight="1" x14ac:dyDescent="0.25">
      <c r="A1390" s="97">
        <v>3367</v>
      </c>
      <c r="B1390" s="88" t="s">
        <v>2042</v>
      </c>
      <c r="C1390" s="147" t="s">
        <v>3754</v>
      </c>
      <c r="D1390" s="97"/>
      <c r="E1390" s="151">
        <v>10.209150000000001</v>
      </c>
      <c r="F1390" s="52" t="s">
        <v>1457</v>
      </c>
      <c r="G1390" s="52" t="s">
        <v>1457</v>
      </c>
    </row>
    <row r="1391" spans="1:7" ht="15" customHeight="1" x14ac:dyDescent="0.25">
      <c r="A1391" s="118">
        <v>2876</v>
      </c>
      <c r="B1391" s="167" t="s">
        <v>1776</v>
      </c>
      <c r="C1391" s="168" t="s">
        <v>4245</v>
      </c>
      <c r="D1391" s="118"/>
      <c r="E1391" s="95">
        <v>11.9</v>
      </c>
      <c r="F1391" s="52" t="s">
        <v>1457</v>
      </c>
      <c r="G1391" s="52" t="s">
        <v>1457</v>
      </c>
    </row>
    <row r="1392" spans="1:7" ht="15" customHeight="1" x14ac:dyDescent="0.25">
      <c r="A1392" s="97">
        <v>3353</v>
      </c>
      <c r="B1392" s="88" t="s">
        <v>1777</v>
      </c>
      <c r="C1392" s="147" t="s">
        <v>3755</v>
      </c>
      <c r="D1392" s="97"/>
      <c r="E1392" s="151">
        <v>6.4496250000000002</v>
      </c>
      <c r="F1392" s="52" t="s">
        <v>1457</v>
      </c>
      <c r="G1392" s="52" t="s">
        <v>1457</v>
      </c>
    </row>
    <row r="1393" spans="1:7" ht="15" customHeight="1" x14ac:dyDescent="0.25">
      <c r="A1393" s="118">
        <v>10322</v>
      </c>
      <c r="B1393" s="167" t="s">
        <v>5815</v>
      </c>
      <c r="C1393" s="168" t="s">
        <v>3755</v>
      </c>
      <c r="D1393" s="118"/>
      <c r="E1393" s="95">
        <v>4.67</v>
      </c>
      <c r="F1393" s="52" t="s">
        <v>1457</v>
      </c>
      <c r="G1393" s="52" t="s">
        <v>1457</v>
      </c>
    </row>
    <row r="1394" spans="1:7" ht="15" customHeight="1" x14ac:dyDescent="0.25">
      <c r="A1394" s="97">
        <v>3369</v>
      </c>
      <c r="B1394" s="88" t="s">
        <v>2043</v>
      </c>
      <c r="C1394" s="147" t="s">
        <v>3756</v>
      </c>
      <c r="D1394" s="97"/>
      <c r="E1394" s="151">
        <v>7.0449750000000009</v>
      </c>
      <c r="F1394" s="52" t="s">
        <v>1457</v>
      </c>
      <c r="G1394" s="52" t="s">
        <v>1457</v>
      </c>
    </row>
    <row r="1395" spans="1:7" ht="15" customHeight="1" x14ac:dyDescent="0.25">
      <c r="A1395" s="118">
        <v>2874</v>
      </c>
      <c r="B1395" s="167" t="s">
        <v>1777</v>
      </c>
      <c r="C1395" s="168" t="s">
        <v>4246</v>
      </c>
      <c r="D1395" s="118"/>
      <c r="E1395" s="95">
        <v>8</v>
      </c>
      <c r="F1395" s="52" t="s">
        <v>1457</v>
      </c>
      <c r="G1395" s="52" t="s">
        <v>1457</v>
      </c>
    </row>
    <row r="1396" spans="1:7" ht="14.25" customHeight="1" x14ac:dyDescent="0.25">
      <c r="A1396" s="97">
        <v>3354</v>
      </c>
      <c r="B1396" s="88" t="s">
        <v>1778</v>
      </c>
      <c r="C1396" s="147" t="s">
        <v>3757</v>
      </c>
      <c r="D1396" s="97"/>
      <c r="E1396" s="151">
        <v>8.3900250000000014</v>
      </c>
      <c r="F1396" s="52" t="s">
        <v>1457</v>
      </c>
      <c r="G1396" s="52" t="s">
        <v>1457</v>
      </c>
    </row>
    <row r="1397" spans="1:7" ht="15" customHeight="1" x14ac:dyDescent="0.25">
      <c r="A1397" s="97">
        <v>3366</v>
      </c>
      <c r="B1397" s="88" t="s">
        <v>2044</v>
      </c>
      <c r="C1397" s="147" t="s">
        <v>3758</v>
      </c>
      <c r="D1397" s="97"/>
      <c r="E1397" s="151">
        <v>8.9412749999999992</v>
      </c>
      <c r="F1397" s="52" t="s">
        <v>1457</v>
      </c>
      <c r="G1397" s="52" t="s">
        <v>1457</v>
      </c>
    </row>
    <row r="1398" spans="1:7" ht="15" customHeight="1" x14ac:dyDescent="0.25">
      <c r="A1398" s="118">
        <v>2878</v>
      </c>
      <c r="B1398" s="167" t="s">
        <v>1778</v>
      </c>
      <c r="C1398" s="168" t="s">
        <v>4247</v>
      </c>
      <c r="D1398" s="118"/>
      <c r="E1398" s="95">
        <v>10.9</v>
      </c>
      <c r="F1398" s="52" t="s">
        <v>1457</v>
      </c>
      <c r="G1398" s="52" t="s">
        <v>1457</v>
      </c>
    </row>
    <row r="1399" spans="1:7" ht="15" customHeight="1" x14ac:dyDescent="0.25">
      <c r="A1399" s="97">
        <v>3355</v>
      </c>
      <c r="B1399" s="88" t="s">
        <v>1779</v>
      </c>
      <c r="C1399" s="147" t="s">
        <v>3759</v>
      </c>
      <c r="D1399" s="97"/>
      <c r="E1399" s="151">
        <v>6.8024250000000004</v>
      </c>
      <c r="F1399" s="52" t="s">
        <v>1457</v>
      </c>
      <c r="G1399" s="52" t="s">
        <v>1457</v>
      </c>
    </row>
    <row r="1400" spans="1:7" ht="15" customHeight="1" x14ac:dyDescent="0.25">
      <c r="A1400" s="118">
        <v>10321</v>
      </c>
      <c r="B1400" s="167" t="s">
        <v>5814</v>
      </c>
      <c r="C1400" s="168" t="s">
        <v>3759</v>
      </c>
      <c r="D1400" s="118"/>
      <c r="E1400" s="95">
        <v>4.67</v>
      </c>
      <c r="F1400" s="52" t="s">
        <v>1457</v>
      </c>
      <c r="G1400" s="52" t="s">
        <v>1457</v>
      </c>
    </row>
    <row r="1401" spans="1:7" ht="15" customHeight="1" x14ac:dyDescent="0.25">
      <c r="A1401" s="97">
        <v>3365</v>
      </c>
      <c r="B1401" s="88" t="s">
        <v>2045</v>
      </c>
      <c r="C1401" s="147" t="s">
        <v>3760</v>
      </c>
      <c r="D1401" s="97"/>
      <c r="E1401" s="151">
        <v>7.6623750000000008</v>
      </c>
      <c r="F1401" s="52" t="s">
        <v>1457</v>
      </c>
      <c r="G1401" s="52" t="s">
        <v>1457</v>
      </c>
    </row>
    <row r="1402" spans="1:7" ht="15" customHeight="1" x14ac:dyDescent="0.25">
      <c r="A1402" s="118">
        <v>2873</v>
      </c>
      <c r="B1402" s="167" t="s">
        <v>1779</v>
      </c>
      <c r="C1402" s="168" t="s">
        <v>4248</v>
      </c>
      <c r="D1402" s="118"/>
      <c r="E1402" s="95">
        <v>9.9</v>
      </c>
      <c r="F1402" s="52" t="s">
        <v>1457</v>
      </c>
      <c r="G1402" s="52" t="s">
        <v>1457</v>
      </c>
    </row>
    <row r="1403" spans="1:7" ht="15" customHeight="1" x14ac:dyDescent="0.25">
      <c r="A1403" s="97">
        <v>3356</v>
      </c>
      <c r="B1403" s="88" t="s">
        <v>1780</v>
      </c>
      <c r="C1403" s="147" t="s">
        <v>3761</v>
      </c>
      <c r="D1403" s="97"/>
      <c r="E1403" s="151">
        <v>10.936800000000002</v>
      </c>
      <c r="F1403" s="52" t="s">
        <v>1457</v>
      </c>
      <c r="G1403" s="52" t="s">
        <v>1457</v>
      </c>
    </row>
    <row r="1404" spans="1:7" ht="15" customHeight="1" x14ac:dyDescent="0.25">
      <c r="A1404" s="97">
        <v>3364</v>
      </c>
      <c r="B1404" s="88" t="s">
        <v>2046</v>
      </c>
      <c r="C1404" s="147" t="s">
        <v>3762</v>
      </c>
      <c r="D1404" s="97"/>
      <c r="E1404" s="151">
        <v>11.488050000000001</v>
      </c>
      <c r="F1404" s="52" t="s">
        <v>1457</v>
      </c>
      <c r="G1404" s="52" t="s">
        <v>1457</v>
      </c>
    </row>
    <row r="1405" spans="1:7" ht="15" customHeight="1" x14ac:dyDescent="0.25">
      <c r="A1405" s="118">
        <v>2877</v>
      </c>
      <c r="B1405" s="167" t="s">
        <v>1780</v>
      </c>
      <c r="C1405" s="168" t="s">
        <v>4249</v>
      </c>
      <c r="D1405" s="118"/>
      <c r="E1405" s="95">
        <v>12.9</v>
      </c>
      <c r="F1405" s="52" t="s">
        <v>1457</v>
      </c>
      <c r="G1405" s="52" t="s">
        <v>1457</v>
      </c>
    </row>
    <row r="1406" spans="1:7" ht="15" customHeight="1" x14ac:dyDescent="0.25">
      <c r="A1406" s="97">
        <v>3357</v>
      </c>
      <c r="B1406" s="88" t="s">
        <v>1781</v>
      </c>
      <c r="C1406" s="147" t="s">
        <v>3763</v>
      </c>
      <c r="D1406" s="97"/>
      <c r="E1406" s="151">
        <v>9.7240500000000019</v>
      </c>
      <c r="F1406" s="52" t="s">
        <v>1457</v>
      </c>
      <c r="G1406" s="52" t="s">
        <v>1457</v>
      </c>
    </row>
    <row r="1407" spans="1:7" ht="15" customHeight="1" x14ac:dyDescent="0.25">
      <c r="A1407" s="97">
        <v>3358</v>
      </c>
      <c r="B1407" s="88" t="s">
        <v>1782</v>
      </c>
      <c r="C1407" s="147" t="s">
        <v>3764</v>
      </c>
      <c r="D1407" s="97"/>
      <c r="E1407" s="151">
        <v>8.147475</v>
      </c>
      <c r="F1407" s="52" t="s">
        <v>1457</v>
      </c>
      <c r="G1407" s="52" t="s">
        <v>1457</v>
      </c>
    </row>
    <row r="1408" spans="1:7" ht="15" customHeight="1" x14ac:dyDescent="0.25">
      <c r="A1408" s="97">
        <v>3370</v>
      </c>
      <c r="B1408" s="88" t="s">
        <v>758</v>
      </c>
      <c r="C1408" s="147" t="s">
        <v>3765</v>
      </c>
      <c r="D1408" s="97"/>
      <c r="E1408" s="151">
        <v>5.479425</v>
      </c>
      <c r="F1408" s="52" t="s">
        <v>1457</v>
      </c>
      <c r="G1408" s="52" t="s">
        <v>1457</v>
      </c>
    </row>
    <row r="1409" spans="1:7" ht="15" customHeight="1" x14ac:dyDescent="0.25">
      <c r="A1409" s="97">
        <v>3371</v>
      </c>
      <c r="B1409" s="88" t="s">
        <v>2933</v>
      </c>
      <c r="C1409" s="147" t="s">
        <v>3766</v>
      </c>
      <c r="D1409" s="97"/>
      <c r="E1409" s="151">
        <v>14.883750000000001</v>
      </c>
      <c r="F1409" s="52" t="s">
        <v>1457</v>
      </c>
      <c r="G1409" s="52" t="s">
        <v>1457</v>
      </c>
    </row>
    <row r="1410" spans="1:7" ht="15" customHeight="1" x14ac:dyDescent="0.25">
      <c r="A1410" s="97">
        <v>3372</v>
      </c>
      <c r="B1410" s="88" t="s">
        <v>2934</v>
      </c>
      <c r="C1410" s="147" t="s">
        <v>3766</v>
      </c>
      <c r="D1410" s="97"/>
      <c r="E1410" s="151">
        <v>14.883750000000001</v>
      </c>
      <c r="F1410" s="52" t="s">
        <v>1457</v>
      </c>
      <c r="G1410" s="52" t="s">
        <v>1457</v>
      </c>
    </row>
    <row r="1411" spans="1:7" ht="15" customHeight="1" x14ac:dyDescent="0.25">
      <c r="A1411" s="96" t="s">
        <v>3502</v>
      </c>
      <c r="B1411" s="96" t="s">
        <v>3503</v>
      </c>
      <c r="C1411" s="103" t="s">
        <v>3805</v>
      </c>
      <c r="D1411" s="125"/>
      <c r="E1411" s="104">
        <v>3.0428999999999999</v>
      </c>
      <c r="F1411" s="52" t="s">
        <v>1457</v>
      </c>
      <c r="G1411" s="52" t="s">
        <v>1457</v>
      </c>
    </row>
    <row r="1412" spans="1:7" ht="15" customHeight="1" x14ac:dyDescent="0.25">
      <c r="A1412" s="96" t="s">
        <v>3504</v>
      </c>
      <c r="B1412" s="96" t="s">
        <v>3505</v>
      </c>
      <c r="C1412" s="103" t="s">
        <v>3806</v>
      </c>
      <c r="D1412" s="125"/>
      <c r="E1412" s="104">
        <v>3.0428999999999999</v>
      </c>
      <c r="F1412" s="52" t="s">
        <v>1457</v>
      </c>
      <c r="G1412" s="52" t="s">
        <v>1457</v>
      </c>
    </row>
    <row r="1413" spans="1:7" ht="15" customHeight="1" x14ac:dyDescent="0.25">
      <c r="A1413" s="118">
        <v>2871</v>
      </c>
      <c r="B1413" s="167" t="s">
        <v>4212</v>
      </c>
      <c r="C1413" s="168" t="s">
        <v>4213</v>
      </c>
      <c r="D1413" s="118"/>
      <c r="E1413" s="95">
        <v>34</v>
      </c>
      <c r="F1413" s="52" t="s">
        <v>1457</v>
      </c>
      <c r="G1413" s="52" t="s">
        <v>1457</v>
      </c>
    </row>
    <row r="1414" spans="1:7" ht="15" customHeight="1" x14ac:dyDescent="0.25">
      <c r="A1414" s="118">
        <v>2872</v>
      </c>
      <c r="B1414" s="167" t="s">
        <v>4214</v>
      </c>
      <c r="C1414" s="168" t="s">
        <v>4215</v>
      </c>
      <c r="D1414" s="118"/>
      <c r="E1414" s="95">
        <v>55</v>
      </c>
      <c r="F1414" s="52" t="s">
        <v>1457</v>
      </c>
      <c r="G1414" s="52" t="s">
        <v>1457</v>
      </c>
    </row>
    <row r="1415" spans="1:7" ht="15" customHeight="1" x14ac:dyDescent="0.25">
      <c r="A1415" s="118">
        <v>2903</v>
      </c>
      <c r="B1415" s="167" t="s">
        <v>4413</v>
      </c>
      <c r="C1415" s="168" t="s">
        <v>4414</v>
      </c>
      <c r="D1415" s="118"/>
      <c r="E1415" s="95">
        <v>9</v>
      </c>
      <c r="F1415" s="52" t="s">
        <v>1457</v>
      </c>
      <c r="G1415" s="52" t="s">
        <v>1457</v>
      </c>
    </row>
    <row r="1416" spans="1:7" ht="15" customHeight="1" x14ac:dyDescent="0.25">
      <c r="A1416" s="118">
        <v>2904</v>
      </c>
      <c r="B1416" s="167" t="s">
        <v>4415</v>
      </c>
      <c r="C1416" s="168" t="s">
        <v>4416</v>
      </c>
      <c r="D1416" s="118"/>
      <c r="E1416" s="95">
        <v>9</v>
      </c>
      <c r="F1416" s="52" t="s">
        <v>1457</v>
      </c>
      <c r="G1416" s="52" t="s">
        <v>1457</v>
      </c>
    </row>
    <row r="1417" spans="1:7" ht="15" customHeight="1" x14ac:dyDescent="0.25">
      <c r="A1417" s="118">
        <v>2909</v>
      </c>
      <c r="B1417" s="167" t="s">
        <v>4616</v>
      </c>
      <c r="C1417" s="168" t="s">
        <v>4617</v>
      </c>
      <c r="D1417" s="118"/>
      <c r="E1417" s="95">
        <v>5.9</v>
      </c>
      <c r="F1417" s="52" t="s">
        <v>1457</v>
      </c>
      <c r="G1417" s="52" t="s">
        <v>1457</v>
      </c>
    </row>
    <row r="1418" spans="1:7" ht="15" customHeight="1" x14ac:dyDescent="0.25">
      <c r="A1418" s="118">
        <v>23173</v>
      </c>
      <c r="B1418" s="167" t="s">
        <v>6311</v>
      </c>
      <c r="C1418" s="168" t="s">
        <v>6312</v>
      </c>
      <c r="D1418" s="118"/>
      <c r="E1418" s="95">
        <v>13.5</v>
      </c>
      <c r="F1418" s="52" t="s">
        <v>1457</v>
      </c>
      <c r="G1418" s="52" t="s">
        <v>1457</v>
      </c>
    </row>
    <row r="1419" spans="1:7" ht="15" customHeight="1" x14ac:dyDescent="0.25">
      <c r="A1419" s="118">
        <v>23174</v>
      </c>
      <c r="B1419" s="167" t="s">
        <v>6313</v>
      </c>
      <c r="C1419" s="168" t="s">
        <v>6314</v>
      </c>
      <c r="D1419" s="118"/>
      <c r="E1419" s="95">
        <v>5.5</v>
      </c>
      <c r="F1419" s="52" t="s">
        <v>1457</v>
      </c>
      <c r="G1419" s="52" t="s">
        <v>1457</v>
      </c>
    </row>
    <row r="1420" spans="1:7" ht="15" customHeight="1" x14ac:dyDescent="0.25">
      <c r="A1420" s="118">
        <v>23175</v>
      </c>
      <c r="B1420" s="167" t="s">
        <v>6315</v>
      </c>
      <c r="C1420" s="168" t="s">
        <v>6314</v>
      </c>
      <c r="D1420" s="118"/>
      <c r="E1420" s="95">
        <v>5.75</v>
      </c>
      <c r="F1420" s="52" t="s">
        <v>1457</v>
      </c>
      <c r="G1420" s="52" t="s">
        <v>1457</v>
      </c>
    </row>
    <row r="1421" spans="1:7" ht="15" customHeight="1" x14ac:dyDescent="0.25">
      <c r="A1421" s="118">
        <v>23176</v>
      </c>
      <c r="B1421" s="167" t="s">
        <v>6316</v>
      </c>
      <c r="C1421" s="168" t="s">
        <v>6317</v>
      </c>
      <c r="D1421" s="118"/>
      <c r="E1421" s="95">
        <v>10.5</v>
      </c>
      <c r="F1421" s="52" t="s">
        <v>1457</v>
      </c>
      <c r="G1421" s="52" t="s">
        <v>1457</v>
      </c>
    </row>
    <row r="1422" spans="1:7" ht="15" customHeight="1" x14ac:dyDescent="0.25">
      <c r="A1422" s="118">
        <v>23177</v>
      </c>
      <c r="B1422" s="167" t="s">
        <v>6318</v>
      </c>
      <c r="C1422" s="168" t="s">
        <v>6317</v>
      </c>
      <c r="D1422" s="118"/>
      <c r="E1422" s="95">
        <v>8.5</v>
      </c>
      <c r="F1422" s="52" t="s">
        <v>1457</v>
      </c>
      <c r="G1422" s="52" t="s">
        <v>1457</v>
      </c>
    </row>
    <row r="1423" spans="1:7" ht="15" customHeight="1" x14ac:dyDescent="0.25">
      <c r="A1423" s="118">
        <v>23178</v>
      </c>
      <c r="B1423" s="167" t="s">
        <v>6319</v>
      </c>
      <c r="C1423" s="168" t="s">
        <v>6320</v>
      </c>
      <c r="D1423" s="118"/>
      <c r="E1423" s="95">
        <v>15</v>
      </c>
      <c r="F1423" s="52" t="s">
        <v>1457</v>
      </c>
      <c r="G1423" s="52" t="s">
        <v>1457</v>
      </c>
    </row>
    <row r="1424" spans="1:7" ht="15" customHeight="1" x14ac:dyDescent="0.25">
      <c r="A1424" s="118">
        <v>23179</v>
      </c>
      <c r="B1424" s="167" t="s">
        <v>6321</v>
      </c>
      <c r="C1424" s="168" t="s">
        <v>6320</v>
      </c>
      <c r="D1424" s="118"/>
      <c r="E1424" s="95">
        <v>17</v>
      </c>
      <c r="F1424" s="52" t="s">
        <v>1457</v>
      </c>
      <c r="G1424" s="52" t="s">
        <v>1457</v>
      </c>
    </row>
    <row r="1425" spans="1:7" ht="15" customHeight="1" x14ac:dyDescent="0.25">
      <c r="A1425" s="118">
        <v>23180</v>
      </c>
      <c r="B1425" s="167" t="s">
        <v>6322</v>
      </c>
      <c r="C1425" s="168" t="s">
        <v>6323</v>
      </c>
      <c r="D1425" s="118"/>
      <c r="E1425" s="95">
        <v>27.5</v>
      </c>
      <c r="F1425" s="52" t="s">
        <v>1457</v>
      </c>
      <c r="G1425" s="52" t="s">
        <v>1457</v>
      </c>
    </row>
    <row r="1426" spans="1:7" ht="15" customHeight="1" x14ac:dyDescent="0.25">
      <c r="A1426" s="603" t="s">
        <v>2</v>
      </c>
      <c r="B1426" s="603"/>
      <c r="C1426" s="603"/>
      <c r="D1426" s="603"/>
      <c r="E1426" s="603"/>
      <c r="F1426" s="74"/>
      <c r="G1426" s="52"/>
    </row>
    <row r="1427" spans="1:7" x14ac:dyDescent="0.25">
      <c r="A1427" s="3">
        <v>3300</v>
      </c>
      <c r="B1427" s="153" t="s">
        <v>66</v>
      </c>
      <c r="C1427" s="63" t="s">
        <v>19</v>
      </c>
      <c r="D1427" s="3"/>
      <c r="E1427" s="154">
        <v>8.7150000000000016</v>
      </c>
      <c r="F1427" s="52" t="s">
        <v>1459</v>
      </c>
      <c r="G1427" s="52" t="s">
        <v>1459</v>
      </c>
    </row>
    <row r="1428" spans="1:7" x14ac:dyDescent="0.25">
      <c r="A1428" s="3">
        <v>3303</v>
      </c>
      <c r="B1428" s="153" t="s">
        <v>66</v>
      </c>
      <c r="C1428" s="63" t="s">
        <v>20</v>
      </c>
      <c r="D1428" s="3"/>
      <c r="E1428" s="154">
        <v>13.23</v>
      </c>
      <c r="F1428" s="52" t="s">
        <v>1459</v>
      </c>
      <c r="G1428" s="52" t="s">
        <v>1459</v>
      </c>
    </row>
    <row r="1429" spans="1:7" ht="15" customHeight="1" x14ac:dyDescent="0.25">
      <c r="A1429" s="97">
        <v>3625</v>
      </c>
      <c r="B1429" s="125" t="s">
        <v>272</v>
      </c>
      <c r="C1429" s="147" t="s">
        <v>1119</v>
      </c>
      <c r="D1429" s="97"/>
      <c r="E1429" s="151">
        <v>5.5</v>
      </c>
      <c r="F1429" s="52" t="s">
        <v>1459</v>
      </c>
      <c r="G1429" s="52" t="s">
        <v>1459</v>
      </c>
    </row>
    <row r="1430" spans="1:7" ht="15" customHeight="1" x14ac:dyDescent="0.25">
      <c r="A1430" s="3">
        <v>3018</v>
      </c>
      <c r="B1430" s="153"/>
      <c r="C1430" s="63" t="s">
        <v>52</v>
      </c>
      <c r="D1430" s="3"/>
      <c r="E1430" s="154">
        <v>1.9844999999999999</v>
      </c>
      <c r="F1430" s="52" t="s">
        <v>1459</v>
      </c>
      <c r="G1430" s="52" t="s">
        <v>1459</v>
      </c>
    </row>
    <row r="1431" spans="1:7" ht="15" customHeight="1" x14ac:dyDescent="0.25">
      <c r="A1431" s="3">
        <v>3309</v>
      </c>
      <c r="B1431" s="153"/>
      <c r="C1431" s="63" t="s">
        <v>21</v>
      </c>
      <c r="D1431" s="3"/>
      <c r="E1431" s="154">
        <v>7.6125000000000007</v>
      </c>
      <c r="F1431" s="52" t="s">
        <v>1459</v>
      </c>
      <c r="G1431" s="52" t="s">
        <v>1459</v>
      </c>
    </row>
    <row r="1432" spans="1:7" ht="15" customHeight="1" x14ac:dyDescent="0.25">
      <c r="A1432" s="3">
        <v>3307</v>
      </c>
      <c r="B1432" s="153"/>
      <c r="C1432" s="63" t="s">
        <v>395</v>
      </c>
      <c r="D1432" s="3"/>
      <c r="E1432" s="154">
        <v>25.252500000000001</v>
      </c>
      <c r="F1432" s="52" t="s">
        <v>1459</v>
      </c>
      <c r="G1432" s="52" t="s">
        <v>1459</v>
      </c>
    </row>
    <row r="1433" spans="1:7" ht="15" customHeight="1" x14ac:dyDescent="0.25">
      <c r="A1433" s="3">
        <v>3312</v>
      </c>
      <c r="B1433" s="153"/>
      <c r="C1433" s="63" t="s">
        <v>3337</v>
      </c>
      <c r="D1433" s="3"/>
      <c r="E1433" s="154">
        <v>24.255000000000003</v>
      </c>
      <c r="F1433" s="52" t="s">
        <v>1459</v>
      </c>
      <c r="G1433" s="52" t="s">
        <v>1459</v>
      </c>
    </row>
    <row r="1434" spans="1:7" ht="15" customHeight="1" x14ac:dyDescent="0.25">
      <c r="A1434" s="3">
        <v>3322</v>
      </c>
      <c r="B1434" s="153"/>
      <c r="C1434" s="63" t="s">
        <v>119</v>
      </c>
      <c r="D1434" s="3"/>
      <c r="E1434" s="154">
        <v>41.895000000000003</v>
      </c>
      <c r="F1434" s="52" t="s">
        <v>1459</v>
      </c>
      <c r="G1434" s="52" t="s">
        <v>1459</v>
      </c>
    </row>
    <row r="1435" spans="1:7" ht="15" customHeight="1" x14ac:dyDescent="0.25">
      <c r="A1435" s="3">
        <v>3326</v>
      </c>
      <c r="B1435" s="153"/>
      <c r="C1435" s="63" t="s">
        <v>390</v>
      </c>
      <c r="D1435" s="3"/>
      <c r="E1435" s="154">
        <v>8.82</v>
      </c>
      <c r="F1435" s="52" t="s">
        <v>1459</v>
      </c>
      <c r="G1435" s="52" t="s">
        <v>1459</v>
      </c>
    </row>
    <row r="1436" spans="1:7" ht="15" customHeight="1" x14ac:dyDescent="0.25">
      <c r="A1436" s="3">
        <v>3327</v>
      </c>
      <c r="B1436" s="153" t="s">
        <v>131</v>
      </c>
      <c r="C1436" s="63" t="s">
        <v>138</v>
      </c>
      <c r="D1436" s="3"/>
      <c r="E1436" s="154">
        <v>7.9379999999999997</v>
      </c>
      <c r="F1436" s="52" t="s">
        <v>1459</v>
      </c>
      <c r="G1436" s="52" t="s">
        <v>1459</v>
      </c>
    </row>
    <row r="1437" spans="1:7" ht="15" customHeight="1" x14ac:dyDescent="0.25">
      <c r="A1437" s="3">
        <v>3337</v>
      </c>
      <c r="B1437" s="153" t="s">
        <v>1500</v>
      </c>
      <c r="C1437" s="63" t="s">
        <v>1501</v>
      </c>
      <c r="D1437" s="3"/>
      <c r="E1437" s="154">
        <v>34.734000000000002</v>
      </c>
      <c r="F1437" s="52" t="s">
        <v>1459</v>
      </c>
      <c r="G1437" s="52" t="s">
        <v>1459</v>
      </c>
    </row>
    <row r="1438" spans="1:7" ht="15" customHeight="1" x14ac:dyDescent="0.25">
      <c r="A1438" s="3">
        <v>3338</v>
      </c>
      <c r="B1438" s="153" t="s">
        <v>1502</v>
      </c>
      <c r="C1438" s="63" t="s">
        <v>1503</v>
      </c>
      <c r="D1438" s="3"/>
      <c r="E1438" s="154">
        <v>32.224500000000006</v>
      </c>
      <c r="F1438" s="52" t="s">
        <v>1459</v>
      </c>
      <c r="G1438" s="52" t="s">
        <v>1459</v>
      </c>
    </row>
    <row r="1439" spans="1:7" ht="15" customHeight="1" x14ac:dyDescent="0.25">
      <c r="A1439" s="3">
        <v>3339</v>
      </c>
      <c r="B1439" s="153" t="s">
        <v>1504</v>
      </c>
      <c r="C1439" s="63" t="s">
        <v>1505</v>
      </c>
      <c r="D1439" s="3"/>
      <c r="E1439" s="154">
        <v>30.87</v>
      </c>
      <c r="F1439" s="52" t="s">
        <v>1459</v>
      </c>
      <c r="G1439" s="52" t="s">
        <v>1459</v>
      </c>
    </row>
    <row r="1440" spans="1:7" ht="15" customHeight="1" x14ac:dyDescent="0.25">
      <c r="A1440" s="3">
        <v>3340</v>
      </c>
      <c r="B1440" s="153" t="s">
        <v>1506</v>
      </c>
      <c r="C1440" s="63" t="s">
        <v>1507</v>
      </c>
      <c r="D1440" s="3"/>
      <c r="E1440" s="154">
        <v>20.842500000000001</v>
      </c>
      <c r="F1440" s="52" t="s">
        <v>1459</v>
      </c>
      <c r="G1440" s="52" t="s">
        <v>1459</v>
      </c>
    </row>
    <row r="1441" spans="1:7" ht="15" customHeight="1" x14ac:dyDescent="0.25">
      <c r="A1441" s="3">
        <v>3341</v>
      </c>
      <c r="B1441" s="153" t="s">
        <v>1730</v>
      </c>
      <c r="C1441" s="63" t="s">
        <v>1731</v>
      </c>
      <c r="D1441" s="3"/>
      <c r="E1441" s="154">
        <v>12.022499999999999</v>
      </c>
      <c r="F1441" s="52" t="s">
        <v>1459</v>
      </c>
      <c r="G1441" s="52" t="s">
        <v>1459</v>
      </c>
    </row>
    <row r="1442" spans="1:7" ht="15" customHeight="1" x14ac:dyDescent="0.25">
      <c r="A1442" s="3">
        <v>8426</v>
      </c>
      <c r="B1442" s="153" t="s">
        <v>1836</v>
      </c>
      <c r="C1442" s="63" t="s">
        <v>1837</v>
      </c>
      <c r="D1442" s="3"/>
      <c r="E1442" s="154">
        <v>38.041499999999999</v>
      </c>
      <c r="F1442" s="52" t="s">
        <v>1459</v>
      </c>
      <c r="G1442" s="52" t="s">
        <v>1459</v>
      </c>
    </row>
    <row r="1443" spans="1:7" ht="15" customHeight="1" x14ac:dyDescent="0.25">
      <c r="A1443" s="3">
        <v>2590</v>
      </c>
      <c r="B1443" s="153" t="s">
        <v>2935</v>
      </c>
      <c r="C1443" s="63" t="s">
        <v>2936</v>
      </c>
      <c r="D1443" s="3"/>
      <c r="E1443" s="154">
        <v>27.4575</v>
      </c>
      <c r="F1443" s="52" t="s">
        <v>1459</v>
      </c>
      <c r="G1443" s="52" t="s">
        <v>1459</v>
      </c>
    </row>
    <row r="1444" spans="1:7" ht="15" customHeight="1" x14ac:dyDescent="0.25">
      <c r="A1444" s="118">
        <v>2899</v>
      </c>
      <c r="B1444" s="167" t="s">
        <v>4512</v>
      </c>
      <c r="C1444" s="168" t="s">
        <v>4513</v>
      </c>
      <c r="D1444" s="118"/>
      <c r="E1444" s="95">
        <v>12.3</v>
      </c>
      <c r="F1444" s="52" t="s">
        <v>1459</v>
      </c>
      <c r="G1444" s="52" t="s">
        <v>1459</v>
      </c>
    </row>
    <row r="1445" spans="1:7" ht="15" customHeight="1" x14ac:dyDescent="0.25">
      <c r="A1445" s="118">
        <v>2900</v>
      </c>
      <c r="B1445" s="167" t="s">
        <v>4514</v>
      </c>
      <c r="C1445" s="168" t="s">
        <v>4515</v>
      </c>
      <c r="D1445" s="118"/>
      <c r="E1445" s="95">
        <v>24.5</v>
      </c>
      <c r="F1445" s="52" t="s">
        <v>1459</v>
      </c>
      <c r="G1445" s="52" t="s">
        <v>1459</v>
      </c>
    </row>
    <row r="1446" spans="1:7" ht="15" customHeight="1" x14ac:dyDescent="0.25">
      <c r="A1446" s="118">
        <v>2901</v>
      </c>
      <c r="B1446" s="167" t="s">
        <v>4516</v>
      </c>
      <c r="C1446" s="168" t="s">
        <v>4517</v>
      </c>
      <c r="D1446" s="118"/>
      <c r="E1446" s="95">
        <v>11.9</v>
      </c>
      <c r="F1446" s="52" t="s">
        <v>1459</v>
      </c>
      <c r="G1446" s="52" t="s">
        <v>1459</v>
      </c>
    </row>
    <row r="1447" spans="1:7" ht="15" customHeight="1" x14ac:dyDescent="0.25">
      <c r="A1447" s="118">
        <v>2902</v>
      </c>
      <c r="B1447" s="167" t="s">
        <v>4518</v>
      </c>
      <c r="C1447" s="168" t="s">
        <v>4519</v>
      </c>
      <c r="D1447" s="118"/>
      <c r="E1447" s="95">
        <v>23.9</v>
      </c>
      <c r="F1447" s="52" t="s">
        <v>1459</v>
      </c>
      <c r="G1447" s="52" t="s">
        <v>1459</v>
      </c>
    </row>
    <row r="1448" spans="1:7" ht="15" customHeight="1" x14ac:dyDescent="0.25">
      <c r="A1448" s="118">
        <v>2911</v>
      </c>
      <c r="B1448" s="167" t="s">
        <v>4747</v>
      </c>
      <c r="C1448" s="168" t="s">
        <v>4748</v>
      </c>
      <c r="D1448" s="118"/>
      <c r="E1448" s="95">
        <v>20.25</v>
      </c>
      <c r="F1448" s="52" t="s">
        <v>1459</v>
      </c>
      <c r="G1448" s="52" t="s">
        <v>1459</v>
      </c>
    </row>
    <row r="1449" spans="1:7" ht="15" customHeight="1" x14ac:dyDescent="0.25">
      <c r="A1449" s="118">
        <v>2912</v>
      </c>
      <c r="B1449" s="167" t="s">
        <v>4749</v>
      </c>
      <c r="C1449" s="168" t="s">
        <v>4750</v>
      </c>
      <c r="D1449" s="118"/>
      <c r="E1449" s="95">
        <v>20.25</v>
      </c>
      <c r="F1449" s="52" t="s">
        <v>1459</v>
      </c>
      <c r="G1449" s="52" t="s">
        <v>1459</v>
      </c>
    </row>
    <row r="1450" spans="1:7" ht="15" customHeight="1" x14ac:dyDescent="0.25">
      <c r="A1450" s="118">
        <v>2913</v>
      </c>
      <c r="B1450" s="167" t="s">
        <v>4751</v>
      </c>
      <c r="C1450" s="168" t="s">
        <v>4752</v>
      </c>
      <c r="D1450" s="118"/>
      <c r="E1450" s="95">
        <v>21.375</v>
      </c>
      <c r="F1450" s="52" t="s">
        <v>1459</v>
      </c>
      <c r="G1450" s="52" t="s">
        <v>1459</v>
      </c>
    </row>
    <row r="1451" spans="1:7" ht="15" customHeight="1" x14ac:dyDescent="0.25">
      <c r="A1451" s="118">
        <v>2914</v>
      </c>
      <c r="B1451" s="167" t="s">
        <v>4753</v>
      </c>
      <c r="C1451" s="168" t="s">
        <v>4754</v>
      </c>
      <c r="D1451" s="118"/>
      <c r="E1451" s="95">
        <v>29.25</v>
      </c>
      <c r="F1451" s="52" t="s">
        <v>1459</v>
      </c>
      <c r="G1451" s="52" t="s">
        <v>1459</v>
      </c>
    </row>
    <row r="1452" spans="1:7" ht="15" customHeight="1" x14ac:dyDescent="0.25">
      <c r="A1452" s="118">
        <v>2915</v>
      </c>
      <c r="B1452" s="167" t="s">
        <v>4755</v>
      </c>
      <c r="C1452" s="168" t="s">
        <v>4756</v>
      </c>
      <c r="D1452" s="118"/>
      <c r="E1452" s="95">
        <v>42.300000000000004</v>
      </c>
      <c r="F1452" s="52" t="s">
        <v>1459</v>
      </c>
      <c r="G1452" s="52" t="s">
        <v>1459</v>
      </c>
    </row>
    <row r="1453" spans="1:7" ht="15" customHeight="1" x14ac:dyDescent="0.25">
      <c r="A1453" s="118">
        <v>2916</v>
      </c>
      <c r="B1453" s="167" t="s">
        <v>4757</v>
      </c>
      <c r="C1453" s="168" t="s">
        <v>4758</v>
      </c>
      <c r="D1453" s="118"/>
      <c r="E1453" s="95">
        <v>45</v>
      </c>
      <c r="F1453" s="52" t="s">
        <v>1459</v>
      </c>
      <c r="G1453" s="52" t="s">
        <v>1459</v>
      </c>
    </row>
    <row r="1454" spans="1:7" ht="15" customHeight="1" x14ac:dyDescent="0.25">
      <c r="A1454" s="118">
        <v>2917</v>
      </c>
      <c r="B1454" s="167" t="s">
        <v>4759</v>
      </c>
      <c r="C1454" s="168" t="s">
        <v>4760</v>
      </c>
      <c r="D1454" s="118"/>
      <c r="E1454" s="95">
        <v>45</v>
      </c>
      <c r="F1454" s="52" t="s">
        <v>1459</v>
      </c>
      <c r="G1454" s="52" t="s">
        <v>1459</v>
      </c>
    </row>
    <row r="1455" spans="1:7" ht="15" customHeight="1" x14ac:dyDescent="0.25">
      <c r="A1455" s="118">
        <v>2918</v>
      </c>
      <c r="B1455" s="167" t="s">
        <v>4761</v>
      </c>
      <c r="C1455" s="168" t="s">
        <v>4762</v>
      </c>
      <c r="D1455" s="118"/>
      <c r="E1455" s="95">
        <v>17.324999999999999</v>
      </c>
      <c r="F1455" s="52" t="s">
        <v>1459</v>
      </c>
      <c r="G1455" s="52" t="s">
        <v>1459</v>
      </c>
    </row>
    <row r="1456" spans="1:7" ht="15" customHeight="1" x14ac:dyDescent="0.25">
      <c r="A1456" s="118">
        <v>2919</v>
      </c>
      <c r="B1456" s="167" t="s">
        <v>4763</v>
      </c>
      <c r="C1456" s="168" t="s">
        <v>4764</v>
      </c>
      <c r="D1456" s="118"/>
      <c r="E1456" s="95">
        <v>21.599999999999998</v>
      </c>
      <c r="F1456" s="52" t="s">
        <v>1459</v>
      </c>
      <c r="G1456" s="52" t="s">
        <v>1459</v>
      </c>
    </row>
    <row r="1457" spans="1:7" ht="15" customHeight="1" x14ac:dyDescent="0.25">
      <c r="A1457" s="118">
        <v>2920</v>
      </c>
      <c r="B1457" s="167" t="s">
        <v>4763</v>
      </c>
      <c r="C1457" s="168" t="s">
        <v>4765</v>
      </c>
      <c r="D1457" s="118"/>
      <c r="E1457" s="95">
        <v>21.599999999999998</v>
      </c>
      <c r="F1457" s="52" t="s">
        <v>1459</v>
      </c>
      <c r="G1457" s="52" t="s">
        <v>1459</v>
      </c>
    </row>
    <row r="1458" spans="1:7" ht="15" customHeight="1" x14ac:dyDescent="0.25">
      <c r="A1458" s="118">
        <v>2921</v>
      </c>
      <c r="B1458" s="167" t="s">
        <v>4766</v>
      </c>
      <c r="C1458" s="168" t="s">
        <v>4767</v>
      </c>
      <c r="D1458" s="118"/>
      <c r="E1458" s="95">
        <v>45</v>
      </c>
      <c r="F1458" s="52" t="s">
        <v>1459</v>
      </c>
      <c r="G1458" s="52" t="s">
        <v>1459</v>
      </c>
    </row>
    <row r="1459" spans="1:7" ht="15" customHeight="1" x14ac:dyDescent="0.25">
      <c r="A1459" s="118">
        <v>2922</v>
      </c>
      <c r="B1459" s="167" t="s">
        <v>4768</v>
      </c>
      <c r="C1459" s="168" t="s">
        <v>4769</v>
      </c>
      <c r="D1459" s="118"/>
      <c r="E1459" s="95">
        <v>33.300000000000004</v>
      </c>
      <c r="F1459" s="52" t="s">
        <v>1459</v>
      </c>
      <c r="G1459" s="52" t="s">
        <v>1459</v>
      </c>
    </row>
    <row r="1460" spans="1:7" ht="15" customHeight="1" x14ac:dyDescent="0.25">
      <c r="A1460" s="118">
        <v>2923</v>
      </c>
      <c r="B1460" s="167" t="s">
        <v>4770</v>
      </c>
      <c r="C1460" s="168" t="s">
        <v>4771</v>
      </c>
      <c r="D1460" s="118"/>
      <c r="E1460" s="95">
        <v>27.45</v>
      </c>
      <c r="F1460" s="52" t="s">
        <v>1459</v>
      </c>
      <c r="G1460" s="52" t="s">
        <v>1459</v>
      </c>
    </row>
    <row r="1461" spans="1:7" ht="15" customHeight="1" x14ac:dyDescent="0.25">
      <c r="A1461" s="118">
        <v>2924</v>
      </c>
      <c r="B1461" s="167" t="s">
        <v>4770</v>
      </c>
      <c r="C1461" s="168" t="s">
        <v>4772</v>
      </c>
      <c r="D1461" s="118"/>
      <c r="E1461" s="95">
        <v>27.45</v>
      </c>
      <c r="F1461" s="52" t="s">
        <v>1459</v>
      </c>
      <c r="G1461" s="52" t="s">
        <v>1459</v>
      </c>
    </row>
    <row r="1462" spans="1:7" ht="18.75" customHeight="1" x14ac:dyDescent="0.25">
      <c r="A1462" s="580" t="s">
        <v>22</v>
      </c>
      <c r="B1462" s="580"/>
      <c r="C1462" s="580"/>
      <c r="D1462" s="580"/>
      <c r="E1462" s="580"/>
      <c r="F1462" s="73"/>
      <c r="G1462" s="52"/>
    </row>
    <row r="1463" spans="1:7" ht="15.6" x14ac:dyDescent="0.3">
      <c r="A1463" s="604" t="s">
        <v>43</v>
      </c>
      <c r="B1463" s="604"/>
      <c r="C1463" s="604"/>
      <c r="D1463" s="604"/>
      <c r="E1463" s="604"/>
      <c r="F1463" s="78"/>
      <c r="G1463" s="52"/>
    </row>
    <row r="1464" spans="1:7" x14ac:dyDescent="0.25">
      <c r="A1464" s="139">
        <v>211463</v>
      </c>
      <c r="B1464" s="201" t="s">
        <v>2676</v>
      </c>
      <c r="C1464" s="166" t="s">
        <v>2677</v>
      </c>
      <c r="D1464" s="139">
        <v>50</v>
      </c>
      <c r="E1464" s="142">
        <v>16.899999999999999</v>
      </c>
      <c r="F1464" s="52" t="s">
        <v>1459</v>
      </c>
      <c r="G1464" s="52" t="s">
        <v>1459</v>
      </c>
    </row>
    <row r="1465" spans="1:7" x14ac:dyDescent="0.25">
      <c r="A1465" s="139">
        <v>2879</v>
      </c>
      <c r="B1465" s="201" t="s">
        <v>4840</v>
      </c>
      <c r="C1465" s="166" t="s">
        <v>4841</v>
      </c>
      <c r="D1465" s="139">
        <v>50</v>
      </c>
      <c r="E1465" s="142">
        <v>17.899999999999999</v>
      </c>
      <c r="F1465" s="52" t="s">
        <v>1459</v>
      </c>
      <c r="G1465" s="52" t="s">
        <v>1459</v>
      </c>
    </row>
    <row r="1466" spans="1:7" x14ac:dyDescent="0.25">
      <c r="A1466" s="139">
        <v>211464</v>
      </c>
      <c r="B1466" s="139" t="s">
        <v>2678</v>
      </c>
      <c r="C1466" s="166" t="s">
        <v>5041</v>
      </c>
      <c r="D1466" s="139">
        <v>50</v>
      </c>
      <c r="E1466" s="142">
        <v>17.899999999999999</v>
      </c>
      <c r="F1466" s="52" t="s">
        <v>1459</v>
      </c>
      <c r="G1466" s="52" t="s">
        <v>1459</v>
      </c>
    </row>
    <row r="1467" spans="1:7" x14ac:dyDescent="0.25">
      <c r="A1467" s="139">
        <v>211465</v>
      </c>
      <c r="B1467" s="139" t="s">
        <v>2678</v>
      </c>
      <c r="C1467" s="166" t="s">
        <v>2679</v>
      </c>
      <c r="D1467" s="139">
        <v>50</v>
      </c>
      <c r="E1467" s="142">
        <v>17.899999999999999</v>
      </c>
      <c r="F1467" s="52" t="s">
        <v>1459</v>
      </c>
      <c r="G1467" s="52" t="s">
        <v>1459</v>
      </c>
    </row>
    <row r="1468" spans="1:7" x14ac:dyDescent="0.25">
      <c r="A1468" s="139">
        <v>211466</v>
      </c>
      <c r="B1468" s="139" t="s">
        <v>2678</v>
      </c>
      <c r="C1468" s="166" t="s">
        <v>4842</v>
      </c>
      <c r="D1468" s="139">
        <v>50</v>
      </c>
      <c r="E1468" s="142">
        <v>17.899999999999999</v>
      </c>
      <c r="F1468" s="52" t="s">
        <v>1459</v>
      </c>
      <c r="G1468" s="52" t="s">
        <v>1459</v>
      </c>
    </row>
    <row r="1469" spans="1:7" x14ac:dyDescent="0.25">
      <c r="A1469" s="139">
        <v>211467</v>
      </c>
      <c r="B1469" s="139" t="s">
        <v>2678</v>
      </c>
      <c r="C1469" s="166" t="s">
        <v>4843</v>
      </c>
      <c r="D1469" s="139">
        <v>50</v>
      </c>
      <c r="E1469" s="142">
        <v>17.899999999999999</v>
      </c>
      <c r="F1469" s="52" t="s">
        <v>1459</v>
      </c>
      <c r="G1469" s="52" t="s">
        <v>1459</v>
      </c>
    </row>
    <row r="1470" spans="1:7" x14ac:dyDescent="0.25">
      <c r="A1470" s="61">
        <v>1468</v>
      </c>
      <c r="B1470" s="61" t="s">
        <v>2678</v>
      </c>
      <c r="C1470" s="92" t="s">
        <v>2680</v>
      </c>
      <c r="D1470" s="61">
        <v>50</v>
      </c>
      <c r="E1470" s="62">
        <v>10.479000000000001</v>
      </c>
      <c r="F1470" s="52" t="s">
        <v>1459</v>
      </c>
      <c r="G1470" s="52" t="s">
        <v>1459</v>
      </c>
    </row>
    <row r="1471" spans="1:7" x14ac:dyDescent="0.25">
      <c r="A1471" s="139">
        <v>211469</v>
      </c>
      <c r="B1471" s="139" t="s">
        <v>2681</v>
      </c>
      <c r="C1471" s="166" t="s">
        <v>2682</v>
      </c>
      <c r="D1471" s="139">
        <v>50</v>
      </c>
      <c r="E1471" s="142">
        <v>17.899999999999999</v>
      </c>
      <c r="F1471" s="52" t="s">
        <v>1459</v>
      </c>
      <c r="G1471" s="52" t="s">
        <v>1459</v>
      </c>
    </row>
    <row r="1472" spans="1:7" x14ac:dyDescent="0.25">
      <c r="A1472" s="139">
        <v>211470</v>
      </c>
      <c r="B1472" s="139" t="s">
        <v>2681</v>
      </c>
      <c r="C1472" s="166" t="s">
        <v>4844</v>
      </c>
      <c r="D1472" s="139">
        <v>50</v>
      </c>
      <c r="E1472" s="142">
        <v>17.899999999999999</v>
      </c>
      <c r="F1472" s="52" t="s">
        <v>1459</v>
      </c>
      <c r="G1472" s="52" t="s">
        <v>1459</v>
      </c>
    </row>
    <row r="1473" spans="1:7" x14ac:dyDescent="0.25">
      <c r="A1473" s="61">
        <v>1471</v>
      </c>
      <c r="B1473" s="61" t="s">
        <v>2681</v>
      </c>
      <c r="C1473" s="92" t="s">
        <v>2683</v>
      </c>
      <c r="D1473" s="61">
        <v>50</v>
      </c>
      <c r="E1473" s="62">
        <v>10.479000000000001</v>
      </c>
      <c r="F1473" s="52" t="s">
        <v>1459</v>
      </c>
      <c r="G1473" s="52" t="s">
        <v>1459</v>
      </c>
    </row>
    <row r="1474" spans="1:7" x14ac:dyDescent="0.25">
      <c r="A1474" s="61">
        <v>1472</v>
      </c>
      <c r="B1474" s="61" t="s">
        <v>2681</v>
      </c>
      <c r="C1474" s="92" t="s">
        <v>2684</v>
      </c>
      <c r="D1474" s="61">
        <v>50</v>
      </c>
      <c r="E1474" s="62">
        <v>10.479000000000001</v>
      </c>
      <c r="F1474" s="52" t="s">
        <v>1459</v>
      </c>
      <c r="G1474" s="52" t="s">
        <v>1459</v>
      </c>
    </row>
    <row r="1475" spans="1:7" x14ac:dyDescent="0.25">
      <c r="A1475" s="139">
        <v>211472</v>
      </c>
      <c r="B1475" s="139" t="s">
        <v>2681</v>
      </c>
      <c r="C1475" s="166" t="s">
        <v>2684</v>
      </c>
      <c r="D1475" s="139">
        <v>50</v>
      </c>
      <c r="E1475" s="142">
        <v>17.899999999999999</v>
      </c>
      <c r="F1475" s="52" t="s">
        <v>1459</v>
      </c>
      <c r="G1475" s="52" t="s">
        <v>1459</v>
      </c>
    </row>
    <row r="1476" spans="1:7" x14ac:dyDescent="0.25">
      <c r="A1476" s="61">
        <v>1318</v>
      </c>
      <c r="B1476" s="61" t="s">
        <v>681</v>
      </c>
      <c r="C1476" s="92" t="s">
        <v>907</v>
      </c>
      <c r="D1476" s="61">
        <v>60</v>
      </c>
      <c r="E1476" s="62">
        <v>13.786500000000002</v>
      </c>
      <c r="F1476" s="52" t="s">
        <v>1459</v>
      </c>
      <c r="G1476" s="52" t="s">
        <v>1459</v>
      </c>
    </row>
    <row r="1477" spans="1:7" x14ac:dyDescent="0.25">
      <c r="A1477" s="139">
        <v>211314</v>
      </c>
      <c r="B1477" s="139" t="s">
        <v>681</v>
      </c>
      <c r="C1477" s="166" t="s">
        <v>4744</v>
      </c>
      <c r="D1477" s="139">
        <v>60</v>
      </c>
      <c r="E1477" s="142">
        <v>16.5</v>
      </c>
      <c r="F1477" s="52" t="s">
        <v>1459</v>
      </c>
      <c r="G1477" s="52" t="s">
        <v>1459</v>
      </c>
    </row>
    <row r="1478" spans="1:7" x14ac:dyDescent="0.25">
      <c r="A1478" s="139">
        <v>211315</v>
      </c>
      <c r="B1478" s="139" t="s">
        <v>681</v>
      </c>
      <c r="C1478" s="166" t="s">
        <v>905</v>
      </c>
      <c r="D1478" s="139">
        <v>60</v>
      </c>
      <c r="E1478" s="142">
        <v>16.5</v>
      </c>
      <c r="F1478" s="52" t="s">
        <v>1459</v>
      </c>
      <c r="G1478" s="52" t="s">
        <v>1459</v>
      </c>
    </row>
    <row r="1479" spans="1:7" x14ac:dyDescent="0.25">
      <c r="A1479" s="139">
        <v>211316</v>
      </c>
      <c r="B1479" s="139" t="s">
        <v>681</v>
      </c>
      <c r="C1479" s="166" t="s">
        <v>906</v>
      </c>
      <c r="D1479" s="139">
        <v>60</v>
      </c>
      <c r="E1479" s="142">
        <v>16.5</v>
      </c>
      <c r="F1479" s="52" t="s">
        <v>1459</v>
      </c>
      <c r="G1479" s="52" t="s">
        <v>1459</v>
      </c>
    </row>
    <row r="1480" spans="1:7" x14ac:dyDescent="0.25">
      <c r="A1480" s="139">
        <v>211317</v>
      </c>
      <c r="B1480" s="139" t="s">
        <v>681</v>
      </c>
      <c r="C1480" s="166" t="s">
        <v>4745</v>
      </c>
      <c r="D1480" s="139">
        <v>60</v>
      </c>
      <c r="E1480" s="142">
        <v>16.5</v>
      </c>
      <c r="F1480" s="52" t="s">
        <v>1459</v>
      </c>
      <c r="G1480" s="52" t="s">
        <v>1459</v>
      </c>
    </row>
    <row r="1481" spans="1:7" x14ac:dyDescent="0.25">
      <c r="A1481" s="139">
        <v>211319</v>
      </c>
      <c r="B1481" s="139" t="s">
        <v>681</v>
      </c>
      <c r="C1481" s="166" t="s">
        <v>908</v>
      </c>
      <c r="D1481" s="139">
        <v>60</v>
      </c>
      <c r="E1481" s="142">
        <v>16.5</v>
      </c>
      <c r="F1481" s="52" t="s">
        <v>1459</v>
      </c>
      <c r="G1481" s="52" t="s">
        <v>1459</v>
      </c>
    </row>
    <row r="1482" spans="1:7" x14ac:dyDescent="0.25">
      <c r="A1482" s="61">
        <v>1320</v>
      </c>
      <c r="B1482" s="61" t="s">
        <v>682</v>
      </c>
      <c r="C1482" s="92" t="s">
        <v>909</v>
      </c>
      <c r="D1482" s="61">
        <v>60</v>
      </c>
      <c r="E1482" s="62">
        <v>13.786500000000002</v>
      </c>
      <c r="F1482" s="52" t="s">
        <v>1459</v>
      </c>
      <c r="G1482" s="52" t="s">
        <v>1459</v>
      </c>
    </row>
    <row r="1483" spans="1:7" x14ac:dyDescent="0.25">
      <c r="A1483" s="61">
        <v>1321</v>
      </c>
      <c r="B1483" s="61" t="s">
        <v>682</v>
      </c>
      <c r="C1483" s="92" t="s">
        <v>910</v>
      </c>
      <c r="D1483" s="61">
        <v>60</v>
      </c>
      <c r="E1483" s="62">
        <v>13.786500000000002</v>
      </c>
      <c r="F1483" s="52" t="s">
        <v>1459</v>
      </c>
      <c r="G1483" s="52" t="s">
        <v>1459</v>
      </c>
    </row>
    <row r="1484" spans="1:7" x14ac:dyDescent="0.25">
      <c r="A1484" s="139">
        <v>211322</v>
      </c>
      <c r="B1484" s="139" t="s">
        <v>682</v>
      </c>
      <c r="C1484" s="166" t="s">
        <v>911</v>
      </c>
      <c r="D1484" s="139">
        <v>70</v>
      </c>
      <c r="E1484" s="142">
        <v>16.25</v>
      </c>
      <c r="F1484" s="52" t="s">
        <v>1459</v>
      </c>
      <c r="G1484" s="52" t="s">
        <v>1459</v>
      </c>
    </row>
    <row r="1485" spans="1:7" x14ac:dyDescent="0.25">
      <c r="A1485" s="139">
        <v>211323</v>
      </c>
      <c r="B1485" s="139" t="s">
        <v>682</v>
      </c>
      <c r="C1485" s="166" t="s">
        <v>912</v>
      </c>
      <c r="D1485" s="139">
        <v>70</v>
      </c>
      <c r="E1485" s="142">
        <v>16.25</v>
      </c>
      <c r="F1485" s="52" t="s">
        <v>1459</v>
      </c>
      <c r="G1485" s="52" t="s">
        <v>1459</v>
      </c>
    </row>
    <row r="1486" spans="1:7" x14ac:dyDescent="0.25">
      <c r="A1486" s="61">
        <v>1324</v>
      </c>
      <c r="B1486" s="61" t="s">
        <v>682</v>
      </c>
      <c r="C1486" s="92" t="s">
        <v>913</v>
      </c>
      <c r="D1486" s="61">
        <v>60</v>
      </c>
      <c r="E1486" s="62">
        <v>13.786500000000002</v>
      </c>
      <c r="F1486" s="52" t="s">
        <v>1459</v>
      </c>
      <c r="G1486" s="52" t="s">
        <v>1459</v>
      </c>
    </row>
    <row r="1487" spans="1:7" x14ac:dyDescent="0.25">
      <c r="A1487" s="61">
        <v>1325</v>
      </c>
      <c r="B1487" s="61" t="s">
        <v>682</v>
      </c>
      <c r="C1487" s="92" t="s">
        <v>914</v>
      </c>
      <c r="D1487" s="61">
        <v>60</v>
      </c>
      <c r="E1487" s="62">
        <v>13.786500000000002</v>
      </c>
      <c r="F1487" s="52" t="s">
        <v>1459</v>
      </c>
      <c r="G1487" s="52" t="s">
        <v>1459</v>
      </c>
    </row>
    <row r="1488" spans="1:7" x14ac:dyDescent="0.25">
      <c r="A1488" s="139">
        <v>121284</v>
      </c>
      <c r="B1488" s="139" t="s">
        <v>1697</v>
      </c>
      <c r="C1488" s="166" t="s">
        <v>4845</v>
      </c>
      <c r="D1488" s="139">
        <v>110</v>
      </c>
      <c r="E1488" s="142">
        <v>15.5</v>
      </c>
      <c r="F1488" s="52" t="s">
        <v>1459</v>
      </c>
      <c r="G1488" s="52" t="s">
        <v>1459</v>
      </c>
    </row>
    <row r="1489" spans="1:9" x14ac:dyDescent="0.25">
      <c r="A1489" s="61">
        <v>1327</v>
      </c>
      <c r="B1489" s="61" t="s">
        <v>683</v>
      </c>
      <c r="C1489" s="92" t="s">
        <v>1002</v>
      </c>
      <c r="D1489" s="61">
        <v>110</v>
      </c>
      <c r="E1489" s="62">
        <v>14.889000000000001</v>
      </c>
      <c r="F1489" s="52" t="s">
        <v>1459</v>
      </c>
      <c r="G1489" s="52" t="s">
        <v>1459</v>
      </c>
    </row>
    <row r="1490" spans="1:9" x14ac:dyDescent="0.25">
      <c r="A1490" s="139">
        <v>211326</v>
      </c>
      <c r="B1490" s="139" t="s">
        <v>683</v>
      </c>
      <c r="C1490" s="166" t="s">
        <v>4743</v>
      </c>
      <c r="D1490" s="139">
        <v>110</v>
      </c>
      <c r="E1490" s="142">
        <v>15.5</v>
      </c>
      <c r="F1490" s="52" t="s">
        <v>1459</v>
      </c>
      <c r="G1490" s="52" t="s">
        <v>1459</v>
      </c>
    </row>
    <row r="1491" spans="1:9" x14ac:dyDescent="0.25">
      <c r="A1491" s="139">
        <v>211328</v>
      </c>
      <c r="B1491" s="139" t="s">
        <v>683</v>
      </c>
      <c r="C1491" s="166" t="s">
        <v>1003</v>
      </c>
      <c r="D1491" s="139">
        <v>110</v>
      </c>
      <c r="E1491" s="142">
        <v>15.5</v>
      </c>
      <c r="F1491" s="52" t="s">
        <v>1459</v>
      </c>
      <c r="G1491" s="52" t="s">
        <v>1459</v>
      </c>
    </row>
    <row r="1492" spans="1:9" x14ac:dyDescent="0.25">
      <c r="A1492" s="139">
        <v>211329</v>
      </c>
      <c r="B1492" s="139" t="s">
        <v>683</v>
      </c>
      <c r="C1492" s="166" t="s">
        <v>1004</v>
      </c>
      <c r="D1492" s="139">
        <v>110</v>
      </c>
      <c r="E1492" s="142">
        <v>15.5</v>
      </c>
      <c r="F1492" s="52" t="s">
        <v>1459</v>
      </c>
      <c r="G1492" s="52" t="s">
        <v>1459</v>
      </c>
    </row>
    <row r="1493" spans="1:9" x14ac:dyDescent="0.25">
      <c r="A1493" s="139">
        <v>211330</v>
      </c>
      <c r="B1493" s="139" t="s">
        <v>683</v>
      </c>
      <c r="C1493" s="166" t="s">
        <v>1005</v>
      </c>
      <c r="D1493" s="139">
        <v>110</v>
      </c>
      <c r="E1493" s="142">
        <v>15.5</v>
      </c>
      <c r="F1493" s="52" t="s">
        <v>1459</v>
      </c>
      <c r="G1493" s="52" t="s">
        <v>1459</v>
      </c>
    </row>
    <row r="1494" spans="1:9" x14ac:dyDescent="0.25">
      <c r="A1494" s="139">
        <v>211331</v>
      </c>
      <c r="B1494" s="139" t="s">
        <v>683</v>
      </c>
      <c r="C1494" s="166" t="s">
        <v>1006</v>
      </c>
      <c r="D1494" s="139">
        <v>110</v>
      </c>
      <c r="E1494" s="142">
        <v>15.5</v>
      </c>
      <c r="F1494" s="52" t="s">
        <v>1459</v>
      </c>
      <c r="G1494" s="52" t="s">
        <v>1459</v>
      </c>
    </row>
    <row r="1495" spans="1:9" s="1" customFormat="1" x14ac:dyDescent="0.25">
      <c r="A1495" s="61">
        <v>1398</v>
      </c>
      <c r="B1495" s="61" t="s">
        <v>945</v>
      </c>
      <c r="C1495" s="92" t="s">
        <v>1345</v>
      </c>
      <c r="D1495" s="61">
        <v>210</v>
      </c>
      <c r="E1495" s="62">
        <v>17.535</v>
      </c>
      <c r="F1495" s="52" t="s">
        <v>1459</v>
      </c>
      <c r="G1495" s="52" t="s">
        <v>1459</v>
      </c>
      <c r="H1495" s="42"/>
      <c r="I1495" s="33"/>
    </row>
    <row r="1496" spans="1:9" s="1" customFormat="1" x14ac:dyDescent="0.25">
      <c r="A1496" s="61">
        <v>1399</v>
      </c>
      <c r="B1496" s="61" t="s">
        <v>945</v>
      </c>
      <c r="C1496" s="92" t="s">
        <v>1346</v>
      </c>
      <c r="D1496" s="61">
        <v>210</v>
      </c>
      <c r="E1496" s="62">
        <v>17.535</v>
      </c>
      <c r="F1496" s="52" t="s">
        <v>1459</v>
      </c>
      <c r="G1496" s="52" t="s">
        <v>1459</v>
      </c>
      <c r="H1496" s="42"/>
      <c r="I1496" s="33"/>
    </row>
    <row r="1497" spans="1:9" s="1" customFormat="1" x14ac:dyDescent="0.25">
      <c r="A1497" s="61">
        <v>1400</v>
      </c>
      <c r="B1497" s="61" t="s">
        <v>945</v>
      </c>
      <c r="C1497" s="92" t="s">
        <v>1347</v>
      </c>
      <c r="D1497" s="61">
        <v>210</v>
      </c>
      <c r="E1497" s="62">
        <v>17.535</v>
      </c>
      <c r="F1497" s="52" t="s">
        <v>1459</v>
      </c>
      <c r="G1497" s="52" t="s">
        <v>1459</v>
      </c>
      <c r="H1497" s="42"/>
      <c r="I1497" s="33"/>
    </row>
    <row r="1498" spans="1:9" s="1" customFormat="1" x14ac:dyDescent="0.25">
      <c r="A1498" s="61">
        <v>1401</v>
      </c>
      <c r="B1498" s="61" t="s">
        <v>945</v>
      </c>
      <c r="C1498" s="92" t="s">
        <v>1348</v>
      </c>
      <c r="D1498" s="61">
        <v>210</v>
      </c>
      <c r="E1498" s="62">
        <v>17.535</v>
      </c>
      <c r="F1498" s="52" t="s">
        <v>1459</v>
      </c>
      <c r="G1498" s="52" t="s">
        <v>1459</v>
      </c>
      <c r="H1498" s="42"/>
      <c r="I1498" s="33"/>
    </row>
    <row r="1499" spans="1:9" s="27" customFormat="1" x14ac:dyDescent="0.25">
      <c r="A1499" s="139">
        <v>121402</v>
      </c>
      <c r="B1499" s="139" t="s">
        <v>945</v>
      </c>
      <c r="C1499" s="166" t="s">
        <v>4846</v>
      </c>
      <c r="D1499" s="139">
        <v>70</v>
      </c>
      <c r="E1499" s="142">
        <v>18.899999999999999</v>
      </c>
      <c r="F1499" s="52" t="s">
        <v>1459</v>
      </c>
      <c r="G1499" s="52" t="s">
        <v>1459</v>
      </c>
      <c r="H1499" s="42"/>
      <c r="I1499" s="33"/>
    </row>
    <row r="1500" spans="1:9" s="1" customFormat="1" x14ac:dyDescent="0.25">
      <c r="A1500" s="139">
        <v>121403</v>
      </c>
      <c r="B1500" s="139" t="s">
        <v>945</v>
      </c>
      <c r="C1500" s="166" t="s">
        <v>4847</v>
      </c>
      <c r="D1500" s="139">
        <v>70</v>
      </c>
      <c r="E1500" s="142">
        <v>18.899999999999999</v>
      </c>
      <c r="F1500" s="52" t="s">
        <v>1459</v>
      </c>
      <c r="G1500" s="52" t="s">
        <v>1459</v>
      </c>
      <c r="H1500" s="42"/>
      <c r="I1500" s="33"/>
    </row>
    <row r="1501" spans="1:9" s="1" customFormat="1" x14ac:dyDescent="0.25">
      <c r="A1501" s="61">
        <v>1404</v>
      </c>
      <c r="B1501" s="61" t="s">
        <v>946</v>
      </c>
      <c r="C1501" s="92" t="s">
        <v>1349</v>
      </c>
      <c r="D1501" s="61">
        <v>210</v>
      </c>
      <c r="E1501" s="62">
        <v>17.535</v>
      </c>
      <c r="F1501" s="52" t="s">
        <v>1459</v>
      </c>
      <c r="G1501" s="52" t="s">
        <v>1459</v>
      </c>
      <c r="H1501" s="42"/>
      <c r="I1501" s="33"/>
    </row>
    <row r="1502" spans="1:9" s="1" customFormat="1" x14ac:dyDescent="0.25">
      <c r="A1502" s="61">
        <v>1405</v>
      </c>
      <c r="B1502" s="61" t="s">
        <v>946</v>
      </c>
      <c r="C1502" s="92" t="s">
        <v>1350</v>
      </c>
      <c r="D1502" s="61">
        <v>210</v>
      </c>
      <c r="E1502" s="62">
        <v>17.535</v>
      </c>
      <c r="F1502" s="52" t="s">
        <v>1459</v>
      </c>
      <c r="G1502" s="52" t="s">
        <v>1459</v>
      </c>
      <c r="H1502" s="42"/>
      <c r="I1502" s="33"/>
    </row>
    <row r="1503" spans="1:9" s="1" customFormat="1" x14ac:dyDescent="0.25">
      <c r="A1503" s="61">
        <v>1406</v>
      </c>
      <c r="B1503" s="61" t="s">
        <v>946</v>
      </c>
      <c r="C1503" s="92" t="s">
        <v>1351</v>
      </c>
      <c r="D1503" s="61">
        <v>210</v>
      </c>
      <c r="E1503" s="62">
        <v>17.535</v>
      </c>
      <c r="F1503" s="52" t="s">
        <v>1459</v>
      </c>
      <c r="G1503" s="52" t="s">
        <v>1459</v>
      </c>
      <c r="H1503" s="42"/>
      <c r="I1503" s="33"/>
    </row>
    <row r="1504" spans="1:9" s="1" customFormat="1" x14ac:dyDescent="0.25">
      <c r="A1504" s="61">
        <v>1407</v>
      </c>
      <c r="B1504" s="61" t="s">
        <v>946</v>
      </c>
      <c r="C1504" s="92" t="s">
        <v>1352</v>
      </c>
      <c r="D1504" s="61">
        <v>210</v>
      </c>
      <c r="E1504" s="62">
        <v>17.535</v>
      </c>
      <c r="F1504" s="52" t="s">
        <v>1459</v>
      </c>
      <c r="G1504" s="52" t="s">
        <v>1459</v>
      </c>
      <c r="H1504" s="42"/>
      <c r="I1504" s="33"/>
    </row>
    <row r="1505" spans="1:9" s="1" customFormat="1" x14ac:dyDescent="0.25">
      <c r="A1505" s="61">
        <v>1408</v>
      </c>
      <c r="B1505" s="61" t="s">
        <v>946</v>
      </c>
      <c r="C1505" s="92" t="s">
        <v>1353</v>
      </c>
      <c r="D1505" s="61">
        <v>210</v>
      </c>
      <c r="E1505" s="62">
        <v>17.535</v>
      </c>
      <c r="F1505" s="52" t="s">
        <v>1459</v>
      </c>
      <c r="G1505" s="52" t="s">
        <v>1459</v>
      </c>
      <c r="H1505" s="42"/>
      <c r="I1505" s="33"/>
    </row>
    <row r="1506" spans="1:9" s="1" customFormat="1" x14ac:dyDescent="0.25">
      <c r="A1506" s="61">
        <v>1409</v>
      </c>
      <c r="B1506" s="61" t="s">
        <v>946</v>
      </c>
      <c r="C1506" s="92" t="s">
        <v>1354</v>
      </c>
      <c r="D1506" s="61">
        <v>210</v>
      </c>
      <c r="E1506" s="62">
        <v>17.535</v>
      </c>
      <c r="F1506" s="52" t="s">
        <v>1459</v>
      </c>
      <c r="G1506" s="52" t="s">
        <v>1459</v>
      </c>
      <c r="H1506" s="42"/>
      <c r="I1506" s="33"/>
    </row>
    <row r="1507" spans="1:9" x14ac:dyDescent="0.25">
      <c r="A1507" s="61">
        <v>5570</v>
      </c>
      <c r="B1507" s="61" t="s">
        <v>450</v>
      </c>
      <c r="C1507" s="92" t="s">
        <v>1605</v>
      </c>
      <c r="D1507" s="61">
        <v>100</v>
      </c>
      <c r="E1507" s="62">
        <v>17.535</v>
      </c>
      <c r="F1507" s="52" t="s">
        <v>1459</v>
      </c>
      <c r="G1507" s="52" t="s">
        <v>1459</v>
      </c>
    </row>
    <row r="1508" spans="1:9" x14ac:dyDescent="0.25">
      <c r="A1508" s="139">
        <v>211207</v>
      </c>
      <c r="B1508" s="139" t="s">
        <v>1027</v>
      </c>
      <c r="C1508" s="166" t="s">
        <v>1606</v>
      </c>
      <c r="D1508" s="139">
        <v>270</v>
      </c>
      <c r="E1508" s="142">
        <v>17.75</v>
      </c>
      <c r="F1508" s="52" t="s">
        <v>1459</v>
      </c>
      <c r="G1508" s="52" t="s">
        <v>1459</v>
      </c>
    </row>
    <row r="1509" spans="1:9" x14ac:dyDescent="0.25">
      <c r="A1509" s="139">
        <v>211208</v>
      </c>
      <c r="B1509" s="139" t="s">
        <v>1027</v>
      </c>
      <c r="C1509" s="166" t="s">
        <v>1607</v>
      </c>
      <c r="D1509" s="139">
        <v>270</v>
      </c>
      <c r="E1509" s="142">
        <v>17.75</v>
      </c>
      <c r="F1509" s="52" t="s">
        <v>1459</v>
      </c>
      <c r="G1509" s="52" t="s">
        <v>1459</v>
      </c>
    </row>
    <row r="1510" spans="1:9" x14ac:dyDescent="0.25">
      <c r="A1510" s="139">
        <v>211209</v>
      </c>
      <c r="B1510" s="139" t="s">
        <v>1028</v>
      </c>
      <c r="C1510" s="166" t="s">
        <v>1608</v>
      </c>
      <c r="D1510" s="139">
        <v>270</v>
      </c>
      <c r="E1510" s="142">
        <v>17.75</v>
      </c>
      <c r="F1510" s="52" t="s">
        <v>1459</v>
      </c>
      <c r="G1510" s="52" t="s">
        <v>1459</v>
      </c>
    </row>
    <row r="1511" spans="1:9" x14ac:dyDescent="0.25">
      <c r="A1511" s="139">
        <v>211210</v>
      </c>
      <c r="B1511" s="139" t="s">
        <v>1028</v>
      </c>
      <c r="C1511" s="166" t="s">
        <v>1609</v>
      </c>
      <c r="D1511" s="139">
        <v>270</v>
      </c>
      <c r="E1511" s="142">
        <v>17.75</v>
      </c>
      <c r="F1511" s="52" t="s">
        <v>1459</v>
      </c>
      <c r="G1511" s="52" t="s">
        <v>1459</v>
      </c>
    </row>
    <row r="1512" spans="1:9" x14ac:dyDescent="0.25">
      <c r="A1512" s="139">
        <v>10376</v>
      </c>
      <c r="B1512" s="139" t="s">
        <v>6429</v>
      </c>
      <c r="C1512" s="166" t="s">
        <v>6430</v>
      </c>
      <c r="D1512" s="139">
        <v>180</v>
      </c>
      <c r="E1512" s="142">
        <v>10.75</v>
      </c>
      <c r="F1512" s="52" t="s">
        <v>1459</v>
      </c>
      <c r="G1512" s="52" t="s">
        <v>1459</v>
      </c>
    </row>
    <row r="1513" spans="1:9" x14ac:dyDescent="0.25">
      <c r="A1513" s="139">
        <v>10377</v>
      </c>
      <c r="B1513" s="139" t="s">
        <v>6431</v>
      </c>
      <c r="C1513" s="166" t="s">
        <v>6432</v>
      </c>
      <c r="D1513" s="139">
        <v>380</v>
      </c>
      <c r="E1513" s="142">
        <v>12</v>
      </c>
      <c r="F1513" s="52" t="s">
        <v>1459</v>
      </c>
      <c r="G1513" s="52" t="s">
        <v>1459</v>
      </c>
    </row>
    <row r="1514" spans="1:9" x14ac:dyDescent="0.25">
      <c r="A1514" s="139">
        <v>10378</v>
      </c>
      <c r="B1514" s="139" t="s">
        <v>6433</v>
      </c>
      <c r="C1514" s="166" t="s">
        <v>6430</v>
      </c>
      <c r="D1514" s="139">
        <v>180</v>
      </c>
      <c r="E1514" s="142">
        <v>14</v>
      </c>
      <c r="F1514" s="52" t="s">
        <v>1459</v>
      </c>
      <c r="G1514" s="52" t="s">
        <v>1459</v>
      </c>
    </row>
    <row r="1515" spans="1:9" x14ac:dyDescent="0.25">
      <c r="A1515" s="61">
        <v>8348</v>
      </c>
      <c r="B1515" s="61" t="s">
        <v>1610</v>
      </c>
      <c r="C1515" s="92" t="s">
        <v>1611</v>
      </c>
      <c r="D1515" s="61">
        <v>240</v>
      </c>
      <c r="E1515" s="62">
        <v>19.298999999999999</v>
      </c>
      <c r="F1515" s="52" t="s">
        <v>1459</v>
      </c>
      <c r="G1515" s="52" t="s">
        <v>1459</v>
      </c>
    </row>
    <row r="1516" spans="1:9" ht="16.5" customHeight="1" x14ac:dyDescent="0.25">
      <c r="A1516" s="61">
        <v>8352</v>
      </c>
      <c r="B1516" s="61" t="s">
        <v>1610</v>
      </c>
      <c r="C1516" s="92" t="s">
        <v>1612</v>
      </c>
      <c r="D1516" s="61">
        <v>240</v>
      </c>
      <c r="E1516" s="62">
        <v>19.298999999999999</v>
      </c>
      <c r="F1516" s="52" t="s">
        <v>1459</v>
      </c>
      <c r="G1516" s="52" t="s">
        <v>1459</v>
      </c>
    </row>
    <row r="1517" spans="1:9" x14ac:dyDescent="0.25">
      <c r="A1517" s="61">
        <v>1488</v>
      </c>
      <c r="B1517" s="61" t="s">
        <v>2572</v>
      </c>
      <c r="C1517" s="92" t="s">
        <v>2573</v>
      </c>
      <c r="D1517" s="61" t="s">
        <v>3209</v>
      </c>
      <c r="E1517" s="62">
        <v>62.9</v>
      </c>
      <c r="F1517" s="52" t="s">
        <v>1459</v>
      </c>
      <c r="G1517" s="52" t="s">
        <v>1459</v>
      </c>
    </row>
    <row r="1518" spans="1:9" x14ac:dyDescent="0.25">
      <c r="A1518" s="139">
        <v>211485</v>
      </c>
      <c r="B1518" s="139" t="s">
        <v>2569</v>
      </c>
      <c r="C1518" s="166" t="s">
        <v>2570</v>
      </c>
      <c r="D1518" s="139">
        <v>150</v>
      </c>
      <c r="E1518" s="142">
        <v>44</v>
      </c>
      <c r="F1518" s="52" t="s">
        <v>1459</v>
      </c>
      <c r="G1518" s="52" t="s">
        <v>1459</v>
      </c>
    </row>
    <row r="1519" spans="1:9" x14ac:dyDescent="0.25">
      <c r="A1519" s="139">
        <v>211486</v>
      </c>
      <c r="B1519" s="139" t="s">
        <v>5910</v>
      </c>
      <c r="C1519" s="166" t="s">
        <v>5911</v>
      </c>
      <c r="D1519" s="139">
        <v>150</v>
      </c>
      <c r="E1519" s="142">
        <v>44</v>
      </c>
      <c r="F1519" s="52" t="s">
        <v>1459</v>
      </c>
      <c r="G1519" s="52" t="s">
        <v>1459</v>
      </c>
    </row>
    <row r="1520" spans="1:9" x14ac:dyDescent="0.25">
      <c r="A1520" s="139">
        <v>211487</v>
      </c>
      <c r="B1520" s="139" t="s">
        <v>2571</v>
      </c>
      <c r="C1520" s="166" t="s">
        <v>3807</v>
      </c>
      <c r="D1520" s="139">
        <v>150</v>
      </c>
      <c r="E1520" s="142">
        <v>89</v>
      </c>
      <c r="F1520" s="52" t="s">
        <v>1459</v>
      </c>
      <c r="G1520" s="52" t="s">
        <v>1459</v>
      </c>
    </row>
    <row r="1521" spans="1:7" x14ac:dyDescent="0.25">
      <c r="A1521" s="139">
        <v>211488</v>
      </c>
      <c r="B1521" s="139" t="s">
        <v>2572</v>
      </c>
      <c r="C1521" s="166" t="s">
        <v>5912</v>
      </c>
      <c r="D1521" s="139"/>
      <c r="E1521" s="142">
        <v>85</v>
      </c>
      <c r="F1521" s="52" t="s">
        <v>1459</v>
      </c>
      <c r="G1521" s="52" t="s">
        <v>1459</v>
      </c>
    </row>
    <row r="1522" spans="1:7" x14ac:dyDescent="0.25">
      <c r="A1522" s="139">
        <v>211489</v>
      </c>
      <c r="B1522" s="139" t="s">
        <v>5913</v>
      </c>
      <c r="C1522" s="166" t="s">
        <v>5912</v>
      </c>
      <c r="D1522" s="139"/>
      <c r="E1522" s="142">
        <v>75</v>
      </c>
      <c r="F1522" s="52" t="s">
        <v>1459</v>
      </c>
      <c r="G1522" s="52" t="s">
        <v>1459</v>
      </c>
    </row>
    <row r="1523" spans="1:7" x14ac:dyDescent="0.25">
      <c r="A1523" s="61">
        <v>1479</v>
      </c>
      <c r="B1523" s="61" t="s">
        <v>2685</v>
      </c>
      <c r="C1523" s="92" t="s">
        <v>2686</v>
      </c>
      <c r="D1523" s="61">
        <v>400</v>
      </c>
      <c r="E1523" s="62">
        <v>24.05</v>
      </c>
      <c r="F1523" s="52" t="s">
        <v>1459</v>
      </c>
      <c r="G1523" s="52" t="s">
        <v>1459</v>
      </c>
    </row>
    <row r="1524" spans="1:7" x14ac:dyDescent="0.25">
      <c r="A1524" s="61">
        <v>1480</v>
      </c>
      <c r="B1524" s="61" t="s">
        <v>2685</v>
      </c>
      <c r="C1524" s="92" t="s">
        <v>2687</v>
      </c>
      <c r="D1524" s="61">
        <v>400</v>
      </c>
      <c r="E1524" s="62">
        <v>24.05</v>
      </c>
      <c r="F1524" s="52" t="s">
        <v>1459</v>
      </c>
      <c r="G1524" s="52" t="s">
        <v>1459</v>
      </c>
    </row>
    <row r="1525" spans="1:7" x14ac:dyDescent="0.25">
      <c r="A1525" s="61">
        <v>1481</v>
      </c>
      <c r="B1525" s="61" t="s">
        <v>2688</v>
      </c>
      <c r="C1525" s="92" t="s">
        <v>2689</v>
      </c>
      <c r="D1525" s="61">
        <v>650</v>
      </c>
      <c r="E1525" s="62">
        <v>31.4</v>
      </c>
      <c r="F1525" s="52" t="s">
        <v>1459</v>
      </c>
      <c r="G1525" s="52" t="s">
        <v>1459</v>
      </c>
    </row>
    <row r="1526" spans="1:7" ht="15.75" customHeight="1" x14ac:dyDescent="0.25">
      <c r="A1526" s="61">
        <v>1482</v>
      </c>
      <c r="B1526" s="61" t="s">
        <v>2688</v>
      </c>
      <c r="C1526" s="92" t="s">
        <v>2690</v>
      </c>
      <c r="D1526" s="61">
        <v>650</v>
      </c>
      <c r="E1526" s="62">
        <v>31.4</v>
      </c>
      <c r="F1526" s="52" t="s">
        <v>1459</v>
      </c>
      <c r="G1526" s="52" t="s">
        <v>1459</v>
      </c>
    </row>
    <row r="1527" spans="1:7" x14ac:dyDescent="0.25">
      <c r="A1527" s="61">
        <v>1483</v>
      </c>
      <c r="B1527" s="61" t="s">
        <v>2691</v>
      </c>
      <c r="C1527" s="92" t="s">
        <v>2692</v>
      </c>
      <c r="D1527" s="61">
        <v>100</v>
      </c>
      <c r="E1527" s="62">
        <v>42.95</v>
      </c>
      <c r="F1527" s="52" t="s">
        <v>1459</v>
      </c>
      <c r="G1527" s="52" t="s">
        <v>1459</v>
      </c>
    </row>
    <row r="1528" spans="1:7" x14ac:dyDescent="0.25">
      <c r="A1528" s="61">
        <v>1484</v>
      </c>
      <c r="B1528" s="61" t="s">
        <v>2691</v>
      </c>
      <c r="C1528" s="92" t="s">
        <v>2693</v>
      </c>
      <c r="D1528" s="61">
        <v>100</v>
      </c>
      <c r="E1528" s="62">
        <v>42.95</v>
      </c>
      <c r="F1528" s="52" t="s">
        <v>1459</v>
      </c>
      <c r="G1528" s="52" t="s">
        <v>1459</v>
      </c>
    </row>
    <row r="1529" spans="1:7" x14ac:dyDescent="0.25">
      <c r="A1529" s="61">
        <v>1477</v>
      </c>
      <c r="B1529" s="61" t="s">
        <v>2694</v>
      </c>
      <c r="C1529" s="92" t="s">
        <v>2695</v>
      </c>
      <c r="D1529" s="61">
        <v>2300</v>
      </c>
      <c r="E1529" s="62">
        <v>79.7</v>
      </c>
      <c r="F1529" s="52" t="s">
        <v>1459</v>
      </c>
      <c r="G1529" s="52" t="s">
        <v>1459</v>
      </c>
    </row>
    <row r="1530" spans="1:7" x14ac:dyDescent="0.25">
      <c r="A1530" s="61">
        <v>1478</v>
      </c>
      <c r="B1530" s="61" t="s">
        <v>2694</v>
      </c>
      <c r="C1530" s="92" t="s">
        <v>2696</v>
      </c>
      <c r="D1530" s="61">
        <v>2300</v>
      </c>
      <c r="E1530" s="62">
        <v>79.7</v>
      </c>
      <c r="F1530" s="52" t="s">
        <v>1459</v>
      </c>
      <c r="G1530" s="52" t="s">
        <v>1459</v>
      </c>
    </row>
    <row r="1531" spans="1:7" x14ac:dyDescent="0.25">
      <c r="A1531" s="61">
        <v>1125</v>
      </c>
      <c r="B1531" s="61" t="s">
        <v>74</v>
      </c>
      <c r="C1531" s="92" t="s">
        <v>363</v>
      </c>
      <c r="D1531" s="61">
        <v>350</v>
      </c>
      <c r="E1531" s="62">
        <v>4.2</v>
      </c>
      <c r="F1531" s="52" t="s">
        <v>1459</v>
      </c>
      <c r="G1531" s="52" t="s">
        <v>1459</v>
      </c>
    </row>
    <row r="1532" spans="1:7" x14ac:dyDescent="0.25">
      <c r="A1532" s="61">
        <v>1132</v>
      </c>
      <c r="B1532" s="61" t="s">
        <v>74</v>
      </c>
      <c r="C1532" s="92" t="s">
        <v>1309</v>
      </c>
      <c r="D1532" s="61">
        <v>350</v>
      </c>
      <c r="E1532" s="62">
        <v>4.2</v>
      </c>
      <c r="F1532" s="52" t="s">
        <v>1459</v>
      </c>
      <c r="G1532" s="52" t="s">
        <v>1459</v>
      </c>
    </row>
    <row r="1533" spans="1:7" ht="15" customHeight="1" x14ac:dyDescent="0.25">
      <c r="A1533" s="3">
        <v>1100</v>
      </c>
      <c r="B1533" s="3" t="s">
        <v>70</v>
      </c>
      <c r="C1533" s="156" t="s">
        <v>364</v>
      </c>
      <c r="D1533" s="61">
        <v>730</v>
      </c>
      <c r="E1533" s="62">
        <v>10.4</v>
      </c>
      <c r="F1533" s="52" t="s">
        <v>1459</v>
      </c>
      <c r="G1533" s="52" t="s">
        <v>1459</v>
      </c>
    </row>
    <row r="1534" spans="1:7" ht="15" customHeight="1" x14ac:dyDescent="0.25">
      <c r="A1534" s="130">
        <v>218621</v>
      </c>
      <c r="B1534" s="130" t="s">
        <v>3258</v>
      </c>
      <c r="C1534" s="196" t="s">
        <v>3370</v>
      </c>
      <c r="D1534" s="139">
        <v>350</v>
      </c>
      <c r="E1534" s="142">
        <v>65.900000000000006</v>
      </c>
      <c r="F1534" s="52" t="s">
        <v>1459</v>
      </c>
      <c r="G1534" s="52" t="s">
        <v>1459</v>
      </c>
    </row>
    <row r="1535" spans="1:7" ht="15" customHeight="1" x14ac:dyDescent="0.25">
      <c r="A1535" s="130">
        <v>218622</v>
      </c>
      <c r="B1535" s="130" t="s">
        <v>3259</v>
      </c>
      <c r="C1535" s="196" t="s">
        <v>3371</v>
      </c>
      <c r="D1535" s="139">
        <v>750</v>
      </c>
      <c r="E1535" s="142">
        <v>65.900000000000006</v>
      </c>
      <c r="F1535" s="52" t="s">
        <v>1459</v>
      </c>
      <c r="G1535" s="52" t="s">
        <v>1459</v>
      </c>
    </row>
    <row r="1536" spans="1:7" ht="15" customHeight="1" x14ac:dyDescent="0.25">
      <c r="A1536" s="3">
        <v>1270</v>
      </c>
      <c r="B1536" s="3" t="s">
        <v>538</v>
      </c>
      <c r="C1536" s="156" t="s">
        <v>1120</v>
      </c>
      <c r="D1536" s="61">
        <v>1200</v>
      </c>
      <c r="E1536" s="62">
        <v>14.6</v>
      </c>
      <c r="F1536" s="52" t="s">
        <v>1459</v>
      </c>
      <c r="G1536" s="52" t="s">
        <v>1459</v>
      </c>
    </row>
    <row r="1537" spans="1:7" ht="15" customHeight="1" x14ac:dyDescent="0.25">
      <c r="A1537" s="3">
        <v>1271</v>
      </c>
      <c r="B1537" s="3" t="s">
        <v>538</v>
      </c>
      <c r="C1537" s="156" t="s">
        <v>1121</v>
      </c>
      <c r="D1537" s="61">
        <v>1200</v>
      </c>
      <c r="E1537" s="62">
        <v>14.6</v>
      </c>
      <c r="F1537" s="52" t="s">
        <v>1459</v>
      </c>
      <c r="G1537" s="52" t="s">
        <v>1459</v>
      </c>
    </row>
    <row r="1538" spans="1:7" ht="15" customHeight="1" x14ac:dyDescent="0.25">
      <c r="A1538" s="3">
        <v>1272</v>
      </c>
      <c r="B1538" s="3" t="s">
        <v>538</v>
      </c>
      <c r="C1538" s="156" t="s">
        <v>1122</v>
      </c>
      <c r="D1538" s="61">
        <v>1200</v>
      </c>
      <c r="E1538" s="62">
        <v>14.6</v>
      </c>
      <c r="F1538" s="52" t="s">
        <v>1459</v>
      </c>
      <c r="G1538" s="52" t="s">
        <v>1459</v>
      </c>
    </row>
    <row r="1539" spans="1:7" ht="15" customHeight="1" x14ac:dyDescent="0.25">
      <c r="A1539" s="3">
        <v>1273</v>
      </c>
      <c r="B1539" s="3" t="s">
        <v>535</v>
      </c>
      <c r="C1539" s="156" t="s">
        <v>3808</v>
      </c>
      <c r="D1539" s="61">
        <v>2400</v>
      </c>
      <c r="E1539" s="62">
        <v>20.9</v>
      </c>
      <c r="F1539" s="52" t="s">
        <v>1459</v>
      </c>
      <c r="G1539" s="52" t="s">
        <v>1459</v>
      </c>
    </row>
    <row r="1540" spans="1:7" ht="15" customHeight="1" x14ac:dyDescent="0.25">
      <c r="A1540" s="3">
        <v>1275</v>
      </c>
      <c r="B1540" s="3" t="s">
        <v>535</v>
      </c>
      <c r="C1540" s="156" t="s">
        <v>1123</v>
      </c>
      <c r="D1540" s="61">
        <v>2400</v>
      </c>
      <c r="E1540" s="62">
        <v>20.9</v>
      </c>
      <c r="F1540" s="52" t="s">
        <v>1459</v>
      </c>
      <c r="G1540" s="52" t="s">
        <v>1459</v>
      </c>
    </row>
    <row r="1541" spans="1:7" ht="15" customHeight="1" x14ac:dyDescent="0.25">
      <c r="A1541" s="130">
        <v>211276</v>
      </c>
      <c r="B1541" s="130" t="s">
        <v>492</v>
      </c>
      <c r="C1541" s="196" t="s">
        <v>4818</v>
      </c>
      <c r="D1541" s="139">
        <v>3100</v>
      </c>
      <c r="E1541" s="142">
        <v>34.5</v>
      </c>
      <c r="F1541" s="52" t="s">
        <v>1459</v>
      </c>
      <c r="G1541" s="52" t="s">
        <v>1459</v>
      </c>
    </row>
    <row r="1542" spans="1:7" ht="15" customHeight="1" x14ac:dyDescent="0.25">
      <c r="A1542" s="130">
        <v>211277</v>
      </c>
      <c r="B1542" s="130" t="s">
        <v>492</v>
      </c>
      <c r="C1542" s="196" t="s">
        <v>4640</v>
      </c>
      <c r="D1542" s="139">
        <v>3100</v>
      </c>
      <c r="E1542" s="142">
        <v>34.5</v>
      </c>
      <c r="F1542" s="52" t="s">
        <v>1459</v>
      </c>
      <c r="G1542" s="52" t="s">
        <v>1459</v>
      </c>
    </row>
    <row r="1543" spans="1:7" ht="15" customHeight="1" x14ac:dyDescent="0.25">
      <c r="A1543" s="130">
        <v>211278</v>
      </c>
      <c r="B1543" s="130" t="s">
        <v>492</v>
      </c>
      <c r="C1543" s="196" t="s">
        <v>4641</v>
      </c>
      <c r="D1543" s="139">
        <v>3100</v>
      </c>
      <c r="E1543" s="142">
        <v>34.5</v>
      </c>
      <c r="F1543" s="52" t="s">
        <v>1459</v>
      </c>
      <c r="G1543" s="52" t="s">
        <v>1459</v>
      </c>
    </row>
    <row r="1544" spans="1:7" ht="15" customHeight="1" x14ac:dyDescent="0.25">
      <c r="A1544" s="130">
        <v>211279</v>
      </c>
      <c r="B1544" s="130" t="s">
        <v>1706</v>
      </c>
      <c r="C1544" s="196" t="s">
        <v>4819</v>
      </c>
      <c r="D1544" s="139">
        <v>4200</v>
      </c>
      <c r="E1544" s="142">
        <v>39.65</v>
      </c>
      <c r="F1544" s="52" t="s">
        <v>1459</v>
      </c>
      <c r="G1544" s="52" t="s">
        <v>1459</v>
      </c>
    </row>
    <row r="1545" spans="1:7" ht="15" customHeight="1" x14ac:dyDescent="0.25">
      <c r="A1545" s="130">
        <v>211280</v>
      </c>
      <c r="B1545" s="130" t="s">
        <v>1706</v>
      </c>
      <c r="C1545" s="196" t="s">
        <v>4832</v>
      </c>
      <c r="D1545" s="139">
        <v>4200</v>
      </c>
      <c r="E1545" s="142">
        <v>39.65</v>
      </c>
      <c r="F1545" s="52" t="s">
        <v>1459</v>
      </c>
      <c r="G1545" s="52" t="s">
        <v>1459</v>
      </c>
    </row>
    <row r="1546" spans="1:7" ht="15" customHeight="1" x14ac:dyDescent="0.25">
      <c r="A1546" s="3">
        <v>1214</v>
      </c>
      <c r="B1546" s="3" t="s">
        <v>128</v>
      </c>
      <c r="C1546" s="156" t="s">
        <v>142</v>
      </c>
      <c r="D1546" s="61">
        <v>1700</v>
      </c>
      <c r="E1546" s="62">
        <v>20.9</v>
      </c>
      <c r="F1546" s="52" t="s">
        <v>1459</v>
      </c>
      <c r="G1546" s="52" t="s">
        <v>1459</v>
      </c>
    </row>
    <row r="1547" spans="1:7" ht="15" customHeight="1" x14ac:dyDescent="0.25">
      <c r="A1547" s="3">
        <v>1216</v>
      </c>
      <c r="B1547" s="3" t="s">
        <v>128</v>
      </c>
      <c r="C1547" s="156" t="s">
        <v>143</v>
      </c>
      <c r="D1547" s="61">
        <v>1700</v>
      </c>
      <c r="E1547" s="62">
        <v>20.9</v>
      </c>
      <c r="F1547" s="52" t="s">
        <v>1459</v>
      </c>
      <c r="G1547" s="52" t="s">
        <v>1459</v>
      </c>
    </row>
    <row r="1548" spans="1:7" ht="15" customHeight="1" x14ac:dyDescent="0.25">
      <c r="A1548" s="3">
        <v>1157</v>
      </c>
      <c r="B1548" s="3" t="s">
        <v>83</v>
      </c>
      <c r="C1548" s="156" t="s">
        <v>315</v>
      </c>
      <c r="D1548" s="61">
        <v>1700</v>
      </c>
      <c r="E1548" s="62">
        <v>20.9</v>
      </c>
      <c r="F1548" s="52" t="s">
        <v>1459</v>
      </c>
      <c r="G1548" s="52" t="s">
        <v>1459</v>
      </c>
    </row>
    <row r="1549" spans="1:7" ht="15" customHeight="1" x14ac:dyDescent="0.25">
      <c r="A1549" s="3">
        <v>1159</v>
      </c>
      <c r="B1549" s="3" t="s">
        <v>84</v>
      </c>
      <c r="C1549" s="156" t="s">
        <v>316</v>
      </c>
      <c r="D1549" s="61">
        <v>2880</v>
      </c>
      <c r="E1549" s="62">
        <v>28.25</v>
      </c>
      <c r="F1549" s="52" t="s">
        <v>1459</v>
      </c>
      <c r="G1549" s="52" t="s">
        <v>1459</v>
      </c>
    </row>
    <row r="1550" spans="1:7" ht="15" customHeight="1" x14ac:dyDescent="0.25">
      <c r="A1550" s="3">
        <v>1055</v>
      </c>
      <c r="B1550" s="3" t="s">
        <v>61</v>
      </c>
      <c r="C1550" s="156" t="s">
        <v>67</v>
      </c>
      <c r="D1550" s="61">
        <v>1920</v>
      </c>
      <c r="E1550" s="62">
        <v>28.25</v>
      </c>
      <c r="F1550" s="52" t="s">
        <v>1459</v>
      </c>
      <c r="G1550" s="52" t="s">
        <v>1459</v>
      </c>
    </row>
    <row r="1551" spans="1:7" ht="15" customHeight="1" x14ac:dyDescent="0.25">
      <c r="A1551" s="130">
        <v>10584</v>
      </c>
      <c r="B1551" s="130" t="s">
        <v>6501</v>
      </c>
      <c r="C1551" s="196" t="s">
        <v>6502</v>
      </c>
      <c r="D1551" s="139"/>
      <c r="E1551" s="142">
        <v>12.5</v>
      </c>
      <c r="F1551" s="52" t="s">
        <v>1457</v>
      </c>
      <c r="G1551" s="52" t="s">
        <v>1457</v>
      </c>
    </row>
    <row r="1552" spans="1:7" ht="15" customHeight="1" x14ac:dyDescent="0.25">
      <c r="A1552" s="130">
        <v>10585</v>
      </c>
      <c r="B1552" s="130" t="s">
        <v>6501</v>
      </c>
      <c r="C1552" s="196" t="s">
        <v>6503</v>
      </c>
      <c r="D1552" s="139"/>
      <c r="E1552" s="142">
        <v>12.5</v>
      </c>
      <c r="F1552" s="52" t="s">
        <v>1457</v>
      </c>
      <c r="G1552" s="52" t="s">
        <v>1457</v>
      </c>
    </row>
    <row r="1553" spans="1:7" ht="15" customHeight="1" x14ac:dyDescent="0.25">
      <c r="A1553" s="130">
        <v>10586</v>
      </c>
      <c r="B1553" s="130" t="s">
        <v>6501</v>
      </c>
      <c r="C1553" s="196" t="s">
        <v>6504</v>
      </c>
      <c r="D1553" s="139"/>
      <c r="E1553" s="142">
        <v>12.5</v>
      </c>
      <c r="F1553" s="52" t="s">
        <v>1457</v>
      </c>
      <c r="G1553" s="52" t="s">
        <v>1457</v>
      </c>
    </row>
    <row r="1554" spans="1:7" ht="15" customHeight="1" x14ac:dyDescent="0.25">
      <c r="A1554" s="130">
        <v>10587</v>
      </c>
      <c r="B1554" s="130" t="s">
        <v>6501</v>
      </c>
      <c r="C1554" s="196" t="s">
        <v>6505</v>
      </c>
      <c r="D1554" s="139"/>
      <c r="E1554" s="142">
        <v>12.5</v>
      </c>
      <c r="F1554" s="52" t="s">
        <v>1457</v>
      </c>
      <c r="G1554" s="52" t="s">
        <v>1457</v>
      </c>
    </row>
    <row r="1555" spans="1:7" ht="15" customHeight="1" x14ac:dyDescent="0.25">
      <c r="A1555" s="130">
        <v>23028</v>
      </c>
      <c r="B1555" s="130" t="s">
        <v>6506</v>
      </c>
      <c r="C1555" s="196" t="s">
        <v>6502</v>
      </c>
      <c r="D1555" s="139"/>
      <c r="E1555" s="142">
        <v>13.5</v>
      </c>
      <c r="F1555" s="52" t="s">
        <v>1457</v>
      </c>
      <c r="G1555" s="52" t="s">
        <v>1457</v>
      </c>
    </row>
    <row r="1556" spans="1:7" ht="15" customHeight="1" x14ac:dyDescent="0.25">
      <c r="A1556" s="130">
        <v>23029</v>
      </c>
      <c r="B1556" s="130" t="s">
        <v>6506</v>
      </c>
      <c r="C1556" s="196" t="s">
        <v>6503</v>
      </c>
      <c r="D1556" s="139"/>
      <c r="E1556" s="142">
        <v>13.5</v>
      </c>
      <c r="F1556" s="52" t="s">
        <v>1457</v>
      </c>
      <c r="G1556" s="52" t="s">
        <v>1457</v>
      </c>
    </row>
    <row r="1557" spans="1:7" ht="15" customHeight="1" x14ac:dyDescent="0.25">
      <c r="A1557" s="130">
        <v>23030</v>
      </c>
      <c r="B1557" s="130" t="s">
        <v>6506</v>
      </c>
      <c r="C1557" s="196" t="s">
        <v>6504</v>
      </c>
      <c r="D1557" s="139"/>
      <c r="E1557" s="142">
        <v>13.5</v>
      </c>
      <c r="F1557" s="52" t="s">
        <v>1457</v>
      </c>
      <c r="G1557" s="52" t="s">
        <v>1457</v>
      </c>
    </row>
    <row r="1558" spans="1:7" ht="15" customHeight="1" x14ac:dyDescent="0.25">
      <c r="A1558" s="130">
        <v>23031</v>
      </c>
      <c r="B1558" s="130" t="s">
        <v>6506</v>
      </c>
      <c r="C1558" s="196" t="s">
        <v>6505</v>
      </c>
      <c r="D1558" s="139"/>
      <c r="E1558" s="142">
        <v>13.5</v>
      </c>
      <c r="F1558" s="52" t="s">
        <v>1457</v>
      </c>
      <c r="G1558" s="52" t="s">
        <v>1457</v>
      </c>
    </row>
    <row r="1559" spans="1:7" ht="15" customHeight="1" x14ac:dyDescent="0.25">
      <c r="A1559" s="130">
        <v>10588</v>
      </c>
      <c r="B1559" s="130" t="s">
        <v>6507</v>
      </c>
      <c r="C1559" s="196" t="s">
        <v>6508</v>
      </c>
      <c r="D1559" s="139"/>
      <c r="E1559" s="142">
        <v>18</v>
      </c>
      <c r="F1559" s="52" t="s">
        <v>1457</v>
      </c>
      <c r="G1559" s="52" t="s">
        <v>1457</v>
      </c>
    </row>
    <row r="1560" spans="1:7" ht="15" customHeight="1" x14ac:dyDescent="0.25">
      <c r="A1560" s="130">
        <v>10589</v>
      </c>
      <c r="B1560" s="130" t="s">
        <v>6507</v>
      </c>
      <c r="C1560" s="196" t="s">
        <v>6509</v>
      </c>
      <c r="D1560" s="139"/>
      <c r="E1560" s="142">
        <v>18</v>
      </c>
      <c r="F1560" s="52" t="s">
        <v>1457</v>
      </c>
      <c r="G1560" s="52" t="s">
        <v>1457</v>
      </c>
    </row>
    <row r="1561" spans="1:7" ht="15" customHeight="1" x14ac:dyDescent="0.25">
      <c r="A1561" s="130">
        <v>10590</v>
      </c>
      <c r="B1561" s="130" t="s">
        <v>6507</v>
      </c>
      <c r="C1561" s="196" t="s">
        <v>6510</v>
      </c>
      <c r="D1561" s="139"/>
      <c r="E1561" s="142">
        <v>18</v>
      </c>
      <c r="F1561" s="52" t="s">
        <v>1457</v>
      </c>
      <c r="G1561" s="52" t="s">
        <v>1457</v>
      </c>
    </row>
    <row r="1562" spans="1:7" ht="15" customHeight="1" x14ac:dyDescent="0.25">
      <c r="A1562" s="130">
        <v>10591</v>
      </c>
      <c r="B1562" s="130" t="s">
        <v>6507</v>
      </c>
      <c r="C1562" s="221" t="s">
        <v>6511</v>
      </c>
      <c r="D1562" s="139"/>
      <c r="E1562" s="142">
        <v>18</v>
      </c>
      <c r="F1562" s="52" t="s">
        <v>1457</v>
      </c>
      <c r="G1562" s="52" t="s">
        <v>1457</v>
      </c>
    </row>
    <row r="1563" spans="1:7" ht="15" customHeight="1" x14ac:dyDescent="0.25">
      <c r="A1563" s="130">
        <v>10578</v>
      </c>
      <c r="B1563" s="130" t="s">
        <v>6512</v>
      </c>
      <c r="C1563" s="196" t="s">
        <v>6513</v>
      </c>
      <c r="D1563" s="139"/>
      <c r="E1563" s="142">
        <v>22.5</v>
      </c>
      <c r="F1563" s="52" t="s">
        <v>1457</v>
      </c>
      <c r="G1563" s="52" t="s">
        <v>1457</v>
      </c>
    </row>
    <row r="1564" spans="1:7" ht="15" customHeight="1" x14ac:dyDescent="0.25">
      <c r="A1564" s="130">
        <v>10579</v>
      </c>
      <c r="B1564" s="130" t="s">
        <v>6512</v>
      </c>
      <c r="C1564" s="196" t="s">
        <v>6514</v>
      </c>
      <c r="D1564" s="139"/>
      <c r="E1564" s="142">
        <v>22.5</v>
      </c>
      <c r="F1564" s="52" t="s">
        <v>1457</v>
      </c>
      <c r="G1564" s="52" t="s">
        <v>1457</v>
      </c>
    </row>
    <row r="1565" spans="1:7" ht="15" customHeight="1" x14ac:dyDescent="0.25">
      <c r="A1565" s="130">
        <v>10580</v>
      </c>
      <c r="B1565" s="130" t="s">
        <v>6515</v>
      </c>
      <c r="C1565" s="196" t="s">
        <v>6516</v>
      </c>
      <c r="D1565" s="139"/>
      <c r="E1565" s="142">
        <v>32.5</v>
      </c>
      <c r="F1565" s="52" t="s">
        <v>1457</v>
      </c>
      <c r="G1565" s="52" t="s">
        <v>1457</v>
      </c>
    </row>
    <row r="1566" spans="1:7" ht="15" customHeight="1" x14ac:dyDescent="0.25">
      <c r="A1566" s="130">
        <v>10581</v>
      </c>
      <c r="B1566" s="130" t="s">
        <v>6515</v>
      </c>
      <c r="C1566" s="196" t="s">
        <v>6517</v>
      </c>
      <c r="D1566" s="139"/>
      <c r="E1566" s="142">
        <v>32.5</v>
      </c>
      <c r="F1566" s="52" t="s">
        <v>1457</v>
      </c>
      <c r="G1566" s="52" t="s">
        <v>1457</v>
      </c>
    </row>
    <row r="1567" spans="1:7" ht="15" customHeight="1" x14ac:dyDescent="0.25">
      <c r="A1567" s="130">
        <v>10582</v>
      </c>
      <c r="B1567" s="130" t="s">
        <v>6518</v>
      </c>
      <c r="C1567" s="196" t="s">
        <v>6519</v>
      </c>
      <c r="D1567" s="139"/>
      <c r="E1567" s="142">
        <v>46.5</v>
      </c>
      <c r="F1567" s="52" t="s">
        <v>1457</v>
      </c>
      <c r="G1567" s="52" t="s">
        <v>1457</v>
      </c>
    </row>
    <row r="1568" spans="1:7" ht="15" customHeight="1" x14ac:dyDescent="0.25">
      <c r="A1568" s="130">
        <v>10583</v>
      </c>
      <c r="B1568" s="130" t="s">
        <v>6518</v>
      </c>
      <c r="C1568" s="196" t="s">
        <v>6520</v>
      </c>
      <c r="D1568" s="139"/>
      <c r="E1568" s="142">
        <v>46.5</v>
      </c>
      <c r="F1568" s="52" t="s">
        <v>1457</v>
      </c>
      <c r="G1568" s="52" t="s">
        <v>1457</v>
      </c>
    </row>
    <row r="1569" spans="1:7" ht="15" customHeight="1" x14ac:dyDescent="0.25">
      <c r="A1569" s="3">
        <v>8178</v>
      </c>
      <c r="B1569" s="3" t="s">
        <v>3088</v>
      </c>
      <c r="C1569" s="156" t="s">
        <v>3189</v>
      </c>
      <c r="D1569" s="61">
        <v>500</v>
      </c>
      <c r="E1569" s="62">
        <v>9.4499999999999993</v>
      </c>
      <c r="F1569" s="52" t="s">
        <v>1459</v>
      </c>
      <c r="G1569" s="52" t="s">
        <v>1459</v>
      </c>
    </row>
    <row r="1570" spans="1:7" ht="15" customHeight="1" x14ac:dyDescent="0.25">
      <c r="A1570" s="3">
        <v>8181</v>
      </c>
      <c r="B1570" s="3" t="s">
        <v>3088</v>
      </c>
      <c r="C1570" s="156" t="s">
        <v>3190</v>
      </c>
      <c r="D1570" s="61">
        <v>500</v>
      </c>
      <c r="E1570" s="62">
        <v>9.4499999999999993</v>
      </c>
      <c r="F1570" s="52" t="s">
        <v>1459</v>
      </c>
      <c r="G1570" s="52" t="s">
        <v>1459</v>
      </c>
    </row>
    <row r="1571" spans="1:7" ht="15" customHeight="1" x14ac:dyDescent="0.25">
      <c r="A1571" s="3">
        <v>8173</v>
      </c>
      <c r="B1571" s="3" t="s">
        <v>3088</v>
      </c>
      <c r="C1571" s="156" t="s">
        <v>3632</v>
      </c>
      <c r="D1571" s="61">
        <v>500</v>
      </c>
      <c r="E1571" s="62">
        <v>9.98</v>
      </c>
      <c r="F1571" s="52" t="s">
        <v>1459</v>
      </c>
      <c r="G1571" s="52" t="s">
        <v>1459</v>
      </c>
    </row>
    <row r="1572" spans="1:7" ht="15" customHeight="1" x14ac:dyDescent="0.25">
      <c r="A1572" s="3">
        <v>8176</v>
      </c>
      <c r="B1572" s="3" t="s">
        <v>3088</v>
      </c>
      <c r="C1572" s="156" t="s">
        <v>3191</v>
      </c>
      <c r="D1572" s="61">
        <v>500</v>
      </c>
      <c r="E1572" s="62">
        <v>9.98</v>
      </c>
      <c r="F1572" s="52" t="s">
        <v>1459</v>
      </c>
      <c r="G1572" s="52" t="s">
        <v>1459</v>
      </c>
    </row>
    <row r="1573" spans="1:7" ht="15" customHeight="1" x14ac:dyDescent="0.25">
      <c r="A1573" s="3">
        <v>1424</v>
      </c>
      <c r="B1573" s="3" t="s">
        <v>1553</v>
      </c>
      <c r="C1573" s="156" t="s">
        <v>1554</v>
      </c>
      <c r="D1573" s="61"/>
      <c r="E1573" s="62">
        <v>44.1</v>
      </c>
      <c r="F1573" s="86" t="s">
        <v>1457</v>
      </c>
      <c r="G1573" s="86" t="s">
        <v>1457</v>
      </c>
    </row>
    <row r="1574" spans="1:7" ht="15" customHeight="1" x14ac:dyDescent="0.25">
      <c r="A1574" s="3">
        <v>1425</v>
      </c>
      <c r="B1574" s="3"/>
      <c r="C1574" s="156" t="s">
        <v>1555</v>
      </c>
      <c r="D1574" s="61"/>
      <c r="E1574" s="62">
        <v>2.31</v>
      </c>
      <c r="F1574" s="52" t="s">
        <v>1459</v>
      </c>
      <c r="G1574" s="52" t="s">
        <v>1459</v>
      </c>
    </row>
    <row r="1575" spans="1:7" ht="15" customHeight="1" x14ac:dyDescent="0.25">
      <c r="A1575" s="3">
        <v>1426</v>
      </c>
      <c r="B1575" s="3"/>
      <c r="C1575" s="156" t="s">
        <v>1556</v>
      </c>
      <c r="D1575" s="61"/>
      <c r="E1575" s="62">
        <v>3.36</v>
      </c>
      <c r="F1575" s="52" t="s">
        <v>1459</v>
      </c>
      <c r="G1575" s="52" t="s">
        <v>1459</v>
      </c>
    </row>
    <row r="1576" spans="1:7" ht="15" customHeight="1" x14ac:dyDescent="0.25">
      <c r="A1576" s="3">
        <v>1427</v>
      </c>
      <c r="B1576" s="3"/>
      <c r="C1576" s="156" t="s">
        <v>1557</v>
      </c>
      <c r="D1576" s="61"/>
      <c r="E1576" s="62">
        <v>3.36</v>
      </c>
      <c r="F1576" s="52" t="s">
        <v>1459</v>
      </c>
      <c r="G1576" s="52" t="s">
        <v>1459</v>
      </c>
    </row>
    <row r="1577" spans="1:7" ht="15" customHeight="1" x14ac:dyDescent="0.25">
      <c r="A1577" s="3">
        <v>1078</v>
      </c>
      <c r="B1577" s="3"/>
      <c r="C1577" s="156" t="s">
        <v>90</v>
      </c>
      <c r="D1577" s="61"/>
      <c r="E1577" s="62">
        <v>4.0199999999999996</v>
      </c>
      <c r="F1577" s="52" t="s">
        <v>1457</v>
      </c>
      <c r="G1577" s="52" t="s">
        <v>1457</v>
      </c>
    </row>
    <row r="1578" spans="1:7" ht="15" customHeight="1" x14ac:dyDescent="0.25">
      <c r="A1578" s="3">
        <v>1079</v>
      </c>
      <c r="B1578" s="3"/>
      <c r="C1578" s="156" t="s">
        <v>91</v>
      </c>
      <c r="D1578" s="61"/>
      <c r="E1578" s="62">
        <v>5.48</v>
      </c>
      <c r="F1578" s="52" t="s">
        <v>1457</v>
      </c>
      <c r="G1578" s="52" t="s">
        <v>1457</v>
      </c>
    </row>
    <row r="1579" spans="1:7" ht="15" customHeight="1" x14ac:dyDescent="0.25">
      <c r="A1579" s="3">
        <v>1349</v>
      </c>
      <c r="B1579" s="3" t="s">
        <v>151</v>
      </c>
      <c r="C1579" s="156" t="s">
        <v>1001</v>
      </c>
      <c r="D1579" s="61">
        <v>840</v>
      </c>
      <c r="E1579" s="62">
        <v>14.7</v>
      </c>
      <c r="F1579" s="52" t="s">
        <v>1457</v>
      </c>
      <c r="G1579" s="52" t="s">
        <v>1457</v>
      </c>
    </row>
    <row r="1580" spans="1:7" ht="15" customHeight="1" x14ac:dyDescent="0.25">
      <c r="A1580" s="3">
        <v>1350</v>
      </c>
      <c r="B1580" s="153" t="s">
        <v>115</v>
      </c>
      <c r="C1580" s="63" t="s">
        <v>1038</v>
      </c>
      <c r="D1580" s="3" t="s">
        <v>864</v>
      </c>
      <c r="E1580" s="62">
        <v>14.7</v>
      </c>
      <c r="F1580" s="52" t="s">
        <v>1457</v>
      </c>
      <c r="G1580" s="52" t="s">
        <v>1457</v>
      </c>
    </row>
    <row r="1581" spans="1:7" ht="15" customHeight="1" x14ac:dyDescent="0.25">
      <c r="A1581" s="3">
        <v>1269</v>
      </c>
      <c r="B1581" s="153" t="s">
        <v>115</v>
      </c>
      <c r="C1581" s="63" t="s">
        <v>1039</v>
      </c>
      <c r="D1581" s="3" t="s">
        <v>864</v>
      </c>
      <c r="E1581" s="62">
        <v>14.7</v>
      </c>
      <c r="F1581" s="52" t="s">
        <v>1457</v>
      </c>
      <c r="G1581" s="52" t="s">
        <v>1457</v>
      </c>
    </row>
    <row r="1582" spans="1:7" ht="15" customHeight="1" x14ac:dyDescent="0.25">
      <c r="A1582" s="130">
        <v>10195</v>
      </c>
      <c r="B1582" s="130" t="s">
        <v>6261</v>
      </c>
      <c r="C1582" s="196" t="s">
        <v>6262</v>
      </c>
      <c r="D1582" s="139"/>
      <c r="E1582" s="142">
        <v>5</v>
      </c>
      <c r="F1582" s="52" t="s">
        <v>1457</v>
      </c>
      <c r="G1582" s="52" t="s">
        <v>1457</v>
      </c>
    </row>
    <row r="1583" spans="1:7" ht="15" customHeight="1" x14ac:dyDescent="0.25">
      <c r="A1583" s="130">
        <v>10196</v>
      </c>
      <c r="B1583" s="130" t="s">
        <v>6261</v>
      </c>
      <c r="C1583" s="196" t="s">
        <v>6391</v>
      </c>
      <c r="D1583" s="139"/>
      <c r="E1583" s="142">
        <v>5</v>
      </c>
      <c r="F1583" s="52" t="s">
        <v>1457</v>
      </c>
      <c r="G1583" s="52" t="s">
        <v>1457</v>
      </c>
    </row>
    <row r="1584" spans="1:7" ht="15" customHeight="1" x14ac:dyDescent="0.25">
      <c r="A1584" s="130">
        <v>10197</v>
      </c>
      <c r="B1584" s="130" t="s">
        <v>6261</v>
      </c>
      <c r="C1584" s="196" t="s">
        <v>6263</v>
      </c>
      <c r="D1584" s="139"/>
      <c r="E1584" s="142">
        <v>5</v>
      </c>
      <c r="F1584" s="52" t="s">
        <v>1457</v>
      </c>
      <c r="G1584" s="52" t="s">
        <v>1457</v>
      </c>
    </row>
    <row r="1585" spans="1:9" ht="15" customHeight="1" x14ac:dyDescent="0.25">
      <c r="A1585" s="130">
        <v>10198</v>
      </c>
      <c r="B1585" s="130" t="s">
        <v>6264</v>
      </c>
      <c r="C1585" s="196" t="s">
        <v>6265</v>
      </c>
      <c r="D1585" s="139"/>
      <c r="E1585" s="142">
        <v>7.75</v>
      </c>
      <c r="F1585" s="52" t="s">
        <v>1457</v>
      </c>
      <c r="G1585" s="52" t="s">
        <v>1457</v>
      </c>
    </row>
    <row r="1586" spans="1:9" ht="15" customHeight="1" x14ac:dyDescent="0.25">
      <c r="A1586" s="130">
        <v>10199</v>
      </c>
      <c r="B1586" s="130" t="s">
        <v>6264</v>
      </c>
      <c r="C1586" s="196" t="s">
        <v>6468</v>
      </c>
      <c r="D1586" s="139"/>
      <c r="E1586" s="142">
        <v>7.75</v>
      </c>
      <c r="F1586" s="52" t="s">
        <v>1457</v>
      </c>
      <c r="G1586" s="52" t="s">
        <v>1457</v>
      </c>
    </row>
    <row r="1587" spans="1:9" ht="15" customHeight="1" x14ac:dyDescent="0.25">
      <c r="A1587" s="130">
        <v>10200</v>
      </c>
      <c r="B1587" s="130" t="s">
        <v>6264</v>
      </c>
      <c r="C1587" s="196" t="s">
        <v>6469</v>
      </c>
      <c r="D1587" s="139"/>
      <c r="E1587" s="142">
        <v>7.75</v>
      </c>
      <c r="F1587" s="52" t="s">
        <v>1457</v>
      </c>
      <c r="G1587" s="52" t="s">
        <v>1457</v>
      </c>
    </row>
    <row r="1588" spans="1:9" ht="15" customHeight="1" x14ac:dyDescent="0.25">
      <c r="A1588" s="3">
        <v>1370</v>
      </c>
      <c r="B1588" s="153" t="s">
        <v>1663</v>
      </c>
      <c r="C1588" s="63" t="s">
        <v>1664</v>
      </c>
      <c r="D1588" s="3"/>
      <c r="E1588" s="62">
        <v>9.24</v>
      </c>
      <c r="F1588" s="52" t="s">
        <v>1457</v>
      </c>
      <c r="G1588" s="52" t="s">
        <v>1457</v>
      </c>
    </row>
    <row r="1589" spans="1:9" ht="15" customHeight="1" x14ac:dyDescent="0.25">
      <c r="A1589" s="3">
        <v>1261</v>
      </c>
      <c r="B1589" s="3" t="s">
        <v>152</v>
      </c>
      <c r="C1589" s="156" t="s">
        <v>1124</v>
      </c>
      <c r="D1589" s="61">
        <v>560</v>
      </c>
      <c r="E1589" s="62">
        <v>10.4</v>
      </c>
      <c r="F1589" s="52" t="s">
        <v>1457</v>
      </c>
      <c r="G1589" s="52" t="s">
        <v>1457</v>
      </c>
    </row>
    <row r="1590" spans="1:9" s="23" customFormat="1" ht="15" customHeight="1" x14ac:dyDescent="0.25">
      <c r="A1590" s="3">
        <v>1262</v>
      </c>
      <c r="B1590" s="3" t="s">
        <v>152</v>
      </c>
      <c r="C1590" s="156" t="s">
        <v>1125</v>
      </c>
      <c r="D1590" s="61">
        <v>560</v>
      </c>
      <c r="E1590" s="62">
        <v>10.4</v>
      </c>
      <c r="F1590" s="52" t="s">
        <v>1457</v>
      </c>
      <c r="G1590" s="52" t="s">
        <v>1457</v>
      </c>
      <c r="H1590" s="47"/>
      <c r="I1590" s="22"/>
    </row>
    <row r="1591" spans="1:9" s="23" customFormat="1" ht="15" customHeight="1" x14ac:dyDescent="0.25">
      <c r="A1591" s="3">
        <v>1264</v>
      </c>
      <c r="B1591" s="3" t="s">
        <v>152</v>
      </c>
      <c r="C1591" s="156" t="s">
        <v>1126</v>
      </c>
      <c r="D1591" s="61">
        <v>560</v>
      </c>
      <c r="E1591" s="62">
        <v>10.4</v>
      </c>
      <c r="F1591" s="52" t="s">
        <v>1457</v>
      </c>
      <c r="G1591" s="52" t="s">
        <v>1457</v>
      </c>
      <c r="H1591" s="47"/>
      <c r="I1591" s="22"/>
    </row>
    <row r="1592" spans="1:9" s="23" customFormat="1" ht="15" customHeight="1" x14ac:dyDescent="0.25">
      <c r="A1592" s="3">
        <v>1267</v>
      </c>
      <c r="B1592" s="3" t="s">
        <v>152</v>
      </c>
      <c r="C1592" s="156" t="s">
        <v>1127</v>
      </c>
      <c r="D1592" s="61">
        <v>560</v>
      </c>
      <c r="E1592" s="62">
        <v>10.4</v>
      </c>
      <c r="F1592" s="52" t="s">
        <v>1457</v>
      </c>
      <c r="G1592" s="52" t="s">
        <v>1457</v>
      </c>
      <c r="H1592" s="47"/>
      <c r="I1592" s="22"/>
    </row>
    <row r="1593" spans="1:9" s="23" customFormat="1" ht="15" customHeight="1" x14ac:dyDescent="0.25">
      <c r="A1593" s="3">
        <v>1266</v>
      </c>
      <c r="B1593" s="3" t="s">
        <v>152</v>
      </c>
      <c r="C1593" s="156" t="s">
        <v>1128</v>
      </c>
      <c r="D1593" s="61">
        <v>560</v>
      </c>
      <c r="E1593" s="62">
        <v>10.4</v>
      </c>
      <c r="F1593" s="52" t="s">
        <v>1457</v>
      </c>
      <c r="G1593" s="52" t="s">
        <v>1457</v>
      </c>
      <c r="H1593" s="47"/>
      <c r="I1593" s="22"/>
    </row>
    <row r="1594" spans="1:9" s="23" customFormat="1" ht="15" customHeight="1" x14ac:dyDescent="0.25">
      <c r="A1594" s="3">
        <v>1268</v>
      </c>
      <c r="B1594" s="3" t="s">
        <v>152</v>
      </c>
      <c r="C1594" s="156" t="s">
        <v>1129</v>
      </c>
      <c r="D1594" s="61">
        <v>560</v>
      </c>
      <c r="E1594" s="62">
        <v>10.4</v>
      </c>
      <c r="F1594" s="52" t="s">
        <v>1457</v>
      </c>
      <c r="G1594" s="52" t="s">
        <v>1457</v>
      </c>
      <c r="H1594" s="47"/>
      <c r="I1594" s="22"/>
    </row>
    <row r="1595" spans="1:9" ht="15" customHeight="1" x14ac:dyDescent="0.25">
      <c r="A1595" s="3">
        <v>1308</v>
      </c>
      <c r="B1595" s="3" t="s">
        <v>677</v>
      </c>
      <c r="C1595" s="156" t="s">
        <v>1130</v>
      </c>
      <c r="D1595" s="61">
        <v>560</v>
      </c>
      <c r="E1595" s="62">
        <v>6.93</v>
      </c>
      <c r="F1595" s="52" t="s">
        <v>1457</v>
      </c>
      <c r="G1595" s="52" t="s">
        <v>3809</v>
      </c>
    </row>
    <row r="1596" spans="1:9" ht="15" customHeight="1" x14ac:dyDescent="0.25">
      <c r="A1596" s="3">
        <v>1310</v>
      </c>
      <c r="B1596" s="3" t="s">
        <v>677</v>
      </c>
      <c r="C1596" s="156" t="s">
        <v>1131</v>
      </c>
      <c r="D1596" s="61">
        <v>560</v>
      </c>
      <c r="E1596" s="62">
        <v>6.93</v>
      </c>
      <c r="F1596" s="52" t="s">
        <v>1457</v>
      </c>
      <c r="G1596" s="52" t="s">
        <v>3809</v>
      </c>
    </row>
    <row r="1597" spans="1:9" ht="15" customHeight="1" x14ac:dyDescent="0.25">
      <c r="A1597" s="3">
        <v>1311</v>
      </c>
      <c r="B1597" s="3" t="s">
        <v>677</v>
      </c>
      <c r="C1597" s="156" t="s">
        <v>1132</v>
      </c>
      <c r="D1597" s="61">
        <v>560</v>
      </c>
      <c r="E1597" s="62">
        <v>6.93</v>
      </c>
      <c r="F1597" s="52" t="s">
        <v>1457</v>
      </c>
      <c r="G1597" s="52" t="s">
        <v>3809</v>
      </c>
    </row>
    <row r="1598" spans="1:9" ht="15" customHeight="1" x14ac:dyDescent="0.25">
      <c r="A1598" s="130">
        <v>2114601</v>
      </c>
      <c r="B1598" s="130" t="s">
        <v>2644</v>
      </c>
      <c r="C1598" s="196" t="s">
        <v>4714</v>
      </c>
      <c r="D1598" s="139">
        <v>4000</v>
      </c>
      <c r="E1598" s="142">
        <v>49</v>
      </c>
      <c r="F1598" s="52" t="s">
        <v>1457</v>
      </c>
      <c r="G1598" s="52" t="s">
        <v>1457</v>
      </c>
    </row>
    <row r="1599" spans="1:9" ht="15" customHeight="1" x14ac:dyDescent="0.25">
      <c r="A1599" s="130">
        <v>2114741</v>
      </c>
      <c r="B1599" s="130" t="s">
        <v>2645</v>
      </c>
      <c r="C1599" s="196" t="s">
        <v>4715</v>
      </c>
      <c r="D1599" s="139">
        <v>4000</v>
      </c>
      <c r="E1599" s="142">
        <v>49</v>
      </c>
      <c r="F1599" s="52" t="s">
        <v>1457</v>
      </c>
      <c r="G1599" s="52" t="s">
        <v>1457</v>
      </c>
    </row>
    <row r="1600" spans="1:9" ht="15" customHeight="1" x14ac:dyDescent="0.25">
      <c r="A1600" s="130">
        <v>2114931</v>
      </c>
      <c r="B1600" s="130" t="s">
        <v>3073</v>
      </c>
      <c r="C1600" s="196" t="s">
        <v>4716</v>
      </c>
      <c r="D1600" s="139">
        <v>4000</v>
      </c>
      <c r="E1600" s="142">
        <v>49</v>
      </c>
      <c r="F1600" s="52" t="s">
        <v>1457</v>
      </c>
      <c r="G1600" s="52" t="s">
        <v>1457</v>
      </c>
    </row>
    <row r="1601" spans="1:7" ht="15" customHeight="1" x14ac:dyDescent="0.25">
      <c r="A1601" s="130">
        <v>2114941</v>
      </c>
      <c r="B1601" s="130" t="s">
        <v>3074</v>
      </c>
      <c r="C1601" s="196" t="s">
        <v>4717</v>
      </c>
      <c r="D1601" s="139">
        <v>4000</v>
      </c>
      <c r="E1601" s="142">
        <v>49</v>
      </c>
      <c r="F1601" s="52" t="s">
        <v>1457</v>
      </c>
      <c r="G1601" s="52" t="s">
        <v>1457</v>
      </c>
    </row>
    <row r="1602" spans="1:7" ht="15" customHeight="1" x14ac:dyDescent="0.25">
      <c r="A1602" s="130">
        <v>2114761</v>
      </c>
      <c r="B1602" s="130" t="s">
        <v>2646</v>
      </c>
      <c r="C1602" s="196" t="s">
        <v>4718</v>
      </c>
      <c r="D1602" s="139">
        <v>4000</v>
      </c>
      <c r="E1602" s="142">
        <v>49</v>
      </c>
      <c r="F1602" s="52" t="s">
        <v>1457</v>
      </c>
      <c r="G1602" s="52" t="s">
        <v>1457</v>
      </c>
    </row>
    <row r="1603" spans="1:7" ht="15" customHeight="1" x14ac:dyDescent="0.25">
      <c r="A1603" s="130">
        <v>2114551</v>
      </c>
      <c r="B1603" s="130" t="s">
        <v>1862</v>
      </c>
      <c r="C1603" s="196" t="s">
        <v>4719</v>
      </c>
      <c r="D1603" s="139">
        <v>6000</v>
      </c>
      <c r="E1603" s="142">
        <v>75</v>
      </c>
      <c r="F1603" s="52" t="s">
        <v>1457</v>
      </c>
      <c r="G1603" s="52" t="s">
        <v>1457</v>
      </c>
    </row>
    <row r="1604" spans="1:7" ht="15" customHeight="1" x14ac:dyDescent="0.25">
      <c r="A1604" s="130">
        <v>2114911</v>
      </c>
      <c r="B1604" s="130" t="s">
        <v>3075</v>
      </c>
      <c r="C1604" s="196" t="s">
        <v>4720</v>
      </c>
      <c r="D1604" s="139">
        <v>6000</v>
      </c>
      <c r="E1604" s="142">
        <v>75</v>
      </c>
      <c r="F1604" s="52" t="s">
        <v>1457</v>
      </c>
      <c r="G1604" s="52" t="s">
        <v>1457</v>
      </c>
    </row>
    <row r="1605" spans="1:7" ht="15" customHeight="1" x14ac:dyDescent="0.25">
      <c r="A1605" s="130">
        <v>2114921</v>
      </c>
      <c r="B1605" s="130" t="s">
        <v>3076</v>
      </c>
      <c r="C1605" s="196" t="s">
        <v>4721</v>
      </c>
      <c r="D1605" s="139">
        <v>6000</v>
      </c>
      <c r="E1605" s="142">
        <v>75</v>
      </c>
      <c r="F1605" s="52" t="s">
        <v>1457</v>
      </c>
      <c r="G1605" s="52" t="s">
        <v>1457</v>
      </c>
    </row>
    <row r="1606" spans="1:7" ht="15" customHeight="1" x14ac:dyDescent="0.25">
      <c r="A1606" s="130">
        <v>2114611</v>
      </c>
      <c r="B1606" s="130" t="s">
        <v>2647</v>
      </c>
      <c r="C1606" s="196" t="s">
        <v>4722</v>
      </c>
      <c r="D1606" s="139">
        <v>6000</v>
      </c>
      <c r="E1606" s="142">
        <v>75</v>
      </c>
      <c r="F1606" s="52" t="s">
        <v>1457</v>
      </c>
      <c r="G1606" s="52" t="s">
        <v>1457</v>
      </c>
    </row>
    <row r="1607" spans="1:7" ht="15" customHeight="1" x14ac:dyDescent="0.25">
      <c r="A1607" s="130">
        <v>2114621</v>
      </c>
      <c r="B1607" s="130" t="s">
        <v>2648</v>
      </c>
      <c r="C1607" s="196" t="s">
        <v>5411</v>
      </c>
      <c r="D1607" s="139">
        <v>6000</v>
      </c>
      <c r="E1607" s="142">
        <v>75</v>
      </c>
      <c r="F1607" s="52" t="s">
        <v>1457</v>
      </c>
      <c r="G1607" s="52" t="s">
        <v>1457</v>
      </c>
    </row>
    <row r="1608" spans="1:7" ht="15" customHeight="1" x14ac:dyDescent="0.25">
      <c r="A1608" s="130">
        <v>2114751</v>
      </c>
      <c r="B1608" s="130" t="s">
        <v>4723</v>
      </c>
      <c r="C1608" s="196" t="s">
        <v>4724</v>
      </c>
      <c r="D1608" s="139">
        <v>6000</v>
      </c>
      <c r="E1608" s="142">
        <v>75</v>
      </c>
      <c r="F1608" s="52" t="s">
        <v>1457</v>
      </c>
      <c r="G1608" s="52" t="s">
        <v>1457</v>
      </c>
    </row>
    <row r="1609" spans="1:7" ht="15" customHeight="1" x14ac:dyDescent="0.25">
      <c r="A1609" s="130">
        <v>2114951</v>
      </c>
      <c r="B1609" s="130" t="s">
        <v>4725</v>
      </c>
      <c r="C1609" s="196" t="s">
        <v>4726</v>
      </c>
      <c r="D1609" s="139">
        <v>7200</v>
      </c>
      <c r="E1609" s="142">
        <v>125</v>
      </c>
      <c r="F1609" s="52" t="s">
        <v>1457</v>
      </c>
      <c r="G1609" s="52" t="s">
        <v>1457</v>
      </c>
    </row>
    <row r="1610" spans="1:7" ht="15" customHeight="1" x14ac:dyDescent="0.25">
      <c r="A1610" s="97">
        <v>76011</v>
      </c>
      <c r="B1610" s="96" t="s">
        <v>3033</v>
      </c>
      <c r="C1610" s="109" t="s">
        <v>3645</v>
      </c>
      <c r="D1610" s="89">
        <v>3500</v>
      </c>
      <c r="E1610" s="104">
        <v>68.302499999999995</v>
      </c>
      <c r="F1610" s="52" t="s">
        <v>1457</v>
      </c>
      <c r="G1610" s="52" t="s">
        <v>1457</v>
      </c>
    </row>
    <row r="1611" spans="1:7" ht="15" customHeight="1" x14ac:dyDescent="0.25">
      <c r="A1611" s="130">
        <v>217602</v>
      </c>
      <c r="B1611" s="143" t="s">
        <v>3379</v>
      </c>
      <c r="C1611" s="141" t="s">
        <v>3380</v>
      </c>
      <c r="D1611" s="130"/>
      <c r="E1611" s="142">
        <v>15.9</v>
      </c>
      <c r="F1611" s="52" t="s">
        <v>1457</v>
      </c>
      <c r="G1611" s="52" t="s">
        <v>1457</v>
      </c>
    </row>
    <row r="1612" spans="1:7" ht="15" customHeight="1" x14ac:dyDescent="0.25">
      <c r="A1612" s="130">
        <v>217603</v>
      </c>
      <c r="B1612" s="143" t="s">
        <v>3379</v>
      </c>
      <c r="C1612" s="141" t="s">
        <v>3391</v>
      </c>
      <c r="D1612" s="130">
        <v>1200</v>
      </c>
      <c r="E1612" s="142">
        <v>14.9</v>
      </c>
      <c r="F1612" s="52" t="s">
        <v>1457</v>
      </c>
      <c r="G1612" s="52" t="s">
        <v>1457</v>
      </c>
    </row>
    <row r="1613" spans="1:7" ht="15" customHeight="1" x14ac:dyDescent="0.25">
      <c r="A1613" s="97">
        <v>4981</v>
      </c>
      <c r="B1613" s="88" t="s">
        <v>4304</v>
      </c>
      <c r="C1613" s="147" t="s">
        <v>4305</v>
      </c>
      <c r="D1613" s="97"/>
      <c r="E1613" s="104">
        <v>30.35</v>
      </c>
      <c r="F1613" s="52" t="s">
        <v>1457</v>
      </c>
      <c r="G1613" s="52" t="s">
        <v>1457</v>
      </c>
    </row>
    <row r="1614" spans="1:7" ht="15" customHeight="1" x14ac:dyDescent="0.25">
      <c r="A1614" s="3">
        <v>7613</v>
      </c>
      <c r="B1614" s="153" t="s">
        <v>3937</v>
      </c>
      <c r="C1614" s="63" t="s">
        <v>3938</v>
      </c>
      <c r="D1614" s="3">
        <v>900</v>
      </c>
      <c r="E1614" s="62">
        <v>69</v>
      </c>
      <c r="F1614" s="52" t="s">
        <v>1457</v>
      </c>
      <c r="G1614" s="52" t="s">
        <v>1457</v>
      </c>
    </row>
    <row r="1615" spans="1:7" ht="15" customHeight="1" x14ac:dyDescent="0.25">
      <c r="A1615" s="130">
        <v>217604</v>
      </c>
      <c r="B1615" s="143" t="s">
        <v>3317</v>
      </c>
      <c r="C1615" s="141" t="s">
        <v>3318</v>
      </c>
      <c r="D1615" s="130"/>
      <c r="E1615" s="142">
        <v>19</v>
      </c>
      <c r="F1615" s="52" t="s">
        <v>1457</v>
      </c>
      <c r="G1615" s="52" t="s">
        <v>1457</v>
      </c>
    </row>
    <row r="1616" spans="1:7" ht="15" customHeight="1" x14ac:dyDescent="0.25">
      <c r="A1616" s="3">
        <v>7605</v>
      </c>
      <c r="B1616" s="153" t="s">
        <v>3317</v>
      </c>
      <c r="C1616" s="63" t="s">
        <v>3319</v>
      </c>
      <c r="D1616" s="3">
        <v>1080</v>
      </c>
      <c r="E1616" s="62">
        <v>14.28</v>
      </c>
      <c r="F1616" s="52" t="s">
        <v>1457</v>
      </c>
      <c r="G1616" s="52" t="s">
        <v>3956</v>
      </c>
    </row>
    <row r="1617" spans="1:7" ht="15" customHeight="1" x14ac:dyDescent="0.25">
      <c r="A1617" s="130">
        <v>217605</v>
      </c>
      <c r="B1617" s="143" t="s">
        <v>3317</v>
      </c>
      <c r="C1617" s="141" t="s">
        <v>3319</v>
      </c>
      <c r="D1617" s="130">
        <v>1800</v>
      </c>
      <c r="E1617" s="142">
        <v>17.2</v>
      </c>
      <c r="F1617" s="52" t="s">
        <v>1457</v>
      </c>
      <c r="G1617" s="52" t="s">
        <v>1457</v>
      </c>
    </row>
    <row r="1618" spans="1:7" ht="15" customHeight="1" x14ac:dyDescent="0.25">
      <c r="A1618" s="130">
        <v>217606</v>
      </c>
      <c r="B1618" s="143" t="s">
        <v>3320</v>
      </c>
      <c r="C1618" s="141" t="s">
        <v>3321</v>
      </c>
      <c r="D1618" s="130">
        <v>2600</v>
      </c>
      <c r="E1618" s="142">
        <v>24.9</v>
      </c>
      <c r="F1618" s="52" t="s">
        <v>1457</v>
      </c>
      <c r="G1618" s="52" t="s">
        <v>1457</v>
      </c>
    </row>
    <row r="1619" spans="1:7" ht="15" customHeight="1" x14ac:dyDescent="0.25">
      <c r="A1619" s="3">
        <v>7607</v>
      </c>
      <c r="B1619" s="153" t="s">
        <v>3320</v>
      </c>
      <c r="C1619" s="63" t="s">
        <v>3322</v>
      </c>
      <c r="D1619" s="3">
        <v>1440</v>
      </c>
      <c r="E1619" s="62">
        <v>17.22</v>
      </c>
      <c r="F1619" s="86" t="s">
        <v>1457</v>
      </c>
      <c r="G1619" s="86" t="s">
        <v>3810</v>
      </c>
    </row>
    <row r="1620" spans="1:7" ht="15" customHeight="1" x14ac:dyDescent="0.25">
      <c r="A1620" s="130">
        <v>217607</v>
      </c>
      <c r="B1620" s="143" t="s">
        <v>3320</v>
      </c>
      <c r="C1620" s="141" t="s">
        <v>3322</v>
      </c>
      <c r="D1620" s="130">
        <v>2600</v>
      </c>
      <c r="E1620" s="142">
        <v>23.9</v>
      </c>
      <c r="F1620" s="52" t="s">
        <v>1457</v>
      </c>
      <c r="G1620" s="52" t="s">
        <v>1457</v>
      </c>
    </row>
    <row r="1621" spans="1:7" ht="15" customHeight="1" x14ac:dyDescent="0.25">
      <c r="A1621" s="3">
        <v>1430</v>
      </c>
      <c r="B1621" s="3" t="s">
        <v>1534</v>
      </c>
      <c r="C1621" s="156" t="s">
        <v>1670</v>
      </c>
      <c r="D1621" s="61">
        <v>1000</v>
      </c>
      <c r="E1621" s="62">
        <v>12.6</v>
      </c>
      <c r="F1621" s="52" t="s">
        <v>1457</v>
      </c>
      <c r="G1621" s="52" t="s">
        <v>1457</v>
      </c>
    </row>
    <row r="1622" spans="1:7" ht="15" customHeight="1" x14ac:dyDescent="0.25">
      <c r="A1622" s="3">
        <v>1431</v>
      </c>
      <c r="B1622" s="3" t="s">
        <v>1535</v>
      </c>
      <c r="C1622" s="156" t="s">
        <v>1671</v>
      </c>
      <c r="D1622" s="61">
        <v>1500</v>
      </c>
      <c r="E1622" s="62">
        <v>14.7</v>
      </c>
      <c r="F1622" s="52" t="s">
        <v>1457</v>
      </c>
      <c r="G1622" s="52" t="s">
        <v>1457</v>
      </c>
    </row>
    <row r="1623" spans="1:7" ht="14.25" customHeight="1" x14ac:dyDescent="0.25">
      <c r="A1623" s="130">
        <v>217608</v>
      </c>
      <c r="B1623" s="130" t="s">
        <v>3414</v>
      </c>
      <c r="C1623" s="141" t="s">
        <v>3415</v>
      </c>
      <c r="D1623" s="139">
        <v>3900</v>
      </c>
      <c r="E1623" s="142">
        <v>39</v>
      </c>
      <c r="F1623" s="86" t="s">
        <v>1457</v>
      </c>
      <c r="G1623" s="86" t="s">
        <v>1457</v>
      </c>
    </row>
    <row r="1624" spans="1:7" ht="15" customHeight="1" x14ac:dyDescent="0.25">
      <c r="A1624" s="130">
        <v>217609</v>
      </c>
      <c r="B1624" s="130" t="s">
        <v>3414</v>
      </c>
      <c r="C1624" s="141" t="s">
        <v>3416</v>
      </c>
      <c r="D1624" s="139">
        <v>3900</v>
      </c>
      <c r="E1624" s="142">
        <v>39</v>
      </c>
      <c r="F1624" s="86" t="s">
        <v>1457</v>
      </c>
      <c r="G1624" s="86" t="s">
        <v>1457</v>
      </c>
    </row>
    <row r="1625" spans="1:7" ht="15" customHeight="1" x14ac:dyDescent="0.25">
      <c r="A1625" s="130">
        <v>6785</v>
      </c>
      <c r="B1625" s="130" t="s">
        <v>5182</v>
      </c>
      <c r="C1625" s="141" t="s">
        <v>5183</v>
      </c>
      <c r="D1625" s="139"/>
      <c r="E1625" s="142">
        <v>22.5</v>
      </c>
      <c r="F1625" s="86" t="s">
        <v>1457</v>
      </c>
      <c r="G1625" s="86" t="s">
        <v>1457</v>
      </c>
    </row>
    <row r="1626" spans="1:7" ht="15" customHeight="1" x14ac:dyDescent="0.25">
      <c r="A1626" s="130">
        <v>6786</v>
      </c>
      <c r="B1626" s="130" t="s">
        <v>5182</v>
      </c>
      <c r="C1626" s="141" t="s">
        <v>5184</v>
      </c>
      <c r="D1626" s="139"/>
      <c r="E1626" s="142">
        <v>22.5</v>
      </c>
      <c r="F1626" s="86" t="s">
        <v>1457</v>
      </c>
      <c r="G1626" s="86" t="s">
        <v>1457</v>
      </c>
    </row>
    <row r="1627" spans="1:7" ht="15" customHeight="1" x14ac:dyDescent="0.25">
      <c r="A1627" s="130">
        <v>6787</v>
      </c>
      <c r="B1627" s="130" t="s">
        <v>5182</v>
      </c>
      <c r="C1627" s="141" t="s">
        <v>5185</v>
      </c>
      <c r="D1627" s="139"/>
      <c r="E1627" s="142">
        <v>22.5</v>
      </c>
      <c r="F1627" s="86" t="s">
        <v>1457</v>
      </c>
      <c r="G1627" s="86" t="s">
        <v>1457</v>
      </c>
    </row>
    <row r="1628" spans="1:7" ht="15" customHeight="1" x14ac:dyDescent="0.25">
      <c r="A1628" s="130">
        <v>6788</v>
      </c>
      <c r="B1628" s="130" t="s">
        <v>5182</v>
      </c>
      <c r="C1628" s="141" t="s">
        <v>5186</v>
      </c>
      <c r="D1628" s="139"/>
      <c r="E1628" s="142">
        <v>22.5</v>
      </c>
      <c r="F1628" s="86" t="s">
        <v>1457</v>
      </c>
      <c r="G1628" s="86" t="s">
        <v>1457</v>
      </c>
    </row>
    <row r="1629" spans="1:7" ht="15" customHeight="1" x14ac:dyDescent="0.25">
      <c r="A1629" s="130">
        <v>76151</v>
      </c>
      <c r="B1629" s="130" t="s">
        <v>5055</v>
      </c>
      <c r="C1629" s="141" t="s">
        <v>5056</v>
      </c>
      <c r="D1629" s="139">
        <v>1530</v>
      </c>
      <c r="E1629" s="142">
        <v>13.5</v>
      </c>
      <c r="F1629" s="86" t="s">
        <v>1457</v>
      </c>
      <c r="G1629" s="86" t="s">
        <v>1457</v>
      </c>
    </row>
    <row r="1630" spans="1:7" ht="15" customHeight="1" x14ac:dyDescent="0.25">
      <c r="A1630" s="130">
        <v>7616</v>
      </c>
      <c r="B1630" s="130" t="s">
        <v>5055</v>
      </c>
      <c r="C1630" s="141" t="s">
        <v>5057</v>
      </c>
      <c r="D1630" s="139">
        <v>1530</v>
      </c>
      <c r="E1630" s="142">
        <v>13.5</v>
      </c>
      <c r="F1630" s="86" t="s">
        <v>1457</v>
      </c>
      <c r="G1630" s="86" t="s">
        <v>1457</v>
      </c>
    </row>
    <row r="1631" spans="1:7" ht="15" customHeight="1" x14ac:dyDescent="0.25">
      <c r="A1631" s="130">
        <v>76161</v>
      </c>
      <c r="B1631" s="130" t="s">
        <v>5055</v>
      </c>
      <c r="C1631" s="141" t="s">
        <v>5057</v>
      </c>
      <c r="D1631" s="139">
        <v>1530</v>
      </c>
      <c r="E1631" s="142">
        <v>13.5</v>
      </c>
      <c r="F1631" s="86" t="s">
        <v>1457</v>
      </c>
      <c r="G1631" s="86" t="s">
        <v>1457</v>
      </c>
    </row>
    <row r="1632" spans="1:7" ht="15" customHeight="1" x14ac:dyDescent="0.25">
      <c r="A1632" s="130">
        <v>7617</v>
      </c>
      <c r="B1632" s="130" t="s">
        <v>5055</v>
      </c>
      <c r="C1632" s="141" t="s">
        <v>5058</v>
      </c>
      <c r="D1632" s="139">
        <v>1530</v>
      </c>
      <c r="E1632" s="142">
        <v>13.5</v>
      </c>
      <c r="F1632" s="86" t="s">
        <v>1457</v>
      </c>
      <c r="G1632" s="86" t="s">
        <v>1457</v>
      </c>
    </row>
    <row r="1633" spans="1:7" ht="15" customHeight="1" x14ac:dyDescent="0.25">
      <c r="A1633" s="130">
        <v>7633</v>
      </c>
      <c r="B1633" s="130" t="s">
        <v>5055</v>
      </c>
      <c r="C1633" s="141" t="s">
        <v>5059</v>
      </c>
      <c r="D1633" s="139">
        <v>1530</v>
      </c>
      <c r="E1633" s="142">
        <v>13.5</v>
      </c>
      <c r="F1633" s="86" t="s">
        <v>1457</v>
      </c>
      <c r="G1633" s="86" t="s">
        <v>1457</v>
      </c>
    </row>
    <row r="1634" spans="1:7" ht="15" customHeight="1" x14ac:dyDescent="0.25">
      <c r="A1634" s="130">
        <v>7634</v>
      </c>
      <c r="B1634" s="130" t="s">
        <v>5055</v>
      </c>
      <c r="C1634" s="141" t="s">
        <v>5060</v>
      </c>
      <c r="D1634" s="139">
        <v>1530</v>
      </c>
      <c r="E1634" s="142">
        <v>13.5</v>
      </c>
      <c r="F1634" s="86" t="s">
        <v>1457</v>
      </c>
      <c r="G1634" s="86" t="s">
        <v>1457</v>
      </c>
    </row>
    <row r="1635" spans="1:7" ht="15" customHeight="1" x14ac:dyDescent="0.25">
      <c r="A1635" s="130">
        <v>7635</v>
      </c>
      <c r="B1635" s="130" t="s">
        <v>5055</v>
      </c>
      <c r="C1635" s="141" t="s">
        <v>5061</v>
      </c>
      <c r="D1635" s="139">
        <v>1530</v>
      </c>
      <c r="E1635" s="142">
        <v>13.5</v>
      </c>
      <c r="F1635" s="86" t="s">
        <v>1457</v>
      </c>
      <c r="G1635" s="86" t="s">
        <v>1457</v>
      </c>
    </row>
    <row r="1636" spans="1:7" ht="15" customHeight="1" x14ac:dyDescent="0.25">
      <c r="A1636" s="130">
        <v>7624</v>
      </c>
      <c r="B1636" s="130" t="s">
        <v>5055</v>
      </c>
      <c r="C1636" s="141" t="s">
        <v>5128</v>
      </c>
      <c r="D1636" s="139">
        <v>1530</v>
      </c>
      <c r="E1636" s="142">
        <v>13.5</v>
      </c>
      <c r="F1636" s="86" t="s">
        <v>1457</v>
      </c>
      <c r="G1636" s="86" t="s">
        <v>1457</v>
      </c>
    </row>
    <row r="1637" spans="1:7" ht="15" customHeight="1" x14ac:dyDescent="0.25">
      <c r="A1637" s="130">
        <v>7625</v>
      </c>
      <c r="B1637" s="130" t="s">
        <v>5055</v>
      </c>
      <c r="C1637" s="141" t="s">
        <v>5129</v>
      </c>
      <c r="D1637" s="139">
        <v>1530</v>
      </c>
      <c r="E1637" s="142">
        <v>13.5</v>
      </c>
      <c r="F1637" s="86" t="s">
        <v>1457</v>
      </c>
      <c r="G1637" s="86" t="s">
        <v>1457</v>
      </c>
    </row>
    <row r="1638" spans="1:7" ht="15" customHeight="1" x14ac:dyDescent="0.25">
      <c r="A1638" s="130">
        <v>7626</v>
      </c>
      <c r="B1638" s="130" t="s">
        <v>5055</v>
      </c>
      <c r="C1638" s="141" t="s">
        <v>5118</v>
      </c>
      <c r="D1638" s="139">
        <v>1530</v>
      </c>
      <c r="E1638" s="142">
        <v>13.5</v>
      </c>
      <c r="F1638" s="86" t="s">
        <v>1457</v>
      </c>
      <c r="G1638" s="86" t="s">
        <v>1457</v>
      </c>
    </row>
    <row r="1639" spans="1:7" ht="15" customHeight="1" x14ac:dyDescent="0.25">
      <c r="A1639" s="130">
        <v>76241</v>
      </c>
      <c r="B1639" s="130" t="s">
        <v>5055</v>
      </c>
      <c r="C1639" s="141" t="s">
        <v>5128</v>
      </c>
      <c r="D1639" s="139">
        <v>1530</v>
      </c>
      <c r="E1639" s="142">
        <v>13.5</v>
      </c>
      <c r="F1639" s="86" t="s">
        <v>1457</v>
      </c>
      <c r="G1639" s="86" t="s">
        <v>1457</v>
      </c>
    </row>
    <row r="1640" spans="1:7" ht="15" customHeight="1" x14ac:dyDescent="0.25">
      <c r="A1640" s="130">
        <v>76251</v>
      </c>
      <c r="B1640" s="130" t="s">
        <v>5055</v>
      </c>
      <c r="C1640" s="141" t="s">
        <v>5129</v>
      </c>
      <c r="D1640" s="139">
        <v>1530</v>
      </c>
      <c r="E1640" s="142">
        <v>13.5</v>
      </c>
      <c r="F1640" s="86" t="s">
        <v>1457</v>
      </c>
      <c r="G1640" s="86" t="s">
        <v>1457</v>
      </c>
    </row>
    <row r="1641" spans="1:7" ht="15" customHeight="1" x14ac:dyDescent="0.25">
      <c r="A1641" s="130">
        <v>76261</v>
      </c>
      <c r="B1641" s="130" t="s">
        <v>5055</v>
      </c>
      <c r="C1641" s="141" t="s">
        <v>5118</v>
      </c>
      <c r="D1641" s="139">
        <v>1530</v>
      </c>
      <c r="E1641" s="142">
        <v>13.5</v>
      </c>
      <c r="F1641" s="86" t="s">
        <v>1457</v>
      </c>
      <c r="G1641" s="86" t="s">
        <v>1457</v>
      </c>
    </row>
    <row r="1642" spans="1:7" ht="15" customHeight="1" x14ac:dyDescent="0.25">
      <c r="A1642" s="130">
        <v>7642</v>
      </c>
      <c r="B1642" s="130" t="s">
        <v>5055</v>
      </c>
      <c r="C1642" s="141" t="s">
        <v>5073</v>
      </c>
      <c r="D1642" s="139">
        <v>1530</v>
      </c>
      <c r="E1642" s="142">
        <v>13.5</v>
      </c>
      <c r="F1642" s="86" t="s">
        <v>1457</v>
      </c>
      <c r="G1642" s="86" t="s">
        <v>1457</v>
      </c>
    </row>
    <row r="1643" spans="1:7" ht="15" customHeight="1" x14ac:dyDescent="0.25">
      <c r="A1643" s="130">
        <v>7643</v>
      </c>
      <c r="B1643" s="130" t="s">
        <v>5055</v>
      </c>
      <c r="C1643" s="141" t="s">
        <v>5074</v>
      </c>
      <c r="D1643" s="139">
        <v>1530</v>
      </c>
      <c r="E1643" s="142">
        <v>13.5</v>
      </c>
      <c r="F1643" s="86" t="s">
        <v>1457</v>
      </c>
      <c r="G1643" s="86" t="s">
        <v>1457</v>
      </c>
    </row>
    <row r="1644" spans="1:7" ht="15" customHeight="1" x14ac:dyDescent="0.25">
      <c r="A1644" s="130">
        <v>7644</v>
      </c>
      <c r="B1644" s="130" t="s">
        <v>5055</v>
      </c>
      <c r="C1644" s="141" t="s">
        <v>5075</v>
      </c>
      <c r="D1644" s="139">
        <v>1530</v>
      </c>
      <c r="E1644" s="142">
        <v>13.5</v>
      </c>
      <c r="F1644" s="86" t="s">
        <v>1457</v>
      </c>
      <c r="G1644" s="86" t="s">
        <v>1457</v>
      </c>
    </row>
    <row r="1645" spans="1:7" ht="15" customHeight="1" x14ac:dyDescent="0.25">
      <c r="A1645" s="130">
        <v>7659</v>
      </c>
      <c r="B1645" s="130" t="s">
        <v>5076</v>
      </c>
      <c r="C1645" s="141" t="s">
        <v>5077</v>
      </c>
      <c r="D1645" s="139">
        <v>1530</v>
      </c>
      <c r="E1645" s="142">
        <v>22.5</v>
      </c>
      <c r="F1645" s="86" t="s">
        <v>1457</v>
      </c>
      <c r="G1645" s="86" t="s">
        <v>1457</v>
      </c>
    </row>
    <row r="1646" spans="1:7" ht="15" customHeight="1" x14ac:dyDescent="0.25">
      <c r="A1646" s="130">
        <v>76591</v>
      </c>
      <c r="B1646" s="130" t="s">
        <v>5076</v>
      </c>
      <c r="C1646" s="141" t="s">
        <v>5077</v>
      </c>
      <c r="D1646" s="139">
        <v>1530</v>
      </c>
      <c r="E1646" s="142">
        <v>22.5</v>
      </c>
      <c r="F1646" s="86" t="s">
        <v>1457</v>
      </c>
      <c r="G1646" s="86" t="s">
        <v>1457</v>
      </c>
    </row>
    <row r="1647" spans="1:7" ht="15" customHeight="1" x14ac:dyDescent="0.25">
      <c r="A1647" s="130">
        <v>76601</v>
      </c>
      <c r="B1647" s="130" t="s">
        <v>5076</v>
      </c>
      <c r="C1647" s="141" t="s">
        <v>5078</v>
      </c>
      <c r="D1647" s="139">
        <v>1530</v>
      </c>
      <c r="E1647" s="142">
        <v>22.5</v>
      </c>
      <c r="F1647" s="86" t="s">
        <v>1457</v>
      </c>
      <c r="G1647" s="86" t="s">
        <v>1457</v>
      </c>
    </row>
    <row r="1648" spans="1:7" ht="15" customHeight="1" x14ac:dyDescent="0.25">
      <c r="A1648" s="130">
        <v>76611</v>
      </c>
      <c r="B1648" s="130" t="s">
        <v>5076</v>
      </c>
      <c r="C1648" s="141" t="s">
        <v>5079</v>
      </c>
      <c r="D1648" s="139">
        <v>1530</v>
      </c>
      <c r="E1648" s="142">
        <v>22.5</v>
      </c>
      <c r="F1648" s="86" t="s">
        <v>1457</v>
      </c>
      <c r="G1648" s="86" t="s">
        <v>1457</v>
      </c>
    </row>
    <row r="1649" spans="1:7" ht="15" customHeight="1" x14ac:dyDescent="0.25">
      <c r="A1649" s="130">
        <v>7669</v>
      </c>
      <c r="B1649" s="130" t="s">
        <v>5076</v>
      </c>
      <c r="C1649" s="141" t="s">
        <v>5080</v>
      </c>
      <c r="D1649" s="139">
        <v>1530</v>
      </c>
      <c r="E1649" s="142">
        <v>22.5</v>
      </c>
      <c r="F1649" s="86" t="s">
        <v>1457</v>
      </c>
      <c r="G1649" s="86" t="s">
        <v>1457</v>
      </c>
    </row>
    <row r="1650" spans="1:7" ht="15" customHeight="1" x14ac:dyDescent="0.25">
      <c r="A1650" s="130">
        <v>76661</v>
      </c>
      <c r="B1650" s="130" t="s">
        <v>5076</v>
      </c>
      <c r="C1650" s="141" t="s">
        <v>5119</v>
      </c>
      <c r="D1650" s="139">
        <v>1530</v>
      </c>
      <c r="E1650" s="142">
        <v>22.5</v>
      </c>
      <c r="F1650" s="86" t="s">
        <v>1457</v>
      </c>
      <c r="G1650" s="86" t="s">
        <v>1457</v>
      </c>
    </row>
    <row r="1651" spans="1:7" ht="15" customHeight="1" x14ac:dyDescent="0.25">
      <c r="A1651" s="130">
        <v>7672</v>
      </c>
      <c r="B1651" s="130" t="s">
        <v>5076</v>
      </c>
      <c r="C1651" s="141" t="s">
        <v>5120</v>
      </c>
      <c r="D1651" s="139">
        <v>1530</v>
      </c>
      <c r="E1651" s="142">
        <v>22.5</v>
      </c>
      <c r="F1651" s="86" t="s">
        <v>1457</v>
      </c>
      <c r="G1651" s="86" t="s">
        <v>1457</v>
      </c>
    </row>
    <row r="1652" spans="1:7" ht="15" customHeight="1" x14ac:dyDescent="0.25">
      <c r="A1652" s="130">
        <v>7618</v>
      </c>
      <c r="B1652" s="130" t="s">
        <v>5081</v>
      </c>
      <c r="C1652" s="141" t="s">
        <v>5082</v>
      </c>
      <c r="D1652" s="139">
        <v>2040</v>
      </c>
      <c r="E1652" s="142">
        <v>19.899999999999999</v>
      </c>
      <c r="F1652" s="86" t="s">
        <v>1457</v>
      </c>
      <c r="G1652" s="86" t="s">
        <v>1457</v>
      </c>
    </row>
    <row r="1653" spans="1:7" ht="15" customHeight="1" x14ac:dyDescent="0.25">
      <c r="A1653" s="130">
        <v>7619</v>
      </c>
      <c r="B1653" s="130" t="s">
        <v>5081</v>
      </c>
      <c r="C1653" s="141" t="s">
        <v>5083</v>
      </c>
      <c r="D1653" s="139">
        <v>2040</v>
      </c>
      <c r="E1653" s="142">
        <v>19.899999999999999</v>
      </c>
      <c r="F1653" s="86" t="s">
        <v>1457</v>
      </c>
      <c r="G1653" s="86" t="s">
        <v>1457</v>
      </c>
    </row>
    <row r="1654" spans="1:7" ht="15" customHeight="1" x14ac:dyDescent="0.25">
      <c r="A1654" s="130">
        <v>76181</v>
      </c>
      <c r="B1654" s="130" t="s">
        <v>5081</v>
      </c>
      <c r="C1654" s="141" t="s">
        <v>5082</v>
      </c>
      <c r="D1654" s="139">
        <v>2040</v>
      </c>
      <c r="E1654" s="142">
        <v>19.899999999999999</v>
      </c>
      <c r="F1654" s="86" t="s">
        <v>1457</v>
      </c>
      <c r="G1654" s="86" t="s">
        <v>1457</v>
      </c>
    </row>
    <row r="1655" spans="1:7" ht="15" customHeight="1" x14ac:dyDescent="0.25">
      <c r="A1655" s="130">
        <v>76191</v>
      </c>
      <c r="B1655" s="130" t="s">
        <v>5081</v>
      </c>
      <c r="C1655" s="141" t="s">
        <v>5083</v>
      </c>
      <c r="D1655" s="139">
        <v>2040</v>
      </c>
      <c r="E1655" s="142">
        <v>19.899999999999999</v>
      </c>
      <c r="F1655" s="86" t="s">
        <v>1457</v>
      </c>
      <c r="G1655" s="86" t="s">
        <v>1457</v>
      </c>
    </row>
    <row r="1656" spans="1:7" ht="15" customHeight="1" x14ac:dyDescent="0.25">
      <c r="A1656" s="130">
        <v>7620</v>
      </c>
      <c r="B1656" s="130" t="s">
        <v>5081</v>
      </c>
      <c r="C1656" s="141" t="s">
        <v>5084</v>
      </c>
      <c r="D1656" s="139">
        <v>2040</v>
      </c>
      <c r="E1656" s="142">
        <v>19.899999999999999</v>
      </c>
      <c r="F1656" s="86" t="s">
        <v>1457</v>
      </c>
      <c r="G1656" s="86" t="s">
        <v>1457</v>
      </c>
    </row>
    <row r="1657" spans="1:7" ht="15" customHeight="1" x14ac:dyDescent="0.25">
      <c r="A1657" s="130">
        <v>76201</v>
      </c>
      <c r="B1657" s="130" t="s">
        <v>5081</v>
      </c>
      <c r="C1657" s="141" t="s">
        <v>5084</v>
      </c>
      <c r="D1657" s="139">
        <v>2040</v>
      </c>
      <c r="E1657" s="142">
        <v>19.899999999999999</v>
      </c>
      <c r="F1657" s="86" t="s">
        <v>1457</v>
      </c>
      <c r="G1657" s="86" t="s">
        <v>1457</v>
      </c>
    </row>
    <row r="1658" spans="1:7" ht="15" customHeight="1" x14ac:dyDescent="0.25">
      <c r="A1658" s="130">
        <v>7636</v>
      </c>
      <c r="B1658" s="130" t="s">
        <v>5081</v>
      </c>
      <c r="C1658" s="141" t="s">
        <v>5085</v>
      </c>
      <c r="D1658" s="139">
        <v>2040</v>
      </c>
      <c r="E1658" s="142">
        <v>19.899999999999999</v>
      </c>
      <c r="F1658" s="86" t="s">
        <v>1457</v>
      </c>
      <c r="G1658" s="86" t="s">
        <v>1457</v>
      </c>
    </row>
    <row r="1659" spans="1:7" ht="15" customHeight="1" x14ac:dyDescent="0.25">
      <c r="A1659" s="130">
        <v>7637</v>
      </c>
      <c r="B1659" s="130" t="s">
        <v>5081</v>
      </c>
      <c r="C1659" s="141" t="s">
        <v>5086</v>
      </c>
      <c r="D1659" s="139">
        <v>2040</v>
      </c>
      <c r="E1659" s="142">
        <v>19.899999999999999</v>
      </c>
      <c r="F1659" s="86" t="s">
        <v>1457</v>
      </c>
      <c r="G1659" s="86" t="s">
        <v>1457</v>
      </c>
    </row>
    <row r="1660" spans="1:7" ht="15" customHeight="1" x14ac:dyDescent="0.25">
      <c r="A1660" s="130">
        <v>7638</v>
      </c>
      <c r="B1660" s="130" t="s">
        <v>5081</v>
      </c>
      <c r="C1660" s="141" t="s">
        <v>5087</v>
      </c>
      <c r="D1660" s="139">
        <v>2040</v>
      </c>
      <c r="E1660" s="142">
        <v>19.899999999999999</v>
      </c>
      <c r="F1660" s="86" t="s">
        <v>1457</v>
      </c>
      <c r="G1660" s="86" t="s">
        <v>1457</v>
      </c>
    </row>
    <row r="1661" spans="1:7" ht="15" customHeight="1" x14ac:dyDescent="0.25">
      <c r="A1661" s="130">
        <v>76271</v>
      </c>
      <c r="B1661" s="130" t="s">
        <v>5081</v>
      </c>
      <c r="C1661" s="141" t="s">
        <v>5088</v>
      </c>
      <c r="D1661" s="139">
        <v>2040</v>
      </c>
      <c r="E1661" s="142">
        <v>19.899999999999999</v>
      </c>
      <c r="F1661" s="86" t="s">
        <v>1457</v>
      </c>
      <c r="G1661" s="86" t="s">
        <v>1457</v>
      </c>
    </row>
    <row r="1662" spans="1:7" ht="15" customHeight="1" x14ac:dyDescent="0.25">
      <c r="A1662" s="130">
        <v>76281</v>
      </c>
      <c r="B1662" s="130" t="s">
        <v>5081</v>
      </c>
      <c r="C1662" s="141" t="s">
        <v>5089</v>
      </c>
      <c r="D1662" s="139">
        <v>2040</v>
      </c>
      <c r="E1662" s="142">
        <v>19.899999999999999</v>
      </c>
      <c r="F1662" s="86" t="s">
        <v>1457</v>
      </c>
      <c r="G1662" s="86" t="s">
        <v>1457</v>
      </c>
    </row>
    <row r="1663" spans="1:7" ht="15" customHeight="1" x14ac:dyDescent="0.25">
      <c r="A1663" s="130">
        <v>7629</v>
      </c>
      <c r="B1663" s="130" t="s">
        <v>5081</v>
      </c>
      <c r="C1663" s="141" t="s">
        <v>5090</v>
      </c>
      <c r="D1663" s="139">
        <v>2040</v>
      </c>
      <c r="E1663" s="142">
        <v>19.899999999999999</v>
      </c>
      <c r="F1663" s="86" t="s">
        <v>1457</v>
      </c>
      <c r="G1663" s="86" t="s">
        <v>1457</v>
      </c>
    </row>
    <row r="1664" spans="1:7" ht="15" customHeight="1" x14ac:dyDescent="0.25">
      <c r="A1664" s="130">
        <v>7645</v>
      </c>
      <c r="B1664" s="130" t="s">
        <v>5081</v>
      </c>
      <c r="C1664" s="141" t="s">
        <v>5121</v>
      </c>
      <c r="D1664" s="139">
        <v>2040</v>
      </c>
      <c r="E1664" s="142">
        <v>19.899999999999999</v>
      </c>
      <c r="F1664" s="86" t="s">
        <v>1457</v>
      </c>
      <c r="G1664" s="86" t="s">
        <v>1457</v>
      </c>
    </row>
    <row r="1665" spans="1:7" ht="15" customHeight="1" x14ac:dyDescent="0.25">
      <c r="A1665" s="130">
        <v>7646</v>
      </c>
      <c r="B1665" s="130" t="s">
        <v>5081</v>
      </c>
      <c r="C1665" s="141" t="s">
        <v>5091</v>
      </c>
      <c r="D1665" s="139">
        <v>2040</v>
      </c>
      <c r="E1665" s="142">
        <v>19.899999999999999</v>
      </c>
      <c r="F1665" s="86" t="s">
        <v>1457</v>
      </c>
      <c r="G1665" s="86" t="s">
        <v>1457</v>
      </c>
    </row>
    <row r="1666" spans="1:7" ht="15" customHeight="1" x14ac:dyDescent="0.25">
      <c r="A1666" s="130">
        <v>7647</v>
      </c>
      <c r="B1666" s="130" t="s">
        <v>5081</v>
      </c>
      <c r="C1666" s="141" t="s">
        <v>5092</v>
      </c>
      <c r="D1666" s="139">
        <v>2040</v>
      </c>
      <c r="E1666" s="142">
        <v>19.899999999999999</v>
      </c>
      <c r="F1666" s="86" t="s">
        <v>1457</v>
      </c>
      <c r="G1666" s="86" t="s">
        <v>1457</v>
      </c>
    </row>
    <row r="1667" spans="1:7" ht="15" customHeight="1" x14ac:dyDescent="0.25">
      <c r="A1667" s="130">
        <v>7662</v>
      </c>
      <c r="B1667" s="130" t="s">
        <v>5093</v>
      </c>
      <c r="C1667" s="141" t="s">
        <v>5094</v>
      </c>
      <c r="D1667" s="139">
        <v>2040</v>
      </c>
      <c r="E1667" s="142">
        <v>28.5</v>
      </c>
      <c r="F1667" s="86" t="s">
        <v>1457</v>
      </c>
      <c r="G1667" s="86" t="s">
        <v>1457</v>
      </c>
    </row>
    <row r="1668" spans="1:7" ht="15" customHeight="1" x14ac:dyDescent="0.25">
      <c r="A1668" s="130">
        <v>7663</v>
      </c>
      <c r="B1668" s="130" t="s">
        <v>5093</v>
      </c>
      <c r="C1668" s="141" t="s">
        <v>5095</v>
      </c>
      <c r="D1668" s="139">
        <v>2040</v>
      </c>
      <c r="E1668" s="142">
        <v>28.5</v>
      </c>
      <c r="F1668" s="86" t="s">
        <v>1457</v>
      </c>
      <c r="G1668" s="86" t="s">
        <v>1457</v>
      </c>
    </row>
    <row r="1669" spans="1:7" ht="15" customHeight="1" x14ac:dyDescent="0.25">
      <c r="A1669" s="130">
        <v>76621</v>
      </c>
      <c r="B1669" s="130" t="s">
        <v>5093</v>
      </c>
      <c r="C1669" s="141" t="s">
        <v>5094</v>
      </c>
      <c r="D1669" s="139">
        <v>2040</v>
      </c>
      <c r="E1669" s="142">
        <v>28.5</v>
      </c>
      <c r="F1669" s="86" t="s">
        <v>1457</v>
      </c>
      <c r="G1669" s="86" t="s">
        <v>1457</v>
      </c>
    </row>
    <row r="1670" spans="1:7" ht="15" customHeight="1" x14ac:dyDescent="0.25">
      <c r="A1670" s="130">
        <v>76631</v>
      </c>
      <c r="B1670" s="130" t="s">
        <v>5093</v>
      </c>
      <c r="C1670" s="141" t="s">
        <v>5095</v>
      </c>
      <c r="D1670" s="139">
        <v>2040</v>
      </c>
      <c r="E1670" s="142">
        <v>28.5</v>
      </c>
      <c r="F1670" s="86" t="s">
        <v>1457</v>
      </c>
      <c r="G1670" s="86" t="s">
        <v>1457</v>
      </c>
    </row>
    <row r="1671" spans="1:7" ht="15" customHeight="1" x14ac:dyDescent="0.25">
      <c r="A1671" s="130">
        <v>76641</v>
      </c>
      <c r="B1671" s="130" t="s">
        <v>5093</v>
      </c>
      <c r="C1671" s="141" t="s">
        <v>5096</v>
      </c>
      <c r="D1671" s="139">
        <v>2040</v>
      </c>
      <c r="E1671" s="142">
        <v>28.5</v>
      </c>
      <c r="F1671" s="86" t="s">
        <v>1457</v>
      </c>
      <c r="G1671" s="86" t="s">
        <v>1457</v>
      </c>
    </row>
    <row r="1672" spans="1:7" ht="15" customHeight="1" x14ac:dyDescent="0.25">
      <c r="A1672" s="130">
        <v>7670</v>
      </c>
      <c r="B1672" s="130" t="s">
        <v>5093</v>
      </c>
      <c r="C1672" s="141" t="s">
        <v>5097</v>
      </c>
      <c r="D1672" s="139">
        <v>2040</v>
      </c>
      <c r="E1672" s="142">
        <v>28.5</v>
      </c>
      <c r="F1672" s="86" t="s">
        <v>1457</v>
      </c>
      <c r="G1672" s="86" t="s">
        <v>1457</v>
      </c>
    </row>
    <row r="1673" spans="1:7" ht="15" customHeight="1" x14ac:dyDescent="0.25">
      <c r="A1673" s="130">
        <v>7667</v>
      </c>
      <c r="B1673" s="130" t="s">
        <v>5093</v>
      </c>
      <c r="C1673" s="141" t="s">
        <v>5122</v>
      </c>
      <c r="D1673" s="139">
        <v>2040</v>
      </c>
      <c r="E1673" s="142">
        <v>28.5</v>
      </c>
      <c r="F1673" s="86" t="s">
        <v>1457</v>
      </c>
      <c r="G1673" s="86" t="s">
        <v>1457</v>
      </c>
    </row>
    <row r="1674" spans="1:7" ht="15" customHeight="1" x14ac:dyDescent="0.25">
      <c r="A1674" s="130">
        <v>7673</v>
      </c>
      <c r="B1674" s="130" t="s">
        <v>5093</v>
      </c>
      <c r="C1674" s="141" t="s">
        <v>5123</v>
      </c>
      <c r="D1674" s="139">
        <v>2040</v>
      </c>
      <c r="E1674" s="142">
        <v>28.5</v>
      </c>
      <c r="F1674" s="86" t="s">
        <v>1457</v>
      </c>
      <c r="G1674" s="86" t="s">
        <v>1457</v>
      </c>
    </row>
    <row r="1675" spans="1:7" ht="15" customHeight="1" x14ac:dyDescent="0.25">
      <c r="A1675" s="130">
        <v>76211</v>
      </c>
      <c r="B1675" s="130" t="s">
        <v>5098</v>
      </c>
      <c r="C1675" s="141" t="s">
        <v>6571</v>
      </c>
      <c r="D1675" s="139">
        <v>2550</v>
      </c>
      <c r="E1675" s="142">
        <v>35</v>
      </c>
      <c r="F1675" s="86" t="s">
        <v>1457</v>
      </c>
      <c r="G1675" s="86" t="s">
        <v>1457</v>
      </c>
    </row>
    <row r="1676" spans="1:7" ht="15" customHeight="1" x14ac:dyDescent="0.25">
      <c r="A1676" s="130">
        <v>7622</v>
      </c>
      <c r="B1676" s="130" t="s">
        <v>5098</v>
      </c>
      <c r="C1676" s="141" t="s">
        <v>5099</v>
      </c>
      <c r="D1676" s="139">
        <v>2550</v>
      </c>
      <c r="E1676" s="142">
        <v>33</v>
      </c>
      <c r="F1676" s="86" t="s">
        <v>1457</v>
      </c>
      <c r="G1676" s="86" t="s">
        <v>1457</v>
      </c>
    </row>
    <row r="1677" spans="1:7" ht="15" customHeight="1" x14ac:dyDescent="0.25">
      <c r="A1677" s="130">
        <v>76231</v>
      </c>
      <c r="B1677" s="130" t="s">
        <v>5098</v>
      </c>
      <c r="C1677" s="141" t="s">
        <v>6572</v>
      </c>
      <c r="D1677" s="139">
        <v>2550</v>
      </c>
      <c r="E1677" s="142">
        <v>35</v>
      </c>
      <c r="F1677" s="86" t="s">
        <v>1457</v>
      </c>
      <c r="G1677" s="86" t="s">
        <v>1457</v>
      </c>
    </row>
    <row r="1678" spans="1:7" ht="15" customHeight="1" x14ac:dyDescent="0.25">
      <c r="A1678" s="130">
        <v>7639</v>
      </c>
      <c r="B1678" s="130" t="s">
        <v>5098</v>
      </c>
      <c r="C1678" s="141" t="s">
        <v>5100</v>
      </c>
      <c r="D1678" s="139">
        <v>2550</v>
      </c>
      <c r="E1678" s="142">
        <v>33</v>
      </c>
      <c r="F1678" s="86" t="s">
        <v>1457</v>
      </c>
      <c r="G1678" s="86" t="s">
        <v>1457</v>
      </c>
    </row>
    <row r="1679" spans="1:7" ht="15" customHeight="1" x14ac:dyDescent="0.25">
      <c r="A1679" s="130">
        <v>7640</v>
      </c>
      <c r="B1679" s="130" t="s">
        <v>5098</v>
      </c>
      <c r="C1679" s="141" t="s">
        <v>5101</v>
      </c>
      <c r="D1679" s="139">
        <v>2550</v>
      </c>
      <c r="E1679" s="142">
        <v>33</v>
      </c>
      <c r="F1679" s="86" t="s">
        <v>1457</v>
      </c>
      <c r="G1679" s="86" t="s">
        <v>1457</v>
      </c>
    </row>
    <row r="1680" spans="1:7" ht="15" customHeight="1" x14ac:dyDescent="0.25">
      <c r="A1680" s="130">
        <v>7641</v>
      </c>
      <c r="B1680" s="130" t="s">
        <v>5098</v>
      </c>
      <c r="C1680" s="141" t="s">
        <v>5102</v>
      </c>
      <c r="D1680" s="139">
        <v>2550</v>
      </c>
      <c r="E1680" s="142">
        <v>33</v>
      </c>
      <c r="F1680" s="86" t="s">
        <v>1457</v>
      </c>
      <c r="G1680" s="86" t="s">
        <v>1457</v>
      </c>
    </row>
    <row r="1681" spans="1:7" ht="15" customHeight="1" x14ac:dyDescent="0.25">
      <c r="A1681" s="130">
        <v>7630</v>
      </c>
      <c r="B1681" s="130" t="s">
        <v>5098</v>
      </c>
      <c r="C1681" s="141" t="s">
        <v>5130</v>
      </c>
      <c r="D1681" s="139">
        <v>2550</v>
      </c>
      <c r="E1681" s="142">
        <v>33</v>
      </c>
      <c r="F1681" s="86" t="s">
        <v>1457</v>
      </c>
      <c r="G1681" s="86" t="s">
        <v>1457</v>
      </c>
    </row>
    <row r="1682" spans="1:7" ht="15" customHeight="1" x14ac:dyDescent="0.25">
      <c r="A1682" s="130">
        <v>7631</v>
      </c>
      <c r="B1682" s="130" t="s">
        <v>5098</v>
      </c>
      <c r="C1682" s="141" t="s">
        <v>5131</v>
      </c>
      <c r="D1682" s="139">
        <v>2550</v>
      </c>
      <c r="E1682" s="142">
        <v>33</v>
      </c>
      <c r="F1682" s="86" t="s">
        <v>1457</v>
      </c>
      <c r="G1682" s="86" t="s">
        <v>1457</v>
      </c>
    </row>
    <row r="1683" spans="1:7" ht="15" customHeight="1" x14ac:dyDescent="0.25">
      <c r="A1683" s="130">
        <v>7632</v>
      </c>
      <c r="B1683" s="130" t="s">
        <v>5098</v>
      </c>
      <c r="C1683" s="141" t="s">
        <v>5132</v>
      </c>
      <c r="D1683" s="139">
        <v>2550</v>
      </c>
      <c r="E1683" s="142">
        <v>33</v>
      </c>
      <c r="F1683" s="86" t="s">
        <v>1457</v>
      </c>
      <c r="G1683" s="86" t="s">
        <v>1457</v>
      </c>
    </row>
    <row r="1684" spans="1:7" ht="15" customHeight="1" x14ac:dyDescent="0.25">
      <c r="A1684" s="130">
        <v>7648</v>
      </c>
      <c r="B1684" s="130" t="s">
        <v>5098</v>
      </c>
      <c r="C1684" s="141" t="s">
        <v>5133</v>
      </c>
      <c r="D1684" s="139">
        <v>2550</v>
      </c>
      <c r="E1684" s="142">
        <v>33</v>
      </c>
      <c r="F1684" s="86" t="s">
        <v>1457</v>
      </c>
      <c r="G1684" s="86" t="s">
        <v>1457</v>
      </c>
    </row>
    <row r="1685" spans="1:7" ht="15" customHeight="1" x14ac:dyDescent="0.25">
      <c r="A1685" s="130">
        <v>7649</v>
      </c>
      <c r="B1685" s="130" t="s">
        <v>5098</v>
      </c>
      <c r="C1685" s="141" t="s">
        <v>5141</v>
      </c>
      <c r="D1685" s="139">
        <v>2550</v>
      </c>
      <c r="E1685" s="142">
        <v>33</v>
      </c>
      <c r="F1685" s="86" t="s">
        <v>1457</v>
      </c>
      <c r="G1685" s="86" t="s">
        <v>1457</v>
      </c>
    </row>
    <row r="1686" spans="1:7" ht="15" customHeight="1" x14ac:dyDescent="0.25">
      <c r="A1686" s="130">
        <v>7650</v>
      </c>
      <c r="B1686" s="130" t="s">
        <v>5098</v>
      </c>
      <c r="C1686" s="141" t="s">
        <v>5134</v>
      </c>
      <c r="D1686" s="139">
        <v>2550</v>
      </c>
      <c r="E1686" s="142">
        <v>33</v>
      </c>
      <c r="F1686" s="86" t="s">
        <v>1457</v>
      </c>
      <c r="G1686" s="86" t="s">
        <v>1457</v>
      </c>
    </row>
    <row r="1687" spans="1:7" ht="15" customHeight="1" x14ac:dyDescent="0.25">
      <c r="A1687" s="130">
        <v>7665</v>
      </c>
      <c r="B1687" s="130" t="s">
        <v>5098</v>
      </c>
      <c r="C1687" s="141" t="s">
        <v>5103</v>
      </c>
      <c r="D1687" s="139">
        <v>2550</v>
      </c>
      <c r="E1687" s="142">
        <v>42.5</v>
      </c>
      <c r="F1687" s="86" t="s">
        <v>1457</v>
      </c>
      <c r="G1687" s="86" t="s">
        <v>1457</v>
      </c>
    </row>
    <row r="1688" spans="1:7" ht="15" customHeight="1" x14ac:dyDescent="0.25">
      <c r="A1688" s="130">
        <v>76651</v>
      </c>
      <c r="B1688" s="130" t="s">
        <v>5098</v>
      </c>
      <c r="C1688" s="141" t="s">
        <v>6576</v>
      </c>
      <c r="D1688" s="139">
        <v>2550</v>
      </c>
      <c r="E1688" s="142">
        <v>47.5</v>
      </c>
      <c r="F1688" s="86" t="s">
        <v>1457</v>
      </c>
      <c r="G1688" s="86" t="s">
        <v>1457</v>
      </c>
    </row>
    <row r="1689" spans="1:7" ht="15" customHeight="1" x14ac:dyDescent="0.25">
      <c r="A1689" s="130">
        <v>7671</v>
      </c>
      <c r="B1689" s="130" t="s">
        <v>5098</v>
      </c>
      <c r="C1689" s="141" t="s">
        <v>5104</v>
      </c>
      <c r="D1689" s="139">
        <v>2550</v>
      </c>
      <c r="E1689" s="142">
        <v>42.5</v>
      </c>
      <c r="F1689" s="86" t="s">
        <v>1457</v>
      </c>
      <c r="G1689" s="86" t="s">
        <v>1457</v>
      </c>
    </row>
    <row r="1690" spans="1:7" ht="15" customHeight="1" x14ac:dyDescent="0.25">
      <c r="A1690" s="130">
        <v>7668</v>
      </c>
      <c r="B1690" s="130" t="s">
        <v>5098</v>
      </c>
      <c r="C1690" s="141" t="s">
        <v>5124</v>
      </c>
      <c r="D1690" s="139">
        <v>2550</v>
      </c>
      <c r="E1690" s="142">
        <v>42.5</v>
      </c>
      <c r="F1690" s="86" t="s">
        <v>1457</v>
      </c>
      <c r="G1690" s="86" t="s">
        <v>1457</v>
      </c>
    </row>
    <row r="1691" spans="1:7" ht="15" customHeight="1" x14ac:dyDescent="0.25">
      <c r="A1691" s="130">
        <v>7674</v>
      </c>
      <c r="B1691" s="130" t="s">
        <v>5098</v>
      </c>
      <c r="C1691" s="141" t="s">
        <v>5125</v>
      </c>
      <c r="D1691" s="139">
        <v>2550</v>
      </c>
      <c r="E1691" s="142">
        <v>42.5</v>
      </c>
      <c r="F1691" s="86" t="s">
        <v>1457</v>
      </c>
      <c r="G1691" s="86" t="s">
        <v>1457</v>
      </c>
    </row>
    <row r="1692" spans="1:7" ht="15" customHeight="1" x14ac:dyDescent="0.25">
      <c r="A1692" s="130">
        <v>76301</v>
      </c>
      <c r="B1692" s="130" t="s">
        <v>5098</v>
      </c>
      <c r="C1692" s="141" t="s">
        <v>6573</v>
      </c>
      <c r="D1692" s="139"/>
      <c r="E1692" s="142">
        <v>39</v>
      </c>
      <c r="F1692" s="86" t="s">
        <v>1457</v>
      </c>
      <c r="G1692" s="86" t="s">
        <v>1457</v>
      </c>
    </row>
    <row r="1693" spans="1:7" ht="15" customHeight="1" x14ac:dyDescent="0.25">
      <c r="A1693" s="130">
        <v>76311</v>
      </c>
      <c r="B1693" s="130" t="s">
        <v>5098</v>
      </c>
      <c r="C1693" s="141" t="s">
        <v>6574</v>
      </c>
      <c r="D1693" s="139"/>
      <c r="E1693" s="142">
        <v>39</v>
      </c>
      <c r="F1693" s="86" t="s">
        <v>1457</v>
      </c>
      <c r="G1693" s="86" t="s">
        <v>1457</v>
      </c>
    </row>
    <row r="1694" spans="1:7" ht="15" customHeight="1" x14ac:dyDescent="0.25">
      <c r="A1694" s="130">
        <v>76321</v>
      </c>
      <c r="B1694" s="130" t="s">
        <v>5098</v>
      </c>
      <c r="C1694" s="141" t="s">
        <v>6575</v>
      </c>
      <c r="D1694" s="139"/>
      <c r="E1694" s="142">
        <v>39</v>
      </c>
      <c r="F1694" s="86" t="s">
        <v>1457</v>
      </c>
      <c r="G1694" s="86" t="s">
        <v>1457</v>
      </c>
    </row>
    <row r="1695" spans="1:7" ht="15" customHeight="1" x14ac:dyDescent="0.25">
      <c r="A1695" s="97">
        <v>4966</v>
      </c>
      <c r="B1695" s="97" t="s">
        <v>4523</v>
      </c>
      <c r="C1695" s="147" t="s">
        <v>4524</v>
      </c>
      <c r="D1695" s="89"/>
      <c r="E1695" s="104">
        <v>36.75</v>
      </c>
      <c r="F1695" s="52" t="s">
        <v>1457</v>
      </c>
      <c r="G1695" s="52" t="s">
        <v>1457</v>
      </c>
    </row>
    <row r="1696" spans="1:7" ht="15" customHeight="1" x14ac:dyDescent="0.25">
      <c r="A1696" s="118">
        <v>23160</v>
      </c>
      <c r="B1696" s="118" t="s">
        <v>6368</v>
      </c>
      <c r="C1696" s="168" t="s">
        <v>6369</v>
      </c>
      <c r="D1696" s="117"/>
      <c r="E1696" s="170">
        <v>59</v>
      </c>
      <c r="F1696" s="52" t="s">
        <v>1457</v>
      </c>
      <c r="G1696" s="52" t="s">
        <v>1457</v>
      </c>
    </row>
    <row r="1697" spans="1:7" ht="15" customHeight="1" x14ac:dyDescent="0.25">
      <c r="A1697" s="97">
        <v>4967</v>
      </c>
      <c r="B1697" s="97" t="s">
        <v>80</v>
      </c>
      <c r="C1697" s="128" t="s">
        <v>359</v>
      </c>
      <c r="D1697" s="89"/>
      <c r="E1697" s="104">
        <v>9.1507500000000022</v>
      </c>
      <c r="F1697" s="52" t="s">
        <v>1457</v>
      </c>
      <c r="G1697" s="52" t="s">
        <v>1457</v>
      </c>
    </row>
    <row r="1698" spans="1:7" ht="15" customHeight="1" x14ac:dyDescent="0.25">
      <c r="A1698" s="97">
        <v>5077</v>
      </c>
      <c r="B1698" s="97" t="s">
        <v>80</v>
      </c>
      <c r="C1698" s="128" t="s">
        <v>1133</v>
      </c>
      <c r="D1698" s="89"/>
      <c r="E1698" s="104">
        <v>9.1507500000000022</v>
      </c>
      <c r="F1698" s="52" t="s">
        <v>1457</v>
      </c>
      <c r="G1698" s="52" t="s">
        <v>1457</v>
      </c>
    </row>
    <row r="1699" spans="1:7" ht="15" customHeight="1" x14ac:dyDescent="0.25">
      <c r="A1699" s="97">
        <v>5078</v>
      </c>
      <c r="B1699" s="97" t="s">
        <v>200</v>
      </c>
      <c r="C1699" s="128" t="s">
        <v>1134</v>
      </c>
      <c r="D1699" s="89"/>
      <c r="E1699" s="104">
        <v>14.35455</v>
      </c>
      <c r="F1699" s="52" t="s">
        <v>1457</v>
      </c>
      <c r="G1699" s="52" t="s">
        <v>1457</v>
      </c>
    </row>
    <row r="1700" spans="1:7" ht="15" customHeight="1" x14ac:dyDescent="0.25">
      <c r="A1700" s="97">
        <v>5079</v>
      </c>
      <c r="B1700" s="97" t="s">
        <v>201</v>
      </c>
      <c r="C1700" s="128" t="s">
        <v>1135</v>
      </c>
      <c r="D1700" s="89"/>
      <c r="E1700" s="104">
        <v>7.4088000000000003</v>
      </c>
      <c r="F1700" s="52" t="s">
        <v>1457</v>
      </c>
      <c r="G1700" s="52" t="s">
        <v>1457</v>
      </c>
    </row>
    <row r="1701" spans="1:7" ht="15" customHeight="1" x14ac:dyDescent="0.25">
      <c r="A1701" s="97">
        <v>5571</v>
      </c>
      <c r="B1701" s="97" t="s">
        <v>676</v>
      </c>
      <c r="C1701" s="128" t="s">
        <v>1136</v>
      </c>
      <c r="D1701" s="89"/>
      <c r="E1701" s="104">
        <v>14.938875000000001</v>
      </c>
      <c r="F1701" s="52" t="s">
        <v>1457</v>
      </c>
      <c r="G1701" s="52" t="s">
        <v>1457</v>
      </c>
    </row>
    <row r="1702" spans="1:7" ht="15" customHeight="1" x14ac:dyDescent="0.25">
      <c r="A1702" s="97">
        <v>5572</v>
      </c>
      <c r="B1702" s="97" t="s">
        <v>676</v>
      </c>
      <c r="C1702" s="128" t="s">
        <v>1137</v>
      </c>
      <c r="D1702" s="89"/>
      <c r="E1702" s="104">
        <v>14.938875000000001</v>
      </c>
      <c r="F1702" s="52" t="s">
        <v>1457</v>
      </c>
      <c r="G1702" s="52" t="s">
        <v>1457</v>
      </c>
    </row>
    <row r="1703" spans="1:7" ht="15" customHeight="1" x14ac:dyDescent="0.25">
      <c r="A1703" s="97">
        <v>15021</v>
      </c>
      <c r="B1703" s="97" t="s">
        <v>2314</v>
      </c>
      <c r="C1703" s="128" t="s">
        <v>1136</v>
      </c>
      <c r="D1703" s="89"/>
      <c r="E1703" s="104">
        <v>25.125975</v>
      </c>
      <c r="F1703" s="52" t="s">
        <v>1457</v>
      </c>
      <c r="G1703" s="52" t="s">
        <v>1457</v>
      </c>
    </row>
    <row r="1704" spans="1:7" ht="15" customHeight="1" x14ac:dyDescent="0.25">
      <c r="A1704" s="97">
        <v>15031</v>
      </c>
      <c r="B1704" s="97" t="s">
        <v>2314</v>
      </c>
      <c r="C1704" s="128" t="s">
        <v>1137</v>
      </c>
      <c r="D1704" s="89"/>
      <c r="E1704" s="104">
        <v>25.125975</v>
      </c>
      <c r="F1704" s="52" t="s">
        <v>1457</v>
      </c>
      <c r="G1704" s="52" t="s">
        <v>1457</v>
      </c>
    </row>
    <row r="1705" spans="1:7" ht="15" customHeight="1" x14ac:dyDescent="0.25">
      <c r="A1705" s="97">
        <v>4968</v>
      </c>
      <c r="B1705" s="97" t="s">
        <v>81</v>
      </c>
      <c r="C1705" s="128" t="s">
        <v>103</v>
      </c>
      <c r="D1705" s="89"/>
      <c r="E1705" s="104">
        <v>14.595000000000001</v>
      </c>
      <c r="F1705" s="52" t="s">
        <v>1457</v>
      </c>
      <c r="G1705" s="52" t="s">
        <v>1457</v>
      </c>
    </row>
    <row r="1706" spans="1:7" ht="15" customHeight="1" x14ac:dyDescent="0.25">
      <c r="A1706" s="97">
        <v>5081</v>
      </c>
      <c r="B1706" s="97" t="s">
        <v>181</v>
      </c>
      <c r="C1706" s="128" t="s">
        <v>1138</v>
      </c>
      <c r="D1706" s="89"/>
      <c r="E1706" s="104">
        <v>4.6305000000000005</v>
      </c>
      <c r="F1706" s="52" t="s">
        <v>1457</v>
      </c>
      <c r="G1706" s="52" t="s">
        <v>1457</v>
      </c>
    </row>
    <row r="1707" spans="1:7" ht="15" customHeight="1" x14ac:dyDescent="0.25">
      <c r="A1707" s="97">
        <v>5082</v>
      </c>
      <c r="B1707" s="97" t="s">
        <v>212</v>
      </c>
      <c r="C1707" s="128" t="s">
        <v>1139</v>
      </c>
      <c r="D1707" s="89"/>
      <c r="E1707" s="104">
        <v>11.025</v>
      </c>
      <c r="F1707" s="52" t="s">
        <v>1457</v>
      </c>
      <c r="G1707" s="52" t="s">
        <v>1457</v>
      </c>
    </row>
    <row r="1708" spans="1:7" ht="15" customHeight="1" x14ac:dyDescent="0.25">
      <c r="A1708" s="97">
        <v>5083</v>
      </c>
      <c r="B1708" s="97" t="s">
        <v>213</v>
      </c>
      <c r="C1708" s="128" t="s">
        <v>1134</v>
      </c>
      <c r="D1708" s="89"/>
      <c r="E1708" s="104">
        <v>20.727000000000004</v>
      </c>
      <c r="F1708" s="52" t="s">
        <v>1457</v>
      </c>
      <c r="G1708" s="52" t="s">
        <v>1457</v>
      </c>
    </row>
    <row r="1709" spans="1:7" ht="15" customHeight="1" x14ac:dyDescent="0.25">
      <c r="A1709" s="97">
        <v>1446</v>
      </c>
      <c r="B1709" s="97" t="s">
        <v>1520</v>
      </c>
      <c r="C1709" s="128" t="s">
        <v>1521</v>
      </c>
      <c r="D1709" s="89"/>
      <c r="E1709" s="104">
        <v>18.411750000000001</v>
      </c>
      <c r="F1709" s="52" t="s">
        <v>1457</v>
      </c>
      <c r="G1709" s="52" t="s">
        <v>1457</v>
      </c>
    </row>
    <row r="1710" spans="1:7" ht="15" customHeight="1" x14ac:dyDescent="0.25">
      <c r="A1710" s="97">
        <v>5084</v>
      </c>
      <c r="B1710" s="97" t="s">
        <v>214</v>
      </c>
      <c r="C1710" s="128" t="s">
        <v>1140</v>
      </c>
      <c r="D1710" s="89"/>
      <c r="E1710" s="104">
        <v>9.3000000000000007</v>
      </c>
      <c r="F1710" s="52" t="s">
        <v>1457</v>
      </c>
      <c r="G1710" s="52" t="s">
        <v>1457</v>
      </c>
    </row>
    <row r="1711" spans="1:7" ht="15" customHeight="1" x14ac:dyDescent="0.25">
      <c r="A1711" s="97">
        <v>5085</v>
      </c>
      <c r="B1711" s="97" t="s">
        <v>215</v>
      </c>
      <c r="C1711" s="128" t="s">
        <v>1141</v>
      </c>
      <c r="D1711" s="89"/>
      <c r="E1711" s="104">
        <v>10.3</v>
      </c>
      <c r="F1711" s="52" t="s">
        <v>1457</v>
      </c>
      <c r="G1711" s="52" t="s">
        <v>1457</v>
      </c>
    </row>
    <row r="1712" spans="1:7" ht="15" customHeight="1" x14ac:dyDescent="0.25">
      <c r="A1712" s="97">
        <v>5086</v>
      </c>
      <c r="B1712" s="97" t="s">
        <v>262</v>
      </c>
      <c r="C1712" s="128" t="s">
        <v>1142</v>
      </c>
      <c r="D1712" s="89"/>
      <c r="E1712" s="104">
        <v>12.160575000000001</v>
      </c>
      <c r="F1712" s="52" t="s">
        <v>1457</v>
      </c>
      <c r="G1712" s="52" t="s">
        <v>1457</v>
      </c>
    </row>
    <row r="1713" spans="1:7" ht="15" customHeight="1" x14ac:dyDescent="0.25">
      <c r="A1713" s="97">
        <v>5087</v>
      </c>
      <c r="B1713" s="97" t="s">
        <v>262</v>
      </c>
      <c r="C1713" s="128" t="s">
        <v>1143</v>
      </c>
      <c r="D1713" s="89"/>
      <c r="E1713" s="104">
        <v>12.160575000000001</v>
      </c>
      <c r="F1713" s="52" t="s">
        <v>1457</v>
      </c>
      <c r="G1713" s="52" t="s">
        <v>1457</v>
      </c>
    </row>
    <row r="1714" spans="1:7" ht="15" customHeight="1" x14ac:dyDescent="0.25">
      <c r="A1714" s="97">
        <v>5088</v>
      </c>
      <c r="B1714" s="97" t="s">
        <v>263</v>
      </c>
      <c r="C1714" s="128" t="s">
        <v>1144</v>
      </c>
      <c r="D1714" s="89"/>
      <c r="E1714" s="104">
        <v>10.771425000000001</v>
      </c>
      <c r="F1714" s="52" t="s">
        <v>1457</v>
      </c>
      <c r="G1714" s="52" t="s">
        <v>1457</v>
      </c>
    </row>
    <row r="1715" spans="1:7" ht="15" customHeight="1" x14ac:dyDescent="0.25">
      <c r="A1715" s="97">
        <v>5089</v>
      </c>
      <c r="B1715" s="97" t="s">
        <v>263</v>
      </c>
      <c r="C1715" s="128" t="s">
        <v>1145</v>
      </c>
      <c r="D1715" s="89"/>
      <c r="E1715" s="104">
        <v>10.771425000000001</v>
      </c>
      <c r="F1715" s="52" t="s">
        <v>1457</v>
      </c>
      <c r="G1715" s="52" t="s">
        <v>1457</v>
      </c>
    </row>
    <row r="1716" spans="1:7" ht="15" customHeight="1" x14ac:dyDescent="0.25">
      <c r="A1716" s="97">
        <v>5090</v>
      </c>
      <c r="B1716" s="97" t="s">
        <v>264</v>
      </c>
      <c r="C1716" s="128" t="s">
        <v>1146</v>
      </c>
      <c r="D1716" s="89"/>
      <c r="E1716" s="104">
        <v>10.771425000000001</v>
      </c>
      <c r="F1716" s="52" t="s">
        <v>1457</v>
      </c>
      <c r="G1716" s="52" t="s">
        <v>1457</v>
      </c>
    </row>
    <row r="1717" spans="1:7" ht="15" customHeight="1" x14ac:dyDescent="0.25">
      <c r="A1717" s="97">
        <v>5091</v>
      </c>
      <c r="B1717" s="97" t="s">
        <v>265</v>
      </c>
      <c r="C1717" s="128" t="s">
        <v>1147</v>
      </c>
      <c r="D1717" s="89"/>
      <c r="E1717" s="104">
        <v>12.623624999999999</v>
      </c>
      <c r="F1717" s="52" t="s">
        <v>1457</v>
      </c>
      <c r="G1717" s="52" t="s">
        <v>1457</v>
      </c>
    </row>
    <row r="1718" spans="1:7" ht="15" customHeight="1" x14ac:dyDescent="0.25">
      <c r="A1718" s="97">
        <v>1354</v>
      </c>
      <c r="B1718" s="97" t="s">
        <v>818</v>
      </c>
      <c r="C1718" s="128" t="s">
        <v>998</v>
      </c>
      <c r="D1718" s="89"/>
      <c r="E1718" s="104">
        <v>12.075000000000001</v>
      </c>
      <c r="F1718" s="52" t="s">
        <v>1457</v>
      </c>
      <c r="G1718" s="52" t="s">
        <v>1457</v>
      </c>
    </row>
    <row r="1719" spans="1:7" ht="15" customHeight="1" x14ac:dyDescent="0.25">
      <c r="A1719" s="97">
        <v>1355</v>
      </c>
      <c r="B1719" s="97" t="s">
        <v>819</v>
      </c>
      <c r="C1719" s="128" t="s">
        <v>999</v>
      </c>
      <c r="D1719" s="89"/>
      <c r="E1719" s="104">
        <v>15.75</v>
      </c>
      <c r="F1719" s="52" t="s">
        <v>1457</v>
      </c>
      <c r="G1719" s="52" t="s">
        <v>1457</v>
      </c>
    </row>
    <row r="1720" spans="1:7" ht="15" customHeight="1" x14ac:dyDescent="0.25">
      <c r="A1720" s="97">
        <v>1500</v>
      </c>
      <c r="B1720" s="97" t="s">
        <v>2697</v>
      </c>
      <c r="C1720" s="128" t="s">
        <v>2698</v>
      </c>
      <c r="D1720" s="89"/>
      <c r="E1720" s="104">
        <v>25.200000000000003</v>
      </c>
      <c r="F1720" s="52" t="s">
        <v>1457</v>
      </c>
      <c r="G1720" s="52" t="s">
        <v>1457</v>
      </c>
    </row>
    <row r="1721" spans="1:7" ht="15" customHeight="1" x14ac:dyDescent="0.25">
      <c r="A1721" s="97">
        <v>15011</v>
      </c>
      <c r="B1721" s="97" t="s">
        <v>2697</v>
      </c>
      <c r="C1721" s="128" t="s">
        <v>2699</v>
      </c>
      <c r="D1721" s="89"/>
      <c r="E1721" s="104">
        <v>25.200000000000003</v>
      </c>
      <c r="F1721" s="52" t="s">
        <v>1457</v>
      </c>
      <c r="G1721" s="52" t="s">
        <v>1457</v>
      </c>
    </row>
    <row r="1722" spans="1:7" ht="15" customHeight="1" x14ac:dyDescent="0.25">
      <c r="A1722" s="97">
        <v>1356</v>
      </c>
      <c r="B1722" s="97" t="s">
        <v>820</v>
      </c>
      <c r="C1722" s="128" t="s">
        <v>1000</v>
      </c>
      <c r="D1722" s="89"/>
      <c r="E1722" s="104">
        <v>12.623624999999999</v>
      </c>
      <c r="F1722" s="52" t="s">
        <v>1457</v>
      </c>
      <c r="G1722" s="52" t="s">
        <v>1457</v>
      </c>
    </row>
    <row r="1723" spans="1:7" ht="15" customHeight="1" x14ac:dyDescent="0.25">
      <c r="A1723" s="97">
        <v>1369</v>
      </c>
      <c r="B1723" s="97" t="s">
        <v>850</v>
      </c>
      <c r="C1723" s="128" t="s">
        <v>1040</v>
      </c>
      <c r="D1723" s="89"/>
      <c r="E1723" s="104">
        <v>21.763350000000003</v>
      </c>
      <c r="F1723" s="52" t="s">
        <v>1457</v>
      </c>
      <c r="G1723" s="52" t="s">
        <v>1457</v>
      </c>
    </row>
    <row r="1724" spans="1:7" ht="15" customHeight="1" x14ac:dyDescent="0.25">
      <c r="A1724" s="97">
        <v>6606</v>
      </c>
      <c r="B1724" s="97" t="s">
        <v>3519</v>
      </c>
      <c r="C1724" s="128" t="s">
        <v>3520</v>
      </c>
      <c r="D1724" s="89"/>
      <c r="E1724" s="104">
        <v>9.8453250000000008</v>
      </c>
      <c r="F1724" s="52" t="s">
        <v>1457</v>
      </c>
      <c r="G1724" s="52" t="s">
        <v>1457</v>
      </c>
    </row>
    <row r="1725" spans="1:7" ht="15" customHeight="1" x14ac:dyDescent="0.25">
      <c r="A1725" s="97">
        <v>6607</v>
      </c>
      <c r="B1725" s="97" t="s">
        <v>3519</v>
      </c>
      <c r="C1725" s="128" t="s">
        <v>3521</v>
      </c>
      <c r="D1725" s="89"/>
      <c r="E1725" s="104">
        <v>9.8453250000000008</v>
      </c>
      <c r="F1725" s="52" t="s">
        <v>1457</v>
      </c>
      <c r="G1725" s="52" t="s">
        <v>1457</v>
      </c>
    </row>
    <row r="1726" spans="1:7" ht="15" customHeight="1" x14ac:dyDescent="0.25">
      <c r="A1726" s="97">
        <v>6608</v>
      </c>
      <c r="B1726" s="97" t="s">
        <v>3522</v>
      </c>
      <c r="C1726" s="128" t="s">
        <v>3523</v>
      </c>
      <c r="D1726" s="89"/>
      <c r="E1726" s="104">
        <v>11.466000000000003</v>
      </c>
      <c r="F1726" s="52" t="s">
        <v>1457</v>
      </c>
      <c r="G1726" s="52" t="s">
        <v>1457</v>
      </c>
    </row>
    <row r="1727" spans="1:7" ht="15" customHeight="1" x14ac:dyDescent="0.25">
      <c r="A1727" s="97">
        <v>6609</v>
      </c>
      <c r="B1727" s="97" t="s">
        <v>3522</v>
      </c>
      <c r="C1727" s="128" t="s">
        <v>3524</v>
      </c>
      <c r="D1727" s="89"/>
      <c r="E1727" s="104">
        <v>11.466000000000003</v>
      </c>
      <c r="F1727" s="52" t="s">
        <v>1457</v>
      </c>
      <c r="G1727" s="52" t="s">
        <v>1457</v>
      </c>
    </row>
    <row r="1728" spans="1:7" ht="15" customHeight="1" x14ac:dyDescent="0.25">
      <c r="A1728" s="97">
        <v>6610</v>
      </c>
      <c r="B1728" s="97" t="s">
        <v>3591</v>
      </c>
      <c r="C1728" s="128" t="s">
        <v>3526</v>
      </c>
      <c r="D1728" s="89"/>
      <c r="E1728" s="104">
        <v>18.411750000000001</v>
      </c>
      <c r="F1728" s="52" t="s">
        <v>1457</v>
      </c>
      <c r="G1728" s="52" t="s">
        <v>1457</v>
      </c>
    </row>
    <row r="1729" spans="1:7" ht="15" customHeight="1" x14ac:dyDescent="0.25">
      <c r="A1729" s="97">
        <v>6611</v>
      </c>
      <c r="B1729" s="97" t="s">
        <v>3591</v>
      </c>
      <c r="C1729" s="128" t="s">
        <v>3592</v>
      </c>
      <c r="D1729" s="89"/>
      <c r="E1729" s="104">
        <v>18.411750000000001</v>
      </c>
      <c r="F1729" s="52" t="s">
        <v>1457</v>
      </c>
      <c r="G1729" s="52" t="s">
        <v>1457</v>
      </c>
    </row>
    <row r="1730" spans="1:7" ht="15" customHeight="1" x14ac:dyDescent="0.25">
      <c r="A1730" s="97">
        <v>6612</v>
      </c>
      <c r="B1730" s="97" t="s">
        <v>3525</v>
      </c>
      <c r="C1730" s="128" t="s">
        <v>3593</v>
      </c>
      <c r="D1730" s="89"/>
      <c r="E1730" s="104">
        <v>17.948700000000002</v>
      </c>
      <c r="F1730" s="52" t="s">
        <v>1457</v>
      </c>
      <c r="G1730" s="52" t="s">
        <v>1457</v>
      </c>
    </row>
    <row r="1731" spans="1:7" ht="15" customHeight="1" x14ac:dyDescent="0.25">
      <c r="A1731" s="97">
        <v>6613</v>
      </c>
      <c r="B1731" s="97" t="s">
        <v>3525</v>
      </c>
      <c r="C1731" s="128" t="s">
        <v>3594</v>
      </c>
      <c r="D1731" s="89"/>
      <c r="E1731" s="104">
        <v>17.948700000000002</v>
      </c>
      <c r="F1731" s="52" t="s">
        <v>1457</v>
      </c>
      <c r="G1731" s="52" t="s">
        <v>1457</v>
      </c>
    </row>
    <row r="1732" spans="1:7" ht="15" customHeight="1" x14ac:dyDescent="0.25">
      <c r="A1732" s="118">
        <v>23161</v>
      </c>
      <c r="B1732" s="118" t="s">
        <v>6356</v>
      </c>
      <c r="C1732" s="115" t="s">
        <v>6357</v>
      </c>
      <c r="D1732" s="117"/>
      <c r="E1732" s="170">
        <v>13.75</v>
      </c>
      <c r="F1732" s="52" t="s">
        <v>1457</v>
      </c>
      <c r="G1732" s="52" t="s">
        <v>1457</v>
      </c>
    </row>
    <row r="1733" spans="1:7" ht="15" customHeight="1" x14ac:dyDescent="0.25">
      <c r="A1733" s="118">
        <v>23162</v>
      </c>
      <c r="B1733" s="118" t="s">
        <v>6358</v>
      </c>
      <c r="C1733" s="115" t="s">
        <v>6359</v>
      </c>
      <c r="D1733" s="117"/>
      <c r="E1733" s="170">
        <v>20</v>
      </c>
      <c r="F1733" s="52" t="s">
        <v>1457</v>
      </c>
      <c r="G1733" s="52" t="s">
        <v>1457</v>
      </c>
    </row>
    <row r="1734" spans="1:7" ht="15" customHeight="1" x14ac:dyDescent="0.25">
      <c r="A1734" s="118">
        <v>23163</v>
      </c>
      <c r="B1734" s="118" t="s">
        <v>6360</v>
      </c>
      <c r="C1734" s="115" t="s">
        <v>6361</v>
      </c>
      <c r="D1734" s="117"/>
      <c r="E1734" s="170">
        <v>19</v>
      </c>
      <c r="F1734" s="52" t="s">
        <v>1457</v>
      </c>
      <c r="G1734" s="52" t="s">
        <v>1457</v>
      </c>
    </row>
    <row r="1735" spans="1:7" ht="15" customHeight="1" x14ac:dyDescent="0.25">
      <c r="A1735" s="118">
        <v>23164</v>
      </c>
      <c r="B1735" s="118" t="s">
        <v>6362</v>
      </c>
      <c r="C1735" s="115" t="s">
        <v>6363</v>
      </c>
      <c r="D1735" s="117"/>
      <c r="E1735" s="170">
        <v>20.25</v>
      </c>
      <c r="F1735" s="52" t="s">
        <v>1457</v>
      </c>
      <c r="G1735" s="52" t="s">
        <v>1457</v>
      </c>
    </row>
    <row r="1736" spans="1:7" ht="15" customHeight="1" x14ac:dyDescent="0.25">
      <c r="A1736" s="118">
        <v>23165</v>
      </c>
      <c r="B1736" s="118" t="s">
        <v>6364</v>
      </c>
      <c r="C1736" s="115" t="s">
        <v>6365</v>
      </c>
      <c r="D1736" s="117"/>
      <c r="E1736" s="170">
        <v>20.25</v>
      </c>
      <c r="F1736" s="52" t="s">
        <v>1457</v>
      </c>
      <c r="G1736" s="52" t="s">
        <v>1457</v>
      </c>
    </row>
    <row r="1737" spans="1:7" ht="15" customHeight="1" x14ac:dyDescent="0.25">
      <c r="A1737" s="97">
        <v>8229</v>
      </c>
      <c r="B1737" s="97" t="s">
        <v>808</v>
      </c>
      <c r="C1737" s="128" t="s">
        <v>902</v>
      </c>
      <c r="D1737" s="89"/>
      <c r="E1737" s="104">
        <v>42</v>
      </c>
      <c r="F1737" s="52" t="s">
        <v>1457</v>
      </c>
      <c r="G1737" s="52" t="s">
        <v>1457</v>
      </c>
    </row>
    <row r="1738" spans="1:7" ht="15" customHeight="1" x14ac:dyDescent="0.25">
      <c r="A1738" s="97">
        <v>8230</v>
      </c>
      <c r="B1738" s="97" t="s">
        <v>809</v>
      </c>
      <c r="C1738" s="128" t="s">
        <v>903</v>
      </c>
      <c r="D1738" s="89"/>
      <c r="E1738" s="104">
        <v>50.4</v>
      </c>
      <c r="F1738" s="52" t="s">
        <v>1457</v>
      </c>
      <c r="G1738" s="52" t="s">
        <v>1457</v>
      </c>
    </row>
    <row r="1739" spans="1:7" ht="15" customHeight="1" x14ac:dyDescent="0.25">
      <c r="A1739" s="97">
        <v>8231</v>
      </c>
      <c r="B1739" s="97" t="s">
        <v>810</v>
      </c>
      <c r="C1739" s="128" t="s">
        <v>926</v>
      </c>
      <c r="D1739" s="89"/>
      <c r="E1739" s="104">
        <v>2.31</v>
      </c>
      <c r="F1739" s="52" t="s">
        <v>1457</v>
      </c>
      <c r="G1739" s="52" t="s">
        <v>1457</v>
      </c>
    </row>
    <row r="1740" spans="1:7" ht="15" customHeight="1" x14ac:dyDescent="0.25">
      <c r="A1740" s="97">
        <v>1177</v>
      </c>
      <c r="B1740" s="97"/>
      <c r="C1740" s="128" t="s">
        <v>260</v>
      </c>
      <c r="D1740" s="89"/>
      <c r="E1740" s="104">
        <v>38.85</v>
      </c>
      <c r="F1740" s="52" t="s">
        <v>1458</v>
      </c>
      <c r="G1740" s="52" t="s">
        <v>1458</v>
      </c>
    </row>
    <row r="1741" spans="1:7" ht="15" customHeight="1" x14ac:dyDescent="0.25">
      <c r="A1741" s="97">
        <v>1178</v>
      </c>
      <c r="B1741" s="97"/>
      <c r="C1741" s="128" t="s">
        <v>139</v>
      </c>
      <c r="D1741" s="89"/>
      <c r="E1741" s="104">
        <v>11.34</v>
      </c>
      <c r="F1741" s="52" t="s">
        <v>1458</v>
      </c>
      <c r="G1741" s="52" t="s">
        <v>1458</v>
      </c>
    </row>
    <row r="1742" spans="1:7" ht="15" customHeight="1" x14ac:dyDescent="0.25">
      <c r="A1742" s="97">
        <v>1179</v>
      </c>
      <c r="B1742" s="97" t="s">
        <v>106</v>
      </c>
      <c r="C1742" s="128" t="s">
        <v>360</v>
      </c>
      <c r="D1742" s="89"/>
      <c r="E1742" s="104">
        <v>1.31</v>
      </c>
      <c r="F1742" s="52" t="s">
        <v>1458</v>
      </c>
      <c r="G1742" s="52" t="s">
        <v>1458</v>
      </c>
    </row>
    <row r="1743" spans="1:7" ht="15" customHeight="1" x14ac:dyDescent="0.25">
      <c r="A1743" s="97">
        <v>1180</v>
      </c>
      <c r="B1743" s="97" t="s">
        <v>107</v>
      </c>
      <c r="C1743" s="128" t="s">
        <v>140</v>
      </c>
      <c r="D1743" s="89"/>
      <c r="E1743" s="104">
        <v>1.31</v>
      </c>
      <c r="F1743" s="52" t="s">
        <v>1458</v>
      </c>
      <c r="G1743" s="52" t="s">
        <v>1458</v>
      </c>
    </row>
    <row r="1744" spans="1:7" ht="15" customHeight="1" x14ac:dyDescent="0.25">
      <c r="A1744" s="97">
        <v>1181</v>
      </c>
      <c r="B1744" s="97" t="s">
        <v>108</v>
      </c>
      <c r="C1744" s="128" t="s">
        <v>361</v>
      </c>
      <c r="D1744" s="89"/>
      <c r="E1744" s="104">
        <v>1.31</v>
      </c>
      <c r="F1744" s="52" t="s">
        <v>1458</v>
      </c>
      <c r="G1744" s="52" t="s">
        <v>1458</v>
      </c>
    </row>
    <row r="1745" spans="1:9" ht="15" customHeight="1" x14ac:dyDescent="0.25">
      <c r="A1745" s="97">
        <v>1182</v>
      </c>
      <c r="B1745" s="97" t="s">
        <v>109</v>
      </c>
      <c r="C1745" s="128" t="s">
        <v>362</v>
      </c>
      <c r="D1745" s="89"/>
      <c r="E1745" s="104">
        <v>1.31</v>
      </c>
      <c r="F1745" s="52" t="s">
        <v>1458</v>
      </c>
      <c r="G1745" s="52" t="s">
        <v>1458</v>
      </c>
    </row>
    <row r="1746" spans="1:9" ht="14.4" x14ac:dyDescent="0.25">
      <c r="A1746" s="578" t="s">
        <v>4196</v>
      </c>
      <c r="B1746" s="578"/>
      <c r="C1746" s="578"/>
      <c r="D1746" s="578"/>
      <c r="E1746" s="578"/>
      <c r="F1746" s="69"/>
      <c r="G1746" s="52"/>
    </row>
    <row r="1747" spans="1:9" x14ac:dyDescent="0.25">
      <c r="A1747" s="89">
        <v>3640</v>
      </c>
      <c r="B1747" s="89" t="s">
        <v>429</v>
      </c>
      <c r="C1747" s="109" t="s">
        <v>1148</v>
      </c>
      <c r="D1747" s="89"/>
      <c r="E1747" s="104">
        <v>7.04993625</v>
      </c>
      <c r="F1747" s="52" t="s">
        <v>1460</v>
      </c>
      <c r="G1747" s="52" t="s">
        <v>1460</v>
      </c>
    </row>
    <row r="1748" spans="1:9" x14ac:dyDescent="0.25">
      <c r="A1748" s="89">
        <v>3641</v>
      </c>
      <c r="B1748" s="89" t="s">
        <v>429</v>
      </c>
      <c r="C1748" s="109" t="s">
        <v>1149</v>
      </c>
      <c r="D1748" s="89"/>
      <c r="E1748" s="104">
        <v>7.04993625</v>
      </c>
      <c r="F1748" s="52" t="s">
        <v>1460</v>
      </c>
      <c r="G1748" s="52" t="s">
        <v>1460</v>
      </c>
    </row>
    <row r="1749" spans="1:9" x14ac:dyDescent="0.25">
      <c r="A1749" s="89">
        <v>3648</v>
      </c>
      <c r="B1749" s="89" t="s">
        <v>470</v>
      </c>
      <c r="C1749" s="109" t="s">
        <v>1150</v>
      </c>
      <c r="D1749" s="89"/>
      <c r="E1749" s="104">
        <v>15.41</v>
      </c>
      <c r="F1749" s="52" t="s">
        <v>1460</v>
      </c>
      <c r="G1749" s="52" t="s">
        <v>1460</v>
      </c>
    </row>
    <row r="1750" spans="1:9" x14ac:dyDescent="0.25">
      <c r="A1750" s="89">
        <v>3649</v>
      </c>
      <c r="B1750" s="89" t="s">
        <v>471</v>
      </c>
      <c r="C1750" s="109" t="s">
        <v>1151</v>
      </c>
      <c r="D1750" s="89"/>
      <c r="E1750" s="104">
        <v>6.8068350000000004</v>
      </c>
      <c r="F1750" s="52" t="s">
        <v>1460</v>
      </c>
      <c r="G1750" s="52" t="s">
        <v>1460</v>
      </c>
    </row>
    <row r="1751" spans="1:9" x14ac:dyDescent="0.25">
      <c r="A1751" s="89">
        <v>3650</v>
      </c>
      <c r="B1751" s="89" t="s">
        <v>472</v>
      </c>
      <c r="C1751" s="109" t="s">
        <v>1152</v>
      </c>
      <c r="D1751" s="89"/>
      <c r="E1751" s="104">
        <v>6.8068350000000004</v>
      </c>
      <c r="F1751" s="52" t="s">
        <v>1460</v>
      </c>
      <c r="G1751" s="52" t="s">
        <v>1460</v>
      </c>
    </row>
    <row r="1752" spans="1:9" x14ac:dyDescent="0.25">
      <c r="A1752" s="89">
        <v>3651</v>
      </c>
      <c r="B1752" s="89" t="s">
        <v>473</v>
      </c>
      <c r="C1752" s="109" t="s">
        <v>1153</v>
      </c>
      <c r="D1752" s="89"/>
      <c r="E1752" s="104">
        <v>6.8068350000000004</v>
      </c>
      <c r="F1752" s="52" t="s">
        <v>1460</v>
      </c>
      <c r="G1752" s="52" t="s">
        <v>1460</v>
      </c>
    </row>
    <row r="1753" spans="1:9" x14ac:dyDescent="0.25">
      <c r="A1753" s="89">
        <v>3652</v>
      </c>
      <c r="B1753" s="89" t="s">
        <v>474</v>
      </c>
      <c r="C1753" s="109" t="s">
        <v>1154</v>
      </c>
      <c r="D1753" s="89"/>
      <c r="E1753" s="104">
        <v>6.8068350000000004</v>
      </c>
      <c r="F1753" s="52" t="s">
        <v>1460</v>
      </c>
      <c r="G1753" s="52" t="s">
        <v>1460</v>
      </c>
    </row>
    <row r="1754" spans="1:9" x14ac:dyDescent="0.25">
      <c r="A1754" s="89">
        <v>3653</v>
      </c>
      <c r="B1754" s="89" t="s">
        <v>475</v>
      </c>
      <c r="C1754" s="109" t="s">
        <v>1151</v>
      </c>
      <c r="D1754" s="89"/>
      <c r="E1754" s="104">
        <v>6.8068350000000004</v>
      </c>
      <c r="F1754" s="52" t="s">
        <v>1460</v>
      </c>
      <c r="G1754" s="52" t="s">
        <v>1460</v>
      </c>
    </row>
    <row r="1755" spans="1:9" x14ac:dyDescent="0.25">
      <c r="A1755" s="89">
        <v>3654</v>
      </c>
      <c r="B1755" s="89" t="s">
        <v>476</v>
      </c>
      <c r="C1755" s="109" t="s">
        <v>1155</v>
      </c>
      <c r="D1755" s="89"/>
      <c r="E1755" s="104">
        <v>6.8068350000000004</v>
      </c>
      <c r="F1755" s="52" t="s">
        <v>1460</v>
      </c>
      <c r="G1755" s="52" t="s">
        <v>1460</v>
      </c>
    </row>
    <row r="1756" spans="1:9" x14ac:dyDescent="0.25">
      <c r="A1756" s="89">
        <v>3664</v>
      </c>
      <c r="B1756" s="89" t="s">
        <v>811</v>
      </c>
      <c r="C1756" s="109" t="s">
        <v>1156</v>
      </c>
      <c r="D1756" s="89"/>
      <c r="E1756" s="104">
        <v>8.3927812500000005</v>
      </c>
      <c r="F1756" s="52" t="s">
        <v>1460</v>
      </c>
      <c r="G1756" s="52" t="s">
        <v>1460</v>
      </c>
    </row>
    <row r="1757" spans="1:9" x14ac:dyDescent="0.25">
      <c r="A1757" s="89">
        <v>3665</v>
      </c>
      <c r="B1757" s="89" t="s">
        <v>811</v>
      </c>
      <c r="C1757" s="109" t="s">
        <v>1157</v>
      </c>
      <c r="D1757" s="89"/>
      <c r="E1757" s="104">
        <v>8.3927812500000005</v>
      </c>
      <c r="F1757" s="52" t="s">
        <v>1460</v>
      </c>
      <c r="G1757" s="52" t="s">
        <v>1460</v>
      </c>
    </row>
    <row r="1758" spans="1:9" x14ac:dyDescent="0.25">
      <c r="A1758" s="89">
        <v>3666</v>
      </c>
      <c r="B1758" s="89" t="s">
        <v>812</v>
      </c>
      <c r="C1758" s="109" t="s">
        <v>1158</v>
      </c>
      <c r="D1758" s="89"/>
      <c r="E1758" s="104">
        <v>9.608287500000003</v>
      </c>
      <c r="F1758" s="52" t="s">
        <v>1460</v>
      </c>
      <c r="G1758" s="52" t="s">
        <v>1460</v>
      </c>
    </row>
    <row r="1759" spans="1:9" x14ac:dyDescent="0.25">
      <c r="A1759" s="89">
        <v>3667</v>
      </c>
      <c r="B1759" s="89" t="s">
        <v>812</v>
      </c>
      <c r="C1759" s="109" t="s">
        <v>1159</v>
      </c>
      <c r="D1759" s="89"/>
      <c r="E1759" s="104">
        <v>9.608287500000003</v>
      </c>
      <c r="F1759" s="52" t="s">
        <v>1460</v>
      </c>
      <c r="G1759" s="52" t="s">
        <v>1460</v>
      </c>
    </row>
    <row r="1760" spans="1:9" s="23" customFormat="1" x14ac:dyDescent="0.25">
      <c r="A1760" s="89">
        <v>3669</v>
      </c>
      <c r="B1760" s="89" t="s">
        <v>826</v>
      </c>
      <c r="C1760" s="109" t="s">
        <v>1088</v>
      </c>
      <c r="D1760" s="89"/>
      <c r="E1760" s="104">
        <v>7.9065787500000004</v>
      </c>
      <c r="F1760" s="52" t="s">
        <v>1460</v>
      </c>
      <c r="G1760" s="52" t="s">
        <v>1460</v>
      </c>
      <c r="H1760" s="47"/>
      <c r="I1760" s="22"/>
    </row>
    <row r="1761" spans="1:7" x14ac:dyDescent="0.25">
      <c r="A1761" s="89">
        <v>3674</v>
      </c>
      <c r="B1761" s="89" t="s">
        <v>827</v>
      </c>
      <c r="C1761" s="109" t="s">
        <v>1156</v>
      </c>
      <c r="D1761" s="89"/>
      <c r="E1761" s="104">
        <v>8.3927812500000005</v>
      </c>
      <c r="F1761" s="52" t="s">
        <v>1460</v>
      </c>
      <c r="G1761" s="52" t="s">
        <v>1460</v>
      </c>
    </row>
    <row r="1762" spans="1:7" x14ac:dyDescent="0.25">
      <c r="A1762" s="117">
        <v>6761</v>
      </c>
      <c r="B1762" s="117" t="s">
        <v>4773</v>
      </c>
      <c r="C1762" s="116" t="s">
        <v>4774</v>
      </c>
      <c r="D1762" s="117"/>
      <c r="E1762" s="170">
        <v>12.25</v>
      </c>
      <c r="F1762" s="52" t="s">
        <v>1460</v>
      </c>
      <c r="G1762" s="52" t="s">
        <v>1460</v>
      </c>
    </row>
    <row r="1763" spans="1:7" x14ac:dyDescent="0.25">
      <c r="A1763" s="117">
        <v>6762</v>
      </c>
      <c r="B1763" s="117" t="s">
        <v>4775</v>
      </c>
      <c r="C1763" s="116" t="s">
        <v>4776</v>
      </c>
      <c r="D1763" s="117"/>
      <c r="E1763" s="170">
        <v>20.5</v>
      </c>
      <c r="F1763" s="52" t="s">
        <v>1460</v>
      </c>
      <c r="G1763" s="52" t="s">
        <v>1460</v>
      </c>
    </row>
    <row r="1764" spans="1:7" x14ac:dyDescent="0.25">
      <c r="A1764" s="117">
        <v>6763</v>
      </c>
      <c r="B1764" s="117" t="s">
        <v>4777</v>
      </c>
      <c r="C1764" s="116" t="s">
        <v>4776</v>
      </c>
      <c r="D1764" s="117"/>
      <c r="E1764" s="170">
        <v>20.5</v>
      </c>
      <c r="F1764" s="52" t="s">
        <v>1460</v>
      </c>
      <c r="G1764" s="52" t="s">
        <v>1460</v>
      </c>
    </row>
    <row r="1765" spans="1:7" x14ac:dyDescent="0.25">
      <c r="A1765" s="117">
        <v>6764</v>
      </c>
      <c r="B1765" s="117" t="s">
        <v>4778</v>
      </c>
      <c r="C1765" s="116" t="s">
        <v>4779</v>
      </c>
      <c r="D1765" s="117"/>
      <c r="E1765" s="170">
        <v>32</v>
      </c>
      <c r="F1765" s="52" t="s">
        <v>1460</v>
      </c>
      <c r="G1765" s="52" t="s">
        <v>1460</v>
      </c>
    </row>
    <row r="1766" spans="1:7" x14ac:dyDescent="0.25">
      <c r="A1766" s="117">
        <v>6765</v>
      </c>
      <c r="B1766" s="117" t="s">
        <v>4780</v>
      </c>
      <c r="C1766" s="116" t="s">
        <v>4779</v>
      </c>
      <c r="D1766" s="117"/>
      <c r="E1766" s="170">
        <v>32</v>
      </c>
      <c r="F1766" s="52" t="s">
        <v>1460</v>
      </c>
      <c r="G1766" s="52" t="s">
        <v>1460</v>
      </c>
    </row>
    <row r="1767" spans="1:7" x14ac:dyDescent="0.25">
      <c r="A1767" s="117">
        <v>6766</v>
      </c>
      <c r="B1767" s="117" t="s">
        <v>4781</v>
      </c>
      <c r="C1767" s="116" t="s">
        <v>4779</v>
      </c>
      <c r="D1767" s="117"/>
      <c r="E1767" s="170">
        <v>32</v>
      </c>
      <c r="F1767" s="52" t="s">
        <v>1460</v>
      </c>
      <c r="G1767" s="52" t="s">
        <v>1460</v>
      </c>
    </row>
    <row r="1768" spans="1:7" x14ac:dyDescent="0.25">
      <c r="A1768" s="117">
        <v>6767</v>
      </c>
      <c r="B1768" s="117" t="s">
        <v>4782</v>
      </c>
      <c r="C1768" s="116" t="s">
        <v>4783</v>
      </c>
      <c r="D1768" s="117"/>
      <c r="E1768" s="170">
        <v>77.5</v>
      </c>
      <c r="F1768" s="52" t="s">
        <v>1460</v>
      </c>
      <c r="G1768" s="52" t="s">
        <v>1460</v>
      </c>
    </row>
    <row r="1769" spans="1:7" x14ac:dyDescent="0.25">
      <c r="A1769" s="117">
        <v>6768</v>
      </c>
      <c r="B1769" s="117" t="s">
        <v>4784</v>
      </c>
      <c r="C1769" s="116" t="s">
        <v>4785</v>
      </c>
      <c r="D1769" s="117"/>
      <c r="E1769" s="170">
        <v>105</v>
      </c>
      <c r="F1769" s="52" t="s">
        <v>1460</v>
      </c>
      <c r="G1769" s="52" t="s">
        <v>1460</v>
      </c>
    </row>
    <row r="1770" spans="1:7" x14ac:dyDescent="0.25">
      <c r="A1770" s="117">
        <v>6769</v>
      </c>
      <c r="B1770" s="117" t="s">
        <v>4786</v>
      </c>
      <c r="C1770" s="116" t="s">
        <v>4785</v>
      </c>
      <c r="D1770" s="117"/>
      <c r="E1770" s="170">
        <v>105</v>
      </c>
      <c r="F1770" s="52" t="s">
        <v>1460</v>
      </c>
      <c r="G1770" s="52" t="s">
        <v>1460</v>
      </c>
    </row>
    <row r="1771" spans="1:7" x14ac:dyDescent="0.25">
      <c r="A1771" s="117">
        <v>6770</v>
      </c>
      <c r="B1771" s="117" t="s">
        <v>4787</v>
      </c>
      <c r="C1771" s="116" t="s">
        <v>4774</v>
      </c>
      <c r="D1771" s="117"/>
      <c r="E1771" s="170">
        <v>28.5</v>
      </c>
      <c r="F1771" s="52" t="s">
        <v>1460</v>
      </c>
      <c r="G1771" s="52" t="s">
        <v>1460</v>
      </c>
    </row>
    <row r="1772" spans="1:7" x14ac:dyDescent="0.25">
      <c r="A1772" s="117">
        <v>6772</v>
      </c>
      <c r="B1772" s="117" t="s">
        <v>4788</v>
      </c>
      <c r="C1772" s="116" t="s">
        <v>4774</v>
      </c>
      <c r="D1772" s="117"/>
      <c r="E1772" s="170">
        <v>12.25</v>
      </c>
      <c r="F1772" s="52" t="s">
        <v>1460</v>
      </c>
      <c r="G1772" s="52" t="s">
        <v>1460</v>
      </c>
    </row>
    <row r="1773" spans="1:7" x14ac:dyDescent="0.25">
      <c r="A1773" s="117">
        <v>6773</v>
      </c>
      <c r="B1773" s="117" t="s">
        <v>4788</v>
      </c>
      <c r="C1773" s="116" t="s">
        <v>4789</v>
      </c>
      <c r="D1773" s="117"/>
      <c r="E1773" s="170">
        <v>12.25</v>
      </c>
      <c r="F1773" s="52" t="s">
        <v>1460</v>
      </c>
      <c r="G1773" s="52" t="s">
        <v>1460</v>
      </c>
    </row>
    <row r="1774" spans="1:7" x14ac:dyDescent="0.25">
      <c r="A1774" s="117">
        <v>6774</v>
      </c>
      <c r="B1774" s="117" t="s">
        <v>4790</v>
      </c>
      <c r="C1774" s="116" t="s">
        <v>4791</v>
      </c>
      <c r="D1774" s="117"/>
      <c r="E1774" s="170">
        <v>47.5</v>
      </c>
      <c r="F1774" s="52" t="s">
        <v>1460</v>
      </c>
      <c r="G1774" s="52" t="s">
        <v>1460</v>
      </c>
    </row>
    <row r="1775" spans="1:7" x14ac:dyDescent="0.25">
      <c r="A1775" s="117">
        <v>6775</v>
      </c>
      <c r="B1775" s="117" t="s">
        <v>4792</v>
      </c>
      <c r="C1775" s="116" t="s">
        <v>4776</v>
      </c>
      <c r="D1775" s="117"/>
      <c r="E1775" s="170">
        <v>24.5</v>
      </c>
      <c r="F1775" s="52" t="s">
        <v>1460</v>
      </c>
      <c r="G1775" s="52" t="s">
        <v>1460</v>
      </c>
    </row>
    <row r="1776" spans="1:7" x14ac:dyDescent="0.25">
      <c r="A1776" s="117">
        <v>6776</v>
      </c>
      <c r="B1776" s="117" t="s">
        <v>4793</v>
      </c>
      <c r="C1776" s="116" t="s">
        <v>4779</v>
      </c>
      <c r="D1776" s="117"/>
      <c r="E1776" s="170">
        <v>37</v>
      </c>
      <c r="F1776" s="52" t="s">
        <v>1460</v>
      </c>
      <c r="G1776" s="52" t="s">
        <v>1460</v>
      </c>
    </row>
    <row r="1777" spans="1:9" s="23" customFormat="1" x14ac:dyDescent="0.25">
      <c r="A1777" s="89">
        <v>3111</v>
      </c>
      <c r="B1777" s="89" t="s">
        <v>1750</v>
      </c>
      <c r="C1777" s="109" t="s">
        <v>1751</v>
      </c>
      <c r="D1777" s="89"/>
      <c r="E1777" s="104">
        <v>22.978856250000003</v>
      </c>
      <c r="F1777" s="52" t="s">
        <v>1460</v>
      </c>
      <c r="G1777" s="52" t="s">
        <v>1460</v>
      </c>
      <c r="H1777" s="47"/>
      <c r="I1777" s="22"/>
    </row>
    <row r="1778" spans="1:9" s="23" customFormat="1" x14ac:dyDescent="0.25">
      <c r="A1778" s="89">
        <v>3112</v>
      </c>
      <c r="B1778" s="89" t="s">
        <v>1750</v>
      </c>
      <c r="C1778" s="109" t="s">
        <v>1808</v>
      </c>
      <c r="D1778" s="89"/>
      <c r="E1778" s="104">
        <v>22.978856250000003</v>
      </c>
      <c r="F1778" s="52" t="s">
        <v>1460</v>
      </c>
      <c r="G1778" s="52" t="s">
        <v>1460</v>
      </c>
      <c r="H1778" s="47"/>
      <c r="I1778" s="22"/>
    </row>
    <row r="1779" spans="1:9" x14ac:dyDescent="0.25">
      <c r="A1779" s="89">
        <v>3129</v>
      </c>
      <c r="B1779" s="89" t="s">
        <v>1750</v>
      </c>
      <c r="C1779" s="109" t="s">
        <v>1752</v>
      </c>
      <c r="D1779" s="89"/>
      <c r="E1779" s="104">
        <v>22.978856250000003</v>
      </c>
      <c r="F1779" s="52" t="s">
        <v>1460</v>
      </c>
      <c r="G1779" s="52" t="s">
        <v>1460</v>
      </c>
    </row>
    <row r="1780" spans="1:9" x14ac:dyDescent="0.25">
      <c r="A1780" s="89">
        <v>3130</v>
      </c>
      <c r="B1780" s="89" t="s">
        <v>1750</v>
      </c>
      <c r="C1780" s="109" t="s">
        <v>1809</v>
      </c>
      <c r="D1780" s="89"/>
      <c r="E1780" s="104">
        <v>22.978856250000003</v>
      </c>
      <c r="F1780" s="52" t="s">
        <v>1460</v>
      </c>
      <c r="G1780" s="52" t="s">
        <v>1460</v>
      </c>
    </row>
    <row r="1781" spans="1:9" x14ac:dyDescent="0.25">
      <c r="A1781" s="89">
        <v>3134</v>
      </c>
      <c r="B1781" s="89" t="s">
        <v>1750</v>
      </c>
      <c r="C1781" s="109" t="s">
        <v>1810</v>
      </c>
      <c r="D1781" s="89"/>
      <c r="E1781" s="104">
        <v>22.978856250000003</v>
      </c>
      <c r="F1781" s="52" t="s">
        <v>1460</v>
      </c>
      <c r="G1781" s="52" t="s">
        <v>1460</v>
      </c>
    </row>
    <row r="1782" spans="1:9" x14ac:dyDescent="0.25">
      <c r="A1782" s="89">
        <v>3135</v>
      </c>
      <c r="B1782" s="89" t="s">
        <v>1750</v>
      </c>
      <c r="C1782" s="109" t="s">
        <v>1811</v>
      </c>
      <c r="D1782" s="89"/>
      <c r="E1782" s="104">
        <v>22.978856250000003</v>
      </c>
      <c r="F1782" s="52" t="s">
        <v>1460</v>
      </c>
      <c r="G1782" s="52" t="s">
        <v>1460</v>
      </c>
    </row>
    <row r="1783" spans="1:9" x14ac:dyDescent="0.25">
      <c r="A1783" s="89">
        <v>3140</v>
      </c>
      <c r="B1783" s="89" t="s">
        <v>1753</v>
      </c>
      <c r="C1783" s="109" t="s">
        <v>1754</v>
      </c>
      <c r="D1783" s="89"/>
      <c r="E1783" s="104">
        <v>18.718796250000008</v>
      </c>
      <c r="F1783" s="52" t="s">
        <v>1460</v>
      </c>
      <c r="G1783" s="52" t="s">
        <v>1460</v>
      </c>
    </row>
    <row r="1784" spans="1:9" x14ac:dyDescent="0.25">
      <c r="A1784" s="89">
        <v>3141</v>
      </c>
      <c r="B1784" s="89" t="s">
        <v>1753</v>
      </c>
      <c r="C1784" s="109" t="s">
        <v>1755</v>
      </c>
      <c r="D1784" s="89"/>
      <c r="E1784" s="104">
        <v>18.718796250000008</v>
      </c>
      <c r="F1784" s="52" t="s">
        <v>1460</v>
      </c>
      <c r="G1784" s="52" t="s">
        <v>1460</v>
      </c>
    </row>
    <row r="1785" spans="1:9" x14ac:dyDescent="0.25">
      <c r="A1785" s="89">
        <v>3142</v>
      </c>
      <c r="B1785" s="89" t="s">
        <v>1753</v>
      </c>
      <c r="C1785" s="109" t="s">
        <v>1756</v>
      </c>
      <c r="D1785" s="89"/>
      <c r="E1785" s="104">
        <v>18.718796250000008</v>
      </c>
      <c r="F1785" s="52" t="s">
        <v>1460</v>
      </c>
      <c r="G1785" s="52" t="s">
        <v>1460</v>
      </c>
    </row>
    <row r="1786" spans="1:9" x14ac:dyDescent="0.25">
      <c r="A1786" s="89">
        <v>3143</v>
      </c>
      <c r="B1786" s="89" t="s">
        <v>1753</v>
      </c>
      <c r="C1786" s="109" t="s">
        <v>1754</v>
      </c>
      <c r="D1786" s="89"/>
      <c r="E1786" s="104">
        <v>18.718796250000008</v>
      </c>
      <c r="F1786" s="52" t="s">
        <v>1460</v>
      </c>
      <c r="G1786" s="52" t="s">
        <v>1460</v>
      </c>
    </row>
    <row r="1787" spans="1:9" x14ac:dyDescent="0.25">
      <c r="A1787" s="89">
        <v>3115</v>
      </c>
      <c r="B1787" s="89" t="s">
        <v>1753</v>
      </c>
      <c r="C1787" s="109" t="s">
        <v>1755</v>
      </c>
      <c r="D1787" s="89"/>
      <c r="E1787" s="104">
        <v>18.718796250000008</v>
      </c>
      <c r="F1787" s="52" t="s">
        <v>1460</v>
      </c>
      <c r="G1787" s="52" t="s">
        <v>1460</v>
      </c>
    </row>
    <row r="1788" spans="1:9" x14ac:dyDescent="0.25">
      <c r="A1788" s="89">
        <v>3116</v>
      </c>
      <c r="B1788" s="89" t="s">
        <v>1753</v>
      </c>
      <c r="C1788" s="109" t="s">
        <v>1756</v>
      </c>
      <c r="D1788" s="89"/>
      <c r="E1788" s="104">
        <v>18.718796250000008</v>
      </c>
      <c r="F1788" s="52" t="s">
        <v>1460</v>
      </c>
      <c r="G1788" s="52" t="s">
        <v>1460</v>
      </c>
    </row>
    <row r="1789" spans="1:9" x14ac:dyDescent="0.25">
      <c r="A1789" s="89">
        <v>8583</v>
      </c>
      <c r="B1789" s="89" t="s">
        <v>3338</v>
      </c>
      <c r="C1789" s="109" t="s">
        <v>3339</v>
      </c>
      <c r="D1789" s="89"/>
      <c r="E1789" s="104">
        <v>10.568924084250005</v>
      </c>
      <c r="F1789" s="52" t="s">
        <v>1460</v>
      </c>
      <c r="G1789" s="52" t="s">
        <v>1460</v>
      </c>
    </row>
    <row r="1790" spans="1:9" x14ac:dyDescent="0.25">
      <c r="A1790" s="89">
        <v>8584</v>
      </c>
      <c r="B1790" s="89" t="s">
        <v>3338</v>
      </c>
      <c r="C1790" s="109" t="s">
        <v>3340</v>
      </c>
      <c r="D1790" s="89"/>
      <c r="E1790" s="104">
        <v>10.568924084250005</v>
      </c>
      <c r="F1790" s="52" t="s">
        <v>1460</v>
      </c>
      <c r="G1790" s="52" t="s">
        <v>1460</v>
      </c>
    </row>
    <row r="1791" spans="1:9" x14ac:dyDescent="0.25">
      <c r="A1791" s="89">
        <v>8585</v>
      </c>
      <c r="B1791" s="89" t="s">
        <v>3338</v>
      </c>
      <c r="C1791" s="109" t="s">
        <v>3341</v>
      </c>
      <c r="D1791" s="89"/>
      <c r="E1791" s="104">
        <v>10.568924084250005</v>
      </c>
      <c r="F1791" s="52" t="s">
        <v>1460</v>
      </c>
      <c r="G1791" s="52" t="s">
        <v>1460</v>
      </c>
    </row>
    <row r="1792" spans="1:9" x14ac:dyDescent="0.25">
      <c r="A1792" s="89">
        <v>8586</v>
      </c>
      <c r="B1792" s="89" t="s">
        <v>3338</v>
      </c>
      <c r="C1792" s="109" t="s">
        <v>3342</v>
      </c>
      <c r="D1792" s="89"/>
      <c r="E1792" s="104">
        <v>10.568924084250005</v>
      </c>
      <c r="F1792" s="52" t="s">
        <v>1460</v>
      </c>
      <c r="G1792" s="52" t="s">
        <v>1460</v>
      </c>
    </row>
    <row r="1793" spans="1:7" x14ac:dyDescent="0.25">
      <c r="A1793" s="89">
        <v>8587</v>
      </c>
      <c r="B1793" s="89" t="s">
        <v>3338</v>
      </c>
      <c r="C1793" s="109" t="s">
        <v>3343</v>
      </c>
      <c r="D1793" s="89"/>
      <c r="E1793" s="104">
        <v>10.568924084250005</v>
      </c>
      <c r="F1793" s="52" t="s">
        <v>1460</v>
      </c>
      <c r="G1793" s="52" t="s">
        <v>1460</v>
      </c>
    </row>
    <row r="1794" spans="1:7" x14ac:dyDescent="0.25">
      <c r="A1794" s="89">
        <v>8588</v>
      </c>
      <c r="B1794" s="89" t="s">
        <v>3338</v>
      </c>
      <c r="C1794" s="109" t="s">
        <v>3344</v>
      </c>
      <c r="D1794" s="89"/>
      <c r="E1794" s="104">
        <v>10.568924084250005</v>
      </c>
      <c r="F1794" s="52" t="s">
        <v>1460</v>
      </c>
      <c r="G1794" s="52" t="s">
        <v>1460</v>
      </c>
    </row>
    <row r="1795" spans="1:7" x14ac:dyDescent="0.25">
      <c r="A1795" s="89">
        <v>8589</v>
      </c>
      <c r="B1795" s="89" t="s">
        <v>3338</v>
      </c>
      <c r="C1795" s="109" t="s">
        <v>3345</v>
      </c>
      <c r="D1795" s="89"/>
      <c r="E1795" s="104">
        <v>10.568924084250005</v>
      </c>
      <c r="F1795" s="52" t="s">
        <v>1460</v>
      </c>
      <c r="G1795" s="52" t="s">
        <v>1460</v>
      </c>
    </row>
    <row r="1796" spans="1:7" x14ac:dyDescent="0.25">
      <c r="A1796" s="89">
        <v>8590</v>
      </c>
      <c r="B1796" s="89" t="s">
        <v>3338</v>
      </c>
      <c r="C1796" s="109" t="s">
        <v>3346</v>
      </c>
      <c r="D1796" s="89"/>
      <c r="E1796" s="104">
        <v>10.568924084250005</v>
      </c>
      <c r="F1796" s="52" t="s">
        <v>1460</v>
      </c>
      <c r="G1796" s="52" t="s">
        <v>1460</v>
      </c>
    </row>
    <row r="1797" spans="1:7" x14ac:dyDescent="0.25">
      <c r="A1797" s="89">
        <v>8591</v>
      </c>
      <c r="B1797" s="89" t="s">
        <v>3338</v>
      </c>
      <c r="C1797" s="109" t="s">
        <v>3347</v>
      </c>
      <c r="D1797" s="89"/>
      <c r="E1797" s="104">
        <v>10.568924084250005</v>
      </c>
      <c r="F1797" s="52" t="s">
        <v>1460</v>
      </c>
      <c r="G1797" s="52" t="s">
        <v>1460</v>
      </c>
    </row>
    <row r="1798" spans="1:7" x14ac:dyDescent="0.25">
      <c r="A1798" s="89">
        <v>8592</v>
      </c>
      <c r="B1798" s="89" t="s">
        <v>3338</v>
      </c>
      <c r="C1798" s="109" t="s">
        <v>3348</v>
      </c>
      <c r="D1798" s="89"/>
      <c r="E1798" s="104">
        <v>10.568924084250005</v>
      </c>
      <c r="F1798" s="52" t="s">
        <v>1460</v>
      </c>
      <c r="G1798" s="52" t="s">
        <v>1460</v>
      </c>
    </row>
    <row r="1799" spans="1:7" x14ac:dyDescent="0.25">
      <c r="A1799" s="89">
        <v>8956</v>
      </c>
      <c r="B1799" s="89" t="s">
        <v>3338</v>
      </c>
      <c r="C1799" s="109" t="s">
        <v>3844</v>
      </c>
      <c r="D1799" s="89"/>
      <c r="E1799" s="104">
        <v>10.568924084250005</v>
      </c>
      <c r="F1799" s="52" t="s">
        <v>1460</v>
      </c>
      <c r="G1799" s="52" t="s">
        <v>1460</v>
      </c>
    </row>
    <row r="1800" spans="1:7" x14ac:dyDescent="0.25">
      <c r="A1800" s="89">
        <v>8993</v>
      </c>
      <c r="B1800" s="89" t="s">
        <v>3338</v>
      </c>
      <c r="C1800" s="109" t="s">
        <v>3845</v>
      </c>
      <c r="D1800" s="89"/>
      <c r="E1800" s="104">
        <v>10.568924084250005</v>
      </c>
      <c r="F1800" s="52" t="s">
        <v>1460</v>
      </c>
      <c r="G1800" s="52" t="s">
        <v>1460</v>
      </c>
    </row>
    <row r="1801" spans="1:7" x14ac:dyDescent="0.25">
      <c r="A1801" s="89">
        <v>8994</v>
      </c>
      <c r="B1801" s="89" t="s">
        <v>3338</v>
      </c>
      <c r="C1801" s="109" t="s">
        <v>3846</v>
      </c>
      <c r="D1801" s="89"/>
      <c r="E1801" s="104">
        <v>10.568924084250005</v>
      </c>
      <c r="F1801" s="52" t="s">
        <v>1460</v>
      </c>
      <c r="G1801" s="52" t="s">
        <v>1460</v>
      </c>
    </row>
    <row r="1802" spans="1:7" x14ac:dyDescent="0.25">
      <c r="A1802" s="89">
        <v>8995</v>
      </c>
      <c r="B1802" s="89" t="s">
        <v>3338</v>
      </c>
      <c r="C1802" s="109" t="s">
        <v>3920</v>
      </c>
      <c r="D1802" s="89"/>
      <c r="E1802" s="104">
        <v>10.568924084250005</v>
      </c>
      <c r="F1802" s="52" t="s">
        <v>1460</v>
      </c>
      <c r="G1802" s="52" t="s">
        <v>1460</v>
      </c>
    </row>
    <row r="1803" spans="1:7" x14ac:dyDescent="0.25">
      <c r="A1803" s="89">
        <v>8996</v>
      </c>
      <c r="B1803" s="89" t="s">
        <v>3338</v>
      </c>
      <c r="C1803" s="109" t="s">
        <v>3847</v>
      </c>
      <c r="D1803" s="89"/>
      <c r="E1803" s="104">
        <v>10.568924084250005</v>
      </c>
      <c r="F1803" s="52" t="s">
        <v>1460</v>
      </c>
      <c r="G1803" s="52" t="s">
        <v>1460</v>
      </c>
    </row>
    <row r="1804" spans="1:7" x14ac:dyDescent="0.25">
      <c r="A1804" s="89">
        <v>8997</v>
      </c>
      <c r="B1804" s="89" t="s">
        <v>3338</v>
      </c>
      <c r="C1804" s="109" t="s">
        <v>3848</v>
      </c>
      <c r="D1804" s="89"/>
      <c r="E1804" s="104">
        <v>10.568924084250005</v>
      </c>
      <c r="F1804" s="52" t="s">
        <v>1460</v>
      </c>
      <c r="G1804" s="52" t="s">
        <v>1460</v>
      </c>
    </row>
    <row r="1805" spans="1:7" x14ac:dyDescent="0.25">
      <c r="A1805" s="89">
        <v>8998</v>
      </c>
      <c r="B1805" s="89" t="s">
        <v>3338</v>
      </c>
      <c r="C1805" s="109" t="s">
        <v>3921</v>
      </c>
      <c r="D1805" s="89"/>
      <c r="E1805" s="104">
        <v>10.568924084250005</v>
      </c>
      <c r="F1805" s="52" t="s">
        <v>1460</v>
      </c>
      <c r="G1805" s="52" t="s">
        <v>1460</v>
      </c>
    </row>
    <row r="1806" spans="1:7" x14ac:dyDescent="0.25">
      <c r="A1806" s="89">
        <v>8999</v>
      </c>
      <c r="B1806" s="89" t="s">
        <v>3338</v>
      </c>
      <c r="C1806" s="109" t="s">
        <v>3849</v>
      </c>
      <c r="D1806" s="89"/>
      <c r="E1806" s="104">
        <v>10.568924084250005</v>
      </c>
      <c r="F1806" s="52" t="s">
        <v>1460</v>
      </c>
      <c r="G1806" s="52" t="s">
        <v>1460</v>
      </c>
    </row>
    <row r="1807" spans="1:7" x14ac:dyDescent="0.25">
      <c r="A1807" s="89">
        <v>3113</v>
      </c>
      <c r="B1807" s="89" t="s">
        <v>1757</v>
      </c>
      <c r="C1807" s="109" t="s">
        <v>1672</v>
      </c>
      <c r="D1807" s="89"/>
      <c r="E1807" s="104">
        <v>23.337720000000008</v>
      </c>
      <c r="F1807" s="52" t="s">
        <v>1460</v>
      </c>
      <c r="G1807" s="52" t="s">
        <v>1460</v>
      </c>
    </row>
    <row r="1808" spans="1:7" x14ac:dyDescent="0.25">
      <c r="A1808" s="89">
        <v>3114</v>
      </c>
      <c r="B1808" s="89" t="s">
        <v>1757</v>
      </c>
      <c r="C1808" s="109" t="s">
        <v>1673</v>
      </c>
      <c r="D1808" s="89"/>
      <c r="E1808" s="104">
        <v>23.337720000000008</v>
      </c>
      <c r="F1808" s="52" t="s">
        <v>1460</v>
      </c>
      <c r="G1808" s="52" t="s">
        <v>1460</v>
      </c>
    </row>
    <row r="1809" spans="1:7" x14ac:dyDescent="0.25">
      <c r="A1809" s="89">
        <v>3136</v>
      </c>
      <c r="B1809" s="89" t="s">
        <v>1757</v>
      </c>
      <c r="C1809" s="109" t="s">
        <v>1674</v>
      </c>
      <c r="D1809" s="89"/>
      <c r="E1809" s="104">
        <v>23.337720000000008</v>
      </c>
      <c r="F1809" s="52" t="s">
        <v>1460</v>
      </c>
      <c r="G1809" s="52" t="s">
        <v>1460</v>
      </c>
    </row>
    <row r="1810" spans="1:7" x14ac:dyDescent="0.25">
      <c r="A1810" s="89">
        <v>3137</v>
      </c>
      <c r="B1810" s="89" t="s">
        <v>1757</v>
      </c>
      <c r="C1810" s="109" t="s">
        <v>1758</v>
      </c>
      <c r="D1810" s="89"/>
      <c r="E1810" s="104">
        <v>20.061641250000001</v>
      </c>
      <c r="F1810" s="52" t="s">
        <v>1460</v>
      </c>
      <c r="G1810" s="52" t="s">
        <v>1460</v>
      </c>
    </row>
    <row r="1811" spans="1:7" x14ac:dyDescent="0.25">
      <c r="A1811" s="89">
        <v>3138</v>
      </c>
      <c r="B1811" s="89" t="s">
        <v>1757</v>
      </c>
      <c r="C1811" s="109" t="s">
        <v>1759</v>
      </c>
      <c r="D1811" s="89"/>
      <c r="E1811" s="104">
        <v>20.061641250000001</v>
      </c>
      <c r="F1811" s="52" t="s">
        <v>1460</v>
      </c>
      <c r="G1811" s="52" t="s">
        <v>1460</v>
      </c>
    </row>
    <row r="1812" spans="1:7" x14ac:dyDescent="0.25">
      <c r="A1812" s="89">
        <v>3139</v>
      </c>
      <c r="B1812" s="89" t="s">
        <v>1757</v>
      </c>
      <c r="C1812" s="109" t="s">
        <v>1674</v>
      </c>
      <c r="D1812" s="89"/>
      <c r="E1812" s="104">
        <v>20.061641250000001</v>
      </c>
      <c r="F1812" s="52" t="s">
        <v>1460</v>
      </c>
      <c r="G1812" s="52" t="s">
        <v>1460</v>
      </c>
    </row>
    <row r="1813" spans="1:7" x14ac:dyDescent="0.25">
      <c r="A1813" s="89">
        <v>3117</v>
      </c>
      <c r="B1813" s="89" t="s">
        <v>1675</v>
      </c>
      <c r="C1813" s="109" t="s">
        <v>1676</v>
      </c>
      <c r="D1813" s="89"/>
      <c r="E1813" s="104">
        <v>14.342973750000002</v>
      </c>
      <c r="F1813" s="52" t="s">
        <v>1460</v>
      </c>
      <c r="G1813" s="52" t="s">
        <v>1460</v>
      </c>
    </row>
    <row r="1814" spans="1:7" x14ac:dyDescent="0.25">
      <c r="A1814" s="89">
        <v>3118</v>
      </c>
      <c r="B1814" s="89" t="s">
        <v>1675</v>
      </c>
      <c r="C1814" s="109" t="s">
        <v>1863</v>
      </c>
      <c r="D1814" s="89"/>
      <c r="E1814" s="104">
        <v>14.342973750000002</v>
      </c>
      <c r="F1814" s="52" t="s">
        <v>1460</v>
      </c>
      <c r="G1814" s="52" t="s">
        <v>1460</v>
      </c>
    </row>
    <row r="1815" spans="1:7" x14ac:dyDescent="0.25">
      <c r="A1815" s="89">
        <v>3119</v>
      </c>
      <c r="B1815" s="89" t="s">
        <v>1675</v>
      </c>
      <c r="C1815" s="109" t="s">
        <v>1864</v>
      </c>
      <c r="D1815" s="89"/>
      <c r="E1815" s="104">
        <v>14.342973750000002</v>
      </c>
      <c r="F1815" s="52" t="s">
        <v>1460</v>
      </c>
      <c r="G1815" s="52" t="s">
        <v>1460</v>
      </c>
    </row>
    <row r="1816" spans="1:7" x14ac:dyDescent="0.25">
      <c r="A1816" s="89">
        <v>3120</v>
      </c>
      <c r="B1816" s="89" t="s">
        <v>1675</v>
      </c>
      <c r="C1816" s="109" t="s">
        <v>1865</v>
      </c>
      <c r="D1816" s="89"/>
      <c r="E1816" s="104">
        <v>14.342973750000002</v>
      </c>
      <c r="F1816" s="52" t="s">
        <v>1460</v>
      </c>
      <c r="G1816" s="52" t="s">
        <v>1460</v>
      </c>
    </row>
    <row r="1817" spans="1:7" x14ac:dyDescent="0.25">
      <c r="A1817" s="89">
        <v>3121</v>
      </c>
      <c r="B1817" s="89" t="s">
        <v>1675</v>
      </c>
      <c r="C1817" s="109" t="s">
        <v>1866</v>
      </c>
      <c r="D1817" s="89"/>
      <c r="E1817" s="104">
        <v>14.342973750000002</v>
      </c>
      <c r="F1817" s="52" t="s">
        <v>1460</v>
      </c>
      <c r="G1817" s="52" t="s">
        <v>1460</v>
      </c>
    </row>
    <row r="1818" spans="1:7" x14ac:dyDescent="0.25">
      <c r="A1818" s="89">
        <v>3122</v>
      </c>
      <c r="B1818" s="89" t="s">
        <v>1675</v>
      </c>
      <c r="C1818" s="109" t="s">
        <v>1867</v>
      </c>
      <c r="D1818" s="89"/>
      <c r="E1818" s="104">
        <v>14.342973750000002</v>
      </c>
      <c r="F1818" s="52" t="s">
        <v>1460</v>
      </c>
      <c r="G1818" s="52" t="s">
        <v>1460</v>
      </c>
    </row>
    <row r="1819" spans="1:7" x14ac:dyDescent="0.25">
      <c r="A1819" s="89">
        <v>3123</v>
      </c>
      <c r="B1819" s="89" t="s">
        <v>1675</v>
      </c>
      <c r="C1819" s="109" t="s">
        <v>1677</v>
      </c>
      <c r="D1819" s="89"/>
      <c r="E1819" s="104">
        <v>14.342973750000002</v>
      </c>
      <c r="F1819" s="52" t="s">
        <v>1460</v>
      </c>
      <c r="G1819" s="52" t="s">
        <v>1460</v>
      </c>
    </row>
    <row r="1820" spans="1:7" x14ac:dyDescent="0.25">
      <c r="A1820" s="89">
        <v>3124</v>
      </c>
      <c r="B1820" s="89" t="s">
        <v>1675</v>
      </c>
      <c r="C1820" s="109" t="s">
        <v>1868</v>
      </c>
      <c r="D1820" s="89"/>
      <c r="E1820" s="104">
        <v>14.342973750000002</v>
      </c>
      <c r="F1820" s="52" t="s">
        <v>1460</v>
      </c>
      <c r="G1820" s="52" t="s">
        <v>1460</v>
      </c>
    </row>
    <row r="1821" spans="1:7" x14ac:dyDescent="0.25">
      <c r="A1821" s="89">
        <v>3125</v>
      </c>
      <c r="B1821" s="89" t="s">
        <v>1675</v>
      </c>
      <c r="C1821" s="109" t="s">
        <v>1869</v>
      </c>
      <c r="D1821" s="89"/>
      <c r="E1821" s="104">
        <v>14.342973750000002</v>
      </c>
      <c r="F1821" s="52" t="s">
        <v>1460</v>
      </c>
      <c r="G1821" s="52" t="s">
        <v>1460</v>
      </c>
    </row>
    <row r="1822" spans="1:7" ht="15" customHeight="1" x14ac:dyDescent="0.25">
      <c r="A1822" s="89">
        <v>3126</v>
      </c>
      <c r="B1822" s="89" t="s">
        <v>1675</v>
      </c>
      <c r="C1822" s="109" t="s">
        <v>1870</v>
      </c>
      <c r="D1822" s="89"/>
      <c r="E1822" s="104">
        <v>14.342973750000002</v>
      </c>
      <c r="F1822" s="52" t="s">
        <v>1460</v>
      </c>
      <c r="G1822" s="52" t="s">
        <v>1460</v>
      </c>
    </row>
    <row r="1823" spans="1:7" ht="15" customHeight="1" x14ac:dyDescent="0.25">
      <c r="A1823" s="89">
        <v>3127</v>
      </c>
      <c r="B1823" s="89" t="s">
        <v>1675</v>
      </c>
      <c r="C1823" s="109" t="s">
        <v>1678</v>
      </c>
      <c r="D1823" s="89"/>
      <c r="E1823" s="104">
        <v>14.342973750000002</v>
      </c>
      <c r="F1823" s="52" t="s">
        <v>1460</v>
      </c>
      <c r="G1823" s="52" t="s">
        <v>1460</v>
      </c>
    </row>
    <row r="1824" spans="1:7" ht="15" customHeight="1" x14ac:dyDescent="0.25">
      <c r="A1824" s="89">
        <v>3128</v>
      </c>
      <c r="B1824" s="89" t="s">
        <v>1675</v>
      </c>
      <c r="C1824" s="109" t="s">
        <v>1871</v>
      </c>
      <c r="D1824" s="89"/>
      <c r="E1824" s="104">
        <v>14.342973750000002</v>
      </c>
      <c r="F1824" s="52" t="s">
        <v>1460</v>
      </c>
      <c r="G1824" s="52" t="s">
        <v>1460</v>
      </c>
    </row>
    <row r="1825" spans="1:7" ht="15" customHeight="1" x14ac:dyDescent="0.25">
      <c r="A1825" s="89">
        <v>3144</v>
      </c>
      <c r="B1825" s="89" t="s">
        <v>1679</v>
      </c>
      <c r="C1825" s="109" t="s">
        <v>1680</v>
      </c>
      <c r="D1825" s="89"/>
      <c r="E1825" s="104">
        <v>29.172150000000002</v>
      </c>
      <c r="F1825" s="52" t="s">
        <v>1460</v>
      </c>
      <c r="G1825" s="52" t="s">
        <v>1460</v>
      </c>
    </row>
    <row r="1826" spans="1:7" ht="15" customHeight="1" x14ac:dyDescent="0.25">
      <c r="A1826" s="89">
        <v>3151</v>
      </c>
      <c r="B1826" s="89" t="s">
        <v>1760</v>
      </c>
      <c r="C1826" s="109" t="s">
        <v>1761</v>
      </c>
      <c r="D1826" s="89"/>
      <c r="E1826" s="104">
        <v>7.6634775000000008</v>
      </c>
      <c r="F1826" s="52" t="s">
        <v>1460</v>
      </c>
      <c r="G1826" s="52" t="s">
        <v>1460</v>
      </c>
    </row>
    <row r="1827" spans="1:7" ht="15" customHeight="1" x14ac:dyDescent="0.25">
      <c r="A1827" s="89">
        <v>3152</v>
      </c>
      <c r="B1827" s="89" t="s">
        <v>1760</v>
      </c>
      <c r="C1827" s="109" t="s">
        <v>1762</v>
      </c>
      <c r="D1827" s="89"/>
      <c r="E1827" s="104">
        <v>7.6634775000000008</v>
      </c>
      <c r="F1827" s="52" t="s">
        <v>1460</v>
      </c>
      <c r="G1827" s="52" t="s">
        <v>1460</v>
      </c>
    </row>
    <row r="1828" spans="1:7" ht="15" customHeight="1" x14ac:dyDescent="0.25">
      <c r="A1828" s="89">
        <v>3145</v>
      </c>
      <c r="B1828" s="89" t="s">
        <v>1763</v>
      </c>
      <c r="C1828" s="109" t="s">
        <v>1764</v>
      </c>
      <c r="D1828" s="89"/>
      <c r="E1828" s="104">
        <v>11.309996250000001</v>
      </c>
      <c r="F1828" s="52" t="s">
        <v>1460</v>
      </c>
      <c r="G1828" s="52" t="s">
        <v>1460</v>
      </c>
    </row>
    <row r="1829" spans="1:7" ht="15" customHeight="1" x14ac:dyDescent="0.25">
      <c r="A1829" s="89">
        <v>3146</v>
      </c>
      <c r="B1829" s="89" t="s">
        <v>1763</v>
      </c>
      <c r="C1829" s="109" t="s">
        <v>1765</v>
      </c>
      <c r="D1829" s="89"/>
      <c r="E1829" s="104">
        <v>11.309996250000001</v>
      </c>
      <c r="F1829" s="52" t="s">
        <v>1460</v>
      </c>
      <c r="G1829" s="52" t="s">
        <v>1460</v>
      </c>
    </row>
    <row r="1830" spans="1:7" ht="15" customHeight="1" x14ac:dyDescent="0.25">
      <c r="A1830" s="89">
        <v>3147</v>
      </c>
      <c r="B1830" s="89" t="s">
        <v>1763</v>
      </c>
      <c r="C1830" s="109" t="s">
        <v>1766</v>
      </c>
      <c r="D1830" s="89"/>
      <c r="E1830" s="104">
        <v>11.309996250000001</v>
      </c>
      <c r="F1830" s="52" t="s">
        <v>1460</v>
      </c>
      <c r="G1830" s="52" t="s">
        <v>1460</v>
      </c>
    </row>
    <row r="1831" spans="1:7" ht="15" customHeight="1" x14ac:dyDescent="0.25">
      <c r="A1831" s="89">
        <v>3148</v>
      </c>
      <c r="B1831" s="89" t="s">
        <v>1763</v>
      </c>
      <c r="C1831" s="109" t="s">
        <v>1767</v>
      </c>
      <c r="D1831" s="89"/>
      <c r="E1831" s="104">
        <v>11.309996250000001</v>
      </c>
      <c r="F1831" s="52" t="s">
        <v>1460</v>
      </c>
      <c r="G1831" s="52" t="s">
        <v>1460</v>
      </c>
    </row>
    <row r="1832" spans="1:7" ht="15" customHeight="1" x14ac:dyDescent="0.25">
      <c r="A1832" s="89">
        <v>3149</v>
      </c>
      <c r="B1832" s="89" t="s">
        <v>1763</v>
      </c>
      <c r="C1832" s="109" t="s">
        <v>1768</v>
      </c>
      <c r="D1832" s="89"/>
      <c r="E1832" s="104">
        <v>11.309996250000001</v>
      </c>
      <c r="F1832" s="52" t="s">
        <v>1460</v>
      </c>
      <c r="G1832" s="52" t="s">
        <v>1460</v>
      </c>
    </row>
    <row r="1833" spans="1:7" ht="15" customHeight="1" x14ac:dyDescent="0.25">
      <c r="A1833" s="89">
        <v>3150</v>
      </c>
      <c r="B1833" s="89" t="s">
        <v>1763</v>
      </c>
      <c r="C1833" s="109" t="s">
        <v>1769</v>
      </c>
      <c r="D1833" s="89"/>
      <c r="E1833" s="104">
        <v>11.309996250000001</v>
      </c>
      <c r="F1833" s="52" t="s">
        <v>1460</v>
      </c>
      <c r="G1833" s="52" t="s">
        <v>1460</v>
      </c>
    </row>
    <row r="1834" spans="1:7" ht="15" customHeight="1" x14ac:dyDescent="0.25">
      <c r="A1834" s="89">
        <v>3153</v>
      </c>
      <c r="B1834" s="89" t="s">
        <v>1998</v>
      </c>
      <c r="C1834" s="109" t="s">
        <v>1999</v>
      </c>
      <c r="D1834" s="89"/>
      <c r="E1834" s="104">
        <v>4.5459107205750007</v>
      </c>
      <c r="F1834" s="52" t="s">
        <v>1460</v>
      </c>
      <c r="G1834" s="52" t="s">
        <v>1460</v>
      </c>
    </row>
    <row r="1835" spans="1:7" ht="15" customHeight="1" x14ac:dyDescent="0.25">
      <c r="A1835" s="89">
        <v>3154</v>
      </c>
      <c r="B1835" s="89" t="s">
        <v>1998</v>
      </c>
      <c r="C1835" s="109" t="s">
        <v>2000</v>
      </c>
      <c r="D1835" s="89"/>
      <c r="E1835" s="104">
        <v>4.5459107205750007</v>
      </c>
      <c r="F1835" s="52" t="s">
        <v>1460</v>
      </c>
      <c r="G1835" s="52" t="s">
        <v>1460</v>
      </c>
    </row>
    <row r="1836" spans="1:7" ht="15" customHeight="1" x14ac:dyDescent="0.25">
      <c r="A1836" s="89">
        <v>3155</v>
      </c>
      <c r="B1836" s="89" t="s">
        <v>1998</v>
      </c>
      <c r="C1836" s="109" t="s">
        <v>2001</v>
      </c>
      <c r="D1836" s="89"/>
      <c r="E1836" s="104">
        <v>4.5459107205750007</v>
      </c>
      <c r="F1836" s="52" t="s">
        <v>1460</v>
      </c>
      <c r="G1836" s="52" t="s">
        <v>1460</v>
      </c>
    </row>
    <row r="1837" spans="1:7" ht="15" customHeight="1" x14ac:dyDescent="0.25">
      <c r="A1837" s="89">
        <v>3156</v>
      </c>
      <c r="B1837" s="89" t="s">
        <v>1998</v>
      </c>
      <c r="C1837" s="109" t="s">
        <v>2002</v>
      </c>
      <c r="D1837" s="89"/>
      <c r="E1837" s="104">
        <v>4.5459107205750007</v>
      </c>
      <c r="F1837" s="52" t="s">
        <v>1460</v>
      </c>
      <c r="G1837" s="52" t="s">
        <v>1460</v>
      </c>
    </row>
    <row r="1838" spans="1:7" ht="15" customHeight="1" x14ac:dyDescent="0.25">
      <c r="A1838" s="89">
        <v>3157</v>
      </c>
      <c r="B1838" s="89" t="s">
        <v>2003</v>
      </c>
      <c r="C1838" s="109" t="s">
        <v>2004</v>
      </c>
      <c r="D1838" s="89"/>
      <c r="E1838" s="104">
        <v>4.5459107205750007</v>
      </c>
      <c r="F1838" s="52" t="s">
        <v>1460</v>
      </c>
      <c r="G1838" s="52" t="s">
        <v>1460</v>
      </c>
    </row>
    <row r="1839" spans="1:7" x14ac:dyDescent="0.25">
      <c r="A1839" s="89">
        <v>3158</v>
      </c>
      <c r="B1839" s="89" t="s">
        <v>2003</v>
      </c>
      <c r="C1839" s="109" t="s">
        <v>2005</v>
      </c>
      <c r="D1839" s="89"/>
      <c r="E1839" s="104">
        <v>4.5459107205750007</v>
      </c>
      <c r="F1839" s="52" t="s">
        <v>1460</v>
      </c>
      <c r="G1839" s="52" t="s">
        <v>1460</v>
      </c>
    </row>
    <row r="1840" spans="1:7" x14ac:dyDescent="0.25">
      <c r="A1840" s="89">
        <v>3159</v>
      </c>
      <c r="B1840" s="89" t="s">
        <v>2003</v>
      </c>
      <c r="C1840" s="109" t="s">
        <v>2006</v>
      </c>
      <c r="D1840" s="89"/>
      <c r="E1840" s="104">
        <v>4.5459107205750007</v>
      </c>
      <c r="F1840" s="52" t="s">
        <v>1460</v>
      </c>
      <c r="G1840" s="52" t="s">
        <v>1460</v>
      </c>
    </row>
    <row r="1841" spans="1:9" x14ac:dyDescent="0.25">
      <c r="A1841" s="89">
        <v>3160</v>
      </c>
      <c r="B1841" s="89" t="s">
        <v>2003</v>
      </c>
      <c r="C1841" s="109" t="s">
        <v>2007</v>
      </c>
      <c r="D1841" s="89"/>
      <c r="E1841" s="104">
        <v>4.5459107205750007</v>
      </c>
      <c r="F1841" s="52" t="s">
        <v>1460</v>
      </c>
      <c r="G1841" s="52" t="s">
        <v>1460</v>
      </c>
    </row>
    <row r="1842" spans="1:9" x14ac:dyDescent="0.25">
      <c r="A1842" s="89">
        <v>8595</v>
      </c>
      <c r="B1842" s="89" t="s">
        <v>2003</v>
      </c>
      <c r="C1842" s="109" t="s">
        <v>3353</v>
      </c>
      <c r="D1842" s="89"/>
      <c r="E1842" s="104">
        <v>4.5459107205750007</v>
      </c>
      <c r="F1842" s="52" t="s">
        <v>1460</v>
      </c>
      <c r="G1842" s="52" t="s">
        <v>1460</v>
      </c>
    </row>
    <row r="1843" spans="1:9" x14ac:dyDescent="0.25">
      <c r="A1843" s="89">
        <v>3161</v>
      </c>
      <c r="B1843" s="89" t="s">
        <v>2008</v>
      </c>
      <c r="C1843" s="109" t="s">
        <v>2009</v>
      </c>
      <c r="D1843" s="89"/>
      <c r="E1843" s="104">
        <v>4.5459107205750007</v>
      </c>
      <c r="F1843" s="52" t="s">
        <v>1460</v>
      </c>
      <c r="G1843" s="52" t="s">
        <v>1460</v>
      </c>
    </row>
    <row r="1844" spans="1:9" x14ac:dyDescent="0.25">
      <c r="A1844" s="89">
        <v>3162</v>
      </c>
      <c r="B1844" s="89" t="s">
        <v>2008</v>
      </c>
      <c r="C1844" s="109" t="s">
        <v>2010</v>
      </c>
      <c r="D1844" s="89"/>
      <c r="E1844" s="104">
        <v>4.5459107205750007</v>
      </c>
      <c r="F1844" s="52" t="s">
        <v>1460</v>
      </c>
      <c r="G1844" s="52" t="s">
        <v>1460</v>
      </c>
    </row>
    <row r="1845" spans="1:9" x14ac:dyDescent="0.25">
      <c r="A1845" s="89">
        <v>3163</v>
      </c>
      <c r="B1845" s="89" t="s">
        <v>2008</v>
      </c>
      <c r="C1845" s="109" t="s">
        <v>2011</v>
      </c>
      <c r="D1845" s="89"/>
      <c r="E1845" s="104">
        <v>4.5459107205750007</v>
      </c>
      <c r="F1845" s="52" t="s">
        <v>1460</v>
      </c>
      <c r="G1845" s="52" t="s">
        <v>1460</v>
      </c>
    </row>
    <row r="1846" spans="1:9" x14ac:dyDescent="0.25">
      <c r="A1846" s="89">
        <v>3164</v>
      </c>
      <c r="B1846" s="89" t="s">
        <v>2008</v>
      </c>
      <c r="C1846" s="109" t="s">
        <v>2012</v>
      </c>
      <c r="D1846" s="89"/>
      <c r="E1846" s="104">
        <v>4.5459107205750007</v>
      </c>
      <c r="F1846" s="52" t="s">
        <v>1460</v>
      </c>
      <c r="G1846" s="52" t="s">
        <v>1460</v>
      </c>
    </row>
    <row r="1847" spans="1:9" x14ac:dyDescent="0.25">
      <c r="A1847" s="89">
        <v>8596</v>
      </c>
      <c r="B1847" s="89" t="s">
        <v>2008</v>
      </c>
      <c r="C1847" s="109" t="s">
        <v>3354</v>
      </c>
      <c r="D1847" s="89"/>
      <c r="E1847" s="104">
        <v>4.5459107205750007</v>
      </c>
      <c r="F1847" s="52" t="s">
        <v>1460</v>
      </c>
      <c r="G1847" s="52" t="s">
        <v>1460</v>
      </c>
    </row>
    <row r="1848" spans="1:9" x14ac:dyDescent="0.25">
      <c r="A1848" s="89">
        <v>3165</v>
      </c>
      <c r="B1848" s="89" t="s">
        <v>2013</v>
      </c>
      <c r="C1848" s="109" t="s">
        <v>2014</v>
      </c>
      <c r="D1848" s="89"/>
      <c r="E1848" s="104">
        <v>4.9533873117750016</v>
      </c>
      <c r="F1848" s="52" t="s">
        <v>1460</v>
      </c>
      <c r="G1848" s="52" t="s">
        <v>1460</v>
      </c>
    </row>
    <row r="1849" spans="1:9" x14ac:dyDescent="0.25">
      <c r="A1849" s="89">
        <v>3166</v>
      </c>
      <c r="B1849" s="89" t="s">
        <v>2013</v>
      </c>
      <c r="C1849" s="109" t="s">
        <v>2015</v>
      </c>
      <c r="D1849" s="89"/>
      <c r="E1849" s="104">
        <v>4.9533873117750016</v>
      </c>
      <c r="F1849" s="52" t="s">
        <v>1460</v>
      </c>
      <c r="G1849" s="52" t="s">
        <v>1460</v>
      </c>
    </row>
    <row r="1850" spans="1:9" x14ac:dyDescent="0.25">
      <c r="A1850" s="89">
        <v>3167</v>
      </c>
      <c r="B1850" s="89" t="s">
        <v>2013</v>
      </c>
      <c r="C1850" s="109" t="s">
        <v>2016</v>
      </c>
      <c r="D1850" s="89"/>
      <c r="E1850" s="104">
        <v>4.9533873117750016</v>
      </c>
      <c r="F1850" s="52" t="s">
        <v>1460</v>
      </c>
      <c r="G1850" s="52" t="s">
        <v>1460</v>
      </c>
    </row>
    <row r="1851" spans="1:9" x14ac:dyDescent="0.25">
      <c r="A1851" s="89">
        <v>3168</v>
      </c>
      <c r="B1851" s="89" t="s">
        <v>2013</v>
      </c>
      <c r="C1851" s="109" t="s">
        <v>2017</v>
      </c>
      <c r="D1851" s="89"/>
      <c r="E1851" s="104">
        <v>4.9533873117750016</v>
      </c>
      <c r="F1851" s="52" t="s">
        <v>1460</v>
      </c>
      <c r="G1851" s="52" t="s">
        <v>1460</v>
      </c>
    </row>
    <row r="1852" spans="1:9" x14ac:dyDescent="0.25">
      <c r="A1852" s="89">
        <v>3169</v>
      </c>
      <c r="B1852" s="89" t="s">
        <v>2018</v>
      </c>
      <c r="C1852" s="109" t="s">
        <v>370</v>
      </c>
      <c r="D1852" s="89"/>
      <c r="E1852" s="104">
        <v>4.2785042076000011</v>
      </c>
      <c r="F1852" s="52" t="s">
        <v>1460</v>
      </c>
      <c r="G1852" s="52" t="s">
        <v>1460</v>
      </c>
    </row>
    <row r="1853" spans="1:9" x14ac:dyDescent="0.25">
      <c r="A1853" s="89">
        <v>3170</v>
      </c>
      <c r="B1853" s="89" t="s">
        <v>2018</v>
      </c>
      <c r="C1853" s="109" t="s">
        <v>371</v>
      </c>
      <c r="D1853" s="89"/>
      <c r="E1853" s="104">
        <v>4.4185742858250006</v>
      </c>
      <c r="F1853" s="52" t="s">
        <v>1460</v>
      </c>
      <c r="G1853" s="52" t="s">
        <v>1460</v>
      </c>
    </row>
    <row r="1854" spans="1:9" x14ac:dyDescent="0.25">
      <c r="A1854" s="89">
        <v>3691</v>
      </c>
      <c r="B1854" s="89" t="s">
        <v>1108</v>
      </c>
      <c r="C1854" s="109" t="s">
        <v>1109</v>
      </c>
      <c r="D1854" s="89"/>
      <c r="E1854" s="104">
        <v>8.3927812500000005</v>
      </c>
      <c r="F1854" s="52" t="s">
        <v>1460</v>
      </c>
      <c r="G1854" s="52" t="s">
        <v>1460</v>
      </c>
    </row>
    <row r="1855" spans="1:9" x14ac:dyDescent="0.25">
      <c r="A1855" s="89">
        <v>3692</v>
      </c>
      <c r="B1855" s="89" t="s">
        <v>1108</v>
      </c>
      <c r="C1855" s="109" t="s">
        <v>1110</v>
      </c>
      <c r="D1855" s="89"/>
      <c r="E1855" s="104">
        <v>8.3927812500000005</v>
      </c>
      <c r="F1855" s="52" t="s">
        <v>1460</v>
      </c>
      <c r="G1855" s="52" t="s">
        <v>1460</v>
      </c>
    </row>
    <row r="1856" spans="1:9" s="1" customFormat="1" x14ac:dyDescent="0.25">
      <c r="A1856" s="89">
        <v>3675</v>
      </c>
      <c r="B1856" s="89" t="s">
        <v>828</v>
      </c>
      <c r="C1856" s="109" t="s">
        <v>955</v>
      </c>
      <c r="D1856" s="89"/>
      <c r="E1856" s="104">
        <v>3.2088781557000017</v>
      </c>
      <c r="F1856" s="52" t="s">
        <v>1460</v>
      </c>
      <c r="G1856" s="52" t="s">
        <v>1460</v>
      </c>
      <c r="H1856" s="44"/>
      <c r="I1856" s="33"/>
    </row>
    <row r="1857" spans="1:9" s="27" customFormat="1" x14ac:dyDescent="0.25">
      <c r="A1857" s="89">
        <v>3676</v>
      </c>
      <c r="B1857" s="89" t="s">
        <v>828</v>
      </c>
      <c r="C1857" s="109" t="s">
        <v>956</v>
      </c>
      <c r="D1857" s="89"/>
      <c r="E1857" s="104">
        <v>3.2088781557000017</v>
      </c>
      <c r="F1857" s="52" t="s">
        <v>1460</v>
      </c>
      <c r="G1857" s="52" t="s">
        <v>1460</v>
      </c>
      <c r="H1857" s="44"/>
      <c r="I1857" s="33"/>
    </row>
    <row r="1858" spans="1:9" s="27" customFormat="1" x14ac:dyDescent="0.25">
      <c r="A1858" s="89">
        <v>3677</v>
      </c>
      <c r="B1858" s="89" t="s">
        <v>828</v>
      </c>
      <c r="C1858" s="109" t="s">
        <v>957</v>
      </c>
      <c r="D1858" s="89"/>
      <c r="E1858" s="104">
        <v>3.2088781557000017</v>
      </c>
      <c r="F1858" s="52" t="s">
        <v>1460</v>
      </c>
      <c r="G1858" s="52" t="s">
        <v>1460</v>
      </c>
      <c r="H1858" s="44"/>
      <c r="I1858" s="33"/>
    </row>
    <row r="1859" spans="1:9" s="27" customFormat="1" x14ac:dyDescent="0.25">
      <c r="A1859" s="89">
        <v>3469</v>
      </c>
      <c r="B1859" s="89" t="s">
        <v>176</v>
      </c>
      <c r="C1859" s="109" t="s">
        <v>365</v>
      </c>
      <c r="D1859" s="89"/>
      <c r="E1859" s="104">
        <v>2.2793221820250005</v>
      </c>
      <c r="F1859" s="52" t="s">
        <v>1460</v>
      </c>
      <c r="G1859" s="52" t="s">
        <v>1460</v>
      </c>
      <c r="H1859" s="44"/>
      <c r="I1859" s="33"/>
    </row>
    <row r="1860" spans="1:9" s="27" customFormat="1" x14ac:dyDescent="0.25">
      <c r="A1860" s="89">
        <v>3470</v>
      </c>
      <c r="B1860" s="89" t="s">
        <v>176</v>
      </c>
      <c r="C1860" s="109" t="s">
        <v>277</v>
      </c>
      <c r="D1860" s="89"/>
      <c r="E1860" s="104">
        <v>2.2793221820250005</v>
      </c>
      <c r="F1860" s="52" t="s">
        <v>1460</v>
      </c>
      <c r="G1860" s="52" t="s">
        <v>1460</v>
      </c>
      <c r="H1860" s="44"/>
      <c r="I1860" s="33"/>
    </row>
    <row r="1861" spans="1:9" s="27" customFormat="1" ht="14.4" x14ac:dyDescent="0.25">
      <c r="A1861" s="89">
        <v>3471</v>
      </c>
      <c r="B1861" s="89" t="s">
        <v>176</v>
      </c>
      <c r="C1861" s="109" t="s">
        <v>4475</v>
      </c>
      <c r="D1861" s="89"/>
      <c r="E1861" s="104">
        <v>2.2793221820250005</v>
      </c>
      <c r="F1861" s="52" t="s">
        <v>1460</v>
      </c>
      <c r="G1861" s="52" t="s">
        <v>1460</v>
      </c>
      <c r="H1861" s="44"/>
      <c r="I1861" s="33"/>
    </row>
    <row r="1862" spans="1:9" s="27" customFormat="1" x14ac:dyDescent="0.25">
      <c r="A1862" s="89">
        <v>3472</v>
      </c>
      <c r="B1862" s="89" t="s">
        <v>176</v>
      </c>
      <c r="C1862" s="109" t="s">
        <v>366</v>
      </c>
      <c r="D1862" s="89"/>
      <c r="E1862" s="104">
        <v>2.0119156690500004</v>
      </c>
      <c r="F1862" s="52" t="s">
        <v>1460</v>
      </c>
      <c r="G1862" s="52" t="s">
        <v>1460</v>
      </c>
      <c r="H1862" s="44"/>
      <c r="I1862" s="33"/>
    </row>
    <row r="1863" spans="1:9" s="27" customFormat="1" ht="14.4" x14ac:dyDescent="0.25">
      <c r="A1863" s="89">
        <v>3473</v>
      </c>
      <c r="B1863" s="89" t="s">
        <v>176</v>
      </c>
      <c r="C1863" s="109" t="s">
        <v>4476</v>
      </c>
      <c r="D1863" s="89"/>
      <c r="E1863" s="104">
        <v>2.6</v>
      </c>
      <c r="F1863" s="52" t="s">
        <v>1460</v>
      </c>
      <c r="G1863" s="52" t="s">
        <v>1460</v>
      </c>
      <c r="H1863" s="44"/>
      <c r="I1863" s="33"/>
    </row>
    <row r="1864" spans="1:9" s="27" customFormat="1" ht="14.4" x14ac:dyDescent="0.25">
      <c r="A1864" s="89">
        <v>3474</v>
      </c>
      <c r="B1864" s="89" t="s">
        <v>176</v>
      </c>
      <c r="C1864" s="109" t="s">
        <v>4477</v>
      </c>
      <c r="D1864" s="89"/>
      <c r="E1864" s="104">
        <v>2.6</v>
      </c>
      <c r="F1864" s="52" t="s">
        <v>1460</v>
      </c>
      <c r="G1864" s="52" t="s">
        <v>1460</v>
      </c>
      <c r="H1864" s="44"/>
      <c r="I1864" s="33"/>
    </row>
    <row r="1865" spans="1:9" s="27" customFormat="1" x14ac:dyDescent="0.25">
      <c r="A1865" s="89">
        <v>3584</v>
      </c>
      <c r="B1865" s="89" t="s">
        <v>203</v>
      </c>
      <c r="C1865" s="109" t="s">
        <v>3811</v>
      </c>
      <c r="D1865" s="89"/>
      <c r="E1865" s="104">
        <v>1.69</v>
      </c>
      <c r="F1865" s="52" t="s">
        <v>1460</v>
      </c>
      <c r="G1865" s="52" t="s">
        <v>1460</v>
      </c>
      <c r="H1865" s="44"/>
      <c r="I1865" s="33"/>
    </row>
    <row r="1866" spans="1:9" s="27" customFormat="1" x14ac:dyDescent="0.25">
      <c r="A1866" s="89">
        <v>3585</v>
      </c>
      <c r="B1866" s="89" t="s">
        <v>203</v>
      </c>
      <c r="C1866" s="109" t="s">
        <v>3812</v>
      </c>
      <c r="D1866" s="89"/>
      <c r="E1866" s="104">
        <v>2.15</v>
      </c>
      <c r="F1866" s="52" t="s">
        <v>1460</v>
      </c>
      <c r="G1866" s="52" t="s">
        <v>1460</v>
      </c>
      <c r="H1866" s="44"/>
      <c r="I1866" s="33"/>
    </row>
    <row r="1867" spans="1:9" s="27" customFormat="1" x14ac:dyDescent="0.25">
      <c r="A1867" s="89">
        <v>3586</v>
      </c>
      <c r="B1867" s="89" t="s">
        <v>203</v>
      </c>
      <c r="C1867" s="109" t="s">
        <v>3813</v>
      </c>
      <c r="D1867" s="89"/>
      <c r="E1867" s="104">
        <v>2.15</v>
      </c>
      <c r="F1867" s="52" t="s">
        <v>1460</v>
      </c>
      <c r="G1867" s="52" t="s">
        <v>1460</v>
      </c>
      <c r="H1867" s="44"/>
      <c r="I1867" s="33"/>
    </row>
    <row r="1868" spans="1:9" s="27" customFormat="1" x14ac:dyDescent="0.25">
      <c r="A1868" s="89">
        <v>8938</v>
      </c>
      <c r="B1868" s="89" t="s">
        <v>3686</v>
      </c>
      <c r="C1868" s="109" t="s">
        <v>3687</v>
      </c>
      <c r="D1868" s="89"/>
      <c r="E1868" s="104">
        <v>2.4066586167750001</v>
      </c>
      <c r="F1868" s="52" t="s">
        <v>1460</v>
      </c>
      <c r="G1868" s="52" t="s">
        <v>1460</v>
      </c>
      <c r="H1868" s="44"/>
      <c r="I1868" s="33"/>
    </row>
    <row r="1869" spans="1:9" s="27" customFormat="1" x14ac:dyDescent="0.25">
      <c r="A1869" s="89">
        <v>8939</v>
      </c>
      <c r="B1869" s="89" t="s">
        <v>3686</v>
      </c>
      <c r="C1869" s="109" t="s">
        <v>3688</v>
      </c>
      <c r="D1869" s="89"/>
      <c r="E1869" s="104">
        <v>3.2088781557000017</v>
      </c>
      <c r="F1869" s="52" t="s">
        <v>1460</v>
      </c>
      <c r="G1869" s="52" t="s">
        <v>1460</v>
      </c>
      <c r="H1869" s="44"/>
      <c r="I1869" s="33"/>
    </row>
    <row r="1870" spans="1:9" s="27" customFormat="1" x14ac:dyDescent="0.25">
      <c r="A1870" s="89">
        <v>8940</v>
      </c>
      <c r="B1870" s="89" t="s">
        <v>3686</v>
      </c>
      <c r="C1870" s="109" t="s">
        <v>3689</v>
      </c>
      <c r="D1870" s="89"/>
      <c r="E1870" s="104">
        <v>3.2088781557000017</v>
      </c>
      <c r="F1870" s="52" t="s">
        <v>1460</v>
      </c>
      <c r="G1870" s="52" t="s">
        <v>1460</v>
      </c>
      <c r="H1870" s="44"/>
      <c r="I1870" s="33"/>
    </row>
    <row r="1871" spans="1:9" s="27" customFormat="1" x14ac:dyDescent="0.25">
      <c r="A1871" s="89">
        <v>8941</v>
      </c>
      <c r="B1871" s="89" t="s">
        <v>3686</v>
      </c>
      <c r="C1871" s="109" t="s">
        <v>3690</v>
      </c>
      <c r="D1871" s="89"/>
      <c r="E1871" s="104">
        <v>2.8141352079750006</v>
      </c>
      <c r="F1871" s="52" t="s">
        <v>1460</v>
      </c>
      <c r="G1871" s="52" t="s">
        <v>1460</v>
      </c>
      <c r="H1871" s="44"/>
      <c r="I1871" s="33"/>
    </row>
    <row r="1872" spans="1:9" s="27" customFormat="1" x14ac:dyDescent="0.25">
      <c r="A1872" s="89">
        <v>8942</v>
      </c>
      <c r="B1872" s="89" t="s">
        <v>3686</v>
      </c>
      <c r="C1872" s="109" t="s">
        <v>3691</v>
      </c>
      <c r="D1872" s="89"/>
      <c r="E1872" s="104">
        <v>3.6163547469000004</v>
      </c>
      <c r="F1872" s="52" t="s">
        <v>1460</v>
      </c>
      <c r="G1872" s="52" t="s">
        <v>1460</v>
      </c>
      <c r="H1872" s="44"/>
      <c r="I1872" s="33"/>
    </row>
    <row r="1873" spans="1:9" s="27" customFormat="1" x14ac:dyDescent="0.25">
      <c r="A1873" s="89">
        <v>8943</v>
      </c>
      <c r="B1873" s="89" t="s">
        <v>3686</v>
      </c>
      <c r="C1873" s="109" t="s">
        <v>3692</v>
      </c>
      <c r="D1873" s="89"/>
      <c r="E1873" s="104">
        <v>3.6163547469000004</v>
      </c>
      <c r="F1873" s="52" t="s">
        <v>1460</v>
      </c>
      <c r="G1873" s="52" t="s">
        <v>1460</v>
      </c>
      <c r="H1873" s="44"/>
      <c r="I1873" s="33"/>
    </row>
    <row r="1874" spans="1:9" s="27" customFormat="1" x14ac:dyDescent="0.25">
      <c r="A1874" s="89">
        <v>8944</v>
      </c>
      <c r="B1874" s="89" t="s">
        <v>3711</v>
      </c>
      <c r="C1874" s="109" t="s">
        <v>3712</v>
      </c>
      <c r="D1874" s="89"/>
      <c r="E1874" s="104">
        <v>11.371143623175001</v>
      </c>
      <c r="F1874" s="52" t="s">
        <v>1460</v>
      </c>
      <c r="G1874" s="52" t="s">
        <v>1460</v>
      </c>
      <c r="H1874" s="44"/>
      <c r="I1874" s="33"/>
    </row>
    <row r="1875" spans="1:9" s="27" customFormat="1" x14ac:dyDescent="0.25">
      <c r="A1875" s="89">
        <v>8945</v>
      </c>
      <c r="B1875" s="89" t="s">
        <v>3713</v>
      </c>
      <c r="C1875" s="109" t="s">
        <v>3714</v>
      </c>
      <c r="D1875" s="89"/>
      <c r="E1875" s="104">
        <v>11.371143623175001</v>
      </c>
      <c r="F1875" s="52" t="s">
        <v>1460</v>
      </c>
      <c r="G1875" s="52" t="s">
        <v>1460</v>
      </c>
      <c r="H1875" s="44"/>
      <c r="I1875" s="33"/>
    </row>
    <row r="1876" spans="1:9" s="27" customFormat="1" x14ac:dyDescent="0.25">
      <c r="A1876" s="89">
        <v>8946</v>
      </c>
      <c r="B1876" s="89" t="s">
        <v>3939</v>
      </c>
      <c r="C1876" s="109" t="s">
        <v>3940</v>
      </c>
      <c r="D1876" s="89"/>
      <c r="E1876" s="104">
        <v>20.246493125250002</v>
      </c>
      <c r="F1876" s="52" t="s">
        <v>1460</v>
      </c>
      <c r="G1876" s="52" t="s">
        <v>1460</v>
      </c>
      <c r="H1876" s="44"/>
      <c r="I1876" s="33"/>
    </row>
    <row r="1877" spans="1:9" s="27" customFormat="1" x14ac:dyDescent="0.25">
      <c r="A1877" s="89">
        <v>8947</v>
      </c>
      <c r="B1877" s="89" t="s">
        <v>3939</v>
      </c>
      <c r="C1877" s="109" t="s">
        <v>3941</v>
      </c>
      <c r="D1877" s="89"/>
      <c r="E1877" s="104">
        <v>20.246493125250002</v>
      </c>
      <c r="F1877" s="52" t="s">
        <v>1460</v>
      </c>
      <c r="G1877" s="52" t="s">
        <v>1460</v>
      </c>
      <c r="H1877" s="44"/>
      <c r="I1877" s="33"/>
    </row>
    <row r="1878" spans="1:9" s="27" customFormat="1" x14ac:dyDescent="0.25">
      <c r="A1878" s="89">
        <v>8948</v>
      </c>
      <c r="B1878" s="89" t="s">
        <v>3738</v>
      </c>
      <c r="C1878" s="109" t="s">
        <v>3739</v>
      </c>
      <c r="D1878" s="89"/>
      <c r="E1878" s="104">
        <v>9.3592279541250001</v>
      </c>
      <c r="F1878" s="52" t="s">
        <v>1460</v>
      </c>
      <c r="G1878" s="52" t="s">
        <v>1460</v>
      </c>
      <c r="H1878" s="44"/>
      <c r="I1878" s="33"/>
    </row>
    <row r="1879" spans="1:9" s="27" customFormat="1" x14ac:dyDescent="0.25">
      <c r="A1879" s="89">
        <v>8949</v>
      </c>
      <c r="B1879" s="89" t="s">
        <v>3738</v>
      </c>
      <c r="C1879" s="109" t="s">
        <v>3740</v>
      </c>
      <c r="D1879" s="89"/>
      <c r="E1879" s="104">
        <v>9.3592279541250001</v>
      </c>
      <c r="F1879" s="52" t="s">
        <v>1460</v>
      </c>
      <c r="G1879" s="52" t="s">
        <v>1460</v>
      </c>
      <c r="H1879" s="44"/>
      <c r="I1879" s="33"/>
    </row>
    <row r="1880" spans="1:9" s="27" customFormat="1" x14ac:dyDescent="0.25">
      <c r="A1880" s="89">
        <v>3587</v>
      </c>
      <c r="B1880" s="89" t="s">
        <v>245</v>
      </c>
      <c r="C1880" s="109" t="s">
        <v>367</v>
      </c>
      <c r="D1880" s="89"/>
      <c r="E1880" s="104">
        <v>3.2088781557000017</v>
      </c>
      <c r="F1880" s="52" t="s">
        <v>1460</v>
      </c>
      <c r="G1880" s="52" t="s">
        <v>1460</v>
      </c>
      <c r="H1880" s="44"/>
      <c r="I1880" s="33"/>
    </row>
    <row r="1881" spans="1:9" s="1" customFormat="1" x14ac:dyDescent="0.25">
      <c r="A1881" s="89">
        <v>3588</v>
      </c>
      <c r="B1881" s="89" t="s">
        <v>245</v>
      </c>
      <c r="C1881" s="109" t="s">
        <v>278</v>
      </c>
      <c r="D1881" s="89"/>
      <c r="E1881" s="104">
        <v>4.2</v>
      </c>
      <c r="F1881" s="52" t="s">
        <v>1460</v>
      </c>
      <c r="G1881" s="52" t="s">
        <v>1460</v>
      </c>
      <c r="H1881" s="44"/>
      <c r="I1881" s="33"/>
    </row>
    <row r="1882" spans="1:9" s="27" customFormat="1" x14ac:dyDescent="0.25">
      <c r="A1882" s="89">
        <v>3589</v>
      </c>
      <c r="B1882" s="89" t="s">
        <v>245</v>
      </c>
      <c r="C1882" s="109" t="s">
        <v>279</v>
      </c>
      <c r="D1882" s="89"/>
      <c r="E1882" s="104">
        <v>4.2</v>
      </c>
      <c r="F1882" s="52" t="s">
        <v>1460</v>
      </c>
      <c r="G1882" s="52" t="s">
        <v>1460</v>
      </c>
      <c r="H1882" s="44"/>
      <c r="I1882" s="33"/>
    </row>
    <row r="1883" spans="1:9" s="27" customFormat="1" x14ac:dyDescent="0.25">
      <c r="A1883" s="89">
        <v>8579</v>
      </c>
      <c r="B1883" s="89" t="s">
        <v>245</v>
      </c>
      <c r="C1883" s="109" t="s">
        <v>3351</v>
      </c>
      <c r="D1883" s="89"/>
      <c r="E1883" s="104">
        <v>4.2</v>
      </c>
      <c r="F1883" s="52" t="s">
        <v>1460</v>
      </c>
      <c r="G1883" s="52" t="s">
        <v>1460</v>
      </c>
      <c r="H1883" s="44"/>
      <c r="I1883" s="33"/>
    </row>
    <row r="1884" spans="1:9" s="27" customFormat="1" x14ac:dyDescent="0.25">
      <c r="A1884" s="89">
        <v>8580</v>
      </c>
      <c r="B1884" s="89" t="s">
        <v>245</v>
      </c>
      <c r="C1884" s="109" t="s">
        <v>3352</v>
      </c>
      <c r="D1884" s="89"/>
      <c r="E1884" s="104">
        <v>4.2</v>
      </c>
      <c r="F1884" s="52" t="s">
        <v>1460</v>
      </c>
      <c r="G1884" s="52" t="s">
        <v>1460</v>
      </c>
      <c r="H1884" s="44"/>
      <c r="I1884" s="33"/>
    </row>
    <row r="1885" spans="1:9" s="27" customFormat="1" x14ac:dyDescent="0.25">
      <c r="A1885" s="89">
        <v>8955</v>
      </c>
      <c r="B1885" s="89" t="s">
        <v>245</v>
      </c>
      <c r="C1885" s="109" t="s">
        <v>3625</v>
      </c>
      <c r="D1885" s="89"/>
      <c r="E1885" s="104">
        <v>4.2</v>
      </c>
      <c r="F1885" s="52" t="s">
        <v>1460</v>
      </c>
      <c r="G1885" s="52" t="s">
        <v>1460</v>
      </c>
      <c r="H1885" s="44"/>
      <c r="I1885" s="33"/>
    </row>
    <row r="1886" spans="1:9" s="27" customFormat="1" x14ac:dyDescent="0.25">
      <c r="A1886" s="89">
        <v>3590</v>
      </c>
      <c r="B1886" s="89" t="s">
        <v>246</v>
      </c>
      <c r="C1886" s="109" t="s">
        <v>368</v>
      </c>
      <c r="D1886" s="89"/>
      <c r="E1886" s="104">
        <v>3.7</v>
      </c>
      <c r="F1886" s="52" t="s">
        <v>1460</v>
      </c>
      <c r="G1886" s="52" t="s">
        <v>1460</v>
      </c>
      <c r="H1886" s="44"/>
      <c r="I1886" s="33"/>
    </row>
    <row r="1887" spans="1:9" s="27" customFormat="1" x14ac:dyDescent="0.25">
      <c r="A1887" s="89">
        <v>3591</v>
      </c>
      <c r="B1887" s="89" t="s">
        <v>246</v>
      </c>
      <c r="C1887" s="109" t="s">
        <v>280</v>
      </c>
      <c r="D1887" s="89"/>
      <c r="E1887" s="104">
        <v>4.5</v>
      </c>
      <c r="F1887" s="52" t="s">
        <v>1460</v>
      </c>
      <c r="G1887" s="52" t="s">
        <v>1460</v>
      </c>
      <c r="H1887" s="44"/>
      <c r="I1887" s="33"/>
    </row>
    <row r="1888" spans="1:9" s="27" customFormat="1" x14ac:dyDescent="0.25">
      <c r="A1888" s="89">
        <v>3592</v>
      </c>
      <c r="B1888" s="89" t="s">
        <v>246</v>
      </c>
      <c r="C1888" s="109" t="s">
        <v>281</v>
      </c>
      <c r="D1888" s="89"/>
      <c r="E1888" s="104">
        <v>4.5</v>
      </c>
      <c r="F1888" s="52" t="s">
        <v>1460</v>
      </c>
      <c r="G1888" s="52" t="s">
        <v>1460</v>
      </c>
      <c r="H1888" s="44"/>
      <c r="I1888" s="33"/>
    </row>
    <row r="1889" spans="1:9" s="27" customFormat="1" x14ac:dyDescent="0.25">
      <c r="A1889" s="89">
        <v>8581</v>
      </c>
      <c r="B1889" s="89" t="s">
        <v>246</v>
      </c>
      <c r="C1889" s="109" t="s">
        <v>3349</v>
      </c>
      <c r="D1889" s="89"/>
      <c r="E1889" s="104">
        <v>4.5</v>
      </c>
      <c r="F1889" s="52" t="s">
        <v>1460</v>
      </c>
      <c r="G1889" s="52" t="s">
        <v>1460</v>
      </c>
      <c r="H1889" s="44"/>
      <c r="I1889" s="33"/>
    </row>
    <row r="1890" spans="1:9" s="27" customFormat="1" x14ac:dyDescent="0.25">
      <c r="A1890" s="89">
        <v>8582</v>
      </c>
      <c r="B1890" s="89" t="s">
        <v>246</v>
      </c>
      <c r="C1890" s="109" t="s">
        <v>3350</v>
      </c>
      <c r="D1890" s="89"/>
      <c r="E1890" s="104">
        <v>4.5</v>
      </c>
      <c r="F1890" s="52" t="s">
        <v>1460</v>
      </c>
      <c r="G1890" s="52" t="s">
        <v>1460</v>
      </c>
      <c r="H1890" s="44"/>
      <c r="I1890" s="33"/>
    </row>
    <row r="1891" spans="1:9" s="27" customFormat="1" x14ac:dyDescent="0.25">
      <c r="A1891" s="89">
        <v>3593</v>
      </c>
      <c r="B1891" s="89" t="s">
        <v>247</v>
      </c>
      <c r="C1891" s="109" t="s">
        <v>369</v>
      </c>
      <c r="D1891" s="89"/>
      <c r="E1891" s="104">
        <v>2.6740651297500011</v>
      </c>
      <c r="F1891" s="52" t="s">
        <v>1460</v>
      </c>
      <c r="G1891" s="52" t="s">
        <v>1460</v>
      </c>
      <c r="H1891" s="44"/>
      <c r="I1891" s="33"/>
    </row>
    <row r="1892" spans="1:9" s="27" customFormat="1" x14ac:dyDescent="0.25">
      <c r="A1892" s="89">
        <v>3594</v>
      </c>
      <c r="B1892" s="89" t="s">
        <v>247</v>
      </c>
      <c r="C1892" s="109" t="s">
        <v>282</v>
      </c>
      <c r="D1892" s="89"/>
      <c r="E1892" s="104">
        <v>2.5467286950000005</v>
      </c>
      <c r="F1892" s="52" t="s">
        <v>1460</v>
      </c>
      <c r="G1892" s="52" t="s">
        <v>1460</v>
      </c>
      <c r="H1892" s="44"/>
      <c r="I1892" s="33"/>
    </row>
    <row r="1893" spans="1:9" s="27" customFormat="1" x14ac:dyDescent="0.25">
      <c r="A1893" s="89">
        <v>3595</v>
      </c>
      <c r="B1893" s="89" t="s">
        <v>248</v>
      </c>
      <c r="C1893" s="109" t="s">
        <v>370</v>
      </c>
      <c r="D1893" s="89"/>
      <c r="E1893" s="104">
        <v>5.5518685551000013</v>
      </c>
      <c r="F1893" s="52" t="s">
        <v>1460</v>
      </c>
      <c r="G1893" s="52" t="s">
        <v>1460</v>
      </c>
      <c r="H1893" s="44"/>
      <c r="I1893" s="33"/>
    </row>
    <row r="1894" spans="1:9" s="27" customFormat="1" x14ac:dyDescent="0.25">
      <c r="A1894" s="89">
        <v>3596</v>
      </c>
      <c r="B1894" s="89" t="s">
        <v>248</v>
      </c>
      <c r="C1894" s="109" t="s">
        <v>283</v>
      </c>
      <c r="D1894" s="89"/>
      <c r="E1894" s="104">
        <v>6.0230133636750027</v>
      </c>
      <c r="F1894" s="52" t="s">
        <v>1460</v>
      </c>
      <c r="G1894" s="52" t="s">
        <v>1460</v>
      </c>
      <c r="H1894" s="44"/>
      <c r="I1894" s="33"/>
    </row>
    <row r="1895" spans="1:9" s="27" customFormat="1" x14ac:dyDescent="0.25">
      <c r="A1895" s="89">
        <v>3597</v>
      </c>
      <c r="B1895" s="89" t="s">
        <v>249</v>
      </c>
      <c r="C1895" s="109" t="s">
        <v>371</v>
      </c>
      <c r="D1895" s="89"/>
      <c r="E1895" s="104">
        <v>6.0230133636750027</v>
      </c>
      <c r="F1895" s="52" t="s">
        <v>1460</v>
      </c>
      <c r="G1895" s="52" t="s">
        <v>1460</v>
      </c>
      <c r="H1895" s="44"/>
      <c r="I1895" s="33"/>
    </row>
    <row r="1896" spans="1:9" s="27" customFormat="1" x14ac:dyDescent="0.25">
      <c r="A1896" s="89">
        <v>3598</v>
      </c>
      <c r="B1896" s="89" t="s">
        <v>249</v>
      </c>
      <c r="C1896" s="109" t="s">
        <v>284</v>
      </c>
      <c r="D1896" s="89"/>
      <c r="E1896" s="104">
        <v>6.3540880940250029</v>
      </c>
      <c r="F1896" s="52" t="s">
        <v>1460</v>
      </c>
      <c r="G1896" s="52" t="s">
        <v>1460</v>
      </c>
      <c r="H1896" s="44"/>
      <c r="I1896" s="33"/>
    </row>
    <row r="1897" spans="1:9" s="27" customFormat="1" x14ac:dyDescent="0.25">
      <c r="A1897" s="89">
        <v>8597</v>
      </c>
      <c r="B1897" s="89" t="s">
        <v>3355</v>
      </c>
      <c r="C1897" s="109" t="s">
        <v>3356</v>
      </c>
      <c r="D1897" s="89"/>
      <c r="E1897" s="104">
        <v>4.685980798800002</v>
      </c>
      <c r="F1897" s="52" t="s">
        <v>1460</v>
      </c>
      <c r="G1897" s="52" t="s">
        <v>1460</v>
      </c>
      <c r="H1897" s="44"/>
      <c r="I1897" s="33"/>
    </row>
    <row r="1898" spans="1:9" s="27" customFormat="1" x14ac:dyDescent="0.25">
      <c r="A1898" s="89">
        <v>8598</v>
      </c>
      <c r="B1898" s="89" t="s">
        <v>3355</v>
      </c>
      <c r="C1898" s="109" t="s">
        <v>3357</v>
      </c>
      <c r="D1898" s="89"/>
      <c r="E1898" s="104">
        <v>4.685980798800002</v>
      </c>
      <c r="F1898" s="52" t="s">
        <v>1460</v>
      </c>
      <c r="G1898" s="52" t="s">
        <v>1460</v>
      </c>
      <c r="H1898" s="44"/>
      <c r="I1898" s="33"/>
    </row>
    <row r="1899" spans="1:9" s="27" customFormat="1" x14ac:dyDescent="0.25">
      <c r="A1899" s="89">
        <v>8599</v>
      </c>
      <c r="B1899" s="89" t="s">
        <v>3358</v>
      </c>
      <c r="C1899" s="109" t="s">
        <v>3359</v>
      </c>
      <c r="D1899" s="89"/>
      <c r="E1899" s="104">
        <v>4.685980798800002</v>
      </c>
      <c r="F1899" s="52" t="s">
        <v>1460</v>
      </c>
      <c r="G1899" s="52" t="s">
        <v>1460</v>
      </c>
      <c r="H1899" s="44"/>
      <c r="I1899" s="33"/>
    </row>
    <row r="1900" spans="1:9" s="27" customFormat="1" x14ac:dyDescent="0.25">
      <c r="A1900" s="89">
        <v>8608</v>
      </c>
      <c r="B1900" s="89" t="s">
        <v>3358</v>
      </c>
      <c r="C1900" s="109" t="s">
        <v>3360</v>
      </c>
      <c r="D1900" s="89"/>
      <c r="E1900" s="104">
        <v>4.685980798800002</v>
      </c>
      <c r="F1900" s="52" t="s">
        <v>1460</v>
      </c>
      <c r="G1900" s="52" t="s">
        <v>1460</v>
      </c>
      <c r="H1900" s="44"/>
      <c r="I1900" s="33"/>
    </row>
    <row r="1901" spans="1:9" s="27" customFormat="1" x14ac:dyDescent="0.25">
      <c r="A1901" s="89">
        <v>8877</v>
      </c>
      <c r="B1901" s="89" t="s">
        <v>3089</v>
      </c>
      <c r="C1901" s="109" t="s">
        <v>3090</v>
      </c>
      <c r="D1901" s="89"/>
      <c r="E1901" s="104">
        <v>11.371143623175001</v>
      </c>
      <c r="F1901" s="52" t="s">
        <v>1460</v>
      </c>
      <c r="G1901" s="52" t="s">
        <v>1460</v>
      </c>
      <c r="H1901" s="44"/>
      <c r="I1901" s="33"/>
    </row>
    <row r="1902" spans="1:9" s="27" customFormat="1" x14ac:dyDescent="0.25">
      <c r="A1902" s="89">
        <v>8878</v>
      </c>
      <c r="B1902" s="89" t="s">
        <v>3091</v>
      </c>
      <c r="C1902" s="109" t="s">
        <v>3092</v>
      </c>
      <c r="D1902" s="89"/>
      <c r="E1902" s="104">
        <v>16.719273882675004</v>
      </c>
      <c r="F1902" s="52" t="s">
        <v>1460</v>
      </c>
      <c r="G1902" s="52" t="s">
        <v>1460</v>
      </c>
      <c r="H1902" s="44"/>
      <c r="I1902" s="33"/>
    </row>
    <row r="1903" spans="1:9" s="27" customFormat="1" x14ac:dyDescent="0.25">
      <c r="A1903" s="89">
        <v>8879</v>
      </c>
      <c r="B1903" s="89" t="s">
        <v>3093</v>
      </c>
      <c r="C1903" s="109" t="s">
        <v>3094</v>
      </c>
      <c r="D1903" s="89"/>
      <c r="E1903" s="104">
        <v>7.4873823633000018</v>
      </c>
      <c r="F1903" s="52" t="s">
        <v>1460</v>
      </c>
      <c r="G1903" s="52" t="s">
        <v>1460</v>
      </c>
      <c r="H1903" s="44"/>
      <c r="I1903" s="33"/>
    </row>
    <row r="1904" spans="1:9" s="27" customFormat="1" x14ac:dyDescent="0.25">
      <c r="A1904" s="89">
        <v>8880</v>
      </c>
      <c r="B1904" s="89" t="s">
        <v>3095</v>
      </c>
      <c r="C1904" s="109" t="s">
        <v>3096</v>
      </c>
      <c r="D1904" s="89"/>
      <c r="E1904" s="104">
        <v>7.4873823633000018</v>
      </c>
      <c r="F1904" s="52" t="s">
        <v>1460</v>
      </c>
      <c r="G1904" s="52" t="s">
        <v>1460</v>
      </c>
      <c r="H1904" s="44"/>
      <c r="I1904" s="33"/>
    </row>
    <row r="1905" spans="1:9" s="27" customFormat="1" x14ac:dyDescent="0.25">
      <c r="A1905" s="89">
        <v>3599</v>
      </c>
      <c r="B1905" s="89" t="s">
        <v>250</v>
      </c>
      <c r="C1905" s="109" t="s">
        <v>372</v>
      </c>
      <c r="D1905" s="89"/>
      <c r="E1905" s="104">
        <v>2.2029203211750006</v>
      </c>
      <c r="F1905" s="52" t="s">
        <v>1460</v>
      </c>
      <c r="G1905" s="52" t="s">
        <v>1460</v>
      </c>
      <c r="H1905" s="44"/>
      <c r="I1905" s="33"/>
    </row>
    <row r="1906" spans="1:9" s="27" customFormat="1" x14ac:dyDescent="0.25">
      <c r="A1906" s="89">
        <v>3600</v>
      </c>
      <c r="B1906" s="89" t="s">
        <v>250</v>
      </c>
      <c r="C1906" s="109" t="s">
        <v>285</v>
      </c>
      <c r="D1906" s="89"/>
      <c r="E1906" s="104">
        <v>3.2088781557000017</v>
      </c>
      <c r="F1906" s="52" t="s">
        <v>1460</v>
      </c>
      <c r="G1906" s="52" t="s">
        <v>1460</v>
      </c>
      <c r="H1906" s="44"/>
      <c r="I1906" s="33"/>
    </row>
    <row r="1907" spans="1:9" s="27" customFormat="1" x14ac:dyDescent="0.25">
      <c r="A1907" s="89">
        <v>3601</v>
      </c>
      <c r="B1907" s="89" t="s">
        <v>255</v>
      </c>
      <c r="C1907" s="109" t="s">
        <v>373</v>
      </c>
      <c r="D1907" s="89"/>
      <c r="E1907" s="104">
        <v>4.8133172335500003</v>
      </c>
      <c r="F1907" s="52" t="s">
        <v>1460</v>
      </c>
      <c r="G1907" s="52" t="s">
        <v>1460</v>
      </c>
      <c r="H1907" s="44"/>
      <c r="I1907" s="33"/>
    </row>
    <row r="1908" spans="1:9" s="27" customFormat="1" x14ac:dyDescent="0.25">
      <c r="A1908" s="89">
        <v>3602</v>
      </c>
      <c r="B1908" s="89" t="s">
        <v>255</v>
      </c>
      <c r="C1908" s="109" t="s">
        <v>301</v>
      </c>
      <c r="D1908" s="89"/>
      <c r="E1908" s="104">
        <v>4.8133172335500003</v>
      </c>
      <c r="F1908" s="52" t="s">
        <v>1460</v>
      </c>
      <c r="G1908" s="52" t="s">
        <v>1460</v>
      </c>
      <c r="H1908" s="44"/>
      <c r="I1908" s="33"/>
    </row>
    <row r="1909" spans="1:9" s="27" customFormat="1" x14ac:dyDescent="0.25">
      <c r="A1909" s="89">
        <v>3603</v>
      </c>
      <c r="B1909" s="89" t="s">
        <v>300</v>
      </c>
      <c r="C1909" s="109" t="s">
        <v>374</v>
      </c>
      <c r="D1909" s="89"/>
      <c r="E1909" s="104">
        <v>7.9</v>
      </c>
      <c r="F1909" s="52" t="s">
        <v>1460</v>
      </c>
      <c r="G1909" s="52" t="s">
        <v>1460</v>
      </c>
      <c r="H1909" s="44"/>
      <c r="I1909" s="33"/>
    </row>
    <row r="1910" spans="1:9" s="27" customFormat="1" x14ac:dyDescent="0.25">
      <c r="A1910" s="89">
        <v>3604</v>
      </c>
      <c r="B1910" s="89" t="s">
        <v>300</v>
      </c>
      <c r="C1910" s="109" t="s">
        <v>302</v>
      </c>
      <c r="D1910" s="89"/>
      <c r="E1910" s="104">
        <v>7.9</v>
      </c>
      <c r="F1910" s="52" t="s">
        <v>1460</v>
      </c>
      <c r="G1910" s="52" t="s">
        <v>1460</v>
      </c>
      <c r="H1910" s="44"/>
      <c r="I1910" s="33"/>
    </row>
    <row r="1911" spans="1:9" s="27" customFormat="1" x14ac:dyDescent="0.25">
      <c r="A1911" s="89">
        <v>3605</v>
      </c>
      <c r="B1911" s="89" t="s">
        <v>251</v>
      </c>
      <c r="C1911" s="109" t="s">
        <v>375</v>
      </c>
      <c r="D1911" s="89"/>
      <c r="E1911" s="104">
        <v>2.8141352079750006</v>
      </c>
      <c r="F1911" s="52" t="s">
        <v>1460</v>
      </c>
      <c r="G1911" s="52" t="s">
        <v>1460</v>
      </c>
      <c r="H1911" s="44"/>
      <c r="I1911" s="33"/>
    </row>
    <row r="1912" spans="1:9" s="27" customFormat="1" x14ac:dyDescent="0.25">
      <c r="A1912" s="89">
        <v>3606</v>
      </c>
      <c r="B1912" s="89" t="s">
        <v>251</v>
      </c>
      <c r="C1912" s="109" t="s">
        <v>286</v>
      </c>
      <c r="D1912" s="89"/>
      <c r="E1912" s="104">
        <v>3.2088781557000017</v>
      </c>
      <c r="F1912" s="52" t="s">
        <v>1460</v>
      </c>
      <c r="G1912" s="52" t="s">
        <v>1460</v>
      </c>
      <c r="H1912" s="44"/>
      <c r="I1912" s="33"/>
    </row>
    <row r="1913" spans="1:9" s="27" customFormat="1" x14ac:dyDescent="0.25">
      <c r="A1913" s="117">
        <v>8937</v>
      </c>
      <c r="B1913" s="117" t="s">
        <v>4559</v>
      </c>
      <c r="C1913" s="116" t="s">
        <v>4560</v>
      </c>
      <c r="D1913" s="117"/>
      <c r="E1913" s="170">
        <v>3</v>
      </c>
      <c r="F1913" s="52" t="s">
        <v>1460</v>
      </c>
      <c r="G1913" s="52" t="s">
        <v>1460</v>
      </c>
      <c r="H1913" s="44"/>
      <c r="I1913" s="33"/>
    </row>
    <row r="1914" spans="1:9" s="27" customFormat="1" x14ac:dyDescent="0.25">
      <c r="A1914" s="89">
        <v>3607</v>
      </c>
      <c r="B1914" s="89" t="s">
        <v>256</v>
      </c>
      <c r="C1914" s="109" t="s">
        <v>376</v>
      </c>
      <c r="D1914" s="89"/>
      <c r="E1914" s="104">
        <v>5.5</v>
      </c>
      <c r="F1914" s="52" t="s">
        <v>1460</v>
      </c>
      <c r="G1914" s="52" t="s">
        <v>1460</v>
      </c>
      <c r="H1914" s="44"/>
      <c r="I1914" s="33"/>
    </row>
    <row r="1915" spans="1:9" s="27" customFormat="1" x14ac:dyDescent="0.25">
      <c r="A1915" s="89">
        <v>3608</v>
      </c>
      <c r="B1915" s="89" t="s">
        <v>256</v>
      </c>
      <c r="C1915" s="109" t="s">
        <v>287</v>
      </c>
      <c r="D1915" s="89"/>
      <c r="E1915" s="104">
        <v>5.5</v>
      </c>
      <c r="F1915" s="52" t="s">
        <v>1460</v>
      </c>
      <c r="G1915" s="52" t="s">
        <v>1460</v>
      </c>
      <c r="H1915" s="44"/>
      <c r="I1915" s="33"/>
    </row>
    <row r="1916" spans="1:9" s="27" customFormat="1" x14ac:dyDescent="0.25">
      <c r="A1916" s="89">
        <v>3609</v>
      </c>
      <c r="B1916" s="89" t="s">
        <v>303</v>
      </c>
      <c r="C1916" s="109" t="s">
        <v>377</v>
      </c>
      <c r="D1916" s="89"/>
      <c r="E1916" s="104">
        <v>8.1999999999999993</v>
      </c>
      <c r="F1916" s="52" t="s">
        <v>1460</v>
      </c>
      <c r="G1916" s="52" t="s">
        <v>1460</v>
      </c>
      <c r="H1916" s="44"/>
      <c r="I1916" s="33"/>
    </row>
    <row r="1917" spans="1:9" s="27" customFormat="1" x14ac:dyDescent="0.25">
      <c r="A1917" s="89">
        <v>3610</v>
      </c>
      <c r="B1917" s="89" t="s">
        <v>303</v>
      </c>
      <c r="C1917" s="109" t="s">
        <v>304</v>
      </c>
      <c r="D1917" s="89"/>
      <c r="E1917" s="104">
        <v>8.1999999999999993</v>
      </c>
      <c r="F1917" s="52" t="s">
        <v>1460</v>
      </c>
      <c r="G1917" s="52" t="s">
        <v>1460</v>
      </c>
      <c r="H1917" s="44"/>
      <c r="I1917" s="33"/>
    </row>
    <row r="1918" spans="1:9" s="27" customFormat="1" x14ac:dyDescent="0.25">
      <c r="A1918" s="89">
        <v>3611</v>
      </c>
      <c r="B1918" s="89" t="s">
        <v>258</v>
      </c>
      <c r="C1918" s="109" t="s">
        <v>378</v>
      </c>
      <c r="D1918" s="89"/>
      <c r="E1918" s="104">
        <v>3.807359399025001</v>
      </c>
      <c r="F1918" s="52" t="s">
        <v>1460</v>
      </c>
      <c r="G1918" s="52" t="s">
        <v>1460</v>
      </c>
      <c r="H1918" s="44"/>
      <c r="I1918" s="33"/>
    </row>
    <row r="1919" spans="1:9" s="27" customFormat="1" x14ac:dyDescent="0.25">
      <c r="A1919" s="89">
        <v>3612</v>
      </c>
      <c r="B1919" s="89" t="s">
        <v>252</v>
      </c>
      <c r="C1919" s="109" t="s">
        <v>379</v>
      </c>
      <c r="D1919" s="89"/>
      <c r="E1919" s="104">
        <v>3.807359399025001</v>
      </c>
      <c r="F1919" s="52" t="s">
        <v>1460</v>
      </c>
      <c r="G1919" s="52" t="s">
        <v>1460</v>
      </c>
      <c r="H1919" s="44"/>
      <c r="I1919" s="33"/>
    </row>
    <row r="1920" spans="1:9" s="27" customFormat="1" x14ac:dyDescent="0.25">
      <c r="A1920" s="89">
        <v>3613</v>
      </c>
      <c r="B1920" s="89" t="s">
        <v>253</v>
      </c>
      <c r="C1920" s="109" t="s">
        <v>380</v>
      </c>
      <c r="D1920" s="89"/>
      <c r="E1920" s="104">
        <v>5.0170555291500021</v>
      </c>
      <c r="F1920" s="52" t="s">
        <v>1460</v>
      </c>
      <c r="G1920" s="52" t="s">
        <v>1460</v>
      </c>
      <c r="H1920" s="44"/>
      <c r="I1920" s="33"/>
    </row>
    <row r="1921" spans="1:9" s="27" customFormat="1" x14ac:dyDescent="0.25">
      <c r="A1921" s="89">
        <v>3614</v>
      </c>
      <c r="B1921" s="89" t="s">
        <v>253</v>
      </c>
      <c r="C1921" s="109" t="s">
        <v>288</v>
      </c>
      <c r="D1921" s="89"/>
      <c r="E1921" s="104">
        <v>5.4882003377250017</v>
      </c>
      <c r="F1921" s="52" t="s">
        <v>1460</v>
      </c>
      <c r="G1921" s="52" t="s">
        <v>1460</v>
      </c>
      <c r="H1921" s="44"/>
      <c r="I1921" s="33"/>
    </row>
    <row r="1922" spans="1:9" s="27" customFormat="1" x14ac:dyDescent="0.25">
      <c r="A1922" s="89">
        <v>3615</v>
      </c>
      <c r="B1922" s="89" t="s">
        <v>254</v>
      </c>
      <c r="C1922" s="109" t="s">
        <v>381</v>
      </c>
      <c r="D1922" s="89"/>
      <c r="E1922" s="104">
        <v>5.3481302595000022</v>
      </c>
      <c r="F1922" s="52" t="s">
        <v>1460</v>
      </c>
      <c r="G1922" s="52" t="s">
        <v>1460</v>
      </c>
      <c r="H1922" s="44"/>
      <c r="I1922" s="33"/>
    </row>
    <row r="1923" spans="1:9" s="27" customFormat="1" x14ac:dyDescent="0.25">
      <c r="A1923" s="89">
        <v>3616</v>
      </c>
      <c r="B1923" s="89" t="s">
        <v>254</v>
      </c>
      <c r="C1923" s="109" t="s">
        <v>284</v>
      </c>
      <c r="D1923" s="89"/>
      <c r="E1923" s="104">
        <v>5.8192750680750027</v>
      </c>
      <c r="F1923" s="52" t="s">
        <v>1460</v>
      </c>
      <c r="G1923" s="52" t="s">
        <v>1460</v>
      </c>
      <c r="H1923" s="44"/>
      <c r="I1923" s="33"/>
    </row>
    <row r="1924" spans="1:9" s="27" customFormat="1" x14ac:dyDescent="0.25">
      <c r="A1924" s="117">
        <v>6682</v>
      </c>
      <c r="B1924" s="117" t="s">
        <v>4421</v>
      </c>
      <c r="C1924" s="116" t="s">
        <v>638</v>
      </c>
      <c r="D1924" s="117"/>
      <c r="E1924" s="170">
        <v>8.6999999999999993</v>
      </c>
      <c r="F1924" s="52" t="s">
        <v>1460</v>
      </c>
      <c r="G1924" s="52" t="s">
        <v>1460</v>
      </c>
      <c r="H1924" s="44"/>
      <c r="I1924" s="33"/>
    </row>
    <row r="1925" spans="1:9" s="27" customFormat="1" x14ac:dyDescent="0.25">
      <c r="A1925" s="117">
        <v>6683</v>
      </c>
      <c r="B1925" s="117" t="s">
        <v>4421</v>
      </c>
      <c r="C1925" s="116" t="s">
        <v>4160</v>
      </c>
      <c r="D1925" s="117"/>
      <c r="E1925" s="170">
        <v>8.6999999999999993</v>
      </c>
      <c r="F1925" s="52" t="s">
        <v>1460</v>
      </c>
      <c r="G1925" s="52" t="s">
        <v>1460</v>
      </c>
      <c r="H1925" s="44"/>
      <c r="I1925" s="33"/>
    </row>
    <row r="1926" spans="1:9" s="27" customFormat="1" x14ac:dyDescent="0.25">
      <c r="A1926" s="117">
        <v>6684</v>
      </c>
      <c r="B1926" s="117" t="s">
        <v>4422</v>
      </c>
      <c r="C1926" s="116" t="s">
        <v>4423</v>
      </c>
      <c r="D1926" s="117"/>
      <c r="E1926" s="170">
        <v>19.5</v>
      </c>
      <c r="F1926" s="52" t="s">
        <v>1460</v>
      </c>
      <c r="G1926" s="52" t="s">
        <v>1460</v>
      </c>
      <c r="H1926" s="44"/>
      <c r="I1926" s="33"/>
    </row>
    <row r="1927" spans="1:9" s="27" customFormat="1" x14ac:dyDescent="0.25">
      <c r="A1927" s="117">
        <v>6685</v>
      </c>
      <c r="B1927" s="117" t="s">
        <v>4422</v>
      </c>
      <c r="C1927" s="116" t="s">
        <v>4424</v>
      </c>
      <c r="D1927" s="117"/>
      <c r="E1927" s="170">
        <v>22.9</v>
      </c>
      <c r="F1927" s="52" t="s">
        <v>1460</v>
      </c>
      <c r="G1927" s="52" t="s">
        <v>1460</v>
      </c>
      <c r="H1927" s="44"/>
      <c r="I1927" s="33"/>
    </row>
    <row r="1928" spans="1:9" s="27" customFormat="1" x14ac:dyDescent="0.25">
      <c r="A1928" s="117">
        <v>6686</v>
      </c>
      <c r="B1928" s="117" t="s">
        <v>4425</v>
      </c>
      <c r="C1928" s="116" t="s">
        <v>4426</v>
      </c>
      <c r="D1928" s="117"/>
      <c r="E1928" s="170">
        <v>19.899999999999999</v>
      </c>
      <c r="F1928" s="52" t="s">
        <v>1460</v>
      </c>
      <c r="G1928" s="52" t="s">
        <v>1460</v>
      </c>
      <c r="H1928" s="44"/>
      <c r="I1928" s="33"/>
    </row>
    <row r="1929" spans="1:9" s="27" customFormat="1" x14ac:dyDescent="0.25">
      <c r="A1929" s="117">
        <v>6687</v>
      </c>
      <c r="B1929" s="117" t="s">
        <v>4425</v>
      </c>
      <c r="C1929" s="116" t="s">
        <v>4427</v>
      </c>
      <c r="D1929" s="117"/>
      <c r="E1929" s="170">
        <v>23.5</v>
      </c>
      <c r="F1929" s="52" t="s">
        <v>1460</v>
      </c>
      <c r="G1929" s="52" t="s">
        <v>1460</v>
      </c>
      <c r="H1929" s="44"/>
      <c r="I1929" s="33"/>
    </row>
    <row r="1930" spans="1:9" s="27" customFormat="1" x14ac:dyDescent="0.25">
      <c r="A1930" s="117">
        <v>6779</v>
      </c>
      <c r="B1930" s="117" t="s">
        <v>4425</v>
      </c>
      <c r="C1930" s="116" t="s">
        <v>4972</v>
      </c>
      <c r="D1930" s="117"/>
      <c r="E1930" s="170">
        <v>19.899999999999999</v>
      </c>
      <c r="F1930" s="52" t="s">
        <v>1460</v>
      </c>
      <c r="G1930" s="52" t="s">
        <v>1460</v>
      </c>
      <c r="H1930" s="44"/>
      <c r="I1930" s="33"/>
    </row>
    <row r="1931" spans="1:9" s="27" customFormat="1" x14ac:dyDescent="0.25">
      <c r="A1931" s="117">
        <v>6780</v>
      </c>
      <c r="B1931" s="117" t="s">
        <v>4425</v>
      </c>
      <c r="C1931" s="116" t="s">
        <v>4973</v>
      </c>
      <c r="D1931" s="117"/>
      <c r="E1931" s="170">
        <v>23.5</v>
      </c>
      <c r="F1931" s="52" t="s">
        <v>1460</v>
      </c>
      <c r="G1931" s="52" t="s">
        <v>1460</v>
      </c>
      <c r="H1931" s="44"/>
      <c r="I1931" s="33"/>
    </row>
    <row r="1932" spans="1:9" s="27" customFormat="1" x14ac:dyDescent="0.25">
      <c r="A1932" s="117">
        <v>6688</v>
      </c>
      <c r="B1932" s="117" t="s">
        <v>4428</v>
      </c>
      <c r="C1932" s="116" t="s">
        <v>4429</v>
      </c>
      <c r="D1932" s="117"/>
      <c r="E1932" s="170">
        <v>23.5</v>
      </c>
      <c r="F1932" s="52" t="s">
        <v>1460</v>
      </c>
      <c r="G1932" s="52" t="s">
        <v>1460</v>
      </c>
      <c r="H1932" s="44"/>
      <c r="I1932" s="33"/>
    </row>
    <row r="1933" spans="1:9" s="27" customFormat="1" x14ac:dyDescent="0.25">
      <c r="A1933" s="117">
        <v>6689</v>
      </c>
      <c r="B1933" s="117" t="s">
        <v>4428</v>
      </c>
      <c r="C1933" s="116" t="s">
        <v>4430</v>
      </c>
      <c r="D1933" s="117"/>
      <c r="E1933" s="170">
        <v>26.9</v>
      </c>
      <c r="F1933" s="52" t="s">
        <v>1460</v>
      </c>
      <c r="G1933" s="52" t="s">
        <v>1460</v>
      </c>
      <c r="H1933" s="44"/>
      <c r="I1933" s="33"/>
    </row>
    <row r="1934" spans="1:9" s="27" customFormat="1" x14ac:dyDescent="0.25">
      <c r="A1934" s="117">
        <v>6690</v>
      </c>
      <c r="B1934" s="117" t="s">
        <v>4431</v>
      </c>
      <c r="C1934" s="116" t="s">
        <v>4432</v>
      </c>
      <c r="D1934" s="117"/>
      <c r="E1934" s="170">
        <v>9.9</v>
      </c>
      <c r="F1934" s="52" t="s">
        <v>1460</v>
      </c>
      <c r="G1934" s="52" t="s">
        <v>1460</v>
      </c>
      <c r="H1934" s="44"/>
      <c r="I1934" s="33"/>
    </row>
    <row r="1935" spans="1:9" s="27" customFormat="1" x14ac:dyDescent="0.25">
      <c r="A1935" s="117">
        <v>6691</v>
      </c>
      <c r="B1935" s="117" t="s">
        <v>4431</v>
      </c>
      <c r="C1935" s="116" t="s">
        <v>4433</v>
      </c>
      <c r="D1935" s="117"/>
      <c r="E1935" s="170">
        <v>9.9</v>
      </c>
      <c r="F1935" s="52" t="s">
        <v>1460</v>
      </c>
      <c r="G1935" s="52" t="s">
        <v>1460</v>
      </c>
      <c r="H1935" s="44"/>
      <c r="I1935" s="33"/>
    </row>
    <row r="1936" spans="1:9" s="27" customFormat="1" x14ac:dyDescent="0.25">
      <c r="A1936" s="117">
        <v>6692</v>
      </c>
      <c r="B1936" s="117" t="s">
        <v>4434</v>
      </c>
      <c r="C1936" s="116" t="s">
        <v>4435</v>
      </c>
      <c r="D1936" s="117"/>
      <c r="E1936" s="170">
        <v>11.7</v>
      </c>
      <c r="F1936" s="52" t="s">
        <v>1460</v>
      </c>
      <c r="G1936" s="52" t="s">
        <v>1460</v>
      </c>
      <c r="H1936" s="44"/>
      <c r="I1936" s="33"/>
    </row>
    <row r="1937" spans="1:9" s="27" customFormat="1" x14ac:dyDescent="0.25">
      <c r="A1937" s="117">
        <v>6693</v>
      </c>
      <c r="B1937" s="117" t="s">
        <v>4434</v>
      </c>
      <c r="C1937" s="116" t="s">
        <v>4436</v>
      </c>
      <c r="D1937" s="117"/>
      <c r="E1937" s="170">
        <v>11.7</v>
      </c>
      <c r="F1937" s="52" t="s">
        <v>1460</v>
      </c>
      <c r="G1937" s="52" t="s">
        <v>1460</v>
      </c>
      <c r="H1937" s="44"/>
      <c r="I1937" s="33"/>
    </row>
    <row r="1938" spans="1:9" s="27" customFormat="1" x14ac:dyDescent="0.25">
      <c r="A1938" s="117">
        <v>6694</v>
      </c>
      <c r="B1938" s="117" t="s">
        <v>4437</v>
      </c>
      <c r="C1938" s="116" t="s">
        <v>4169</v>
      </c>
      <c r="D1938" s="117"/>
      <c r="E1938" s="170">
        <v>7.3</v>
      </c>
      <c r="F1938" s="52" t="s">
        <v>1460</v>
      </c>
      <c r="G1938" s="52" t="s">
        <v>1460</v>
      </c>
      <c r="H1938" s="44"/>
      <c r="I1938" s="33"/>
    </row>
    <row r="1939" spans="1:9" s="27" customFormat="1" x14ac:dyDescent="0.25">
      <c r="A1939" s="117">
        <v>6695</v>
      </c>
      <c r="B1939" s="117" t="s">
        <v>4437</v>
      </c>
      <c r="C1939" s="116" t="s">
        <v>4168</v>
      </c>
      <c r="D1939" s="117"/>
      <c r="E1939" s="170">
        <v>7.3</v>
      </c>
      <c r="F1939" s="52" t="s">
        <v>1460</v>
      </c>
      <c r="G1939" s="52" t="s">
        <v>1460</v>
      </c>
      <c r="H1939" s="44"/>
      <c r="I1939" s="33"/>
    </row>
    <row r="1940" spans="1:9" s="27" customFormat="1" x14ac:dyDescent="0.25">
      <c r="A1940" s="117">
        <v>6696</v>
      </c>
      <c r="B1940" s="117" t="s">
        <v>4437</v>
      </c>
      <c r="C1940" s="116" t="s">
        <v>4170</v>
      </c>
      <c r="D1940" s="117"/>
      <c r="E1940" s="170">
        <v>7.3</v>
      </c>
      <c r="F1940" s="52" t="s">
        <v>1460</v>
      </c>
      <c r="G1940" s="52" t="s">
        <v>1460</v>
      </c>
      <c r="H1940" s="44"/>
      <c r="I1940" s="33"/>
    </row>
    <row r="1941" spans="1:9" s="27" customFormat="1" x14ac:dyDescent="0.25">
      <c r="A1941" s="117">
        <v>6697</v>
      </c>
      <c r="B1941" s="117" t="s">
        <v>4437</v>
      </c>
      <c r="C1941" s="116" t="s">
        <v>4438</v>
      </c>
      <c r="D1941" s="117"/>
      <c r="E1941" s="170">
        <v>8.8000000000000007</v>
      </c>
      <c r="F1941" s="52" t="s">
        <v>1460</v>
      </c>
      <c r="G1941" s="52" t="s">
        <v>1460</v>
      </c>
      <c r="H1941" s="44"/>
      <c r="I1941" s="33"/>
    </row>
    <row r="1942" spans="1:9" s="27" customFormat="1" x14ac:dyDescent="0.25">
      <c r="A1942" s="89">
        <v>7980</v>
      </c>
      <c r="B1942" s="89" t="s">
        <v>3555</v>
      </c>
      <c r="C1942" s="109" t="s">
        <v>3556</v>
      </c>
      <c r="D1942" s="89"/>
      <c r="E1942" s="104">
        <v>7.5128634000000005</v>
      </c>
      <c r="F1942" s="52" t="s">
        <v>1460</v>
      </c>
      <c r="G1942" s="52" t="s">
        <v>1460</v>
      </c>
      <c r="H1942" s="44"/>
      <c r="I1942" s="33"/>
    </row>
    <row r="1943" spans="1:9" s="27" customFormat="1" x14ac:dyDescent="0.25">
      <c r="A1943" s="89">
        <v>7981</v>
      </c>
      <c r="B1943" s="89" t="s">
        <v>3557</v>
      </c>
      <c r="C1943" s="109" t="s">
        <v>3558</v>
      </c>
      <c r="D1943" s="89"/>
      <c r="E1943" s="104">
        <v>14.904729000000001</v>
      </c>
      <c r="F1943" s="52" t="s">
        <v>1460</v>
      </c>
      <c r="G1943" s="52" t="s">
        <v>1460</v>
      </c>
      <c r="H1943" s="44"/>
      <c r="I1943" s="33"/>
    </row>
    <row r="1944" spans="1:9" s="27" customFormat="1" x14ac:dyDescent="0.25">
      <c r="A1944" s="89">
        <v>7982</v>
      </c>
      <c r="B1944" s="89" t="s">
        <v>3559</v>
      </c>
      <c r="C1944" s="109" t="s">
        <v>3560</v>
      </c>
      <c r="D1944" s="89"/>
      <c r="E1944" s="104">
        <v>22.989582000000002</v>
      </c>
      <c r="F1944" s="52" t="s">
        <v>1460</v>
      </c>
      <c r="G1944" s="52" t="s">
        <v>1460</v>
      </c>
      <c r="H1944" s="44"/>
      <c r="I1944" s="33"/>
    </row>
    <row r="1945" spans="1:9" s="27" customFormat="1" x14ac:dyDescent="0.25">
      <c r="A1945" s="97">
        <v>3617</v>
      </c>
      <c r="B1945" s="97" t="s">
        <v>204</v>
      </c>
      <c r="C1945" s="109" t="s">
        <v>1160</v>
      </c>
      <c r="D1945" s="97"/>
      <c r="E1945" s="151">
        <v>9.6903026844750038</v>
      </c>
      <c r="F1945" s="52" t="s">
        <v>1460</v>
      </c>
      <c r="G1945" s="52" t="s">
        <v>1460</v>
      </c>
      <c r="H1945" s="44"/>
      <c r="I1945" s="33"/>
    </row>
    <row r="1946" spans="1:9" s="27" customFormat="1" x14ac:dyDescent="0.25">
      <c r="A1946" s="97">
        <v>3618</v>
      </c>
      <c r="B1946" s="97" t="s">
        <v>205</v>
      </c>
      <c r="C1946" s="109" t="s">
        <v>1161</v>
      </c>
      <c r="D1946" s="97"/>
      <c r="E1946" s="151">
        <v>28.752566966550003</v>
      </c>
      <c r="F1946" s="52" t="s">
        <v>1460</v>
      </c>
      <c r="G1946" s="52" t="s">
        <v>1460</v>
      </c>
      <c r="H1946" s="44"/>
      <c r="I1946" s="33"/>
    </row>
    <row r="1947" spans="1:9" s="27" customFormat="1" x14ac:dyDescent="0.25">
      <c r="A1947" s="97">
        <v>3619</v>
      </c>
      <c r="B1947" s="97" t="s">
        <v>206</v>
      </c>
      <c r="C1947" s="109" t="s">
        <v>1162</v>
      </c>
      <c r="D1947" s="97"/>
      <c r="E1947" s="151">
        <v>31.426632096300008</v>
      </c>
      <c r="F1947" s="52" t="s">
        <v>1460</v>
      </c>
      <c r="G1947" s="52" t="s">
        <v>1460</v>
      </c>
      <c r="H1947" s="44"/>
      <c r="I1947" s="33"/>
    </row>
    <row r="1948" spans="1:9" s="27" customFormat="1" x14ac:dyDescent="0.25">
      <c r="A1948" s="97">
        <v>3627</v>
      </c>
      <c r="B1948" s="97" t="s">
        <v>602</v>
      </c>
      <c r="C1948" s="109" t="s">
        <v>1163</v>
      </c>
      <c r="D1948" s="97"/>
      <c r="E1948" s="151">
        <v>11.765886570900003</v>
      </c>
      <c r="F1948" s="52" t="s">
        <v>1460</v>
      </c>
      <c r="G1948" s="52" t="s">
        <v>1460</v>
      </c>
      <c r="H1948" s="44"/>
      <c r="I1948" s="33"/>
    </row>
    <row r="1949" spans="1:9" s="27" customFormat="1" x14ac:dyDescent="0.25">
      <c r="A1949" s="97">
        <v>3628</v>
      </c>
      <c r="B1949" s="97" t="s">
        <v>602</v>
      </c>
      <c r="C1949" s="109" t="s">
        <v>1164</v>
      </c>
      <c r="D1949" s="97"/>
      <c r="E1949" s="151">
        <v>11.765886570900003</v>
      </c>
      <c r="F1949" s="52" t="s">
        <v>1460</v>
      </c>
      <c r="G1949" s="52" t="s">
        <v>1460</v>
      </c>
      <c r="H1949" s="44"/>
      <c r="I1949" s="33"/>
    </row>
    <row r="1950" spans="1:9" s="27" customFormat="1" ht="14.4" x14ac:dyDescent="0.25">
      <c r="A1950" s="97">
        <v>3629</v>
      </c>
      <c r="B1950" s="97" t="s">
        <v>602</v>
      </c>
      <c r="C1950" s="109" t="s">
        <v>4478</v>
      </c>
      <c r="D1950" s="97"/>
      <c r="E1950" s="151">
        <v>12.708176188050006</v>
      </c>
      <c r="F1950" s="52" t="s">
        <v>1460</v>
      </c>
      <c r="G1950" s="52" t="s">
        <v>1460</v>
      </c>
      <c r="H1950" s="44"/>
      <c r="I1950" s="33"/>
    </row>
    <row r="1951" spans="1:9" s="27" customFormat="1" x14ac:dyDescent="0.25">
      <c r="A1951" s="97">
        <v>3630</v>
      </c>
      <c r="B1951" s="97" t="s">
        <v>603</v>
      </c>
      <c r="C1951" s="109" t="s">
        <v>1165</v>
      </c>
      <c r="D1951" s="97"/>
      <c r="E1951" s="151">
        <v>11.9</v>
      </c>
      <c r="F1951" s="52" t="s">
        <v>1460</v>
      </c>
      <c r="G1951" s="52" t="s">
        <v>1460</v>
      </c>
      <c r="H1951" s="44"/>
      <c r="I1951" s="33"/>
    </row>
    <row r="1952" spans="1:9" s="27" customFormat="1" ht="14.4" x14ac:dyDescent="0.25">
      <c r="A1952" s="97">
        <v>3631</v>
      </c>
      <c r="B1952" s="97" t="s">
        <v>603</v>
      </c>
      <c r="C1952" s="109" t="s">
        <v>4479</v>
      </c>
      <c r="D1952" s="97"/>
      <c r="E1952" s="151">
        <v>11.9</v>
      </c>
      <c r="F1952" s="52" t="s">
        <v>1460</v>
      </c>
      <c r="G1952" s="52" t="s">
        <v>1460</v>
      </c>
      <c r="H1952" s="44"/>
      <c r="I1952" s="33"/>
    </row>
    <row r="1953" spans="1:9" s="27" customFormat="1" x14ac:dyDescent="0.25">
      <c r="A1953" s="97">
        <v>3632</v>
      </c>
      <c r="B1953" s="97" t="s">
        <v>603</v>
      </c>
      <c r="C1953" s="109" t="s">
        <v>1166</v>
      </c>
      <c r="D1953" s="97"/>
      <c r="E1953" s="151">
        <v>12.708176188050006</v>
      </c>
      <c r="F1953" s="52" t="s">
        <v>1460</v>
      </c>
      <c r="G1953" s="52" t="s">
        <v>1460</v>
      </c>
      <c r="H1953" s="44"/>
      <c r="I1953" s="33"/>
    </row>
    <row r="1954" spans="1:9" s="27" customFormat="1" x14ac:dyDescent="0.25">
      <c r="A1954" s="97">
        <v>3642</v>
      </c>
      <c r="B1954" s="97" t="s">
        <v>446</v>
      </c>
      <c r="C1954" s="109" t="s">
        <v>638</v>
      </c>
      <c r="D1954" s="97"/>
      <c r="E1954" s="151">
        <v>3.3489482339250003</v>
      </c>
      <c r="F1954" s="52" t="s">
        <v>1460</v>
      </c>
      <c r="G1954" s="52" t="s">
        <v>1460</v>
      </c>
      <c r="H1954" s="44"/>
      <c r="I1954" s="33"/>
    </row>
    <row r="1955" spans="1:9" s="27" customFormat="1" x14ac:dyDescent="0.25">
      <c r="A1955" s="97">
        <v>3643</v>
      </c>
      <c r="B1955" s="97" t="s">
        <v>446</v>
      </c>
      <c r="C1955" s="109" t="s">
        <v>639</v>
      </c>
      <c r="D1955" s="97"/>
      <c r="E1955" s="151">
        <v>3.7436911816500009</v>
      </c>
      <c r="F1955" s="52" t="s">
        <v>1460</v>
      </c>
      <c r="G1955" s="52" t="s">
        <v>1460</v>
      </c>
      <c r="H1955" s="44"/>
      <c r="I1955" s="33"/>
    </row>
    <row r="1956" spans="1:9" s="27" customFormat="1" x14ac:dyDescent="0.25">
      <c r="A1956" s="97">
        <v>3644</v>
      </c>
      <c r="B1956" s="97" t="s">
        <v>446</v>
      </c>
      <c r="C1956" s="109" t="s">
        <v>640</v>
      </c>
      <c r="D1956" s="97"/>
      <c r="E1956" s="151">
        <v>4.2785042076000011</v>
      </c>
      <c r="F1956" s="52" t="s">
        <v>1460</v>
      </c>
      <c r="G1956" s="52" t="s">
        <v>1460</v>
      </c>
      <c r="H1956" s="44"/>
      <c r="I1956" s="33"/>
    </row>
    <row r="1957" spans="1:9" s="27" customFormat="1" x14ac:dyDescent="0.25">
      <c r="A1957" s="97">
        <v>3645</v>
      </c>
      <c r="B1957" s="97" t="s">
        <v>447</v>
      </c>
      <c r="C1957" s="109" t="s">
        <v>638</v>
      </c>
      <c r="D1957" s="97"/>
      <c r="E1957" s="151">
        <v>4.8133172335500003</v>
      </c>
      <c r="F1957" s="52" t="s">
        <v>1460</v>
      </c>
      <c r="G1957" s="52" t="s">
        <v>1460</v>
      </c>
      <c r="H1957" s="44"/>
      <c r="I1957" s="33"/>
    </row>
    <row r="1958" spans="1:9" s="27" customFormat="1" x14ac:dyDescent="0.25">
      <c r="A1958" s="97">
        <v>3646</v>
      </c>
      <c r="B1958" s="97" t="s">
        <v>447</v>
      </c>
      <c r="C1958" s="109" t="s">
        <v>639</v>
      </c>
      <c r="D1958" s="97"/>
      <c r="E1958" s="151">
        <v>5.6155367724750018</v>
      </c>
      <c r="F1958" s="52" t="s">
        <v>1460</v>
      </c>
      <c r="G1958" s="52" t="s">
        <v>1460</v>
      </c>
      <c r="H1958" s="44"/>
      <c r="I1958" s="33"/>
    </row>
    <row r="1959" spans="1:9" s="27" customFormat="1" x14ac:dyDescent="0.25">
      <c r="A1959" s="97">
        <v>3647</v>
      </c>
      <c r="B1959" s="97" t="s">
        <v>447</v>
      </c>
      <c r="C1959" s="109" t="s">
        <v>640</v>
      </c>
      <c r="D1959" s="97"/>
      <c r="E1959" s="151">
        <v>6.0230133636750027</v>
      </c>
      <c r="F1959" s="52" t="s">
        <v>1460</v>
      </c>
      <c r="G1959" s="52" t="s">
        <v>1460</v>
      </c>
      <c r="H1959" s="44"/>
      <c r="I1959" s="33"/>
    </row>
    <row r="1960" spans="1:9" s="27" customFormat="1" x14ac:dyDescent="0.25">
      <c r="A1960" s="118">
        <v>6632</v>
      </c>
      <c r="B1960" s="118" t="s">
        <v>4159</v>
      </c>
      <c r="C1960" s="116" t="s">
        <v>638</v>
      </c>
      <c r="D1960" s="118"/>
      <c r="E1960" s="95">
        <v>1.26</v>
      </c>
      <c r="F1960" s="52" t="s">
        <v>1460</v>
      </c>
      <c r="G1960" s="52" t="s">
        <v>1460</v>
      </c>
      <c r="H1960" s="44"/>
      <c r="I1960" s="33"/>
    </row>
    <row r="1961" spans="1:9" s="27" customFormat="1" x14ac:dyDescent="0.25">
      <c r="A1961" s="118">
        <v>6633</v>
      </c>
      <c r="B1961" s="118" t="s">
        <v>4159</v>
      </c>
      <c r="C1961" s="116" t="s">
        <v>4160</v>
      </c>
      <c r="D1961" s="118"/>
      <c r="E1961" s="95">
        <v>1.26</v>
      </c>
      <c r="F1961" s="52" t="s">
        <v>1460</v>
      </c>
      <c r="G1961" s="52" t="s">
        <v>1460</v>
      </c>
      <c r="H1961" s="44"/>
      <c r="I1961" s="33"/>
    </row>
    <row r="1962" spans="1:9" s="27" customFormat="1" x14ac:dyDescent="0.25">
      <c r="A1962" s="118">
        <v>6634</v>
      </c>
      <c r="B1962" s="118" t="s">
        <v>4161</v>
      </c>
      <c r="C1962" s="116" t="s">
        <v>371</v>
      </c>
      <c r="D1962" s="118"/>
      <c r="E1962" s="95">
        <v>1.3524</v>
      </c>
      <c r="F1962" s="52" t="s">
        <v>1460</v>
      </c>
      <c r="G1962" s="52" t="s">
        <v>1460</v>
      </c>
      <c r="H1962" s="44"/>
      <c r="I1962" s="33"/>
    </row>
    <row r="1963" spans="1:9" s="27" customFormat="1" x14ac:dyDescent="0.25">
      <c r="A1963" s="118">
        <v>6635</v>
      </c>
      <c r="B1963" s="118" t="s">
        <v>4161</v>
      </c>
      <c r="C1963" s="116" t="s">
        <v>4162</v>
      </c>
      <c r="D1963" s="118"/>
      <c r="E1963" s="95">
        <v>1.3524</v>
      </c>
      <c r="F1963" s="52" t="s">
        <v>1460</v>
      </c>
      <c r="G1963" s="52" t="s">
        <v>1460</v>
      </c>
      <c r="H1963" s="44"/>
      <c r="I1963" s="33"/>
    </row>
    <row r="1964" spans="1:9" s="27" customFormat="1" x14ac:dyDescent="0.25">
      <c r="A1964" s="118">
        <v>6636</v>
      </c>
      <c r="B1964" s="118" t="s">
        <v>4163</v>
      </c>
      <c r="C1964" s="116" t="s">
        <v>638</v>
      </c>
      <c r="D1964" s="118"/>
      <c r="E1964" s="95">
        <v>1.764</v>
      </c>
      <c r="F1964" s="52" t="s">
        <v>1460</v>
      </c>
      <c r="G1964" s="52" t="s">
        <v>1460</v>
      </c>
      <c r="H1964" s="44"/>
      <c r="I1964" s="33"/>
    </row>
    <row r="1965" spans="1:9" s="27" customFormat="1" x14ac:dyDescent="0.25">
      <c r="A1965" s="118">
        <v>6637</v>
      </c>
      <c r="B1965" s="118" t="s">
        <v>4163</v>
      </c>
      <c r="C1965" s="116" t="s">
        <v>4160</v>
      </c>
      <c r="D1965" s="118"/>
      <c r="E1965" s="95">
        <v>1.764</v>
      </c>
      <c r="F1965" s="52" t="s">
        <v>1460</v>
      </c>
      <c r="G1965" s="52" t="s">
        <v>1460</v>
      </c>
      <c r="H1965" s="44"/>
      <c r="I1965" s="33"/>
    </row>
    <row r="1966" spans="1:9" s="27" customFormat="1" x14ac:dyDescent="0.25">
      <c r="A1966" s="118">
        <v>6638</v>
      </c>
      <c r="B1966" s="118" t="s">
        <v>4164</v>
      </c>
      <c r="C1966" s="116" t="s">
        <v>371</v>
      </c>
      <c r="D1966" s="118"/>
      <c r="E1966" s="95">
        <v>1.8480000000000001</v>
      </c>
      <c r="F1966" s="52" t="s">
        <v>1460</v>
      </c>
      <c r="G1966" s="52" t="s">
        <v>1460</v>
      </c>
      <c r="H1966" s="44"/>
      <c r="I1966" s="33"/>
    </row>
    <row r="1967" spans="1:9" s="27" customFormat="1" x14ac:dyDescent="0.25">
      <c r="A1967" s="118">
        <v>6639</v>
      </c>
      <c r="B1967" s="118" t="s">
        <v>4164</v>
      </c>
      <c r="C1967" s="116" t="s">
        <v>4162</v>
      </c>
      <c r="D1967" s="118"/>
      <c r="E1967" s="95">
        <v>1.8480000000000001</v>
      </c>
      <c r="F1967" s="52" t="s">
        <v>1460</v>
      </c>
      <c r="G1967" s="52" t="s">
        <v>1460</v>
      </c>
      <c r="H1967" s="44"/>
      <c r="I1967" s="33"/>
    </row>
    <row r="1968" spans="1:9" s="27" customFormat="1" x14ac:dyDescent="0.25">
      <c r="A1968" s="118">
        <v>6640</v>
      </c>
      <c r="B1968" s="118" t="s">
        <v>4165</v>
      </c>
      <c r="C1968" s="116" t="s">
        <v>4207</v>
      </c>
      <c r="D1968" s="118"/>
      <c r="E1968" s="95">
        <v>1.5</v>
      </c>
      <c r="F1968" s="52" t="s">
        <v>1460</v>
      </c>
      <c r="G1968" s="52" t="s">
        <v>1460</v>
      </c>
      <c r="H1968" s="44"/>
      <c r="I1968" s="33"/>
    </row>
    <row r="1969" spans="1:9" s="27" customFormat="1" x14ac:dyDescent="0.25">
      <c r="A1969" s="118">
        <v>6641</v>
      </c>
      <c r="B1969" s="118" t="s">
        <v>4165</v>
      </c>
      <c r="C1969" s="116" t="s">
        <v>4208</v>
      </c>
      <c r="D1969" s="118"/>
      <c r="E1969" s="95">
        <v>1.5</v>
      </c>
      <c r="F1969" s="52" t="s">
        <v>1460</v>
      </c>
      <c r="G1969" s="52" t="s">
        <v>1460</v>
      </c>
      <c r="H1969" s="44"/>
      <c r="I1969" s="33"/>
    </row>
    <row r="1970" spans="1:9" s="27" customFormat="1" x14ac:dyDescent="0.25">
      <c r="A1970" s="118">
        <v>6642</v>
      </c>
      <c r="B1970" s="118" t="s">
        <v>4166</v>
      </c>
      <c r="C1970" s="116" t="s">
        <v>4209</v>
      </c>
      <c r="D1970" s="118"/>
      <c r="E1970" s="95">
        <v>1.6</v>
      </c>
      <c r="F1970" s="52" t="s">
        <v>1460</v>
      </c>
      <c r="G1970" s="52" t="s">
        <v>1460</v>
      </c>
      <c r="H1970" s="44"/>
      <c r="I1970" s="33"/>
    </row>
    <row r="1971" spans="1:9" s="27" customFormat="1" x14ac:dyDescent="0.25">
      <c r="A1971" s="118">
        <v>6643</v>
      </c>
      <c r="B1971" s="118" t="s">
        <v>4166</v>
      </c>
      <c r="C1971" s="116" t="s">
        <v>4210</v>
      </c>
      <c r="D1971" s="118"/>
      <c r="E1971" s="95">
        <v>1.6</v>
      </c>
      <c r="F1971" s="52" t="s">
        <v>1460</v>
      </c>
      <c r="G1971" s="52" t="s">
        <v>1460</v>
      </c>
      <c r="H1971" s="44"/>
      <c r="I1971" s="33"/>
    </row>
    <row r="1972" spans="1:9" s="27" customFormat="1" x14ac:dyDescent="0.25">
      <c r="A1972" s="118">
        <v>6644</v>
      </c>
      <c r="B1972" s="118" t="s">
        <v>4167</v>
      </c>
      <c r="C1972" s="116" t="s">
        <v>4168</v>
      </c>
      <c r="D1972" s="118"/>
      <c r="E1972" s="95">
        <v>1.5960000000000001</v>
      </c>
      <c r="F1972" s="52" t="s">
        <v>1460</v>
      </c>
      <c r="G1972" s="52" t="s">
        <v>1460</v>
      </c>
      <c r="H1972" s="44"/>
      <c r="I1972" s="33"/>
    </row>
    <row r="1973" spans="1:9" s="27" customFormat="1" x14ac:dyDescent="0.25">
      <c r="A1973" s="118">
        <v>6645</v>
      </c>
      <c r="B1973" s="118" t="s">
        <v>4167</v>
      </c>
      <c r="C1973" s="116" t="s">
        <v>4169</v>
      </c>
      <c r="D1973" s="118"/>
      <c r="E1973" s="95">
        <v>1.5960000000000001</v>
      </c>
      <c r="F1973" s="52" t="s">
        <v>1460</v>
      </c>
      <c r="G1973" s="52" t="s">
        <v>1460</v>
      </c>
      <c r="H1973" s="44"/>
      <c r="I1973" s="33"/>
    </row>
    <row r="1974" spans="1:9" s="27" customFormat="1" x14ac:dyDescent="0.25">
      <c r="A1974" s="118">
        <v>6646</v>
      </c>
      <c r="B1974" s="118" t="s">
        <v>4167</v>
      </c>
      <c r="C1974" s="116" t="s">
        <v>4170</v>
      </c>
      <c r="D1974" s="118"/>
      <c r="E1974" s="95">
        <v>1.6380000000000001</v>
      </c>
      <c r="F1974" s="52" t="s">
        <v>1460</v>
      </c>
      <c r="G1974" s="52" t="s">
        <v>1460</v>
      </c>
      <c r="H1974" s="44"/>
      <c r="I1974" s="33"/>
    </row>
    <row r="1975" spans="1:9" s="27" customFormat="1" x14ac:dyDescent="0.25">
      <c r="A1975" s="118">
        <v>6647</v>
      </c>
      <c r="B1975" s="118" t="s">
        <v>4167</v>
      </c>
      <c r="C1975" s="116" t="s">
        <v>4171</v>
      </c>
      <c r="D1975" s="118"/>
      <c r="E1975" s="95">
        <v>2.52</v>
      </c>
      <c r="F1975" s="52" t="s">
        <v>1460</v>
      </c>
      <c r="G1975" s="52" t="s">
        <v>1460</v>
      </c>
      <c r="H1975" s="44"/>
      <c r="I1975" s="33"/>
    </row>
    <row r="1976" spans="1:9" s="27" customFormat="1" x14ac:dyDescent="0.25">
      <c r="A1976" s="118">
        <v>6648</v>
      </c>
      <c r="B1976" s="118" t="s">
        <v>4167</v>
      </c>
      <c r="C1976" s="116" t="s">
        <v>4172</v>
      </c>
      <c r="D1976" s="118"/>
      <c r="E1976" s="95">
        <v>2.52</v>
      </c>
      <c r="F1976" s="52" t="s">
        <v>1460</v>
      </c>
      <c r="G1976" s="52" t="s">
        <v>1460</v>
      </c>
      <c r="H1976" s="44"/>
      <c r="I1976" s="33"/>
    </row>
    <row r="1977" spans="1:9" s="27" customFormat="1" x14ac:dyDescent="0.25">
      <c r="A1977" s="118">
        <v>6649</v>
      </c>
      <c r="B1977" s="118" t="s">
        <v>4167</v>
      </c>
      <c r="C1977" s="116" t="s">
        <v>4173</v>
      </c>
      <c r="D1977" s="118"/>
      <c r="E1977" s="95">
        <v>2.52</v>
      </c>
      <c r="F1977" s="52" t="s">
        <v>1460</v>
      </c>
      <c r="G1977" s="52" t="s">
        <v>1460</v>
      </c>
      <c r="H1977" s="44"/>
      <c r="I1977" s="33"/>
    </row>
    <row r="1978" spans="1:9" s="27" customFormat="1" x14ac:dyDescent="0.25">
      <c r="A1978" s="118">
        <v>6650</v>
      </c>
      <c r="B1978" s="118" t="s">
        <v>4174</v>
      </c>
      <c r="C1978" s="116" t="s">
        <v>4175</v>
      </c>
      <c r="D1978" s="118"/>
      <c r="E1978" s="95">
        <v>1.6800000000000002</v>
      </c>
      <c r="F1978" s="52" t="s">
        <v>1460</v>
      </c>
      <c r="G1978" s="52" t="s">
        <v>1460</v>
      </c>
      <c r="H1978" s="44"/>
      <c r="I1978" s="33"/>
    </row>
    <row r="1979" spans="1:9" s="27" customFormat="1" x14ac:dyDescent="0.25">
      <c r="A1979" s="118">
        <v>6651</v>
      </c>
      <c r="B1979" s="118" t="s">
        <v>4174</v>
      </c>
      <c r="C1979" s="116" t="s">
        <v>4176</v>
      </c>
      <c r="D1979" s="118"/>
      <c r="E1979" s="95">
        <v>1.6800000000000002</v>
      </c>
      <c r="F1979" s="52" t="s">
        <v>1460</v>
      </c>
      <c r="G1979" s="52" t="s">
        <v>1460</v>
      </c>
      <c r="H1979" s="44"/>
      <c r="I1979" s="33"/>
    </row>
    <row r="1980" spans="1:9" s="27" customFormat="1" x14ac:dyDescent="0.25">
      <c r="A1980" s="118">
        <v>6652</v>
      </c>
      <c r="B1980" s="118" t="s">
        <v>4174</v>
      </c>
      <c r="C1980" s="116" t="s">
        <v>4177</v>
      </c>
      <c r="D1980" s="118"/>
      <c r="E1980" s="95">
        <v>1.722</v>
      </c>
      <c r="F1980" s="52" t="s">
        <v>1460</v>
      </c>
      <c r="G1980" s="52" t="s">
        <v>1460</v>
      </c>
      <c r="H1980" s="44"/>
      <c r="I1980" s="33"/>
    </row>
    <row r="1981" spans="1:9" s="27" customFormat="1" x14ac:dyDescent="0.25">
      <c r="A1981" s="118">
        <v>6653</v>
      </c>
      <c r="B1981" s="118" t="s">
        <v>4174</v>
      </c>
      <c r="C1981" s="116" t="s">
        <v>4178</v>
      </c>
      <c r="D1981" s="118"/>
      <c r="E1981" s="95">
        <v>2.6040000000000001</v>
      </c>
      <c r="F1981" s="52" t="s">
        <v>1460</v>
      </c>
      <c r="G1981" s="52" t="s">
        <v>1460</v>
      </c>
      <c r="H1981" s="44"/>
      <c r="I1981" s="33"/>
    </row>
    <row r="1982" spans="1:9" s="27" customFormat="1" x14ac:dyDescent="0.25">
      <c r="A1982" s="118">
        <v>6654</v>
      </c>
      <c r="B1982" s="118" t="s">
        <v>4174</v>
      </c>
      <c r="C1982" s="116" t="s">
        <v>4179</v>
      </c>
      <c r="D1982" s="118"/>
      <c r="E1982" s="95">
        <v>2.6040000000000001</v>
      </c>
      <c r="F1982" s="52" t="s">
        <v>1460</v>
      </c>
      <c r="G1982" s="52" t="s">
        <v>1460</v>
      </c>
      <c r="H1982" s="44"/>
      <c r="I1982" s="33"/>
    </row>
    <row r="1983" spans="1:9" s="27" customFormat="1" x14ac:dyDescent="0.25">
      <c r="A1983" s="118">
        <v>6655</v>
      </c>
      <c r="B1983" s="118" t="s">
        <v>4174</v>
      </c>
      <c r="C1983" s="116" t="s">
        <v>4180</v>
      </c>
      <c r="D1983" s="118"/>
      <c r="E1983" s="95">
        <v>2.6040000000000001</v>
      </c>
      <c r="F1983" s="52" t="s">
        <v>1460</v>
      </c>
      <c r="G1983" s="52" t="s">
        <v>1460</v>
      </c>
      <c r="H1983" s="44"/>
      <c r="I1983" s="33"/>
    </row>
    <row r="1984" spans="1:9" s="27" customFormat="1" x14ac:dyDescent="0.25">
      <c r="A1984" s="118">
        <v>6656</v>
      </c>
      <c r="B1984" s="118" t="s">
        <v>4181</v>
      </c>
      <c r="C1984" s="116" t="s">
        <v>371</v>
      </c>
      <c r="D1984" s="118"/>
      <c r="E1984" s="95">
        <v>2.2260000000000004</v>
      </c>
      <c r="F1984" s="52" t="s">
        <v>1460</v>
      </c>
      <c r="G1984" s="52" t="s">
        <v>1460</v>
      </c>
      <c r="H1984" s="44"/>
      <c r="I1984" s="33"/>
    </row>
    <row r="1985" spans="1:9" s="27" customFormat="1" x14ac:dyDescent="0.25">
      <c r="A1985" s="118">
        <v>6657</v>
      </c>
      <c r="B1985" s="118" t="s">
        <v>4181</v>
      </c>
      <c r="C1985" s="116" t="s">
        <v>4162</v>
      </c>
      <c r="D1985" s="118"/>
      <c r="E1985" s="95">
        <v>2.2260000000000004</v>
      </c>
      <c r="F1985" s="52" t="s">
        <v>1460</v>
      </c>
      <c r="G1985" s="52" t="s">
        <v>1460</v>
      </c>
      <c r="H1985" s="44"/>
      <c r="I1985" s="33"/>
    </row>
    <row r="1986" spans="1:9" s="27" customFormat="1" x14ac:dyDescent="0.25">
      <c r="A1986" s="118">
        <v>6658</v>
      </c>
      <c r="B1986" s="118" t="s">
        <v>4181</v>
      </c>
      <c r="C1986" s="116" t="s">
        <v>638</v>
      </c>
      <c r="D1986" s="118"/>
      <c r="E1986" s="95">
        <v>2.2260000000000004</v>
      </c>
      <c r="F1986" s="52" t="s">
        <v>1460</v>
      </c>
      <c r="G1986" s="52" t="s">
        <v>1460</v>
      </c>
      <c r="H1986" s="44"/>
      <c r="I1986" s="33"/>
    </row>
    <row r="1987" spans="1:9" s="27" customFormat="1" x14ac:dyDescent="0.25">
      <c r="A1987" s="118">
        <v>6659</v>
      </c>
      <c r="B1987" s="118" t="s">
        <v>4181</v>
      </c>
      <c r="C1987" s="116" t="s">
        <v>4160</v>
      </c>
      <c r="D1987" s="118"/>
      <c r="E1987" s="95">
        <v>2.2260000000000004</v>
      </c>
      <c r="F1987" s="52" t="s">
        <v>1460</v>
      </c>
      <c r="G1987" s="52" t="s">
        <v>1460</v>
      </c>
      <c r="H1987" s="44"/>
      <c r="I1987" s="33"/>
    </row>
    <row r="1988" spans="1:9" s="27" customFormat="1" x14ac:dyDescent="0.25">
      <c r="A1988" s="118">
        <v>6698</v>
      </c>
      <c r="B1988" s="118" t="s">
        <v>4568</v>
      </c>
      <c r="C1988" s="116" t="s">
        <v>638</v>
      </c>
      <c r="D1988" s="118"/>
      <c r="E1988" s="95">
        <v>4.5</v>
      </c>
      <c r="F1988" s="52" t="s">
        <v>1460</v>
      </c>
      <c r="G1988" s="52" t="s">
        <v>1460</v>
      </c>
      <c r="H1988" s="44"/>
      <c r="I1988" s="33"/>
    </row>
    <row r="1989" spans="1:9" s="27" customFormat="1" x14ac:dyDescent="0.25">
      <c r="A1989" s="118">
        <v>6699</v>
      </c>
      <c r="B1989" s="118" t="s">
        <v>4568</v>
      </c>
      <c r="C1989" s="116" t="s">
        <v>4160</v>
      </c>
      <c r="D1989" s="118"/>
      <c r="E1989" s="95">
        <v>4.5</v>
      </c>
      <c r="F1989" s="52" t="s">
        <v>1460</v>
      </c>
      <c r="G1989" s="52" t="s">
        <v>1460</v>
      </c>
      <c r="H1989" s="44"/>
      <c r="I1989" s="33"/>
    </row>
    <row r="1990" spans="1:9" s="27" customFormat="1" x14ac:dyDescent="0.25">
      <c r="A1990" s="118">
        <v>6700</v>
      </c>
      <c r="B1990" s="118" t="s">
        <v>4568</v>
      </c>
      <c r="C1990" s="116" t="s">
        <v>639</v>
      </c>
      <c r="D1990" s="118"/>
      <c r="E1990" s="95">
        <v>5.2</v>
      </c>
      <c r="F1990" s="52" t="s">
        <v>1460</v>
      </c>
      <c r="G1990" s="52" t="s">
        <v>1460</v>
      </c>
      <c r="H1990" s="44"/>
      <c r="I1990" s="33"/>
    </row>
    <row r="1991" spans="1:9" s="27" customFormat="1" x14ac:dyDescent="0.25">
      <c r="A1991" s="97">
        <v>3689</v>
      </c>
      <c r="B1991" s="97" t="s">
        <v>949</v>
      </c>
      <c r="C1991" s="109" t="s">
        <v>1380</v>
      </c>
      <c r="D1991" s="97"/>
      <c r="E1991" s="151">
        <v>5.3481302595000022</v>
      </c>
      <c r="F1991" s="52" t="s">
        <v>1460</v>
      </c>
      <c r="G1991" s="52" t="s">
        <v>1460</v>
      </c>
      <c r="H1991" s="44"/>
      <c r="I1991" s="33"/>
    </row>
    <row r="1992" spans="1:9" s="27" customFormat="1" x14ac:dyDescent="0.25">
      <c r="A1992" s="97">
        <v>3690</v>
      </c>
      <c r="B1992" s="97" t="s">
        <v>949</v>
      </c>
      <c r="C1992" s="109" t="s">
        <v>1381</v>
      </c>
      <c r="D1992" s="97"/>
      <c r="E1992" s="151">
        <v>6.4177563114000034</v>
      </c>
      <c r="F1992" s="52" t="s">
        <v>1460</v>
      </c>
      <c r="G1992" s="52" t="s">
        <v>1460</v>
      </c>
      <c r="H1992" s="44"/>
      <c r="I1992" s="33"/>
    </row>
    <row r="1993" spans="1:9" s="27" customFormat="1" x14ac:dyDescent="0.25">
      <c r="A1993" s="97">
        <v>3694</v>
      </c>
      <c r="B1993" s="97" t="s">
        <v>1508</v>
      </c>
      <c r="C1993" s="109" t="s">
        <v>1509</v>
      </c>
      <c r="D1993" s="97"/>
      <c r="E1993" s="151">
        <v>11.668860000000004</v>
      </c>
      <c r="F1993" s="52" t="s">
        <v>1460</v>
      </c>
      <c r="G1993" s="52" t="s">
        <v>1460</v>
      </c>
      <c r="H1993" s="44"/>
      <c r="I1993" s="33"/>
    </row>
    <row r="1994" spans="1:9" s="27" customFormat="1" x14ac:dyDescent="0.25">
      <c r="A1994" s="97">
        <v>3695</v>
      </c>
      <c r="B1994" s="97" t="s">
        <v>1508</v>
      </c>
      <c r="C1994" s="109" t="s">
        <v>1510</v>
      </c>
      <c r="D1994" s="97"/>
      <c r="E1994" s="151">
        <v>11.668860000000004</v>
      </c>
      <c r="F1994" s="52" t="s">
        <v>1460</v>
      </c>
      <c r="G1994" s="52" t="s">
        <v>1460</v>
      </c>
      <c r="H1994" s="44"/>
      <c r="I1994" s="33"/>
    </row>
    <row r="1995" spans="1:9" s="27" customFormat="1" x14ac:dyDescent="0.25">
      <c r="A1995" s="97">
        <v>3696</v>
      </c>
      <c r="B1995" s="97" t="s">
        <v>1511</v>
      </c>
      <c r="C1995" s="109" t="s">
        <v>371</v>
      </c>
      <c r="D1995" s="97"/>
      <c r="E1995" s="151">
        <v>7.04993625</v>
      </c>
      <c r="F1995" s="52" t="s">
        <v>1460</v>
      </c>
      <c r="G1995" s="52" t="s">
        <v>1460</v>
      </c>
      <c r="H1995" s="44"/>
      <c r="I1995" s="33"/>
    </row>
    <row r="1996" spans="1:9" s="27" customFormat="1" x14ac:dyDescent="0.25">
      <c r="A1996" s="97">
        <v>3697</v>
      </c>
      <c r="B1996" s="97" t="s">
        <v>1512</v>
      </c>
      <c r="C1996" s="109" t="s">
        <v>638</v>
      </c>
      <c r="D1996" s="97"/>
      <c r="E1996" s="151">
        <v>7.04993625</v>
      </c>
      <c r="F1996" s="52" t="s">
        <v>1460</v>
      </c>
      <c r="G1996" s="52" t="s">
        <v>1460</v>
      </c>
      <c r="H1996" s="44"/>
      <c r="I1996" s="33"/>
    </row>
    <row r="1997" spans="1:9" s="27" customFormat="1" x14ac:dyDescent="0.25">
      <c r="A1997" s="118">
        <v>2970</v>
      </c>
      <c r="B1997" s="118" t="s">
        <v>4639</v>
      </c>
      <c r="C1997" s="116" t="s">
        <v>370</v>
      </c>
      <c r="D1997" s="118"/>
      <c r="E1997" s="95">
        <v>23.9</v>
      </c>
      <c r="F1997" s="52" t="s">
        <v>1460</v>
      </c>
      <c r="G1997" s="52" t="s">
        <v>1460</v>
      </c>
      <c r="H1997" s="44"/>
      <c r="I1997" s="33"/>
    </row>
    <row r="1998" spans="1:9" s="27" customFormat="1" x14ac:dyDescent="0.25">
      <c r="A1998" s="118">
        <v>2971</v>
      </c>
      <c r="B1998" s="118" t="s">
        <v>4639</v>
      </c>
      <c r="C1998" s="116" t="s">
        <v>4160</v>
      </c>
      <c r="D1998" s="118"/>
      <c r="E1998" s="95">
        <v>23.9</v>
      </c>
      <c r="F1998" s="52" t="s">
        <v>1460</v>
      </c>
      <c r="G1998" s="52" t="s">
        <v>1460</v>
      </c>
      <c r="H1998" s="44"/>
      <c r="I1998" s="33"/>
    </row>
    <row r="1999" spans="1:9" s="27" customFormat="1" x14ac:dyDescent="0.25">
      <c r="A1999" s="118">
        <v>6819</v>
      </c>
      <c r="B1999" s="118" t="s">
        <v>4639</v>
      </c>
      <c r="C1999" s="116" t="s">
        <v>5072</v>
      </c>
      <c r="D1999" s="118"/>
      <c r="E1999" s="95">
        <v>23.9</v>
      </c>
      <c r="F1999" s="52" t="s">
        <v>1460</v>
      </c>
      <c r="G1999" s="52" t="s">
        <v>1460</v>
      </c>
      <c r="H1999" s="44"/>
      <c r="I1999" s="33"/>
    </row>
    <row r="2000" spans="1:9" s="27" customFormat="1" x14ac:dyDescent="0.25">
      <c r="A2000" s="118">
        <v>6783</v>
      </c>
      <c r="B2000" s="118" t="s">
        <v>5177</v>
      </c>
      <c r="C2000" s="116" t="s">
        <v>5178</v>
      </c>
      <c r="D2000" s="118"/>
      <c r="E2000" s="95">
        <v>13.9</v>
      </c>
      <c r="F2000" s="52" t="s">
        <v>1460</v>
      </c>
      <c r="G2000" s="52" t="s">
        <v>1460</v>
      </c>
      <c r="H2000" s="44"/>
      <c r="I2000" s="33"/>
    </row>
    <row r="2001" spans="1:9" s="27" customFormat="1" x14ac:dyDescent="0.25">
      <c r="A2001" s="118">
        <v>6784</v>
      </c>
      <c r="B2001" s="118" t="s">
        <v>5177</v>
      </c>
      <c r="C2001" s="116" t="s">
        <v>5179</v>
      </c>
      <c r="D2001" s="118"/>
      <c r="E2001" s="95">
        <v>13.9</v>
      </c>
      <c r="F2001" s="52" t="s">
        <v>1460</v>
      </c>
      <c r="G2001" s="52" t="s">
        <v>1460</v>
      </c>
      <c r="H2001" s="44"/>
      <c r="I2001" s="33"/>
    </row>
    <row r="2002" spans="1:9" s="27" customFormat="1" x14ac:dyDescent="0.25">
      <c r="A2002" s="97">
        <v>8567</v>
      </c>
      <c r="B2002" s="97" t="s">
        <v>2574</v>
      </c>
      <c r="C2002" s="109" t="s">
        <v>2575</v>
      </c>
      <c r="D2002" s="97"/>
      <c r="E2002" s="151">
        <v>43.06365000000001</v>
      </c>
      <c r="F2002" s="52" t="s">
        <v>1460</v>
      </c>
      <c r="G2002" s="52" t="s">
        <v>1460</v>
      </c>
      <c r="H2002" s="44"/>
      <c r="I2002" s="33"/>
    </row>
    <row r="2003" spans="1:9" s="27" customFormat="1" x14ac:dyDescent="0.25">
      <c r="A2003" s="97">
        <v>8568</v>
      </c>
      <c r="B2003" s="97" t="s">
        <v>2576</v>
      </c>
      <c r="C2003" s="109" t="s">
        <v>2577</v>
      </c>
      <c r="D2003" s="97"/>
      <c r="E2003" s="151">
        <v>43.06365000000001</v>
      </c>
      <c r="F2003" s="52" t="s">
        <v>1460</v>
      </c>
      <c r="G2003" s="52" t="s">
        <v>1460</v>
      </c>
      <c r="H2003" s="44"/>
      <c r="I2003" s="33"/>
    </row>
    <row r="2004" spans="1:9" s="27" customFormat="1" x14ac:dyDescent="0.25">
      <c r="A2004" s="97">
        <v>8566</v>
      </c>
      <c r="B2004" s="97" t="s">
        <v>2578</v>
      </c>
      <c r="C2004" s="109" t="s">
        <v>2579</v>
      </c>
      <c r="D2004" s="97"/>
      <c r="E2004" s="151">
        <v>43.06365000000001</v>
      </c>
      <c r="F2004" s="52" t="s">
        <v>1460</v>
      </c>
      <c r="G2004" s="52" t="s">
        <v>1460</v>
      </c>
      <c r="H2004" s="44"/>
      <c r="I2004" s="33"/>
    </row>
    <row r="2005" spans="1:9" s="27" customFormat="1" x14ac:dyDescent="0.25">
      <c r="A2005" s="118">
        <v>10374</v>
      </c>
      <c r="B2005" s="118" t="s">
        <v>6470</v>
      </c>
      <c r="C2005" s="116" t="s">
        <v>6471</v>
      </c>
      <c r="D2005" s="118"/>
      <c r="E2005" s="95">
        <v>12.9</v>
      </c>
      <c r="F2005" s="52" t="s">
        <v>1460</v>
      </c>
      <c r="G2005" s="52" t="s">
        <v>1460</v>
      </c>
      <c r="H2005" s="44"/>
      <c r="I2005" s="33"/>
    </row>
    <row r="2006" spans="1:9" s="27" customFormat="1" x14ac:dyDescent="0.25">
      <c r="A2006" s="118">
        <v>10375</v>
      </c>
      <c r="B2006" s="118" t="s">
        <v>6470</v>
      </c>
      <c r="C2006" s="116" t="s">
        <v>6472</v>
      </c>
      <c r="D2006" s="118"/>
      <c r="E2006" s="95">
        <v>12.9</v>
      </c>
      <c r="F2006" s="52" t="s">
        <v>1460</v>
      </c>
      <c r="G2006" s="52" t="s">
        <v>1460</v>
      </c>
      <c r="H2006" s="44"/>
      <c r="I2006" s="33"/>
    </row>
    <row r="2007" spans="1:9" s="27" customFormat="1" x14ac:dyDescent="0.25">
      <c r="A2007" s="118">
        <v>10379</v>
      </c>
      <c r="B2007" s="118" t="s">
        <v>6473</v>
      </c>
      <c r="C2007" s="116" t="s">
        <v>6474</v>
      </c>
      <c r="D2007" s="118"/>
      <c r="E2007" s="95">
        <v>5.9</v>
      </c>
      <c r="F2007" s="52" t="s">
        <v>1460</v>
      </c>
      <c r="G2007" s="52" t="s">
        <v>1460</v>
      </c>
      <c r="H2007" s="44"/>
      <c r="I2007" s="33"/>
    </row>
    <row r="2008" spans="1:9" s="27" customFormat="1" x14ac:dyDescent="0.25">
      <c r="A2008" s="118">
        <v>10380</v>
      </c>
      <c r="B2008" s="118" t="s">
        <v>6473</v>
      </c>
      <c r="C2008" s="116" t="s">
        <v>6475</v>
      </c>
      <c r="D2008" s="118"/>
      <c r="E2008" s="95">
        <v>5.9</v>
      </c>
      <c r="F2008" s="52" t="s">
        <v>1460</v>
      </c>
      <c r="G2008" s="52" t="s">
        <v>1460</v>
      </c>
      <c r="H2008" s="44"/>
      <c r="I2008" s="33"/>
    </row>
    <row r="2009" spans="1:9" s="27" customFormat="1" x14ac:dyDescent="0.25">
      <c r="A2009" s="118">
        <v>6771</v>
      </c>
      <c r="B2009" s="118" t="s">
        <v>4557</v>
      </c>
      <c r="C2009" s="116" t="s">
        <v>4558</v>
      </c>
      <c r="D2009" s="118"/>
      <c r="E2009" s="95">
        <v>44</v>
      </c>
      <c r="F2009" s="52" t="s">
        <v>1460</v>
      </c>
      <c r="G2009" s="52" t="s">
        <v>1460</v>
      </c>
      <c r="H2009" s="44"/>
      <c r="I2009" s="33"/>
    </row>
    <row r="2010" spans="1:9" s="27" customFormat="1" x14ac:dyDescent="0.25">
      <c r="A2010" s="118">
        <v>10286</v>
      </c>
      <c r="B2010" s="118" t="s">
        <v>6270</v>
      </c>
      <c r="C2010" s="213" t="s">
        <v>6271</v>
      </c>
      <c r="D2010" s="118"/>
      <c r="E2010" s="95">
        <v>18</v>
      </c>
      <c r="F2010" s="52" t="s">
        <v>1460</v>
      </c>
      <c r="G2010" s="52" t="s">
        <v>1460</v>
      </c>
      <c r="H2010" s="44"/>
      <c r="I2010" s="33"/>
    </row>
    <row r="2011" spans="1:9" s="27" customFormat="1" x14ac:dyDescent="0.25">
      <c r="A2011" s="118">
        <v>10287</v>
      </c>
      <c r="B2011" s="118" t="s">
        <v>6270</v>
      </c>
      <c r="C2011" s="116" t="s">
        <v>6272</v>
      </c>
      <c r="D2011" s="118"/>
      <c r="E2011" s="95">
        <v>18</v>
      </c>
      <c r="F2011" s="52" t="s">
        <v>1460</v>
      </c>
      <c r="G2011" s="52" t="s">
        <v>1460</v>
      </c>
      <c r="H2011" s="44"/>
      <c r="I2011" s="33"/>
    </row>
    <row r="2012" spans="1:9" s="27" customFormat="1" x14ac:dyDescent="0.25">
      <c r="A2012" s="118">
        <v>10288</v>
      </c>
      <c r="B2012" s="118" t="s">
        <v>6270</v>
      </c>
      <c r="C2012" s="116" t="s">
        <v>6273</v>
      </c>
      <c r="D2012" s="118"/>
      <c r="E2012" s="95">
        <v>18</v>
      </c>
      <c r="F2012" s="52" t="s">
        <v>1460</v>
      </c>
      <c r="G2012" s="52" t="s">
        <v>1460</v>
      </c>
      <c r="H2012" s="44"/>
      <c r="I2012" s="33"/>
    </row>
    <row r="2013" spans="1:9" s="27" customFormat="1" x14ac:dyDescent="0.25">
      <c r="A2013" s="118">
        <v>10289</v>
      </c>
      <c r="B2013" s="118" t="s">
        <v>6270</v>
      </c>
      <c r="C2013" s="116" t="s">
        <v>6274</v>
      </c>
      <c r="D2013" s="118"/>
      <c r="E2013" s="95">
        <v>18</v>
      </c>
      <c r="F2013" s="52" t="s">
        <v>1460</v>
      </c>
      <c r="G2013" s="52" t="s">
        <v>1460</v>
      </c>
      <c r="H2013" s="44"/>
      <c r="I2013" s="33"/>
    </row>
    <row r="2014" spans="1:9" s="27" customFormat="1" x14ac:dyDescent="0.25">
      <c r="A2014" s="118">
        <v>10290</v>
      </c>
      <c r="B2014" s="118" t="s">
        <v>6275</v>
      </c>
      <c r="C2014" s="116" t="s">
        <v>6276</v>
      </c>
      <c r="D2014" s="118"/>
      <c r="E2014" s="95">
        <v>14.85</v>
      </c>
      <c r="F2014" s="52" t="s">
        <v>1460</v>
      </c>
      <c r="G2014" s="52" t="s">
        <v>1460</v>
      </c>
      <c r="H2014" s="44"/>
      <c r="I2014" s="33"/>
    </row>
    <row r="2015" spans="1:9" s="27" customFormat="1" x14ac:dyDescent="0.25">
      <c r="A2015" s="118">
        <v>10291</v>
      </c>
      <c r="B2015" s="118" t="s">
        <v>6275</v>
      </c>
      <c r="C2015" s="116" t="s">
        <v>6277</v>
      </c>
      <c r="D2015" s="118"/>
      <c r="E2015" s="95">
        <v>14.85</v>
      </c>
      <c r="F2015" s="52" t="s">
        <v>1460</v>
      </c>
      <c r="G2015" s="52" t="s">
        <v>1460</v>
      </c>
      <c r="H2015" s="44"/>
      <c r="I2015" s="33"/>
    </row>
    <row r="2016" spans="1:9" s="27" customFormat="1" x14ac:dyDescent="0.25">
      <c r="A2016" s="118">
        <v>10292</v>
      </c>
      <c r="B2016" s="118" t="s">
        <v>6275</v>
      </c>
      <c r="C2016" s="116" t="s">
        <v>6278</v>
      </c>
      <c r="D2016" s="118"/>
      <c r="E2016" s="95">
        <v>14.85</v>
      </c>
      <c r="F2016" s="52" t="s">
        <v>1460</v>
      </c>
      <c r="G2016" s="52" t="s">
        <v>1460</v>
      </c>
      <c r="H2016" s="44"/>
      <c r="I2016" s="33"/>
    </row>
    <row r="2017" spans="1:9" s="27" customFormat="1" x14ac:dyDescent="0.25">
      <c r="A2017" s="118">
        <v>10293</v>
      </c>
      <c r="B2017" s="118" t="s">
        <v>6275</v>
      </c>
      <c r="C2017" s="116" t="s">
        <v>6279</v>
      </c>
      <c r="D2017" s="118"/>
      <c r="E2017" s="95">
        <v>14.85</v>
      </c>
      <c r="F2017" s="52" t="s">
        <v>1460</v>
      </c>
      <c r="G2017" s="52" t="s">
        <v>1460</v>
      </c>
      <c r="H2017" s="44"/>
      <c r="I2017" s="33"/>
    </row>
    <row r="2018" spans="1:9" s="27" customFormat="1" x14ac:dyDescent="0.25">
      <c r="A2018" s="118">
        <v>10294</v>
      </c>
      <c r="B2018" s="118" t="s">
        <v>5704</v>
      </c>
      <c r="C2018" s="116" t="s">
        <v>5705</v>
      </c>
      <c r="D2018" s="118"/>
      <c r="E2018" s="95">
        <v>15.5</v>
      </c>
      <c r="F2018" s="52" t="s">
        <v>1460</v>
      </c>
      <c r="G2018" s="52" t="s">
        <v>1460</v>
      </c>
      <c r="H2018" s="44"/>
      <c r="I2018" s="33"/>
    </row>
    <row r="2019" spans="1:9" s="27" customFormat="1" x14ac:dyDescent="0.25">
      <c r="A2019" s="118">
        <v>10295</v>
      </c>
      <c r="B2019" s="118" t="s">
        <v>5704</v>
      </c>
      <c r="C2019" s="116" t="s">
        <v>5706</v>
      </c>
      <c r="D2019" s="118"/>
      <c r="E2019" s="95">
        <v>15.5</v>
      </c>
      <c r="F2019" s="52" t="s">
        <v>1460</v>
      </c>
      <c r="G2019" s="52" t="s">
        <v>1460</v>
      </c>
      <c r="H2019" s="44"/>
      <c r="I2019" s="33"/>
    </row>
    <row r="2020" spans="1:9" s="27" customFormat="1" x14ac:dyDescent="0.25">
      <c r="A2020" s="118">
        <v>10296</v>
      </c>
      <c r="B2020" s="118"/>
      <c r="C2020" s="116" t="s">
        <v>5707</v>
      </c>
      <c r="D2020" s="118"/>
      <c r="E2020" s="95">
        <v>2</v>
      </c>
      <c r="F2020" s="52" t="s">
        <v>1460</v>
      </c>
      <c r="G2020" s="52" t="s">
        <v>1460</v>
      </c>
      <c r="H2020" s="44"/>
      <c r="I2020" s="33"/>
    </row>
    <row r="2021" spans="1:9" s="27" customFormat="1" x14ac:dyDescent="0.25">
      <c r="A2021" s="118">
        <v>10297</v>
      </c>
      <c r="B2021" s="202" t="s">
        <v>5708</v>
      </c>
      <c r="C2021" s="116" t="s">
        <v>5707</v>
      </c>
      <c r="D2021" s="118"/>
      <c r="E2021" s="95">
        <v>2.25</v>
      </c>
      <c r="F2021" s="52" t="s">
        <v>1460</v>
      </c>
      <c r="G2021" s="52" t="s">
        <v>1460</v>
      </c>
      <c r="H2021" s="44"/>
      <c r="I2021" s="33"/>
    </row>
    <row r="2022" spans="1:9" s="27" customFormat="1" x14ac:dyDescent="0.25">
      <c r="A2022" s="118">
        <v>10298</v>
      </c>
      <c r="B2022" s="202" t="s">
        <v>5709</v>
      </c>
      <c r="C2022" s="116" t="s">
        <v>5710</v>
      </c>
      <c r="D2022" s="118"/>
      <c r="E2022" s="95">
        <v>4.5999999999999996</v>
      </c>
      <c r="F2022" s="52" t="s">
        <v>1460</v>
      </c>
      <c r="G2022" s="52" t="s">
        <v>1460</v>
      </c>
      <c r="H2022" s="44"/>
      <c r="I2022" s="33"/>
    </row>
    <row r="2023" spans="1:9" s="27" customFormat="1" x14ac:dyDescent="0.25">
      <c r="A2023" s="118">
        <v>10299</v>
      </c>
      <c r="B2023" s="202" t="s">
        <v>5711</v>
      </c>
      <c r="C2023" s="116" t="s">
        <v>5712</v>
      </c>
      <c r="D2023" s="118"/>
      <c r="E2023" s="95">
        <v>7</v>
      </c>
      <c r="F2023" s="52" t="s">
        <v>1460</v>
      </c>
      <c r="G2023" s="52" t="s">
        <v>1460</v>
      </c>
      <c r="H2023" s="44"/>
      <c r="I2023" s="33"/>
    </row>
    <row r="2024" spans="1:9" s="27" customFormat="1" x14ac:dyDescent="0.25">
      <c r="A2024" s="118">
        <v>23003</v>
      </c>
      <c r="B2024" s="202" t="s">
        <v>5713</v>
      </c>
      <c r="C2024" s="116" t="s">
        <v>5714</v>
      </c>
      <c r="D2024" s="118"/>
      <c r="E2024" s="95">
        <v>9.75</v>
      </c>
      <c r="F2024" s="52" t="s">
        <v>1460</v>
      </c>
      <c r="G2024" s="52" t="s">
        <v>1460</v>
      </c>
      <c r="H2024" s="44"/>
      <c r="I2024" s="33"/>
    </row>
    <row r="2025" spans="1:9" ht="14.4" x14ac:dyDescent="0.25">
      <c r="A2025" s="589" t="s">
        <v>1331</v>
      </c>
      <c r="B2025" s="589"/>
      <c r="C2025" s="589"/>
      <c r="D2025" s="589"/>
      <c r="E2025" s="589"/>
      <c r="F2025" s="69"/>
      <c r="G2025" s="52"/>
    </row>
    <row r="2026" spans="1:9" x14ac:dyDescent="0.25">
      <c r="A2026" s="3">
        <v>4826</v>
      </c>
      <c r="B2026" s="3" t="s">
        <v>62</v>
      </c>
      <c r="C2026" s="157" t="s">
        <v>611</v>
      </c>
      <c r="D2026" s="61">
        <v>1500</v>
      </c>
      <c r="E2026" s="62">
        <v>12.5</v>
      </c>
      <c r="F2026" s="52" t="s">
        <v>1457</v>
      </c>
      <c r="G2026" s="53" t="s">
        <v>3814</v>
      </c>
    </row>
    <row r="2027" spans="1:9" x14ac:dyDescent="0.25">
      <c r="A2027" s="3">
        <v>4833</v>
      </c>
      <c r="B2027" s="153" t="s">
        <v>63</v>
      </c>
      <c r="C2027" s="157" t="s">
        <v>612</v>
      </c>
      <c r="D2027" s="61">
        <v>2200</v>
      </c>
      <c r="E2027" s="62">
        <v>17.75</v>
      </c>
      <c r="F2027" s="52" t="s">
        <v>1457</v>
      </c>
      <c r="G2027" s="53" t="s">
        <v>3815</v>
      </c>
    </row>
    <row r="2028" spans="1:9" x14ac:dyDescent="0.25">
      <c r="A2028" s="3">
        <v>8036</v>
      </c>
      <c r="B2028" s="153"/>
      <c r="C2028" s="157" t="s">
        <v>75</v>
      </c>
      <c r="D2028" s="61"/>
      <c r="E2028" s="62">
        <v>3.71</v>
      </c>
      <c r="F2028" s="52" t="s">
        <v>1457</v>
      </c>
      <c r="G2028" s="52" t="s">
        <v>1457</v>
      </c>
    </row>
    <row r="2029" spans="1:9" x14ac:dyDescent="0.25">
      <c r="A2029" s="3">
        <v>8037</v>
      </c>
      <c r="B2029" s="153"/>
      <c r="C2029" s="157" t="s">
        <v>76</v>
      </c>
      <c r="D2029" s="61"/>
      <c r="E2029" s="62">
        <v>7.77</v>
      </c>
      <c r="F2029" s="52" t="s">
        <v>1457</v>
      </c>
      <c r="G2029" s="52" t="s">
        <v>1457</v>
      </c>
    </row>
    <row r="2030" spans="1:9" ht="14.4" x14ac:dyDescent="0.25">
      <c r="A2030" s="589" t="s">
        <v>1332</v>
      </c>
      <c r="B2030" s="589"/>
      <c r="C2030" s="589"/>
      <c r="D2030" s="589"/>
      <c r="E2030" s="589"/>
      <c r="F2030" s="76"/>
      <c r="G2030" s="54"/>
    </row>
    <row r="2031" spans="1:9" x14ac:dyDescent="0.25">
      <c r="A2031" s="3">
        <v>4931</v>
      </c>
      <c r="B2031" s="153" t="s">
        <v>186</v>
      </c>
      <c r="C2031" s="157" t="s">
        <v>354</v>
      </c>
      <c r="D2031" s="101">
        <v>800</v>
      </c>
      <c r="E2031" s="62">
        <v>11.44</v>
      </c>
      <c r="F2031" s="54" t="s">
        <v>1457</v>
      </c>
      <c r="G2031" s="54" t="s">
        <v>1457</v>
      </c>
    </row>
    <row r="2032" spans="1:9" x14ac:dyDescent="0.25">
      <c r="A2032" s="3">
        <v>4943</v>
      </c>
      <c r="B2032" s="153" t="s">
        <v>186</v>
      </c>
      <c r="C2032" s="157" t="s">
        <v>3998</v>
      </c>
      <c r="D2032" s="101">
        <v>800</v>
      </c>
      <c r="E2032" s="62">
        <v>11.44</v>
      </c>
      <c r="F2032" s="54" t="s">
        <v>1457</v>
      </c>
      <c r="G2032" s="54" t="s">
        <v>1457</v>
      </c>
    </row>
    <row r="2033" spans="1:7" x14ac:dyDescent="0.25">
      <c r="A2033" s="3">
        <v>4944</v>
      </c>
      <c r="B2033" s="153" t="s">
        <v>186</v>
      </c>
      <c r="C2033" s="157" t="s">
        <v>418</v>
      </c>
      <c r="D2033" s="101">
        <v>800</v>
      </c>
      <c r="E2033" s="62">
        <v>11.44</v>
      </c>
      <c r="F2033" s="54" t="s">
        <v>1457</v>
      </c>
      <c r="G2033" s="54" t="s">
        <v>1457</v>
      </c>
    </row>
    <row r="2034" spans="1:7" x14ac:dyDescent="0.25">
      <c r="A2034" s="3">
        <v>4945</v>
      </c>
      <c r="B2034" s="153" t="s">
        <v>186</v>
      </c>
      <c r="C2034" s="157" t="s">
        <v>355</v>
      </c>
      <c r="D2034" s="101">
        <v>800</v>
      </c>
      <c r="E2034" s="62">
        <v>11.44</v>
      </c>
      <c r="F2034" s="54" t="s">
        <v>1457</v>
      </c>
      <c r="G2034" s="54" t="s">
        <v>1457</v>
      </c>
    </row>
    <row r="2035" spans="1:7" x14ac:dyDescent="0.25">
      <c r="A2035" s="3">
        <v>4935</v>
      </c>
      <c r="B2035" s="153" t="s">
        <v>187</v>
      </c>
      <c r="C2035" s="157" t="s">
        <v>419</v>
      </c>
      <c r="D2035" s="61">
        <v>1500</v>
      </c>
      <c r="E2035" s="62">
        <v>17.09</v>
      </c>
      <c r="F2035" s="54" t="s">
        <v>1457</v>
      </c>
      <c r="G2035" s="54" t="s">
        <v>1457</v>
      </c>
    </row>
    <row r="2036" spans="1:7" x14ac:dyDescent="0.25">
      <c r="A2036" s="3">
        <v>4936</v>
      </c>
      <c r="B2036" s="153" t="s">
        <v>187</v>
      </c>
      <c r="C2036" s="157" t="s">
        <v>3999</v>
      </c>
      <c r="D2036" s="61">
        <v>1500</v>
      </c>
      <c r="E2036" s="62">
        <v>17.09</v>
      </c>
      <c r="F2036" s="54" t="s">
        <v>1457</v>
      </c>
      <c r="G2036" s="54" t="s">
        <v>1457</v>
      </c>
    </row>
    <row r="2037" spans="1:7" x14ac:dyDescent="0.25">
      <c r="A2037" s="3">
        <v>4947</v>
      </c>
      <c r="B2037" s="153" t="s">
        <v>187</v>
      </c>
      <c r="C2037" s="157" t="s">
        <v>420</v>
      </c>
      <c r="D2037" s="61">
        <v>1500</v>
      </c>
      <c r="E2037" s="62">
        <v>17.09</v>
      </c>
      <c r="F2037" s="54" t="s">
        <v>1457</v>
      </c>
      <c r="G2037" s="54" t="s">
        <v>1457</v>
      </c>
    </row>
    <row r="2038" spans="1:7" x14ac:dyDescent="0.25">
      <c r="A2038" s="3">
        <v>4948</v>
      </c>
      <c r="B2038" s="153" t="s">
        <v>187</v>
      </c>
      <c r="C2038" s="157" t="s">
        <v>356</v>
      </c>
      <c r="D2038" s="61">
        <v>1500</v>
      </c>
      <c r="E2038" s="62">
        <v>17.09</v>
      </c>
      <c r="F2038" s="54" t="s">
        <v>1457</v>
      </c>
      <c r="G2038" s="54" t="s">
        <v>1457</v>
      </c>
    </row>
    <row r="2039" spans="1:7" x14ac:dyDescent="0.25">
      <c r="A2039" s="3">
        <v>4938</v>
      </c>
      <c r="B2039" s="153" t="s">
        <v>188</v>
      </c>
      <c r="C2039" s="157" t="s">
        <v>421</v>
      </c>
      <c r="D2039" s="61">
        <v>2200</v>
      </c>
      <c r="E2039" s="62">
        <v>19.399999999999999</v>
      </c>
      <c r="F2039" s="54" t="s">
        <v>1457</v>
      </c>
      <c r="G2039" s="54" t="s">
        <v>1457</v>
      </c>
    </row>
    <row r="2040" spans="1:7" x14ac:dyDescent="0.25">
      <c r="A2040" s="3">
        <v>4939</v>
      </c>
      <c r="B2040" s="153" t="s">
        <v>188</v>
      </c>
      <c r="C2040" s="157" t="s">
        <v>357</v>
      </c>
      <c r="D2040" s="61">
        <v>2200</v>
      </c>
      <c r="E2040" s="62">
        <v>19.399999999999999</v>
      </c>
      <c r="F2040" s="54" t="s">
        <v>1457</v>
      </c>
      <c r="G2040" s="54" t="s">
        <v>1457</v>
      </c>
    </row>
    <row r="2041" spans="1:7" x14ac:dyDescent="0.25">
      <c r="A2041" s="3">
        <v>4798</v>
      </c>
      <c r="B2041" s="153" t="s">
        <v>188</v>
      </c>
      <c r="C2041" s="157" t="s">
        <v>358</v>
      </c>
      <c r="D2041" s="61">
        <v>2200</v>
      </c>
      <c r="E2041" s="62">
        <v>19.399999999999999</v>
      </c>
      <c r="F2041" s="54" t="s">
        <v>1457</v>
      </c>
      <c r="G2041" s="52" t="s">
        <v>1457</v>
      </c>
    </row>
    <row r="2042" spans="1:7" x14ac:dyDescent="0.25">
      <c r="A2042" s="3">
        <v>4940</v>
      </c>
      <c r="B2042" s="153" t="s">
        <v>189</v>
      </c>
      <c r="C2042" s="157" t="s">
        <v>1167</v>
      </c>
      <c r="D2042" s="61">
        <v>2800</v>
      </c>
      <c r="E2042" s="62">
        <v>26.46</v>
      </c>
      <c r="F2042" s="54" t="s">
        <v>1457</v>
      </c>
      <c r="G2042" s="52" t="s">
        <v>1457</v>
      </c>
    </row>
    <row r="2043" spans="1:7" x14ac:dyDescent="0.25">
      <c r="A2043" s="3">
        <v>4941</v>
      </c>
      <c r="B2043" s="153" t="s">
        <v>189</v>
      </c>
      <c r="C2043" s="157" t="s">
        <v>1168</v>
      </c>
      <c r="D2043" s="61">
        <v>2800</v>
      </c>
      <c r="E2043" s="62">
        <v>26.46</v>
      </c>
      <c r="F2043" s="54" t="s">
        <v>1457</v>
      </c>
      <c r="G2043" s="52" t="s">
        <v>1457</v>
      </c>
    </row>
    <row r="2044" spans="1:7" x14ac:dyDescent="0.25">
      <c r="A2044" s="3">
        <v>4942</v>
      </c>
      <c r="B2044" s="153" t="s">
        <v>189</v>
      </c>
      <c r="C2044" s="157" t="s">
        <v>1169</v>
      </c>
      <c r="D2044" s="61">
        <v>2800</v>
      </c>
      <c r="E2044" s="62">
        <v>26.46</v>
      </c>
      <c r="F2044" s="54" t="s">
        <v>1457</v>
      </c>
      <c r="G2044" s="54" t="s">
        <v>1457</v>
      </c>
    </row>
    <row r="2045" spans="1:7" x14ac:dyDescent="0.25">
      <c r="A2045" s="3">
        <v>5031</v>
      </c>
      <c r="B2045" s="153" t="s">
        <v>189</v>
      </c>
      <c r="C2045" s="157" t="s">
        <v>1170</v>
      </c>
      <c r="D2045" s="61">
        <v>2800</v>
      </c>
      <c r="E2045" s="62">
        <v>26.46</v>
      </c>
      <c r="F2045" s="54" t="s">
        <v>1457</v>
      </c>
      <c r="G2045" s="54" t="s">
        <v>1457</v>
      </c>
    </row>
    <row r="2046" spans="1:7" x14ac:dyDescent="0.25">
      <c r="A2046" s="3">
        <v>5033</v>
      </c>
      <c r="B2046" s="153" t="s">
        <v>189</v>
      </c>
      <c r="C2046" s="157" t="s">
        <v>1171</v>
      </c>
      <c r="D2046" s="61">
        <v>2800</v>
      </c>
      <c r="E2046" s="62">
        <v>26.46</v>
      </c>
      <c r="F2046" s="54" t="s">
        <v>1457</v>
      </c>
      <c r="G2046" s="52" t="s">
        <v>1457</v>
      </c>
    </row>
    <row r="2047" spans="1:7" ht="14.4" x14ac:dyDescent="0.25">
      <c r="A2047" s="589" t="s">
        <v>1333</v>
      </c>
      <c r="B2047" s="589"/>
      <c r="C2047" s="589"/>
      <c r="D2047" s="589"/>
      <c r="E2047" s="589"/>
      <c r="F2047" s="71"/>
      <c r="G2047" s="52"/>
    </row>
    <row r="2048" spans="1:7" ht="14.4" x14ac:dyDescent="0.3">
      <c r="A2048" s="130">
        <v>216292</v>
      </c>
      <c r="B2048" s="130" t="s">
        <v>443</v>
      </c>
      <c r="C2048" s="193" t="s">
        <v>4946</v>
      </c>
      <c r="D2048" s="139">
        <v>170</v>
      </c>
      <c r="E2048" s="142">
        <v>4.75</v>
      </c>
      <c r="F2048" s="52" t="s">
        <v>1457</v>
      </c>
      <c r="G2048" s="52" t="s">
        <v>1457</v>
      </c>
    </row>
    <row r="2049" spans="1:7" ht="14.4" x14ac:dyDescent="0.3">
      <c r="A2049" s="130">
        <v>216293</v>
      </c>
      <c r="B2049" s="130" t="s">
        <v>443</v>
      </c>
      <c r="C2049" s="193" t="s">
        <v>4947</v>
      </c>
      <c r="D2049" s="139">
        <v>170</v>
      </c>
      <c r="E2049" s="142">
        <v>4.75</v>
      </c>
      <c r="F2049" s="52" t="s">
        <v>1457</v>
      </c>
      <c r="G2049" s="52" t="s">
        <v>1457</v>
      </c>
    </row>
    <row r="2050" spans="1:7" ht="14.4" x14ac:dyDescent="0.3">
      <c r="A2050" s="130">
        <v>216294</v>
      </c>
      <c r="B2050" s="130" t="s">
        <v>443</v>
      </c>
      <c r="C2050" s="193" t="s">
        <v>4975</v>
      </c>
      <c r="D2050" s="139">
        <v>170</v>
      </c>
      <c r="E2050" s="142">
        <v>4.75</v>
      </c>
      <c r="F2050" s="52" t="s">
        <v>1457</v>
      </c>
      <c r="G2050" s="52" t="s">
        <v>1457</v>
      </c>
    </row>
    <row r="2051" spans="1:7" ht="14.4" x14ac:dyDescent="0.3">
      <c r="A2051" s="130">
        <v>216295</v>
      </c>
      <c r="B2051" s="130" t="s">
        <v>443</v>
      </c>
      <c r="C2051" s="193" t="s">
        <v>4976</v>
      </c>
      <c r="D2051" s="139">
        <v>170</v>
      </c>
      <c r="E2051" s="142">
        <v>4.75</v>
      </c>
      <c r="F2051" s="52" t="s">
        <v>1457</v>
      </c>
      <c r="G2051" s="52" t="s">
        <v>1457</v>
      </c>
    </row>
    <row r="2052" spans="1:7" ht="14.4" x14ac:dyDescent="0.3">
      <c r="A2052" s="130">
        <v>216296</v>
      </c>
      <c r="B2052" s="130" t="s">
        <v>443</v>
      </c>
      <c r="C2052" s="193" t="s">
        <v>4977</v>
      </c>
      <c r="D2052" s="139">
        <v>170</v>
      </c>
      <c r="E2052" s="142">
        <v>4.75</v>
      </c>
      <c r="F2052" s="52" t="s">
        <v>1457</v>
      </c>
      <c r="G2052" s="52" t="s">
        <v>1457</v>
      </c>
    </row>
    <row r="2053" spans="1:7" x14ac:dyDescent="0.25">
      <c r="A2053" s="130">
        <v>7855</v>
      </c>
      <c r="B2053" s="130" t="s">
        <v>5586</v>
      </c>
      <c r="C2053" s="193" t="s">
        <v>5587</v>
      </c>
      <c r="D2053" s="139">
        <v>330</v>
      </c>
      <c r="E2053" s="142">
        <v>2.2000000000000002</v>
      </c>
      <c r="F2053" s="52" t="s">
        <v>1457</v>
      </c>
      <c r="G2053" s="52" t="s">
        <v>1457</v>
      </c>
    </row>
    <row r="2054" spans="1:7" x14ac:dyDescent="0.25">
      <c r="A2054" s="130">
        <v>7856</v>
      </c>
      <c r="B2054" s="130" t="s">
        <v>5586</v>
      </c>
      <c r="C2054" s="193" t="s">
        <v>5588</v>
      </c>
      <c r="D2054" s="139">
        <v>330</v>
      </c>
      <c r="E2054" s="142">
        <v>2.2000000000000002</v>
      </c>
      <c r="F2054" s="52" t="s">
        <v>1457</v>
      </c>
      <c r="G2054" s="52" t="s">
        <v>1457</v>
      </c>
    </row>
    <row r="2055" spans="1:7" x14ac:dyDescent="0.25">
      <c r="A2055" s="130">
        <v>7857</v>
      </c>
      <c r="B2055" s="130" t="s">
        <v>5586</v>
      </c>
      <c r="C2055" s="193" t="s">
        <v>5589</v>
      </c>
      <c r="D2055" s="139">
        <v>330</v>
      </c>
      <c r="E2055" s="142">
        <v>2.2000000000000002</v>
      </c>
      <c r="F2055" s="52" t="s">
        <v>1457</v>
      </c>
      <c r="G2055" s="52" t="s">
        <v>1457</v>
      </c>
    </row>
    <row r="2056" spans="1:7" x14ac:dyDescent="0.25">
      <c r="A2056" s="130">
        <v>10477</v>
      </c>
      <c r="B2056" s="130" t="s">
        <v>5586</v>
      </c>
      <c r="C2056" s="193" t="s">
        <v>6378</v>
      </c>
      <c r="D2056" s="139">
        <v>330</v>
      </c>
      <c r="E2056" s="142">
        <v>2.2000000000000002</v>
      </c>
      <c r="F2056" s="52" t="s">
        <v>1457</v>
      </c>
      <c r="G2056" s="52" t="s">
        <v>1457</v>
      </c>
    </row>
    <row r="2057" spans="1:7" x14ac:dyDescent="0.25">
      <c r="A2057" s="130">
        <v>10478</v>
      </c>
      <c r="B2057" s="130" t="s">
        <v>5586</v>
      </c>
      <c r="C2057" s="193" t="s">
        <v>6379</v>
      </c>
      <c r="D2057" s="139">
        <v>330</v>
      </c>
      <c r="E2057" s="142">
        <v>2.2000000000000002</v>
      </c>
      <c r="F2057" s="52" t="s">
        <v>1457</v>
      </c>
      <c r="G2057" s="52" t="s">
        <v>1457</v>
      </c>
    </row>
    <row r="2058" spans="1:7" x14ac:dyDescent="0.25">
      <c r="A2058" s="130">
        <v>10479</v>
      </c>
      <c r="B2058" s="130" t="s">
        <v>5586</v>
      </c>
      <c r="C2058" s="193" t="s">
        <v>6380</v>
      </c>
      <c r="D2058" s="139">
        <v>330</v>
      </c>
      <c r="E2058" s="142">
        <v>2.2000000000000002</v>
      </c>
      <c r="F2058" s="52" t="s">
        <v>1457</v>
      </c>
      <c r="G2058" s="52" t="s">
        <v>1457</v>
      </c>
    </row>
    <row r="2059" spans="1:7" x14ac:dyDescent="0.25">
      <c r="A2059" s="3">
        <v>4863</v>
      </c>
      <c r="B2059" s="3" t="s">
        <v>146</v>
      </c>
      <c r="C2059" s="157" t="s">
        <v>317</v>
      </c>
      <c r="D2059" s="61">
        <v>420</v>
      </c>
      <c r="E2059" s="62">
        <v>8.86</v>
      </c>
      <c r="F2059" s="52" t="s">
        <v>1457</v>
      </c>
      <c r="G2059" s="53" t="s">
        <v>3947</v>
      </c>
    </row>
    <row r="2060" spans="1:7" x14ac:dyDescent="0.25">
      <c r="A2060" s="3">
        <v>4864</v>
      </c>
      <c r="B2060" s="3" t="s">
        <v>146</v>
      </c>
      <c r="C2060" s="157" t="s">
        <v>463</v>
      </c>
      <c r="D2060" s="61">
        <v>420</v>
      </c>
      <c r="E2060" s="62">
        <v>8.86</v>
      </c>
      <c r="F2060" s="52" t="s">
        <v>1457</v>
      </c>
      <c r="G2060" s="53" t="s">
        <v>3947</v>
      </c>
    </row>
    <row r="2061" spans="1:7" x14ac:dyDescent="0.25">
      <c r="A2061" s="130">
        <v>7858</v>
      </c>
      <c r="B2061" s="130" t="s">
        <v>5590</v>
      </c>
      <c r="C2061" s="193" t="s">
        <v>5591</v>
      </c>
      <c r="D2061" s="139">
        <v>660</v>
      </c>
      <c r="E2061" s="142">
        <v>2.9</v>
      </c>
      <c r="F2061" s="52" t="s">
        <v>1457</v>
      </c>
      <c r="G2061" s="52" t="s">
        <v>1457</v>
      </c>
    </row>
    <row r="2062" spans="1:7" x14ac:dyDescent="0.25">
      <c r="A2062" s="130">
        <v>7859</v>
      </c>
      <c r="B2062" s="130" t="s">
        <v>5590</v>
      </c>
      <c r="C2062" s="193" t="s">
        <v>5592</v>
      </c>
      <c r="D2062" s="139">
        <v>660</v>
      </c>
      <c r="E2062" s="142">
        <v>2.9</v>
      </c>
      <c r="F2062" s="52" t="s">
        <v>1457</v>
      </c>
      <c r="G2062" s="52" t="s">
        <v>1457</v>
      </c>
    </row>
    <row r="2063" spans="1:7" x14ac:dyDescent="0.25">
      <c r="A2063" s="130">
        <v>7860</v>
      </c>
      <c r="B2063" s="130" t="s">
        <v>5590</v>
      </c>
      <c r="C2063" s="193" t="s">
        <v>5593</v>
      </c>
      <c r="D2063" s="139">
        <v>660</v>
      </c>
      <c r="E2063" s="142">
        <v>2.9</v>
      </c>
      <c r="F2063" s="52" t="s">
        <v>1457</v>
      </c>
      <c r="G2063" s="52" t="s">
        <v>1457</v>
      </c>
    </row>
    <row r="2064" spans="1:7" x14ac:dyDescent="0.25">
      <c r="A2064" s="130">
        <v>10480</v>
      </c>
      <c r="B2064" s="130" t="s">
        <v>5590</v>
      </c>
      <c r="C2064" s="193" t="s">
        <v>6381</v>
      </c>
      <c r="D2064" s="139">
        <v>660</v>
      </c>
      <c r="E2064" s="142">
        <v>2.9</v>
      </c>
      <c r="F2064" s="52" t="s">
        <v>1457</v>
      </c>
      <c r="G2064" s="52" t="s">
        <v>1457</v>
      </c>
    </row>
    <row r="2065" spans="1:7" x14ac:dyDescent="0.25">
      <c r="A2065" s="130">
        <v>10481</v>
      </c>
      <c r="B2065" s="130" t="s">
        <v>5590</v>
      </c>
      <c r="C2065" s="193" t="s">
        <v>6155</v>
      </c>
      <c r="D2065" s="139">
        <v>660</v>
      </c>
      <c r="E2065" s="142">
        <v>2.9</v>
      </c>
      <c r="F2065" s="52" t="s">
        <v>1457</v>
      </c>
      <c r="G2065" s="52" t="s">
        <v>1457</v>
      </c>
    </row>
    <row r="2066" spans="1:7" x14ac:dyDescent="0.25">
      <c r="A2066" s="130">
        <v>10482</v>
      </c>
      <c r="B2066" s="130" t="s">
        <v>5590</v>
      </c>
      <c r="C2066" s="193" t="s">
        <v>6156</v>
      </c>
      <c r="D2066" s="139">
        <v>660</v>
      </c>
      <c r="E2066" s="142">
        <v>2.9</v>
      </c>
      <c r="F2066" s="52" t="s">
        <v>1457</v>
      </c>
      <c r="G2066" s="52" t="s">
        <v>1457</v>
      </c>
    </row>
    <row r="2067" spans="1:7" x14ac:dyDescent="0.25">
      <c r="A2067" s="130">
        <v>214865</v>
      </c>
      <c r="B2067" s="130" t="s">
        <v>146</v>
      </c>
      <c r="C2067" s="193" t="s">
        <v>456</v>
      </c>
      <c r="D2067" s="139">
        <v>400</v>
      </c>
      <c r="E2067" s="142">
        <v>8.5</v>
      </c>
      <c r="F2067" s="52" t="s">
        <v>1457</v>
      </c>
      <c r="G2067" s="52" t="s">
        <v>1457</v>
      </c>
    </row>
    <row r="2068" spans="1:7" x14ac:dyDescent="0.25">
      <c r="A2068" s="130">
        <v>214854</v>
      </c>
      <c r="B2068" s="130" t="s">
        <v>146</v>
      </c>
      <c r="C2068" s="193" t="s">
        <v>318</v>
      </c>
      <c r="D2068" s="139">
        <v>400</v>
      </c>
      <c r="E2068" s="142">
        <v>8.5</v>
      </c>
      <c r="F2068" s="52" t="s">
        <v>1457</v>
      </c>
      <c r="G2068" s="52" t="s">
        <v>1457</v>
      </c>
    </row>
    <row r="2069" spans="1:7" x14ac:dyDescent="0.25">
      <c r="A2069" s="130">
        <v>214855</v>
      </c>
      <c r="B2069" s="130" t="s">
        <v>146</v>
      </c>
      <c r="C2069" s="193" t="s">
        <v>464</v>
      </c>
      <c r="D2069" s="139">
        <v>400</v>
      </c>
      <c r="E2069" s="142">
        <v>8.5</v>
      </c>
      <c r="F2069" s="52" t="s">
        <v>1457</v>
      </c>
      <c r="G2069" s="52" t="s">
        <v>1457</v>
      </c>
    </row>
    <row r="2070" spans="1:7" x14ac:dyDescent="0.25">
      <c r="A2070" s="130">
        <v>214856</v>
      </c>
      <c r="B2070" s="130" t="s">
        <v>146</v>
      </c>
      <c r="C2070" s="193" t="s">
        <v>4978</v>
      </c>
      <c r="D2070" s="139">
        <v>400</v>
      </c>
      <c r="E2070" s="142">
        <v>8.5</v>
      </c>
      <c r="F2070" s="52" t="s">
        <v>1457</v>
      </c>
      <c r="G2070" s="52" t="s">
        <v>1457</v>
      </c>
    </row>
    <row r="2071" spans="1:7" x14ac:dyDescent="0.25">
      <c r="A2071" s="130">
        <v>7861</v>
      </c>
      <c r="B2071" s="130" t="s">
        <v>5521</v>
      </c>
      <c r="C2071" s="193" t="s">
        <v>5522</v>
      </c>
      <c r="D2071" s="139">
        <v>1200</v>
      </c>
      <c r="E2071" s="142">
        <v>4</v>
      </c>
      <c r="F2071" s="52" t="s">
        <v>1457</v>
      </c>
      <c r="G2071" s="52" t="s">
        <v>1457</v>
      </c>
    </row>
    <row r="2072" spans="1:7" x14ac:dyDescent="0.25">
      <c r="A2072" s="130">
        <v>7862</v>
      </c>
      <c r="B2072" s="130" t="s">
        <v>5521</v>
      </c>
      <c r="C2072" s="193" t="s">
        <v>5594</v>
      </c>
      <c r="D2072" s="139">
        <v>1200</v>
      </c>
      <c r="E2072" s="142">
        <v>4</v>
      </c>
      <c r="F2072" s="52" t="s">
        <v>1457</v>
      </c>
      <c r="G2072" s="52" t="s">
        <v>1457</v>
      </c>
    </row>
    <row r="2073" spans="1:7" x14ac:dyDescent="0.25">
      <c r="A2073" s="130">
        <v>7863</v>
      </c>
      <c r="B2073" s="130" t="s">
        <v>5521</v>
      </c>
      <c r="C2073" s="193" t="s">
        <v>5595</v>
      </c>
      <c r="D2073" s="139">
        <v>1200</v>
      </c>
      <c r="E2073" s="142">
        <v>4</v>
      </c>
      <c r="F2073" s="52" t="s">
        <v>1457</v>
      </c>
      <c r="G2073" s="52" t="s">
        <v>1457</v>
      </c>
    </row>
    <row r="2074" spans="1:7" x14ac:dyDescent="0.25">
      <c r="A2074" s="130">
        <v>10483</v>
      </c>
      <c r="B2074" s="130" t="s">
        <v>5521</v>
      </c>
      <c r="C2074" s="193" t="s">
        <v>6157</v>
      </c>
      <c r="D2074" s="139">
        <v>1200</v>
      </c>
      <c r="E2074" s="142">
        <v>4</v>
      </c>
      <c r="F2074" s="52" t="s">
        <v>1457</v>
      </c>
      <c r="G2074" s="52" t="s">
        <v>1457</v>
      </c>
    </row>
    <row r="2075" spans="1:7" x14ac:dyDescent="0.25">
      <c r="A2075" s="130">
        <v>10484</v>
      </c>
      <c r="B2075" s="130" t="s">
        <v>5521</v>
      </c>
      <c r="C2075" s="193" t="s">
        <v>6158</v>
      </c>
      <c r="D2075" s="139">
        <v>1200</v>
      </c>
      <c r="E2075" s="142">
        <v>4</v>
      </c>
      <c r="F2075" s="52" t="s">
        <v>1457</v>
      </c>
      <c r="G2075" s="52" t="s">
        <v>1457</v>
      </c>
    </row>
    <row r="2076" spans="1:7" x14ac:dyDescent="0.25">
      <c r="A2076" s="130">
        <v>10485</v>
      </c>
      <c r="B2076" s="130" t="s">
        <v>5521</v>
      </c>
      <c r="C2076" s="193" t="s">
        <v>6159</v>
      </c>
      <c r="D2076" s="139">
        <v>1200</v>
      </c>
      <c r="E2076" s="142">
        <v>4</v>
      </c>
      <c r="F2076" s="52" t="s">
        <v>1457</v>
      </c>
      <c r="G2076" s="52" t="s">
        <v>1457</v>
      </c>
    </row>
    <row r="2077" spans="1:7" x14ac:dyDescent="0.25">
      <c r="A2077" s="130">
        <v>214866</v>
      </c>
      <c r="B2077" s="130" t="s">
        <v>147</v>
      </c>
      <c r="C2077" s="193" t="s">
        <v>4948</v>
      </c>
      <c r="D2077" s="139">
        <v>1000</v>
      </c>
      <c r="E2077" s="142">
        <v>10.5</v>
      </c>
      <c r="F2077" s="52" t="s">
        <v>1457</v>
      </c>
      <c r="G2077" s="52" t="s">
        <v>1457</v>
      </c>
    </row>
    <row r="2078" spans="1:7" ht="14.25" customHeight="1" x14ac:dyDescent="0.25">
      <c r="A2078" s="130">
        <v>214867</v>
      </c>
      <c r="B2078" s="130" t="s">
        <v>147</v>
      </c>
      <c r="C2078" s="193" t="s">
        <v>465</v>
      </c>
      <c r="D2078" s="139">
        <v>1000</v>
      </c>
      <c r="E2078" s="142">
        <v>10.5</v>
      </c>
      <c r="F2078" s="52" t="s">
        <v>1457</v>
      </c>
      <c r="G2078" s="52" t="s">
        <v>1457</v>
      </c>
    </row>
    <row r="2079" spans="1:7" x14ac:dyDescent="0.25">
      <c r="A2079" s="130">
        <v>214868</v>
      </c>
      <c r="B2079" s="130" t="s">
        <v>147</v>
      </c>
      <c r="C2079" s="193" t="s">
        <v>457</v>
      </c>
      <c r="D2079" s="139">
        <v>1000</v>
      </c>
      <c r="E2079" s="142">
        <v>10.5</v>
      </c>
      <c r="F2079" s="52" t="s">
        <v>1457</v>
      </c>
      <c r="G2079" s="52" t="s">
        <v>1457</v>
      </c>
    </row>
    <row r="2080" spans="1:7" x14ac:dyDescent="0.25">
      <c r="A2080" s="130">
        <v>214857</v>
      </c>
      <c r="B2080" s="130" t="s">
        <v>147</v>
      </c>
      <c r="C2080" s="193" t="s">
        <v>319</v>
      </c>
      <c r="D2080" s="139">
        <v>1000</v>
      </c>
      <c r="E2080" s="142">
        <v>10.5</v>
      </c>
      <c r="F2080" s="52" t="s">
        <v>1457</v>
      </c>
      <c r="G2080" s="52" t="s">
        <v>1457</v>
      </c>
    </row>
    <row r="2081" spans="1:7" x14ac:dyDescent="0.25">
      <c r="A2081" s="130">
        <v>214858</v>
      </c>
      <c r="B2081" s="130" t="s">
        <v>147</v>
      </c>
      <c r="C2081" s="193" t="s">
        <v>466</v>
      </c>
      <c r="D2081" s="139">
        <v>1000</v>
      </c>
      <c r="E2081" s="142">
        <v>10.5</v>
      </c>
      <c r="F2081" s="52" t="s">
        <v>1457</v>
      </c>
      <c r="G2081" s="52" t="s">
        <v>1457</v>
      </c>
    </row>
    <row r="2082" spans="1:7" x14ac:dyDescent="0.25">
      <c r="A2082" s="130">
        <v>214859</v>
      </c>
      <c r="B2082" s="130" t="s">
        <v>147</v>
      </c>
      <c r="C2082" s="193" t="s">
        <v>458</v>
      </c>
      <c r="D2082" s="139">
        <v>1000</v>
      </c>
      <c r="E2082" s="142">
        <v>10.5</v>
      </c>
      <c r="F2082" s="52" t="s">
        <v>1457</v>
      </c>
      <c r="G2082" s="52" t="s">
        <v>1457</v>
      </c>
    </row>
    <row r="2083" spans="1:7" x14ac:dyDescent="0.25">
      <c r="A2083" s="130">
        <v>214869</v>
      </c>
      <c r="B2083" s="130" t="s">
        <v>148</v>
      </c>
      <c r="C2083" s="193" t="s">
        <v>320</v>
      </c>
      <c r="D2083" s="139">
        <v>1500</v>
      </c>
      <c r="E2083" s="142">
        <v>11.9</v>
      </c>
      <c r="F2083" s="52" t="s">
        <v>1457</v>
      </c>
      <c r="G2083" s="52" t="s">
        <v>1457</v>
      </c>
    </row>
    <row r="2084" spans="1:7" x14ac:dyDescent="0.25">
      <c r="A2084" s="130">
        <v>214870</v>
      </c>
      <c r="B2084" s="130" t="s">
        <v>148</v>
      </c>
      <c r="C2084" s="193" t="s">
        <v>467</v>
      </c>
      <c r="D2084" s="139">
        <v>1500</v>
      </c>
      <c r="E2084" s="142">
        <v>11.9</v>
      </c>
      <c r="F2084" s="52" t="s">
        <v>1457</v>
      </c>
      <c r="G2084" s="52" t="s">
        <v>1457</v>
      </c>
    </row>
    <row r="2085" spans="1:7" x14ac:dyDescent="0.25">
      <c r="A2085" s="130">
        <v>214871</v>
      </c>
      <c r="B2085" s="130" t="s">
        <v>148</v>
      </c>
      <c r="C2085" s="193" t="s">
        <v>459</v>
      </c>
      <c r="D2085" s="139">
        <v>1500</v>
      </c>
      <c r="E2085" s="142">
        <v>11.9</v>
      </c>
      <c r="F2085" s="52" t="s">
        <v>1457</v>
      </c>
      <c r="G2085" s="52" t="s">
        <v>1457</v>
      </c>
    </row>
    <row r="2086" spans="1:7" x14ac:dyDescent="0.25">
      <c r="A2086" s="130">
        <v>7864</v>
      </c>
      <c r="B2086" s="130" t="s">
        <v>5596</v>
      </c>
      <c r="C2086" s="193" t="s">
        <v>5597</v>
      </c>
      <c r="D2086" s="139">
        <v>1850</v>
      </c>
      <c r="E2086" s="142">
        <v>5.55</v>
      </c>
      <c r="F2086" s="52" t="s">
        <v>1457</v>
      </c>
      <c r="G2086" s="52" t="s">
        <v>1457</v>
      </c>
    </row>
    <row r="2087" spans="1:7" x14ac:dyDescent="0.25">
      <c r="A2087" s="130" t="s">
        <v>5598</v>
      </c>
      <c r="B2087" s="130" t="s">
        <v>5596</v>
      </c>
      <c r="C2087" s="193" t="s">
        <v>5599</v>
      </c>
      <c r="D2087" s="139">
        <v>1850</v>
      </c>
      <c r="E2087" s="142">
        <v>5.55</v>
      </c>
      <c r="F2087" s="52" t="s">
        <v>1457</v>
      </c>
      <c r="G2087" s="52" t="s">
        <v>1457</v>
      </c>
    </row>
    <row r="2088" spans="1:7" x14ac:dyDescent="0.25">
      <c r="A2088" s="130">
        <v>7866</v>
      </c>
      <c r="B2088" s="130" t="s">
        <v>5596</v>
      </c>
      <c r="C2088" s="193" t="s">
        <v>5600</v>
      </c>
      <c r="D2088" s="139">
        <v>1850</v>
      </c>
      <c r="E2088" s="142">
        <v>5.55</v>
      </c>
      <c r="F2088" s="52" t="s">
        <v>1457</v>
      </c>
      <c r="G2088" s="52" t="s">
        <v>1457</v>
      </c>
    </row>
    <row r="2089" spans="1:7" x14ac:dyDescent="0.25">
      <c r="A2089" s="130">
        <v>10486</v>
      </c>
      <c r="B2089" s="130" t="s">
        <v>5596</v>
      </c>
      <c r="C2089" s="193" t="s">
        <v>6160</v>
      </c>
      <c r="D2089" s="139">
        <v>1850</v>
      </c>
      <c r="E2089" s="142">
        <v>5.55</v>
      </c>
      <c r="F2089" s="52" t="s">
        <v>1457</v>
      </c>
      <c r="G2089" s="52" t="s">
        <v>1457</v>
      </c>
    </row>
    <row r="2090" spans="1:7" x14ac:dyDescent="0.25">
      <c r="A2090" s="130">
        <v>10487</v>
      </c>
      <c r="B2090" s="130" t="s">
        <v>5596</v>
      </c>
      <c r="C2090" s="193" t="s">
        <v>6382</v>
      </c>
      <c r="D2090" s="139">
        <v>1850</v>
      </c>
      <c r="E2090" s="142">
        <v>5.55</v>
      </c>
      <c r="F2090" s="52" t="s">
        <v>1457</v>
      </c>
      <c r="G2090" s="52" t="s">
        <v>1457</v>
      </c>
    </row>
    <row r="2091" spans="1:7" x14ac:dyDescent="0.25">
      <c r="A2091" s="130">
        <v>10488</v>
      </c>
      <c r="B2091" s="130" t="s">
        <v>5596</v>
      </c>
      <c r="C2091" s="193" t="s">
        <v>6161</v>
      </c>
      <c r="D2091" s="139">
        <v>1850</v>
      </c>
      <c r="E2091" s="142">
        <v>5.55</v>
      </c>
      <c r="F2091" s="52" t="s">
        <v>1457</v>
      </c>
      <c r="G2091" s="52" t="s">
        <v>1457</v>
      </c>
    </row>
    <row r="2092" spans="1:7" x14ac:dyDescent="0.25">
      <c r="A2092" s="3">
        <v>4860</v>
      </c>
      <c r="B2092" s="3" t="s">
        <v>148</v>
      </c>
      <c r="C2092" s="157" t="s">
        <v>321</v>
      </c>
      <c r="D2092" s="61">
        <v>1500</v>
      </c>
      <c r="E2092" s="62">
        <v>11.14</v>
      </c>
      <c r="F2092" s="52" t="s">
        <v>1457</v>
      </c>
      <c r="G2092" s="53" t="s">
        <v>3946</v>
      </c>
    </row>
    <row r="2093" spans="1:7" x14ac:dyDescent="0.25">
      <c r="A2093" s="3">
        <v>4862</v>
      </c>
      <c r="B2093" s="3" t="s">
        <v>148</v>
      </c>
      <c r="C2093" s="157" t="s">
        <v>460</v>
      </c>
      <c r="D2093" s="61">
        <v>1500</v>
      </c>
      <c r="E2093" s="62">
        <v>11.14</v>
      </c>
      <c r="F2093" s="52" t="s">
        <v>1457</v>
      </c>
      <c r="G2093" s="53" t="s">
        <v>3946</v>
      </c>
    </row>
    <row r="2094" spans="1:7" x14ac:dyDescent="0.25">
      <c r="A2094" s="130">
        <v>214860</v>
      </c>
      <c r="B2094" s="130" t="s">
        <v>148</v>
      </c>
      <c r="C2094" s="193" t="s">
        <v>321</v>
      </c>
      <c r="D2094" s="139">
        <v>1500</v>
      </c>
      <c r="E2094" s="142">
        <v>11.9</v>
      </c>
      <c r="F2094" s="52" t="s">
        <v>1457</v>
      </c>
      <c r="G2094" s="52" t="s">
        <v>1457</v>
      </c>
    </row>
    <row r="2095" spans="1:7" x14ac:dyDescent="0.25">
      <c r="A2095" s="130">
        <v>214861</v>
      </c>
      <c r="B2095" s="130" t="s">
        <v>148</v>
      </c>
      <c r="C2095" s="193" t="s">
        <v>455</v>
      </c>
      <c r="D2095" s="139">
        <v>1500</v>
      </c>
      <c r="E2095" s="142">
        <v>11.9</v>
      </c>
      <c r="F2095" s="52" t="s">
        <v>1457</v>
      </c>
      <c r="G2095" s="52" t="s">
        <v>1457</v>
      </c>
    </row>
    <row r="2096" spans="1:7" x14ac:dyDescent="0.25">
      <c r="A2096" s="130">
        <v>214862</v>
      </c>
      <c r="B2096" s="130" t="s">
        <v>148</v>
      </c>
      <c r="C2096" s="193" t="s">
        <v>4626</v>
      </c>
      <c r="D2096" s="139">
        <v>1500</v>
      </c>
      <c r="E2096" s="142">
        <v>11.9</v>
      </c>
      <c r="F2096" s="52" t="s">
        <v>1457</v>
      </c>
      <c r="G2096" s="52" t="s">
        <v>1457</v>
      </c>
    </row>
    <row r="2097" spans="1:7" x14ac:dyDescent="0.25">
      <c r="A2097" s="3">
        <v>6422</v>
      </c>
      <c r="B2097" s="3" t="s">
        <v>915</v>
      </c>
      <c r="C2097" s="157" t="s">
        <v>1443</v>
      </c>
      <c r="D2097" s="61">
        <v>1800</v>
      </c>
      <c r="E2097" s="62">
        <v>21.12</v>
      </c>
      <c r="F2097" s="52" t="s">
        <v>1457</v>
      </c>
      <c r="G2097" s="52" t="s">
        <v>1457</v>
      </c>
    </row>
    <row r="2098" spans="1:7" x14ac:dyDescent="0.25">
      <c r="A2098" s="130">
        <v>216423</v>
      </c>
      <c r="B2098" s="130" t="s">
        <v>915</v>
      </c>
      <c r="C2098" s="193" t="s">
        <v>1444</v>
      </c>
      <c r="D2098" s="139">
        <v>2200</v>
      </c>
      <c r="E2098" s="142">
        <v>15.9</v>
      </c>
      <c r="F2098" s="52" t="s">
        <v>1457</v>
      </c>
      <c r="G2098" s="52" t="s">
        <v>1457</v>
      </c>
    </row>
    <row r="2099" spans="1:7" x14ac:dyDescent="0.25">
      <c r="A2099" s="3">
        <v>6424</v>
      </c>
      <c r="B2099" s="3" t="s">
        <v>915</v>
      </c>
      <c r="C2099" s="157" t="s">
        <v>1445</v>
      </c>
      <c r="D2099" s="61">
        <v>1800</v>
      </c>
      <c r="E2099" s="62">
        <v>21.12</v>
      </c>
      <c r="F2099" s="52" t="s">
        <v>1457</v>
      </c>
      <c r="G2099" s="52" t="s">
        <v>1457</v>
      </c>
    </row>
    <row r="2100" spans="1:7" x14ac:dyDescent="0.25">
      <c r="A2100" s="130">
        <v>214887</v>
      </c>
      <c r="B2100" s="130" t="s">
        <v>141</v>
      </c>
      <c r="C2100" s="193" t="s">
        <v>322</v>
      </c>
      <c r="D2100" s="139">
        <v>2200</v>
      </c>
      <c r="E2100" s="142">
        <v>21</v>
      </c>
      <c r="F2100" s="52" t="s">
        <v>1457</v>
      </c>
      <c r="G2100" s="52" t="s">
        <v>1457</v>
      </c>
    </row>
    <row r="2101" spans="1:7" x14ac:dyDescent="0.25">
      <c r="A2101" s="97">
        <v>4888</v>
      </c>
      <c r="B2101" s="97" t="s">
        <v>141</v>
      </c>
      <c r="C2101" s="182" t="s">
        <v>468</v>
      </c>
      <c r="D2101" s="89">
        <v>2000</v>
      </c>
      <c r="E2101" s="104">
        <v>24.04</v>
      </c>
      <c r="F2101" s="52" t="s">
        <v>1457</v>
      </c>
      <c r="G2101" s="52" t="s">
        <v>1457</v>
      </c>
    </row>
    <row r="2102" spans="1:7" x14ac:dyDescent="0.25">
      <c r="A2102" s="130">
        <v>214889</v>
      </c>
      <c r="B2102" s="130" t="s">
        <v>141</v>
      </c>
      <c r="C2102" s="193" t="s">
        <v>461</v>
      </c>
      <c r="D2102" s="139">
        <v>2200</v>
      </c>
      <c r="E2102" s="142">
        <v>21</v>
      </c>
      <c r="F2102" s="52" t="s">
        <v>1457</v>
      </c>
      <c r="G2102" s="52" t="s">
        <v>1457</v>
      </c>
    </row>
    <row r="2103" spans="1:7" x14ac:dyDescent="0.25">
      <c r="A2103" s="130">
        <v>214872</v>
      </c>
      <c r="B2103" s="130" t="s">
        <v>141</v>
      </c>
      <c r="C2103" s="193" t="s">
        <v>323</v>
      </c>
      <c r="D2103" s="139">
        <v>2200</v>
      </c>
      <c r="E2103" s="142">
        <v>21</v>
      </c>
      <c r="F2103" s="52" t="s">
        <v>1457</v>
      </c>
      <c r="G2103" s="52" t="s">
        <v>1457</v>
      </c>
    </row>
    <row r="2104" spans="1:7" x14ac:dyDescent="0.25">
      <c r="A2104" s="130">
        <v>214873</v>
      </c>
      <c r="B2104" s="130" t="s">
        <v>141</v>
      </c>
      <c r="C2104" s="193" t="s">
        <v>469</v>
      </c>
      <c r="D2104" s="139">
        <v>2200</v>
      </c>
      <c r="E2104" s="142">
        <v>21</v>
      </c>
      <c r="F2104" s="52" t="s">
        <v>1457</v>
      </c>
      <c r="G2104" s="52" t="s">
        <v>1457</v>
      </c>
    </row>
    <row r="2105" spans="1:7" x14ac:dyDescent="0.25">
      <c r="A2105" s="130">
        <v>214874</v>
      </c>
      <c r="B2105" s="130" t="s">
        <v>141</v>
      </c>
      <c r="C2105" s="193" t="s">
        <v>462</v>
      </c>
      <c r="D2105" s="139">
        <v>2200</v>
      </c>
      <c r="E2105" s="142">
        <v>21</v>
      </c>
      <c r="F2105" s="52" t="s">
        <v>1457</v>
      </c>
      <c r="G2105" s="52" t="s">
        <v>1457</v>
      </c>
    </row>
    <row r="2106" spans="1:7" x14ac:dyDescent="0.25">
      <c r="A2106" s="130">
        <v>7867</v>
      </c>
      <c r="B2106" s="130" t="s">
        <v>5601</v>
      </c>
      <c r="C2106" s="193" t="s">
        <v>5602</v>
      </c>
      <c r="D2106" s="139">
        <v>2500</v>
      </c>
      <c r="E2106" s="142">
        <v>9</v>
      </c>
      <c r="F2106" s="52" t="s">
        <v>1457</v>
      </c>
      <c r="G2106" s="52" t="s">
        <v>1457</v>
      </c>
    </row>
    <row r="2107" spans="1:7" x14ac:dyDescent="0.25">
      <c r="A2107" s="130">
        <v>7868</v>
      </c>
      <c r="B2107" s="130" t="s">
        <v>5601</v>
      </c>
      <c r="C2107" s="193" t="s">
        <v>5603</v>
      </c>
      <c r="D2107" s="139">
        <v>2500</v>
      </c>
      <c r="E2107" s="142">
        <v>9</v>
      </c>
      <c r="F2107" s="52" t="s">
        <v>1457</v>
      </c>
      <c r="G2107" s="52" t="s">
        <v>1457</v>
      </c>
    </row>
    <row r="2108" spans="1:7" x14ac:dyDescent="0.25">
      <c r="A2108" s="130">
        <v>7869</v>
      </c>
      <c r="B2108" s="130" t="s">
        <v>5601</v>
      </c>
      <c r="C2108" s="193" t="s">
        <v>5604</v>
      </c>
      <c r="D2108" s="139">
        <v>2500</v>
      </c>
      <c r="E2108" s="142">
        <v>9</v>
      </c>
      <c r="F2108" s="52" t="s">
        <v>1457</v>
      </c>
      <c r="G2108" s="52" t="s">
        <v>1457</v>
      </c>
    </row>
    <row r="2109" spans="1:7" x14ac:dyDescent="0.25">
      <c r="A2109" s="130">
        <v>10489</v>
      </c>
      <c r="B2109" s="130" t="s">
        <v>5601</v>
      </c>
      <c r="C2109" s="193" t="s">
        <v>6383</v>
      </c>
      <c r="D2109" s="139">
        <v>2500</v>
      </c>
      <c r="E2109" s="142">
        <v>9</v>
      </c>
      <c r="F2109" s="52" t="s">
        <v>1457</v>
      </c>
      <c r="G2109" s="52" t="s">
        <v>1457</v>
      </c>
    </row>
    <row r="2110" spans="1:7" x14ac:dyDescent="0.25">
      <c r="A2110" s="130">
        <v>10490</v>
      </c>
      <c r="B2110" s="130" t="s">
        <v>5601</v>
      </c>
      <c r="C2110" s="193" t="s">
        <v>6384</v>
      </c>
      <c r="D2110" s="139">
        <v>2500</v>
      </c>
      <c r="E2110" s="142">
        <v>9</v>
      </c>
      <c r="F2110" s="52" t="s">
        <v>1457</v>
      </c>
      <c r="G2110" s="52" t="s">
        <v>1457</v>
      </c>
    </row>
    <row r="2111" spans="1:7" x14ac:dyDescent="0.25">
      <c r="A2111" s="130">
        <v>10491</v>
      </c>
      <c r="B2111" s="130" t="s">
        <v>5601</v>
      </c>
      <c r="C2111" s="193" t="s">
        <v>6162</v>
      </c>
      <c r="D2111" s="139">
        <v>2500</v>
      </c>
      <c r="E2111" s="142">
        <v>9</v>
      </c>
      <c r="F2111" s="52" t="s">
        <v>1457</v>
      </c>
      <c r="G2111" s="52" t="s">
        <v>1457</v>
      </c>
    </row>
    <row r="2112" spans="1:7" x14ac:dyDescent="0.25">
      <c r="A2112" s="130">
        <v>216428</v>
      </c>
      <c r="B2112" s="130" t="s">
        <v>5042</v>
      </c>
      <c r="C2112" s="193" t="s">
        <v>5043</v>
      </c>
      <c r="D2112" s="139">
        <v>2600</v>
      </c>
      <c r="E2112" s="142">
        <v>27</v>
      </c>
      <c r="F2112" s="52" t="s">
        <v>1457</v>
      </c>
      <c r="G2112" s="52" t="s">
        <v>1457</v>
      </c>
    </row>
    <row r="2113" spans="1:7" x14ac:dyDescent="0.25">
      <c r="A2113" s="130">
        <v>216429</v>
      </c>
      <c r="B2113" s="130" t="s">
        <v>5042</v>
      </c>
      <c r="C2113" s="193" t="s">
        <v>5044</v>
      </c>
      <c r="D2113" s="139">
        <v>2600</v>
      </c>
      <c r="E2113" s="142">
        <v>27</v>
      </c>
      <c r="F2113" s="52" t="s">
        <v>1457</v>
      </c>
      <c r="G2113" s="52" t="s">
        <v>1457</v>
      </c>
    </row>
    <row r="2114" spans="1:7" x14ac:dyDescent="0.25">
      <c r="A2114" s="130">
        <v>216430</v>
      </c>
      <c r="B2114" s="130" t="s">
        <v>5042</v>
      </c>
      <c r="C2114" s="193" t="s">
        <v>5045</v>
      </c>
      <c r="D2114" s="139">
        <v>3100</v>
      </c>
      <c r="E2114" s="142">
        <v>29.9</v>
      </c>
      <c r="F2114" s="52" t="s">
        <v>1457</v>
      </c>
      <c r="G2114" s="52" t="s">
        <v>1457</v>
      </c>
    </row>
    <row r="2115" spans="1:7" x14ac:dyDescent="0.25">
      <c r="A2115" s="130">
        <v>216431</v>
      </c>
      <c r="B2115" s="130" t="s">
        <v>5042</v>
      </c>
      <c r="C2115" s="193" t="s">
        <v>5046</v>
      </c>
      <c r="D2115" s="139">
        <v>3100</v>
      </c>
      <c r="E2115" s="142">
        <v>29.9</v>
      </c>
      <c r="F2115" s="52" t="s">
        <v>1457</v>
      </c>
      <c r="G2115" s="52" t="s">
        <v>1457</v>
      </c>
    </row>
    <row r="2116" spans="1:7" x14ac:dyDescent="0.25">
      <c r="A2116" s="3">
        <v>8120</v>
      </c>
      <c r="B2116" s="3"/>
      <c r="C2116" s="157" t="s">
        <v>1009</v>
      </c>
      <c r="D2116" s="61"/>
      <c r="E2116" s="62">
        <v>3</v>
      </c>
      <c r="F2116" s="52" t="s">
        <v>1457</v>
      </c>
      <c r="G2116" s="52" t="s">
        <v>1457</v>
      </c>
    </row>
    <row r="2117" spans="1:7" x14ac:dyDescent="0.25">
      <c r="A2117" s="3">
        <v>8121</v>
      </c>
      <c r="B2117" s="3"/>
      <c r="C2117" s="157" t="s">
        <v>1010</v>
      </c>
      <c r="D2117" s="61"/>
      <c r="E2117" s="62">
        <v>4.5</v>
      </c>
      <c r="F2117" s="52" t="s">
        <v>1457</v>
      </c>
      <c r="G2117" s="52" t="s">
        <v>1457</v>
      </c>
    </row>
    <row r="2118" spans="1:7" x14ac:dyDescent="0.25">
      <c r="A2118" s="3">
        <v>8122</v>
      </c>
      <c r="B2118" s="3"/>
      <c r="C2118" s="157" t="s">
        <v>1011</v>
      </c>
      <c r="D2118" s="61"/>
      <c r="E2118" s="62">
        <v>5</v>
      </c>
      <c r="F2118" s="52" t="s">
        <v>1457</v>
      </c>
      <c r="G2118" s="52" t="s">
        <v>1457</v>
      </c>
    </row>
    <row r="2119" spans="1:7" x14ac:dyDescent="0.25">
      <c r="A2119" s="3">
        <v>8123</v>
      </c>
      <c r="B2119" s="3"/>
      <c r="C2119" s="157" t="s">
        <v>1012</v>
      </c>
      <c r="D2119" s="61"/>
      <c r="E2119" s="62">
        <v>6</v>
      </c>
      <c r="F2119" s="52" t="s">
        <v>1457</v>
      </c>
      <c r="G2119" s="52" t="s">
        <v>1457</v>
      </c>
    </row>
    <row r="2120" spans="1:7" x14ac:dyDescent="0.25">
      <c r="A2120" s="589" t="s">
        <v>1172</v>
      </c>
      <c r="B2120" s="589"/>
      <c r="C2120" s="589"/>
      <c r="D2120" s="589"/>
      <c r="E2120" s="589"/>
      <c r="F2120" s="69"/>
      <c r="G2120" s="52"/>
    </row>
    <row r="2121" spans="1:7" x14ac:dyDescent="0.25">
      <c r="A2121" s="3">
        <v>6340</v>
      </c>
      <c r="B2121" s="3" t="s">
        <v>737</v>
      </c>
      <c r="C2121" s="157" t="s">
        <v>782</v>
      </c>
      <c r="D2121" s="61">
        <v>1000</v>
      </c>
      <c r="E2121" s="62">
        <v>9.35</v>
      </c>
      <c r="F2121" s="52" t="s">
        <v>1457</v>
      </c>
      <c r="G2121" s="52" t="s">
        <v>1457</v>
      </c>
    </row>
    <row r="2122" spans="1:7" x14ac:dyDescent="0.25">
      <c r="A2122" s="97">
        <v>6345</v>
      </c>
      <c r="B2122" s="97" t="s">
        <v>737</v>
      </c>
      <c r="C2122" s="182" t="s">
        <v>4309</v>
      </c>
      <c r="D2122" s="89">
        <v>1000</v>
      </c>
      <c r="E2122" s="104">
        <v>9.35</v>
      </c>
      <c r="F2122" s="52" t="s">
        <v>1457</v>
      </c>
      <c r="G2122" s="52" t="s">
        <v>1457</v>
      </c>
    </row>
    <row r="2123" spans="1:7" x14ac:dyDescent="0.25">
      <c r="A2123" s="3">
        <v>6346</v>
      </c>
      <c r="B2123" s="3" t="s">
        <v>738</v>
      </c>
      <c r="C2123" s="157" t="s">
        <v>835</v>
      </c>
      <c r="D2123" s="61">
        <v>1500</v>
      </c>
      <c r="E2123" s="62">
        <v>11.45</v>
      </c>
      <c r="F2123" s="52" t="s">
        <v>1457</v>
      </c>
      <c r="G2123" s="52" t="s">
        <v>1457</v>
      </c>
    </row>
    <row r="2124" spans="1:7" x14ac:dyDescent="0.25">
      <c r="A2124" s="3">
        <v>6347</v>
      </c>
      <c r="B2124" s="3" t="s">
        <v>738</v>
      </c>
      <c r="C2124" s="157" t="s">
        <v>783</v>
      </c>
      <c r="D2124" s="61">
        <v>1500</v>
      </c>
      <c r="E2124" s="62">
        <v>11.45</v>
      </c>
      <c r="F2124" s="52" t="s">
        <v>1457</v>
      </c>
      <c r="G2124" s="52" t="s">
        <v>1457</v>
      </c>
    </row>
    <row r="2125" spans="1:7" x14ac:dyDescent="0.25">
      <c r="A2125" s="3">
        <v>6348</v>
      </c>
      <c r="B2125" s="3" t="s">
        <v>738</v>
      </c>
      <c r="C2125" s="157" t="s">
        <v>1013</v>
      </c>
      <c r="D2125" s="61">
        <v>1500</v>
      </c>
      <c r="E2125" s="62">
        <v>11.45</v>
      </c>
      <c r="F2125" s="52" t="s">
        <v>1457</v>
      </c>
      <c r="G2125" s="52" t="s">
        <v>1457</v>
      </c>
    </row>
    <row r="2126" spans="1:7" x14ac:dyDescent="0.25">
      <c r="A2126" s="3">
        <v>6352</v>
      </c>
      <c r="B2126" s="3" t="s">
        <v>739</v>
      </c>
      <c r="C2126" s="157" t="s">
        <v>784</v>
      </c>
      <c r="D2126" s="61">
        <v>2000</v>
      </c>
      <c r="E2126" s="62">
        <v>20.9</v>
      </c>
      <c r="F2126" s="52" t="s">
        <v>1457</v>
      </c>
      <c r="G2126" s="52" t="s">
        <v>1457</v>
      </c>
    </row>
    <row r="2127" spans="1:7" x14ac:dyDescent="0.25">
      <c r="A2127" s="97">
        <v>6353</v>
      </c>
      <c r="B2127" s="97" t="s">
        <v>739</v>
      </c>
      <c r="C2127" s="182" t="s">
        <v>4308</v>
      </c>
      <c r="D2127" s="89">
        <v>2000</v>
      </c>
      <c r="E2127" s="104">
        <v>20.9</v>
      </c>
      <c r="F2127" s="52" t="s">
        <v>1457</v>
      </c>
      <c r="G2127" s="52" t="s">
        <v>1457</v>
      </c>
    </row>
    <row r="2128" spans="1:7" x14ac:dyDescent="0.25">
      <c r="A2128" s="3">
        <v>6355</v>
      </c>
      <c r="B2128" s="3" t="s">
        <v>740</v>
      </c>
      <c r="C2128" s="157" t="s">
        <v>921</v>
      </c>
      <c r="D2128" s="61">
        <v>2000</v>
      </c>
      <c r="E2128" s="62">
        <v>20.9</v>
      </c>
      <c r="F2128" s="52" t="s">
        <v>1457</v>
      </c>
      <c r="G2128" s="52" t="s">
        <v>1457</v>
      </c>
    </row>
    <row r="2129" spans="1:7" x14ac:dyDescent="0.25">
      <c r="A2129" s="3">
        <v>6356</v>
      </c>
      <c r="B2129" s="3" t="s">
        <v>740</v>
      </c>
      <c r="C2129" s="157" t="s">
        <v>836</v>
      </c>
      <c r="D2129" s="61">
        <v>2000</v>
      </c>
      <c r="E2129" s="62">
        <v>20.9</v>
      </c>
      <c r="F2129" s="52" t="s">
        <v>1457</v>
      </c>
      <c r="G2129" s="52" t="s">
        <v>1457</v>
      </c>
    </row>
    <row r="2130" spans="1:7" x14ac:dyDescent="0.25">
      <c r="A2130" s="3">
        <v>6358</v>
      </c>
      <c r="B2130" s="153" t="s">
        <v>741</v>
      </c>
      <c r="C2130" s="157" t="s">
        <v>922</v>
      </c>
      <c r="D2130" s="3">
        <v>420</v>
      </c>
      <c r="E2130" s="62">
        <v>10.4</v>
      </c>
      <c r="F2130" s="52" t="s">
        <v>1457</v>
      </c>
      <c r="G2130" s="52" t="s">
        <v>1457</v>
      </c>
    </row>
    <row r="2131" spans="1:7" x14ac:dyDescent="0.25">
      <c r="A2131" s="97">
        <v>6363</v>
      </c>
      <c r="B2131" s="88" t="s">
        <v>741</v>
      </c>
      <c r="C2131" s="182" t="s">
        <v>4310</v>
      </c>
      <c r="D2131" s="97">
        <v>420</v>
      </c>
      <c r="E2131" s="104">
        <v>10.4</v>
      </c>
      <c r="F2131" s="52" t="s">
        <v>1457</v>
      </c>
      <c r="G2131" s="52" t="s">
        <v>1457</v>
      </c>
    </row>
    <row r="2132" spans="1:7" x14ac:dyDescent="0.25">
      <c r="A2132" s="3">
        <v>6364</v>
      </c>
      <c r="B2132" s="153" t="s">
        <v>742</v>
      </c>
      <c r="C2132" s="157" t="s">
        <v>837</v>
      </c>
      <c r="D2132" s="61">
        <v>1000</v>
      </c>
      <c r="E2132" s="62">
        <v>18.8</v>
      </c>
      <c r="F2132" s="52" t="s">
        <v>1457</v>
      </c>
      <c r="G2132" s="52" t="s">
        <v>1457</v>
      </c>
    </row>
    <row r="2133" spans="1:7" ht="14.4" x14ac:dyDescent="0.25">
      <c r="A2133" s="589" t="s">
        <v>1334</v>
      </c>
      <c r="B2133" s="589"/>
      <c r="C2133" s="589"/>
      <c r="D2133" s="589"/>
      <c r="E2133" s="589"/>
      <c r="F2133" s="69"/>
      <c r="G2133" s="52"/>
    </row>
    <row r="2134" spans="1:7" x14ac:dyDescent="0.25">
      <c r="A2134" s="3">
        <v>4890</v>
      </c>
      <c r="B2134" s="153" t="s">
        <v>153</v>
      </c>
      <c r="C2134" s="157" t="s">
        <v>324</v>
      </c>
      <c r="D2134" s="61">
        <v>800</v>
      </c>
      <c r="E2134" s="62">
        <v>13.6</v>
      </c>
      <c r="F2134" s="52" t="s">
        <v>1457</v>
      </c>
      <c r="G2134" s="52" t="s">
        <v>1457</v>
      </c>
    </row>
    <row r="2135" spans="1:7" x14ac:dyDescent="0.25">
      <c r="A2135" s="3">
        <v>4922</v>
      </c>
      <c r="B2135" s="153" t="s">
        <v>153</v>
      </c>
      <c r="C2135" s="157" t="s">
        <v>325</v>
      </c>
      <c r="D2135" s="61">
        <v>800</v>
      </c>
      <c r="E2135" s="62">
        <v>13.6</v>
      </c>
      <c r="F2135" s="52" t="s">
        <v>1457</v>
      </c>
      <c r="G2135" s="52" t="s">
        <v>1457</v>
      </c>
    </row>
    <row r="2136" spans="1:7" ht="14.4" x14ac:dyDescent="0.3">
      <c r="A2136" s="3">
        <v>4923</v>
      </c>
      <c r="B2136" s="153" t="s">
        <v>153</v>
      </c>
      <c r="C2136" s="157" t="s">
        <v>4197</v>
      </c>
      <c r="D2136" s="61">
        <v>800</v>
      </c>
      <c r="E2136" s="62">
        <v>13.6</v>
      </c>
      <c r="F2136" s="52" t="s">
        <v>1457</v>
      </c>
      <c r="G2136" s="52" t="s">
        <v>1457</v>
      </c>
    </row>
    <row r="2137" spans="1:7" x14ac:dyDescent="0.25">
      <c r="A2137" s="3">
        <v>4924</v>
      </c>
      <c r="B2137" s="153" t="s">
        <v>153</v>
      </c>
      <c r="C2137" s="157" t="s">
        <v>346</v>
      </c>
      <c r="D2137" s="61">
        <v>800</v>
      </c>
      <c r="E2137" s="62">
        <v>13.6</v>
      </c>
      <c r="F2137" s="52" t="s">
        <v>1457</v>
      </c>
      <c r="G2137" s="52" t="s">
        <v>1457</v>
      </c>
    </row>
    <row r="2138" spans="1:7" x14ac:dyDescent="0.25">
      <c r="A2138" s="130">
        <v>7870</v>
      </c>
      <c r="B2138" s="143" t="s">
        <v>5513</v>
      </c>
      <c r="C2138" s="193" t="s">
        <v>5514</v>
      </c>
      <c r="D2138" s="139">
        <v>660</v>
      </c>
      <c r="E2138" s="142">
        <v>2.97</v>
      </c>
      <c r="F2138" s="52" t="s">
        <v>1457</v>
      </c>
      <c r="G2138" s="52" t="s">
        <v>1457</v>
      </c>
    </row>
    <row r="2139" spans="1:7" x14ac:dyDescent="0.25">
      <c r="A2139" s="130">
        <v>7871</v>
      </c>
      <c r="B2139" s="143" t="s">
        <v>5513</v>
      </c>
      <c r="C2139" s="193" t="s">
        <v>5515</v>
      </c>
      <c r="D2139" s="139">
        <v>660</v>
      </c>
      <c r="E2139" s="142">
        <v>2.97</v>
      </c>
      <c r="F2139" s="52" t="s">
        <v>1457</v>
      </c>
      <c r="G2139" s="52" t="s">
        <v>1457</v>
      </c>
    </row>
    <row r="2140" spans="1:7" x14ac:dyDescent="0.25">
      <c r="A2140" s="130">
        <v>7872</v>
      </c>
      <c r="B2140" s="143" t="s">
        <v>5513</v>
      </c>
      <c r="C2140" s="193" t="s">
        <v>5516</v>
      </c>
      <c r="D2140" s="139">
        <v>660</v>
      </c>
      <c r="E2140" s="142">
        <v>2.97</v>
      </c>
      <c r="F2140" s="52" t="s">
        <v>1457</v>
      </c>
      <c r="G2140" s="52" t="s">
        <v>1457</v>
      </c>
    </row>
    <row r="2141" spans="1:7" x14ac:dyDescent="0.25">
      <c r="A2141" s="130">
        <v>10492</v>
      </c>
      <c r="B2141" s="130" t="s">
        <v>5513</v>
      </c>
      <c r="C2141" s="193" t="s">
        <v>6370</v>
      </c>
      <c r="D2141" s="139">
        <v>660</v>
      </c>
      <c r="E2141" s="142">
        <v>2.97</v>
      </c>
      <c r="F2141" s="52" t="s">
        <v>1457</v>
      </c>
      <c r="G2141" s="52" t="s">
        <v>1457</v>
      </c>
    </row>
    <row r="2142" spans="1:7" x14ac:dyDescent="0.25">
      <c r="A2142" s="130">
        <v>10493</v>
      </c>
      <c r="B2142" s="130" t="s">
        <v>5513</v>
      </c>
      <c r="C2142" s="193" t="s">
        <v>6371</v>
      </c>
      <c r="D2142" s="139">
        <v>660</v>
      </c>
      <c r="E2142" s="142">
        <v>2.97</v>
      </c>
      <c r="F2142" s="52" t="s">
        <v>1457</v>
      </c>
      <c r="G2142" s="52" t="s">
        <v>1457</v>
      </c>
    </row>
    <row r="2143" spans="1:7" x14ac:dyDescent="0.25">
      <c r="A2143" s="130">
        <v>10494</v>
      </c>
      <c r="B2143" s="130" t="s">
        <v>5513</v>
      </c>
      <c r="C2143" s="193" t="s">
        <v>6372</v>
      </c>
      <c r="D2143" s="139">
        <v>660</v>
      </c>
      <c r="E2143" s="142">
        <v>2.97</v>
      </c>
      <c r="F2143" s="52" t="s">
        <v>1457</v>
      </c>
      <c r="G2143" s="52" t="s">
        <v>1457</v>
      </c>
    </row>
    <row r="2144" spans="1:7" x14ac:dyDescent="0.25">
      <c r="A2144" s="3">
        <v>4925</v>
      </c>
      <c r="B2144" s="153" t="s">
        <v>154</v>
      </c>
      <c r="C2144" s="157" t="s">
        <v>326</v>
      </c>
      <c r="D2144" s="61">
        <v>1500</v>
      </c>
      <c r="E2144" s="62">
        <v>23</v>
      </c>
      <c r="F2144" s="52" t="s">
        <v>1457</v>
      </c>
      <c r="G2144" s="52" t="s">
        <v>1457</v>
      </c>
    </row>
    <row r="2145" spans="1:7" x14ac:dyDescent="0.25">
      <c r="A2145" s="130">
        <v>7873</v>
      </c>
      <c r="B2145" s="143" t="s">
        <v>5517</v>
      </c>
      <c r="C2145" s="193" t="s">
        <v>5518</v>
      </c>
      <c r="D2145" s="139">
        <v>1200</v>
      </c>
      <c r="E2145" s="142">
        <v>4.6500000000000004</v>
      </c>
      <c r="F2145" s="52" t="s">
        <v>1457</v>
      </c>
      <c r="G2145" s="52" t="s">
        <v>1457</v>
      </c>
    </row>
    <row r="2146" spans="1:7" x14ac:dyDescent="0.25">
      <c r="A2146" s="130">
        <v>7874</v>
      </c>
      <c r="B2146" s="143" t="s">
        <v>5517</v>
      </c>
      <c r="C2146" s="193" t="s">
        <v>5519</v>
      </c>
      <c r="D2146" s="139">
        <v>1200</v>
      </c>
      <c r="E2146" s="142">
        <v>4.6500000000000004</v>
      </c>
      <c r="F2146" s="52" t="s">
        <v>1457</v>
      </c>
      <c r="G2146" s="52" t="s">
        <v>1457</v>
      </c>
    </row>
    <row r="2147" spans="1:7" x14ac:dyDescent="0.25">
      <c r="A2147" s="130">
        <v>7875</v>
      </c>
      <c r="B2147" s="143" t="s">
        <v>5517</v>
      </c>
      <c r="C2147" s="193" t="s">
        <v>5520</v>
      </c>
      <c r="D2147" s="139">
        <v>1200</v>
      </c>
      <c r="E2147" s="142">
        <v>4.6500000000000004</v>
      </c>
      <c r="F2147" s="52" t="s">
        <v>1457</v>
      </c>
      <c r="G2147" s="52" t="s">
        <v>1457</v>
      </c>
    </row>
    <row r="2148" spans="1:7" x14ac:dyDescent="0.25">
      <c r="A2148" s="130">
        <v>10495</v>
      </c>
      <c r="B2148" s="143" t="s">
        <v>5517</v>
      </c>
      <c r="C2148" s="193" t="s">
        <v>6385</v>
      </c>
      <c r="D2148" s="139">
        <v>1200</v>
      </c>
      <c r="E2148" s="142">
        <v>4.6500000000000004</v>
      </c>
      <c r="F2148" s="52" t="s">
        <v>1457</v>
      </c>
      <c r="G2148" s="52" t="s">
        <v>1457</v>
      </c>
    </row>
    <row r="2149" spans="1:7" x14ac:dyDescent="0.25">
      <c r="A2149" s="130">
        <v>10496</v>
      </c>
      <c r="B2149" s="143" t="s">
        <v>5517</v>
      </c>
      <c r="C2149" s="193" t="s">
        <v>6386</v>
      </c>
      <c r="D2149" s="139">
        <v>1200</v>
      </c>
      <c r="E2149" s="142">
        <v>4.6500000000000004</v>
      </c>
      <c r="F2149" s="52" t="s">
        <v>1457</v>
      </c>
      <c r="G2149" s="52" t="s">
        <v>1457</v>
      </c>
    </row>
    <row r="2150" spans="1:7" x14ac:dyDescent="0.25">
      <c r="A2150" s="130">
        <v>10497</v>
      </c>
      <c r="B2150" s="143" t="s">
        <v>5517</v>
      </c>
      <c r="C2150" s="193" t="s">
        <v>6387</v>
      </c>
      <c r="D2150" s="139">
        <v>1200</v>
      </c>
      <c r="E2150" s="142">
        <v>4.6500000000000004</v>
      </c>
      <c r="F2150" s="52" t="s">
        <v>1457</v>
      </c>
      <c r="G2150" s="52" t="s">
        <v>1457</v>
      </c>
    </row>
    <row r="2151" spans="1:7" x14ac:dyDescent="0.25">
      <c r="A2151" s="130" t="s">
        <v>5605</v>
      </c>
      <c r="B2151" s="143" t="s">
        <v>3694</v>
      </c>
      <c r="C2151" s="193" t="s">
        <v>5606</v>
      </c>
      <c r="D2151" s="139">
        <v>1850</v>
      </c>
      <c r="E2151" s="142">
        <v>6.4</v>
      </c>
      <c r="F2151" s="52" t="s">
        <v>1457</v>
      </c>
      <c r="G2151" s="52" t="s">
        <v>1457</v>
      </c>
    </row>
    <row r="2152" spans="1:7" x14ac:dyDescent="0.25">
      <c r="A2152" s="130">
        <v>7877</v>
      </c>
      <c r="B2152" s="143" t="s">
        <v>3694</v>
      </c>
      <c r="C2152" s="193" t="s">
        <v>5607</v>
      </c>
      <c r="D2152" s="139">
        <v>1850</v>
      </c>
      <c r="E2152" s="142">
        <v>6.4</v>
      </c>
      <c r="F2152" s="52" t="s">
        <v>1457</v>
      </c>
      <c r="G2152" s="52" t="s">
        <v>1457</v>
      </c>
    </row>
    <row r="2153" spans="1:7" x14ac:dyDescent="0.25">
      <c r="A2153" s="130">
        <v>7878</v>
      </c>
      <c r="B2153" s="143" t="s">
        <v>3694</v>
      </c>
      <c r="C2153" s="193" t="s">
        <v>5608</v>
      </c>
      <c r="D2153" s="139">
        <v>1850</v>
      </c>
      <c r="E2153" s="142">
        <v>6.4</v>
      </c>
      <c r="F2153" s="52" t="s">
        <v>1457</v>
      </c>
      <c r="G2153" s="52" t="s">
        <v>1457</v>
      </c>
    </row>
    <row r="2154" spans="1:7" x14ac:dyDescent="0.25">
      <c r="A2154" s="130">
        <v>10498</v>
      </c>
      <c r="B2154" s="130" t="s">
        <v>5596</v>
      </c>
      <c r="C2154" s="193" t="s">
        <v>6373</v>
      </c>
      <c r="D2154" s="139">
        <v>1850</v>
      </c>
      <c r="E2154" s="142">
        <v>6.4</v>
      </c>
      <c r="F2154" s="52" t="s">
        <v>1457</v>
      </c>
      <c r="G2154" s="52" t="s">
        <v>1457</v>
      </c>
    </row>
    <row r="2155" spans="1:7" x14ac:dyDescent="0.25">
      <c r="A2155" s="130">
        <v>10499</v>
      </c>
      <c r="B2155" s="130" t="s">
        <v>5596</v>
      </c>
      <c r="C2155" s="193" t="s">
        <v>6374</v>
      </c>
      <c r="D2155" s="139">
        <v>1850</v>
      </c>
      <c r="E2155" s="142">
        <v>6.4</v>
      </c>
      <c r="F2155" s="52" t="s">
        <v>1457</v>
      </c>
      <c r="G2155" s="52" t="s">
        <v>1457</v>
      </c>
    </row>
    <row r="2156" spans="1:7" x14ac:dyDescent="0.25">
      <c r="A2156" s="130">
        <v>10500</v>
      </c>
      <c r="B2156" s="130" t="s">
        <v>5596</v>
      </c>
      <c r="C2156" s="193" t="s">
        <v>6375</v>
      </c>
      <c r="D2156" s="139">
        <v>1850</v>
      </c>
      <c r="E2156" s="142">
        <v>6.4</v>
      </c>
      <c r="F2156" s="52" t="s">
        <v>1457</v>
      </c>
      <c r="G2156" s="52" t="s">
        <v>1457</v>
      </c>
    </row>
    <row r="2157" spans="1:7" x14ac:dyDescent="0.25">
      <c r="A2157" s="130">
        <v>7879</v>
      </c>
      <c r="B2157" s="143" t="s">
        <v>5609</v>
      </c>
      <c r="C2157" s="193" t="s">
        <v>5610</v>
      </c>
      <c r="D2157" s="139">
        <v>2500</v>
      </c>
      <c r="E2157" s="142">
        <v>9.9</v>
      </c>
      <c r="F2157" s="52" t="s">
        <v>1457</v>
      </c>
      <c r="G2157" s="52" t="s">
        <v>1457</v>
      </c>
    </row>
    <row r="2158" spans="1:7" x14ac:dyDescent="0.25">
      <c r="A2158" s="130">
        <v>7880</v>
      </c>
      <c r="B2158" s="143" t="s">
        <v>5609</v>
      </c>
      <c r="C2158" s="193" t="s">
        <v>5611</v>
      </c>
      <c r="D2158" s="139">
        <v>2500</v>
      </c>
      <c r="E2158" s="142">
        <v>9.9</v>
      </c>
      <c r="F2158" s="52" t="s">
        <v>1457</v>
      </c>
      <c r="G2158" s="52" t="s">
        <v>1457</v>
      </c>
    </row>
    <row r="2159" spans="1:7" x14ac:dyDescent="0.25">
      <c r="A2159" s="130">
        <v>7881</v>
      </c>
      <c r="B2159" s="143" t="s">
        <v>5609</v>
      </c>
      <c r="C2159" s="193" t="s">
        <v>5612</v>
      </c>
      <c r="D2159" s="139">
        <v>2500</v>
      </c>
      <c r="E2159" s="142">
        <v>9.9</v>
      </c>
      <c r="F2159" s="52" t="s">
        <v>1457</v>
      </c>
      <c r="G2159" s="52" t="s">
        <v>1457</v>
      </c>
    </row>
    <row r="2160" spans="1:7" x14ac:dyDescent="0.25">
      <c r="A2160" s="130">
        <v>10514</v>
      </c>
      <c r="B2160" s="143" t="s">
        <v>5609</v>
      </c>
      <c r="C2160" s="193" t="s">
        <v>6388</v>
      </c>
      <c r="D2160" s="139">
        <v>2500</v>
      </c>
      <c r="E2160" s="142">
        <v>9.9</v>
      </c>
      <c r="F2160" s="52" t="s">
        <v>1457</v>
      </c>
      <c r="G2160" s="52" t="s">
        <v>1457</v>
      </c>
    </row>
    <row r="2161" spans="1:7" x14ac:dyDescent="0.25">
      <c r="A2161" s="130">
        <v>23023</v>
      </c>
      <c r="B2161" s="143" t="s">
        <v>5609</v>
      </c>
      <c r="C2161" s="193" t="s">
        <v>6389</v>
      </c>
      <c r="D2161" s="139">
        <v>2500</v>
      </c>
      <c r="E2161" s="142">
        <v>9.9</v>
      </c>
      <c r="F2161" s="52" t="s">
        <v>1457</v>
      </c>
      <c r="G2161" s="52" t="s">
        <v>1457</v>
      </c>
    </row>
    <row r="2162" spans="1:7" x14ac:dyDescent="0.25">
      <c r="A2162" s="130">
        <v>10516</v>
      </c>
      <c r="B2162" s="143" t="s">
        <v>5609</v>
      </c>
      <c r="C2162" s="193" t="s">
        <v>6390</v>
      </c>
      <c r="D2162" s="139">
        <v>2500</v>
      </c>
      <c r="E2162" s="142">
        <v>9.9</v>
      </c>
      <c r="F2162" s="52" t="s">
        <v>1457</v>
      </c>
      <c r="G2162" s="52" t="s">
        <v>1457</v>
      </c>
    </row>
    <row r="2163" spans="1:7" x14ac:dyDescent="0.25">
      <c r="A2163" s="97">
        <v>4896</v>
      </c>
      <c r="B2163" s="88" t="s">
        <v>155</v>
      </c>
      <c r="C2163" s="182" t="s">
        <v>327</v>
      </c>
      <c r="D2163" s="89">
        <v>2200</v>
      </c>
      <c r="E2163" s="104">
        <v>28.77</v>
      </c>
      <c r="F2163" s="52" t="s">
        <v>1457</v>
      </c>
      <c r="G2163" s="52" t="s">
        <v>1457</v>
      </c>
    </row>
    <row r="2164" spans="1:7" x14ac:dyDescent="0.25">
      <c r="A2164" s="97">
        <v>4898</v>
      </c>
      <c r="B2164" s="88" t="s">
        <v>155</v>
      </c>
      <c r="C2164" s="182" t="s">
        <v>347</v>
      </c>
      <c r="D2164" s="89">
        <v>2200</v>
      </c>
      <c r="E2164" s="104">
        <v>28.77</v>
      </c>
      <c r="F2164" s="52" t="s">
        <v>1457</v>
      </c>
      <c r="G2164" s="52" t="s">
        <v>1457</v>
      </c>
    </row>
    <row r="2165" spans="1:7" x14ac:dyDescent="0.25">
      <c r="A2165" s="97">
        <v>4928</v>
      </c>
      <c r="B2165" s="88" t="s">
        <v>155</v>
      </c>
      <c r="C2165" s="182" t="s">
        <v>328</v>
      </c>
      <c r="D2165" s="89">
        <v>2200</v>
      </c>
      <c r="E2165" s="104">
        <v>28.77</v>
      </c>
      <c r="F2165" s="52" t="s">
        <v>1457</v>
      </c>
      <c r="G2165" s="52" t="s">
        <v>1457</v>
      </c>
    </row>
    <row r="2166" spans="1:7" ht="14.4" x14ac:dyDescent="0.25">
      <c r="A2166" s="589" t="s">
        <v>1335</v>
      </c>
      <c r="B2166" s="589"/>
      <c r="C2166" s="589"/>
      <c r="D2166" s="589"/>
      <c r="E2166" s="589"/>
      <c r="F2166" s="69"/>
      <c r="G2166" s="52"/>
    </row>
    <row r="2167" spans="1:7" x14ac:dyDescent="0.25">
      <c r="A2167" s="3">
        <v>4904</v>
      </c>
      <c r="B2167" s="153" t="s">
        <v>217</v>
      </c>
      <c r="C2167" s="157" t="s">
        <v>329</v>
      </c>
      <c r="D2167" s="3">
        <v>420</v>
      </c>
      <c r="E2167" s="62">
        <v>12.9</v>
      </c>
      <c r="F2167" s="52" t="s">
        <v>1457</v>
      </c>
      <c r="G2167" s="52" t="s">
        <v>1457</v>
      </c>
    </row>
    <row r="2168" spans="1:7" x14ac:dyDescent="0.25">
      <c r="A2168" s="3">
        <v>4905</v>
      </c>
      <c r="B2168" s="153" t="s">
        <v>217</v>
      </c>
      <c r="C2168" s="157" t="s">
        <v>220</v>
      </c>
      <c r="D2168" s="3">
        <v>420</v>
      </c>
      <c r="E2168" s="62">
        <v>12.9</v>
      </c>
      <c r="F2168" s="52" t="s">
        <v>1457</v>
      </c>
      <c r="G2168" s="52" t="s">
        <v>1457</v>
      </c>
    </row>
    <row r="2169" spans="1:7" x14ac:dyDescent="0.25">
      <c r="A2169" s="3">
        <v>4906</v>
      </c>
      <c r="B2169" s="153" t="s">
        <v>217</v>
      </c>
      <c r="C2169" s="157" t="s">
        <v>348</v>
      </c>
      <c r="D2169" s="3">
        <v>420</v>
      </c>
      <c r="E2169" s="62">
        <v>12.9</v>
      </c>
      <c r="F2169" s="52" t="s">
        <v>1457</v>
      </c>
      <c r="G2169" s="52" t="s">
        <v>1457</v>
      </c>
    </row>
    <row r="2170" spans="1:7" x14ac:dyDescent="0.25">
      <c r="A2170" s="3">
        <v>4907</v>
      </c>
      <c r="B2170" s="153" t="s">
        <v>226</v>
      </c>
      <c r="C2170" s="157" t="s">
        <v>330</v>
      </c>
      <c r="D2170" s="3">
        <v>420</v>
      </c>
      <c r="E2170" s="62">
        <v>12.9</v>
      </c>
      <c r="F2170" s="52" t="s">
        <v>1457</v>
      </c>
      <c r="G2170" s="52" t="s">
        <v>1457</v>
      </c>
    </row>
    <row r="2171" spans="1:7" x14ac:dyDescent="0.25">
      <c r="A2171" s="3">
        <v>4908</v>
      </c>
      <c r="B2171" s="153" t="s">
        <v>226</v>
      </c>
      <c r="C2171" s="157" t="s">
        <v>221</v>
      </c>
      <c r="D2171" s="3">
        <v>420</v>
      </c>
      <c r="E2171" s="62">
        <v>12.9</v>
      </c>
      <c r="F2171" s="52" t="s">
        <v>1457</v>
      </c>
      <c r="G2171" s="52" t="s">
        <v>1457</v>
      </c>
    </row>
    <row r="2172" spans="1:7" x14ac:dyDescent="0.25">
      <c r="A2172" s="3">
        <v>4909</v>
      </c>
      <c r="B2172" s="153" t="s">
        <v>226</v>
      </c>
      <c r="C2172" s="157" t="s">
        <v>349</v>
      </c>
      <c r="D2172" s="3">
        <v>420</v>
      </c>
      <c r="E2172" s="62">
        <v>12.9</v>
      </c>
      <c r="F2172" s="52" t="s">
        <v>1457</v>
      </c>
      <c r="G2172" s="52" t="s">
        <v>1457</v>
      </c>
    </row>
    <row r="2173" spans="1:7" x14ac:dyDescent="0.25">
      <c r="A2173" s="3">
        <v>4910</v>
      </c>
      <c r="B2173" s="153" t="s">
        <v>218</v>
      </c>
      <c r="C2173" s="157" t="s">
        <v>331</v>
      </c>
      <c r="D2173" s="3">
        <v>900</v>
      </c>
      <c r="E2173" s="62">
        <v>19.899999999999999</v>
      </c>
      <c r="F2173" s="52" t="s">
        <v>1457</v>
      </c>
      <c r="G2173" s="52" t="s">
        <v>1457</v>
      </c>
    </row>
    <row r="2174" spans="1:7" x14ac:dyDescent="0.25">
      <c r="A2174" s="3">
        <v>4911</v>
      </c>
      <c r="B2174" s="153" t="s">
        <v>218</v>
      </c>
      <c r="C2174" s="157" t="s">
        <v>222</v>
      </c>
      <c r="D2174" s="3">
        <v>900</v>
      </c>
      <c r="E2174" s="62">
        <v>19.899999999999999</v>
      </c>
      <c r="F2174" s="52" t="s">
        <v>1457</v>
      </c>
      <c r="G2174" s="52" t="s">
        <v>1457</v>
      </c>
    </row>
    <row r="2175" spans="1:7" x14ac:dyDescent="0.25">
      <c r="A2175" s="3">
        <v>4912</v>
      </c>
      <c r="B2175" s="153" t="s">
        <v>218</v>
      </c>
      <c r="C2175" s="157" t="s">
        <v>350</v>
      </c>
      <c r="D2175" s="3">
        <v>900</v>
      </c>
      <c r="E2175" s="62">
        <v>19.899999999999999</v>
      </c>
      <c r="F2175" s="52" t="s">
        <v>1457</v>
      </c>
      <c r="G2175" s="52" t="s">
        <v>1457</v>
      </c>
    </row>
    <row r="2176" spans="1:7" x14ac:dyDescent="0.25">
      <c r="A2176" s="3">
        <v>4913</v>
      </c>
      <c r="B2176" s="153" t="s">
        <v>227</v>
      </c>
      <c r="C2176" s="157" t="s">
        <v>332</v>
      </c>
      <c r="D2176" s="3">
        <v>900</v>
      </c>
      <c r="E2176" s="62">
        <v>19.899999999999999</v>
      </c>
      <c r="F2176" s="52" t="s">
        <v>1457</v>
      </c>
      <c r="G2176" s="52" t="s">
        <v>1457</v>
      </c>
    </row>
    <row r="2177" spans="1:7" x14ac:dyDescent="0.25">
      <c r="A2177" s="3">
        <v>4914</v>
      </c>
      <c r="B2177" s="153" t="s">
        <v>227</v>
      </c>
      <c r="C2177" s="157" t="s">
        <v>223</v>
      </c>
      <c r="D2177" s="3">
        <v>900</v>
      </c>
      <c r="E2177" s="62">
        <v>19.899999999999999</v>
      </c>
      <c r="F2177" s="52" t="s">
        <v>1457</v>
      </c>
      <c r="G2177" s="52" t="s">
        <v>1457</v>
      </c>
    </row>
    <row r="2178" spans="1:7" x14ac:dyDescent="0.25">
      <c r="A2178" s="3">
        <v>4915</v>
      </c>
      <c r="B2178" s="153" t="s">
        <v>227</v>
      </c>
      <c r="C2178" s="157" t="s">
        <v>351</v>
      </c>
      <c r="D2178" s="3">
        <v>900</v>
      </c>
      <c r="E2178" s="62">
        <v>19.899999999999999</v>
      </c>
      <c r="F2178" s="52" t="s">
        <v>1457</v>
      </c>
      <c r="G2178" s="52" t="s">
        <v>1457</v>
      </c>
    </row>
    <row r="2179" spans="1:7" x14ac:dyDescent="0.25">
      <c r="A2179" s="3">
        <v>4916</v>
      </c>
      <c r="B2179" s="153" t="s">
        <v>219</v>
      </c>
      <c r="C2179" s="157" t="s">
        <v>333</v>
      </c>
      <c r="D2179" s="61">
        <v>1440</v>
      </c>
      <c r="E2179" s="62">
        <v>25</v>
      </c>
      <c r="F2179" s="52" t="s">
        <v>1457</v>
      </c>
      <c r="G2179" s="52" t="s">
        <v>1457</v>
      </c>
    </row>
    <row r="2180" spans="1:7" x14ac:dyDescent="0.25">
      <c r="A2180" s="3">
        <v>4917</v>
      </c>
      <c r="B2180" s="153" t="s">
        <v>219</v>
      </c>
      <c r="C2180" s="157" t="s">
        <v>224</v>
      </c>
      <c r="D2180" s="61">
        <v>1440</v>
      </c>
      <c r="E2180" s="62">
        <v>25</v>
      </c>
      <c r="F2180" s="52" t="s">
        <v>1457</v>
      </c>
      <c r="G2180" s="52" t="s">
        <v>1457</v>
      </c>
    </row>
    <row r="2181" spans="1:7" x14ac:dyDescent="0.25">
      <c r="A2181" s="3">
        <v>4918</v>
      </c>
      <c r="B2181" s="153" t="s">
        <v>219</v>
      </c>
      <c r="C2181" s="157" t="s">
        <v>352</v>
      </c>
      <c r="D2181" s="61">
        <v>1440</v>
      </c>
      <c r="E2181" s="62">
        <v>25</v>
      </c>
      <c r="F2181" s="52" t="s">
        <v>1457</v>
      </c>
      <c r="G2181" s="52" t="s">
        <v>1457</v>
      </c>
    </row>
    <row r="2182" spans="1:7" x14ac:dyDescent="0.25">
      <c r="A2182" s="3">
        <v>4919</v>
      </c>
      <c r="B2182" s="153" t="s">
        <v>228</v>
      </c>
      <c r="C2182" s="157" t="s">
        <v>334</v>
      </c>
      <c r="D2182" s="61">
        <v>1440</v>
      </c>
      <c r="E2182" s="62">
        <v>25</v>
      </c>
      <c r="F2182" s="52" t="s">
        <v>1457</v>
      </c>
      <c r="G2182" s="52" t="s">
        <v>1457</v>
      </c>
    </row>
    <row r="2183" spans="1:7" x14ac:dyDescent="0.25">
      <c r="A2183" s="3">
        <v>4920</v>
      </c>
      <c r="B2183" s="153" t="s">
        <v>228</v>
      </c>
      <c r="C2183" s="157" t="s">
        <v>225</v>
      </c>
      <c r="D2183" s="61">
        <v>1440</v>
      </c>
      <c r="E2183" s="62">
        <v>25</v>
      </c>
      <c r="F2183" s="52" t="s">
        <v>1457</v>
      </c>
      <c r="G2183" s="52" t="s">
        <v>1457</v>
      </c>
    </row>
    <row r="2184" spans="1:7" x14ac:dyDescent="0.25">
      <c r="A2184" s="3">
        <v>4921</v>
      </c>
      <c r="B2184" s="153" t="s">
        <v>228</v>
      </c>
      <c r="C2184" s="157" t="s">
        <v>353</v>
      </c>
      <c r="D2184" s="61">
        <v>1440</v>
      </c>
      <c r="E2184" s="62">
        <v>25</v>
      </c>
      <c r="F2184" s="52" t="s">
        <v>1457</v>
      </c>
      <c r="G2184" s="52" t="s">
        <v>1457</v>
      </c>
    </row>
    <row r="2185" spans="1:7" x14ac:dyDescent="0.25">
      <c r="A2185" s="3">
        <v>8073</v>
      </c>
      <c r="B2185" s="153"/>
      <c r="C2185" s="157" t="s">
        <v>242</v>
      </c>
      <c r="D2185" s="61"/>
      <c r="E2185" s="62">
        <v>9</v>
      </c>
      <c r="F2185" s="52" t="s">
        <v>1457</v>
      </c>
      <c r="G2185" s="52" t="s">
        <v>1457</v>
      </c>
    </row>
    <row r="2186" spans="1:7" x14ac:dyDescent="0.25">
      <c r="A2186" s="3">
        <v>8074</v>
      </c>
      <c r="B2186" s="153"/>
      <c r="C2186" s="157" t="s">
        <v>243</v>
      </c>
      <c r="D2186" s="61"/>
      <c r="E2186" s="62">
        <v>11</v>
      </c>
      <c r="F2186" s="52" t="s">
        <v>1457</v>
      </c>
      <c r="G2186" s="52" t="s">
        <v>1457</v>
      </c>
    </row>
    <row r="2187" spans="1:7" x14ac:dyDescent="0.25">
      <c r="A2187" s="3">
        <v>5999</v>
      </c>
      <c r="B2187" s="153"/>
      <c r="C2187" s="157" t="s">
        <v>3361</v>
      </c>
      <c r="D2187" s="61"/>
      <c r="E2187" s="62">
        <v>3</v>
      </c>
      <c r="F2187" s="52" t="s">
        <v>1457</v>
      </c>
      <c r="G2187" s="52" t="s">
        <v>1457</v>
      </c>
    </row>
    <row r="2188" spans="1:7" x14ac:dyDescent="0.25">
      <c r="A2188" s="589" t="s">
        <v>1173</v>
      </c>
      <c r="B2188" s="589"/>
      <c r="C2188" s="589"/>
      <c r="D2188" s="589"/>
      <c r="E2188" s="589"/>
      <c r="F2188" s="69"/>
      <c r="G2188" s="52"/>
    </row>
    <row r="2189" spans="1:7" x14ac:dyDescent="0.25">
      <c r="A2189" s="3">
        <v>4737</v>
      </c>
      <c r="B2189" s="153" t="s">
        <v>101</v>
      </c>
      <c r="C2189" s="157" t="s">
        <v>505</v>
      </c>
      <c r="D2189" s="61">
        <v>420</v>
      </c>
      <c r="E2189" s="158">
        <v>12.28</v>
      </c>
      <c r="F2189" s="52" t="s">
        <v>1457</v>
      </c>
      <c r="G2189" s="52" t="s">
        <v>1457</v>
      </c>
    </row>
    <row r="2190" spans="1:7" x14ac:dyDescent="0.25">
      <c r="A2190" s="3">
        <v>6276</v>
      </c>
      <c r="B2190" s="153" t="s">
        <v>101</v>
      </c>
      <c r="C2190" s="157" t="s">
        <v>511</v>
      </c>
      <c r="D2190" s="61">
        <v>420</v>
      </c>
      <c r="E2190" s="158">
        <v>12.28</v>
      </c>
      <c r="F2190" s="52" t="s">
        <v>1457</v>
      </c>
      <c r="G2190" s="52" t="s">
        <v>1457</v>
      </c>
    </row>
    <row r="2191" spans="1:7" x14ac:dyDescent="0.25">
      <c r="A2191" s="3">
        <v>4738</v>
      </c>
      <c r="B2191" s="153" t="s">
        <v>101</v>
      </c>
      <c r="C2191" s="157" t="s">
        <v>335</v>
      </c>
      <c r="D2191" s="61">
        <v>420</v>
      </c>
      <c r="E2191" s="158">
        <v>12.28</v>
      </c>
      <c r="F2191" s="52" t="s">
        <v>1457</v>
      </c>
      <c r="G2191" s="52" t="s">
        <v>1457</v>
      </c>
    </row>
    <row r="2192" spans="1:7" x14ac:dyDescent="0.25">
      <c r="A2192" s="3">
        <v>4739</v>
      </c>
      <c r="B2192" s="153" t="s">
        <v>101</v>
      </c>
      <c r="C2192" s="157" t="s">
        <v>506</v>
      </c>
      <c r="D2192" s="61">
        <v>420</v>
      </c>
      <c r="E2192" s="158">
        <v>12.28</v>
      </c>
      <c r="F2192" s="52" t="s">
        <v>1457</v>
      </c>
      <c r="G2192" s="52" t="s">
        <v>1457</v>
      </c>
    </row>
    <row r="2193" spans="1:7" x14ac:dyDescent="0.25">
      <c r="A2193" s="3">
        <v>6277</v>
      </c>
      <c r="B2193" s="153" t="s">
        <v>101</v>
      </c>
      <c r="C2193" s="157" t="s">
        <v>512</v>
      </c>
      <c r="D2193" s="61">
        <v>420</v>
      </c>
      <c r="E2193" s="158">
        <v>12.28</v>
      </c>
      <c r="F2193" s="52" t="s">
        <v>1457</v>
      </c>
      <c r="G2193" s="52" t="s">
        <v>1457</v>
      </c>
    </row>
    <row r="2194" spans="1:7" x14ac:dyDescent="0.25">
      <c r="A2194" s="3">
        <v>4740</v>
      </c>
      <c r="B2194" s="153" t="s">
        <v>101</v>
      </c>
      <c r="C2194" s="157" t="s">
        <v>336</v>
      </c>
      <c r="D2194" s="61">
        <v>420</v>
      </c>
      <c r="E2194" s="158">
        <v>12.28</v>
      </c>
      <c r="F2194" s="52" t="s">
        <v>1457</v>
      </c>
      <c r="G2194" s="52" t="s">
        <v>1457</v>
      </c>
    </row>
    <row r="2195" spans="1:7" x14ac:dyDescent="0.25">
      <c r="A2195" s="3">
        <v>4741</v>
      </c>
      <c r="B2195" s="153" t="s">
        <v>102</v>
      </c>
      <c r="C2195" s="157" t="s">
        <v>507</v>
      </c>
      <c r="D2195" s="61">
        <v>840</v>
      </c>
      <c r="E2195" s="158">
        <v>19.71</v>
      </c>
      <c r="F2195" s="52" t="s">
        <v>1457</v>
      </c>
      <c r="G2195" s="52" t="s">
        <v>1457</v>
      </c>
    </row>
    <row r="2196" spans="1:7" x14ac:dyDescent="0.25">
      <c r="A2196" s="3">
        <v>6278</v>
      </c>
      <c r="B2196" s="153" t="s">
        <v>102</v>
      </c>
      <c r="C2196" s="157" t="s">
        <v>513</v>
      </c>
      <c r="D2196" s="61">
        <v>840</v>
      </c>
      <c r="E2196" s="158">
        <v>19.71</v>
      </c>
      <c r="F2196" s="52" t="s">
        <v>1457</v>
      </c>
      <c r="G2196" s="52" t="s">
        <v>1457</v>
      </c>
    </row>
    <row r="2197" spans="1:7" x14ac:dyDescent="0.25">
      <c r="A2197" s="3">
        <v>4742</v>
      </c>
      <c r="B2197" s="153" t="s">
        <v>102</v>
      </c>
      <c r="C2197" s="157" t="s">
        <v>337</v>
      </c>
      <c r="D2197" s="61">
        <v>840</v>
      </c>
      <c r="E2197" s="158">
        <v>19.71</v>
      </c>
      <c r="F2197" s="52" t="s">
        <v>1457</v>
      </c>
      <c r="G2197" s="52" t="s">
        <v>1457</v>
      </c>
    </row>
    <row r="2198" spans="1:7" x14ac:dyDescent="0.25">
      <c r="A2198" s="3">
        <v>4743</v>
      </c>
      <c r="B2198" s="153" t="s">
        <v>102</v>
      </c>
      <c r="C2198" s="157" t="s">
        <v>508</v>
      </c>
      <c r="D2198" s="61">
        <v>840</v>
      </c>
      <c r="E2198" s="158">
        <v>19.71</v>
      </c>
      <c r="F2198" s="52" t="s">
        <v>1457</v>
      </c>
      <c r="G2198" s="52" t="s">
        <v>1457</v>
      </c>
    </row>
    <row r="2199" spans="1:7" x14ac:dyDescent="0.25">
      <c r="A2199" s="3">
        <v>6279</v>
      </c>
      <c r="B2199" s="153" t="s">
        <v>102</v>
      </c>
      <c r="C2199" s="157" t="s">
        <v>514</v>
      </c>
      <c r="D2199" s="61">
        <v>840</v>
      </c>
      <c r="E2199" s="158">
        <v>19.71</v>
      </c>
      <c r="F2199" s="52" t="s">
        <v>1457</v>
      </c>
      <c r="G2199" s="52" t="s">
        <v>1457</v>
      </c>
    </row>
    <row r="2200" spans="1:7" x14ac:dyDescent="0.25">
      <c r="A2200" s="3">
        <v>4744</v>
      </c>
      <c r="B2200" s="153" t="s">
        <v>102</v>
      </c>
      <c r="C2200" s="157" t="s">
        <v>338</v>
      </c>
      <c r="D2200" s="61">
        <v>840</v>
      </c>
      <c r="E2200" s="158">
        <v>19.71</v>
      </c>
      <c r="F2200" s="52" t="s">
        <v>1457</v>
      </c>
      <c r="G2200" s="52" t="s">
        <v>1457</v>
      </c>
    </row>
    <row r="2201" spans="1:7" x14ac:dyDescent="0.25">
      <c r="A2201" s="3">
        <v>4745</v>
      </c>
      <c r="B2201" s="101" t="s">
        <v>502</v>
      </c>
      <c r="C2201" s="157" t="s">
        <v>509</v>
      </c>
      <c r="D2201" s="61">
        <v>1260</v>
      </c>
      <c r="E2201" s="158">
        <v>21.12</v>
      </c>
      <c r="F2201" s="52" t="s">
        <v>1457</v>
      </c>
      <c r="G2201" s="52" t="s">
        <v>1457</v>
      </c>
    </row>
    <row r="2202" spans="1:7" x14ac:dyDescent="0.25">
      <c r="A2202" s="3">
        <v>6280</v>
      </c>
      <c r="B2202" s="101" t="s">
        <v>102</v>
      </c>
      <c r="C2202" s="157" t="s">
        <v>515</v>
      </c>
      <c r="D2202" s="61">
        <v>1260</v>
      </c>
      <c r="E2202" s="158">
        <v>21.12</v>
      </c>
      <c r="F2202" s="52" t="s">
        <v>1457</v>
      </c>
      <c r="G2202" s="52" t="s">
        <v>1457</v>
      </c>
    </row>
    <row r="2203" spans="1:7" x14ac:dyDescent="0.25">
      <c r="A2203" s="3">
        <v>4746</v>
      </c>
      <c r="B2203" s="101" t="s">
        <v>502</v>
      </c>
      <c r="C2203" s="157" t="s">
        <v>339</v>
      </c>
      <c r="D2203" s="61">
        <v>1260</v>
      </c>
      <c r="E2203" s="158">
        <v>21.12</v>
      </c>
      <c r="F2203" s="52" t="s">
        <v>1457</v>
      </c>
      <c r="G2203" s="52" t="s">
        <v>1457</v>
      </c>
    </row>
    <row r="2204" spans="1:7" x14ac:dyDescent="0.25">
      <c r="A2204" s="3">
        <v>4759</v>
      </c>
      <c r="B2204" s="101" t="s">
        <v>502</v>
      </c>
      <c r="C2204" s="157" t="s">
        <v>510</v>
      </c>
      <c r="D2204" s="61">
        <v>1260</v>
      </c>
      <c r="E2204" s="158">
        <v>21.12</v>
      </c>
      <c r="F2204" s="52" t="s">
        <v>1457</v>
      </c>
      <c r="G2204" s="52" t="s">
        <v>1457</v>
      </c>
    </row>
    <row r="2205" spans="1:7" x14ac:dyDescent="0.25">
      <c r="A2205" s="3">
        <v>6281</v>
      </c>
      <c r="B2205" s="101" t="s">
        <v>502</v>
      </c>
      <c r="C2205" s="157" t="s">
        <v>516</v>
      </c>
      <c r="D2205" s="61">
        <v>1260</v>
      </c>
      <c r="E2205" s="158">
        <v>21.12</v>
      </c>
      <c r="F2205" s="52" t="s">
        <v>1457</v>
      </c>
      <c r="G2205" s="52" t="s">
        <v>1457</v>
      </c>
    </row>
    <row r="2206" spans="1:7" x14ac:dyDescent="0.25">
      <c r="A2206" s="3">
        <v>4760</v>
      </c>
      <c r="B2206" s="101" t="s">
        <v>502</v>
      </c>
      <c r="C2206" s="157" t="s">
        <v>340</v>
      </c>
      <c r="D2206" s="61">
        <v>1260</v>
      </c>
      <c r="E2206" s="158">
        <v>21.12</v>
      </c>
      <c r="F2206" s="52" t="s">
        <v>1457</v>
      </c>
      <c r="G2206" s="52" t="s">
        <v>1457</v>
      </c>
    </row>
    <row r="2207" spans="1:7" ht="15.6" x14ac:dyDescent="0.25">
      <c r="A2207" s="591" t="s">
        <v>5</v>
      </c>
      <c r="B2207" s="591"/>
      <c r="C2207" s="591"/>
      <c r="D2207" s="591"/>
      <c r="E2207" s="591"/>
      <c r="F2207" s="67"/>
      <c r="G2207" s="52"/>
    </row>
    <row r="2208" spans="1:7" x14ac:dyDescent="0.25">
      <c r="A2208" s="589" t="s">
        <v>42</v>
      </c>
      <c r="B2208" s="589"/>
      <c r="C2208" s="589"/>
      <c r="D2208" s="589"/>
      <c r="E2208" s="589"/>
      <c r="F2208" s="69"/>
      <c r="G2208" s="52"/>
    </row>
    <row r="2209" spans="1:9" x14ac:dyDescent="0.25">
      <c r="A2209" s="3">
        <v>1412</v>
      </c>
      <c r="B2209" s="3" t="s">
        <v>1513</v>
      </c>
      <c r="C2209" s="92" t="s">
        <v>1658</v>
      </c>
      <c r="D2209" s="3">
        <v>3000</v>
      </c>
      <c r="E2209" s="154">
        <v>140.69999999999999</v>
      </c>
      <c r="F2209" s="52" t="s">
        <v>1457</v>
      </c>
      <c r="G2209" s="52" t="s">
        <v>1457</v>
      </c>
    </row>
    <row r="2210" spans="1:9" x14ac:dyDescent="0.25">
      <c r="A2210" s="3">
        <v>1192</v>
      </c>
      <c r="B2210" s="3" t="s">
        <v>118</v>
      </c>
      <c r="C2210" s="92" t="s">
        <v>144</v>
      </c>
      <c r="D2210" s="3">
        <v>2600</v>
      </c>
      <c r="E2210" s="154">
        <v>71.400000000000006</v>
      </c>
      <c r="F2210" s="52" t="s">
        <v>1457</v>
      </c>
      <c r="G2210" s="52" t="s">
        <v>1457</v>
      </c>
    </row>
    <row r="2211" spans="1:9" ht="14.4" x14ac:dyDescent="0.25">
      <c r="A2211" s="3">
        <v>1340</v>
      </c>
      <c r="B2211" s="3" t="s">
        <v>686</v>
      </c>
      <c r="C2211" s="92" t="s">
        <v>4198</v>
      </c>
      <c r="D2211" s="3">
        <v>2850</v>
      </c>
      <c r="E2211" s="154">
        <v>71.400000000000006</v>
      </c>
      <c r="F2211" s="52" t="s">
        <v>1457</v>
      </c>
      <c r="G2211" s="53" t="s">
        <v>3816</v>
      </c>
    </row>
    <row r="2212" spans="1:9" x14ac:dyDescent="0.25">
      <c r="A2212" s="3">
        <v>1285</v>
      </c>
      <c r="B2212" s="3" t="s">
        <v>207</v>
      </c>
      <c r="C2212" s="92" t="s">
        <v>1174</v>
      </c>
      <c r="D2212" s="3">
        <v>3450</v>
      </c>
      <c r="E2212" s="154">
        <v>61.95</v>
      </c>
      <c r="F2212" s="52" t="s">
        <v>1457</v>
      </c>
      <c r="G2212" s="52" t="s">
        <v>1457</v>
      </c>
    </row>
    <row r="2213" spans="1:9" x14ac:dyDescent="0.25">
      <c r="A2213" s="130">
        <v>211285</v>
      </c>
      <c r="B2213" s="130" t="s">
        <v>207</v>
      </c>
      <c r="C2213" s="166" t="s">
        <v>6422</v>
      </c>
      <c r="D2213" s="130">
        <v>3250</v>
      </c>
      <c r="E2213" s="190">
        <v>79</v>
      </c>
      <c r="F2213" s="52" t="s">
        <v>1457</v>
      </c>
      <c r="G2213" s="52" t="s">
        <v>1457</v>
      </c>
    </row>
    <row r="2214" spans="1:9" x14ac:dyDescent="0.25">
      <c r="A2214" s="130">
        <v>211286</v>
      </c>
      <c r="B2214" s="130" t="s">
        <v>207</v>
      </c>
      <c r="C2214" s="166" t="s">
        <v>6254</v>
      </c>
      <c r="D2214" s="130">
        <v>3250</v>
      </c>
      <c r="E2214" s="190">
        <v>79</v>
      </c>
      <c r="F2214" s="52" t="s">
        <v>1457</v>
      </c>
      <c r="G2214" s="52" t="s">
        <v>1457</v>
      </c>
    </row>
    <row r="2215" spans="1:9" x14ac:dyDescent="0.25">
      <c r="A2215" s="130">
        <v>211287</v>
      </c>
      <c r="B2215" s="130" t="s">
        <v>207</v>
      </c>
      <c r="C2215" s="166" t="s">
        <v>6423</v>
      </c>
      <c r="D2215" s="130">
        <v>3250</v>
      </c>
      <c r="E2215" s="190">
        <v>79</v>
      </c>
      <c r="F2215" s="52" t="s">
        <v>1457</v>
      </c>
      <c r="G2215" s="52" t="s">
        <v>1457</v>
      </c>
    </row>
    <row r="2216" spans="1:9" x14ac:dyDescent="0.25">
      <c r="A2216" s="130">
        <v>10281</v>
      </c>
      <c r="B2216" s="130" t="s">
        <v>6255</v>
      </c>
      <c r="C2216" s="166" t="s">
        <v>6256</v>
      </c>
      <c r="D2216" s="130"/>
      <c r="E2216" s="190">
        <v>65</v>
      </c>
      <c r="F2216" s="52" t="s">
        <v>1457</v>
      </c>
      <c r="G2216" s="52" t="s">
        <v>1457</v>
      </c>
    </row>
    <row r="2217" spans="1:9" ht="14.4" x14ac:dyDescent="0.25">
      <c r="A2217" s="97">
        <v>1287</v>
      </c>
      <c r="B2217" s="97" t="s">
        <v>207</v>
      </c>
      <c r="C2217" s="109" t="s">
        <v>4853</v>
      </c>
      <c r="D2217" s="97">
        <v>3450</v>
      </c>
      <c r="E2217" s="151">
        <v>61.95</v>
      </c>
      <c r="F2217" s="52" t="s">
        <v>1457</v>
      </c>
      <c r="G2217" s="52" t="s">
        <v>1457</v>
      </c>
    </row>
    <row r="2218" spans="1:9" ht="14.4" x14ac:dyDescent="0.25">
      <c r="A2218" s="97">
        <v>1255</v>
      </c>
      <c r="B2218" s="97" t="s">
        <v>207</v>
      </c>
      <c r="C2218" s="109" t="s">
        <v>4854</v>
      </c>
      <c r="D2218" s="97">
        <v>3450</v>
      </c>
      <c r="E2218" s="151">
        <v>61.95</v>
      </c>
      <c r="F2218" s="52" t="s">
        <v>1457</v>
      </c>
      <c r="G2218" s="52" t="s">
        <v>1457</v>
      </c>
    </row>
    <row r="2219" spans="1:9" x14ac:dyDescent="0.25">
      <c r="A2219" s="130">
        <v>211255</v>
      </c>
      <c r="B2219" s="130" t="s">
        <v>207</v>
      </c>
      <c r="C2219" s="166" t="s">
        <v>6421</v>
      </c>
      <c r="D2219" s="130">
        <v>3250</v>
      </c>
      <c r="E2219" s="190">
        <v>79</v>
      </c>
      <c r="F2219" s="52" t="s">
        <v>1457</v>
      </c>
      <c r="G2219" s="52" t="s">
        <v>1457</v>
      </c>
    </row>
    <row r="2220" spans="1:9" ht="14.4" x14ac:dyDescent="0.25">
      <c r="A2220" s="130">
        <v>211256</v>
      </c>
      <c r="B2220" s="130" t="s">
        <v>207</v>
      </c>
      <c r="C2220" s="166" t="s">
        <v>4851</v>
      </c>
      <c r="D2220" s="130">
        <v>3250</v>
      </c>
      <c r="E2220" s="190">
        <v>79</v>
      </c>
      <c r="F2220" s="52" t="s">
        <v>1457</v>
      </c>
      <c r="G2220" s="52" t="s">
        <v>1457</v>
      </c>
    </row>
    <row r="2221" spans="1:9" ht="14.4" x14ac:dyDescent="0.25">
      <c r="A2221" s="130">
        <v>211257</v>
      </c>
      <c r="B2221" s="130" t="s">
        <v>207</v>
      </c>
      <c r="C2221" s="166" t="s">
        <v>4852</v>
      </c>
      <c r="D2221" s="130">
        <v>3250</v>
      </c>
      <c r="E2221" s="190">
        <v>79</v>
      </c>
      <c r="F2221" s="52" t="s">
        <v>1457</v>
      </c>
      <c r="G2221" s="52" t="s">
        <v>1457</v>
      </c>
    </row>
    <row r="2222" spans="1:9" s="23" customFormat="1" x14ac:dyDescent="0.25">
      <c r="A2222" s="3">
        <v>1359</v>
      </c>
      <c r="B2222" s="3" t="s">
        <v>825</v>
      </c>
      <c r="C2222" s="92" t="s">
        <v>1087</v>
      </c>
      <c r="D2222" s="3">
        <v>3450</v>
      </c>
      <c r="E2222" s="154">
        <v>71.400000000000006</v>
      </c>
      <c r="F2222" s="52" t="s">
        <v>1457</v>
      </c>
      <c r="G2222" s="52" t="s">
        <v>1457</v>
      </c>
      <c r="H2222" s="47"/>
      <c r="I2222" s="22"/>
    </row>
    <row r="2223" spans="1:9" s="39" customFormat="1" x14ac:dyDescent="0.25">
      <c r="A2223" s="97">
        <v>1456</v>
      </c>
      <c r="B2223" s="97" t="s">
        <v>2315</v>
      </c>
      <c r="C2223" s="109" t="s">
        <v>2316</v>
      </c>
      <c r="D2223" s="97">
        <v>1500</v>
      </c>
      <c r="E2223" s="151">
        <v>61.95</v>
      </c>
      <c r="F2223" s="52" t="s">
        <v>1457</v>
      </c>
      <c r="G2223" s="52" t="s">
        <v>1457</v>
      </c>
      <c r="H2223" s="47"/>
      <c r="I2223" s="38"/>
    </row>
    <row r="2224" spans="1:9" s="39" customFormat="1" x14ac:dyDescent="0.25">
      <c r="A2224" s="97">
        <v>1457</v>
      </c>
      <c r="B2224" s="97" t="s">
        <v>2315</v>
      </c>
      <c r="C2224" s="109" t="s">
        <v>2317</v>
      </c>
      <c r="D2224" s="97">
        <v>1500</v>
      </c>
      <c r="E2224" s="151">
        <v>61.95</v>
      </c>
      <c r="F2224" s="52" t="s">
        <v>1457</v>
      </c>
      <c r="G2224" s="52" t="s">
        <v>1457</v>
      </c>
      <c r="H2224" s="47"/>
      <c r="I2224" s="38"/>
    </row>
    <row r="2225" spans="1:9" s="23" customFormat="1" x14ac:dyDescent="0.25">
      <c r="A2225" s="97">
        <v>1458</v>
      </c>
      <c r="B2225" s="97" t="s">
        <v>2217</v>
      </c>
      <c r="C2225" s="109" t="s">
        <v>2218</v>
      </c>
      <c r="D2225" s="97">
        <v>3500</v>
      </c>
      <c r="E2225" s="151">
        <v>103.95</v>
      </c>
      <c r="F2225" s="52" t="s">
        <v>1457</v>
      </c>
      <c r="G2225" s="52" t="s">
        <v>1457</v>
      </c>
      <c r="H2225" s="47"/>
      <c r="I2225" s="22"/>
    </row>
    <row r="2226" spans="1:9" s="39" customFormat="1" x14ac:dyDescent="0.25">
      <c r="A2226" s="97">
        <v>1459</v>
      </c>
      <c r="B2226" s="97" t="s">
        <v>2217</v>
      </c>
      <c r="C2226" s="109" t="s">
        <v>2219</v>
      </c>
      <c r="D2226" s="97">
        <v>3500</v>
      </c>
      <c r="E2226" s="151">
        <v>103.95</v>
      </c>
      <c r="F2226" s="52" t="s">
        <v>1457</v>
      </c>
      <c r="G2226" s="52" t="s">
        <v>1457</v>
      </c>
      <c r="H2226" s="47"/>
      <c r="I2226" s="38"/>
    </row>
    <row r="2227" spans="1:9" x14ac:dyDescent="0.25">
      <c r="A2227" s="3">
        <v>1235</v>
      </c>
      <c r="B2227" s="3" t="s">
        <v>158</v>
      </c>
      <c r="C2227" s="92" t="s">
        <v>231</v>
      </c>
      <c r="D2227" s="3">
        <v>1800</v>
      </c>
      <c r="E2227" s="154">
        <v>67.2</v>
      </c>
      <c r="F2227" s="52" t="s">
        <v>1457</v>
      </c>
      <c r="G2227" s="52" t="s">
        <v>1457</v>
      </c>
    </row>
    <row r="2228" spans="1:9" ht="19.5" customHeight="1" x14ac:dyDescent="0.25">
      <c r="A2228" s="3">
        <v>1238</v>
      </c>
      <c r="B2228" s="3" t="s">
        <v>3362</v>
      </c>
      <c r="C2228" s="92" t="s">
        <v>3363</v>
      </c>
      <c r="D2228" s="3">
        <v>2300</v>
      </c>
      <c r="E2228" s="154">
        <v>91.35</v>
      </c>
      <c r="F2228" s="52" t="s">
        <v>1457</v>
      </c>
      <c r="G2228" s="52" t="s">
        <v>1457</v>
      </c>
    </row>
    <row r="2229" spans="1:9" x14ac:dyDescent="0.25">
      <c r="A2229" s="3">
        <v>1294</v>
      </c>
      <c r="B2229" s="3" t="s">
        <v>608</v>
      </c>
      <c r="C2229" s="92" t="s">
        <v>1175</v>
      </c>
      <c r="D2229" s="3">
        <v>2700</v>
      </c>
      <c r="E2229" s="154">
        <v>82.95</v>
      </c>
      <c r="F2229" s="52" t="s">
        <v>1457</v>
      </c>
      <c r="G2229" s="52" t="s">
        <v>1457</v>
      </c>
    </row>
    <row r="2230" spans="1:9" x14ac:dyDescent="0.25">
      <c r="A2230" s="3">
        <v>1296</v>
      </c>
      <c r="B2230" s="3" t="s">
        <v>608</v>
      </c>
      <c r="C2230" s="92" t="s">
        <v>1176</v>
      </c>
      <c r="D2230" s="3">
        <v>2700</v>
      </c>
      <c r="E2230" s="154">
        <v>82.95</v>
      </c>
      <c r="F2230" s="52" t="s">
        <v>1457</v>
      </c>
      <c r="G2230" s="52" t="s">
        <v>1457</v>
      </c>
    </row>
    <row r="2231" spans="1:9" x14ac:dyDescent="0.25">
      <c r="A2231" s="3">
        <v>1297</v>
      </c>
      <c r="B2231" s="3" t="s">
        <v>608</v>
      </c>
      <c r="C2231" s="92" t="s">
        <v>1177</v>
      </c>
      <c r="D2231" s="3">
        <v>2700</v>
      </c>
      <c r="E2231" s="154">
        <v>82.95</v>
      </c>
      <c r="F2231" s="52" t="s">
        <v>1457</v>
      </c>
      <c r="G2231" s="52" t="s">
        <v>1457</v>
      </c>
    </row>
    <row r="2232" spans="1:9" ht="14.4" x14ac:dyDescent="0.25">
      <c r="A2232" s="3">
        <v>1337</v>
      </c>
      <c r="B2232" s="3" t="s">
        <v>685</v>
      </c>
      <c r="C2232" s="92" t="s">
        <v>4199</v>
      </c>
      <c r="D2232" s="3">
        <v>2100</v>
      </c>
      <c r="E2232" s="154">
        <v>54.6</v>
      </c>
      <c r="F2232" s="52" t="s">
        <v>1457</v>
      </c>
      <c r="G2232" s="53" t="s">
        <v>3817</v>
      </c>
    </row>
    <row r="2233" spans="1:9" x14ac:dyDescent="0.25">
      <c r="A2233" s="3">
        <v>1202</v>
      </c>
      <c r="B2233" s="3" t="s">
        <v>124</v>
      </c>
      <c r="C2233" s="92" t="s">
        <v>174</v>
      </c>
      <c r="D2233" s="3">
        <v>1500</v>
      </c>
      <c r="E2233" s="154">
        <v>57.75</v>
      </c>
      <c r="F2233" s="52" t="s">
        <v>1457</v>
      </c>
      <c r="G2233" s="52" t="s">
        <v>1457</v>
      </c>
    </row>
    <row r="2234" spans="1:9" x14ac:dyDescent="0.25">
      <c r="A2234" s="3">
        <v>1300</v>
      </c>
      <c r="B2234" s="3" t="s">
        <v>609</v>
      </c>
      <c r="C2234" s="92" t="s">
        <v>1178</v>
      </c>
      <c r="D2234" s="3">
        <v>1350</v>
      </c>
      <c r="E2234" s="154">
        <v>58.8</v>
      </c>
      <c r="F2234" s="52" t="s">
        <v>1457</v>
      </c>
      <c r="G2234" s="52" t="s">
        <v>1457</v>
      </c>
    </row>
    <row r="2235" spans="1:9" x14ac:dyDescent="0.25">
      <c r="A2235" s="3">
        <v>1303</v>
      </c>
      <c r="B2235" s="3" t="s">
        <v>609</v>
      </c>
      <c r="C2235" s="92" t="s">
        <v>1179</v>
      </c>
      <c r="D2235" s="3">
        <v>1350</v>
      </c>
      <c r="E2235" s="154">
        <v>58.8</v>
      </c>
      <c r="F2235" s="52" t="s">
        <v>1457</v>
      </c>
      <c r="G2235" s="52" t="s">
        <v>1457</v>
      </c>
    </row>
    <row r="2236" spans="1:9" s="21" customFormat="1" x14ac:dyDescent="0.25">
      <c r="A2236" s="3">
        <v>1334</v>
      </c>
      <c r="B2236" s="3" t="s">
        <v>684</v>
      </c>
      <c r="C2236" s="92" t="s">
        <v>1311</v>
      </c>
      <c r="D2236" s="3">
        <v>800</v>
      </c>
      <c r="E2236" s="154">
        <v>36.75</v>
      </c>
      <c r="F2236" s="52" t="s">
        <v>1457</v>
      </c>
      <c r="G2236" s="53" t="s">
        <v>3818</v>
      </c>
      <c r="H2236" s="46"/>
      <c r="I2236" s="20"/>
    </row>
    <row r="2237" spans="1:9" s="21" customFormat="1" x14ac:dyDescent="0.25">
      <c r="A2237" s="130">
        <v>8078</v>
      </c>
      <c r="B2237" s="130" t="s">
        <v>6251</v>
      </c>
      <c r="C2237" s="166" t="s">
        <v>6252</v>
      </c>
      <c r="D2237" s="130"/>
      <c r="E2237" s="190">
        <v>59</v>
      </c>
      <c r="F2237" s="52" t="s">
        <v>1457</v>
      </c>
      <c r="G2237" s="52" t="s">
        <v>1457</v>
      </c>
      <c r="H2237" s="46"/>
      <c r="I2237" s="20"/>
    </row>
    <row r="2238" spans="1:9" s="21" customFormat="1" x14ac:dyDescent="0.25">
      <c r="A2238" s="130">
        <v>8142</v>
      </c>
      <c r="B2238" s="130" t="s">
        <v>6251</v>
      </c>
      <c r="C2238" s="166" t="s">
        <v>6253</v>
      </c>
      <c r="D2238" s="130"/>
      <c r="E2238" s="190">
        <v>59</v>
      </c>
      <c r="F2238" s="52" t="s">
        <v>1457</v>
      </c>
      <c r="G2238" s="52" t="s">
        <v>1457</v>
      </c>
      <c r="H2238" s="46"/>
      <c r="I2238" s="20"/>
    </row>
    <row r="2239" spans="1:9" s="21" customFormat="1" x14ac:dyDescent="0.25">
      <c r="A2239" s="130">
        <v>8842</v>
      </c>
      <c r="B2239" s="130" t="s">
        <v>6426</v>
      </c>
      <c r="C2239" s="166" t="s">
        <v>6252</v>
      </c>
      <c r="D2239" s="130"/>
      <c r="E2239" s="190">
        <v>85</v>
      </c>
      <c r="F2239" s="52" t="s">
        <v>1457</v>
      </c>
      <c r="G2239" s="52" t="s">
        <v>1457</v>
      </c>
      <c r="H2239" s="46"/>
      <c r="I2239" s="20"/>
    </row>
    <row r="2240" spans="1:9" s="21" customFormat="1" x14ac:dyDescent="0.25">
      <c r="A2240" s="130">
        <v>8843</v>
      </c>
      <c r="B2240" s="130" t="s">
        <v>6426</v>
      </c>
      <c r="C2240" s="166" t="s">
        <v>6253</v>
      </c>
      <c r="D2240" s="130"/>
      <c r="E2240" s="190">
        <v>85</v>
      </c>
      <c r="F2240" s="52" t="s">
        <v>1457</v>
      </c>
      <c r="G2240" s="52" t="s">
        <v>1457</v>
      </c>
      <c r="H2240" s="46"/>
      <c r="I2240" s="20"/>
    </row>
    <row r="2241" spans="1:9" x14ac:dyDescent="0.25">
      <c r="A2241" s="97">
        <v>3544</v>
      </c>
      <c r="B2241" s="97" t="s">
        <v>110</v>
      </c>
      <c r="C2241" s="109" t="s">
        <v>383</v>
      </c>
      <c r="D2241" s="97"/>
      <c r="E2241" s="151">
        <v>12.29</v>
      </c>
      <c r="F2241" s="52" t="s">
        <v>1459</v>
      </c>
      <c r="G2241" s="52" t="s">
        <v>1459</v>
      </c>
    </row>
    <row r="2242" spans="1:9" x14ac:dyDescent="0.25">
      <c r="A2242" s="97">
        <v>3570</v>
      </c>
      <c r="B2242" s="97" t="s">
        <v>162</v>
      </c>
      <c r="C2242" s="109" t="s">
        <v>384</v>
      </c>
      <c r="D2242" s="97"/>
      <c r="E2242" s="151">
        <v>17.54</v>
      </c>
      <c r="F2242" s="52" t="s">
        <v>1459</v>
      </c>
      <c r="G2242" s="52" t="s">
        <v>1459</v>
      </c>
    </row>
    <row r="2243" spans="1:9" x14ac:dyDescent="0.25">
      <c r="A2243" s="97">
        <v>3554</v>
      </c>
      <c r="B2243" s="97" t="s">
        <v>111</v>
      </c>
      <c r="C2243" s="109" t="s">
        <v>385</v>
      </c>
      <c r="D2243" s="97"/>
      <c r="E2243" s="151">
        <v>19.11</v>
      </c>
      <c r="F2243" s="52" t="s">
        <v>1459</v>
      </c>
      <c r="G2243" s="52" t="s">
        <v>1459</v>
      </c>
    </row>
    <row r="2244" spans="1:9" x14ac:dyDescent="0.25">
      <c r="A2244" s="97">
        <v>3559</v>
      </c>
      <c r="B2244" s="97"/>
      <c r="C2244" s="109" t="s">
        <v>132</v>
      </c>
      <c r="D2244" s="97"/>
      <c r="E2244" s="151">
        <v>13.9</v>
      </c>
      <c r="F2244" s="52" t="s">
        <v>1459</v>
      </c>
      <c r="G2244" s="52" t="s">
        <v>1459</v>
      </c>
    </row>
    <row r="2245" spans="1:9" x14ac:dyDescent="0.25">
      <c r="A2245" s="97">
        <v>3560</v>
      </c>
      <c r="B2245" s="97"/>
      <c r="C2245" s="109" t="s">
        <v>386</v>
      </c>
      <c r="D2245" s="97"/>
      <c r="E2245" s="151">
        <v>13.9</v>
      </c>
      <c r="F2245" s="52" t="s">
        <v>1459</v>
      </c>
      <c r="G2245" s="52" t="s">
        <v>1459</v>
      </c>
    </row>
    <row r="2246" spans="1:9" x14ac:dyDescent="0.25">
      <c r="A2246" s="97">
        <v>3565</v>
      </c>
      <c r="B2246" s="97"/>
      <c r="C2246" s="109" t="s">
        <v>133</v>
      </c>
      <c r="D2246" s="97"/>
      <c r="E2246" s="151">
        <v>4.5</v>
      </c>
      <c r="F2246" s="52" t="s">
        <v>1459</v>
      </c>
      <c r="G2246" s="52" t="s">
        <v>1459</v>
      </c>
    </row>
    <row r="2247" spans="1:9" x14ac:dyDescent="0.25">
      <c r="A2247" s="97">
        <v>3566</v>
      </c>
      <c r="B2247" s="97"/>
      <c r="C2247" s="109" t="s">
        <v>387</v>
      </c>
      <c r="D2247" s="97"/>
      <c r="E2247" s="151">
        <v>4.5</v>
      </c>
      <c r="F2247" s="52" t="s">
        <v>1459</v>
      </c>
      <c r="G2247" s="52" t="s">
        <v>1459</v>
      </c>
    </row>
    <row r="2248" spans="1:9" x14ac:dyDescent="0.25">
      <c r="A2248" s="97">
        <v>9944</v>
      </c>
      <c r="B2248" s="97"/>
      <c r="C2248" s="109" t="s">
        <v>35</v>
      </c>
      <c r="D2248" s="97"/>
      <c r="E2248" s="151">
        <v>19.899999999999999</v>
      </c>
      <c r="F2248" s="52" t="s">
        <v>1459</v>
      </c>
      <c r="G2248" s="52" t="s">
        <v>1459</v>
      </c>
    </row>
    <row r="2249" spans="1:9" x14ac:dyDescent="0.25">
      <c r="A2249" s="97">
        <v>9952</v>
      </c>
      <c r="B2249" s="97"/>
      <c r="C2249" s="109" t="s">
        <v>37</v>
      </c>
      <c r="D2249" s="97"/>
      <c r="E2249" s="151">
        <v>29.9</v>
      </c>
      <c r="F2249" s="52" t="s">
        <v>1459</v>
      </c>
      <c r="G2249" s="52" t="s">
        <v>1459</v>
      </c>
    </row>
    <row r="2250" spans="1:9" x14ac:dyDescent="0.25">
      <c r="A2250" s="97">
        <v>9954</v>
      </c>
      <c r="B2250" s="97"/>
      <c r="C2250" s="109" t="s">
        <v>36</v>
      </c>
      <c r="D2250" s="97"/>
      <c r="E2250" s="151">
        <v>36.9</v>
      </c>
      <c r="F2250" s="52" t="s">
        <v>1459</v>
      </c>
      <c r="G2250" s="52" t="s">
        <v>1459</v>
      </c>
    </row>
    <row r="2251" spans="1:9" s="21" customFormat="1" x14ac:dyDescent="0.25">
      <c r="A2251" s="97">
        <v>9945</v>
      </c>
      <c r="B2251" s="97"/>
      <c r="C2251" s="109" t="s">
        <v>38</v>
      </c>
      <c r="D2251" s="97"/>
      <c r="E2251" s="151">
        <v>19.899999999999999</v>
      </c>
      <c r="F2251" s="52" t="s">
        <v>1459</v>
      </c>
      <c r="G2251" s="52" t="s">
        <v>1459</v>
      </c>
      <c r="H2251" s="46"/>
      <c r="I2251" s="20"/>
    </row>
    <row r="2252" spans="1:9" x14ac:dyDescent="0.25">
      <c r="A2252" s="97">
        <v>9953</v>
      </c>
      <c r="B2252" s="97"/>
      <c r="C2252" s="109" t="s">
        <v>39</v>
      </c>
      <c r="D2252" s="97"/>
      <c r="E2252" s="151">
        <v>29.9</v>
      </c>
      <c r="F2252" s="52" t="s">
        <v>1459</v>
      </c>
      <c r="G2252" s="52" t="s">
        <v>1459</v>
      </c>
    </row>
    <row r="2253" spans="1:9" x14ac:dyDescent="0.25">
      <c r="A2253" s="97">
        <v>9955</v>
      </c>
      <c r="B2253" s="97"/>
      <c r="C2253" s="109" t="s">
        <v>40</v>
      </c>
      <c r="D2253" s="97"/>
      <c r="E2253" s="151">
        <v>36.9</v>
      </c>
      <c r="F2253" s="52" t="s">
        <v>1459</v>
      </c>
      <c r="G2253" s="52" t="s">
        <v>1459</v>
      </c>
    </row>
    <row r="2254" spans="1:9" x14ac:dyDescent="0.25">
      <c r="A2254" s="97">
        <v>3523</v>
      </c>
      <c r="B2254" s="97"/>
      <c r="C2254" s="109" t="s">
        <v>30</v>
      </c>
      <c r="D2254" s="97"/>
      <c r="E2254" s="151">
        <v>4.3099999999999996</v>
      </c>
      <c r="F2254" s="52" t="s">
        <v>1459</v>
      </c>
      <c r="G2254" s="52" t="s">
        <v>1459</v>
      </c>
    </row>
    <row r="2255" spans="1:9" x14ac:dyDescent="0.25">
      <c r="A2255" s="97">
        <v>3656</v>
      </c>
      <c r="B2255" s="97"/>
      <c r="C2255" s="109" t="s">
        <v>592</v>
      </c>
      <c r="D2255" s="97"/>
      <c r="E2255" s="151">
        <v>2.9</v>
      </c>
      <c r="F2255" s="52" t="s">
        <v>1459</v>
      </c>
      <c r="G2255" s="52" t="s">
        <v>1459</v>
      </c>
    </row>
    <row r="2256" spans="1:9" x14ac:dyDescent="0.25">
      <c r="A2256" s="97">
        <v>3524</v>
      </c>
      <c r="B2256" s="97"/>
      <c r="C2256" s="109" t="s">
        <v>31</v>
      </c>
      <c r="D2256" s="97"/>
      <c r="E2256" s="151">
        <v>6.56</v>
      </c>
      <c r="F2256" s="52" t="s">
        <v>1459</v>
      </c>
      <c r="G2256" s="52" t="s">
        <v>1459</v>
      </c>
    </row>
    <row r="2257" spans="1:7" x14ac:dyDescent="0.25">
      <c r="A2257" s="97">
        <v>3526</v>
      </c>
      <c r="B2257" s="97"/>
      <c r="C2257" s="109" t="s">
        <v>3364</v>
      </c>
      <c r="D2257" s="97"/>
      <c r="E2257" s="151">
        <v>8.51</v>
      </c>
      <c r="F2257" s="52" t="s">
        <v>1459</v>
      </c>
      <c r="G2257" s="52" t="s">
        <v>1459</v>
      </c>
    </row>
    <row r="2258" spans="1:7" x14ac:dyDescent="0.25">
      <c r="A2258" s="97">
        <v>3528</v>
      </c>
      <c r="B2258" s="97"/>
      <c r="C2258" s="109" t="s">
        <v>32</v>
      </c>
      <c r="D2258" s="97"/>
      <c r="E2258" s="151">
        <v>4.62</v>
      </c>
      <c r="F2258" s="52" t="s">
        <v>1459</v>
      </c>
      <c r="G2258" s="52" t="s">
        <v>1459</v>
      </c>
    </row>
    <row r="2259" spans="1:7" x14ac:dyDescent="0.25">
      <c r="A2259" s="97">
        <v>3655</v>
      </c>
      <c r="B2259" s="97"/>
      <c r="C2259" s="109" t="s">
        <v>591</v>
      </c>
      <c r="D2259" s="97"/>
      <c r="E2259" s="151">
        <v>2.9</v>
      </c>
      <c r="F2259" s="52" t="s">
        <v>1459</v>
      </c>
      <c r="G2259" s="52" t="s">
        <v>1459</v>
      </c>
    </row>
    <row r="2260" spans="1:7" x14ac:dyDescent="0.25">
      <c r="A2260" s="97">
        <v>3525</v>
      </c>
      <c r="B2260" s="97"/>
      <c r="C2260" s="109" t="s">
        <v>33</v>
      </c>
      <c r="D2260" s="97"/>
      <c r="E2260" s="151">
        <v>6.56</v>
      </c>
      <c r="F2260" s="52" t="s">
        <v>1459</v>
      </c>
      <c r="G2260" s="52" t="s">
        <v>1459</v>
      </c>
    </row>
    <row r="2261" spans="1:7" x14ac:dyDescent="0.25">
      <c r="A2261" s="97">
        <v>3529</v>
      </c>
      <c r="B2261" s="97"/>
      <c r="C2261" s="109" t="s">
        <v>34</v>
      </c>
      <c r="D2261" s="97"/>
      <c r="E2261" s="151">
        <v>4.62</v>
      </c>
      <c r="F2261" s="52" t="s">
        <v>1459</v>
      </c>
      <c r="G2261" s="52" t="s">
        <v>1459</v>
      </c>
    </row>
    <row r="2262" spans="1:7" x14ac:dyDescent="0.25">
      <c r="A2262" s="97">
        <v>3657</v>
      </c>
      <c r="B2262" s="97"/>
      <c r="C2262" s="109" t="s">
        <v>593</v>
      </c>
      <c r="D2262" s="97"/>
      <c r="E2262" s="151">
        <v>0.26</v>
      </c>
      <c r="F2262" s="52" t="s">
        <v>1459</v>
      </c>
      <c r="G2262" s="52" t="s">
        <v>1459</v>
      </c>
    </row>
    <row r="2263" spans="1:7" x14ac:dyDescent="0.25">
      <c r="A2263" s="97">
        <v>3658</v>
      </c>
      <c r="B2263" s="97"/>
      <c r="C2263" s="109" t="s">
        <v>594</v>
      </c>
      <c r="D2263" s="97"/>
      <c r="E2263" s="151">
        <v>0.26</v>
      </c>
      <c r="F2263" s="52" t="s">
        <v>1459</v>
      </c>
      <c r="G2263" s="52" t="s">
        <v>1459</v>
      </c>
    </row>
    <row r="2264" spans="1:7" x14ac:dyDescent="0.25">
      <c r="A2264" s="97">
        <v>3659</v>
      </c>
      <c r="B2264" s="97"/>
      <c r="C2264" s="109" t="s">
        <v>595</v>
      </c>
      <c r="D2264" s="97"/>
      <c r="E2264" s="151">
        <v>5.5</v>
      </c>
      <c r="F2264" s="52" t="s">
        <v>1459</v>
      </c>
      <c r="G2264" s="52" t="s">
        <v>1459</v>
      </c>
    </row>
    <row r="2265" spans="1:7" x14ac:dyDescent="0.25">
      <c r="A2265" s="97">
        <v>3660</v>
      </c>
      <c r="B2265" s="97"/>
      <c r="C2265" s="109" t="s">
        <v>596</v>
      </c>
      <c r="D2265" s="97"/>
      <c r="E2265" s="151">
        <v>5.5</v>
      </c>
      <c r="F2265" s="52" t="s">
        <v>1459</v>
      </c>
      <c r="G2265" s="52" t="s">
        <v>1459</v>
      </c>
    </row>
    <row r="2266" spans="1:7" x14ac:dyDescent="0.25">
      <c r="A2266" s="97">
        <v>1382</v>
      </c>
      <c r="B2266" s="97" t="s">
        <v>1681</v>
      </c>
      <c r="C2266" s="109" t="s">
        <v>1682</v>
      </c>
      <c r="D2266" s="97"/>
      <c r="E2266" s="151">
        <v>180.01</v>
      </c>
      <c r="F2266" s="52" t="s">
        <v>1459</v>
      </c>
      <c r="G2266" s="52" t="s">
        <v>1459</v>
      </c>
    </row>
    <row r="2267" spans="1:7" x14ac:dyDescent="0.25">
      <c r="A2267" s="97">
        <v>1383</v>
      </c>
      <c r="B2267" s="97"/>
      <c r="C2267" s="109" t="s">
        <v>1683</v>
      </c>
      <c r="D2267" s="97"/>
      <c r="E2267" s="151">
        <v>86.77</v>
      </c>
      <c r="F2267" s="52" t="s">
        <v>1459</v>
      </c>
      <c r="G2267" s="52" t="s">
        <v>1459</v>
      </c>
    </row>
    <row r="2268" spans="1:7" x14ac:dyDescent="0.25">
      <c r="A2268" s="97">
        <v>1385</v>
      </c>
      <c r="B2268" s="97"/>
      <c r="C2268" s="109" t="s">
        <v>1685</v>
      </c>
      <c r="D2268" s="97"/>
      <c r="E2268" s="151">
        <v>150.02000000000001</v>
      </c>
      <c r="F2268" s="52" t="s">
        <v>1459</v>
      </c>
      <c r="G2268" s="52" t="s">
        <v>1459</v>
      </c>
    </row>
    <row r="2269" spans="1:7" x14ac:dyDescent="0.25">
      <c r="A2269" s="97">
        <v>1384</v>
      </c>
      <c r="B2269" s="97"/>
      <c r="C2269" s="109" t="s">
        <v>1684</v>
      </c>
      <c r="D2269" s="97"/>
      <c r="E2269" s="151">
        <v>114.32</v>
      </c>
      <c r="F2269" s="52" t="s">
        <v>1459</v>
      </c>
      <c r="G2269" s="52" t="s">
        <v>1459</v>
      </c>
    </row>
    <row r="2270" spans="1:7" ht="18.75" customHeight="1" x14ac:dyDescent="0.25">
      <c r="A2270" s="591" t="s">
        <v>3260</v>
      </c>
      <c r="B2270" s="591"/>
      <c r="C2270" s="591"/>
      <c r="D2270" s="591"/>
      <c r="E2270" s="591"/>
      <c r="F2270" s="52"/>
      <c r="G2270" s="52"/>
    </row>
    <row r="2271" spans="1:7" ht="18.75" customHeight="1" x14ac:dyDescent="0.25">
      <c r="A2271" s="118">
        <v>10232</v>
      </c>
      <c r="B2271" s="118"/>
      <c r="C2271" s="116" t="s">
        <v>6102</v>
      </c>
      <c r="D2271" s="118"/>
      <c r="E2271" s="95">
        <v>6</v>
      </c>
      <c r="F2271" s="52" t="s">
        <v>1457</v>
      </c>
      <c r="G2271" s="52" t="s">
        <v>1457</v>
      </c>
    </row>
    <row r="2272" spans="1:7" ht="18.75" customHeight="1" x14ac:dyDescent="0.25">
      <c r="A2272" s="118">
        <v>10233</v>
      </c>
      <c r="B2272" s="118" t="s">
        <v>6103</v>
      </c>
      <c r="C2272" s="116" t="s">
        <v>6104</v>
      </c>
      <c r="D2272" s="118"/>
      <c r="E2272" s="95">
        <v>15.149999999999999</v>
      </c>
      <c r="F2272" s="52" t="s">
        <v>1457</v>
      </c>
      <c r="G2272" s="52" t="s">
        <v>1457</v>
      </c>
    </row>
    <row r="2273" spans="1:7" ht="18.75" customHeight="1" x14ac:dyDescent="0.25">
      <c r="A2273" s="118">
        <v>10234</v>
      </c>
      <c r="B2273" s="118" t="s">
        <v>6103</v>
      </c>
      <c r="C2273" s="116" t="s">
        <v>6105</v>
      </c>
      <c r="D2273" s="118"/>
      <c r="E2273" s="95">
        <v>15.149999999999999</v>
      </c>
      <c r="F2273" s="52" t="s">
        <v>1457</v>
      </c>
      <c r="G2273" s="52" t="s">
        <v>1457</v>
      </c>
    </row>
    <row r="2274" spans="1:7" ht="18.75" customHeight="1" x14ac:dyDescent="0.25">
      <c r="A2274" s="118">
        <v>10235</v>
      </c>
      <c r="B2274" s="118" t="s">
        <v>6103</v>
      </c>
      <c r="C2274" s="116" t="s">
        <v>6106</v>
      </c>
      <c r="D2274" s="118"/>
      <c r="E2274" s="95">
        <v>15.149999999999999</v>
      </c>
      <c r="F2274" s="52" t="s">
        <v>1457</v>
      </c>
      <c r="G2274" s="52" t="s">
        <v>1457</v>
      </c>
    </row>
    <row r="2275" spans="1:7" ht="18.75" customHeight="1" x14ac:dyDescent="0.25">
      <c r="A2275" s="118">
        <v>10236</v>
      </c>
      <c r="B2275" s="118" t="s">
        <v>6107</v>
      </c>
      <c r="C2275" s="116" t="s">
        <v>6108</v>
      </c>
      <c r="D2275" s="118"/>
      <c r="E2275" s="95">
        <v>24.849999999999998</v>
      </c>
      <c r="F2275" s="52" t="s">
        <v>1457</v>
      </c>
      <c r="G2275" s="52" t="s">
        <v>1457</v>
      </c>
    </row>
    <row r="2276" spans="1:7" ht="18.75" customHeight="1" x14ac:dyDescent="0.25">
      <c r="A2276" s="118">
        <v>10237</v>
      </c>
      <c r="B2276" s="118" t="s">
        <v>6107</v>
      </c>
      <c r="C2276" s="116" t="s">
        <v>6109</v>
      </c>
      <c r="D2276" s="118"/>
      <c r="E2276" s="95">
        <v>24.849999999999998</v>
      </c>
      <c r="F2276" s="52" t="s">
        <v>1457</v>
      </c>
      <c r="G2276" s="52" t="s">
        <v>1457</v>
      </c>
    </row>
    <row r="2277" spans="1:7" ht="18.75" customHeight="1" x14ac:dyDescent="0.25">
      <c r="A2277" s="118">
        <v>10238</v>
      </c>
      <c r="B2277" s="118" t="s">
        <v>6107</v>
      </c>
      <c r="C2277" s="116" t="s">
        <v>6110</v>
      </c>
      <c r="D2277" s="118"/>
      <c r="E2277" s="95">
        <v>24.849999999999998</v>
      </c>
      <c r="F2277" s="52" t="s">
        <v>1457</v>
      </c>
      <c r="G2277" s="52" t="s">
        <v>1457</v>
      </c>
    </row>
    <row r="2278" spans="1:7" ht="18.75" customHeight="1" x14ac:dyDescent="0.25">
      <c r="A2278" s="118">
        <v>10239</v>
      </c>
      <c r="B2278" s="118" t="s">
        <v>6111</v>
      </c>
      <c r="C2278" s="116" t="s">
        <v>6112</v>
      </c>
      <c r="D2278" s="118"/>
      <c r="E2278" s="95">
        <v>39.5</v>
      </c>
      <c r="F2278" s="52" t="s">
        <v>1457</v>
      </c>
      <c r="G2278" s="52" t="s">
        <v>1457</v>
      </c>
    </row>
    <row r="2279" spans="1:7" ht="18.75" customHeight="1" x14ac:dyDescent="0.25">
      <c r="A2279" s="118">
        <v>10240</v>
      </c>
      <c r="B2279" s="118" t="s">
        <v>6111</v>
      </c>
      <c r="C2279" s="116" t="s">
        <v>6113</v>
      </c>
      <c r="D2279" s="118"/>
      <c r="E2279" s="95">
        <v>39.5</v>
      </c>
      <c r="F2279" s="52" t="s">
        <v>1457</v>
      </c>
      <c r="G2279" s="52" t="s">
        <v>1457</v>
      </c>
    </row>
    <row r="2280" spans="1:7" ht="18.75" customHeight="1" x14ac:dyDescent="0.25">
      <c r="A2280" s="118">
        <v>10241</v>
      </c>
      <c r="B2280" s="118" t="s">
        <v>6111</v>
      </c>
      <c r="C2280" s="116" t="s">
        <v>6114</v>
      </c>
      <c r="D2280" s="118"/>
      <c r="E2280" s="95">
        <v>39.5</v>
      </c>
      <c r="F2280" s="52" t="s">
        <v>1457</v>
      </c>
      <c r="G2280" s="52" t="s">
        <v>1457</v>
      </c>
    </row>
    <row r="2281" spans="1:7" ht="18.75" customHeight="1" x14ac:dyDescent="0.25">
      <c r="A2281" s="118">
        <v>10242</v>
      </c>
      <c r="B2281" s="118" t="s">
        <v>6115</v>
      </c>
      <c r="C2281" s="116" t="s">
        <v>6324</v>
      </c>
      <c r="D2281" s="118"/>
      <c r="E2281" s="95">
        <v>17.5</v>
      </c>
      <c r="F2281" s="52" t="s">
        <v>1457</v>
      </c>
      <c r="G2281" s="52" t="s">
        <v>1457</v>
      </c>
    </row>
    <row r="2282" spans="1:7" ht="18.75" customHeight="1" x14ac:dyDescent="0.25">
      <c r="A2282" s="118">
        <v>10243</v>
      </c>
      <c r="B2282" s="118" t="s">
        <v>6115</v>
      </c>
      <c r="C2282" s="116" t="s">
        <v>6325</v>
      </c>
      <c r="D2282" s="118"/>
      <c r="E2282" s="95">
        <v>17.5</v>
      </c>
      <c r="F2282" s="52" t="s">
        <v>1457</v>
      </c>
      <c r="G2282" s="52" t="s">
        <v>1457</v>
      </c>
    </row>
    <row r="2283" spans="1:7" ht="18.75" customHeight="1" x14ac:dyDescent="0.25">
      <c r="A2283" s="118">
        <v>10244</v>
      </c>
      <c r="B2283" s="118" t="s">
        <v>6115</v>
      </c>
      <c r="C2283" s="116" t="s">
        <v>6326</v>
      </c>
      <c r="D2283" s="118"/>
      <c r="E2283" s="95">
        <v>17.5</v>
      </c>
      <c r="F2283" s="52" t="s">
        <v>1457</v>
      </c>
      <c r="G2283" s="52" t="s">
        <v>1457</v>
      </c>
    </row>
    <row r="2284" spans="1:7" ht="18.75" customHeight="1" x14ac:dyDescent="0.25">
      <c r="A2284" s="118">
        <v>10245</v>
      </c>
      <c r="B2284" s="118" t="s">
        <v>6116</v>
      </c>
      <c r="C2284" s="116" t="s">
        <v>6117</v>
      </c>
      <c r="D2284" s="118"/>
      <c r="E2284" s="95">
        <v>22</v>
      </c>
      <c r="F2284" s="52" t="s">
        <v>1457</v>
      </c>
      <c r="G2284" s="52" t="s">
        <v>1457</v>
      </c>
    </row>
    <row r="2285" spans="1:7" ht="18.75" customHeight="1" x14ac:dyDescent="0.25">
      <c r="A2285" s="118">
        <v>10246</v>
      </c>
      <c r="B2285" s="118" t="s">
        <v>6116</v>
      </c>
      <c r="C2285" s="116" t="s">
        <v>6118</v>
      </c>
      <c r="D2285" s="118"/>
      <c r="E2285" s="95">
        <v>22</v>
      </c>
      <c r="F2285" s="52" t="s">
        <v>1457</v>
      </c>
      <c r="G2285" s="52" t="s">
        <v>1457</v>
      </c>
    </row>
    <row r="2286" spans="1:7" ht="18.75" customHeight="1" x14ac:dyDescent="0.25">
      <c r="A2286" s="118">
        <v>10247</v>
      </c>
      <c r="B2286" s="118" t="s">
        <v>6116</v>
      </c>
      <c r="C2286" s="116" t="s">
        <v>6119</v>
      </c>
      <c r="D2286" s="118"/>
      <c r="E2286" s="95">
        <v>22</v>
      </c>
      <c r="F2286" s="52" t="s">
        <v>1457</v>
      </c>
      <c r="G2286" s="52" t="s">
        <v>1457</v>
      </c>
    </row>
    <row r="2287" spans="1:7" ht="18.75" customHeight="1" x14ac:dyDescent="0.25">
      <c r="A2287" s="118">
        <v>10248</v>
      </c>
      <c r="B2287" s="118" t="s">
        <v>6120</v>
      </c>
      <c r="C2287" s="116" t="s">
        <v>6121</v>
      </c>
      <c r="D2287" s="118"/>
      <c r="E2287" s="95">
        <v>33.849999999999994</v>
      </c>
      <c r="F2287" s="52" t="s">
        <v>1457</v>
      </c>
      <c r="G2287" s="52" t="s">
        <v>1457</v>
      </c>
    </row>
    <row r="2288" spans="1:7" ht="18.75" customHeight="1" x14ac:dyDescent="0.25">
      <c r="A2288" s="118">
        <v>10249</v>
      </c>
      <c r="B2288" s="118" t="s">
        <v>6120</v>
      </c>
      <c r="C2288" s="116" t="s">
        <v>6122</v>
      </c>
      <c r="D2288" s="118"/>
      <c r="E2288" s="95">
        <v>33.849999999999994</v>
      </c>
      <c r="F2288" s="52" t="s">
        <v>1457</v>
      </c>
      <c r="G2288" s="52" t="s">
        <v>1457</v>
      </c>
    </row>
    <row r="2289" spans="1:7" ht="18.75" customHeight="1" x14ac:dyDescent="0.25">
      <c r="A2289" s="118">
        <v>10250</v>
      </c>
      <c r="B2289" s="118" t="s">
        <v>6120</v>
      </c>
      <c r="C2289" s="116" t="s">
        <v>6123</v>
      </c>
      <c r="D2289" s="118"/>
      <c r="E2289" s="95">
        <v>33.849999999999994</v>
      </c>
      <c r="F2289" s="52" t="s">
        <v>1457</v>
      </c>
      <c r="G2289" s="52" t="s">
        <v>1457</v>
      </c>
    </row>
    <row r="2290" spans="1:7" ht="18.75" customHeight="1" x14ac:dyDescent="0.25">
      <c r="A2290" s="118">
        <v>10251</v>
      </c>
      <c r="B2290" s="118" t="s">
        <v>6124</v>
      </c>
      <c r="C2290" s="116" t="s">
        <v>6327</v>
      </c>
      <c r="D2290" s="118"/>
      <c r="E2290" s="95">
        <v>28.25</v>
      </c>
      <c r="F2290" s="52" t="s">
        <v>1457</v>
      </c>
      <c r="G2290" s="52" t="s">
        <v>1457</v>
      </c>
    </row>
    <row r="2291" spans="1:7" ht="18.75" customHeight="1" x14ac:dyDescent="0.25">
      <c r="A2291" s="118">
        <v>10252</v>
      </c>
      <c r="B2291" s="118" t="s">
        <v>6124</v>
      </c>
      <c r="C2291" s="116" t="s">
        <v>6328</v>
      </c>
      <c r="D2291" s="118"/>
      <c r="E2291" s="95">
        <v>28.25</v>
      </c>
      <c r="F2291" s="52" t="s">
        <v>1457</v>
      </c>
      <c r="G2291" s="52" t="s">
        <v>1457</v>
      </c>
    </row>
    <row r="2292" spans="1:7" ht="18.75" customHeight="1" x14ac:dyDescent="0.25">
      <c r="A2292" s="118">
        <v>10253</v>
      </c>
      <c r="B2292" s="118" t="s">
        <v>6124</v>
      </c>
      <c r="C2292" s="116" t="s">
        <v>6329</v>
      </c>
      <c r="D2292" s="118"/>
      <c r="E2292" s="95">
        <v>28.25</v>
      </c>
      <c r="F2292" s="52" t="s">
        <v>1457</v>
      </c>
      <c r="G2292" s="52" t="s">
        <v>1457</v>
      </c>
    </row>
    <row r="2293" spans="1:7" ht="18.75" customHeight="1" x14ac:dyDescent="0.25">
      <c r="A2293" s="118">
        <v>10254</v>
      </c>
      <c r="B2293" s="118" t="s">
        <v>6125</v>
      </c>
      <c r="C2293" s="116" t="s">
        <v>6126</v>
      </c>
      <c r="D2293" s="118"/>
      <c r="E2293" s="95">
        <v>35</v>
      </c>
      <c r="F2293" s="52" t="s">
        <v>1457</v>
      </c>
      <c r="G2293" s="52" t="s">
        <v>1457</v>
      </c>
    </row>
    <row r="2294" spans="1:7" ht="18.75" customHeight="1" x14ac:dyDescent="0.25">
      <c r="A2294" s="118">
        <v>10255</v>
      </c>
      <c r="B2294" s="118" t="s">
        <v>6125</v>
      </c>
      <c r="C2294" s="116" t="s">
        <v>6127</v>
      </c>
      <c r="D2294" s="118"/>
      <c r="E2294" s="95">
        <v>35</v>
      </c>
      <c r="F2294" s="52" t="s">
        <v>1457</v>
      </c>
      <c r="G2294" s="52" t="s">
        <v>1457</v>
      </c>
    </row>
    <row r="2295" spans="1:7" ht="18.75" customHeight="1" x14ac:dyDescent="0.25">
      <c r="A2295" s="118">
        <v>10256</v>
      </c>
      <c r="B2295" s="118" t="s">
        <v>6125</v>
      </c>
      <c r="C2295" s="116" t="s">
        <v>6128</v>
      </c>
      <c r="D2295" s="118"/>
      <c r="E2295" s="95">
        <v>35</v>
      </c>
      <c r="F2295" s="52" t="s">
        <v>1457</v>
      </c>
      <c r="G2295" s="52" t="s">
        <v>1457</v>
      </c>
    </row>
    <row r="2296" spans="1:7" ht="18.75" customHeight="1" x14ac:dyDescent="0.25">
      <c r="A2296" s="118">
        <v>10257</v>
      </c>
      <c r="B2296" s="118" t="s">
        <v>6129</v>
      </c>
      <c r="C2296" s="116" t="s">
        <v>6130</v>
      </c>
      <c r="D2296" s="118"/>
      <c r="E2296" s="95">
        <v>22.599999999999998</v>
      </c>
      <c r="F2296" s="52" t="s">
        <v>1457</v>
      </c>
      <c r="G2296" s="52" t="s">
        <v>1457</v>
      </c>
    </row>
    <row r="2297" spans="1:7" ht="18.75" customHeight="1" x14ac:dyDescent="0.25">
      <c r="A2297" s="118">
        <v>10258</v>
      </c>
      <c r="B2297" s="118" t="s">
        <v>6129</v>
      </c>
      <c r="C2297" s="116" t="s">
        <v>6131</v>
      </c>
      <c r="D2297" s="118"/>
      <c r="E2297" s="95">
        <v>22.599999999999998</v>
      </c>
      <c r="F2297" s="52" t="s">
        <v>1457</v>
      </c>
      <c r="G2297" s="52" t="s">
        <v>1457</v>
      </c>
    </row>
    <row r="2298" spans="1:7" ht="18.75" customHeight="1" x14ac:dyDescent="0.25">
      <c r="A2298" s="118">
        <v>10259</v>
      </c>
      <c r="B2298" s="118" t="s">
        <v>6129</v>
      </c>
      <c r="C2298" s="116" t="s">
        <v>6132</v>
      </c>
      <c r="D2298" s="118"/>
      <c r="E2298" s="95">
        <v>22.599999999999998</v>
      </c>
      <c r="F2298" s="52" t="s">
        <v>1457</v>
      </c>
      <c r="G2298" s="52" t="s">
        <v>1457</v>
      </c>
    </row>
    <row r="2299" spans="1:7" ht="18.75" customHeight="1" x14ac:dyDescent="0.25">
      <c r="A2299" s="118">
        <v>10260</v>
      </c>
      <c r="B2299" s="118" t="s">
        <v>6133</v>
      </c>
      <c r="C2299" s="116" t="s">
        <v>6134</v>
      </c>
      <c r="D2299" s="118"/>
      <c r="E2299" s="95">
        <v>29.35</v>
      </c>
      <c r="F2299" s="52" t="s">
        <v>1457</v>
      </c>
      <c r="G2299" s="52" t="s">
        <v>1457</v>
      </c>
    </row>
    <row r="2300" spans="1:7" ht="18.75" customHeight="1" x14ac:dyDescent="0.25">
      <c r="A2300" s="118">
        <v>10261</v>
      </c>
      <c r="B2300" s="118" t="s">
        <v>6133</v>
      </c>
      <c r="C2300" s="116" t="s">
        <v>6135</v>
      </c>
      <c r="D2300" s="118"/>
      <c r="E2300" s="95">
        <v>29.35</v>
      </c>
      <c r="F2300" s="52" t="s">
        <v>1457</v>
      </c>
      <c r="G2300" s="52" t="s">
        <v>1457</v>
      </c>
    </row>
    <row r="2301" spans="1:7" ht="18.75" customHeight="1" x14ac:dyDescent="0.25">
      <c r="A2301" s="118">
        <v>10262</v>
      </c>
      <c r="B2301" s="118" t="s">
        <v>6133</v>
      </c>
      <c r="C2301" s="116" t="s">
        <v>6136</v>
      </c>
      <c r="D2301" s="118"/>
      <c r="E2301" s="95">
        <v>29.35</v>
      </c>
      <c r="F2301" s="52" t="s">
        <v>1457</v>
      </c>
      <c r="G2301" s="52" t="s">
        <v>1457</v>
      </c>
    </row>
    <row r="2302" spans="1:7" ht="18.75" customHeight="1" x14ac:dyDescent="0.25">
      <c r="A2302" s="118">
        <v>10263</v>
      </c>
      <c r="B2302" s="118" t="s">
        <v>6137</v>
      </c>
      <c r="C2302" s="116" t="s">
        <v>6330</v>
      </c>
      <c r="D2302" s="118"/>
      <c r="E2302" s="95">
        <v>42.9</v>
      </c>
      <c r="F2302" s="52" t="s">
        <v>1457</v>
      </c>
      <c r="G2302" s="52" t="s">
        <v>1457</v>
      </c>
    </row>
    <row r="2303" spans="1:7" ht="18.75" customHeight="1" x14ac:dyDescent="0.25">
      <c r="A2303" s="118">
        <v>10264</v>
      </c>
      <c r="B2303" s="118" t="s">
        <v>6137</v>
      </c>
      <c r="C2303" s="116" t="s">
        <v>6331</v>
      </c>
      <c r="D2303" s="118"/>
      <c r="E2303" s="95">
        <v>42.9</v>
      </c>
      <c r="F2303" s="52" t="s">
        <v>1457</v>
      </c>
      <c r="G2303" s="52" t="s">
        <v>1457</v>
      </c>
    </row>
    <row r="2304" spans="1:7" ht="18.75" customHeight="1" x14ac:dyDescent="0.25">
      <c r="A2304" s="118">
        <v>10265</v>
      </c>
      <c r="B2304" s="118" t="s">
        <v>6137</v>
      </c>
      <c r="C2304" s="116" t="s">
        <v>6332</v>
      </c>
      <c r="D2304" s="118"/>
      <c r="E2304" s="95">
        <v>42.9</v>
      </c>
      <c r="F2304" s="52" t="s">
        <v>1457</v>
      </c>
      <c r="G2304" s="52" t="s">
        <v>1457</v>
      </c>
    </row>
    <row r="2305" spans="1:7" ht="18.75" customHeight="1" x14ac:dyDescent="0.25">
      <c r="A2305" s="118">
        <v>10266</v>
      </c>
      <c r="B2305" s="118" t="s">
        <v>6138</v>
      </c>
      <c r="C2305" s="116" t="s">
        <v>6139</v>
      </c>
      <c r="D2305" s="118"/>
      <c r="E2305" s="95">
        <v>39.5</v>
      </c>
      <c r="F2305" s="52" t="s">
        <v>1457</v>
      </c>
      <c r="G2305" s="52" t="s">
        <v>1457</v>
      </c>
    </row>
    <row r="2306" spans="1:7" ht="18.75" customHeight="1" x14ac:dyDescent="0.25">
      <c r="A2306" s="118">
        <v>10267</v>
      </c>
      <c r="B2306" s="118" t="s">
        <v>6138</v>
      </c>
      <c r="C2306" s="116" t="s">
        <v>6140</v>
      </c>
      <c r="D2306" s="118"/>
      <c r="E2306" s="95">
        <v>39.5</v>
      </c>
      <c r="F2306" s="52" t="s">
        <v>1457</v>
      </c>
      <c r="G2306" s="52" t="s">
        <v>1457</v>
      </c>
    </row>
    <row r="2307" spans="1:7" ht="18.75" customHeight="1" x14ac:dyDescent="0.25">
      <c r="A2307" s="118">
        <v>10268</v>
      </c>
      <c r="B2307" s="118" t="s">
        <v>6138</v>
      </c>
      <c r="C2307" s="116" t="s">
        <v>6141</v>
      </c>
      <c r="D2307" s="118"/>
      <c r="E2307" s="95">
        <v>39.5</v>
      </c>
      <c r="F2307" s="52" t="s">
        <v>1457</v>
      </c>
      <c r="G2307" s="52" t="s">
        <v>1457</v>
      </c>
    </row>
    <row r="2308" spans="1:7" ht="18.75" customHeight="1" x14ac:dyDescent="0.25">
      <c r="A2308" s="118">
        <v>10269</v>
      </c>
      <c r="B2308" s="118"/>
      <c r="C2308" s="116" t="s">
        <v>6142</v>
      </c>
      <c r="D2308" s="118"/>
      <c r="E2308" s="95">
        <v>9.15</v>
      </c>
      <c r="F2308" s="52" t="s">
        <v>1457</v>
      </c>
      <c r="G2308" s="52" t="s">
        <v>1457</v>
      </c>
    </row>
    <row r="2309" spans="1:7" ht="18.75" customHeight="1" x14ac:dyDescent="0.25">
      <c r="A2309" s="118">
        <v>10270</v>
      </c>
      <c r="B2309" s="118"/>
      <c r="C2309" s="213" t="s">
        <v>6143</v>
      </c>
      <c r="D2309" s="118"/>
      <c r="E2309" s="95">
        <v>9.15</v>
      </c>
      <c r="F2309" s="52" t="s">
        <v>1457</v>
      </c>
      <c r="G2309" s="52" t="s">
        <v>1457</v>
      </c>
    </row>
    <row r="2310" spans="1:7" ht="18.75" customHeight="1" x14ac:dyDescent="0.25">
      <c r="A2310" s="118">
        <v>10271</v>
      </c>
      <c r="B2310" s="118"/>
      <c r="C2310" s="116" t="s">
        <v>6144</v>
      </c>
      <c r="D2310" s="118"/>
      <c r="E2310" s="95">
        <v>19.099999999999998</v>
      </c>
      <c r="F2310" s="52" t="s">
        <v>1457</v>
      </c>
      <c r="G2310" s="52" t="s">
        <v>1457</v>
      </c>
    </row>
    <row r="2311" spans="1:7" ht="18.75" customHeight="1" x14ac:dyDescent="0.25">
      <c r="A2311" s="118">
        <v>10272</v>
      </c>
      <c r="B2311" s="118"/>
      <c r="C2311" s="116" t="s">
        <v>6145</v>
      </c>
      <c r="D2311" s="118"/>
      <c r="E2311" s="95">
        <v>68.2</v>
      </c>
      <c r="F2311" s="52" t="s">
        <v>1457</v>
      </c>
      <c r="G2311" s="52" t="s">
        <v>1457</v>
      </c>
    </row>
    <row r="2312" spans="1:7" ht="18.75" customHeight="1" x14ac:dyDescent="0.25">
      <c r="A2312" s="118">
        <v>10273</v>
      </c>
      <c r="B2312" s="118"/>
      <c r="C2312" s="116" t="s">
        <v>6146</v>
      </c>
      <c r="D2312" s="118"/>
      <c r="E2312" s="95">
        <v>75.75</v>
      </c>
      <c r="F2312" s="52" t="s">
        <v>1457</v>
      </c>
      <c r="G2312" s="52" t="s">
        <v>1457</v>
      </c>
    </row>
    <row r="2313" spans="1:7" x14ac:dyDescent="0.25">
      <c r="A2313" s="97">
        <v>7950</v>
      </c>
      <c r="B2313" s="97"/>
      <c r="C2313" s="109" t="s">
        <v>3261</v>
      </c>
      <c r="D2313" s="97"/>
      <c r="E2313" s="151">
        <v>42</v>
      </c>
      <c r="F2313" s="52" t="s">
        <v>1457</v>
      </c>
      <c r="G2313" s="52" t="s">
        <v>1457</v>
      </c>
    </row>
    <row r="2314" spans="1:7" x14ac:dyDescent="0.25">
      <c r="A2314" s="97">
        <v>7951</v>
      </c>
      <c r="B2314" s="97"/>
      <c r="C2314" s="109" t="s">
        <v>3262</v>
      </c>
      <c r="D2314" s="97"/>
      <c r="E2314" s="151">
        <v>84</v>
      </c>
      <c r="F2314" s="52" t="s">
        <v>1457</v>
      </c>
      <c r="G2314" s="52" t="s">
        <v>1457</v>
      </c>
    </row>
    <row r="2315" spans="1:7" x14ac:dyDescent="0.25">
      <c r="A2315" s="97">
        <v>7952</v>
      </c>
      <c r="B2315" s="97"/>
      <c r="C2315" s="109" t="s">
        <v>3263</v>
      </c>
      <c r="D2315" s="97"/>
      <c r="E2315" s="151">
        <v>168</v>
      </c>
      <c r="F2315" s="52" t="s">
        <v>1457</v>
      </c>
      <c r="G2315" s="52" t="s">
        <v>1457</v>
      </c>
    </row>
    <row r="2316" spans="1:7" x14ac:dyDescent="0.25">
      <c r="A2316" s="97">
        <v>7953</v>
      </c>
      <c r="B2316" s="97"/>
      <c r="C2316" s="109" t="s">
        <v>3264</v>
      </c>
      <c r="D2316" s="97"/>
      <c r="E2316" s="151">
        <v>126</v>
      </c>
      <c r="F2316" s="52" t="s">
        <v>1457</v>
      </c>
      <c r="G2316" s="52" t="s">
        <v>1457</v>
      </c>
    </row>
    <row r="2317" spans="1:7" x14ac:dyDescent="0.25">
      <c r="A2317" s="97">
        <v>7954</v>
      </c>
      <c r="B2317" s="97"/>
      <c r="C2317" s="109" t="s">
        <v>4260</v>
      </c>
      <c r="D2317" s="97"/>
      <c r="E2317" s="151">
        <v>79.8</v>
      </c>
      <c r="F2317" s="52" t="s">
        <v>1457</v>
      </c>
      <c r="G2317" s="52" t="s">
        <v>1457</v>
      </c>
    </row>
    <row r="2318" spans="1:7" x14ac:dyDescent="0.25">
      <c r="A2318" s="97">
        <v>7955</v>
      </c>
      <c r="B2318" s="97"/>
      <c r="C2318" s="109" t="s">
        <v>4261</v>
      </c>
      <c r="D2318" s="97"/>
      <c r="E2318" s="151">
        <v>79.8</v>
      </c>
      <c r="F2318" s="52" t="s">
        <v>1457</v>
      </c>
      <c r="G2318" s="52" t="s">
        <v>1457</v>
      </c>
    </row>
    <row r="2319" spans="1:7" x14ac:dyDescent="0.25">
      <c r="A2319" s="97">
        <v>7956</v>
      </c>
      <c r="B2319" s="97" t="s">
        <v>3265</v>
      </c>
      <c r="C2319" s="109" t="s">
        <v>3266</v>
      </c>
      <c r="D2319" s="97">
        <v>2700</v>
      </c>
      <c r="E2319" s="151">
        <v>92.4</v>
      </c>
      <c r="F2319" s="52" t="s">
        <v>1457</v>
      </c>
      <c r="G2319" s="52" t="s">
        <v>1457</v>
      </c>
    </row>
    <row r="2320" spans="1:7" x14ac:dyDescent="0.25">
      <c r="A2320" s="97">
        <v>7957</v>
      </c>
      <c r="B2320" s="97"/>
      <c r="C2320" s="109" t="s">
        <v>4262</v>
      </c>
      <c r="D2320" s="97"/>
      <c r="E2320" s="151">
        <v>92.4</v>
      </c>
      <c r="F2320" s="52" t="s">
        <v>1457</v>
      </c>
      <c r="G2320" s="52" t="s">
        <v>1457</v>
      </c>
    </row>
    <row r="2321" spans="1:7" x14ac:dyDescent="0.25">
      <c r="A2321" s="97">
        <v>7959</v>
      </c>
      <c r="B2321" s="97"/>
      <c r="C2321" s="109" t="s">
        <v>4263</v>
      </c>
      <c r="D2321" s="97"/>
      <c r="E2321" s="151">
        <v>18.899999999999999</v>
      </c>
      <c r="F2321" s="52" t="s">
        <v>1457</v>
      </c>
      <c r="G2321" s="52" t="s">
        <v>1457</v>
      </c>
    </row>
    <row r="2322" spans="1:7" x14ac:dyDescent="0.25">
      <c r="A2322" s="97">
        <v>7960</v>
      </c>
      <c r="B2322" s="97"/>
      <c r="C2322" s="109" t="s">
        <v>4264</v>
      </c>
      <c r="D2322" s="97"/>
      <c r="E2322" s="151">
        <v>39.9</v>
      </c>
      <c r="F2322" s="52" t="s">
        <v>1457</v>
      </c>
      <c r="G2322" s="52" t="s">
        <v>1457</v>
      </c>
    </row>
    <row r="2323" spans="1:7" x14ac:dyDescent="0.25">
      <c r="A2323" s="97">
        <v>7961</v>
      </c>
      <c r="B2323" s="97"/>
      <c r="C2323" s="109" t="s">
        <v>4265</v>
      </c>
      <c r="D2323" s="97"/>
      <c r="E2323" s="151">
        <v>39.9</v>
      </c>
      <c r="F2323" s="52" t="s">
        <v>1457</v>
      </c>
      <c r="G2323" s="52" t="s">
        <v>1457</v>
      </c>
    </row>
    <row r="2324" spans="1:7" x14ac:dyDescent="0.25">
      <c r="A2324" s="97">
        <v>7962</v>
      </c>
      <c r="B2324" s="97" t="s">
        <v>3267</v>
      </c>
      <c r="C2324" s="109" t="s">
        <v>3268</v>
      </c>
      <c r="D2324" s="97">
        <v>700</v>
      </c>
      <c r="E2324" s="151">
        <v>105</v>
      </c>
      <c r="F2324" s="52" t="s">
        <v>1457</v>
      </c>
      <c r="G2324" s="52" t="s">
        <v>1457</v>
      </c>
    </row>
    <row r="2325" spans="1:7" x14ac:dyDescent="0.25">
      <c r="A2325" s="97">
        <v>7963</v>
      </c>
      <c r="B2325" s="97" t="s">
        <v>3267</v>
      </c>
      <c r="C2325" s="109" t="s">
        <v>3269</v>
      </c>
      <c r="D2325" s="97">
        <v>700</v>
      </c>
      <c r="E2325" s="151">
        <v>105</v>
      </c>
      <c r="F2325" s="52" t="s">
        <v>1457</v>
      </c>
      <c r="G2325" s="52" t="s">
        <v>1457</v>
      </c>
    </row>
    <row r="2326" spans="1:7" x14ac:dyDescent="0.25">
      <c r="A2326" s="97">
        <v>7964</v>
      </c>
      <c r="B2326" s="97" t="s">
        <v>3270</v>
      </c>
      <c r="C2326" s="109" t="s">
        <v>3271</v>
      </c>
      <c r="D2326" s="97">
        <v>1200</v>
      </c>
      <c r="E2326" s="151">
        <v>152.25</v>
      </c>
      <c r="F2326" s="52" t="s">
        <v>1457</v>
      </c>
      <c r="G2326" s="52" t="s">
        <v>1457</v>
      </c>
    </row>
    <row r="2327" spans="1:7" x14ac:dyDescent="0.25">
      <c r="A2327" s="97">
        <v>7965</v>
      </c>
      <c r="B2327" s="97"/>
      <c r="C2327" s="109" t="s">
        <v>4266</v>
      </c>
      <c r="D2327" s="97"/>
      <c r="E2327" s="151">
        <v>152.25</v>
      </c>
      <c r="F2327" s="52" t="s">
        <v>1457</v>
      </c>
      <c r="G2327" s="52" t="s">
        <v>1457</v>
      </c>
    </row>
    <row r="2328" spans="1:7" x14ac:dyDescent="0.25">
      <c r="A2328" s="97">
        <v>7966</v>
      </c>
      <c r="B2328" s="97"/>
      <c r="C2328" s="109" t="s">
        <v>4267</v>
      </c>
      <c r="D2328" s="97"/>
      <c r="E2328" s="151">
        <v>73.400000000000006</v>
      </c>
      <c r="F2328" s="52" t="s">
        <v>1457</v>
      </c>
      <c r="G2328" s="52" t="s">
        <v>1457</v>
      </c>
    </row>
    <row r="2329" spans="1:7" x14ac:dyDescent="0.25">
      <c r="A2329" s="97">
        <v>7967</v>
      </c>
      <c r="B2329" s="97"/>
      <c r="C2329" s="109" t="s">
        <v>4268</v>
      </c>
      <c r="D2329" s="97"/>
      <c r="E2329" s="151">
        <v>73.400000000000006</v>
      </c>
      <c r="F2329" s="52" t="s">
        <v>1457</v>
      </c>
      <c r="G2329" s="52" t="s">
        <v>1457</v>
      </c>
    </row>
    <row r="2330" spans="1:7" x14ac:dyDescent="0.25">
      <c r="A2330" s="97">
        <v>7968</v>
      </c>
      <c r="B2330" s="97"/>
      <c r="C2330" s="109" t="s">
        <v>4269</v>
      </c>
      <c r="D2330" s="97"/>
      <c r="E2330" s="151">
        <v>79.8</v>
      </c>
      <c r="F2330" s="52" t="s">
        <v>1457</v>
      </c>
      <c r="G2330" s="52" t="s">
        <v>1457</v>
      </c>
    </row>
    <row r="2331" spans="1:7" x14ac:dyDescent="0.25">
      <c r="A2331" s="97">
        <v>7969</v>
      </c>
      <c r="B2331" s="97"/>
      <c r="C2331" s="109" t="s">
        <v>4270</v>
      </c>
      <c r="D2331" s="97"/>
      <c r="E2331" s="151">
        <v>79.8</v>
      </c>
      <c r="F2331" s="52" t="s">
        <v>1457</v>
      </c>
      <c r="G2331" s="52" t="s">
        <v>1457</v>
      </c>
    </row>
    <row r="2332" spans="1:7" x14ac:dyDescent="0.25">
      <c r="A2332" s="97">
        <v>7970</v>
      </c>
      <c r="B2332" s="97"/>
      <c r="C2332" s="109" t="s">
        <v>3272</v>
      </c>
      <c r="D2332" s="97"/>
      <c r="E2332" s="151">
        <v>12.08</v>
      </c>
      <c r="F2332" s="52" t="s">
        <v>1457</v>
      </c>
      <c r="G2332" s="52" t="s">
        <v>1457</v>
      </c>
    </row>
    <row r="2333" spans="1:7" x14ac:dyDescent="0.25">
      <c r="A2333" s="97">
        <v>7971</v>
      </c>
      <c r="B2333" s="97"/>
      <c r="C2333" s="109" t="s">
        <v>3273</v>
      </c>
      <c r="D2333" s="97"/>
      <c r="E2333" s="151">
        <v>8.93</v>
      </c>
      <c r="F2333" s="52" t="s">
        <v>1457</v>
      </c>
      <c r="G2333" s="52" t="s">
        <v>1457</v>
      </c>
    </row>
    <row r="2334" spans="1:7" x14ac:dyDescent="0.25">
      <c r="A2334" s="97">
        <v>7972</v>
      </c>
      <c r="B2334" s="97"/>
      <c r="C2334" s="109" t="s">
        <v>3274</v>
      </c>
      <c r="D2334" s="97"/>
      <c r="E2334" s="151">
        <v>42</v>
      </c>
      <c r="F2334" s="52" t="s">
        <v>1457</v>
      </c>
      <c r="G2334" s="52" t="s">
        <v>1457</v>
      </c>
    </row>
    <row r="2335" spans="1:7" x14ac:dyDescent="0.25">
      <c r="A2335" s="97">
        <v>7973</v>
      </c>
      <c r="B2335" s="97"/>
      <c r="C2335" s="109" t="s">
        <v>3275</v>
      </c>
      <c r="D2335" s="97"/>
      <c r="E2335" s="151">
        <v>42</v>
      </c>
      <c r="F2335" s="52" t="s">
        <v>1457</v>
      </c>
      <c r="G2335" s="52" t="s">
        <v>1457</v>
      </c>
    </row>
    <row r="2336" spans="1:7" x14ac:dyDescent="0.25">
      <c r="A2336" s="97">
        <v>7974</v>
      </c>
      <c r="B2336" s="97"/>
      <c r="C2336" s="109" t="s">
        <v>3276</v>
      </c>
      <c r="D2336" s="97"/>
      <c r="E2336" s="151">
        <v>50.4</v>
      </c>
      <c r="F2336" s="52" t="s">
        <v>1457</v>
      </c>
      <c r="G2336" s="52" t="s">
        <v>1457</v>
      </c>
    </row>
    <row r="2337" spans="1:9" x14ac:dyDescent="0.25">
      <c r="A2337" s="97">
        <v>7975</v>
      </c>
      <c r="B2337" s="97"/>
      <c r="C2337" s="109" t="s">
        <v>3277</v>
      </c>
      <c r="D2337" s="97"/>
      <c r="E2337" s="151">
        <v>50.4</v>
      </c>
      <c r="F2337" s="52" t="s">
        <v>1457</v>
      </c>
      <c r="G2337" s="52" t="s">
        <v>1457</v>
      </c>
    </row>
    <row r="2338" spans="1:9" x14ac:dyDescent="0.25">
      <c r="A2338" s="97">
        <v>7977</v>
      </c>
      <c r="B2338" s="97"/>
      <c r="C2338" s="109" t="s">
        <v>3819</v>
      </c>
      <c r="D2338" s="97"/>
      <c r="E2338" s="151">
        <v>13.86</v>
      </c>
      <c r="F2338" s="52" t="s">
        <v>1457</v>
      </c>
      <c r="G2338" s="52" t="s">
        <v>1457</v>
      </c>
    </row>
    <row r="2339" spans="1:9" x14ac:dyDescent="0.25">
      <c r="A2339" s="97">
        <v>7978</v>
      </c>
      <c r="B2339" s="97"/>
      <c r="C2339" s="109" t="s">
        <v>3278</v>
      </c>
      <c r="D2339" s="97"/>
      <c r="E2339" s="151">
        <v>6.3</v>
      </c>
      <c r="F2339" s="52" t="s">
        <v>1457</v>
      </c>
      <c r="G2339" s="52" t="s">
        <v>1457</v>
      </c>
    </row>
    <row r="2340" spans="1:9" x14ac:dyDescent="0.25">
      <c r="A2340" s="97">
        <v>7979</v>
      </c>
      <c r="B2340" s="97"/>
      <c r="C2340" s="109" t="s">
        <v>3366</v>
      </c>
      <c r="D2340" s="97"/>
      <c r="E2340" s="151">
        <v>3.36</v>
      </c>
      <c r="F2340" s="52" t="s">
        <v>1457</v>
      </c>
      <c r="G2340" s="52" t="s">
        <v>1457</v>
      </c>
    </row>
    <row r="2341" spans="1:9" x14ac:dyDescent="0.25">
      <c r="A2341" s="97">
        <v>11144</v>
      </c>
      <c r="B2341" s="97"/>
      <c r="C2341" s="109" t="s">
        <v>3279</v>
      </c>
      <c r="D2341" s="97"/>
      <c r="E2341" s="151">
        <v>142.80000000000001</v>
      </c>
      <c r="F2341" s="52" t="s">
        <v>1457</v>
      </c>
      <c r="G2341" s="52" t="s">
        <v>1457</v>
      </c>
    </row>
    <row r="2342" spans="1:9" x14ac:dyDescent="0.25">
      <c r="A2342" s="97">
        <v>11145</v>
      </c>
      <c r="B2342" s="97"/>
      <c r="C2342" s="109" t="s">
        <v>3280</v>
      </c>
      <c r="D2342" s="97"/>
      <c r="E2342" s="151">
        <v>173.25</v>
      </c>
      <c r="F2342" s="52" t="s">
        <v>1457</v>
      </c>
      <c r="G2342" s="52" t="s">
        <v>1457</v>
      </c>
    </row>
    <row r="2343" spans="1:9" x14ac:dyDescent="0.25">
      <c r="A2343" s="589" t="s">
        <v>41</v>
      </c>
      <c r="B2343" s="589"/>
      <c r="C2343" s="589"/>
      <c r="D2343" s="589"/>
      <c r="E2343" s="589"/>
      <c r="F2343" s="52"/>
      <c r="G2343" s="52"/>
    </row>
    <row r="2344" spans="1:9" x14ac:dyDescent="0.25">
      <c r="A2344" s="3">
        <v>3556</v>
      </c>
      <c r="B2344" s="3" t="s">
        <v>111</v>
      </c>
      <c r="C2344" s="92" t="s">
        <v>388</v>
      </c>
      <c r="D2344" s="3"/>
      <c r="E2344" s="154">
        <v>14.6</v>
      </c>
      <c r="F2344" s="52" t="s">
        <v>1458</v>
      </c>
      <c r="G2344" s="52" t="s">
        <v>1458</v>
      </c>
    </row>
    <row r="2345" spans="1:9" x14ac:dyDescent="0.25">
      <c r="A2345" s="3">
        <v>3561</v>
      </c>
      <c r="B2345" s="3"/>
      <c r="C2345" s="92" t="s">
        <v>134</v>
      </c>
      <c r="D2345" s="3"/>
      <c r="E2345" s="154">
        <v>10.4</v>
      </c>
      <c r="F2345" s="52" t="s">
        <v>1458</v>
      </c>
      <c r="G2345" s="52" t="s">
        <v>1458</v>
      </c>
    </row>
    <row r="2346" spans="1:9" x14ac:dyDescent="0.25">
      <c r="A2346" s="3">
        <v>3562</v>
      </c>
      <c r="B2346" s="3"/>
      <c r="C2346" s="92" t="s">
        <v>389</v>
      </c>
      <c r="D2346" s="3"/>
      <c r="E2346" s="154">
        <v>10.4</v>
      </c>
      <c r="F2346" s="52" t="s">
        <v>1458</v>
      </c>
      <c r="G2346" s="52" t="s">
        <v>1458</v>
      </c>
    </row>
    <row r="2347" spans="1:9" ht="15.75" customHeight="1" x14ac:dyDescent="0.25">
      <c r="A2347" s="592" t="s">
        <v>961</v>
      </c>
      <c r="B2347" s="592"/>
      <c r="C2347" s="592"/>
      <c r="D2347" s="592"/>
      <c r="E2347" s="592"/>
      <c r="F2347" s="75"/>
      <c r="G2347" s="52"/>
    </row>
    <row r="2348" spans="1:9" s="27" customFormat="1" x14ac:dyDescent="0.25">
      <c r="A2348" s="3">
        <v>8674</v>
      </c>
      <c r="B2348" s="3" t="s">
        <v>3192</v>
      </c>
      <c r="C2348" s="159" t="s">
        <v>3965</v>
      </c>
      <c r="D2348" s="3"/>
      <c r="E2348" s="154">
        <v>88.095000000000013</v>
      </c>
      <c r="F2348" s="52" t="s">
        <v>1457</v>
      </c>
      <c r="G2348" s="52" t="s">
        <v>1457</v>
      </c>
      <c r="H2348" s="44"/>
      <c r="I2348" s="33"/>
    </row>
    <row r="2349" spans="1:9" s="1" customFormat="1" x14ac:dyDescent="0.25">
      <c r="A2349" s="3">
        <v>7533</v>
      </c>
      <c r="B2349" s="3" t="s">
        <v>1326</v>
      </c>
      <c r="C2349" s="159" t="s">
        <v>1382</v>
      </c>
      <c r="D2349" s="3"/>
      <c r="E2349" s="154">
        <v>2.52</v>
      </c>
      <c r="F2349" s="52" t="s">
        <v>1458</v>
      </c>
      <c r="G2349" s="52" t="s">
        <v>1458</v>
      </c>
      <c r="H2349" s="44"/>
      <c r="I2349" s="33"/>
    </row>
    <row r="2350" spans="1:9" s="1" customFormat="1" x14ac:dyDescent="0.25">
      <c r="A2350" s="3">
        <v>7534</v>
      </c>
      <c r="B2350" s="3" t="s">
        <v>1326</v>
      </c>
      <c r="C2350" s="159" t="s">
        <v>1384</v>
      </c>
      <c r="D2350" s="3"/>
      <c r="E2350" s="154">
        <v>2.52</v>
      </c>
      <c r="F2350" s="52" t="s">
        <v>1458</v>
      </c>
      <c r="G2350" s="52" t="s">
        <v>1458</v>
      </c>
      <c r="H2350" s="44"/>
      <c r="I2350" s="33"/>
    </row>
    <row r="2351" spans="1:9" s="1" customFormat="1" x14ac:dyDescent="0.25">
      <c r="A2351" s="3">
        <v>7535</v>
      </c>
      <c r="B2351" s="3" t="s">
        <v>1326</v>
      </c>
      <c r="C2351" s="159" t="s">
        <v>1385</v>
      </c>
      <c r="D2351" s="3"/>
      <c r="E2351" s="154">
        <v>2.52</v>
      </c>
      <c r="F2351" s="52" t="s">
        <v>1458</v>
      </c>
      <c r="G2351" s="52" t="s">
        <v>1458</v>
      </c>
      <c r="H2351" s="44"/>
      <c r="I2351" s="33"/>
    </row>
    <row r="2352" spans="1:9" s="1" customFormat="1" x14ac:dyDescent="0.25">
      <c r="A2352" s="3">
        <v>7536</v>
      </c>
      <c r="B2352" s="3" t="s">
        <v>1326</v>
      </c>
      <c r="C2352" s="159" t="s">
        <v>1386</v>
      </c>
      <c r="D2352" s="3"/>
      <c r="E2352" s="154">
        <v>7.56</v>
      </c>
      <c r="F2352" s="52" t="s">
        <v>1458</v>
      </c>
      <c r="G2352" s="52" t="s">
        <v>1458</v>
      </c>
      <c r="H2352" s="44"/>
      <c r="I2352" s="33"/>
    </row>
    <row r="2353" spans="1:9" s="1" customFormat="1" x14ac:dyDescent="0.25">
      <c r="A2353" s="3">
        <v>7537</v>
      </c>
      <c r="B2353" s="3" t="s">
        <v>1326</v>
      </c>
      <c r="C2353" s="159" t="s">
        <v>1387</v>
      </c>
      <c r="D2353" s="3"/>
      <c r="E2353" s="154">
        <v>7.56</v>
      </c>
      <c r="F2353" s="52" t="s">
        <v>1458</v>
      </c>
      <c r="G2353" s="52" t="s">
        <v>1458</v>
      </c>
      <c r="H2353" s="44"/>
      <c r="I2353" s="33"/>
    </row>
    <row r="2354" spans="1:9" s="1" customFormat="1" x14ac:dyDescent="0.25">
      <c r="A2354" s="3">
        <v>7538</v>
      </c>
      <c r="B2354" s="3" t="s">
        <v>1326</v>
      </c>
      <c r="C2354" s="159" t="s">
        <v>1383</v>
      </c>
      <c r="D2354" s="3"/>
      <c r="E2354" s="154">
        <v>7.56</v>
      </c>
      <c r="F2354" s="52" t="s">
        <v>1458</v>
      </c>
      <c r="G2354" s="52" t="s">
        <v>1458</v>
      </c>
      <c r="H2354" s="44"/>
      <c r="I2354" s="33"/>
    </row>
    <row r="2355" spans="1:9" x14ac:dyDescent="0.25">
      <c r="A2355" s="3">
        <v>9104</v>
      </c>
      <c r="B2355" s="3" t="s">
        <v>89</v>
      </c>
      <c r="C2355" s="159" t="s">
        <v>104</v>
      </c>
      <c r="D2355" s="3"/>
      <c r="E2355" s="158">
        <v>19.29</v>
      </c>
      <c r="F2355" s="52" t="s">
        <v>1458</v>
      </c>
      <c r="G2355" s="52" t="s">
        <v>1458</v>
      </c>
    </row>
    <row r="2356" spans="1:9" x14ac:dyDescent="0.25">
      <c r="A2356" s="3">
        <v>9546</v>
      </c>
      <c r="B2356" s="3" t="s">
        <v>89</v>
      </c>
      <c r="C2356" s="159" t="s">
        <v>175</v>
      </c>
      <c r="D2356" s="3"/>
      <c r="E2356" s="158">
        <v>19.29</v>
      </c>
      <c r="F2356" s="52" t="s">
        <v>1458</v>
      </c>
      <c r="G2356" s="52" t="s">
        <v>1458</v>
      </c>
    </row>
    <row r="2357" spans="1:9" x14ac:dyDescent="0.25">
      <c r="A2357" s="3">
        <v>11129</v>
      </c>
      <c r="B2357" s="3"/>
      <c r="C2357" s="159" t="s">
        <v>2913</v>
      </c>
      <c r="D2357" s="3"/>
      <c r="E2357" s="158">
        <v>0.32</v>
      </c>
      <c r="F2357" s="52" t="s">
        <v>1457</v>
      </c>
      <c r="G2357" s="52" t="s">
        <v>1457</v>
      </c>
    </row>
    <row r="2358" spans="1:9" x14ac:dyDescent="0.25">
      <c r="A2358" s="3">
        <v>11130</v>
      </c>
      <c r="B2358" s="3"/>
      <c r="C2358" s="159" t="s">
        <v>3624</v>
      </c>
      <c r="D2358" s="3"/>
      <c r="E2358" s="158">
        <v>0.37</v>
      </c>
      <c r="F2358" s="52" t="s">
        <v>1457</v>
      </c>
      <c r="G2358" s="52" t="s">
        <v>1457</v>
      </c>
    </row>
    <row r="2359" spans="1:9" x14ac:dyDescent="0.25">
      <c r="A2359" s="3">
        <v>11131</v>
      </c>
      <c r="B2359" s="3"/>
      <c r="C2359" s="159" t="s">
        <v>2914</v>
      </c>
      <c r="D2359" s="3"/>
      <c r="E2359" s="158">
        <v>0.44</v>
      </c>
      <c r="F2359" s="52" t="s">
        <v>1457</v>
      </c>
      <c r="G2359" s="52" t="s">
        <v>1457</v>
      </c>
    </row>
    <row r="2360" spans="1:9" x14ac:dyDescent="0.25">
      <c r="A2360" s="3">
        <v>11132</v>
      </c>
      <c r="B2360" s="3"/>
      <c r="C2360" s="159" t="s">
        <v>2915</v>
      </c>
      <c r="D2360" s="3"/>
      <c r="E2360" s="158">
        <v>0.74</v>
      </c>
      <c r="F2360" s="52" t="s">
        <v>1457</v>
      </c>
      <c r="G2360" s="52" t="s">
        <v>1457</v>
      </c>
    </row>
    <row r="2361" spans="1:9" x14ac:dyDescent="0.25">
      <c r="A2361" s="3">
        <v>11133</v>
      </c>
      <c r="B2361" s="3"/>
      <c r="C2361" s="159" t="s">
        <v>2916</v>
      </c>
      <c r="D2361" s="3"/>
      <c r="E2361" s="158">
        <v>0.89</v>
      </c>
      <c r="F2361" s="52" t="s">
        <v>1457</v>
      </c>
      <c r="G2361" s="52" t="s">
        <v>1457</v>
      </c>
    </row>
    <row r="2362" spans="1:9" x14ac:dyDescent="0.25">
      <c r="A2362" s="3">
        <v>11134</v>
      </c>
      <c r="B2362" s="3"/>
      <c r="C2362" s="159" t="s">
        <v>2917</v>
      </c>
      <c r="D2362" s="3"/>
      <c r="E2362" s="158">
        <v>0.37</v>
      </c>
      <c r="F2362" s="52" t="s">
        <v>1457</v>
      </c>
      <c r="G2362" s="52" t="s">
        <v>1457</v>
      </c>
    </row>
    <row r="2363" spans="1:9" x14ac:dyDescent="0.25">
      <c r="A2363" s="3">
        <v>11135</v>
      </c>
      <c r="B2363" s="3"/>
      <c r="C2363" s="159" t="s">
        <v>2918</v>
      </c>
      <c r="D2363" s="3"/>
      <c r="E2363" s="158">
        <v>0.44</v>
      </c>
      <c r="F2363" s="52" t="s">
        <v>1457</v>
      </c>
      <c r="G2363" s="52" t="s">
        <v>1457</v>
      </c>
    </row>
    <row r="2364" spans="1:9" x14ac:dyDescent="0.25">
      <c r="A2364" s="3">
        <v>11136</v>
      </c>
      <c r="B2364" s="3"/>
      <c r="C2364" s="159" t="s">
        <v>2919</v>
      </c>
      <c r="D2364" s="3"/>
      <c r="E2364" s="158">
        <v>3.31</v>
      </c>
      <c r="F2364" s="52" t="s">
        <v>1457</v>
      </c>
      <c r="G2364" s="52" t="s">
        <v>1457</v>
      </c>
    </row>
    <row r="2365" spans="1:9" x14ac:dyDescent="0.25">
      <c r="A2365" s="3">
        <v>3578</v>
      </c>
      <c r="B2365" s="153" t="s">
        <v>173</v>
      </c>
      <c r="C2365" s="155" t="s">
        <v>1180</v>
      </c>
      <c r="D2365" s="3"/>
      <c r="E2365" s="154">
        <v>2.52</v>
      </c>
      <c r="F2365" s="52" t="s">
        <v>1457</v>
      </c>
      <c r="G2365" s="52" t="s">
        <v>1457</v>
      </c>
    </row>
    <row r="2366" spans="1:9" x14ac:dyDescent="0.25">
      <c r="A2366" s="3">
        <v>5897</v>
      </c>
      <c r="B2366" s="153" t="s">
        <v>173</v>
      </c>
      <c r="C2366" s="155" t="s">
        <v>1181</v>
      </c>
      <c r="D2366" s="3"/>
      <c r="E2366" s="154">
        <v>2.52</v>
      </c>
      <c r="F2366" s="52" t="s">
        <v>1457</v>
      </c>
      <c r="G2366" s="52" t="s">
        <v>1457</v>
      </c>
    </row>
    <row r="2367" spans="1:9" x14ac:dyDescent="0.25">
      <c r="A2367" s="3">
        <v>3621</v>
      </c>
      <c r="B2367" s="153" t="s">
        <v>208</v>
      </c>
      <c r="C2367" s="155" t="s">
        <v>1182</v>
      </c>
      <c r="D2367" s="3"/>
      <c r="E2367" s="154">
        <v>3.05</v>
      </c>
      <c r="F2367" s="52" t="s">
        <v>1457</v>
      </c>
      <c r="G2367" s="52" t="s">
        <v>1457</v>
      </c>
    </row>
    <row r="2368" spans="1:9" x14ac:dyDescent="0.25">
      <c r="A2368" s="3">
        <v>5896</v>
      </c>
      <c r="B2368" s="153" t="s">
        <v>208</v>
      </c>
      <c r="C2368" s="155" t="s">
        <v>1183</v>
      </c>
      <c r="D2368" s="3"/>
      <c r="E2368" s="154">
        <v>3.05</v>
      </c>
      <c r="F2368" s="52" t="s">
        <v>1457</v>
      </c>
      <c r="G2368" s="52" t="s">
        <v>1457</v>
      </c>
    </row>
    <row r="2369" spans="1:7" x14ac:dyDescent="0.25">
      <c r="A2369" s="3">
        <v>5977</v>
      </c>
      <c r="B2369" s="153" t="s">
        <v>1707</v>
      </c>
      <c r="C2369" s="155" t="s">
        <v>1708</v>
      </c>
      <c r="D2369" s="3"/>
      <c r="E2369" s="154">
        <v>2.73</v>
      </c>
      <c r="F2369" s="52" t="s">
        <v>1457</v>
      </c>
      <c r="G2369" s="52" t="s">
        <v>1457</v>
      </c>
    </row>
    <row r="2370" spans="1:7" x14ac:dyDescent="0.25">
      <c r="A2370" s="3">
        <v>5986</v>
      </c>
      <c r="B2370" s="153" t="s">
        <v>1707</v>
      </c>
      <c r="C2370" s="155" t="s">
        <v>2220</v>
      </c>
      <c r="D2370" s="3"/>
      <c r="E2370" s="154">
        <v>2.73</v>
      </c>
      <c r="F2370" s="52" t="s">
        <v>1457</v>
      </c>
      <c r="G2370" s="52" t="s">
        <v>1457</v>
      </c>
    </row>
    <row r="2371" spans="1:7" x14ac:dyDescent="0.25">
      <c r="A2371" s="3">
        <v>5978</v>
      </c>
      <c r="B2371" s="153" t="s">
        <v>1709</v>
      </c>
      <c r="C2371" s="155" t="s">
        <v>1710</v>
      </c>
      <c r="D2371" s="3"/>
      <c r="E2371" s="154">
        <v>6.93</v>
      </c>
      <c r="F2371" s="52" t="s">
        <v>1457</v>
      </c>
      <c r="G2371" s="52" t="s">
        <v>1457</v>
      </c>
    </row>
    <row r="2372" spans="1:7" x14ac:dyDescent="0.25">
      <c r="A2372" s="3">
        <v>5979</v>
      </c>
      <c r="B2372" s="153" t="s">
        <v>1709</v>
      </c>
      <c r="C2372" s="155" t="s">
        <v>1711</v>
      </c>
      <c r="D2372" s="3"/>
      <c r="E2372" s="154">
        <v>6.93</v>
      </c>
      <c r="F2372" s="52" t="s">
        <v>1457</v>
      </c>
      <c r="G2372" s="52" t="s">
        <v>1457</v>
      </c>
    </row>
    <row r="2373" spans="1:7" x14ac:dyDescent="0.25">
      <c r="A2373" s="3">
        <v>5980</v>
      </c>
      <c r="B2373" s="153" t="s">
        <v>1712</v>
      </c>
      <c r="C2373" s="155" t="s">
        <v>1710</v>
      </c>
      <c r="D2373" s="3"/>
      <c r="E2373" s="154">
        <v>10.08</v>
      </c>
      <c r="F2373" s="52" t="s">
        <v>1457</v>
      </c>
      <c r="G2373" s="52" t="s">
        <v>1457</v>
      </c>
    </row>
    <row r="2374" spans="1:7" x14ac:dyDescent="0.25">
      <c r="A2374" s="3">
        <v>5981</v>
      </c>
      <c r="B2374" s="153" t="s">
        <v>1712</v>
      </c>
      <c r="C2374" s="155" t="s">
        <v>1711</v>
      </c>
      <c r="D2374" s="3"/>
      <c r="E2374" s="154">
        <v>10.08</v>
      </c>
      <c r="F2374" s="52" t="s">
        <v>1457</v>
      </c>
      <c r="G2374" s="52" t="s">
        <v>1457</v>
      </c>
    </row>
    <row r="2375" spans="1:7" x14ac:dyDescent="0.25">
      <c r="A2375" s="3">
        <v>5987</v>
      </c>
      <c r="B2375" s="153" t="s">
        <v>2221</v>
      </c>
      <c r="C2375" s="155" t="s">
        <v>2222</v>
      </c>
      <c r="D2375" s="3"/>
      <c r="E2375" s="154">
        <v>2.21</v>
      </c>
      <c r="F2375" s="52" t="s">
        <v>1457</v>
      </c>
      <c r="G2375" s="52" t="s">
        <v>1457</v>
      </c>
    </row>
    <row r="2376" spans="1:7" x14ac:dyDescent="0.25">
      <c r="A2376" s="3">
        <v>5982</v>
      </c>
      <c r="B2376" s="153" t="s">
        <v>1713</v>
      </c>
      <c r="C2376" s="155" t="s">
        <v>1714</v>
      </c>
      <c r="D2376" s="3"/>
      <c r="E2376" s="154">
        <v>11.13</v>
      </c>
      <c r="F2376" s="52" t="s">
        <v>1457</v>
      </c>
      <c r="G2376" s="52" t="s">
        <v>1457</v>
      </c>
    </row>
    <row r="2377" spans="1:7" x14ac:dyDescent="0.25">
      <c r="A2377" s="3">
        <v>5983</v>
      </c>
      <c r="B2377" s="153" t="s">
        <v>1713</v>
      </c>
      <c r="C2377" s="155" t="s">
        <v>1715</v>
      </c>
      <c r="D2377" s="3"/>
      <c r="E2377" s="154">
        <v>11.13</v>
      </c>
      <c r="F2377" s="52" t="s">
        <v>1457</v>
      </c>
      <c r="G2377" s="52" t="s">
        <v>1457</v>
      </c>
    </row>
    <row r="2378" spans="1:7" x14ac:dyDescent="0.25">
      <c r="A2378" s="3">
        <v>3622</v>
      </c>
      <c r="B2378" s="153" t="s">
        <v>2078</v>
      </c>
      <c r="C2378" s="92" t="s">
        <v>2079</v>
      </c>
      <c r="D2378" s="3"/>
      <c r="E2378" s="154">
        <v>12.5</v>
      </c>
      <c r="F2378" s="52" t="s">
        <v>1458</v>
      </c>
      <c r="G2378" s="52" t="s">
        <v>1458</v>
      </c>
    </row>
    <row r="2379" spans="1:7" x14ac:dyDescent="0.25">
      <c r="A2379" s="3">
        <v>3623</v>
      </c>
      <c r="B2379" s="153" t="s">
        <v>2080</v>
      </c>
      <c r="C2379" s="92" t="s">
        <v>2081</v>
      </c>
      <c r="D2379" s="3"/>
      <c r="E2379" s="154">
        <v>12.08</v>
      </c>
      <c r="F2379" s="52" t="s">
        <v>1458</v>
      </c>
      <c r="G2379" s="52" t="s">
        <v>1458</v>
      </c>
    </row>
    <row r="2380" spans="1:7" x14ac:dyDescent="0.25">
      <c r="A2380" s="3">
        <v>5917</v>
      </c>
      <c r="B2380" s="153" t="s">
        <v>208</v>
      </c>
      <c r="C2380" s="155" t="s">
        <v>1184</v>
      </c>
      <c r="D2380" s="3" t="s">
        <v>867</v>
      </c>
      <c r="E2380" s="154">
        <v>177.45</v>
      </c>
      <c r="F2380" s="52" t="s">
        <v>1457</v>
      </c>
      <c r="G2380" s="53" t="s">
        <v>3511</v>
      </c>
    </row>
    <row r="2381" spans="1:7" x14ac:dyDescent="0.25">
      <c r="A2381" s="3">
        <v>5745</v>
      </c>
      <c r="B2381" s="153" t="s">
        <v>230</v>
      </c>
      <c r="C2381" s="155" t="s">
        <v>1185</v>
      </c>
      <c r="D2381" s="3" t="s">
        <v>867</v>
      </c>
      <c r="E2381" s="154">
        <v>177.45</v>
      </c>
      <c r="F2381" s="52" t="s">
        <v>1457</v>
      </c>
      <c r="G2381" s="53" t="s">
        <v>3511</v>
      </c>
    </row>
    <row r="2382" spans="1:7" x14ac:dyDescent="0.25">
      <c r="A2382" s="3">
        <v>5984</v>
      </c>
      <c r="B2382" s="153" t="s">
        <v>2765</v>
      </c>
      <c r="C2382" s="155" t="s">
        <v>2766</v>
      </c>
      <c r="D2382" s="3"/>
      <c r="E2382" s="154">
        <v>31.4</v>
      </c>
      <c r="F2382" s="52" t="s">
        <v>1457</v>
      </c>
      <c r="G2382" s="52" t="s">
        <v>1457</v>
      </c>
    </row>
    <row r="2383" spans="1:7" x14ac:dyDescent="0.25">
      <c r="A2383" s="3">
        <v>5985</v>
      </c>
      <c r="B2383" s="153" t="s">
        <v>2765</v>
      </c>
      <c r="C2383" s="155" t="s">
        <v>2767</v>
      </c>
      <c r="D2383" s="3"/>
      <c r="E2383" s="154">
        <v>31.4</v>
      </c>
      <c r="F2383" s="52" t="s">
        <v>1457</v>
      </c>
      <c r="G2383" s="52" t="s">
        <v>1457</v>
      </c>
    </row>
    <row r="2384" spans="1:7" x14ac:dyDescent="0.25">
      <c r="A2384" s="3">
        <v>5995</v>
      </c>
      <c r="B2384" s="153" t="s">
        <v>3620</v>
      </c>
      <c r="C2384" s="155" t="s">
        <v>3621</v>
      </c>
      <c r="D2384" s="3"/>
      <c r="E2384" s="154">
        <v>17.75</v>
      </c>
      <c r="F2384" s="52" t="s">
        <v>1457</v>
      </c>
      <c r="G2384" s="52" t="s">
        <v>1457</v>
      </c>
    </row>
    <row r="2385" spans="1:7" x14ac:dyDescent="0.25">
      <c r="A2385" s="3">
        <v>5996</v>
      </c>
      <c r="B2385" s="153" t="s">
        <v>3622</v>
      </c>
      <c r="C2385" s="155" t="s">
        <v>3623</v>
      </c>
      <c r="D2385" s="3"/>
      <c r="E2385" s="154">
        <v>24.68</v>
      </c>
      <c r="F2385" s="52" t="s">
        <v>1457</v>
      </c>
      <c r="G2385" s="52" t="s">
        <v>1457</v>
      </c>
    </row>
    <row r="2386" spans="1:7" ht="15" customHeight="1" x14ac:dyDescent="0.25">
      <c r="A2386" s="593" t="s">
        <v>4384</v>
      </c>
      <c r="B2386" s="593"/>
      <c r="C2386" s="593"/>
      <c r="D2386" s="593"/>
      <c r="E2386" s="593"/>
      <c r="F2386" s="75"/>
      <c r="G2386" s="52"/>
    </row>
    <row r="2387" spans="1:7" ht="15" customHeight="1" x14ac:dyDescent="0.25">
      <c r="A2387" s="130">
        <v>6727</v>
      </c>
      <c r="B2387" s="130" t="s">
        <v>4541</v>
      </c>
      <c r="C2387" s="189" t="s">
        <v>4542</v>
      </c>
      <c r="D2387" s="130"/>
      <c r="E2387" s="190">
        <v>6.6</v>
      </c>
      <c r="F2387" s="52" t="s">
        <v>1457</v>
      </c>
      <c r="G2387" s="52" t="s">
        <v>4622</v>
      </c>
    </row>
    <row r="2388" spans="1:7" ht="15" customHeight="1" x14ac:dyDescent="0.25">
      <c r="A2388" s="130">
        <v>6728</v>
      </c>
      <c r="B2388" s="130" t="s">
        <v>4541</v>
      </c>
      <c r="C2388" s="189" t="s">
        <v>4543</v>
      </c>
      <c r="D2388" s="130"/>
      <c r="E2388" s="190">
        <v>6.6</v>
      </c>
      <c r="F2388" s="52" t="s">
        <v>1457</v>
      </c>
      <c r="G2388" s="52" t="s">
        <v>4622</v>
      </c>
    </row>
    <row r="2389" spans="1:7" ht="15" customHeight="1" x14ac:dyDescent="0.25">
      <c r="A2389" s="130">
        <v>6729</v>
      </c>
      <c r="B2389" s="130" t="s">
        <v>4541</v>
      </c>
      <c r="C2389" s="189" t="s">
        <v>4964</v>
      </c>
      <c r="D2389" s="130">
        <v>750</v>
      </c>
      <c r="E2389" s="190">
        <v>6.6</v>
      </c>
      <c r="F2389" s="52" t="s">
        <v>1457</v>
      </c>
      <c r="G2389" s="52" t="s">
        <v>4622</v>
      </c>
    </row>
    <row r="2390" spans="1:7" ht="15" customHeight="1" x14ac:dyDescent="0.25">
      <c r="A2390" s="130">
        <v>6730</v>
      </c>
      <c r="B2390" s="130" t="s">
        <v>4541</v>
      </c>
      <c r="C2390" s="189" t="s">
        <v>4544</v>
      </c>
      <c r="D2390" s="130"/>
      <c r="E2390" s="190">
        <v>6.6</v>
      </c>
      <c r="F2390" s="52" t="s">
        <v>1457</v>
      </c>
      <c r="G2390" s="52" t="s">
        <v>4622</v>
      </c>
    </row>
    <row r="2391" spans="1:7" ht="15" customHeight="1" x14ac:dyDescent="0.25">
      <c r="A2391" s="130">
        <v>6731</v>
      </c>
      <c r="B2391" s="130" t="s">
        <v>4541</v>
      </c>
      <c r="C2391" s="189" t="s">
        <v>4545</v>
      </c>
      <c r="D2391" s="130"/>
      <c r="E2391" s="190">
        <v>6.6</v>
      </c>
      <c r="F2391" s="52" t="s">
        <v>1457</v>
      </c>
      <c r="G2391" s="52" t="s">
        <v>4622</v>
      </c>
    </row>
    <row r="2392" spans="1:7" ht="15" customHeight="1" x14ac:dyDescent="0.25">
      <c r="A2392" s="130">
        <v>6732</v>
      </c>
      <c r="B2392" s="130" t="s">
        <v>4541</v>
      </c>
      <c r="C2392" s="189" t="s">
        <v>4546</v>
      </c>
      <c r="D2392" s="130"/>
      <c r="E2392" s="190">
        <v>6.6</v>
      </c>
      <c r="F2392" s="52" t="s">
        <v>1457</v>
      </c>
      <c r="G2392" s="52" t="s">
        <v>4622</v>
      </c>
    </row>
    <row r="2393" spans="1:7" ht="15" customHeight="1" x14ac:dyDescent="0.25">
      <c r="A2393" s="130">
        <v>6737</v>
      </c>
      <c r="B2393" s="130" t="s">
        <v>4965</v>
      </c>
      <c r="C2393" s="189" t="s">
        <v>4966</v>
      </c>
      <c r="D2393" s="130">
        <v>1650</v>
      </c>
      <c r="E2393" s="190">
        <v>9.5</v>
      </c>
      <c r="F2393" s="52" t="s">
        <v>1457</v>
      </c>
      <c r="G2393" s="52" t="s">
        <v>4974</v>
      </c>
    </row>
    <row r="2394" spans="1:7" ht="15" customHeight="1" x14ac:dyDescent="0.25">
      <c r="A2394" s="130">
        <v>6738</v>
      </c>
      <c r="B2394" s="130" t="s">
        <v>4965</v>
      </c>
      <c r="C2394" s="189" t="s">
        <v>5105</v>
      </c>
      <c r="D2394" s="130">
        <v>1650</v>
      </c>
      <c r="E2394" s="190">
        <v>9.5</v>
      </c>
      <c r="F2394" s="52" t="s">
        <v>1457</v>
      </c>
      <c r="G2394" s="52" t="s">
        <v>4974</v>
      </c>
    </row>
    <row r="2395" spans="1:7" ht="15" customHeight="1" x14ac:dyDescent="0.25">
      <c r="A2395" s="130">
        <v>6739</v>
      </c>
      <c r="B2395" s="130" t="s">
        <v>4965</v>
      </c>
      <c r="C2395" s="189" t="s">
        <v>4967</v>
      </c>
      <c r="D2395" s="130">
        <v>1650</v>
      </c>
      <c r="E2395" s="190">
        <v>9.5</v>
      </c>
      <c r="F2395" s="52" t="s">
        <v>1457</v>
      </c>
      <c r="G2395" s="52" t="s">
        <v>4974</v>
      </c>
    </row>
    <row r="2396" spans="1:7" ht="15" customHeight="1" x14ac:dyDescent="0.25">
      <c r="A2396" s="130">
        <v>6740</v>
      </c>
      <c r="B2396" s="130" t="s">
        <v>4965</v>
      </c>
      <c r="C2396" s="189" t="s">
        <v>5106</v>
      </c>
      <c r="D2396" s="130">
        <v>1650</v>
      </c>
      <c r="E2396" s="190">
        <v>9.5</v>
      </c>
      <c r="F2396" s="52" t="s">
        <v>1457</v>
      </c>
      <c r="G2396" s="52" t="s">
        <v>4974</v>
      </c>
    </row>
    <row r="2397" spans="1:7" ht="15" customHeight="1" x14ac:dyDescent="0.25">
      <c r="A2397" s="130">
        <v>6741</v>
      </c>
      <c r="B2397" s="130" t="s">
        <v>4965</v>
      </c>
      <c r="C2397" s="189" t="s">
        <v>5107</v>
      </c>
      <c r="D2397" s="130">
        <v>1650</v>
      </c>
      <c r="E2397" s="190">
        <v>9.5</v>
      </c>
      <c r="F2397" s="52" t="s">
        <v>1457</v>
      </c>
      <c r="G2397" s="52" t="s">
        <v>4974</v>
      </c>
    </row>
    <row r="2398" spans="1:7" ht="15" customHeight="1" x14ac:dyDescent="0.25">
      <c r="A2398" s="130">
        <v>6742</v>
      </c>
      <c r="B2398" s="130" t="s">
        <v>4965</v>
      </c>
      <c r="C2398" s="189" t="s">
        <v>5148</v>
      </c>
      <c r="D2398" s="130">
        <v>1650</v>
      </c>
      <c r="E2398" s="190">
        <v>9.5</v>
      </c>
      <c r="F2398" s="52" t="s">
        <v>1457</v>
      </c>
      <c r="G2398" s="52" t="s">
        <v>4974</v>
      </c>
    </row>
    <row r="2399" spans="1:7" ht="15" customHeight="1" x14ac:dyDescent="0.25">
      <c r="A2399" s="130">
        <v>6743</v>
      </c>
      <c r="B2399" s="130" t="s">
        <v>4547</v>
      </c>
      <c r="C2399" s="189" t="s">
        <v>4968</v>
      </c>
      <c r="D2399" s="130">
        <v>2510</v>
      </c>
      <c r="E2399" s="190">
        <v>13.3</v>
      </c>
      <c r="F2399" s="52" t="s">
        <v>1457</v>
      </c>
      <c r="G2399" s="52" t="s">
        <v>4623</v>
      </c>
    </row>
    <row r="2400" spans="1:7" ht="15" customHeight="1" x14ac:dyDescent="0.25">
      <c r="A2400" s="130">
        <v>6744</v>
      </c>
      <c r="B2400" s="130" t="s">
        <v>4547</v>
      </c>
      <c r="C2400" s="189" t="s">
        <v>4572</v>
      </c>
      <c r="D2400" s="130">
        <v>2510</v>
      </c>
      <c r="E2400" s="190">
        <v>13.3</v>
      </c>
      <c r="F2400" s="52" t="s">
        <v>1457</v>
      </c>
      <c r="G2400" s="52" t="s">
        <v>4623</v>
      </c>
    </row>
    <row r="2401" spans="1:7" ht="15" customHeight="1" x14ac:dyDescent="0.25">
      <c r="A2401" s="130">
        <v>6745</v>
      </c>
      <c r="B2401" s="130" t="s">
        <v>4547</v>
      </c>
      <c r="C2401" s="189" t="s">
        <v>4548</v>
      </c>
      <c r="D2401" s="130"/>
      <c r="E2401" s="190">
        <v>13.3</v>
      </c>
      <c r="F2401" s="52" t="s">
        <v>1457</v>
      </c>
      <c r="G2401" s="52" t="s">
        <v>4623</v>
      </c>
    </row>
    <row r="2402" spans="1:7" ht="15" customHeight="1" x14ac:dyDescent="0.25">
      <c r="A2402" s="130">
        <v>6746</v>
      </c>
      <c r="B2402" s="130" t="s">
        <v>4547</v>
      </c>
      <c r="C2402" s="189" t="s">
        <v>5116</v>
      </c>
      <c r="D2402" s="130">
        <v>2510</v>
      </c>
      <c r="E2402" s="190">
        <v>13.3</v>
      </c>
      <c r="F2402" s="52" t="s">
        <v>1457</v>
      </c>
      <c r="G2402" s="52" t="s">
        <v>4623</v>
      </c>
    </row>
    <row r="2403" spans="1:7" ht="15" customHeight="1" x14ac:dyDescent="0.25">
      <c r="A2403" s="130">
        <v>6747</v>
      </c>
      <c r="B2403" s="130" t="s">
        <v>4547</v>
      </c>
      <c r="C2403" s="189" t="s">
        <v>4620</v>
      </c>
      <c r="D2403" s="130"/>
      <c r="E2403" s="190">
        <v>13.3</v>
      </c>
      <c r="F2403" s="52" t="s">
        <v>1457</v>
      </c>
      <c r="G2403" s="52" t="s">
        <v>4623</v>
      </c>
    </row>
    <row r="2404" spans="1:7" ht="15" customHeight="1" x14ac:dyDescent="0.25">
      <c r="A2404" s="130">
        <v>6748</v>
      </c>
      <c r="B2404" s="130" t="s">
        <v>4547</v>
      </c>
      <c r="C2404" s="189" t="s">
        <v>4549</v>
      </c>
      <c r="D2404" s="130"/>
      <c r="E2404" s="190">
        <v>13.3</v>
      </c>
      <c r="F2404" s="52" t="s">
        <v>1457</v>
      </c>
      <c r="G2404" s="52" t="s">
        <v>4623</v>
      </c>
    </row>
    <row r="2405" spans="1:7" ht="15" customHeight="1" x14ac:dyDescent="0.25">
      <c r="A2405" s="130">
        <v>6749</v>
      </c>
      <c r="B2405" s="130" t="s">
        <v>4573</v>
      </c>
      <c r="C2405" s="189" t="s">
        <v>4906</v>
      </c>
      <c r="D2405" s="130">
        <v>4300</v>
      </c>
      <c r="E2405" s="190">
        <v>19.899999999999999</v>
      </c>
      <c r="F2405" s="52" t="s">
        <v>1457</v>
      </c>
      <c r="G2405" s="52" t="s">
        <v>4969</v>
      </c>
    </row>
    <row r="2406" spans="1:7" ht="15" customHeight="1" x14ac:dyDescent="0.25">
      <c r="A2406" s="130">
        <v>6750</v>
      </c>
      <c r="B2406" s="130" t="s">
        <v>4573</v>
      </c>
      <c r="C2406" s="189" t="s">
        <v>4574</v>
      </c>
      <c r="D2406" s="130">
        <v>4300</v>
      </c>
      <c r="E2406" s="190">
        <v>19.899999999999999</v>
      </c>
      <c r="F2406" s="52" t="s">
        <v>1457</v>
      </c>
      <c r="G2406" s="52" t="s">
        <v>4969</v>
      </c>
    </row>
    <row r="2407" spans="1:7" ht="15" customHeight="1" x14ac:dyDescent="0.25">
      <c r="A2407" s="130">
        <v>6751</v>
      </c>
      <c r="B2407" s="130" t="s">
        <v>4573</v>
      </c>
      <c r="C2407" s="189" t="s">
        <v>4575</v>
      </c>
      <c r="D2407" s="130">
        <v>4300</v>
      </c>
      <c r="E2407" s="190">
        <v>19.899999999999999</v>
      </c>
      <c r="F2407" s="52" t="s">
        <v>1457</v>
      </c>
      <c r="G2407" s="52" t="s">
        <v>4969</v>
      </c>
    </row>
    <row r="2408" spans="1:7" ht="15" customHeight="1" x14ac:dyDescent="0.25">
      <c r="A2408" s="130">
        <v>6752</v>
      </c>
      <c r="B2408" s="130" t="s">
        <v>4573</v>
      </c>
      <c r="C2408" s="189" t="s">
        <v>4833</v>
      </c>
      <c r="D2408" s="130">
        <v>4300</v>
      </c>
      <c r="E2408" s="190">
        <v>19.899999999999999</v>
      </c>
      <c r="F2408" s="52" t="s">
        <v>1457</v>
      </c>
      <c r="G2408" s="52" t="s">
        <v>4969</v>
      </c>
    </row>
    <row r="2409" spans="1:7" ht="15" customHeight="1" x14ac:dyDescent="0.25">
      <c r="A2409" s="130">
        <v>6753</v>
      </c>
      <c r="B2409" s="130" t="s">
        <v>4573</v>
      </c>
      <c r="C2409" s="189" t="s">
        <v>4576</v>
      </c>
      <c r="D2409" s="130">
        <v>4300</v>
      </c>
      <c r="E2409" s="190">
        <v>19.899999999999999</v>
      </c>
      <c r="F2409" s="52" t="s">
        <v>1457</v>
      </c>
      <c r="G2409" s="52" t="s">
        <v>4969</v>
      </c>
    </row>
    <row r="2410" spans="1:7" ht="15" customHeight="1" x14ac:dyDescent="0.25">
      <c r="A2410" s="130">
        <v>6754</v>
      </c>
      <c r="B2410" s="130" t="s">
        <v>4573</v>
      </c>
      <c r="C2410" s="189" t="s">
        <v>4577</v>
      </c>
      <c r="D2410" s="130">
        <v>4300</v>
      </c>
      <c r="E2410" s="190">
        <v>19.899999999999999</v>
      </c>
      <c r="F2410" s="52" t="s">
        <v>1457</v>
      </c>
      <c r="G2410" s="52" t="s">
        <v>4969</v>
      </c>
    </row>
    <row r="2411" spans="1:7" ht="15" customHeight="1" x14ac:dyDescent="0.25">
      <c r="A2411" s="130">
        <v>6721</v>
      </c>
      <c r="B2411" s="130" t="s">
        <v>4578</v>
      </c>
      <c r="C2411" s="189" t="s">
        <v>4579</v>
      </c>
      <c r="D2411" s="130">
        <v>8700</v>
      </c>
      <c r="E2411" s="190">
        <v>33</v>
      </c>
      <c r="F2411" s="52" t="s">
        <v>1457</v>
      </c>
      <c r="G2411" s="52" t="s">
        <v>4970</v>
      </c>
    </row>
    <row r="2412" spans="1:7" ht="15" customHeight="1" x14ac:dyDescent="0.25">
      <c r="A2412" s="130">
        <v>6722</v>
      </c>
      <c r="B2412" s="130" t="s">
        <v>4578</v>
      </c>
      <c r="C2412" s="189" t="s">
        <v>4580</v>
      </c>
      <c r="D2412" s="130">
        <v>8700</v>
      </c>
      <c r="E2412" s="190">
        <v>33</v>
      </c>
      <c r="F2412" s="52" t="s">
        <v>1457</v>
      </c>
      <c r="G2412" s="52" t="s">
        <v>4970</v>
      </c>
    </row>
    <row r="2413" spans="1:7" ht="15" customHeight="1" x14ac:dyDescent="0.25">
      <c r="A2413" s="130">
        <v>6723</v>
      </c>
      <c r="B2413" s="130" t="s">
        <v>4578</v>
      </c>
      <c r="C2413" s="189" t="s">
        <v>4581</v>
      </c>
      <c r="D2413" s="130">
        <v>8700</v>
      </c>
      <c r="E2413" s="190">
        <v>33</v>
      </c>
      <c r="F2413" s="52" t="s">
        <v>1457</v>
      </c>
      <c r="G2413" s="52" t="s">
        <v>4970</v>
      </c>
    </row>
    <row r="2414" spans="1:7" ht="15" customHeight="1" x14ac:dyDescent="0.25">
      <c r="A2414" s="130">
        <v>6724</v>
      </c>
      <c r="B2414" s="130" t="s">
        <v>4578</v>
      </c>
      <c r="C2414" s="189" t="s">
        <v>4582</v>
      </c>
      <c r="D2414" s="130">
        <v>8700</v>
      </c>
      <c r="E2414" s="190">
        <v>33</v>
      </c>
      <c r="F2414" s="52" t="s">
        <v>1457</v>
      </c>
      <c r="G2414" s="52" t="s">
        <v>4970</v>
      </c>
    </row>
    <row r="2415" spans="1:7" ht="15" customHeight="1" x14ac:dyDescent="0.25">
      <c r="A2415" s="130">
        <v>6725</v>
      </c>
      <c r="B2415" s="130" t="s">
        <v>4578</v>
      </c>
      <c r="C2415" s="189" t="s">
        <v>4583</v>
      </c>
      <c r="D2415" s="130">
        <v>8700</v>
      </c>
      <c r="E2415" s="190">
        <v>33</v>
      </c>
      <c r="F2415" s="52" t="s">
        <v>1457</v>
      </c>
      <c r="G2415" s="52" t="s">
        <v>4970</v>
      </c>
    </row>
    <row r="2416" spans="1:7" ht="15" customHeight="1" x14ac:dyDescent="0.25">
      <c r="A2416" s="130">
        <v>6726</v>
      </c>
      <c r="B2416" s="130" t="s">
        <v>4578</v>
      </c>
      <c r="C2416" s="189" t="s">
        <v>4584</v>
      </c>
      <c r="D2416" s="130">
        <v>8700</v>
      </c>
      <c r="E2416" s="190">
        <v>33</v>
      </c>
      <c r="F2416" s="52" t="s">
        <v>1457</v>
      </c>
      <c r="G2416" s="52" t="s">
        <v>4970</v>
      </c>
    </row>
    <row r="2417" spans="1:9" ht="15" customHeight="1" x14ac:dyDescent="0.25">
      <c r="A2417" s="130">
        <v>6733</v>
      </c>
      <c r="B2417" s="130" t="s">
        <v>4585</v>
      </c>
      <c r="C2417" s="189" t="s">
        <v>4586</v>
      </c>
      <c r="D2417" s="130">
        <v>17600</v>
      </c>
      <c r="E2417" s="190">
        <v>55</v>
      </c>
      <c r="F2417" s="52" t="s">
        <v>1457</v>
      </c>
      <c r="G2417" s="52" t="s">
        <v>4971</v>
      </c>
    </row>
    <row r="2418" spans="1:9" ht="15" customHeight="1" x14ac:dyDescent="0.25">
      <c r="A2418" s="130">
        <v>6734</v>
      </c>
      <c r="B2418" s="130" t="s">
        <v>4585</v>
      </c>
      <c r="C2418" s="189" t="s">
        <v>4587</v>
      </c>
      <c r="D2418" s="130">
        <v>17600</v>
      </c>
      <c r="E2418" s="190">
        <v>55</v>
      </c>
      <c r="F2418" s="52" t="s">
        <v>1457</v>
      </c>
      <c r="G2418" s="52" t="s">
        <v>4971</v>
      </c>
    </row>
    <row r="2419" spans="1:9" ht="15" customHeight="1" x14ac:dyDescent="0.25">
      <c r="A2419" s="130">
        <v>6735</v>
      </c>
      <c r="B2419" s="130" t="s">
        <v>4585</v>
      </c>
      <c r="C2419" s="189" t="s">
        <v>4588</v>
      </c>
      <c r="D2419" s="130">
        <v>17600</v>
      </c>
      <c r="E2419" s="190">
        <v>55</v>
      </c>
      <c r="F2419" s="52" t="s">
        <v>1457</v>
      </c>
      <c r="G2419" s="52" t="s">
        <v>4971</v>
      </c>
    </row>
    <row r="2420" spans="1:9" ht="15" customHeight="1" x14ac:dyDescent="0.25">
      <c r="A2420" s="130">
        <v>6736</v>
      </c>
      <c r="B2420" s="130" t="s">
        <v>4585</v>
      </c>
      <c r="C2420" s="189" t="s">
        <v>5861</v>
      </c>
      <c r="D2420" s="130">
        <v>17600</v>
      </c>
      <c r="E2420" s="190">
        <v>55</v>
      </c>
      <c r="F2420" s="52" t="s">
        <v>1457</v>
      </c>
      <c r="G2420" s="52" t="s">
        <v>4971</v>
      </c>
    </row>
    <row r="2421" spans="1:9" x14ac:dyDescent="0.25">
      <c r="A2421" s="97">
        <v>5938</v>
      </c>
      <c r="B2421" s="97" t="s">
        <v>4380</v>
      </c>
      <c r="C2421" s="188" t="s">
        <v>4381</v>
      </c>
      <c r="D2421" s="97" t="s">
        <v>4382</v>
      </c>
      <c r="E2421" s="151">
        <v>1365</v>
      </c>
      <c r="F2421" s="52" t="s">
        <v>1457</v>
      </c>
      <c r="G2421" s="52" t="s">
        <v>1457</v>
      </c>
    </row>
    <row r="2422" spans="1:9" x14ac:dyDescent="0.25">
      <c r="A2422" s="97">
        <v>5939</v>
      </c>
      <c r="B2422" s="97" t="s">
        <v>4380</v>
      </c>
      <c r="C2422" s="188" t="s">
        <v>4383</v>
      </c>
      <c r="D2422" s="97" t="s">
        <v>4382</v>
      </c>
      <c r="E2422" s="151">
        <v>1365</v>
      </c>
      <c r="F2422" s="52" t="s">
        <v>1457</v>
      </c>
      <c r="G2422" s="52" t="s">
        <v>1457</v>
      </c>
    </row>
    <row r="2423" spans="1:9" x14ac:dyDescent="0.25">
      <c r="A2423" s="590" t="s">
        <v>1364</v>
      </c>
      <c r="B2423" s="590"/>
      <c r="C2423" s="590"/>
      <c r="D2423" s="590"/>
      <c r="E2423" s="590"/>
      <c r="F2423" s="75"/>
      <c r="G2423" s="52"/>
    </row>
    <row r="2424" spans="1:9" x14ac:dyDescent="0.25">
      <c r="A2424" s="130">
        <v>215946</v>
      </c>
      <c r="B2424" s="130" t="s">
        <v>839</v>
      </c>
      <c r="C2424" s="189" t="s">
        <v>4601</v>
      </c>
      <c r="D2424" s="130">
        <v>1620</v>
      </c>
      <c r="E2424" s="190">
        <v>8.35</v>
      </c>
      <c r="F2424" s="55" t="s">
        <v>1457</v>
      </c>
      <c r="G2424" s="55" t="s">
        <v>1457</v>
      </c>
    </row>
    <row r="2425" spans="1:9" x14ac:dyDescent="0.25">
      <c r="A2425" s="130">
        <v>215947</v>
      </c>
      <c r="B2425" s="130" t="s">
        <v>839</v>
      </c>
      <c r="C2425" s="189" t="s">
        <v>4385</v>
      </c>
      <c r="D2425" s="130">
        <v>1620</v>
      </c>
      <c r="E2425" s="190">
        <v>8.35</v>
      </c>
      <c r="F2425" s="55" t="s">
        <v>1457</v>
      </c>
      <c r="G2425" s="55" t="s">
        <v>1457</v>
      </c>
    </row>
    <row r="2426" spans="1:9" x14ac:dyDescent="0.25">
      <c r="A2426" s="130">
        <v>215948</v>
      </c>
      <c r="B2426" s="130" t="s">
        <v>839</v>
      </c>
      <c r="C2426" s="189" t="s">
        <v>4386</v>
      </c>
      <c r="D2426" s="130">
        <v>1620</v>
      </c>
      <c r="E2426" s="190">
        <v>8.35</v>
      </c>
      <c r="F2426" s="55" t="s">
        <v>1457</v>
      </c>
      <c r="G2426" s="55" t="s">
        <v>1457</v>
      </c>
    </row>
    <row r="2427" spans="1:9" x14ac:dyDescent="0.25">
      <c r="A2427" s="130">
        <v>215949</v>
      </c>
      <c r="B2427" s="130" t="s">
        <v>839</v>
      </c>
      <c r="C2427" s="189" t="s">
        <v>4602</v>
      </c>
      <c r="D2427" s="130">
        <v>1620</v>
      </c>
      <c r="E2427" s="190">
        <v>8.35</v>
      </c>
      <c r="F2427" s="55" t="s">
        <v>1457</v>
      </c>
      <c r="G2427" s="55" t="s">
        <v>1457</v>
      </c>
    </row>
    <row r="2428" spans="1:9" x14ac:dyDescent="0.25">
      <c r="A2428" s="130">
        <v>215950</v>
      </c>
      <c r="B2428" s="130" t="s">
        <v>839</v>
      </c>
      <c r="C2428" s="189" t="s">
        <v>4387</v>
      </c>
      <c r="D2428" s="130">
        <v>1620</v>
      </c>
      <c r="E2428" s="190">
        <v>8.35</v>
      </c>
      <c r="F2428" s="55" t="s">
        <v>1457</v>
      </c>
      <c r="G2428" s="55" t="s">
        <v>1457</v>
      </c>
    </row>
    <row r="2429" spans="1:9" x14ac:dyDescent="0.25">
      <c r="A2429" s="130">
        <v>215951</v>
      </c>
      <c r="B2429" s="130" t="s">
        <v>839</v>
      </c>
      <c r="C2429" s="189" t="s">
        <v>4411</v>
      </c>
      <c r="D2429" s="130">
        <v>1620</v>
      </c>
      <c r="E2429" s="190">
        <v>8.35</v>
      </c>
      <c r="F2429" s="55" t="s">
        <v>1457</v>
      </c>
      <c r="G2429" s="55" t="s">
        <v>1457</v>
      </c>
    </row>
    <row r="2430" spans="1:9" s="27" customFormat="1" x14ac:dyDescent="0.25">
      <c r="A2430" s="130">
        <v>215952</v>
      </c>
      <c r="B2430" s="130" t="s">
        <v>840</v>
      </c>
      <c r="C2430" s="189" t="s">
        <v>4550</v>
      </c>
      <c r="D2430" s="130">
        <v>2510</v>
      </c>
      <c r="E2430" s="190">
        <v>11.65</v>
      </c>
      <c r="F2430" s="55" t="s">
        <v>1457</v>
      </c>
      <c r="G2430" s="55" t="s">
        <v>1457</v>
      </c>
      <c r="H2430" s="42"/>
      <c r="I2430" s="33"/>
    </row>
    <row r="2431" spans="1:9" s="27" customFormat="1" x14ac:dyDescent="0.25">
      <c r="A2431" s="130">
        <v>215953</v>
      </c>
      <c r="B2431" s="130" t="s">
        <v>840</v>
      </c>
      <c r="C2431" s="189" t="s">
        <v>4468</v>
      </c>
      <c r="D2431" s="130">
        <v>2510</v>
      </c>
      <c r="E2431" s="190">
        <v>11.65</v>
      </c>
      <c r="F2431" s="55" t="s">
        <v>1457</v>
      </c>
      <c r="G2431" s="55" t="s">
        <v>1457</v>
      </c>
      <c r="H2431" s="42"/>
      <c r="I2431" s="33"/>
    </row>
    <row r="2432" spans="1:9" s="27" customFormat="1" x14ac:dyDescent="0.25">
      <c r="A2432" s="130">
        <v>215954</v>
      </c>
      <c r="B2432" s="130" t="s">
        <v>840</v>
      </c>
      <c r="C2432" s="189" t="s">
        <v>4469</v>
      </c>
      <c r="D2432" s="130">
        <v>2510</v>
      </c>
      <c r="E2432" s="190">
        <v>11.65</v>
      </c>
      <c r="F2432" s="55" t="s">
        <v>1457</v>
      </c>
      <c r="G2432" s="55" t="s">
        <v>1457</v>
      </c>
      <c r="H2432" s="42"/>
      <c r="I2432" s="33"/>
    </row>
    <row r="2433" spans="1:9" s="27" customFormat="1" x14ac:dyDescent="0.25">
      <c r="A2433" s="130">
        <v>215955</v>
      </c>
      <c r="B2433" s="130" t="s">
        <v>840</v>
      </c>
      <c r="C2433" s="189" t="s">
        <v>4551</v>
      </c>
      <c r="D2433" s="130">
        <v>2510</v>
      </c>
      <c r="E2433" s="190">
        <v>11.65</v>
      </c>
      <c r="F2433" s="55" t="s">
        <v>1457</v>
      </c>
      <c r="G2433" s="55" t="s">
        <v>1457</v>
      </c>
      <c r="H2433" s="42"/>
      <c r="I2433" s="33"/>
    </row>
    <row r="2434" spans="1:9" s="27" customFormat="1" x14ac:dyDescent="0.25">
      <c r="A2434" s="130">
        <v>215956</v>
      </c>
      <c r="B2434" s="130" t="s">
        <v>840</v>
      </c>
      <c r="C2434" s="189" t="s">
        <v>4488</v>
      </c>
      <c r="D2434" s="130">
        <v>2510</v>
      </c>
      <c r="E2434" s="190">
        <v>11.65</v>
      </c>
      <c r="F2434" s="55" t="s">
        <v>1457</v>
      </c>
      <c r="G2434" s="55" t="s">
        <v>1457</v>
      </c>
      <c r="H2434" s="42"/>
      <c r="I2434" s="33"/>
    </row>
    <row r="2435" spans="1:9" s="27" customFormat="1" x14ac:dyDescent="0.25">
      <c r="A2435" s="130">
        <v>215957</v>
      </c>
      <c r="B2435" s="130" t="s">
        <v>840</v>
      </c>
      <c r="C2435" s="189" t="s">
        <v>4489</v>
      </c>
      <c r="D2435" s="130">
        <v>2510</v>
      </c>
      <c r="E2435" s="190">
        <v>11.65</v>
      </c>
      <c r="F2435" s="55" t="s">
        <v>1457</v>
      </c>
      <c r="G2435" s="55" t="s">
        <v>1457</v>
      </c>
      <c r="H2435" s="42"/>
      <c r="I2435" s="33"/>
    </row>
    <row r="2436" spans="1:9" s="1" customFormat="1" x14ac:dyDescent="0.25">
      <c r="A2436" s="97">
        <v>5955</v>
      </c>
      <c r="B2436" s="97" t="s">
        <v>840</v>
      </c>
      <c r="C2436" s="188" t="s">
        <v>6212</v>
      </c>
      <c r="D2436" s="97">
        <v>2550</v>
      </c>
      <c r="E2436" s="151">
        <v>11.65</v>
      </c>
      <c r="F2436" s="55" t="s">
        <v>1457</v>
      </c>
      <c r="G2436" s="55" t="s">
        <v>1457</v>
      </c>
      <c r="H2436" s="42"/>
      <c r="I2436" s="33"/>
    </row>
    <row r="2437" spans="1:9" s="27" customFormat="1" x14ac:dyDescent="0.25">
      <c r="A2437" s="130">
        <v>215958</v>
      </c>
      <c r="B2437" s="130" t="s">
        <v>841</v>
      </c>
      <c r="C2437" s="189" t="s">
        <v>6213</v>
      </c>
      <c r="D2437" s="191">
        <v>4300</v>
      </c>
      <c r="E2437" s="190">
        <v>16.350000000000001</v>
      </c>
      <c r="F2437" s="55" t="s">
        <v>1457</v>
      </c>
      <c r="G2437" s="55" t="s">
        <v>1457</v>
      </c>
      <c r="H2437" s="42"/>
      <c r="I2437" s="33"/>
    </row>
    <row r="2438" spans="1:9" s="27" customFormat="1" x14ac:dyDescent="0.25">
      <c r="A2438" s="130">
        <v>215959</v>
      </c>
      <c r="B2438" s="130" t="s">
        <v>841</v>
      </c>
      <c r="C2438" s="189" t="s">
        <v>6214</v>
      </c>
      <c r="D2438" s="191">
        <v>4300</v>
      </c>
      <c r="E2438" s="190">
        <v>16.350000000000001</v>
      </c>
      <c r="F2438" s="55" t="s">
        <v>1457</v>
      </c>
      <c r="G2438" s="55" t="s">
        <v>1457</v>
      </c>
      <c r="H2438" s="42"/>
      <c r="I2438" s="33"/>
    </row>
    <row r="2439" spans="1:9" s="27" customFormat="1" x14ac:dyDescent="0.25">
      <c r="A2439" s="130">
        <v>215960</v>
      </c>
      <c r="B2439" s="130" t="s">
        <v>841</v>
      </c>
      <c r="C2439" s="189" t="s">
        <v>6215</v>
      </c>
      <c r="D2439" s="191">
        <v>4300</v>
      </c>
      <c r="E2439" s="190">
        <v>16.350000000000001</v>
      </c>
      <c r="F2439" s="55" t="s">
        <v>1457</v>
      </c>
      <c r="G2439" s="55" t="s">
        <v>1457</v>
      </c>
      <c r="H2439" s="42"/>
      <c r="I2439" s="33"/>
    </row>
    <row r="2440" spans="1:9" s="27" customFormat="1" x14ac:dyDescent="0.25">
      <c r="A2440" s="130">
        <v>215961</v>
      </c>
      <c r="B2440" s="130" t="s">
        <v>841</v>
      </c>
      <c r="C2440" s="189" t="s">
        <v>6216</v>
      </c>
      <c r="D2440" s="191">
        <v>4300</v>
      </c>
      <c r="E2440" s="190">
        <v>16.350000000000001</v>
      </c>
      <c r="F2440" s="55" t="s">
        <v>1457</v>
      </c>
      <c r="G2440" s="55" t="s">
        <v>1457</v>
      </c>
      <c r="H2440" s="42"/>
      <c r="I2440" s="33"/>
    </row>
    <row r="2441" spans="1:9" s="27" customFormat="1" x14ac:dyDescent="0.25">
      <c r="A2441" s="130">
        <v>215962</v>
      </c>
      <c r="B2441" s="130" t="s">
        <v>841</v>
      </c>
      <c r="C2441" s="189" t="s">
        <v>6217</v>
      </c>
      <c r="D2441" s="191">
        <v>4300</v>
      </c>
      <c r="E2441" s="190">
        <v>16.350000000000001</v>
      </c>
      <c r="F2441" s="55" t="s">
        <v>1457</v>
      </c>
      <c r="G2441" s="55" t="s">
        <v>1457</v>
      </c>
      <c r="H2441" s="42"/>
      <c r="I2441" s="33"/>
    </row>
    <row r="2442" spans="1:9" s="27" customFormat="1" x14ac:dyDescent="0.25">
      <c r="A2442" s="130">
        <v>215963</v>
      </c>
      <c r="B2442" s="130" t="s">
        <v>841</v>
      </c>
      <c r="C2442" s="189" t="s">
        <v>6218</v>
      </c>
      <c r="D2442" s="191">
        <v>4300</v>
      </c>
      <c r="E2442" s="190">
        <v>16.350000000000001</v>
      </c>
      <c r="F2442" s="55" t="s">
        <v>1457</v>
      </c>
      <c r="G2442" s="55" t="s">
        <v>1457</v>
      </c>
      <c r="H2442" s="42"/>
      <c r="I2442" s="33"/>
    </row>
    <row r="2443" spans="1:9" s="27" customFormat="1" x14ac:dyDescent="0.25">
      <c r="A2443" s="130">
        <v>215964</v>
      </c>
      <c r="B2443" s="130" t="s">
        <v>842</v>
      </c>
      <c r="C2443" s="189" t="s">
        <v>6219</v>
      </c>
      <c r="D2443" s="191">
        <v>8700</v>
      </c>
      <c r="E2443" s="190">
        <v>23</v>
      </c>
      <c r="F2443" s="55" t="s">
        <v>1457</v>
      </c>
      <c r="G2443" s="55" t="s">
        <v>1457</v>
      </c>
      <c r="H2443" s="42"/>
      <c r="I2443" s="33"/>
    </row>
    <row r="2444" spans="1:9" s="27" customFormat="1" x14ac:dyDescent="0.25">
      <c r="A2444" s="130">
        <v>215965</v>
      </c>
      <c r="B2444" s="130" t="s">
        <v>842</v>
      </c>
      <c r="C2444" s="189" t="s">
        <v>6219</v>
      </c>
      <c r="D2444" s="191">
        <v>8700</v>
      </c>
      <c r="E2444" s="190">
        <v>23</v>
      </c>
      <c r="F2444" s="55" t="s">
        <v>1457</v>
      </c>
      <c r="G2444" s="55" t="s">
        <v>1457</v>
      </c>
      <c r="H2444" s="42"/>
      <c r="I2444" s="33"/>
    </row>
    <row r="2445" spans="1:9" s="27" customFormat="1" x14ac:dyDescent="0.25">
      <c r="A2445" s="130">
        <v>215966</v>
      </c>
      <c r="B2445" s="130" t="s">
        <v>842</v>
      </c>
      <c r="C2445" s="189" t="s">
        <v>6220</v>
      </c>
      <c r="D2445" s="191">
        <v>8700</v>
      </c>
      <c r="E2445" s="190">
        <v>23</v>
      </c>
      <c r="F2445" s="55" t="s">
        <v>1457</v>
      </c>
      <c r="G2445" s="55" t="s">
        <v>1457</v>
      </c>
      <c r="H2445" s="42"/>
      <c r="I2445" s="33"/>
    </row>
    <row r="2446" spans="1:9" s="27" customFormat="1" x14ac:dyDescent="0.25">
      <c r="A2446" s="130">
        <v>215967</v>
      </c>
      <c r="B2446" s="130" t="s">
        <v>842</v>
      </c>
      <c r="C2446" s="189" t="s">
        <v>6221</v>
      </c>
      <c r="D2446" s="191">
        <v>8700</v>
      </c>
      <c r="E2446" s="190">
        <v>23</v>
      </c>
      <c r="F2446" s="55" t="s">
        <v>1457</v>
      </c>
      <c r="G2446" s="55" t="s">
        <v>1457</v>
      </c>
      <c r="H2446" s="42"/>
      <c r="I2446" s="33"/>
    </row>
    <row r="2447" spans="1:9" s="27" customFormat="1" x14ac:dyDescent="0.25">
      <c r="A2447" s="130">
        <v>215968</v>
      </c>
      <c r="B2447" s="130" t="s">
        <v>842</v>
      </c>
      <c r="C2447" s="189" t="s">
        <v>6222</v>
      </c>
      <c r="D2447" s="191">
        <v>8700</v>
      </c>
      <c r="E2447" s="190">
        <v>23</v>
      </c>
      <c r="F2447" s="55" t="s">
        <v>1457</v>
      </c>
      <c r="G2447" s="55" t="s">
        <v>1457</v>
      </c>
      <c r="H2447" s="42"/>
      <c r="I2447" s="33"/>
    </row>
    <row r="2448" spans="1:9" s="27" customFormat="1" x14ac:dyDescent="0.25">
      <c r="A2448" s="130">
        <v>215969</v>
      </c>
      <c r="B2448" s="130" t="s">
        <v>842</v>
      </c>
      <c r="C2448" s="189" t="s">
        <v>6223</v>
      </c>
      <c r="D2448" s="191">
        <v>8700</v>
      </c>
      <c r="E2448" s="190">
        <v>23</v>
      </c>
      <c r="F2448" s="55" t="s">
        <v>1457</v>
      </c>
      <c r="G2448" s="55" t="s">
        <v>1457</v>
      </c>
      <c r="H2448" s="42"/>
      <c r="I2448" s="33"/>
    </row>
    <row r="2449" spans="1:9" s="27" customFormat="1" x14ac:dyDescent="0.25">
      <c r="A2449" s="3">
        <v>5988</v>
      </c>
      <c r="B2449" s="3" t="s">
        <v>838</v>
      </c>
      <c r="C2449" s="159" t="s">
        <v>2850</v>
      </c>
      <c r="D2449" s="127">
        <v>850</v>
      </c>
      <c r="E2449" s="154">
        <v>6.62</v>
      </c>
      <c r="F2449" s="55" t="s">
        <v>1457</v>
      </c>
      <c r="G2449" s="55" t="s">
        <v>1457</v>
      </c>
      <c r="H2449" s="42"/>
      <c r="I2449" s="33"/>
    </row>
    <row r="2450" spans="1:9" s="27" customFormat="1" x14ac:dyDescent="0.25">
      <c r="A2450" s="3">
        <v>5989</v>
      </c>
      <c r="B2450" s="3" t="s">
        <v>838</v>
      </c>
      <c r="C2450" s="159" t="s">
        <v>2851</v>
      </c>
      <c r="D2450" s="127">
        <v>850</v>
      </c>
      <c r="E2450" s="154">
        <v>6.62</v>
      </c>
      <c r="F2450" s="55" t="s">
        <v>1457</v>
      </c>
      <c r="G2450" s="55" t="s">
        <v>1457</v>
      </c>
      <c r="H2450" s="42"/>
      <c r="I2450" s="33"/>
    </row>
    <row r="2451" spans="1:9" s="27" customFormat="1" x14ac:dyDescent="0.25">
      <c r="A2451" s="3">
        <v>5991</v>
      </c>
      <c r="B2451" s="3" t="s">
        <v>839</v>
      </c>
      <c r="C2451" s="159" t="s">
        <v>2920</v>
      </c>
      <c r="D2451" s="127">
        <v>1700</v>
      </c>
      <c r="E2451" s="154">
        <v>10.82</v>
      </c>
      <c r="F2451" s="55" t="s">
        <v>1457</v>
      </c>
      <c r="G2451" s="55" t="s">
        <v>1457</v>
      </c>
      <c r="H2451" s="42"/>
      <c r="I2451" s="33"/>
    </row>
    <row r="2452" spans="1:9" s="27" customFormat="1" x14ac:dyDescent="0.25">
      <c r="A2452" s="3">
        <v>5992</v>
      </c>
      <c r="B2452" s="3" t="s">
        <v>839</v>
      </c>
      <c r="C2452" s="159" t="s">
        <v>2921</v>
      </c>
      <c r="D2452" s="127">
        <v>1700</v>
      </c>
      <c r="E2452" s="154">
        <v>10.82</v>
      </c>
      <c r="F2452" s="55" t="s">
        <v>1457</v>
      </c>
      <c r="G2452" s="55" t="s">
        <v>1457</v>
      </c>
      <c r="H2452" s="42"/>
      <c r="I2452" s="33"/>
    </row>
    <row r="2453" spans="1:9" s="27" customFormat="1" ht="17.399999999999999" x14ac:dyDescent="0.25">
      <c r="A2453" s="577" t="s">
        <v>3590</v>
      </c>
      <c r="B2453" s="577"/>
      <c r="C2453" s="577"/>
      <c r="D2453" s="577"/>
      <c r="E2453" s="577"/>
      <c r="F2453" s="98"/>
      <c r="G2453" s="55"/>
      <c r="H2453" s="42"/>
      <c r="I2453" s="33"/>
    </row>
    <row r="2454" spans="1:9" s="27" customFormat="1" x14ac:dyDescent="0.25">
      <c r="A2454" s="130">
        <v>20449</v>
      </c>
      <c r="B2454" s="131" t="s">
        <v>4379</v>
      </c>
      <c r="C2454" s="132" t="s">
        <v>5000</v>
      </c>
      <c r="D2454" s="133">
        <v>5550</v>
      </c>
      <c r="E2454" s="134">
        <v>36.9</v>
      </c>
      <c r="F2454" s="55" t="s">
        <v>1457</v>
      </c>
      <c r="G2454" s="55" t="s">
        <v>1457</v>
      </c>
      <c r="H2454" s="42"/>
      <c r="I2454" s="33"/>
    </row>
    <row r="2455" spans="1:9" s="27" customFormat="1" x14ac:dyDescent="0.25">
      <c r="A2455" s="130">
        <v>20450</v>
      </c>
      <c r="B2455" s="131" t="s">
        <v>4379</v>
      </c>
      <c r="C2455" s="132" t="s">
        <v>5001</v>
      </c>
      <c r="D2455" s="133">
        <v>5550</v>
      </c>
      <c r="E2455" s="134">
        <v>36.9</v>
      </c>
      <c r="F2455" s="55" t="s">
        <v>1457</v>
      </c>
      <c r="G2455" s="55" t="s">
        <v>1457</v>
      </c>
      <c r="H2455" s="42"/>
      <c r="I2455" s="33"/>
    </row>
    <row r="2456" spans="1:9" s="27" customFormat="1" x14ac:dyDescent="0.25">
      <c r="A2456" s="130">
        <v>20451</v>
      </c>
      <c r="B2456" s="131" t="s">
        <v>4458</v>
      </c>
      <c r="C2456" s="132" t="s">
        <v>4992</v>
      </c>
      <c r="D2456" s="133">
        <v>9250</v>
      </c>
      <c r="E2456" s="134">
        <v>56.9</v>
      </c>
      <c r="F2456" s="55" t="s">
        <v>1457</v>
      </c>
      <c r="G2456" s="55" t="s">
        <v>1457</v>
      </c>
      <c r="H2456" s="42"/>
      <c r="I2456" s="33"/>
    </row>
    <row r="2457" spans="1:9" s="27" customFormat="1" x14ac:dyDescent="0.25">
      <c r="A2457" s="130">
        <v>20452</v>
      </c>
      <c r="B2457" s="131" t="s">
        <v>4458</v>
      </c>
      <c r="C2457" s="132" t="s">
        <v>4993</v>
      </c>
      <c r="D2457" s="133">
        <v>9250</v>
      </c>
      <c r="E2457" s="134">
        <v>56.9</v>
      </c>
      <c r="F2457" s="55" t="s">
        <v>1457</v>
      </c>
      <c r="G2457" s="55" t="s">
        <v>1457</v>
      </c>
      <c r="H2457" s="42"/>
      <c r="I2457" s="33"/>
    </row>
    <row r="2458" spans="1:9" s="27" customFormat="1" x14ac:dyDescent="0.25">
      <c r="A2458" s="130">
        <v>20453</v>
      </c>
      <c r="B2458" s="131" t="s">
        <v>4461</v>
      </c>
      <c r="C2458" s="132" t="s">
        <v>4994</v>
      </c>
      <c r="D2458" s="133">
        <v>18500</v>
      </c>
      <c r="E2458" s="134">
        <v>105</v>
      </c>
      <c r="F2458" s="55" t="s">
        <v>1457</v>
      </c>
      <c r="G2458" s="55" t="s">
        <v>1457</v>
      </c>
      <c r="H2458" s="42"/>
      <c r="I2458" s="33"/>
    </row>
    <row r="2459" spans="1:9" s="27" customFormat="1" x14ac:dyDescent="0.25">
      <c r="A2459" s="130">
        <v>20454</v>
      </c>
      <c r="B2459" s="131" t="s">
        <v>4461</v>
      </c>
      <c r="C2459" s="132" t="s">
        <v>4995</v>
      </c>
      <c r="D2459" s="133">
        <v>18500</v>
      </c>
      <c r="E2459" s="134">
        <v>105</v>
      </c>
      <c r="F2459" s="55" t="s">
        <v>1457</v>
      </c>
      <c r="G2459" s="55" t="s">
        <v>1457</v>
      </c>
      <c r="H2459" s="42"/>
      <c r="I2459" s="33"/>
    </row>
    <row r="2460" spans="1:9" s="27" customFormat="1" x14ac:dyDescent="0.25">
      <c r="A2460" s="130">
        <v>20455</v>
      </c>
      <c r="B2460" s="131" t="s">
        <v>4462</v>
      </c>
      <c r="C2460" s="132" t="s">
        <v>4996</v>
      </c>
      <c r="D2460" s="133">
        <v>27750</v>
      </c>
      <c r="E2460" s="134">
        <v>165</v>
      </c>
      <c r="F2460" s="55" t="s">
        <v>1457</v>
      </c>
      <c r="G2460" s="55" t="s">
        <v>1457</v>
      </c>
      <c r="H2460" s="42"/>
      <c r="I2460" s="33"/>
    </row>
    <row r="2461" spans="1:9" s="27" customFormat="1" x14ac:dyDescent="0.25">
      <c r="A2461" s="130">
        <v>20456</v>
      </c>
      <c r="B2461" s="131" t="s">
        <v>4462</v>
      </c>
      <c r="C2461" s="132" t="s">
        <v>4997</v>
      </c>
      <c r="D2461" s="133">
        <v>27750</v>
      </c>
      <c r="E2461" s="134">
        <v>165</v>
      </c>
      <c r="F2461" s="55" t="s">
        <v>1457</v>
      </c>
      <c r="G2461" s="55" t="s">
        <v>1457</v>
      </c>
      <c r="H2461" s="42"/>
      <c r="I2461" s="33"/>
    </row>
    <row r="2462" spans="1:9" s="27" customFormat="1" x14ac:dyDescent="0.25">
      <c r="A2462" s="130">
        <v>20457</v>
      </c>
      <c r="B2462" s="131" t="s">
        <v>4522</v>
      </c>
      <c r="C2462" s="132" t="s">
        <v>4998</v>
      </c>
      <c r="D2462" s="133">
        <v>37000</v>
      </c>
      <c r="E2462" s="134">
        <v>229</v>
      </c>
      <c r="F2462" s="55" t="s">
        <v>1457</v>
      </c>
      <c r="G2462" s="55" t="s">
        <v>1457</v>
      </c>
      <c r="H2462" s="42"/>
      <c r="I2462" s="33"/>
    </row>
    <row r="2463" spans="1:9" s="27" customFormat="1" x14ac:dyDescent="0.25">
      <c r="A2463" s="130">
        <v>20458</v>
      </c>
      <c r="B2463" s="131" t="s">
        <v>4522</v>
      </c>
      <c r="C2463" s="132" t="s">
        <v>4999</v>
      </c>
      <c r="D2463" s="133">
        <v>37000</v>
      </c>
      <c r="E2463" s="134">
        <v>229</v>
      </c>
      <c r="F2463" s="55" t="s">
        <v>1457</v>
      </c>
      <c r="G2463" s="55" t="s">
        <v>1457</v>
      </c>
      <c r="H2463" s="42"/>
      <c r="I2463" s="33"/>
    </row>
    <row r="2464" spans="1:9" s="27" customFormat="1" ht="17.25" customHeight="1" x14ac:dyDescent="0.25">
      <c r="A2464" s="160" t="s">
        <v>2750</v>
      </c>
      <c r="B2464" s="160"/>
      <c r="C2464" s="160" t="s">
        <v>2700</v>
      </c>
      <c r="D2464" s="160"/>
      <c r="E2464" s="160"/>
      <c r="F2464" s="98"/>
      <c r="G2464" s="86"/>
      <c r="H2464" s="42"/>
      <c r="I2464" s="33"/>
    </row>
    <row r="2465" spans="1:9" s="27" customFormat="1" ht="17.25" customHeight="1" x14ac:dyDescent="0.25">
      <c r="A2465" s="97">
        <v>8547</v>
      </c>
      <c r="B2465" s="97" t="s">
        <v>4258</v>
      </c>
      <c r="C2465" s="188" t="s">
        <v>4259</v>
      </c>
      <c r="D2465" s="194">
        <v>500</v>
      </c>
      <c r="E2465" s="151">
        <v>39.9</v>
      </c>
      <c r="F2465" s="55" t="s">
        <v>1457</v>
      </c>
      <c r="G2465" s="55" t="s">
        <v>1457</v>
      </c>
      <c r="H2465" s="42"/>
      <c r="I2465" s="33"/>
    </row>
    <row r="2466" spans="1:9" s="27" customFormat="1" ht="17.25" customHeight="1" x14ac:dyDescent="0.25">
      <c r="A2466" s="97">
        <v>9869</v>
      </c>
      <c r="B2466" s="97" t="s">
        <v>4618</v>
      </c>
      <c r="C2466" s="188" t="s">
        <v>4619</v>
      </c>
      <c r="D2466" s="194"/>
      <c r="E2466" s="151">
        <v>88.1</v>
      </c>
      <c r="F2466" s="55" t="s">
        <v>1457</v>
      </c>
      <c r="G2466" s="55" t="s">
        <v>1457</v>
      </c>
      <c r="H2466" s="42"/>
      <c r="I2466" s="33"/>
    </row>
    <row r="2467" spans="1:9" s="27" customFormat="1" x14ac:dyDescent="0.25">
      <c r="A2467" s="97">
        <v>8573</v>
      </c>
      <c r="B2467" s="97" t="s">
        <v>2701</v>
      </c>
      <c r="C2467" s="188" t="s">
        <v>5786</v>
      </c>
      <c r="D2467" s="194">
        <v>550</v>
      </c>
      <c r="E2467" s="151">
        <v>40.519500000000008</v>
      </c>
      <c r="F2467" s="55" t="s">
        <v>1457</v>
      </c>
      <c r="G2467" s="55" t="s">
        <v>1457</v>
      </c>
      <c r="H2467" s="42"/>
      <c r="I2467" s="33"/>
    </row>
    <row r="2468" spans="1:9" s="27" customFormat="1" x14ac:dyDescent="0.25">
      <c r="A2468" s="97">
        <v>94006</v>
      </c>
      <c r="B2468" s="97" t="s">
        <v>2701</v>
      </c>
      <c r="C2468" s="188" t="s">
        <v>5787</v>
      </c>
      <c r="D2468" s="194">
        <v>550</v>
      </c>
      <c r="E2468" s="151">
        <v>40.519500000000008</v>
      </c>
      <c r="F2468" s="55" t="s">
        <v>1457</v>
      </c>
      <c r="G2468" s="55" t="s">
        <v>1457</v>
      </c>
      <c r="H2468" s="42"/>
      <c r="I2468" s="33"/>
    </row>
    <row r="2469" spans="1:9" s="27" customFormat="1" x14ac:dyDescent="0.25">
      <c r="A2469" s="118">
        <v>23018</v>
      </c>
      <c r="B2469" s="118" t="s">
        <v>2701</v>
      </c>
      <c r="C2469" s="208" t="s">
        <v>5788</v>
      </c>
      <c r="D2469" s="209">
        <v>550</v>
      </c>
      <c r="E2469" s="95">
        <v>40.519500000000008</v>
      </c>
      <c r="F2469" s="55" t="s">
        <v>1457</v>
      </c>
      <c r="G2469" s="55" t="s">
        <v>1457</v>
      </c>
      <c r="H2469" s="42"/>
      <c r="I2469" s="33"/>
    </row>
    <row r="2470" spans="1:9" s="27" customFormat="1" x14ac:dyDescent="0.25">
      <c r="A2470" s="118">
        <v>10405</v>
      </c>
      <c r="B2470" s="118" t="s">
        <v>2701</v>
      </c>
      <c r="C2470" s="208" t="s">
        <v>5789</v>
      </c>
      <c r="D2470" s="209">
        <v>550</v>
      </c>
      <c r="E2470" s="95">
        <v>40.519500000000008</v>
      </c>
      <c r="F2470" s="55" t="s">
        <v>1457</v>
      </c>
      <c r="G2470" s="55" t="s">
        <v>1457</v>
      </c>
      <c r="H2470" s="42"/>
      <c r="I2470" s="33"/>
    </row>
    <row r="2471" spans="1:9" s="27" customFormat="1" x14ac:dyDescent="0.25">
      <c r="A2471" s="3">
        <v>8574</v>
      </c>
      <c r="B2471" s="3" t="s">
        <v>2702</v>
      </c>
      <c r="C2471" s="159" t="s">
        <v>2743</v>
      </c>
      <c r="D2471" s="127">
        <v>1050</v>
      </c>
      <c r="E2471" s="154">
        <v>58.747500000000002</v>
      </c>
      <c r="F2471" s="55" t="s">
        <v>1457</v>
      </c>
      <c r="G2471" s="55" t="s">
        <v>1457</v>
      </c>
      <c r="H2471" s="42"/>
      <c r="I2471" s="33"/>
    </row>
    <row r="2472" spans="1:9" s="27" customFormat="1" x14ac:dyDescent="0.25">
      <c r="A2472" s="3">
        <v>94008</v>
      </c>
      <c r="B2472" s="3" t="s">
        <v>2702</v>
      </c>
      <c r="C2472" s="159" t="s">
        <v>2744</v>
      </c>
      <c r="D2472" s="127">
        <v>1050</v>
      </c>
      <c r="E2472" s="154">
        <v>58.747500000000002</v>
      </c>
      <c r="F2472" s="55" t="s">
        <v>1457</v>
      </c>
      <c r="G2472" s="55" t="s">
        <v>1457</v>
      </c>
      <c r="H2472" s="42"/>
      <c r="I2472" s="33"/>
    </row>
    <row r="2473" spans="1:9" s="27" customFormat="1" x14ac:dyDescent="0.25">
      <c r="A2473" s="118">
        <v>10406</v>
      </c>
      <c r="B2473" s="118" t="s">
        <v>2702</v>
      </c>
      <c r="C2473" s="208" t="s">
        <v>5790</v>
      </c>
      <c r="D2473" s="209">
        <v>1050</v>
      </c>
      <c r="E2473" s="95">
        <v>58.747500000000002</v>
      </c>
      <c r="F2473" s="55" t="s">
        <v>1457</v>
      </c>
      <c r="G2473" s="55" t="s">
        <v>1457</v>
      </c>
      <c r="H2473" s="42"/>
      <c r="I2473" s="33"/>
    </row>
    <row r="2474" spans="1:9" s="27" customFormat="1" x14ac:dyDescent="0.25">
      <c r="A2474" s="118">
        <v>10407</v>
      </c>
      <c r="B2474" s="118" t="s">
        <v>2702</v>
      </c>
      <c r="C2474" s="208" t="s">
        <v>5926</v>
      </c>
      <c r="D2474" s="209">
        <v>1050</v>
      </c>
      <c r="E2474" s="95">
        <v>58.747500000000002</v>
      </c>
      <c r="F2474" s="55" t="s">
        <v>1457</v>
      </c>
      <c r="G2474" s="55" t="s">
        <v>1457</v>
      </c>
      <c r="H2474" s="42"/>
      <c r="I2474" s="33"/>
    </row>
    <row r="2475" spans="1:9" s="27" customFormat="1" x14ac:dyDescent="0.25">
      <c r="A2475" s="97">
        <v>8575</v>
      </c>
      <c r="B2475" s="97" t="s">
        <v>2705</v>
      </c>
      <c r="C2475" s="188" t="s">
        <v>5791</v>
      </c>
      <c r="D2475" s="194">
        <v>1650</v>
      </c>
      <c r="E2475" s="151">
        <v>83.0655</v>
      </c>
      <c r="F2475" s="55" t="s">
        <v>1457</v>
      </c>
      <c r="G2475" s="55" t="s">
        <v>1457</v>
      </c>
      <c r="H2475" s="42"/>
      <c r="I2475" s="33"/>
    </row>
    <row r="2476" spans="1:9" s="27" customFormat="1" x14ac:dyDescent="0.25">
      <c r="A2476" s="97">
        <v>94010</v>
      </c>
      <c r="B2476" s="97" t="s">
        <v>2705</v>
      </c>
      <c r="C2476" s="188" t="s">
        <v>5792</v>
      </c>
      <c r="D2476" s="194">
        <v>1650</v>
      </c>
      <c r="E2476" s="151">
        <v>83.0655</v>
      </c>
      <c r="F2476" s="55" t="s">
        <v>1457</v>
      </c>
      <c r="G2476" s="55" t="s">
        <v>1457</v>
      </c>
      <c r="H2476" s="42"/>
      <c r="I2476" s="33"/>
    </row>
    <row r="2477" spans="1:9" s="27" customFormat="1" x14ac:dyDescent="0.25">
      <c r="A2477" s="118">
        <v>10408</v>
      </c>
      <c r="B2477" s="118" t="s">
        <v>2705</v>
      </c>
      <c r="C2477" s="208" t="s">
        <v>5793</v>
      </c>
      <c r="D2477" s="209">
        <v>1650</v>
      </c>
      <c r="E2477" s="95">
        <v>83.0655</v>
      </c>
      <c r="F2477" s="55" t="s">
        <v>1457</v>
      </c>
      <c r="G2477" s="55" t="s">
        <v>1457</v>
      </c>
      <c r="H2477" s="42"/>
      <c r="I2477" s="33"/>
    </row>
    <row r="2478" spans="1:9" s="27" customFormat="1" x14ac:dyDescent="0.25">
      <c r="A2478" s="118">
        <v>10409</v>
      </c>
      <c r="B2478" s="118" t="s">
        <v>2705</v>
      </c>
      <c r="C2478" s="208" t="s">
        <v>5794</v>
      </c>
      <c r="D2478" s="209">
        <v>1650</v>
      </c>
      <c r="E2478" s="95">
        <v>83.0655</v>
      </c>
      <c r="F2478" s="55" t="s">
        <v>1457</v>
      </c>
      <c r="G2478" s="55" t="s">
        <v>1457</v>
      </c>
      <c r="H2478" s="42"/>
      <c r="I2478" s="33"/>
    </row>
    <row r="2479" spans="1:9" s="27" customFormat="1" x14ac:dyDescent="0.25">
      <c r="A2479" s="3">
        <v>8576</v>
      </c>
      <c r="B2479" s="3" t="s">
        <v>2706</v>
      </c>
      <c r="C2479" s="159" t="s">
        <v>2746</v>
      </c>
      <c r="D2479" s="127">
        <v>2450</v>
      </c>
      <c r="E2479" s="154">
        <v>115.47900000000001</v>
      </c>
      <c r="F2479" s="55" t="s">
        <v>1457</v>
      </c>
      <c r="G2479" s="55" t="s">
        <v>1457</v>
      </c>
      <c r="H2479" s="42"/>
      <c r="I2479" s="33"/>
    </row>
    <row r="2480" spans="1:9" s="27" customFormat="1" x14ac:dyDescent="0.25">
      <c r="A2480" s="3">
        <v>94012</v>
      </c>
      <c r="B2480" s="3" t="s">
        <v>2706</v>
      </c>
      <c r="C2480" s="159" t="s">
        <v>2747</v>
      </c>
      <c r="D2480" s="127">
        <v>2450</v>
      </c>
      <c r="E2480" s="154">
        <v>115.47900000000001</v>
      </c>
      <c r="F2480" s="55" t="s">
        <v>1457</v>
      </c>
      <c r="G2480" s="55" t="s">
        <v>1457</v>
      </c>
      <c r="H2480" s="42"/>
      <c r="I2480" s="33"/>
    </row>
    <row r="2481" spans="1:9" s="27" customFormat="1" x14ac:dyDescent="0.25">
      <c r="A2481" s="118">
        <v>10410</v>
      </c>
      <c r="B2481" s="118" t="s">
        <v>2706</v>
      </c>
      <c r="C2481" s="208" t="s">
        <v>5924</v>
      </c>
      <c r="D2481" s="209">
        <v>2450</v>
      </c>
      <c r="E2481" s="95">
        <v>115.47900000000001</v>
      </c>
      <c r="F2481" s="55" t="s">
        <v>1457</v>
      </c>
      <c r="G2481" s="55" t="s">
        <v>1457</v>
      </c>
      <c r="H2481" s="42"/>
      <c r="I2481" s="33"/>
    </row>
    <row r="2482" spans="1:9" s="27" customFormat="1" x14ac:dyDescent="0.25">
      <c r="A2482" s="118">
        <v>23019</v>
      </c>
      <c r="B2482" s="118" t="s">
        <v>2706</v>
      </c>
      <c r="C2482" s="208" t="s">
        <v>5925</v>
      </c>
      <c r="D2482" s="209">
        <v>2450</v>
      </c>
      <c r="E2482" s="95">
        <v>115.47900000000001</v>
      </c>
      <c r="F2482" s="55" t="s">
        <v>1457</v>
      </c>
      <c r="G2482" s="55" t="s">
        <v>1457</v>
      </c>
      <c r="H2482" s="42"/>
      <c r="I2482" s="33"/>
    </row>
    <row r="2483" spans="1:9" s="27" customFormat="1" x14ac:dyDescent="0.25">
      <c r="A2483" s="3">
        <v>8577</v>
      </c>
      <c r="B2483" s="3" t="s">
        <v>2707</v>
      </c>
      <c r="C2483" s="159" t="s">
        <v>2703</v>
      </c>
      <c r="D2483" s="127">
        <v>3100</v>
      </c>
      <c r="E2483" s="154">
        <v>162.0675</v>
      </c>
      <c r="F2483" s="55" t="s">
        <v>1457</v>
      </c>
      <c r="G2483" s="55" t="s">
        <v>1457</v>
      </c>
      <c r="H2483" s="42"/>
      <c r="I2483" s="33"/>
    </row>
    <row r="2484" spans="1:9" s="27" customFormat="1" x14ac:dyDescent="0.25">
      <c r="A2484" s="3">
        <v>94026</v>
      </c>
      <c r="B2484" s="3" t="s">
        <v>2707</v>
      </c>
      <c r="C2484" s="159" t="s">
        <v>2704</v>
      </c>
      <c r="D2484" s="127">
        <v>3100</v>
      </c>
      <c r="E2484" s="154">
        <v>162.0675</v>
      </c>
      <c r="F2484" s="55" t="s">
        <v>1457</v>
      </c>
      <c r="G2484" s="55" t="s">
        <v>1457</v>
      </c>
      <c r="H2484" s="42"/>
      <c r="I2484" s="33"/>
    </row>
    <row r="2485" spans="1:9" s="27" customFormat="1" x14ac:dyDescent="0.25">
      <c r="A2485" s="118">
        <v>10413</v>
      </c>
      <c r="B2485" s="118" t="s">
        <v>2707</v>
      </c>
      <c r="C2485" s="208" t="s">
        <v>5927</v>
      </c>
      <c r="D2485" s="209">
        <v>3100</v>
      </c>
      <c r="E2485" s="95">
        <v>162.0675</v>
      </c>
      <c r="F2485" s="55" t="s">
        <v>1457</v>
      </c>
      <c r="G2485" s="55" t="s">
        <v>1457</v>
      </c>
      <c r="H2485" s="42"/>
      <c r="I2485" s="33"/>
    </row>
    <row r="2486" spans="1:9" s="27" customFormat="1" x14ac:dyDescent="0.25">
      <c r="A2486" s="118">
        <v>10414</v>
      </c>
      <c r="B2486" s="118" t="s">
        <v>2707</v>
      </c>
      <c r="C2486" s="208" t="s">
        <v>5928</v>
      </c>
      <c r="D2486" s="209">
        <v>3100</v>
      </c>
      <c r="E2486" s="95">
        <v>162.0675</v>
      </c>
      <c r="F2486" s="55" t="s">
        <v>1457</v>
      </c>
      <c r="G2486" s="55" t="s">
        <v>1457</v>
      </c>
      <c r="H2486" s="42"/>
      <c r="I2486" s="33"/>
    </row>
    <row r="2487" spans="1:9" s="27" customFormat="1" x14ac:dyDescent="0.25">
      <c r="A2487" s="3">
        <v>8578</v>
      </c>
      <c r="B2487" s="3" t="s">
        <v>2708</v>
      </c>
      <c r="C2487" s="159" t="s">
        <v>2748</v>
      </c>
      <c r="D2487" s="127">
        <v>4200</v>
      </c>
      <c r="E2487" s="154">
        <v>222.85200000000003</v>
      </c>
      <c r="F2487" s="55" t="s">
        <v>1457</v>
      </c>
      <c r="G2487" s="55" t="s">
        <v>1457</v>
      </c>
      <c r="H2487" s="42"/>
      <c r="I2487" s="33"/>
    </row>
    <row r="2488" spans="1:9" s="27" customFormat="1" x14ac:dyDescent="0.25">
      <c r="A2488" s="3">
        <v>94027</v>
      </c>
      <c r="B2488" s="3" t="s">
        <v>2708</v>
      </c>
      <c r="C2488" s="159" t="s">
        <v>2749</v>
      </c>
      <c r="D2488" s="127">
        <v>4200</v>
      </c>
      <c r="E2488" s="154">
        <v>222.85200000000003</v>
      </c>
      <c r="F2488" s="55" t="s">
        <v>1457</v>
      </c>
      <c r="G2488" s="55" t="s">
        <v>1457</v>
      </c>
      <c r="H2488" s="42"/>
      <c r="I2488" s="33"/>
    </row>
    <row r="2489" spans="1:9" s="27" customFormat="1" x14ac:dyDescent="0.25">
      <c r="A2489" s="118">
        <v>10415</v>
      </c>
      <c r="B2489" s="118" t="s">
        <v>2708</v>
      </c>
      <c r="C2489" s="208" t="s">
        <v>5929</v>
      </c>
      <c r="D2489" s="209">
        <v>4200</v>
      </c>
      <c r="E2489" s="95">
        <v>222.85200000000003</v>
      </c>
      <c r="F2489" s="55" t="s">
        <v>1457</v>
      </c>
      <c r="G2489" s="55" t="s">
        <v>1457</v>
      </c>
      <c r="H2489" s="42"/>
      <c r="I2489" s="33"/>
    </row>
    <row r="2490" spans="1:9" s="27" customFormat="1" x14ac:dyDescent="0.25">
      <c r="A2490" s="118">
        <v>10416</v>
      </c>
      <c r="B2490" s="118" t="s">
        <v>2708</v>
      </c>
      <c r="C2490" s="208" t="s">
        <v>5930</v>
      </c>
      <c r="D2490" s="209">
        <v>4200</v>
      </c>
      <c r="E2490" s="95">
        <v>222.85200000000003</v>
      </c>
      <c r="F2490" s="55" t="s">
        <v>1457</v>
      </c>
      <c r="G2490" s="55" t="s">
        <v>1457</v>
      </c>
      <c r="H2490" s="42"/>
      <c r="I2490" s="33"/>
    </row>
    <row r="2491" spans="1:9" s="27" customFormat="1" x14ac:dyDescent="0.25">
      <c r="A2491" s="118">
        <v>7821</v>
      </c>
      <c r="B2491" s="118" t="s">
        <v>2702</v>
      </c>
      <c r="C2491" s="208" t="s">
        <v>5481</v>
      </c>
      <c r="D2491" s="209">
        <v>400</v>
      </c>
      <c r="E2491" s="95">
        <v>44</v>
      </c>
      <c r="F2491" s="55" t="s">
        <v>1457</v>
      </c>
      <c r="G2491" s="55" t="s">
        <v>1457</v>
      </c>
      <c r="H2491" s="42"/>
      <c r="I2491" s="33"/>
    </row>
    <row r="2492" spans="1:9" s="27" customFormat="1" x14ac:dyDescent="0.25">
      <c r="A2492" s="118">
        <v>7822</v>
      </c>
      <c r="B2492" s="118" t="s">
        <v>2702</v>
      </c>
      <c r="C2492" s="208" t="s">
        <v>5482</v>
      </c>
      <c r="D2492" s="209">
        <v>400</v>
      </c>
      <c r="E2492" s="95">
        <v>44</v>
      </c>
      <c r="F2492" s="55" t="s">
        <v>1457</v>
      </c>
      <c r="G2492" s="55" t="s">
        <v>1457</v>
      </c>
      <c r="H2492" s="42"/>
      <c r="I2492" s="33"/>
    </row>
    <row r="2493" spans="1:9" s="27" customFormat="1" x14ac:dyDescent="0.25">
      <c r="A2493" s="118">
        <v>7823</v>
      </c>
      <c r="B2493" s="118" t="s">
        <v>5483</v>
      </c>
      <c r="C2493" s="208" t="s">
        <v>5484</v>
      </c>
      <c r="D2493" s="209">
        <v>800</v>
      </c>
      <c r="E2493" s="95">
        <v>49</v>
      </c>
      <c r="F2493" s="55" t="s">
        <v>1457</v>
      </c>
      <c r="G2493" s="55" t="s">
        <v>1457</v>
      </c>
      <c r="H2493" s="42"/>
      <c r="I2493" s="33"/>
    </row>
    <row r="2494" spans="1:9" s="27" customFormat="1" x14ac:dyDescent="0.25">
      <c r="A2494" s="118">
        <v>7824</v>
      </c>
      <c r="B2494" s="118" t="s">
        <v>5483</v>
      </c>
      <c r="C2494" s="208" t="s">
        <v>5485</v>
      </c>
      <c r="D2494" s="209">
        <v>800</v>
      </c>
      <c r="E2494" s="95">
        <v>49</v>
      </c>
      <c r="F2494" s="55" t="s">
        <v>1457</v>
      </c>
      <c r="G2494" s="55" t="s">
        <v>1457</v>
      </c>
      <c r="H2494" s="42"/>
      <c r="I2494" s="33"/>
    </row>
    <row r="2495" spans="1:9" s="27" customFormat="1" x14ac:dyDescent="0.25">
      <c r="A2495" s="118">
        <v>7825</v>
      </c>
      <c r="B2495" s="118" t="s">
        <v>5486</v>
      </c>
      <c r="C2495" s="208" t="s">
        <v>5487</v>
      </c>
      <c r="D2495" s="209">
        <v>1200</v>
      </c>
      <c r="E2495" s="95">
        <v>60</v>
      </c>
      <c r="F2495" s="55" t="s">
        <v>1457</v>
      </c>
      <c r="G2495" s="55" t="s">
        <v>1457</v>
      </c>
      <c r="H2495" s="42"/>
      <c r="I2495" s="33"/>
    </row>
    <row r="2496" spans="1:9" s="27" customFormat="1" x14ac:dyDescent="0.25">
      <c r="A2496" s="118">
        <v>7826</v>
      </c>
      <c r="B2496" s="118" t="s">
        <v>5486</v>
      </c>
      <c r="C2496" s="208" t="s">
        <v>5488</v>
      </c>
      <c r="D2496" s="209">
        <v>1200</v>
      </c>
      <c r="E2496" s="95">
        <v>60</v>
      </c>
      <c r="F2496" s="55" t="s">
        <v>1457</v>
      </c>
      <c r="G2496" s="55" t="s">
        <v>1457</v>
      </c>
      <c r="H2496" s="42"/>
      <c r="I2496" s="33"/>
    </row>
    <row r="2497" spans="1:9" s="27" customFormat="1" x14ac:dyDescent="0.25">
      <c r="A2497" s="118">
        <v>7827</v>
      </c>
      <c r="B2497" s="118" t="s">
        <v>5489</v>
      </c>
      <c r="C2497" s="208" t="s">
        <v>5490</v>
      </c>
      <c r="D2497" s="209">
        <v>1800</v>
      </c>
      <c r="E2497" s="95">
        <v>89</v>
      </c>
      <c r="F2497" s="55" t="s">
        <v>1457</v>
      </c>
      <c r="G2497" s="55" t="s">
        <v>1457</v>
      </c>
      <c r="H2497" s="42"/>
      <c r="I2497" s="33"/>
    </row>
    <row r="2498" spans="1:9" s="27" customFormat="1" x14ac:dyDescent="0.25">
      <c r="A2498" s="118">
        <v>7828</v>
      </c>
      <c r="B2498" s="118" t="s">
        <v>5489</v>
      </c>
      <c r="C2498" s="208" t="s">
        <v>5491</v>
      </c>
      <c r="D2498" s="209">
        <v>1800</v>
      </c>
      <c r="E2498" s="95">
        <v>89</v>
      </c>
      <c r="F2498" s="55" t="s">
        <v>1457</v>
      </c>
      <c r="G2498" s="55" t="s">
        <v>1457</v>
      </c>
      <c r="H2498" s="42"/>
      <c r="I2498" s="33"/>
    </row>
    <row r="2499" spans="1:9" s="27" customFormat="1" x14ac:dyDescent="0.25">
      <c r="A2499" s="118">
        <v>7829</v>
      </c>
      <c r="B2499" s="118" t="s">
        <v>5492</v>
      </c>
      <c r="C2499" s="208" t="s">
        <v>5493</v>
      </c>
      <c r="D2499" s="209">
        <v>2400</v>
      </c>
      <c r="E2499" s="95">
        <v>127</v>
      </c>
      <c r="F2499" s="55" t="s">
        <v>1457</v>
      </c>
      <c r="G2499" s="55" t="s">
        <v>1457</v>
      </c>
      <c r="H2499" s="42"/>
      <c r="I2499" s="33"/>
    </row>
    <row r="2500" spans="1:9" s="27" customFormat="1" x14ac:dyDescent="0.25">
      <c r="A2500" s="118">
        <v>7830</v>
      </c>
      <c r="B2500" s="118" t="s">
        <v>5492</v>
      </c>
      <c r="C2500" s="208" t="s">
        <v>5494</v>
      </c>
      <c r="D2500" s="209">
        <v>2400</v>
      </c>
      <c r="E2500" s="95">
        <v>127</v>
      </c>
      <c r="F2500" s="55" t="s">
        <v>1457</v>
      </c>
      <c r="G2500" s="55" t="s">
        <v>1457</v>
      </c>
      <c r="H2500" s="42"/>
      <c r="I2500" s="33"/>
    </row>
    <row r="2501" spans="1:9" s="27" customFormat="1" x14ac:dyDescent="0.25">
      <c r="A2501" s="118">
        <v>7839</v>
      </c>
      <c r="B2501" s="118" t="s">
        <v>2702</v>
      </c>
      <c r="C2501" s="208" t="s">
        <v>5495</v>
      </c>
      <c r="D2501" s="209">
        <v>400</v>
      </c>
      <c r="E2501" s="95">
        <v>44</v>
      </c>
      <c r="F2501" s="55" t="s">
        <v>1457</v>
      </c>
      <c r="G2501" s="55" t="s">
        <v>1457</v>
      </c>
      <c r="H2501" s="42"/>
      <c r="I2501" s="33"/>
    </row>
    <row r="2502" spans="1:9" s="27" customFormat="1" x14ac:dyDescent="0.25">
      <c r="A2502" s="118">
        <v>7840</v>
      </c>
      <c r="B2502" s="118" t="s">
        <v>2702</v>
      </c>
      <c r="C2502" s="208" t="s">
        <v>5496</v>
      </c>
      <c r="D2502" s="209">
        <v>400</v>
      </c>
      <c r="E2502" s="95">
        <v>44</v>
      </c>
      <c r="F2502" s="55" t="s">
        <v>1457</v>
      </c>
      <c r="G2502" s="55" t="s">
        <v>1457</v>
      </c>
      <c r="H2502" s="42"/>
      <c r="I2502" s="33"/>
    </row>
    <row r="2503" spans="1:9" s="27" customFormat="1" x14ac:dyDescent="0.25">
      <c r="A2503" s="118">
        <v>7841</v>
      </c>
      <c r="B2503" s="118" t="s">
        <v>5483</v>
      </c>
      <c r="C2503" s="208" t="s">
        <v>5497</v>
      </c>
      <c r="D2503" s="209">
        <v>800</v>
      </c>
      <c r="E2503" s="95">
        <v>49</v>
      </c>
      <c r="F2503" s="55" t="s">
        <v>1457</v>
      </c>
      <c r="G2503" s="55" t="s">
        <v>1457</v>
      </c>
      <c r="H2503" s="42"/>
      <c r="I2503" s="33"/>
    </row>
    <row r="2504" spans="1:9" s="27" customFormat="1" x14ac:dyDescent="0.25">
      <c r="A2504" s="118">
        <v>7842</v>
      </c>
      <c r="B2504" s="118" t="s">
        <v>5483</v>
      </c>
      <c r="C2504" s="208" t="s">
        <v>5498</v>
      </c>
      <c r="D2504" s="209">
        <v>800</v>
      </c>
      <c r="E2504" s="95">
        <v>49</v>
      </c>
      <c r="F2504" s="55" t="s">
        <v>1457</v>
      </c>
      <c r="G2504" s="55" t="s">
        <v>1457</v>
      </c>
      <c r="H2504" s="42"/>
      <c r="I2504" s="33"/>
    </row>
    <row r="2505" spans="1:9" s="27" customFormat="1" x14ac:dyDescent="0.25">
      <c r="A2505" s="118">
        <v>7843</v>
      </c>
      <c r="B2505" s="118" t="s">
        <v>5486</v>
      </c>
      <c r="C2505" s="208" t="s">
        <v>5499</v>
      </c>
      <c r="D2505" s="209">
        <v>1200</v>
      </c>
      <c r="E2505" s="95">
        <v>60</v>
      </c>
      <c r="F2505" s="55" t="s">
        <v>1457</v>
      </c>
      <c r="G2505" s="55" t="s">
        <v>1457</v>
      </c>
      <c r="H2505" s="42"/>
      <c r="I2505" s="33"/>
    </row>
    <row r="2506" spans="1:9" s="27" customFormat="1" x14ac:dyDescent="0.25">
      <c r="A2506" s="118">
        <v>7844</v>
      </c>
      <c r="B2506" s="118" t="s">
        <v>5486</v>
      </c>
      <c r="C2506" s="208" t="s">
        <v>5500</v>
      </c>
      <c r="D2506" s="209">
        <v>1200</v>
      </c>
      <c r="E2506" s="95">
        <v>60</v>
      </c>
      <c r="F2506" s="55" t="s">
        <v>1457</v>
      </c>
      <c r="G2506" s="55" t="s">
        <v>1457</v>
      </c>
      <c r="H2506" s="42"/>
      <c r="I2506" s="33"/>
    </row>
    <row r="2507" spans="1:9" s="27" customFormat="1" x14ac:dyDescent="0.25">
      <c r="A2507" s="118">
        <v>7845</v>
      </c>
      <c r="B2507" s="118" t="s">
        <v>5489</v>
      </c>
      <c r="C2507" s="208" t="s">
        <v>5501</v>
      </c>
      <c r="D2507" s="209">
        <v>1800</v>
      </c>
      <c r="E2507" s="95">
        <v>89</v>
      </c>
      <c r="F2507" s="55" t="s">
        <v>1457</v>
      </c>
      <c r="G2507" s="55" t="s">
        <v>1457</v>
      </c>
      <c r="H2507" s="42"/>
      <c r="I2507" s="33"/>
    </row>
    <row r="2508" spans="1:9" s="27" customFormat="1" x14ac:dyDescent="0.25">
      <c r="A2508" s="118">
        <v>7846</v>
      </c>
      <c r="B2508" s="118" t="s">
        <v>5489</v>
      </c>
      <c r="C2508" s="208" t="s">
        <v>5502</v>
      </c>
      <c r="D2508" s="209">
        <v>1800</v>
      </c>
      <c r="E2508" s="95">
        <v>89</v>
      </c>
      <c r="F2508" s="55" t="s">
        <v>1457</v>
      </c>
      <c r="G2508" s="55" t="s">
        <v>1457</v>
      </c>
      <c r="H2508" s="42"/>
      <c r="I2508" s="33"/>
    </row>
    <row r="2509" spans="1:9" s="27" customFormat="1" x14ac:dyDescent="0.25">
      <c r="A2509" s="118">
        <v>7847</v>
      </c>
      <c r="B2509" s="118" t="s">
        <v>5492</v>
      </c>
      <c r="C2509" s="208" t="s">
        <v>5503</v>
      </c>
      <c r="D2509" s="209">
        <v>2400</v>
      </c>
      <c r="E2509" s="95">
        <v>127</v>
      </c>
      <c r="F2509" s="55" t="s">
        <v>1457</v>
      </c>
      <c r="G2509" s="55" t="s">
        <v>1457</v>
      </c>
      <c r="H2509" s="42"/>
      <c r="I2509" s="33"/>
    </row>
    <row r="2510" spans="1:9" s="27" customFormat="1" x14ac:dyDescent="0.25">
      <c r="A2510" s="118">
        <v>7848</v>
      </c>
      <c r="B2510" s="118" t="s">
        <v>5492</v>
      </c>
      <c r="C2510" s="208" t="s">
        <v>5504</v>
      </c>
      <c r="D2510" s="209">
        <v>2400</v>
      </c>
      <c r="E2510" s="95">
        <v>127</v>
      </c>
      <c r="F2510" s="55" t="s">
        <v>1457</v>
      </c>
      <c r="G2510" s="55" t="s">
        <v>1457</v>
      </c>
      <c r="H2510" s="42"/>
      <c r="I2510" s="33"/>
    </row>
    <row r="2511" spans="1:9" s="27" customFormat="1" x14ac:dyDescent="0.25">
      <c r="A2511" s="118">
        <v>6964</v>
      </c>
      <c r="B2511" s="118" t="s">
        <v>5204</v>
      </c>
      <c r="C2511" s="208" t="s">
        <v>5505</v>
      </c>
      <c r="D2511" s="209">
        <v>400</v>
      </c>
      <c r="E2511" s="95">
        <v>39</v>
      </c>
      <c r="F2511" s="55" t="s">
        <v>1457</v>
      </c>
      <c r="G2511" s="55" t="s">
        <v>1457</v>
      </c>
      <c r="H2511" s="42"/>
      <c r="I2511" s="33"/>
    </row>
    <row r="2512" spans="1:9" s="27" customFormat="1" x14ac:dyDescent="0.25">
      <c r="A2512" s="118">
        <v>6965</v>
      </c>
      <c r="B2512" s="118" t="s">
        <v>5204</v>
      </c>
      <c r="C2512" s="208" t="s">
        <v>5506</v>
      </c>
      <c r="D2512" s="209">
        <v>400</v>
      </c>
      <c r="E2512" s="95">
        <v>39</v>
      </c>
      <c r="F2512" s="55" t="s">
        <v>1457</v>
      </c>
      <c r="G2512" s="55" t="s">
        <v>1457</v>
      </c>
      <c r="H2512" s="42"/>
      <c r="I2512" s="33"/>
    </row>
    <row r="2513" spans="1:9" s="27" customFormat="1" x14ac:dyDescent="0.25">
      <c r="A2513" s="118">
        <v>6966</v>
      </c>
      <c r="B2513" s="118" t="s">
        <v>5205</v>
      </c>
      <c r="C2513" s="208" t="s">
        <v>5507</v>
      </c>
      <c r="D2513" s="209">
        <v>1200</v>
      </c>
      <c r="E2513" s="95">
        <v>61.66</v>
      </c>
      <c r="F2513" s="55" t="s">
        <v>1457</v>
      </c>
      <c r="G2513" s="55" t="s">
        <v>1457</v>
      </c>
      <c r="H2513" s="42"/>
      <c r="I2513" s="33"/>
    </row>
    <row r="2514" spans="1:9" s="27" customFormat="1" x14ac:dyDescent="0.25">
      <c r="A2514" s="118">
        <v>6967</v>
      </c>
      <c r="B2514" s="118" t="s">
        <v>5205</v>
      </c>
      <c r="C2514" s="208" t="s">
        <v>2742</v>
      </c>
      <c r="D2514" s="209">
        <v>1200</v>
      </c>
      <c r="E2514" s="95">
        <v>61.66</v>
      </c>
      <c r="F2514" s="55" t="s">
        <v>1457</v>
      </c>
      <c r="G2514" s="55" t="s">
        <v>1457</v>
      </c>
      <c r="H2514" s="42"/>
      <c r="I2514" s="33"/>
    </row>
    <row r="2515" spans="1:9" s="27" customFormat="1" x14ac:dyDescent="0.25">
      <c r="A2515" s="118">
        <v>6968</v>
      </c>
      <c r="B2515" s="118" t="s">
        <v>5206</v>
      </c>
      <c r="C2515" s="208" t="s">
        <v>5508</v>
      </c>
      <c r="D2515" s="209">
        <v>1800</v>
      </c>
      <c r="E2515" s="95">
        <v>75</v>
      </c>
      <c r="F2515" s="55" t="s">
        <v>1457</v>
      </c>
      <c r="G2515" s="55" t="s">
        <v>1457</v>
      </c>
      <c r="H2515" s="42"/>
      <c r="I2515" s="33"/>
    </row>
    <row r="2516" spans="1:9" s="27" customFormat="1" x14ac:dyDescent="0.25">
      <c r="A2516" s="118">
        <v>6969</v>
      </c>
      <c r="B2516" s="118" t="s">
        <v>5206</v>
      </c>
      <c r="C2516" s="208" t="s">
        <v>5509</v>
      </c>
      <c r="D2516" s="209">
        <v>1800</v>
      </c>
      <c r="E2516" s="95">
        <v>75</v>
      </c>
      <c r="F2516" s="55" t="s">
        <v>1457</v>
      </c>
      <c r="G2516" s="55" t="s">
        <v>1457</v>
      </c>
      <c r="H2516" s="42"/>
      <c r="I2516" s="33"/>
    </row>
    <row r="2517" spans="1:9" s="27" customFormat="1" x14ac:dyDescent="0.25">
      <c r="A2517" s="118">
        <v>6970</v>
      </c>
      <c r="B2517" s="118" t="s">
        <v>5207</v>
      </c>
      <c r="C2517" s="208" t="s">
        <v>5510</v>
      </c>
      <c r="D2517" s="209">
        <v>2400</v>
      </c>
      <c r="E2517" s="95">
        <v>95</v>
      </c>
      <c r="F2517" s="55" t="s">
        <v>1457</v>
      </c>
      <c r="G2517" s="55" t="s">
        <v>1457</v>
      </c>
      <c r="H2517" s="42"/>
      <c r="I2517" s="33"/>
    </row>
    <row r="2518" spans="1:9" s="27" customFormat="1" x14ac:dyDescent="0.25">
      <c r="A2518" s="118">
        <v>6971</v>
      </c>
      <c r="B2518" s="118" t="s">
        <v>5207</v>
      </c>
      <c r="C2518" s="208" t="s">
        <v>2745</v>
      </c>
      <c r="D2518" s="209">
        <v>2400</v>
      </c>
      <c r="E2518" s="95">
        <v>95</v>
      </c>
      <c r="F2518" s="55" t="s">
        <v>1457</v>
      </c>
      <c r="G2518" s="55" t="s">
        <v>1457</v>
      </c>
      <c r="H2518" s="42"/>
      <c r="I2518" s="33"/>
    </row>
    <row r="2519" spans="1:9" s="27" customFormat="1" x14ac:dyDescent="0.25">
      <c r="A2519" s="118">
        <v>10314</v>
      </c>
      <c r="B2519" s="118" t="s">
        <v>5939</v>
      </c>
      <c r="C2519" s="208" t="s">
        <v>5940</v>
      </c>
      <c r="D2519" s="209">
        <v>1500</v>
      </c>
      <c r="E2519" s="95">
        <v>49</v>
      </c>
      <c r="F2519" s="55" t="s">
        <v>1457</v>
      </c>
      <c r="G2519" s="55" t="s">
        <v>1457</v>
      </c>
      <c r="H2519" s="42"/>
      <c r="I2519" s="33"/>
    </row>
    <row r="2520" spans="1:9" s="27" customFormat="1" x14ac:dyDescent="0.25">
      <c r="A2520" s="118">
        <v>10313</v>
      </c>
      <c r="B2520" s="118" t="s">
        <v>5939</v>
      </c>
      <c r="C2520" s="208" t="s">
        <v>5941</v>
      </c>
      <c r="D2520" s="209">
        <v>1500</v>
      </c>
      <c r="E2520" s="95">
        <v>49</v>
      </c>
      <c r="F2520" s="55" t="s">
        <v>1457</v>
      </c>
      <c r="G2520" s="55" t="s">
        <v>1457</v>
      </c>
      <c r="H2520" s="42"/>
      <c r="I2520" s="33"/>
    </row>
    <row r="2521" spans="1:9" s="27" customFormat="1" x14ac:dyDescent="0.25">
      <c r="A2521" s="118">
        <v>10310</v>
      </c>
      <c r="B2521" s="118" t="s">
        <v>5942</v>
      </c>
      <c r="C2521" s="208" t="s">
        <v>5943</v>
      </c>
      <c r="D2521" s="209">
        <v>4800</v>
      </c>
      <c r="E2521" s="95">
        <v>109</v>
      </c>
      <c r="F2521" s="55" t="s">
        <v>1457</v>
      </c>
      <c r="G2521" s="55" t="s">
        <v>1457</v>
      </c>
      <c r="H2521" s="42"/>
      <c r="I2521" s="33"/>
    </row>
    <row r="2522" spans="1:9" s="27" customFormat="1" x14ac:dyDescent="0.25">
      <c r="A2522" s="118">
        <v>10311</v>
      </c>
      <c r="B2522" s="118" t="s">
        <v>5942</v>
      </c>
      <c r="C2522" s="208" t="s">
        <v>5944</v>
      </c>
      <c r="D2522" s="209">
        <v>4800</v>
      </c>
      <c r="E2522" s="95">
        <v>109</v>
      </c>
      <c r="F2522" s="55" t="s">
        <v>1457</v>
      </c>
      <c r="G2522" s="55" t="s">
        <v>1457</v>
      </c>
      <c r="H2522" s="42"/>
      <c r="I2522" s="33"/>
    </row>
    <row r="2523" spans="1:9" s="27" customFormat="1" x14ac:dyDescent="0.25">
      <c r="A2523" s="118">
        <v>10331</v>
      </c>
      <c r="B2523" s="118"/>
      <c r="C2523" s="208" t="s">
        <v>5556</v>
      </c>
      <c r="D2523" s="209"/>
      <c r="E2523" s="95">
        <v>6.75</v>
      </c>
      <c r="F2523" s="55" t="s">
        <v>1457</v>
      </c>
      <c r="G2523" s="55" t="s">
        <v>1457</v>
      </c>
      <c r="H2523" s="42"/>
      <c r="I2523" s="33"/>
    </row>
    <row r="2524" spans="1:9" s="27" customFormat="1" x14ac:dyDescent="0.25">
      <c r="A2524" s="118">
        <v>10332</v>
      </c>
      <c r="B2524" s="118"/>
      <c r="C2524" s="208" t="s">
        <v>5557</v>
      </c>
      <c r="D2524" s="209"/>
      <c r="E2524" s="95">
        <v>8.1</v>
      </c>
      <c r="F2524" s="55" t="s">
        <v>1457</v>
      </c>
      <c r="G2524" s="55" t="s">
        <v>1457</v>
      </c>
      <c r="H2524" s="42"/>
      <c r="I2524" s="33"/>
    </row>
    <row r="2525" spans="1:9" s="27" customFormat="1" x14ac:dyDescent="0.25">
      <c r="A2525" s="118">
        <v>10333</v>
      </c>
      <c r="B2525" s="118"/>
      <c r="C2525" s="208" t="s">
        <v>5558</v>
      </c>
      <c r="D2525" s="209"/>
      <c r="E2525" s="95">
        <v>15.75</v>
      </c>
      <c r="F2525" s="55" t="s">
        <v>1457</v>
      </c>
      <c r="G2525" s="55" t="s">
        <v>1457</v>
      </c>
      <c r="H2525" s="42"/>
      <c r="I2525" s="33"/>
    </row>
    <row r="2526" spans="1:9" s="27" customFormat="1" x14ac:dyDescent="0.25">
      <c r="A2526" s="118">
        <v>10334</v>
      </c>
      <c r="B2526" s="118"/>
      <c r="C2526" s="208" t="s">
        <v>5559</v>
      </c>
      <c r="D2526" s="209"/>
      <c r="E2526" s="95">
        <v>20.25</v>
      </c>
      <c r="F2526" s="55" t="s">
        <v>1457</v>
      </c>
      <c r="G2526" s="55" t="s">
        <v>1457</v>
      </c>
      <c r="H2526" s="42"/>
      <c r="I2526" s="33"/>
    </row>
    <row r="2527" spans="1:9" s="27" customFormat="1" x14ac:dyDescent="0.25">
      <c r="A2527" s="118">
        <v>10335</v>
      </c>
      <c r="B2527" s="118"/>
      <c r="C2527" s="208" t="s">
        <v>5560</v>
      </c>
      <c r="D2527" s="209"/>
      <c r="E2527" s="95">
        <v>27</v>
      </c>
      <c r="F2527" s="55" t="s">
        <v>1457</v>
      </c>
      <c r="G2527" s="55" t="s">
        <v>1457</v>
      </c>
      <c r="H2527" s="42"/>
      <c r="I2527" s="33"/>
    </row>
    <row r="2528" spans="1:9" x14ac:dyDescent="0.25">
      <c r="A2528" s="569" t="s">
        <v>45</v>
      </c>
      <c r="B2528" s="570"/>
      <c r="C2528" s="570"/>
      <c r="D2528" s="570"/>
      <c r="E2528" s="571"/>
      <c r="F2528" s="76"/>
      <c r="G2528" s="55"/>
    </row>
    <row r="2529" spans="1:7" x14ac:dyDescent="0.25">
      <c r="A2529" s="130">
        <v>216392</v>
      </c>
      <c r="B2529" s="130" t="s">
        <v>112</v>
      </c>
      <c r="C2529" s="141" t="s">
        <v>4729</v>
      </c>
      <c r="D2529" s="130">
        <v>850</v>
      </c>
      <c r="E2529" s="142">
        <v>2.95</v>
      </c>
      <c r="F2529" s="87" t="s">
        <v>1457</v>
      </c>
      <c r="G2529" s="87" t="s">
        <v>1457</v>
      </c>
    </row>
    <row r="2530" spans="1:7" x14ac:dyDescent="0.25">
      <c r="A2530" s="130">
        <v>216393</v>
      </c>
      <c r="B2530" s="130" t="s">
        <v>112</v>
      </c>
      <c r="C2530" s="141" t="s">
        <v>4730</v>
      </c>
      <c r="D2530" s="130">
        <v>850</v>
      </c>
      <c r="E2530" s="142">
        <v>2.95</v>
      </c>
      <c r="F2530" s="87" t="s">
        <v>1457</v>
      </c>
      <c r="G2530" s="87" t="s">
        <v>1457</v>
      </c>
    </row>
    <row r="2531" spans="1:7" x14ac:dyDescent="0.25">
      <c r="A2531" s="130">
        <v>216394</v>
      </c>
      <c r="B2531" s="130" t="s">
        <v>112</v>
      </c>
      <c r="C2531" s="141" t="s">
        <v>4731</v>
      </c>
      <c r="D2531" s="130">
        <v>850</v>
      </c>
      <c r="E2531" s="142">
        <v>2.95</v>
      </c>
      <c r="F2531" s="87" t="s">
        <v>1457</v>
      </c>
      <c r="G2531" s="87" t="s">
        <v>1457</v>
      </c>
    </row>
    <row r="2532" spans="1:7" x14ac:dyDescent="0.25">
      <c r="A2532" s="130">
        <v>216474</v>
      </c>
      <c r="B2532" s="130" t="s">
        <v>3119</v>
      </c>
      <c r="C2532" s="141" t="s">
        <v>4732</v>
      </c>
      <c r="D2532" s="130">
        <v>1120</v>
      </c>
      <c r="E2532" s="142">
        <v>4.1500000000000004</v>
      </c>
      <c r="F2532" s="87" t="s">
        <v>1457</v>
      </c>
      <c r="G2532" s="87" t="s">
        <v>1457</v>
      </c>
    </row>
    <row r="2533" spans="1:7" x14ac:dyDescent="0.25">
      <c r="A2533" s="130">
        <v>216475</v>
      </c>
      <c r="B2533" s="130" t="s">
        <v>3119</v>
      </c>
      <c r="C2533" s="141" t="s">
        <v>4733</v>
      </c>
      <c r="D2533" s="130">
        <v>1120</v>
      </c>
      <c r="E2533" s="142">
        <v>4.1500000000000004</v>
      </c>
      <c r="F2533" s="87" t="s">
        <v>1457</v>
      </c>
      <c r="G2533" s="87" t="s">
        <v>1457</v>
      </c>
    </row>
    <row r="2534" spans="1:7" x14ac:dyDescent="0.25">
      <c r="A2534" s="130">
        <v>216476</v>
      </c>
      <c r="B2534" s="130" t="s">
        <v>3119</v>
      </c>
      <c r="C2534" s="141" t="s">
        <v>4734</v>
      </c>
      <c r="D2534" s="130">
        <v>1120</v>
      </c>
      <c r="E2534" s="142">
        <v>4.1500000000000004</v>
      </c>
      <c r="F2534" s="87" t="s">
        <v>1457</v>
      </c>
      <c r="G2534" s="87" t="s">
        <v>1457</v>
      </c>
    </row>
    <row r="2535" spans="1:7" x14ac:dyDescent="0.25">
      <c r="A2535" s="130">
        <v>7796</v>
      </c>
      <c r="B2535" s="130" t="s">
        <v>5613</v>
      </c>
      <c r="C2535" s="141" t="s">
        <v>5614</v>
      </c>
      <c r="D2535" s="130"/>
      <c r="E2535" s="142">
        <v>2.65</v>
      </c>
      <c r="F2535" s="87" t="s">
        <v>1457</v>
      </c>
      <c r="G2535" s="87" t="s">
        <v>1457</v>
      </c>
    </row>
    <row r="2536" spans="1:7" x14ac:dyDescent="0.25">
      <c r="A2536" s="130">
        <v>7797</v>
      </c>
      <c r="B2536" s="130" t="s">
        <v>5613</v>
      </c>
      <c r="C2536" s="141" t="s">
        <v>5615</v>
      </c>
      <c r="D2536" s="130"/>
      <c r="E2536" s="142">
        <v>2.65</v>
      </c>
      <c r="F2536" s="87" t="s">
        <v>1457</v>
      </c>
      <c r="G2536" s="87" t="s">
        <v>1457</v>
      </c>
    </row>
    <row r="2537" spans="1:7" x14ac:dyDescent="0.25">
      <c r="A2537" s="130">
        <v>7798</v>
      </c>
      <c r="B2537" s="130" t="s">
        <v>5613</v>
      </c>
      <c r="C2537" s="141" t="s">
        <v>5616</v>
      </c>
      <c r="D2537" s="130"/>
      <c r="E2537" s="142">
        <v>2.65</v>
      </c>
      <c r="F2537" s="87" t="s">
        <v>1457</v>
      </c>
      <c r="G2537" s="87" t="s">
        <v>1457</v>
      </c>
    </row>
    <row r="2538" spans="1:7" x14ac:dyDescent="0.25">
      <c r="A2538" s="130">
        <v>216272</v>
      </c>
      <c r="B2538" s="130" t="s">
        <v>4735</v>
      </c>
      <c r="C2538" s="141" t="s">
        <v>4736</v>
      </c>
      <c r="D2538" s="130">
        <v>1400</v>
      </c>
      <c r="E2538" s="142">
        <v>5.4</v>
      </c>
      <c r="F2538" s="87" t="s">
        <v>1457</v>
      </c>
      <c r="G2538" s="87" t="s">
        <v>1457</v>
      </c>
    </row>
    <row r="2539" spans="1:7" x14ac:dyDescent="0.25">
      <c r="A2539" s="130">
        <v>216262</v>
      </c>
      <c r="B2539" s="130" t="s">
        <v>4735</v>
      </c>
      <c r="C2539" s="141" t="s">
        <v>4737</v>
      </c>
      <c r="D2539" s="130">
        <v>1400</v>
      </c>
      <c r="E2539" s="142">
        <v>5.4</v>
      </c>
      <c r="F2539" s="87" t="s">
        <v>1457</v>
      </c>
      <c r="G2539" s="87" t="s">
        <v>1457</v>
      </c>
    </row>
    <row r="2540" spans="1:7" x14ac:dyDescent="0.25">
      <c r="A2540" s="130">
        <v>2981</v>
      </c>
      <c r="B2540" s="130" t="s">
        <v>5295</v>
      </c>
      <c r="C2540" s="141" t="s">
        <v>5296</v>
      </c>
      <c r="D2540" s="130"/>
      <c r="E2540" s="142">
        <v>2.95</v>
      </c>
      <c r="F2540" s="87" t="s">
        <v>1457</v>
      </c>
      <c r="G2540" s="87" t="s">
        <v>1457</v>
      </c>
    </row>
    <row r="2541" spans="1:7" x14ac:dyDescent="0.25">
      <c r="A2541" s="130">
        <v>2982</v>
      </c>
      <c r="B2541" s="130" t="s">
        <v>5295</v>
      </c>
      <c r="C2541" s="141" t="s">
        <v>5297</v>
      </c>
      <c r="D2541" s="130"/>
      <c r="E2541" s="142">
        <v>2.95</v>
      </c>
      <c r="F2541" s="87" t="s">
        <v>1457</v>
      </c>
      <c r="G2541" s="87" t="s">
        <v>1457</v>
      </c>
    </row>
    <row r="2542" spans="1:7" x14ac:dyDescent="0.25">
      <c r="A2542" s="130">
        <v>2983</v>
      </c>
      <c r="B2542" s="130" t="s">
        <v>5295</v>
      </c>
      <c r="C2542" s="141" t="s">
        <v>5298</v>
      </c>
      <c r="D2542" s="130"/>
      <c r="E2542" s="142">
        <v>2.95</v>
      </c>
      <c r="F2542" s="87" t="s">
        <v>1457</v>
      </c>
      <c r="G2542" s="87" t="s">
        <v>1457</v>
      </c>
    </row>
    <row r="2543" spans="1:7" x14ac:dyDescent="0.25">
      <c r="A2543" s="97">
        <v>6263</v>
      </c>
      <c r="B2543" s="97" t="s">
        <v>537</v>
      </c>
      <c r="C2543" s="147" t="s">
        <v>1186</v>
      </c>
      <c r="D2543" s="97" t="s">
        <v>872</v>
      </c>
      <c r="E2543" s="104">
        <v>3.9</v>
      </c>
      <c r="F2543" s="87" t="s">
        <v>1457</v>
      </c>
      <c r="G2543" s="87" t="s">
        <v>4621</v>
      </c>
    </row>
    <row r="2544" spans="1:7" x14ac:dyDescent="0.25">
      <c r="A2544" s="130">
        <v>216263</v>
      </c>
      <c r="B2544" s="130" t="s">
        <v>5440</v>
      </c>
      <c r="C2544" s="141" t="s">
        <v>5512</v>
      </c>
      <c r="D2544" s="130"/>
      <c r="E2544" s="142">
        <v>3.85</v>
      </c>
      <c r="F2544" s="87" t="s">
        <v>1457</v>
      </c>
      <c r="G2544" s="87" t="s">
        <v>4621</v>
      </c>
    </row>
    <row r="2545" spans="1:8" x14ac:dyDescent="0.25">
      <c r="A2545" s="130">
        <v>216273</v>
      </c>
      <c r="B2545" s="130" t="s">
        <v>5440</v>
      </c>
      <c r="C2545" s="141" t="s">
        <v>1187</v>
      </c>
      <c r="D2545" s="130"/>
      <c r="E2545" s="142">
        <v>3.85</v>
      </c>
      <c r="F2545" s="87" t="s">
        <v>1457</v>
      </c>
      <c r="G2545" s="87" t="s">
        <v>4621</v>
      </c>
    </row>
    <row r="2546" spans="1:8" x14ac:dyDescent="0.25">
      <c r="A2546" s="130">
        <v>216264</v>
      </c>
      <c r="B2546" s="130" t="s">
        <v>5440</v>
      </c>
      <c r="C2546" s="141" t="s">
        <v>1188</v>
      </c>
      <c r="D2546" s="130"/>
      <c r="E2546" s="142">
        <v>3.85</v>
      </c>
      <c r="F2546" s="55" t="s">
        <v>1457</v>
      </c>
      <c r="G2546" s="87" t="s">
        <v>4621</v>
      </c>
      <c r="H2546" s="48"/>
    </row>
    <row r="2547" spans="1:8" x14ac:dyDescent="0.25">
      <c r="A2547" s="130">
        <v>216477</v>
      </c>
      <c r="B2547" s="130" t="s">
        <v>3120</v>
      </c>
      <c r="C2547" s="141" t="s">
        <v>3167</v>
      </c>
      <c r="D2547" s="130">
        <v>1920</v>
      </c>
      <c r="E2547" s="142">
        <v>6.3</v>
      </c>
      <c r="F2547" s="87" t="s">
        <v>1457</v>
      </c>
      <c r="G2547" s="87" t="s">
        <v>1457</v>
      </c>
      <c r="H2547" s="48"/>
    </row>
    <row r="2548" spans="1:8" x14ac:dyDescent="0.25">
      <c r="A2548" s="130">
        <v>216478</v>
      </c>
      <c r="B2548" s="130" t="s">
        <v>3120</v>
      </c>
      <c r="C2548" s="141" t="s">
        <v>3121</v>
      </c>
      <c r="D2548" s="130">
        <v>1920</v>
      </c>
      <c r="E2548" s="142">
        <v>6.3</v>
      </c>
      <c r="F2548" s="87" t="s">
        <v>1457</v>
      </c>
      <c r="G2548" s="87" t="s">
        <v>1457</v>
      </c>
      <c r="H2548" s="48"/>
    </row>
    <row r="2549" spans="1:8" x14ac:dyDescent="0.25">
      <c r="A2549" s="130">
        <v>216479</v>
      </c>
      <c r="B2549" s="130" t="s">
        <v>3120</v>
      </c>
      <c r="C2549" s="141" t="s">
        <v>3193</v>
      </c>
      <c r="D2549" s="130">
        <v>1920</v>
      </c>
      <c r="E2549" s="142">
        <v>6.3</v>
      </c>
      <c r="F2549" s="87" t="s">
        <v>1457</v>
      </c>
      <c r="G2549" s="87" t="s">
        <v>1457</v>
      </c>
      <c r="H2549" s="48"/>
    </row>
    <row r="2550" spans="1:8" x14ac:dyDescent="0.25">
      <c r="A2550" s="130">
        <v>7799</v>
      </c>
      <c r="B2550" s="130" t="s">
        <v>5299</v>
      </c>
      <c r="C2550" s="141" t="s">
        <v>5300</v>
      </c>
      <c r="D2550" s="130"/>
      <c r="E2550" s="142">
        <v>4.6500000000000004</v>
      </c>
      <c r="F2550" s="87" t="s">
        <v>1457</v>
      </c>
      <c r="G2550" s="87" t="s">
        <v>1457</v>
      </c>
      <c r="H2550" s="48"/>
    </row>
    <row r="2551" spans="1:8" x14ac:dyDescent="0.25">
      <c r="A2551" s="130">
        <v>7801</v>
      </c>
      <c r="B2551" s="130" t="s">
        <v>5299</v>
      </c>
      <c r="C2551" s="141" t="s">
        <v>5301</v>
      </c>
      <c r="D2551" s="130"/>
      <c r="E2551" s="142">
        <v>4.6500000000000004</v>
      </c>
      <c r="F2551" s="87" t="s">
        <v>1457</v>
      </c>
      <c r="G2551" s="87" t="s">
        <v>1457</v>
      </c>
      <c r="H2551" s="48"/>
    </row>
    <row r="2552" spans="1:8" x14ac:dyDescent="0.25">
      <c r="A2552" s="130">
        <v>7803</v>
      </c>
      <c r="B2552" s="130" t="s">
        <v>5299</v>
      </c>
      <c r="C2552" s="141" t="s">
        <v>5302</v>
      </c>
      <c r="D2552" s="130"/>
      <c r="E2552" s="142">
        <v>4.6500000000000004</v>
      </c>
      <c r="F2552" s="87" t="s">
        <v>1457</v>
      </c>
      <c r="G2552" s="87" t="s">
        <v>1457</v>
      </c>
      <c r="H2552" s="48"/>
    </row>
    <row r="2553" spans="1:8" x14ac:dyDescent="0.25">
      <c r="A2553" s="130">
        <v>216265</v>
      </c>
      <c r="B2553" s="130" t="s">
        <v>4738</v>
      </c>
      <c r="C2553" s="141" t="s">
        <v>5619</v>
      </c>
      <c r="D2553" s="130">
        <v>2100</v>
      </c>
      <c r="E2553" s="142">
        <v>5.95</v>
      </c>
      <c r="F2553" s="87" t="s">
        <v>1457</v>
      </c>
      <c r="G2553" s="87" t="s">
        <v>1457</v>
      </c>
      <c r="H2553" s="48"/>
    </row>
    <row r="2554" spans="1:8" x14ac:dyDescent="0.25">
      <c r="A2554" s="130">
        <v>216309</v>
      </c>
      <c r="B2554" s="130" t="s">
        <v>4738</v>
      </c>
      <c r="C2554" s="141" t="s">
        <v>4739</v>
      </c>
      <c r="D2554" s="130">
        <v>2100</v>
      </c>
      <c r="E2554" s="142">
        <v>5.95</v>
      </c>
      <c r="F2554" s="87" t="s">
        <v>1457</v>
      </c>
      <c r="G2554" s="87" t="s">
        <v>1457</v>
      </c>
      <c r="H2554" s="48"/>
    </row>
    <row r="2555" spans="1:8" x14ac:dyDescent="0.25">
      <c r="A2555" s="130">
        <v>216310</v>
      </c>
      <c r="B2555" s="130" t="s">
        <v>4738</v>
      </c>
      <c r="C2555" s="141" t="s">
        <v>4740</v>
      </c>
      <c r="D2555" s="130">
        <v>2100</v>
      </c>
      <c r="E2555" s="142">
        <v>5.95</v>
      </c>
      <c r="F2555" s="87" t="s">
        <v>1457</v>
      </c>
      <c r="G2555" s="87" t="s">
        <v>1457</v>
      </c>
      <c r="H2555" s="48"/>
    </row>
    <row r="2556" spans="1:8" x14ac:dyDescent="0.25">
      <c r="A2556" s="130">
        <v>216480</v>
      </c>
      <c r="B2556" s="130" t="s">
        <v>3122</v>
      </c>
      <c r="C2556" s="141" t="s">
        <v>4834</v>
      </c>
      <c r="D2556" s="130">
        <v>2400</v>
      </c>
      <c r="E2556" s="142">
        <v>8.65</v>
      </c>
      <c r="F2556" s="55" t="s">
        <v>1457</v>
      </c>
      <c r="G2556" s="55" t="s">
        <v>1457</v>
      </c>
    </row>
    <row r="2557" spans="1:8" x14ac:dyDescent="0.25">
      <c r="A2557" s="130">
        <v>216481</v>
      </c>
      <c r="B2557" s="130" t="s">
        <v>3122</v>
      </c>
      <c r="C2557" s="141" t="s">
        <v>3123</v>
      </c>
      <c r="D2557" s="130">
        <v>2400</v>
      </c>
      <c r="E2557" s="142">
        <v>8.65</v>
      </c>
      <c r="F2557" s="55" t="s">
        <v>1457</v>
      </c>
      <c r="G2557" s="55" t="s">
        <v>1457</v>
      </c>
    </row>
    <row r="2558" spans="1:8" x14ac:dyDescent="0.25">
      <c r="A2558" s="130">
        <v>216482</v>
      </c>
      <c r="B2558" s="130" t="s">
        <v>3122</v>
      </c>
      <c r="C2558" s="141" t="s">
        <v>3124</v>
      </c>
      <c r="D2558" s="130">
        <v>2400</v>
      </c>
      <c r="E2558" s="142">
        <v>8.65</v>
      </c>
      <c r="F2558" s="55" t="s">
        <v>1457</v>
      </c>
      <c r="G2558" s="55" t="s">
        <v>1457</v>
      </c>
    </row>
    <row r="2559" spans="1:8" x14ac:dyDescent="0.25">
      <c r="A2559" s="583" t="s">
        <v>613</v>
      </c>
      <c r="B2559" s="584"/>
      <c r="C2559" s="584"/>
      <c r="D2559" s="584"/>
      <c r="E2559" s="584"/>
      <c r="F2559" s="70"/>
      <c r="G2559" s="55"/>
    </row>
    <row r="2560" spans="1:8" x14ac:dyDescent="0.25">
      <c r="A2560" s="3">
        <v>6322</v>
      </c>
      <c r="B2560" s="3" t="s">
        <v>490</v>
      </c>
      <c r="C2560" s="63" t="s">
        <v>1189</v>
      </c>
      <c r="D2560" s="3" t="s">
        <v>876</v>
      </c>
      <c r="E2560" s="62">
        <v>16.28</v>
      </c>
      <c r="F2560" s="55" t="s">
        <v>1457</v>
      </c>
      <c r="G2560" s="55" t="s">
        <v>1457</v>
      </c>
    </row>
    <row r="2561" spans="1:7" x14ac:dyDescent="0.25">
      <c r="A2561" s="3">
        <v>6324</v>
      </c>
      <c r="B2561" s="3" t="s">
        <v>490</v>
      </c>
      <c r="C2561" s="63" t="s">
        <v>1190</v>
      </c>
      <c r="D2561" s="3" t="s">
        <v>876</v>
      </c>
      <c r="E2561" s="62">
        <v>16.28</v>
      </c>
      <c r="F2561" s="55" t="s">
        <v>1457</v>
      </c>
      <c r="G2561" s="55" t="s">
        <v>1457</v>
      </c>
    </row>
    <row r="2562" spans="1:7" x14ac:dyDescent="0.25">
      <c r="A2562" s="3">
        <v>6325</v>
      </c>
      <c r="B2562" s="3" t="s">
        <v>490</v>
      </c>
      <c r="C2562" s="63" t="s">
        <v>1191</v>
      </c>
      <c r="D2562" s="3" t="s">
        <v>877</v>
      </c>
      <c r="E2562" s="62">
        <v>16.28</v>
      </c>
      <c r="F2562" s="55" t="s">
        <v>1457</v>
      </c>
      <c r="G2562" s="55" t="s">
        <v>1457</v>
      </c>
    </row>
    <row r="2563" spans="1:7" x14ac:dyDescent="0.25">
      <c r="A2563" s="578" t="s">
        <v>614</v>
      </c>
      <c r="B2563" s="578"/>
      <c r="C2563" s="578"/>
      <c r="D2563" s="578"/>
      <c r="E2563" s="578"/>
      <c r="F2563" s="82"/>
    </row>
    <row r="2564" spans="1:7" x14ac:dyDescent="0.25">
      <c r="A2564" s="130">
        <v>216318</v>
      </c>
      <c r="B2564" s="130" t="s">
        <v>488</v>
      </c>
      <c r="C2564" s="141" t="s">
        <v>1192</v>
      </c>
      <c r="D2564" s="130" t="s">
        <v>865</v>
      </c>
      <c r="E2564" s="142">
        <v>6.9</v>
      </c>
      <c r="F2564" s="55" t="s">
        <v>1457</v>
      </c>
      <c r="G2564" s="55" t="s">
        <v>1457</v>
      </c>
    </row>
    <row r="2565" spans="1:7" x14ac:dyDescent="0.25">
      <c r="A2565" s="130">
        <v>216319</v>
      </c>
      <c r="B2565" s="130" t="s">
        <v>488</v>
      </c>
      <c r="C2565" s="141" t="s">
        <v>1193</v>
      </c>
      <c r="D2565" s="130" t="s">
        <v>865</v>
      </c>
      <c r="E2565" s="142">
        <v>6.9</v>
      </c>
      <c r="F2565" s="55" t="s">
        <v>1457</v>
      </c>
      <c r="G2565" s="55" t="s">
        <v>1457</v>
      </c>
    </row>
    <row r="2566" spans="1:7" x14ac:dyDescent="0.25">
      <c r="A2566" s="130">
        <v>216320</v>
      </c>
      <c r="B2566" s="130" t="s">
        <v>489</v>
      </c>
      <c r="C2566" s="141" t="s">
        <v>1194</v>
      </c>
      <c r="D2566" s="130" t="s">
        <v>872</v>
      </c>
      <c r="E2566" s="142">
        <v>9.9</v>
      </c>
      <c r="F2566" s="55" t="s">
        <v>1457</v>
      </c>
      <c r="G2566" s="55" t="s">
        <v>1457</v>
      </c>
    </row>
    <row r="2567" spans="1:7" x14ac:dyDescent="0.25">
      <c r="A2567" s="130">
        <v>216321</v>
      </c>
      <c r="B2567" s="130" t="s">
        <v>489</v>
      </c>
      <c r="C2567" s="141" t="s">
        <v>1195</v>
      </c>
      <c r="D2567" s="130" t="s">
        <v>872</v>
      </c>
      <c r="E2567" s="142">
        <v>9.9</v>
      </c>
      <c r="F2567" s="55" t="s">
        <v>1457</v>
      </c>
      <c r="G2567" s="55" t="s">
        <v>1457</v>
      </c>
    </row>
    <row r="2568" spans="1:7" x14ac:dyDescent="0.25">
      <c r="A2568" s="578" t="s">
        <v>755</v>
      </c>
      <c r="B2568" s="578"/>
      <c r="C2568" s="578"/>
      <c r="D2568" s="578"/>
      <c r="E2568" s="578"/>
      <c r="F2568" s="71"/>
      <c r="G2568" s="55"/>
    </row>
    <row r="2569" spans="1:7" x14ac:dyDescent="0.25">
      <c r="A2569" s="3">
        <v>6313</v>
      </c>
      <c r="B2569" s="3" t="s">
        <v>477</v>
      </c>
      <c r="C2569" s="63" t="s">
        <v>1196</v>
      </c>
      <c r="D2569" s="3" t="s">
        <v>878</v>
      </c>
      <c r="E2569" s="62">
        <v>11.13</v>
      </c>
      <c r="F2569" s="55" t="s">
        <v>1457</v>
      </c>
      <c r="G2569" s="55" t="s">
        <v>1457</v>
      </c>
    </row>
    <row r="2570" spans="1:7" x14ac:dyDescent="0.25">
      <c r="A2570" s="3">
        <v>6314</v>
      </c>
      <c r="B2570" s="3" t="s">
        <v>477</v>
      </c>
      <c r="C2570" s="63" t="s">
        <v>1197</v>
      </c>
      <c r="D2570" s="3" t="s">
        <v>878</v>
      </c>
      <c r="E2570" s="62">
        <v>11.13</v>
      </c>
      <c r="F2570" s="55" t="s">
        <v>1457</v>
      </c>
      <c r="G2570" s="55" t="s">
        <v>1457</v>
      </c>
    </row>
    <row r="2571" spans="1:7" x14ac:dyDescent="0.25">
      <c r="A2571" s="578" t="s">
        <v>232</v>
      </c>
      <c r="B2571" s="578"/>
      <c r="C2571" s="578"/>
      <c r="D2571" s="578"/>
      <c r="E2571" s="578"/>
      <c r="F2571" s="69"/>
      <c r="G2571" s="55"/>
    </row>
    <row r="2572" spans="1:7" x14ac:dyDescent="0.25">
      <c r="A2572" s="3">
        <v>5071</v>
      </c>
      <c r="B2572" s="3" t="s">
        <v>198</v>
      </c>
      <c r="C2572" s="63" t="s">
        <v>294</v>
      </c>
      <c r="D2572" s="3" t="s">
        <v>871</v>
      </c>
      <c r="E2572" s="62">
        <v>10.4</v>
      </c>
      <c r="F2572" s="55" t="s">
        <v>1457</v>
      </c>
      <c r="G2572" s="65" t="s">
        <v>3511</v>
      </c>
    </row>
    <row r="2573" spans="1:7" x14ac:dyDescent="0.25">
      <c r="A2573" s="3">
        <v>5073</v>
      </c>
      <c r="B2573" s="3" t="s">
        <v>198</v>
      </c>
      <c r="C2573" s="63" t="s">
        <v>451</v>
      </c>
      <c r="D2573" s="3" t="s">
        <v>871</v>
      </c>
      <c r="E2573" s="62">
        <v>10.4</v>
      </c>
      <c r="F2573" s="55" t="s">
        <v>1457</v>
      </c>
      <c r="G2573" s="65" t="s">
        <v>3511</v>
      </c>
    </row>
    <row r="2574" spans="1:7" x14ac:dyDescent="0.25">
      <c r="A2574" s="3">
        <v>5074</v>
      </c>
      <c r="B2574" s="3" t="s">
        <v>199</v>
      </c>
      <c r="C2574" s="63" t="s">
        <v>295</v>
      </c>
      <c r="D2574" s="3" t="s">
        <v>873</v>
      </c>
      <c r="E2574" s="62">
        <v>14.6</v>
      </c>
      <c r="F2574" s="55" t="s">
        <v>1457</v>
      </c>
      <c r="G2574" s="65" t="s">
        <v>3511</v>
      </c>
    </row>
    <row r="2575" spans="1:7" x14ac:dyDescent="0.25">
      <c r="A2575" s="578" t="s">
        <v>1322</v>
      </c>
      <c r="B2575" s="578"/>
      <c r="C2575" s="578"/>
      <c r="D2575" s="578"/>
      <c r="E2575" s="578"/>
      <c r="F2575" s="69"/>
      <c r="G2575" s="55"/>
    </row>
    <row r="2576" spans="1:7" ht="14.4" x14ac:dyDescent="0.25">
      <c r="A2576" s="3">
        <v>6401</v>
      </c>
      <c r="B2576" s="3" t="s">
        <v>893</v>
      </c>
      <c r="C2576" s="63" t="s">
        <v>4200</v>
      </c>
      <c r="D2576" s="3">
        <v>750</v>
      </c>
      <c r="E2576" s="62">
        <v>17.43</v>
      </c>
      <c r="F2576" s="55" t="s">
        <v>1457</v>
      </c>
      <c r="G2576" s="55" t="s">
        <v>1457</v>
      </c>
    </row>
    <row r="2577" spans="1:9" ht="14.4" x14ac:dyDescent="0.25">
      <c r="A2577" s="3">
        <v>6403</v>
      </c>
      <c r="B2577" s="3" t="s">
        <v>893</v>
      </c>
      <c r="C2577" s="63" t="s">
        <v>4201</v>
      </c>
      <c r="D2577" s="3">
        <v>750</v>
      </c>
      <c r="E2577" s="62">
        <v>17.43</v>
      </c>
      <c r="F2577" s="55" t="s">
        <v>1457</v>
      </c>
      <c r="G2577" s="55" t="s">
        <v>1457</v>
      </c>
    </row>
    <row r="2578" spans="1:9" s="1" customFormat="1" x14ac:dyDescent="0.25">
      <c r="A2578" s="3">
        <v>6406</v>
      </c>
      <c r="B2578" s="3" t="s">
        <v>894</v>
      </c>
      <c r="C2578" s="63" t="s">
        <v>1363</v>
      </c>
      <c r="D2578" s="3">
        <v>1600</v>
      </c>
      <c r="E2578" s="62">
        <v>24.15</v>
      </c>
      <c r="F2578" s="55" t="s">
        <v>1457</v>
      </c>
      <c r="G2578" s="55" t="s">
        <v>1457</v>
      </c>
      <c r="H2578" s="44"/>
      <c r="I2578" s="33"/>
    </row>
    <row r="2579" spans="1:9" x14ac:dyDescent="0.25">
      <c r="A2579" s="3">
        <v>6407</v>
      </c>
      <c r="B2579" s="3" t="s">
        <v>1514</v>
      </c>
      <c r="C2579" s="63" t="s">
        <v>1515</v>
      </c>
      <c r="D2579" s="3">
        <v>2400</v>
      </c>
      <c r="E2579" s="62">
        <v>41.9</v>
      </c>
      <c r="F2579" s="55" t="s">
        <v>1457</v>
      </c>
      <c r="G2579" s="55" t="s">
        <v>1457</v>
      </c>
    </row>
    <row r="2580" spans="1:9" x14ac:dyDescent="0.25">
      <c r="A2580" s="3">
        <v>6409</v>
      </c>
      <c r="B2580" s="3" t="s">
        <v>1514</v>
      </c>
      <c r="C2580" s="63" t="s">
        <v>1516</v>
      </c>
      <c r="D2580" s="3">
        <v>2400</v>
      </c>
      <c r="E2580" s="62">
        <v>41.9</v>
      </c>
      <c r="F2580" s="55" t="s">
        <v>1457</v>
      </c>
      <c r="G2580" s="55" t="s">
        <v>1457</v>
      </c>
    </row>
    <row r="2581" spans="1:9" ht="16.5" customHeight="1" x14ac:dyDescent="0.25">
      <c r="A2581" s="3">
        <v>6412</v>
      </c>
      <c r="B2581" s="3" t="s">
        <v>895</v>
      </c>
      <c r="C2581" s="63" t="s">
        <v>4201</v>
      </c>
      <c r="D2581" s="3">
        <v>700</v>
      </c>
      <c r="E2581" s="62">
        <v>17.43</v>
      </c>
      <c r="F2581" s="55" t="s">
        <v>1457</v>
      </c>
      <c r="G2581" s="55" t="s">
        <v>1457</v>
      </c>
    </row>
    <row r="2582" spans="1:9" ht="14.4" x14ac:dyDescent="0.25">
      <c r="A2582" s="3">
        <v>6415</v>
      </c>
      <c r="B2582" s="3" t="s">
        <v>896</v>
      </c>
      <c r="C2582" s="63" t="s">
        <v>4202</v>
      </c>
      <c r="D2582" s="3">
        <v>1400</v>
      </c>
      <c r="E2582" s="62">
        <v>24.15</v>
      </c>
      <c r="F2582" s="55" t="s">
        <v>1457</v>
      </c>
      <c r="G2582" s="55" t="s">
        <v>1457</v>
      </c>
    </row>
    <row r="2583" spans="1:9" s="1" customFormat="1" ht="14.4" x14ac:dyDescent="0.25">
      <c r="A2583" s="3">
        <v>6416</v>
      </c>
      <c r="B2583" s="3" t="s">
        <v>897</v>
      </c>
      <c r="C2583" s="63" t="s">
        <v>4203</v>
      </c>
      <c r="D2583" s="3">
        <v>2100</v>
      </c>
      <c r="E2583" s="62">
        <v>40.53</v>
      </c>
      <c r="F2583" s="55" t="s">
        <v>1457</v>
      </c>
      <c r="G2583" s="55" t="s">
        <v>1457</v>
      </c>
      <c r="H2583" s="44"/>
      <c r="I2583" s="33"/>
    </row>
    <row r="2584" spans="1:9" s="1" customFormat="1" ht="14.4" x14ac:dyDescent="0.25">
      <c r="A2584" s="3">
        <v>6418</v>
      </c>
      <c r="B2584" s="3" t="s">
        <v>897</v>
      </c>
      <c r="C2584" s="63" t="s">
        <v>4204</v>
      </c>
      <c r="D2584" s="3">
        <v>2100</v>
      </c>
      <c r="E2584" s="62">
        <v>40.53</v>
      </c>
      <c r="F2584" s="55" t="s">
        <v>1457</v>
      </c>
      <c r="G2584" s="55" t="s">
        <v>1457</v>
      </c>
      <c r="H2584" s="44"/>
      <c r="I2584" s="33"/>
    </row>
    <row r="2585" spans="1:9" s="1" customFormat="1" x14ac:dyDescent="0.25">
      <c r="A2585" s="3">
        <v>1360</v>
      </c>
      <c r="B2585" s="3" t="s">
        <v>843</v>
      </c>
      <c r="C2585" s="63" t="s">
        <v>1355</v>
      </c>
      <c r="D2585" s="3">
        <v>8000</v>
      </c>
      <c r="E2585" s="62">
        <v>198.45</v>
      </c>
      <c r="F2585" s="55" t="s">
        <v>1457</v>
      </c>
      <c r="G2585" s="55" t="s">
        <v>1457</v>
      </c>
      <c r="H2585" s="44"/>
      <c r="I2585" s="33"/>
    </row>
    <row r="2586" spans="1:9" s="1" customFormat="1" x14ac:dyDescent="0.25">
      <c r="A2586" s="3">
        <v>1361</v>
      </c>
      <c r="B2586" s="3" t="s">
        <v>843</v>
      </c>
      <c r="C2586" s="63" t="s">
        <v>1356</v>
      </c>
      <c r="D2586" s="3">
        <v>8000</v>
      </c>
      <c r="E2586" s="62">
        <v>198.45</v>
      </c>
      <c r="F2586" s="55" t="s">
        <v>1457</v>
      </c>
      <c r="G2586" s="55" t="s">
        <v>1457</v>
      </c>
      <c r="H2586" s="44"/>
      <c r="I2586" s="33"/>
    </row>
    <row r="2587" spans="1:9" s="1" customFormat="1" x14ac:dyDescent="0.25">
      <c r="A2587" s="3">
        <v>1363</v>
      </c>
      <c r="B2587" s="3" t="s">
        <v>844</v>
      </c>
      <c r="C2587" s="63" t="s">
        <v>1357</v>
      </c>
      <c r="D2587" s="3">
        <v>8000</v>
      </c>
      <c r="E2587" s="62">
        <v>198.45</v>
      </c>
      <c r="F2587" s="55" t="s">
        <v>1457</v>
      </c>
      <c r="G2587" s="55" t="s">
        <v>1457</v>
      </c>
      <c r="H2587" s="44"/>
      <c r="I2587" s="33"/>
    </row>
    <row r="2588" spans="1:9" s="1" customFormat="1" x14ac:dyDescent="0.25">
      <c r="A2588" s="3">
        <v>1364</v>
      </c>
      <c r="B2588" s="3" t="s">
        <v>844</v>
      </c>
      <c r="C2588" s="63" t="s">
        <v>1358</v>
      </c>
      <c r="D2588" s="3">
        <v>8000</v>
      </c>
      <c r="E2588" s="62">
        <v>198.45</v>
      </c>
      <c r="F2588" s="55" t="s">
        <v>1457</v>
      </c>
      <c r="G2588" s="55" t="s">
        <v>1457</v>
      </c>
      <c r="H2588" s="44"/>
      <c r="I2588" s="33"/>
    </row>
    <row r="2589" spans="1:9" s="27" customFormat="1" x14ac:dyDescent="0.25">
      <c r="A2589" s="3">
        <v>1365</v>
      </c>
      <c r="B2589" s="3" t="s">
        <v>844</v>
      </c>
      <c r="C2589" s="63" t="s">
        <v>1359</v>
      </c>
      <c r="D2589" s="3">
        <v>8000</v>
      </c>
      <c r="E2589" s="62">
        <v>208.95</v>
      </c>
      <c r="F2589" s="55" t="s">
        <v>1457</v>
      </c>
      <c r="G2589" s="55" t="s">
        <v>1457</v>
      </c>
      <c r="H2589" s="44"/>
      <c r="I2589" s="33"/>
    </row>
    <row r="2590" spans="1:9" s="27" customFormat="1" x14ac:dyDescent="0.25">
      <c r="A2590" s="3">
        <v>1451</v>
      </c>
      <c r="B2590" s="3"/>
      <c r="C2590" s="63" t="s">
        <v>2076</v>
      </c>
      <c r="D2590" s="3"/>
      <c r="E2590" s="62">
        <v>50.4</v>
      </c>
      <c r="F2590" s="55" t="s">
        <v>1457</v>
      </c>
      <c r="G2590" s="55" t="s">
        <v>1457</v>
      </c>
      <c r="H2590" s="44"/>
      <c r="I2590" s="33"/>
    </row>
    <row r="2591" spans="1:9" s="27" customFormat="1" x14ac:dyDescent="0.25">
      <c r="A2591" s="3">
        <v>1452</v>
      </c>
      <c r="B2591" s="3"/>
      <c r="C2591" s="63" t="s">
        <v>2077</v>
      </c>
      <c r="D2591" s="3"/>
      <c r="E2591" s="62">
        <v>12.6</v>
      </c>
      <c r="F2591" s="55" t="s">
        <v>1457</v>
      </c>
      <c r="G2591" s="55" t="s">
        <v>1457</v>
      </c>
      <c r="H2591" s="44"/>
      <c r="I2591" s="33"/>
    </row>
    <row r="2592" spans="1:9" s="27" customFormat="1" x14ac:dyDescent="0.25">
      <c r="A2592" s="3">
        <v>1366</v>
      </c>
      <c r="B2592" s="3"/>
      <c r="C2592" s="63" t="s">
        <v>1360</v>
      </c>
      <c r="D2592" s="3"/>
      <c r="E2592" s="62">
        <v>3.36</v>
      </c>
      <c r="F2592" s="55" t="s">
        <v>1457</v>
      </c>
      <c r="G2592" s="55" t="s">
        <v>1457</v>
      </c>
      <c r="H2592" s="44"/>
      <c r="I2592" s="33"/>
    </row>
    <row r="2593" spans="1:9" s="27" customFormat="1" x14ac:dyDescent="0.25">
      <c r="A2593" s="3">
        <v>1367</v>
      </c>
      <c r="B2593" s="3"/>
      <c r="C2593" s="63" t="s">
        <v>1361</v>
      </c>
      <c r="D2593" s="3"/>
      <c r="E2593" s="62">
        <v>7.25</v>
      </c>
      <c r="F2593" s="55" t="s">
        <v>1457</v>
      </c>
      <c r="G2593" s="55" t="s">
        <v>1457</v>
      </c>
      <c r="H2593" s="44"/>
      <c r="I2593" s="33"/>
    </row>
    <row r="2594" spans="1:9" s="1" customFormat="1" x14ac:dyDescent="0.25">
      <c r="A2594" s="3">
        <v>1368</v>
      </c>
      <c r="B2594" s="3"/>
      <c r="C2594" s="63" t="s">
        <v>1362</v>
      </c>
      <c r="D2594" s="3"/>
      <c r="E2594" s="62">
        <v>5.67</v>
      </c>
      <c r="F2594" s="55" t="s">
        <v>1457</v>
      </c>
      <c r="G2594" s="55" t="s">
        <v>1457</v>
      </c>
      <c r="H2594" s="44"/>
      <c r="I2594" s="33"/>
    </row>
    <row r="2595" spans="1:9" s="27" customFormat="1" x14ac:dyDescent="0.25">
      <c r="A2595" s="118">
        <v>10468</v>
      </c>
      <c r="B2595" s="118" t="s">
        <v>6521</v>
      </c>
      <c r="C2595" s="168" t="s">
        <v>6522</v>
      </c>
      <c r="D2595" s="118">
        <v>3400</v>
      </c>
      <c r="E2595" s="170">
        <v>165</v>
      </c>
      <c r="F2595" s="55" t="s">
        <v>1457</v>
      </c>
      <c r="G2595" s="55" t="s">
        <v>1457</v>
      </c>
      <c r="H2595" s="44"/>
      <c r="I2595" s="33"/>
    </row>
    <row r="2596" spans="1:9" s="27" customFormat="1" x14ac:dyDescent="0.25">
      <c r="A2596" s="118">
        <v>10469</v>
      </c>
      <c r="B2596" s="118" t="s">
        <v>6521</v>
      </c>
      <c r="C2596" s="168" t="s">
        <v>6523</v>
      </c>
      <c r="D2596" s="118">
        <v>3400</v>
      </c>
      <c r="E2596" s="170">
        <v>165</v>
      </c>
      <c r="F2596" s="55" t="s">
        <v>1457</v>
      </c>
      <c r="G2596" s="55" t="s">
        <v>1457</v>
      </c>
      <c r="H2596" s="44"/>
      <c r="I2596" s="33"/>
    </row>
    <row r="2597" spans="1:9" s="27" customFormat="1" x14ac:dyDescent="0.25">
      <c r="A2597" s="118">
        <v>23000</v>
      </c>
      <c r="B2597" s="118"/>
      <c r="C2597" s="168" t="s">
        <v>6025</v>
      </c>
      <c r="D2597" s="118"/>
      <c r="E2597" s="170">
        <v>47.25</v>
      </c>
      <c r="F2597" s="55" t="s">
        <v>1457</v>
      </c>
      <c r="G2597" s="55" t="s">
        <v>1457</v>
      </c>
      <c r="H2597" s="44"/>
      <c r="I2597" s="33"/>
    </row>
    <row r="2598" spans="1:9" s="27" customFormat="1" x14ac:dyDescent="0.25">
      <c r="A2598" s="118">
        <v>10137</v>
      </c>
      <c r="B2598" s="118"/>
      <c r="C2598" s="168" t="s">
        <v>6026</v>
      </c>
      <c r="D2598" s="118"/>
      <c r="E2598" s="170">
        <v>47.25</v>
      </c>
      <c r="F2598" s="55" t="s">
        <v>1457</v>
      </c>
      <c r="G2598" s="55" t="s">
        <v>1457</v>
      </c>
      <c r="H2598" s="44"/>
      <c r="I2598" s="33"/>
    </row>
    <row r="2599" spans="1:9" s="27" customFormat="1" x14ac:dyDescent="0.25">
      <c r="A2599" s="118">
        <v>10138</v>
      </c>
      <c r="B2599" s="118"/>
      <c r="C2599" s="168" t="s">
        <v>6027</v>
      </c>
      <c r="D2599" s="118"/>
      <c r="E2599" s="170">
        <v>47.25</v>
      </c>
      <c r="F2599" s="55" t="s">
        <v>1457</v>
      </c>
      <c r="G2599" s="55" t="s">
        <v>1457</v>
      </c>
      <c r="H2599" s="44"/>
      <c r="I2599" s="33"/>
    </row>
    <row r="2600" spans="1:9" s="27" customFormat="1" x14ac:dyDescent="0.25">
      <c r="A2600" s="118">
        <v>23001</v>
      </c>
      <c r="B2600" s="118"/>
      <c r="C2600" s="168" t="s">
        <v>6028</v>
      </c>
      <c r="D2600" s="118"/>
      <c r="E2600" s="170">
        <v>47.25</v>
      </c>
      <c r="F2600" s="55" t="s">
        <v>1457</v>
      </c>
      <c r="G2600" s="55" t="s">
        <v>1457</v>
      </c>
      <c r="H2600" s="44"/>
      <c r="I2600" s="33"/>
    </row>
    <row r="2601" spans="1:9" s="27" customFormat="1" x14ac:dyDescent="0.25">
      <c r="A2601" s="118">
        <v>10140</v>
      </c>
      <c r="B2601" s="118"/>
      <c r="C2601" s="168" t="s">
        <v>6029</v>
      </c>
      <c r="D2601" s="118"/>
      <c r="E2601" s="170">
        <v>26.324999999999999</v>
      </c>
      <c r="F2601" s="55" t="s">
        <v>1457</v>
      </c>
      <c r="G2601" s="55" t="s">
        <v>1457</v>
      </c>
      <c r="H2601" s="44"/>
      <c r="I2601" s="33"/>
    </row>
    <row r="2602" spans="1:9" s="27" customFormat="1" x14ac:dyDescent="0.25">
      <c r="A2602" s="118">
        <v>10141</v>
      </c>
      <c r="B2602" s="118"/>
      <c r="C2602" s="168" t="s">
        <v>6030</v>
      </c>
      <c r="D2602" s="118"/>
      <c r="E2602" s="170">
        <v>26.324999999999999</v>
      </c>
      <c r="F2602" s="55" t="s">
        <v>1457</v>
      </c>
      <c r="G2602" s="55" t="s">
        <v>1457</v>
      </c>
      <c r="H2602" s="44"/>
      <c r="I2602" s="33"/>
    </row>
    <row r="2603" spans="1:9" s="27" customFormat="1" x14ac:dyDescent="0.25">
      <c r="A2603" s="118">
        <v>10142</v>
      </c>
      <c r="B2603" s="118"/>
      <c r="C2603" s="168" t="s">
        <v>6031</v>
      </c>
      <c r="D2603" s="118"/>
      <c r="E2603" s="170">
        <v>26.324999999999999</v>
      </c>
      <c r="F2603" s="55" t="s">
        <v>1457</v>
      </c>
      <c r="G2603" s="55" t="s">
        <v>1457</v>
      </c>
      <c r="H2603" s="44"/>
      <c r="I2603" s="33"/>
    </row>
    <row r="2604" spans="1:9" s="27" customFormat="1" x14ac:dyDescent="0.25">
      <c r="A2604" s="118">
        <v>10143</v>
      </c>
      <c r="B2604" s="118"/>
      <c r="C2604" s="168" t="s">
        <v>6032</v>
      </c>
      <c r="D2604" s="118"/>
      <c r="E2604" s="170">
        <v>26.324999999999999</v>
      </c>
      <c r="F2604" s="55" t="s">
        <v>1457</v>
      </c>
      <c r="G2604" s="55" t="s">
        <v>1457</v>
      </c>
      <c r="H2604" s="44"/>
      <c r="I2604" s="33"/>
    </row>
    <row r="2605" spans="1:9" s="27" customFormat="1" x14ac:dyDescent="0.25">
      <c r="A2605" s="118">
        <v>23002</v>
      </c>
      <c r="B2605" s="118"/>
      <c r="C2605" s="168" t="s">
        <v>6033</v>
      </c>
      <c r="D2605" s="118"/>
      <c r="E2605" s="170">
        <v>22.05</v>
      </c>
      <c r="F2605" s="55" t="s">
        <v>1457</v>
      </c>
      <c r="G2605" s="55" t="s">
        <v>1457</v>
      </c>
      <c r="H2605" s="44"/>
      <c r="I2605" s="33"/>
    </row>
    <row r="2606" spans="1:9" s="27" customFormat="1" x14ac:dyDescent="0.25">
      <c r="A2606" s="118">
        <v>10170</v>
      </c>
      <c r="B2606" s="118"/>
      <c r="C2606" s="168" t="s">
        <v>6034</v>
      </c>
      <c r="D2606" s="118"/>
      <c r="E2606" s="170">
        <v>22.05</v>
      </c>
      <c r="F2606" s="55" t="s">
        <v>1457</v>
      </c>
      <c r="G2606" s="55" t="s">
        <v>1457</v>
      </c>
      <c r="H2606" s="44"/>
      <c r="I2606" s="33"/>
    </row>
    <row r="2607" spans="1:9" s="27" customFormat="1" x14ac:dyDescent="0.25">
      <c r="A2607" s="118">
        <v>10171</v>
      </c>
      <c r="B2607" s="118"/>
      <c r="C2607" s="168" t="s">
        <v>6035</v>
      </c>
      <c r="D2607" s="118"/>
      <c r="E2607" s="170">
        <v>22.05</v>
      </c>
      <c r="F2607" s="55" t="s">
        <v>1457</v>
      </c>
      <c r="G2607" s="55" t="s">
        <v>1457</v>
      </c>
      <c r="H2607" s="44"/>
      <c r="I2607" s="33"/>
    </row>
    <row r="2608" spans="1:9" s="27" customFormat="1" x14ac:dyDescent="0.25">
      <c r="A2608" s="118">
        <v>10172</v>
      </c>
      <c r="B2608" s="118"/>
      <c r="C2608" s="168" t="s">
        <v>6036</v>
      </c>
      <c r="D2608" s="118"/>
      <c r="E2608" s="170">
        <v>22.05</v>
      </c>
      <c r="F2608" s="55" t="s">
        <v>1457</v>
      </c>
      <c r="G2608" s="55" t="s">
        <v>1457</v>
      </c>
      <c r="H2608" s="44"/>
      <c r="I2608" s="33"/>
    </row>
    <row r="2609" spans="1:9" s="27" customFormat="1" x14ac:dyDescent="0.25">
      <c r="A2609" s="118">
        <v>10173</v>
      </c>
      <c r="B2609" s="118"/>
      <c r="C2609" s="168" t="s">
        <v>6037</v>
      </c>
      <c r="D2609" s="118"/>
      <c r="E2609" s="170">
        <v>18.900000000000002</v>
      </c>
      <c r="F2609" s="55" t="s">
        <v>1457</v>
      </c>
      <c r="G2609" s="55" t="s">
        <v>1457</v>
      </c>
      <c r="H2609" s="44"/>
      <c r="I2609" s="33"/>
    </row>
    <row r="2610" spans="1:9" s="27" customFormat="1" x14ac:dyDescent="0.25">
      <c r="A2610" s="118">
        <v>10174</v>
      </c>
      <c r="B2610" s="118"/>
      <c r="C2610" s="168" t="s">
        <v>6038</v>
      </c>
      <c r="D2610" s="118"/>
      <c r="E2610" s="170">
        <v>18.900000000000002</v>
      </c>
      <c r="F2610" s="55" t="s">
        <v>1457</v>
      </c>
      <c r="G2610" s="55" t="s">
        <v>1457</v>
      </c>
      <c r="H2610" s="44"/>
      <c r="I2610" s="33"/>
    </row>
    <row r="2611" spans="1:9" s="27" customFormat="1" x14ac:dyDescent="0.25">
      <c r="A2611" s="118">
        <v>10175</v>
      </c>
      <c r="B2611" s="118"/>
      <c r="C2611" s="168" t="s">
        <v>6039</v>
      </c>
      <c r="D2611" s="118"/>
      <c r="E2611" s="170">
        <v>18.900000000000002</v>
      </c>
      <c r="F2611" s="55" t="s">
        <v>1457</v>
      </c>
      <c r="G2611" s="55" t="s">
        <v>1457</v>
      </c>
      <c r="H2611" s="44"/>
      <c r="I2611" s="33"/>
    </row>
    <row r="2612" spans="1:9" s="27" customFormat="1" x14ac:dyDescent="0.25">
      <c r="A2612" s="118">
        <v>10176</v>
      </c>
      <c r="B2612" s="118"/>
      <c r="C2612" s="168" t="s">
        <v>6040</v>
      </c>
      <c r="D2612" s="118"/>
      <c r="E2612" s="170">
        <v>18.900000000000002</v>
      </c>
      <c r="F2612" s="55" t="s">
        <v>1457</v>
      </c>
      <c r="G2612" s="55" t="s">
        <v>1457</v>
      </c>
      <c r="H2612" s="44"/>
      <c r="I2612" s="33"/>
    </row>
    <row r="2613" spans="1:9" s="27" customFormat="1" x14ac:dyDescent="0.25">
      <c r="A2613" s="118">
        <v>10178</v>
      </c>
      <c r="B2613" s="118"/>
      <c r="C2613" s="168" t="s">
        <v>6041</v>
      </c>
      <c r="D2613" s="118"/>
      <c r="E2613" s="170">
        <v>4.5</v>
      </c>
      <c r="F2613" s="55" t="s">
        <v>1457</v>
      </c>
      <c r="G2613" s="55" t="s">
        <v>1457</v>
      </c>
      <c r="H2613" s="44"/>
      <c r="I2613" s="33"/>
    </row>
    <row r="2614" spans="1:9" s="27" customFormat="1" x14ac:dyDescent="0.25">
      <c r="A2614" s="118">
        <v>10180</v>
      </c>
      <c r="B2614" s="118"/>
      <c r="C2614" s="168" t="s">
        <v>6042</v>
      </c>
      <c r="D2614" s="118"/>
      <c r="E2614" s="170">
        <v>4.5</v>
      </c>
      <c r="F2614" s="55" t="s">
        <v>1457</v>
      </c>
      <c r="G2614" s="55" t="s">
        <v>1457</v>
      </c>
      <c r="H2614" s="44"/>
      <c r="I2614" s="33"/>
    </row>
    <row r="2615" spans="1:9" s="27" customFormat="1" x14ac:dyDescent="0.25">
      <c r="A2615" s="118">
        <v>10181</v>
      </c>
      <c r="B2615" s="118"/>
      <c r="C2615" s="168" t="s">
        <v>6043</v>
      </c>
      <c r="D2615" s="118"/>
      <c r="E2615" s="170">
        <v>6.75</v>
      </c>
      <c r="F2615" s="55" t="s">
        <v>1457</v>
      </c>
      <c r="G2615" s="55" t="s">
        <v>1457</v>
      </c>
      <c r="H2615" s="44"/>
      <c r="I2615" s="33"/>
    </row>
    <row r="2616" spans="1:9" s="27" customFormat="1" x14ac:dyDescent="0.25">
      <c r="A2616" s="118">
        <v>10182</v>
      </c>
      <c r="B2616" s="118"/>
      <c r="C2616" s="168" t="s">
        <v>6044</v>
      </c>
      <c r="D2616" s="118"/>
      <c r="E2616" s="170">
        <v>6.75</v>
      </c>
      <c r="F2616" s="55" t="s">
        <v>1457</v>
      </c>
      <c r="G2616" s="55" t="s">
        <v>1457</v>
      </c>
      <c r="H2616" s="44"/>
      <c r="I2616" s="33"/>
    </row>
    <row r="2617" spans="1:9" s="27" customFormat="1" x14ac:dyDescent="0.25">
      <c r="A2617" s="118">
        <v>10183</v>
      </c>
      <c r="B2617" s="118"/>
      <c r="C2617" s="168" t="s">
        <v>6045</v>
      </c>
      <c r="D2617" s="118"/>
      <c r="E2617" s="170">
        <v>1.8</v>
      </c>
      <c r="F2617" s="55" t="s">
        <v>1457</v>
      </c>
      <c r="G2617" s="55" t="s">
        <v>1457</v>
      </c>
      <c r="H2617" s="44"/>
      <c r="I2617" s="33"/>
    </row>
    <row r="2618" spans="1:9" s="27" customFormat="1" x14ac:dyDescent="0.25">
      <c r="A2618" s="118">
        <v>10184</v>
      </c>
      <c r="B2618" s="118"/>
      <c r="C2618" s="168" t="s">
        <v>6046</v>
      </c>
      <c r="D2618" s="118"/>
      <c r="E2618" s="170">
        <v>1.125</v>
      </c>
      <c r="F2618" s="55" t="s">
        <v>1457</v>
      </c>
      <c r="G2618" s="55" t="s">
        <v>1457</v>
      </c>
      <c r="H2618" s="44"/>
      <c r="I2618" s="33"/>
    </row>
    <row r="2619" spans="1:9" x14ac:dyDescent="0.25">
      <c r="A2619" s="578" t="s">
        <v>130</v>
      </c>
      <c r="B2619" s="578"/>
      <c r="C2619" s="578"/>
      <c r="D2619" s="578"/>
      <c r="E2619" s="578"/>
      <c r="F2619" s="69"/>
      <c r="G2619" s="55"/>
    </row>
    <row r="2620" spans="1:9" x14ac:dyDescent="0.25">
      <c r="A2620" s="3">
        <v>4974</v>
      </c>
      <c r="B2620" s="3" t="s">
        <v>116</v>
      </c>
      <c r="C2620" s="63" t="s">
        <v>135</v>
      </c>
      <c r="D2620" s="3" t="s">
        <v>875</v>
      </c>
      <c r="E2620" s="62">
        <v>18.48</v>
      </c>
      <c r="F2620" s="65" t="s">
        <v>1457</v>
      </c>
      <c r="G2620" s="90" t="s">
        <v>1861</v>
      </c>
    </row>
    <row r="2621" spans="1:9" ht="14.4" thickBot="1" x14ac:dyDescent="0.3">
      <c r="A2621" s="3">
        <v>4977</v>
      </c>
      <c r="B2621" s="3" t="s">
        <v>117</v>
      </c>
      <c r="C2621" s="63" t="s">
        <v>136</v>
      </c>
      <c r="D2621" s="3" t="s">
        <v>870</v>
      </c>
      <c r="E2621" s="62">
        <v>30.03</v>
      </c>
      <c r="F2621" s="65" t="s">
        <v>1457</v>
      </c>
      <c r="G2621" s="90" t="s">
        <v>1861</v>
      </c>
    </row>
    <row r="2622" spans="1:9" ht="14.4" thickBot="1" x14ac:dyDescent="0.3">
      <c r="A2622" s="171">
        <v>20359</v>
      </c>
      <c r="B2622" s="172" t="s">
        <v>3195</v>
      </c>
      <c r="C2622" s="173" t="s">
        <v>4279</v>
      </c>
      <c r="D2622" s="174">
        <v>2250</v>
      </c>
      <c r="E2622" s="175">
        <v>13.9</v>
      </c>
      <c r="F2622" s="55" t="s">
        <v>1457</v>
      </c>
      <c r="G2622" s="55" t="s">
        <v>1457</v>
      </c>
    </row>
    <row r="2623" spans="1:9" ht="14.4" thickBot="1" x14ac:dyDescent="0.3">
      <c r="A2623" s="176">
        <v>20360</v>
      </c>
      <c r="B2623" s="177" t="s">
        <v>3195</v>
      </c>
      <c r="C2623" s="178" t="s">
        <v>4280</v>
      </c>
      <c r="D2623" s="179">
        <v>2250</v>
      </c>
      <c r="E2623" s="180">
        <v>13.9</v>
      </c>
      <c r="F2623" s="55" t="s">
        <v>1457</v>
      </c>
      <c r="G2623" s="55" t="s">
        <v>1457</v>
      </c>
    </row>
    <row r="2624" spans="1:9" ht="14.4" thickBot="1" x14ac:dyDescent="0.3">
      <c r="A2624" s="176">
        <v>20361</v>
      </c>
      <c r="B2624" s="177" t="s">
        <v>3195</v>
      </c>
      <c r="C2624" s="178" t="s">
        <v>4281</v>
      </c>
      <c r="D2624" s="179">
        <v>2250</v>
      </c>
      <c r="E2624" s="180">
        <v>13.9</v>
      </c>
      <c r="F2624" s="55" t="s">
        <v>1457</v>
      </c>
      <c r="G2624" s="55" t="s">
        <v>1457</v>
      </c>
    </row>
    <row r="2625" spans="1:9" ht="14.4" thickBot="1" x14ac:dyDescent="0.3">
      <c r="A2625" s="176">
        <v>8048</v>
      </c>
      <c r="B2625" s="177" t="s">
        <v>5661</v>
      </c>
      <c r="C2625" s="178" t="s">
        <v>5715</v>
      </c>
      <c r="D2625" s="179">
        <v>4800</v>
      </c>
      <c r="E2625" s="180">
        <v>14.95</v>
      </c>
      <c r="F2625" s="55" t="s">
        <v>1457</v>
      </c>
      <c r="G2625" s="55" t="s">
        <v>1457</v>
      </c>
    </row>
    <row r="2626" spans="1:9" ht="14.4" thickBot="1" x14ac:dyDescent="0.3">
      <c r="A2626" s="176">
        <v>8049</v>
      </c>
      <c r="B2626" s="177" t="s">
        <v>5661</v>
      </c>
      <c r="C2626" s="178" t="s">
        <v>5716</v>
      </c>
      <c r="D2626" s="179">
        <v>4800</v>
      </c>
      <c r="E2626" s="180">
        <v>14.95</v>
      </c>
      <c r="F2626" s="55" t="s">
        <v>1457</v>
      </c>
      <c r="G2626" s="55" t="s">
        <v>1457</v>
      </c>
    </row>
    <row r="2627" spans="1:9" ht="14.4" thickBot="1" x14ac:dyDescent="0.3">
      <c r="A2627" s="176">
        <v>20362</v>
      </c>
      <c r="B2627" s="177" t="s">
        <v>3210</v>
      </c>
      <c r="C2627" s="178" t="s">
        <v>4282</v>
      </c>
      <c r="D2627" s="179">
        <v>4650</v>
      </c>
      <c r="E2627" s="180">
        <v>18.350000000000001</v>
      </c>
      <c r="F2627" s="55" t="s">
        <v>1457</v>
      </c>
      <c r="G2627" s="55" t="s">
        <v>1457</v>
      </c>
    </row>
    <row r="2628" spans="1:9" ht="14.4" thickBot="1" x14ac:dyDescent="0.3">
      <c r="A2628" s="176">
        <v>20363</v>
      </c>
      <c r="B2628" s="177" t="s">
        <v>3210</v>
      </c>
      <c r="C2628" s="178" t="s">
        <v>4283</v>
      </c>
      <c r="D2628" s="179">
        <v>4650</v>
      </c>
      <c r="E2628" s="180">
        <v>18.350000000000001</v>
      </c>
      <c r="F2628" s="55" t="s">
        <v>1457</v>
      </c>
      <c r="G2628" s="55" t="s">
        <v>1457</v>
      </c>
    </row>
    <row r="2629" spans="1:9" ht="14.4" thickBot="1" x14ac:dyDescent="0.3">
      <c r="A2629" s="176">
        <v>20364</v>
      </c>
      <c r="B2629" s="177" t="s">
        <v>3210</v>
      </c>
      <c r="C2629" s="178" t="s">
        <v>4284</v>
      </c>
      <c r="D2629" s="179">
        <v>4650</v>
      </c>
      <c r="E2629" s="180">
        <v>18.350000000000001</v>
      </c>
      <c r="F2629" s="55" t="s">
        <v>1457</v>
      </c>
      <c r="G2629" s="55" t="s">
        <v>1457</v>
      </c>
    </row>
    <row r="2630" spans="1:9" ht="14.4" thickBot="1" x14ac:dyDescent="0.3">
      <c r="A2630" s="176">
        <v>8050</v>
      </c>
      <c r="B2630" s="177" t="s">
        <v>5661</v>
      </c>
      <c r="C2630" s="178" t="s">
        <v>5662</v>
      </c>
      <c r="D2630" s="179">
        <v>6000</v>
      </c>
      <c r="E2630" s="180">
        <v>18.3</v>
      </c>
      <c r="F2630" s="55" t="s">
        <v>1457</v>
      </c>
      <c r="G2630" s="55" t="s">
        <v>1457</v>
      </c>
    </row>
    <row r="2631" spans="1:9" ht="14.4" thickBot="1" x14ac:dyDescent="0.3">
      <c r="A2631" s="176">
        <v>8054</v>
      </c>
      <c r="B2631" s="177" t="s">
        <v>5661</v>
      </c>
      <c r="C2631" s="178" t="s">
        <v>5663</v>
      </c>
      <c r="D2631" s="179">
        <v>6000</v>
      </c>
      <c r="E2631" s="180">
        <v>18.3</v>
      </c>
      <c r="F2631" s="55" t="s">
        <v>1457</v>
      </c>
      <c r="G2631" s="55" t="s">
        <v>1457</v>
      </c>
    </row>
    <row r="2632" spans="1:9" ht="14.4" thickBot="1" x14ac:dyDescent="0.3">
      <c r="A2632" s="176">
        <v>20365</v>
      </c>
      <c r="B2632" s="177" t="s">
        <v>4158</v>
      </c>
      <c r="C2632" s="178" t="s">
        <v>4285</v>
      </c>
      <c r="D2632" s="179">
        <v>5890</v>
      </c>
      <c r="E2632" s="180">
        <v>21.65</v>
      </c>
      <c r="F2632" s="55" t="s">
        <v>1457</v>
      </c>
      <c r="G2632" s="55" t="s">
        <v>1457</v>
      </c>
    </row>
    <row r="2633" spans="1:9" ht="14.4" thickBot="1" x14ac:dyDescent="0.3">
      <c r="A2633" s="176">
        <v>20366</v>
      </c>
      <c r="B2633" s="177" t="s">
        <v>4158</v>
      </c>
      <c r="C2633" s="178" t="s">
        <v>4286</v>
      </c>
      <c r="D2633" s="179">
        <v>5890</v>
      </c>
      <c r="E2633" s="180">
        <v>21.65</v>
      </c>
      <c r="F2633" s="55" t="s">
        <v>1457</v>
      </c>
      <c r="G2633" s="55" t="s">
        <v>1457</v>
      </c>
    </row>
    <row r="2634" spans="1:9" ht="14.4" thickBot="1" x14ac:dyDescent="0.3">
      <c r="A2634" s="176">
        <v>20367</v>
      </c>
      <c r="B2634" s="177" t="s">
        <v>4158</v>
      </c>
      <c r="C2634" s="178" t="s">
        <v>4287</v>
      </c>
      <c r="D2634" s="179">
        <v>5890</v>
      </c>
      <c r="E2634" s="180">
        <v>21.65</v>
      </c>
      <c r="F2634" s="55" t="s">
        <v>1457</v>
      </c>
      <c r="G2634" s="55" t="s">
        <v>1457</v>
      </c>
    </row>
    <row r="2635" spans="1:9" ht="15.6" x14ac:dyDescent="0.25">
      <c r="A2635" s="576" t="s">
        <v>46</v>
      </c>
      <c r="B2635" s="576"/>
      <c r="C2635" s="576"/>
      <c r="D2635" s="576"/>
      <c r="E2635" s="576"/>
      <c r="F2635" s="67"/>
      <c r="G2635" s="52"/>
    </row>
    <row r="2636" spans="1:9" x14ac:dyDescent="0.25">
      <c r="A2636" s="139">
        <v>2162406</v>
      </c>
      <c r="B2636" s="140" t="s">
        <v>229</v>
      </c>
      <c r="C2636" s="181" t="s">
        <v>4470</v>
      </c>
      <c r="D2636" s="130">
        <v>3960</v>
      </c>
      <c r="E2636" s="142">
        <v>210</v>
      </c>
      <c r="F2636" s="52" t="s">
        <v>1459</v>
      </c>
      <c r="G2636" s="86" t="s">
        <v>4596</v>
      </c>
    </row>
    <row r="2637" spans="1:9" x14ac:dyDescent="0.25">
      <c r="A2637" s="139">
        <v>2162416</v>
      </c>
      <c r="B2637" s="140" t="s">
        <v>229</v>
      </c>
      <c r="C2637" s="181" t="s">
        <v>4501</v>
      </c>
      <c r="D2637" s="130">
        <v>3960</v>
      </c>
      <c r="E2637" s="142">
        <v>210</v>
      </c>
      <c r="F2637" s="52" t="s">
        <v>1459</v>
      </c>
      <c r="G2637" s="86" t="s">
        <v>4596</v>
      </c>
    </row>
    <row r="2638" spans="1:9" x14ac:dyDescent="0.25">
      <c r="A2638" s="139">
        <v>2162426</v>
      </c>
      <c r="B2638" s="140" t="s">
        <v>229</v>
      </c>
      <c r="C2638" s="181" t="s">
        <v>4471</v>
      </c>
      <c r="D2638" s="130">
        <v>3960</v>
      </c>
      <c r="E2638" s="142">
        <v>210</v>
      </c>
      <c r="F2638" s="52" t="s">
        <v>1459</v>
      </c>
      <c r="G2638" s="86" t="s">
        <v>4596</v>
      </c>
    </row>
    <row r="2639" spans="1:9" x14ac:dyDescent="0.25">
      <c r="A2639" s="139">
        <v>2160286</v>
      </c>
      <c r="B2639" s="140" t="s">
        <v>71</v>
      </c>
      <c r="C2639" s="181" t="s">
        <v>4313</v>
      </c>
      <c r="D2639" s="130">
        <v>4950</v>
      </c>
      <c r="E2639" s="142">
        <v>205</v>
      </c>
      <c r="F2639" s="52" t="s">
        <v>1459</v>
      </c>
      <c r="G2639" s="86" t="s">
        <v>4216</v>
      </c>
    </row>
    <row r="2640" spans="1:9" x14ac:dyDescent="0.25">
      <c r="A2640" s="139">
        <v>2160246</v>
      </c>
      <c r="B2640" s="140" t="s">
        <v>71</v>
      </c>
      <c r="C2640" s="181" t="s">
        <v>4292</v>
      </c>
      <c r="D2640" s="130">
        <v>4950</v>
      </c>
      <c r="E2640" s="142">
        <v>205</v>
      </c>
      <c r="F2640" s="52" t="s">
        <v>1459</v>
      </c>
      <c r="G2640" s="86" t="s">
        <v>4216</v>
      </c>
      <c r="H2640" s="42" t="s">
        <v>2866</v>
      </c>
      <c r="I2640" s="42"/>
    </row>
    <row r="2641" spans="1:9" x14ac:dyDescent="0.25">
      <c r="A2641" s="139">
        <v>2160256</v>
      </c>
      <c r="B2641" s="140" t="s">
        <v>71</v>
      </c>
      <c r="C2641" s="181" t="s">
        <v>4293</v>
      </c>
      <c r="D2641" s="130">
        <v>4950</v>
      </c>
      <c r="E2641" s="142">
        <v>205</v>
      </c>
      <c r="F2641" s="52" t="s">
        <v>1459</v>
      </c>
      <c r="G2641" s="86" t="s">
        <v>4216</v>
      </c>
      <c r="H2641" s="42" t="s">
        <v>2866</v>
      </c>
      <c r="I2641" s="42"/>
    </row>
    <row r="2642" spans="1:9" x14ac:dyDescent="0.25">
      <c r="A2642" s="139">
        <v>216671</v>
      </c>
      <c r="B2642" s="140" t="s">
        <v>4358</v>
      </c>
      <c r="C2642" s="181" t="s">
        <v>4359</v>
      </c>
      <c r="D2642" s="130">
        <v>4950</v>
      </c>
      <c r="E2642" s="142">
        <v>210</v>
      </c>
      <c r="F2642" s="52" t="s">
        <v>1459</v>
      </c>
      <c r="G2642" s="52" t="s">
        <v>4540</v>
      </c>
      <c r="I2642" s="42"/>
    </row>
    <row r="2643" spans="1:9" x14ac:dyDescent="0.25">
      <c r="A2643" s="139">
        <v>216672</v>
      </c>
      <c r="B2643" s="140" t="s">
        <v>4358</v>
      </c>
      <c r="C2643" s="181" t="s">
        <v>4366</v>
      </c>
      <c r="D2643" s="130">
        <v>4950</v>
      </c>
      <c r="E2643" s="142">
        <v>210</v>
      </c>
      <c r="F2643" s="52" t="s">
        <v>1459</v>
      </c>
      <c r="G2643" s="52" t="s">
        <v>4540</v>
      </c>
      <c r="I2643" s="42"/>
    </row>
    <row r="2644" spans="1:9" x14ac:dyDescent="0.25">
      <c r="A2644" s="61">
        <v>62196</v>
      </c>
      <c r="B2644" s="64" t="s">
        <v>169</v>
      </c>
      <c r="C2644" s="155" t="s">
        <v>1198</v>
      </c>
      <c r="D2644" s="3" t="s">
        <v>880</v>
      </c>
      <c r="E2644" s="62">
        <v>220.5</v>
      </c>
      <c r="F2644" s="52" t="s">
        <v>1459</v>
      </c>
      <c r="G2644" s="87" t="s">
        <v>3820</v>
      </c>
      <c r="H2644" s="42" t="s">
        <v>2866</v>
      </c>
    </row>
    <row r="2645" spans="1:9" x14ac:dyDescent="0.25">
      <c r="A2645" s="139">
        <v>2162176</v>
      </c>
      <c r="B2645" s="140" t="s">
        <v>168</v>
      </c>
      <c r="C2645" s="181" t="s">
        <v>4481</v>
      </c>
      <c r="D2645" s="130">
        <v>3100</v>
      </c>
      <c r="E2645" s="142">
        <v>220</v>
      </c>
      <c r="F2645" s="52" t="s">
        <v>1459</v>
      </c>
      <c r="G2645" s="52" t="s">
        <v>1459</v>
      </c>
    </row>
    <row r="2646" spans="1:9" x14ac:dyDescent="0.25">
      <c r="A2646" s="139">
        <v>638011</v>
      </c>
      <c r="B2646" s="140" t="s">
        <v>5434</v>
      </c>
      <c r="C2646" s="181" t="s">
        <v>5435</v>
      </c>
      <c r="D2646" s="130"/>
      <c r="E2646" s="142">
        <v>198</v>
      </c>
      <c r="F2646" s="52" t="s">
        <v>1459</v>
      </c>
      <c r="G2646" s="52" t="s">
        <v>1459</v>
      </c>
      <c r="H2646" s="48"/>
    </row>
    <row r="2647" spans="1:9" x14ac:dyDescent="0.25">
      <c r="A2647" s="139">
        <v>638021</v>
      </c>
      <c r="B2647" s="140" t="s">
        <v>5434</v>
      </c>
      <c r="C2647" s="181" t="s">
        <v>5441</v>
      </c>
      <c r="D2647" s="130"/>
      <c r="E2647" s="142">
        <v>198</v>
      </c>
      <c r="F2647" s="52" t="s">
        <v>1459</v>
      </c>
      <c r="G2647" s="52" t="s">
        <v>1459</v>
      </c>
      <c r="H2647" s="48"/>
    </row>
    <row r="2648" spans="1:9" x14ac:dyDescent="0.25">
      <c r="A2648" s="139">
        <v>216625</v>
      </c>
      <c r="B2648" s="140" t="s">
        <v>5873</v>
      </c>
      <c r="C2648" s="181" t="s">
        <v>5874</v>
      </c>
      <c r="D2648" s="130"/>
      <c r="E2648" s="142">
        <v>180</v>
      </c>
      <c r="F2648" s="52" t="s">
        <v>1459</v>
      </c>
      <c r="G2648" s="52" t="s">
        <v>1459</v>
      </c>
    </row>
    <row r="2649" spans="1:9" x14ac:dyDescent="0.25">
      <c r="A2649" s="139">
        <v>216626</v>
      </c>
      <c r="B2649" s="140" t="s">
        <v>5873</v>
      </c>
      <c r="C2649" s="181" t="s">
        <v>5875</v>
      </c>
      <c r="D2649" s="130"/>
      <c r="E2649" s="142">
        <v>180</v>
      </c>
      <c r="F2649" s="52" t="s">
        <v>1459</v>
      </c>
      <c r="G2649" s="52" t="s">
        <v>1459</v>
      </c>
    </row>
    <row r="2650" spans="1:9" x14ac:dyDescent="0.25">
      <c r="A2650" s="117">
        <v>11352</v>
      </c>
      <c r="B2650" s="169"/>
      <c r="C2650" s="184" t="s">
        <v>4509</v>
      </c>
      <c r="D2650" s="118"/>
      <c r="E2650" s="170">
        <v>11.9</v>
      </c>
      <c r="F2650" s="52" t="s">
        <v>1458</v>
      </c>
      <c r="G2650" s="52" t="s">
        <v>1458</v>
      </c>
    </row>
    <row r="2651" spans="1:9" x14ac:dyDescent="0.25">
      <c r="A2651" s="117">
        <v>11410</v>
      </c>
      <c r="B2651" s="169"/>
      <c r="C2651" s="184" t="s">
        <v>5143</v>
      </c>
      <c r="D2651" s="118"/>
      <c r="E2651" s="170">
        <v>42.5</v>
      </c>
      <c r="F2651" s="52" t="s">
        <v>1457</v>
      </c>
      <c r="G2651" s="52" t="s">
        <v>1457</v>
      </c>
    </row>
    <row r="2652" spans="1:9" x14ac:dyDescent="0.25">
      <c r="A2652" s="89">
        <v>6004</v>
      </c>
      <c r="B2652" s="96"/>
      <c r="C2652" s="103" t="s">
        <v>72</v>
      </c>
      <c r="D2652" s="97"/>
      <c r="E2652" s="104">
        <v>8.0500000000000007</v>
      </c>
      <c r="F2652" s="52" t="s">
        <v>1458</v>
      </c>
      <c r="G2652" s="52" t="s">
        <v>1459</v>
      </c>
    </row>
    <row r="2653" spans="1:9" x14ac:dyDescent="0.25">
      <c r="A2653" s="89">
        <v>6019</v>
      </c>
      <c r="B2653" s="96"/>
      <c r="C2653" s="183" t="s">
        <v>1916</v>
      </c>
      <c r="D2653" s="97"/>
      <c r="E2653" s="104">
        <v>21.08</v>
      </c>
      <c r="F2653" s="52" t="s">
        <v>1458</v>
      </c>
      <c r="G2653" s="52" t="s">
        <v>1458</v>
      </c>
    </row>
    <row r="2654" spans="1:9" x14ac:dyDescent="0.25">
      <c r="A2654" s="89">
        <v>6328</v>
      </c>
      <c r="B2654" s="96"/>
      <c r="C2654" s="103" t="s">
        <v>748</v>
      </c>
      <c r="D2654" s="97"/>
      <c r="E2654" s="104">
        <v>27.3</v>
      </c>
      <c r="F2654" s="52" t="s">
        <v>1458</v>
      </c>
      <c r="G2654" s="52" t="s">
        <v>1458</v>
      </c>
    </row>
    <row r="2655" spans="1:9" x14ac:dyDescent="0.25">
      <c r="A2655" s="89">
        <v>9999</v>
      </c>
      <c r="B2655" s="96"/>
      <c r="C2655" s="103" t="s">
        <v>417</v>
      </c>
      <c r="D2655" s="97"/>
      <c r="E2655" s="104">
        <v>34</v>
      </c>
      <c r="F2655" s="52" t="s">
        <v>1458</v>
      </c>
      <c r="G2655" s="52" t="s">
        <v>1458</v>
      </c>
    </row>
    <row r="2656" spans="1:9" x14ac:dyDescent="0.25">
      <c r="A2656" s="89">
        <v>6627</v>
      </c>
      <c r="B2656" s="96"/>
      <c r="C2656" s="103" t="s">
        <v>3945</v>
      </c>
      <c r="D2656" s="97"/>
      <c r="E2656" s="104">
        <v>13.5</v>
      </c>
      <c r="F2656" s="55" t="s">
        <v>1457</v>
      </c>
      <c r="G2656" s="55" t="s">
        <v>1457</v>
      </c>
    </row>
    <row r="2657" spans="1:9" x14ac:dyDescent="0.25">
      <c r="A2657" s="117">
        <v>6708</v>
      </c>
      <c r="B2657" s="169"/>
      <c r="C2657" s="184" t="s">
        <v>4539</v>
      </c>
      <c r="D2657" s="118"/>
      <c r="E2657" s="170">
        <v>14</v>
      </c>
      <c r="F2657" s="55" t="s">
        <v>1457</v>
      </c>
      <c r="G2657" s="55" t="s">
        <v>1457</v>
      </c>
    </row>
    <row r="2658" spans="1:9" x14ac:dyDescent="0.25">
      <c r="A2658" s="89">
        <v>8156</v>
      </c>
      <c r="B2658" s="96"/>
      <c r="C2658" s="103" t="s">
        <v>2129</v>
      </c>
      <c r="D2658" s="97"/>
      <c r="E2658" s="104">
        <v>17.27</v>
      </c>
      <c r="F2658" s="55" t="s">
        <v>1457</v>
      </c>
      <c r="G2658" s="55" t="s">
        <v>1457</v>
      </c>
    </row>
    <row r="2659" spans="1:9" x14ac:dyDescent="0.25">
      <c r="A2659" s="89">
        <v>8157</v>
      </c>
      <c r="B2659" s="96"/>
      <c r="C2659" s="103" t="s">
        <v>2180</v>
      </c>
      <c r="D2659" s="97"/>
      <c r="E2659" s="104">
        <v>18.170000000000002</v>
      </c>
      <c r="F2659" s="55" t="s">
        <v>1457</v>
      </c>
      <c r="G2659" s="55" t="s">
        <v>1457</v>
      </c>
    </row>
    <row r="2660" spans="1:9" x14ac:dyDescent="0.25">
      <c r="A2660" s="89">
        <v>8158</v>
      </c>
      <c r="B2660" s="96"/>
      <c r="C2660" s="103" t="s">
        <v>2181</v>
      </c>
      <c r="D2660" s="97"/>
      <c r="E2660" s="104">
        <v>26</v>
      </c>
      <c r="F2660" s="55" t="s">
        <v>1457</v>
      </c>
      <c r="G2660" s="55" t="s">
        <v>1457</v>
      </c>
    </row>
    <row r="2661" spans="1:9" x14ac:dyDescent="0.25">
      <c r="A2661" s="89">
        <v>9997</v>
      </c>
      <c r="B2661" s="96"/>
      <c r="C2661" s="103" t="s">
        <v>1307</v>
      </c>
      <c r="D2661" s="97"/>
      <c r="E2661" s="104">
        <v>29.9</v>
      </c>
      <c r="F2661" s="52" t="s">
        <v>1458</v>
      </c>
      <c r="G2661" s="52" t="s">
        <v>1458</v>
      </c>
    </row>
    <row r="2662" spans="1:9" x14ac:dyDescent="0.25">
      <c r="A2662" s="89">
        <v>6327</v>
      </c>
      <c r="B2662" s="96"/>
      <c r="C2662" s="103" t="s">
        <v>696</v>
      </c>
      <c r="D2662" s="97"/>
      <c r="E2662" s="104">
        <v>12.88</v>
      </c>
      <c r="F2662" s="52" t="s">
        <v>1458</v>
      </c>
      <c r="G2662" s="52" t="s">
        <v>1458</v>
      </c>
    </row>
    <row r="2663" spans="1:9" x14ac:dyDescent="0.25">
      <c r="A2663" s="89">
        <v>9969</v>
      </c>
      <c r="B2663" s="96"/>
      <c r="C2663" s="103" t="s">
        <v>50</v>
      </c>
      <c r="D2663" s="97"/>
      <c r="E2663" s="104">
        <v>37</v>
      </c>
      <c r="F2663" s="52" t="s">
        <v>1458</v>
      </c>
      <c r="G2663" s="52" t="s">
        <v>1458</v>
      </c>
    </row>
    <row r="2664" spans="1:9" x14ac:dyDescent="0.25">
      <c r="A2664" s="89">
        <v>9968</v>
      </c>
      <c r="B2664" s="96"/>
      <c r="C2664" s="103" t="s">
        <v>82</v>
      </c>
      <c r="D2664" s="97"/>
      <c r="E2664" s="104">
        <v>17.14</v>
      </c>
      <c r="F2664" s="52" t="s">
        <v>1458</v>
      </c>
      <c r="G2664" s="52" t="s">
        <v>1458</v>
      </c>
    </row>
    <row r="2665" spans="1:9" s="21" customFormat="1" x14ac:dyDescent="0.25">
      <c r="A2665" s="89">
        <v>3678</v>
      </c>
      <c r="B2665" s="96"/>
      <c r="C2665" s="103" t="s">
        <v>959</v>
      </c>
      <c r="D2665" s="97"/>
      <c r="E2665" s="104">
        <v>11.55</v>
      </c>
      <c r="F2665" s="52" t="s">
        <v>1458</v>
      </c>
      <c r="G2665" s="52" t="s">
        <v>1458</v>
      </c>
      <c r="H2665" s="46"/>
      <c r="I2665" s="20"/>
    </row>
    <row r="2666" spans="1:9" x14ac:dyDescent="0.25">
      <c r="A2666" s="89">
        <v>3679</v>
      </c>
      <c r="B2666" s="96"/>
      <c r="C2666" s="103" t="s">
        <v>960</v>
      </c>
      <c r="D2666" s="97"/>
      <c r="E2666" s="104">
        <v>14.18</v>
      </c>
      <c r="F2666" s="52" t="s">
        <v>1458</v>
      </c>
      <c r="G2666" s="52" t="s">
        <v>1458</v>
      </c>
    </row>
    <row r="2667" spans="1:9" x14ac:dyDescent="0.25">
      <c r="A2667" s="89">
        <v>9931</v>
      </c>
      <c r="B2667" s="96"/>
      <c r="C2667" s="103" t="s">
        <v>610</v>
      </c>
      <c r="D2667" s="97"/>
      <c r="E2667" s="104">
        <v>2.42</v>
      </c>
      <c r="F2667" s="52" t="s">
        <v>1458</v>
      </c>
      <c r="G2667" s="52" t="s">
        <v>1458</v>
      </c>
    </row>
    <row r="2668" spans="1:9" x14ac:dyDescent="0.25">
      <c r="A2668" s="89">
        <v>9989</v>
      </c>
      <c r="B2668" s="96"/>
      <c r="C2668" s="103" t="s">
        <v>3194</v>
      </c>
      <c r="D2668" s="97"/>
      <c r="E2668" s="104">
        <v>25.08</v>
      </c>
      <c r="F2668" s="52" t="s">
        <v>1458</v>
      </c>
      <c r="G2668" s="52" t="s">
        <v>1458</v>
      </c>
    </row>
    <row r="2669" spans="1:9" x14ac:dyDescent="0.25">
      <c r="A2669" s="89">
        <v>8124</v>
      </c>
      <c r="B2669" s="96"/>
      <c r="C2669" s="103" t="s">
        <v>1301</v>
      </c>
      <c r="D2669" s="97"/>
      <c r="E2669" s="104">
        <v>0.11</v>
      </c>
      <c r="F2669" s="52" t="s">
        <v>1458</v>
      </c>
      <c r="G2669" s="52" t="s">
        <v>1458</v>
      </c>
    </row>
    <row r="2670" spans="1:9" x14ac:dyDescent="0.25">
      <c r="A2670" s="117">
        <v>11449</v>
      </c>
      <c r="B2670" s="169"/>
      <c r="C2670" s="184" t="s">
        <v>5142</v>
      </c>
      <c r="D2670" s="118"/>
      <c r="E2670" s="170">
        <v>12.9</v>
      </c>
      <c r="F2670" s="52" t="s">
        <v>1458</v>
      </c>
      <c r="G2670" s="52" t="s">
        <v>1458</v>
      </c>
    </row>
    <row r="2671" spans="1:9" x14ac:dyDescent="0.25">
      <c r="A2671" s="89">
        <v>6018</v>
      </c>
      <c r="B2671" s="96" t="s">
        <v>1299</v>
      </c>
      <c r="C2671" s="103" t="s">
        <v>51</v>
      </c>
      <c r="D2671" s="97"/>
      <c r="E2671" s="104">
        <v>4.24</v>
      </c>
      <c r="F2671" s="52" t="s">
        <v>1458</v>
      </c>
      <c r="G2671" s="52" t="s">
        <v>1458</v>
      </c>
    </row>
    <row r="2672" spans="1:9" x14ac:dyDescent="0.25">
      <c r="A2672" s="89">
        <v>60181</v>
      </c>
      <c r="B2672" s="96"/>
      <c r="C2672" s="103" t="s">
        <v>1300</v>
      </c>
      <c r="D2672" s="97"/>
      <c r="E2672" s="104">
        <v>4.9000000000000004</v>
      </c>
      <c r="F2672" s="52" t="s">
        <v>1458</v>
      </c>
      <c r="G2672" s="52" t="s">
        <v>1458</v>
      </c>
    </row>
    <row r="2673" spans="1:9" x14ac:dyDescent="0.25">
      <c r="A2673" s="97">
        <v>60303</v>
      </c>
      <c r="B2673" s="88"/>
      <c r="C2673" s="147" t="s">
        <v>266</v>
      </c>
      <c r="D2673" s="97"/>
      <c r="E2673" s="104">
        <v>50</v>
      </c>
      <c r="F2673" s="52" t="s">
        <v>1459</v>
      </c>
      <c r="G2673" s="52" t="s">
        <v>1459</v>
      </c>
    </row>
    <row r="2674" spans="1:9" x14ac:dyDescent="0.25">
      <c r="A2674" s="97">
        <v>8275</v>
      </c>
      <c r="B2674" s="88"/>
      <c r="C2674" s="147" t="s">
        <v>1041</v>
      </c>
      <c r="D2674" s="97"/>
      <c r="E2674" s="104">
        <v>48.3</v>
      </c>
      <c r="F2674" s="52" t="s">
        <v>1459</v>
      </c>
      <c r="G2674" s="52" t="s">
        <v>1459</v>
      </c>
    </row>
    <row r="2675" spans="1:9" ht="15.6" x14ac:dyDescent="0.25">
      <c r="A2675" s="576" t="s">
        <v>259</v>
      </c>
      <c r="B2675" s="576"/>
      <c r="C2675" s="576"/>
      <c r="D2675" s="576"/>
      <c r="E2675" s="576"/>
      <c r="F2675" s="83"/>
    </row>
    <row r="2676" spans="1:9" x14ac:dyDescent="0.25">
      <c r="A2676" s="130">
        <v>216256</v>
      </c>
      <c r="B2676" s="143" t="s">
        <v>276</v>
      </c>
      <c r="C2676" s="181" t="s">
        <v>4472</v>
      </c>
      <c r="D2676" s="130"/>
      <c r="E2676" s="142">
        <v>214.8</v>
      </c>
      <c r="F2676" s="52" t="s">
        <v>1459</v>
      </c>
      <c r="G2676" s="52" t="s">
        <v>1459</v>
      </c>
    </row>
    <row r="2677" spans="1:9" x14ac:dyDescent="0.25">
      <c r="A2677" s="130">
        <v>216257</v>
      </c>
      <c r="B2677" s="143" t="s">
        <v>276</v>
      </c>
      <c r="C2677" s="181" t="s">
        <v>4500</v>
      </c>
      <c r="D2677" s="130"/>
      <c r="E2677" s="142">
        <v>214.8</v>
      </c>
      <c r="F2677" s="52" t="s">
        <v>1459</v>
      </c>
      <c r="G2677" s="52" t="s">
        <v>1459</v>
      </c>
    </row>
    <row r="2678" spans="1:9" x14ac:dyDescent="0.25">
      <c r="A2678" s="130">
        <v>216258</v>
      </c>
      <c r="B2678" s="143" t="s">
        <v>276</v>
      </c>
      <c r="C2678" s="181" t="s">
        <v>4473</v>
      </c>
      <c r="D2678" s="130"/>
      <c r="E2678" s="142">
        <v>214.8</v>
      </c>
      <c r="F2678" s="52" t="s">
        <v>1459</v>
      </c>
      <c r="G2678" s="52" t="s">
        <v>1459</v>
      </c>
    </row>
    <row r="2679" spans="1:9" x14ac:dyDescent="0.25">
      <c r="A2679" s="130">
        <v>216706</v>
      </c>
      <c r="B2679" s="143" t="s">
        <v>4630</v>
      </c>
      <c r="C2679" s="181" t="s">
        <v>4631</v>
      </c>
      <c r="D2679" s="130">
        <v>4320</v>
      </c>
      <c r="E2679" s="142">
        <v>158.4</v>
      </c>
      <c r="F2679" s="52" t="s">
        <v>1459</v>
      </c>
      <c r="G2679" s="52" t="s">
        <v>1459</v>
      </c>
    </row>
    <row r="2680" spans="1:9" x14ac:dyDescent="0.25">
      <c r="A2680" s="130">
        <v>216707</v>
      </c>
      <c r="B2680" s="143" t="s">
        <v>4630</v>
      </c>
      <c r="C2680" s="181" t="s">
        <v>4860</v>
      </c>
      <c r="D2680" s="130">
        <v>4320</v>
      </c>
      <c r="E2680" s="142">
        <v>158.4</v>
      </c>
      <c r="F2680" s="52" t="s">
        <v>1459</v>
      </c>
      <c r="G2680" s="52" t="s">
        <v>1459</v>
      </c>
    </row>
    <row r="2681" spans="1:9" x14ac:dyDescent="0.25">
      <c r="A2681" s="130">
        <v>10557</v>
      </c>
      <c r="B2681" s="143" t="s">
        <v>6088</v>
      </c>
      <c r="C2681" s="181" t="s">
        <v>6393</v>
      </c>
      <c r="D2681" s="130">
        <v>4320</v>
      </c>
      <c r="E2681" s="142">
        <v>158</v>
      </c>
      <c r="F2681" s="52" t="s">
        <v>1459</v>
      </c>
      <c r="G2681" s="52" t="s">
        <v>1459</v>
      </c>
    </row>
    <row r="2682" spans="1:9" x14ac:dyDescent="0.25">
      <c r="A2682" s="130">
        <v>10217</v>
      </c>
      <c r="B2682" s="143" t="s">
        <v>6088</v>
      </c>
      <c r="C2682" s="181" t="s">
        <v>6089</v>
      </c>
      <c r="D2682" s="130">
        <v>4320</v>
      </c>
      <c r="E2682" s="142">
        <v>158</v>
      </c>
      <c r="F2682" s="52" t="s">
        <v>1459</v>
      </c>
      <c r="G2682" s="52" t="s">
        <v>1459</v>
      </c>
    </row>
    <row r="2683" spans="1:9" x14ac:dyDescent="0.25">
      <c r="A2683" s="130">
        <v>10219</v>
      </c>
      <c r="B2683" s="143" t="s">
        <v>6088</v>
      </c>
      <c r="C2683" s="181" t="s">
        <v>6090</v>
      </c>
      <c r="D2683" s="130">
        <v>4320</v>
      </c>
      <c r="E2683" s="142">
        <v>158</v>
      </c>
      <c r="F2683" s="52" t="s">
        <v>1459</v>
      </c>
      <c r="G2683" s="52" t="s">
        <v>1459</v>
      </c>
    </row>
    <row r="2684" spans="1:9" x14ac:dyDescent="0.25">
      <c r="A2684" s="3">
        <v>6271</v>
      </c>
      <c r="B2684" s="153"/>
      <c r="C2684" s="155" t="s">
        <v>601</v>
      </c>
      <c r="D2684" s="3"/>
      <c r="E2684" s="62">
        <v>16.59</v>
      </c>
      <c r="F2684" s="52" t="s">
        <v>1459</v>
      </c>
      <c r="G2684" s="55" t="s">
        <v>1461</v>
      </c>
    </row>
    <row r="2685" spans="1:9" x14ac:dyDescent="0.25">
      <c r="A2685" s="3">
        <v>6259</v>
      </c>
      <c r="B2685" s="153"/>
      <c r="C2685" s="155" t="s">
        <v>928</v>
      </c>
      <c r="D2685" s="3"/>
      <c r="E2685" s="62">
        <v>10.4</v>
      </c>
      <c r="F2685" s="52" t="s">
        <v>1458</v>
      </c>
      <c r="G2685" s="52" t="s">
        <v>1458</v>
      </c>
    </row>
    <row r="2686" spans="1:9" x14ac:dyDescent="0.25">
      <c r="A2686" s="3">
        <v>6268</v>
      </c>
      <c r="B2686" s="153"/>
      <c r="C2686" s="155" t="s">
        <v>719</v>
      </c>
      <c r="D2686" s="3"/>
      <c r="E2686" s="62">
        <v>25.73</v>
      </c>
      <c r="F2686" s="52" t="s">
        <v>1458</v>
      </c>
      <c r="G2686" s="52" t="s">
        <v>1458</v>
      </c>
    </row>
    <row r="2687" spans="1:9" x14ac:dyDescent="0.25">
      <c r="A2687" s="3">
        <v>6269</v>
      </c>
      <c r="B2687" s="153"/>
      <c r="C2687" s="155" t="s">
        <v>720</v>
      </c>
      <c r="D2687" s="3"/>
      <c r="E2687" s="62">
        <v>29.4</v>
      </c>
      <c r="F2687" s="52" t="s">
        <v>1458</v>
      </c>
      <c r="G2687" s="52" t="s">
        <v>1458</v>
      </c>
    </row>
    <row r="2688" spans="1:9" s="1" customFormat="1" x14ac:dyDescent="0.25">
      <c r="A2688" s="3">
        <v>6437</v>
      </c>
      <c r="B2688" s="153"/>
      <c r="C2688" s="155" t="s">
        <v>1404</v>
      </c>
      <c r="D2688" s="3"/>
      <c r="E2688" s="62">
        <v>25.2</v>
      </c>
      <c r="F2688" s="52" t="s">
        <v>1458</v>
      </c>
      <c r="G2688" s="52" t="s">
        <v>1458</v>
      </c>
      <c r="H2688" s="44"/>
      <c r="I2688" s="33"/>
    </row>
    <row r="2689" spans="1:9" s="27" customFormat="1" x14ac:dyDescent="0.25">
      <c r="A2689" s="3">
        <v>11220</v>
      </c>
      <c r="B2689" s="153"/>
      <c r="C2689" s="155" t="s">
        <v>3631</v>
      </c>
      <c r="D2689" s="3"/>
      <c r="E2689" s="62">
        <v>66.14</v>
      </c>
      <c r="F2689" s="52" t="s">
        <v>1457</v>
      </c>
      <c r="G2689" s="52" t="s">
        <v>1457</v>
      </c>
      <c r="H2689" s="44"/>
      <c r="I2689" s="33"/>
    </row>
    <row r="2690" spans="1:9" s="27" customFormat="1" ht="15.6" x14ac:dyDescent="0.25">
      <c r="A2690" s="580" t="s">
        <v>2019</v>
      </c>
      <c r="B2690" s="580"/>
      <c r="C2690" s="580"/>
      <c r="D2690" s="580"/>
      <c r="E2690" s="580"/>
      <c r="F2690" s="52"/>
      <c r="G2690" s="52"/>
      <c r="H2690" s="44"/>
      <c r="I2690" s="33"/>
    </row>
    <row r="2691" spans="1:9" s="27" customFormat="1" x14ac:dyDescent="0.25">
      <c r="A2691" s="3">
        <v>3976</v>
      </c>
      <c r="B2691" s="64" t="s">
        <v>1938</v>
      </c>
      <c r="C2691" s="92" t="s">
        <v>1939</v>
      </c>
      <c r="D2691" s="61">
        <v>2100</v>
      </c>
      <c r="E2691" s="62">
        <v>172.73</v>
      </c>
      <c r="F2691" s="52" t="s">
        <v>1457</v>
      </c>
      <c r="G2691" s="52" t="s">
        <v>1457</v>
      </c>
      <c r="H2691" s="44"/>
      <c r="I2691" s="33"/>
    </row>
    <row r="2692" spans="1:9" s="27" customFormat="1" x14ac:dyDescent="0.25">
      <c r="A2692" s="3">
        <v>3977</v>
      </c>
      <c r="B2692" s="64" t="s">
        <v>1940</v>
      </c>
      <c r="C2692" s="92" t="s">
        <v>1941</v>
      </c>
      <c r="D2692" s="61">
        <v>4300</v>
      </c>
      <c r="E2692" s="62">
        <v>345.45</v>
      </c>
      <c r="F2692" s="52" t="s">
        <v>1457</v>
      </c>
      <c r="G2692" s="52" t="s">
        <v>1457</v>
      </c>
      <c r="H2692" s="44"/>
      <c r="I2692" s="33"/>
    </row>
    <row r="2693" spans="1:9" s="27" customFormat="1" x14ac:dyDescent="0.25">
      <c r="A2693" s="3">
        <v>8521</v>
      </c>
      <c r="B2693" s="64" t="s">
        <v>1942</v>
      </c>
      <c r="C2693" s="92" t="s">
        <v>1943</v>
      </c>
      <c r="D2693" s="61">
        <v>4200</v>
      </c>
      <c r="E2693" s="62">
        <v>549.15</v>
      </c>
      <c r="F2693" s="52" t="s">
        <v>1457</v>
      </c>
      <c r="G2693" s="52" t="s">
        <v>1457</v>
      </c>
      <c r="H2693" s="44"/>
      <c r="I2693" s="33"/>
    </row>
    <row r="2694" spans="1:9" s="27" customFormat="1" x14ac:dyDescent="0.25">
      <c r="A2694" s="3">
        <v>8522</v>
      </c>
      <c r="B2694" s="64" t="s">
        <v>1942</v>
      </c>
      <c r="C2694" s="92" t="s">
        <v>1944</v>
      </c>
      <c r="D2694" s="61">
        <v>4200</v>
      </c>
      <c r="E2694" s="62">
        <v>549.15</v>
      </c>
      <c r="F2694" s="52" t="s">
        <v>1457</v>
      </c>
      <c r="G2694" s="52" t="s">
        <v>1457</v>
      </c>
      <c r="H2694" s="44"/>
      <c r="I2694" s="33"/>
    </row>
    <row r="2695" spans="1:9" s="27" customFormat="1" x14ac:dyDescent="0.25">
      <c r="A2695" s="3">
        <v>8523</v>
      </c>
      <c r="B2695" s="64" t="s">
        <v>1945</v>
      </c>
      <c r="C2695" s="92" t="s">
        <v>2223</v>
      </c>
      <c r="D2695" s="61">
        <v>5200</v>
      </c>
      <c r="E2695" s="62">
        <v>457.8</v>
      </c>
      <c r="F2695" s="52" t="s">
        <v>1457</v>
      </c>
      <c r="G2695" s="52" t="s">
        <v>1457</v>
      </c>
      <c r="H2695" s="44"/>
      <c r="I2695" s="33"/>
    </row>
    <row r="2696" spans="1:9" s="27" customFormat="1" x14ac:dyDescent="0.25">
      <c r="A2696" s="3">
        <v>8524</v>
      </c>
      <c r="B2696" s="64" t="s">
        <v>1945</v>
      </c>
      <c r="C2696" s="92" t="s">
        <v>2224</v>
      </c>
      <c r="D2696" s="61">
        <v>5200</v>
      </c>
      <c r="E2696" s="62">
        <v>457.8</v>
      </c>
      <c r="F2696" s="52" t="s">
        <v>1457</v>
      </c>
      <c r="G2696" s="52" t="s">
        <v>1457</v>
      </c>
      <c r="H2696" s="44"/>
      <c r="I2696" s="33"/>
    </row>
    <row r="2697" spans="1:9" s="27" customFormat="1" x14ac:dyDescent="0.25">
      <c r="A2697" s="3">
        <v>8525</v>
      </c>
      <c r="B2697" s="64" t="s">
        <v>1946</v>
      </c>
      <c r="C2697" s="92" t="s">
        <v>2225</v>
      </c>
      <c r="D2697" s="61">
        <v>5200</v>
      </c>
      <c r="E2697" s="62">
        <v>457.8</v>
      </c>
      <c r="F2697" s="52" t="s">
        <v>1457</v>
      </c>
      <c r="G2697" s="52" t="s">
        <v>1457</v>
      </c>
      <c r="H2697" s="44"/>
      <c r="I2697" s="33"/>
    </row>
    <row r="2698" spans="1:9" s="27" customFormat="1" x14ac:dyDescent="0.25">
      <c r="A2698" s="3">
        <v>8526</v>
      </c>
      <c r="B2698" s="64" t="s">
        <v>1946</v>
      </c>
      <c r="C2698" s="92" t="s">
        <v>2226</v>
      </c>
      <c r="D2698" s="61">
        <v>5200</v>
      </c>
      <c r="E2698" s="62">
        <v>457.8</v>
      </c>
      <c r="F2698" s="52" t="s">
        <v>1457</v>
      </c>
      <c r="G2698" s="52" t="s">
        <v>1457</v>
      </c>
      <c r="H2698" s="44"/>
      <c r="I2698" s="33"/>
    </row>
    <row r="2699" spans="1:9" s="27" customFormat="1" ht="15.6" x14ac:dyDescent="0.25">
      <c r="A2699" s="580" t="s">
        <v>2155</v>
      </c>
      <c r="B2699" s="580"/>
      <c r="C2699" s="580"/>
      <c r="D2699" s="580"/>
      <c r="E2699" s="580"/>
      <c r="F2699" s="52"/>
      <c r="G2699" s="52"/>
      <c r="H2699" s="44"/>
      <c r="I2699" s="33"/>
    </row>
    <row r="2700" spans="1:9" s="27" customFormat="1" x14ac:dyDescent="0.25">
      <c r="A2700" s="97">
        <v>40011</v>
      </c>
      <c r="B2700" s="96" t="s">
        <v>2156</v>
      </c>
      <c r="C2700" s="109" t="s">
        <v>2979</v>
      </c>
      <c r="D2700" s="89">
        <v>6500</v>
      </c>
      <c r="E2700" s="104">
        <v>240.45</v>
      </c>
      <c r="F2700" s="52" t="s">
        <v>1457</v>
      </c>
      <c r="G2700" s="52" t="s">
        <v>1457</v>
      </c>
      <c r="H2700" s="44"/>
      <c r="I2700" s="33"/>
    </row>
    <row r="2701" spans="1:9" s="27" customFormat="1" x14ac:dyDescent="0.25">
      <c r="A2701" s="97">
        <v>40101</v>
      </c>
      <c r="B2701" s="96" t="s">
        <v>2157</v>
      </c>
      <c r="C2701" s="109" t="s">
        <v>2158</v>
      </c>
      <c r="D2701" s="89">
        <v>6300</v>
      </c>
      <c r="E2701" s="104">
        <v>397.95</v>
      </c>
      <c r="F2701" s="52" t="s">
        <v>1457</v>
      </c>
      <c r="G2701" s="52" t="s">
        <v>1457</v>
      </c>
      <c r="H2701" s="44"/>
      <c r="I2701" s="33"/>
    </row>
    <row r="2702" spans="1:9" s="27" customFormat="1" x14ac:dyDescent="0.25">
      <c r="A2702" s="97">
        <v>40041</v>
      </c>
      <c r="B2702" s="96" t="s">
        <v>2159</v>
      </c>
      <c r="C2702" s="109" t="s">
        <v>2160</v>
      </c>
      <c r="D2702" s="89">
        <v>1000</v>
      </c>
      <c r="E2702" s="104">
        <v>68.25</v>
      </c>
      <c r="F2702" s="52" t="s">
        <v>1457</v>
      </c>
      <c r="G2702" s="52" t="s">
        <v>1457</v>
      </c>
      <c r="H2702" s="44"/>
      <c r="I2702" s="33"/>
    </row>
    <row r="2703" spans="1:9" s="27" customFormat="1" x14ac:dyDescent="0.25">
      <c r="A2703" s="97">
        <v>40091</v>
      </c>
      <c r="B2703" s="96" t="s">
        <v>2161</v>
      </c>
      <c r="C2703" s="109" t="s">
        <v>2162</v>
      </c>
      <c r="D2703" s="89">
        <v>1700</v>
      </c>
      <c r="E2703" s="104">
        <v>78.75</v>
      </c>
      <c r="F2703" s="52" t="s">
        <v>1457</v>
      </c>
      <c r="G2703" s="52" t="s">
        <v>1457</v>
      </c>
      <c r="H2703" s="44"/>
      <c r="I2703" s="33"/>
    </row>
    <row r="2704" spans="1:9" s="27" customFormat="1" x14ac:dyDescent="0.25">
      <c r="A2704" s="97">
        <v>40051</v>
      </c>
      <c r="B2704" s="96" t="s">
        <v>2163</v>
      </c>
      <c r="C2704" s="109" t="s">
        <v>2164</v>
      </c>
      <c r="D2704" s="89">
        <v>2100</v>
      </c>
      <c r="E2704" s="104">
        <v>139.65</v>
      </c>
      <c r="F2704" s="52" t="s">
        <v>1457</v>
      </c>
      <c r="G2704" s="52" t="s">
        <v>1457</v>
      </c>
      <c r="H2704" s="44"/>
      <c r="I2704" s="33"/>
    </row>
    <row r="2705" spans="1:9" s="27" customFormat="1" x14ac:dyDescent="0.25">
      <c r="A2705" s="97">
        <v>40061</v>
      </c>
      <c r="B2705" s="96" t="s">
        <v>2165</v>
      </c>
      <c r="C2705" s="109" t="s">
        <v>2980</v>
      </c>
      <c r="D2705" s="89">
        <v>3100</v>
      </c>
      <c r="E2705" s="104">
        <v>219.45</v>
      </c>
      <c r="F2705" s="52" t="s">
        <v>1457</v>
      </c>
      <c r="G2705" s="52" t="s">
        <v>1457</v>
      </c>
      <c r="H2705" s="44"/>
      <c r="I2705" s="33"/>
    </row>
    <row r="2706" spans="1:9" s="27" customFormat="1" x14ac:dyDescent="0.25">
      <c r="A2706" s="97">
        <v>40071</v>
      </c>
      <c r="B2706" s="96" t="s">
        <v>2166</v>
      </c>
      <c r="C2706" s="109" t="s">
        <v>2981</v>
      </c>
      <c r="D2706" s="89">
        <v>1200</v>
      </c>
      <c r="E2706" s="104">
        <v>103.95</v>
      </c>
      <c r="F2706" s="52" t="s">
        <v>1457</v>
      </c>
      <c r="G2706" s="52" t="s">
        <v>1457</v>
      </c>
      <c r="H2706" s="44"/>
      <c r="I2706" s="33"/>
    </row>
    <row r="2707" spans="1:9" s="27" customFormat="1" x14ac:dyDescent="0.25">
      <c r="A2707" s="97">
        <v>40081</v>
      </c>
      <c r="B2707" s="96" t="s">
        <v>2167</v>
      </c>
      <c r="C2707" s="109" t="s">
        <v>2982</v>
      </c>
      <c r="D2707" s="89">
        <v>2550</v>
      </c>
      <c r="E2707" s="104">
        <v>183.75</v>
      </c>
      <c r="F2707" s="52" t="s">
        <v>1457</v>
      </c>
      <c r="G2707" s="52" t="s">
        <v>1457</v>
      </c>
      <c r="H2707" s="44"/>
      <c r="I2707" s="33"/>
    </row>
    <row r="2708" spans="1:9" s="27" customFormat="1" x14ac:dyDescent="0.25">
      <c r="A2708" s="97">
        <v>40281</v>
      </c>
      <c r="B2708" s="96" t="s">
        <v>2185</v>
      </c>
      <c r="C2708" s="109" t="s">
        <v>2186</v>
      </c>
      <c r="D2708" s="89">
        <v>900</v>
      </c>
      <c r="E2708" s="104">
        <v>51.45</v>
      </c>
      <c r="F2708" s="52" t="s">
        <v>1457</v>
      </c>
      <c r="G2708" s="52" t="s">
        <v>1457</v>
      </c>
      <c r="H2708" s="44"/>
      <c r="I2708" s="33"/>
    </row>
    <row r="2709" spans="1:9" s="27" customFormat="1" x14ac:dyDescent="0.25">
      <c r="A2709" s="97">
        <v>40291</v>
      </c>
      <c r="B2709" s="96" t="s">
        <v>2185</v>
      </c>
      <c r="C2709" s="109" t="s">
        <v>2187</v>
      </c>
      <c r="D2709" s="89">
        <v>900</v>
      </c>
      <c r="E2709" s="104">
        <v>51.45</v>
      </c>
      <c r="F2709" s="52" t="s">
        <v>1457</v>
      </c>
      <c r="G2709" s="52" t="s">
        <v>1457</v>
      </c>
      <c r="H2709" s="44"/>
      <c r="I2709" s="33"/>
    </row>
    <row r="2710" spans="1:9" s="27" customFormat="1" x14ac:dyDescent="0.25">
      <c r="A2710" s="97">
        <v>40301</v>
      </c>
      <c r="B2710" s="96" t="s">
        <v>2185</v>
      </c>
      <c r="C2710" s="109" t="s">
        <v>2188</v>
      </c>
      <c r="D2710" s="89">
        <v>900</v>
      </c>
      <c r="E2710" s="104">
        <v>51.45</v>
      </c>
      <c r="F2710" s="52" t="s">
        <v>1457</v>
      </c>
      <c r="G2710" s="52" t="s">
        <v>1457</v>
      </c>
      <c r="H2710" s="44"/>
      <c r="I2710" s="33"/>
    </row>
    <row r="2711" spans="1:9" s="27" customFormat="1" x14ac:dyDescent="0.25">
      <c r="A2711" s="130">
        <v>2140311</v>
      </c>
      <c r="B2711" s="140" t="s">
        <v>3024</v>
      </c>
      <c r="C2711" s="166" t="s">
        <v>5738</v>
      </c>
      <c r="D2711" s="139"/>
      <c r="E2711" s="142">
        <v>42.5</v>
      </c>
      <c r="F2711" s="52" t="s">
        <v>1457</v>
      </c>
      <c r="G2711" s="52" t="s">
        <v>1457</v>
      </c>
      <c r="H2711" s="44"/>
      <c r="I2711" s="33"/>
    </row>
    <row r="2712" spans="1:9" s="27" customFormat="1" x14ac:dyDescent="0.25">
      <c r="A2712" s="130">
        <v>2140321</v>
      </c>
      <c r="B2712" s="140" t="s">
        <v>3024</v>
      </c>
      <c r="C2712" s="166" t="s">
        <v>5739</v>
      </c>
      <c r="D2712" s="139"/>
      <c r="E2712" s="142">
        <v>42.5</v>
      </c>
      <c r="F2712" s="52" t="s">
        <v>1457</v>
      </c>
      <c r="G2712" s="52" t="s">
        <v>1457</v>
      </c>
      <c r="H2712" s="44"/>
      <c r="I2712" s="33"/>
    </row>
    <row r="2713" spans="1:9" s="27" customFormat="1" x14ac:dyDescent="0.25">
      <c r="A2713" s="97">
        <v>40331</v>
      </c>
      <c r="B2713" s="96" t="s">
        <v>2983</v>
      </c>
      <c r="C2713" s="109" t="s">
        <v>2984</v>
      </c>
      <c r="D2713" s="89"/>
      <c r="E2713" s="104">
        <v>29.9</v>
      </c>
      <c r="F2713" s="52" t="s">
        <v>1457</v>
      </c>
      <c r="G2713" s="52" t="s">
        <v>1457</v>
      </c>
      <c r="H2713" s="44"/>
      <c r="I2713" s="33"/>
    </row>
    <row r="2714" spans="1:9" s="27" customFormat="1" x14ac:dyDescent="0.25">
      <c r="A2714" s="97">
        <v>40341</v>
      </c>
      <c r="B2714" s="96" t="s">
        <v>3025</v>
      </c>
      <c r="C2714" s="109" t="s">
        <v>3026</v>
      </c>
      <c r="D2714" s="89"/>
      <c r="E2714" s="104">
        <v>23.1</v>
      </c>
      <c r="F2714" s="52" t="s">
        <v>1457</v>
      </c>
      <c r="G2714" s="52" t="s">
        <v>1457</v>
      </c>
      <c r="H2714" s="44"/>
      <c r="I2714" s="33"/>
    </row>
    <row r="2715" spans="1:9" s="27" customFormat="1" x14ac:dyDescent="0.25">
      <c r="A2715" s="97">
        <v>40351</v>
      </c>
      <c r="B2715" s="96" t="s">
        <v>3025</v>
      </c>
      <c r="C2715" s="109" t="s">
        <v>3027</v>
      </c>
      <c r="D2715" s="89"/>
      <c r="E2715" s="104">
        <v>23.1</v>
      </c>
      <c r="F2715" s="52" t="s">
        <v>1457</v>
      </c>
      <c r="G2715" s="52" t="s">
        <v>1457</v>
      </c>
      <c r="H2715" s="44"/>
      <c r="I2715" s="33"/>
    </row>
    <row r="2716" spans="1:9" s="27" customFormat="1" x14ac:dyDescent="0.25">
      <c r="A2716" s="97">
        <v>40361</v>
      </c>
      <c r="B2716" s="96" t="s">
        <v>3028</v>
      </c>
      <c r="C2716" s="109" t="s">
        <v>3029</v>
      </c>
      <c r="D2716" s="89"/>
      <c r="E2716" s="104">
        <v>23.1</v>
      </c>
      <c r="F2716" s="52" t="s">
        <v>1457</v>
      </c>
      <c r="G2716" s="52" t="s">
        <v>1457</v>
      </c>
      <c r="H2716" s="44"/>
      <c r="I2716" s="33"/>
    </row>
    <row r="2717" spans="1:9" s="27" customFormat="1" x14ac:dyDescent="0.25">
      <c r="A2717" s="97">
        <v>40371</v>
      </c>
      <c r="B2717" s="96" t="s">
        <v>3028</v>
      </c>
      <c r="C2717" s="109" t="s">
        <v>3030</v>
      </c>
      <c r="D2717" s="89"/>
      <c r="E2717" s="104">
        <v>23.1</v>
      </c>
      <c r="F2717" s="52" t="s">
        <v>1457</v>
      </c>
      <c r="G2717" s="52" t="s">
        <v>1457</v>
      </c>
      <c r="H2717" s="44"/>
      <c r="I2717" s="33"/>
    </row>
    <row r="2718" spans="1:9" s="27" customFormat="1" x14ac:dyDescent="0.25">
      <c r="A2718" s="97">
        <v>40381</v>
      </c>
      <c r="B2718" s="96" t="s">
        <v>2985</v>
      </c>
      <c r="C2718" s="109" t="s">
        <v>2986</v>
      </c>
      <c r="D2718" s="89"/>
      <c r="E2718" s="104">
        <v>39.25</v>
      </c>
      <c r="F2718" s="52" t="s">
        <v>1457</v>
      </c>
      <c r="G2718" s="52" t="s">
        <v>1457</v>
      </c>
      <c r="H2718" s="44"/>
      <c r="I2718" s="33"/>
    </row>
    <row r="2719" spans="1:9" s="27" customFormat="1" x14ac:dyDescent="0.25">
      <c r="A2719" s="97">
        <v>40391</v>
      </c>
      <c r="B2719" s="96" t="s">
        <v>2987</v>
      </c>
      <c r="C2719" s="109" t="s">
        <v>2988</v>
      </c>
      <c r="D2719" s="89"/>
      <c r="E2719" s="104">
        <v>39.25</v>
      </c>
      <c r="F2719" s="52" t="s">
        <v>1457</v>
      </c>
      <c r="G2719" s="52" t="s">
        <v>1457</v>
      </c>
      <c r="H2719" s="44"/>
      <c r="I2719" s="33"/>
    </row>
    <row r="2720" spans="1:9" s="27" customFormat="1" x14ac:dyDescent="0.25">
      <c r="A2720" s="97">
        <v>40401</v>
      </c>
      <c r="B2720" s="96" t="s">
        <v>2989</v>
      </c>
      <c r="C2720" s="109" t="s">
        <v>2990</v>
      </c>
      <c r="D2720" s="89"/>
      <c r="E2720" s="104">
        <v>73.38</v>
      </c>
      <c r="F2720" s="52" t="s">
        <v>1457</v>
      </c>
      <c r="G2720" s="52" t="s">
        <v>1457</v>
      </c>
      <c r="H2720" s="44"/>
      <c r="I2720" s="33"/>
    </row>
    <row r="2721" spans="1:9" s="27" customFormat="1" x14ac:dyDescent="0.25">
      <c r="A2721" s="97">
        <v>40411</v>
      </c>
      <c r="B2721" s="96" t="s">
        <v>2991</v>
      </c>
      <c r="C2721" s="109" t="s">
        <v>2992</v>
      </c>
      <c r="D2721" s="89"/>
      <c r="E2721" s="104">
        <v>165</v>
      </c>
      <c r="F2721" s="52" t="s">
        <v>1457</v>
      </c>
      <c r="G2721" s="52" t="s">
        <v>1457</v>
      </c>
      <c r="H2721" s="44"/>
      <c r="I2721" s="33"/>
    </row>
    <row r="2722" spans="1:9" s="27" customFormat="1" x14ac:dyDescent="0.25">
      <c r="A2722" s="97">
        <v>40421</v>
      </c>
      <c r="B2722" s="96" t="s">
        <v>3084</v>
      </c>
      <c r="C2722" s="109" t="s">
        <v>3085</v>
      </c>
      <c r="D2722" s="89"/>
      <c r="E2722" s="104">
        <v>58.7</v>
      </c>
      <c r="F2722" s="52" t="s">
        <v>1457</v>
      </c>
      <c r="G2722" s="52" t="s">
        <v>1457</v>
      </c>
      <c r="H2722" s="44"/>
      <c r="I2722" s="33"/>
    </row>
    <row r="2723" spans="1:9" s="27" customFormat="1" x14ac:dyDescent="0.25">
      <c r="A2723" s="97">
        <v>40431</v>
      </c>
      <c r="B2723" s="96" t="s">
        <v>3086</v>
      </c>
      <c r="C2723" s="109" t="s">
        <v>3087</v>
      </c>
      <c r="D2723" s="89"/>
      <c r="E2723" s="104">
        <v>51.45</v>
      </c>
      <c r="F2723" s="52" t="s">
        <v>1457</v>
      </c>
      <c r="G2723" s="52" t="s">
        <v>1457</v>
      </c>
      <c r="H2723" s="44"/>
      <c r="I2723" s="33"/>
    </row>
    <row r="2724" spans="1:9" s="27" customFormat="1" x14ac:dyDescent="0.25">
      <c r="A2724" s="97">
        <v>7600</v>
      </c>
      <c r="B2724" s="96" t="s">
        <v>3031</v>
      </c>
      <c r="C2724" s="109" t="s">
        <v>3032</v>
      </c>
      <c r="D2724" s="89">
        <v>2400</v>
      </c>
      <c r="E2724" s="104">
        <v>72.45</v>
      </c>
      <c r="F2724" s="52" t="s">
        <v>1457</v>
      </c>
      <c r="G2724" s="52" t="s">
        <v>1457</v>
      </c>
      <c r="H2724" s="44"/>
      <c r="I2724" s="33"/>
    </row>
    <row r="2725" spans="1:9" s="27" customFormat="1" x14ac:dyDescent="0.25">
      <c r="A2725" s="118">
        <v>10341</v>
      </c>
      <c r="B2725" s="169" t="s">
        <v>6065</v>
      </c>
      <c r="C2725" s="116" t="s">
        <v>6066</v>
      </c>
      <c r="D2725" s="117">
        <v>500</v>
      </c>
      <c r="E2725" s="170">
        <v>68</v>
      </c>
      <c r="F2725" s="52" t="s">
        <v>1457</v>
      </c>
      <c r="G2725" s="52" t="s">
        <v>1457</v>
      </c>
      <c r="H2725" s="44"/>
      <c r="I2725" s="33"/>
    </row>
    <row r="2726" spans="1:9" s="27" customFormat="1" x14ac:dyDescent="0.25">
      <c r="A2726" s="118">
        <v>10342</v>
      </c>
      <c r="B2726" s="169" t="s">
        <v>6065</v>
      </c>
      <c r="C2726" s="116" t="s">
        <v>6067</v>
      </c>
      <c r="D2726" s="117">
        <v>500</v>
      </c>
      <c r="E2726" s="170">
        <v>68</v>
      </c>
      <c r="F2726" s="52" t="s">
        <v>1457</v>
      </c>
      <c r="G2726" s="52" t="s">
        <v>1457</v>
      </c>
      <c r="H2726" s="44"/>
      <c r="I2726" s="33"/>
    </row>
    <row r="2727" spans="1:9" s="27" customFormat="1" x14ac:dyDescent="0.25">
      <c r="A2727" s="118">
        <v>7992</v>
      </c>
      <c r="B2727" s="169" t="s">
        <v>5837</v>
      </c>
      <c r="C2727" s="116" t="s">
        <v>5838</v>
      </c>
      <c r="D2727" s="117">
        <v>850</v>
      </c>
      <c r="E2727" s="170">
        <v>40</v>
      </c>
      <c r="F2727" s="52" t="s">
        <v>1457</v>
      </c>
      <c r="G2727" s="52" t="s">
        <v>1457</v>
      </c>
      <c r="H2727" s="44"/>
      <c r="I2727" s="33"/>
    </row>
    <row r="2728" spans="1:9" s="27" customFormat="1" x14ac:dyDescent="0.25">
      <c r="A2728" s="118">
        <v>7993</v>
      </c>
      <c r="B2728" s="169" t="s">
        <v>5837</v>
      </c>
      <c r="C2728" s="116" t="s">
        <v>5839</v>
      </c>
      <c r="D2728" s="117">
        <v>850</v>
      </c>
      <c r="E2728" s="170">
        <v>40</v>
      </c>
      <c r="F2728" s="52" t="s">
        <v>1457</v>
      </c>
      <c r="G2728" s="52" t="s">
        <v>1457</v>
      </c>
      <c r="H2728" s="44"/>
      <c r="I2728" s="33"/>
    </row>
    <row r="2729" spans="1:9" s="27" customFormat="1" x14ac:dyDescent="0.25">
      <c r="A2729" s="118">
        <v>7994</v>
      </c>
      <c r="B2729" s="169" t="s">
        <v>5837</v>
      </c>
      <c r="C2729" s="116" t="s">
        <v>5840</v>
      </c>
      <c r="D2729" s="117">
        <v>850</v>
      </c>
      <c r="E2729" s="170">
        <v>40</v>
      </c>
      <c r="F2729" s="52" t="s">
        <v>1457</v>
      </c>
      <c r="G2729" s="52" t="s">
        <v>1457</v>
      </c>
      <c r="H2729" s="44"/>
      <c r="I2729" s="33"/>
    </row>
    <row r="2730" spans="1:9" s="27" customFormat="1" x14ac:dyDescent="0.25">
      <c r="A2730" s="118">
        <v>7995</v>
      </c>
      <c r="B2730" s="169" t="s">
        <v>5986</v>
      </c>
      <c r="C2730" s="116" t="s">
        <v>5987</v>
      </c>
      <c r="D2730" s="117">
        <v>850</v>
      </c>
      <c r="E2730" s="170">
        <v>75</v>
      </c>
      <c r="F2730" s="52" t="s">
        <v>1457</v>
      </c>
      <c r="G2730" s="52" t="s">
        <v>1457</v>
      </c>
      <c r="H2730" s="44"/>
      <c r="I2730" s="33"/>
    </row>
    <row r="2731" spans="1:9" s="27" customFormat="1" x14ac:dyDescent="0.25">
      <c r="A2731" s="118">
        <v>7996</v>
      </c>
      <c r="B2731" s="169" t="s">
        <v>5986</v>
      </c>
      <c r="C2731" s="116" t="s">
        <v>5988</v>
      </c>
      <c r="D2731" s="117">
        <v>850</v>
      </c>
      <c r="E2731" s="170">
        <v>75</v>
      </c>
      <c r="F2731" s="52" t="s">
        <v>1457</v>
      </c>
      <c r="G2731" s="52" t="s">
        <v>1457</v>
      </c>
      <c r="H2731" s="44"/>
      <c r="I2731" s="33"/>
    </row>
    <row r="2732" spans="1:9" s="27" customFormat="1" x14ac:dyDescent="0.25">
      <c r="A2732" s="118">
        <v>7997</v>
      </c>
      <c r="B2732" s="169" t="s">
        <v>5986</v>
      </c>
      <c r="C2732" s="116" t="s">
        <v>5989</v>
      </c>
      <c r="D2732" s="117">
        <v>850</v>
      </c>
      <c r="E2732" s="170">
        <v>75</v>
      </c>
      <c r="F2732" s="52" t="s">
        <v>1457</v>
      </c>
      <c r="G2732" s="52" t="s">
        <v>1457</v>
      </c>
      <c r="H2732" s="44"/>
      <c r="I2732" s="33"/>
    </row>
    <row r="2733" spans="1:9" s="27" customFormat="1" x14ac:dyDescent="0.25">
      <c r="A2733" s="118">
        <v>7998</v>
      </c>
      <c r="B2733" s="169" t="s">
        <v>5841</v>
      </c>
      <c r="C2733" s="116" t="s">
        <v>5842</v>
      </c>
      <c r="D2733" s="117">
        <v>850</v>
      </c>
      <c r="E2733" s="170">
        <v>40</v>
      </c>
      <c r="F2733" s="52" t="s">
        <v>1457</v>
      </c>
      <c r="G2733" s="52" t="s">
        <v>1457</v>
      </c>
      <c r="H2733" s="44"/>
      <c r="I2733" s="33"/>
    </row>
    <row r="2734" spans="1:9" s="27" customFormat="1" x14ac:dyDescent="0.25">
      <c r="A2734" s="118">
        <v>7999</v>
      </c>
      <c r="B2734" s="169" t="s">
        <v>5841</v>
      </c>
      <c r="C2734" s="116" t="s">
        <v>5843</v>
      </c>
      <c r="D2734" s="117">
        <v>850</v>
      </c>
      <c r="E2734" s="170">
        <v>40</v>
      </c>
      <c r="F2734" s="52" t="s">
        <v>1457</v>
      </c>
      <c r="G2734" s="52" t="s">
        <v>1457</v>
      </c>
      <c r="H2734" s="44"/>
      <c r="I2734" s="33"/>
    </row>
    <row r="2735" spans="1:9" s="27" customFormat="1" x14ac:dyDescent="0.25">
      <c r="A2735" s="118">
        <v>8000</v>
      </c>
      <c r="B2735" s="169" t="s">
        <v>5841</v>
      </c>
      <c r="C2735" s="116" t="s">
        <v>5844</v>
      </c>
      <c r="D2735" s="117">
        <v>850</v>
      </c>
      <c r="E2735" s="170">
        <v>40</v>
      </c>
      <c r="F2735" s="52" t="s">
        <v>1457</v>
      </c>
      <c r="G2735" s="52" t="s">
        <v>1457</v>
      </c>
      <c r="H2735" s="44"/>
      <c r="I2735" s="33"/>
    </row>
    <row r="2736" spans="1:9" s="27" customFormat="1" x14ac:dyDescent="0.25">
      <c r="A2736" s="118">
        <v>8001</v>
      </c>
      <c r="B2736" s="169" t="s">
        <v>5990</v>
      </c>
      <c r="C2736" s="116" t="s">
        <v>5991</v>
      </c>
      <c r="D2736" s="117">
        <v>850</v>
      </c>
      <c r="E2736" s="170">
        <v>75</v>
      </c>
      <c r="F2736" s="52" t="s">
        <v>1457</v>
      </c>
      <c r="G2736" s="52" t="s">
        <v>1457</v>
      </c>
      <c r="H2736" s="44"/>
      <c r="I2736" s="33"/>
    </row>
    <row r="2737" spans="1:9" s="27" customFormat="1" x14ac:dyDescent="0.25">
      <c r="A2737" s="118">
        <v>8002</v>
      </c>
      <c r="B2737" s="169" t="s">
        <v>5990</v>
      </c>
      <c r="C2737" s="116" t="s">
        <v>5992</v>
      </c>
      <c r="D2737" s="117">
        <v>850</v>
      </c>
      <c r="E2737" s="170">
        <v>75</v>
      </c>
      <c r="F2737" s="52" t="s">
        <v>1457</v>
      </c>
      <c r="G2737" s="52" t="s">
        <v>1457</v>
      </c>
      <c r="H2737" s="44"/>
      <c r="I2737" s="33"/>
    </row>
    <row r="2738" spans="1:9" s="27" customFormat="1" x14ac:dyDescent="0.25">
      <c r="A2738" s="118">
        <v>8003</v>
      </c>
      <c r="B2738" s="169" t="s">
        <v>5990</v>
      </c>
      <c r="C2738" s="116" t="s">
        <v>5993</v>
      </c>
      <c r="D2738" s="117">
        <v>850</v>
      </c>
      <c r="E2738" s="170">
        <v>75</v>
      </c>
      <c r="F2738" s="52" t="s">
        <v>1457</v>
      </c>
      <c r="G2738" s="52" t="s">
        <v>1457</v>
      </c>
      <c r="H2738" s="44"/>
      <c r="I2738" s="33"/>
    </row>
    <row r="2739" spans="1:9" s="27" customFormat="1" x14ac:dyDescent="0.25">
      <c r="A2739" s="118">
        <v>10077</v>
      </c>
      <c r="B2739" s="169" t="s">
        <v>6524</v>
      </c>
      <c r="C2739" s="116" t="s">
        <v>6525</v>
      </c>
      <c r="D2739" s="117">
        <v>1000</v>
      </c>
      <c r="E2739" s="170">
        <v>44</v>
      </c>
      <c r="F2739" s="52" t="s">
        <v>1457</v>
      </c>
      <c r="G2739" s="52" t="s">
        <v>1457</v>
      </c>
      <c r="H2739" s="44"/>
      <c r="I2739" s="33"/>
    </row>
    <row r="2740" spans="1:9" s="27" customFormat="1" x14ac:dyDescent="0.25">
      <c r="A2740" s="118">
        <v>10078</v>
      </c>
      <c r="B2740" s="169" t="s">
        <v>6524</v>
      </c>
      <c r="C2740" s="116" t="s">
        <v>6526</v>
      </c>
      <c r="D2740" s="117">
        <v>1000</v>
      </c>
      <c r="E2740" s="170">
        <v>44</v>
      </c>
      <c r="F2740" s="52" t="s">
        <v>1457</v>
      </c>
      <c r="G2740" s="52" t="s">
        <v>1457</v>
      </c>
      <c r="H2740" s="44"/>
      <c r="I2740" s="33"/>
    </row>
    <row r="2741" spans="1:9" s="27" customFormat="1" x14ac:dyDescent="0.25">
      <c r="A2741" s="118">
        <v>10079</v>
      </c>
      <c r="B2741" s="169" t="s">
        <v>6524</v>
      </c>
      <c r="C2741" s="116" t="s">
        <v>6527</v>
      </c>
      <c r="D2741" s="117">
        <v>1000</v>
      </c>
      <c r="E2741" s="170">
        <v>44</v>
      </c>
      <c r="F2741" s="52" t="s">
        <v>1457</v>
      </c>
      <c r="G2741" s="52" t="s">
        <v>1457</v>
      </c>
      <c r="H2741" s="44"/>
      <c r="I2741" s="33"/>
    </row>
    <row r="2742" spans="1:9" s="27" customFormat="1" x14ac:dyDescent="0.25">
      <c r="A2742" s="118">
        <v>10080</v>
      </c>
      <c r="B2742" s="169" t="s">
        <v>6524</v>
      </c>
      <c r="C2742" s="116" t="s">
        <v>6528</v>
      </c>
      <c r="D2742" s="117">
        <v>1000</v>
      </c>
      <c r="E2742" s="170">
        <v>44</v>
      </c>
      <c r="F2742" s="52" t="s">
        <v>1457</v>
      </c>
      <c r="G2742" s="52" t="s">
        <v>1457</v>
      </c>
      <c r="H2742" s="44"/>
      <c r="I2742" s="33"/>
    </row>
    <row r="2743" spans="1:9" s="27" customFormat="1" x14ac:dyDescent="0.25">
      <c r="A2743" s="118">
        <v>10081</v>
      </c>
      <c r="B2743" s="169" t="s">
        <v>6529</v>
      </c>
      <c r="C2743" s="116" t="s">
        <v>6530</v>
      </c>
      <c r="D2743" s="117">
        <v>1000</v>
      </c>
      <c r="E2743" s="170">
        <v>44</v>
      </c>
      <c r="F2743" s="52" t="s">
        <v>1457</v>
      </c>
      <c r="G2743" s="52" t="s">
        <v>1457</v>
      </c>
      <c r="H2743" s="44"/>
      <c r="I2743" s="33"/>
    </row>
    <row r="2744" spans="1:9" s="27" customFormat="1" x14ac:dyDescent="0.25">
      <c r="A2744" s="118">
        <v>10082</v>
      </c>
      <c r="B2744" s="169" t="s">
        <v>6529</v>
      </c>
      <c r="C2744" s="116" t="s">
        <v>6531</v>
      </c>
      <c r="D2744" s="117">
        <v>1000</v>
      </c>
      <c r="E2744" s="170">
        <v>44</v>
      </c>
      <c r="F2744" s="52" t="s">
        <v>1457</v>
      </c>
      <c r="G2744" s="52" t="s">
        <v>1457</v>
      </c>
      <c r="H2744" s="44"/>
      <c r="I2744" s="33"/>
    </row>
    <row r="2745" spans="1:9" s="27" customFormat="1" x14ac:dyDescent="0.25">
      <c r="A2745" s="118">
        <v>10083</v>
      </c>
      <c r="B2745" s="169" t="s">
        <v>6532</v>
      </c>
      <c r="C2745" s="116" t="s">
        <v>6533</v>
      </c>
      <c r="D2745" s="117">
        <v>1000</v>
      </c>
      <c r="E2745" s="170">
        <v>49</v>
      </c>
      <c r="F2745" s="52" t="s">
        <v>1457</v>
      </c>
      <c r="G2745" s="52" t="s">
        <v>1457</v>
      </c>
      <c r="H2745" s="44"/>
      <c r="I2745" s="33"/>
    </row>
    <row r="2746" spans="1:9" s="27" customFormat="1" x14ac:dyDescent="0.25">
      <c r="A2746" s="118">
        <v>10084</v>
      </c>
      <c r="B2746" s="169" t="s">
        <v>6532</v>
      </c>
      <c r="C2746" s="116" t="s">
        <v>6534</v>
      </c>
      <c r="D2746" s="117">
        <v>1000</v>
      </c>
      <c r="E2746" s="170">
        <v>49</v>
      </c>
      <c r="F2746" s="52" t="s">
        <v>1457</v>
      </c>
      <c r="G2746" s="52" t="s">
        <v>1457</v>
      </c>
      <c r="H2746" s="44"/>
      <c r="I2746" s="33"/>
    </row>
    <row r="2747" spans="1:9" s="27" customFormat="1" x14ac:dyDescent="0.25">
      <c r="A2747" s="118">
        <v>10085</v>
      </c>
      <c r="B2747" s="169" t="s">
        <v>6532</v>
      </c>
      <c r="C2747" s="116" t="s">
        <v>6535</v>
      </c>
      <c r="D2747" s="117">
        <v>1000</v>
      </c>
      <c r="E2747" s="170">
        <v>49</v>
      </c>
      <c r="F2747" s="52" t="s">
        <v>1457</v>
      </c>
      <c r="G2747" s="52" t="s">
        <v>1457</v>
      </c>
      <c r="H2747" s="44"/>
      <c r="I2747" s="33"/>
    </row>
    <row r="2748" spans="1:9" s="27" customFormat="1" x14ac:dyDescent="0.25">
      <c r="A2748" s="118">
        <v>10086</v>
      </c>
      <c r="B2748" s="169" t="s">
        <v>6532</v>
      </c>
      <c r="C2748" s="116" t="s">
        <v>6536</v>
      </c>
      <c r="D2748" s="117">
        <v>1000</v>
      </c>
      <c r="E2748" s="170">
        <v>49</v>
      </c>
      <c r="F2748" s="52" t="s">
        <v>1457</v>
      </c>
      <c r="G2748" s="52" t="s">
        <v>1457</v>
      </c>
      <c r="H2748" s="44"/>
      <c r="I2748" s="33"/>
    </row>
    <row r="2749" spans="1:9" s="27" customFormat="1" x14ac:dyDescent="0.25">
      <c r="A2749" s="118">
        <v>23007</v>
      </c>
      <c r="B2749" s="169" t="s">
        <v>6068</v>
      </c>
      <c r="C2749" s="116" t="s">
        <v>6150</v>
      </c>
      <c r="D2749" s="117">
        <v>950</v>
      </c>
      <c r="E2749" s="170">
        <v>56.5</v>
      </c>
      <c r="F2749" s="52" t="s">
        <v>1457</v>
      </c>
      <c r="G2749" s="52" t="s">
        <v>1457</v>
      </c>
      <c r="H2749" s="44"/>
      <c r="I2749" s="33"/>
    </row>
    <row r="2750" spans="1:9" s="27" customFormat="1" x14ac:dyDescent="0.25">
      <c r="A2750" s="118">
        <v>23008</v>
      </c>
      <c r="B2750" s="169" t="s">
        <v>6068</v>
      </c>
      <c r="C2750" s="116" t="s">
        <v>6151</v>
      </c>
      <c r="D2750" s="117">
        <v>950</v>
      </c>
      <c r="E2750" s="170">
        <v>56.5</v>
      </c>
      <c r="F2750" s="52" t="s">
        <v>1457</v>
      </c>
      <c r="G2750" s="52" t="s">
        <v>1457</v>
      </c>
      <c r="H2750" s="44"/>
      <c r="I2750" s="33"/>
    </row>
    <row r="2751" spans="1:9" s="27" customFormat="1" x14ac:dyDescent="0.25">
      <c r="A2751" s="118">
        <v>10074</v>
      </c>
      <c r="B2751" s="169" t="s">
        <v>6537</v>
      </c>
      <c r="C2751" s="116" t="s">
        <v>6538</v>
      </c>
      <c r="D2751" s="117">
        <v>1500</v>
      </c>
      <c r="E2751" s="170">
        <v>35</v>
      </c>
      <c r="F2751" s="52" t="s">
        <v>1457</v>
      </c>
      <c r="G2751" s="52" t="s">
        <v>1457</v>
      </c>
      <c r="H2751" s="44"/>
      <c r="I2751" s="33"/>
    </row>
    <row r="2752" spans="1:9" s="27" customFormat="1" x14ac:dyDescent="0.25">
      <c r="A2752" s="118">
        <v>10091</v>
      </c>
      <c r="B2752" s="169" t="s">
        <v>6537</v>
      </c>
      <c r="C2752" s="116" t="s">
        <v>6539</v>
      </c>
      <c r="D2752" s="117">
        <v>1500</v>
      </c>
      <c r="E2752" s="170">
        <v>35</v>
      </c>
      <c r="F2752" s="52" t="s">
        <v>1457</v>
      </c>
      <c r="G2752" s="52" t="s">
        <v>1457</v>
      </c>
      <c r="H2752" s="44"/>
      <c r="I2752" s="33"/>
    </row>
    <row r="2753" spans="1:9" s="27" customFormat="1" x14ac:dyDescent="0.25">
      <c r="A2753" s="118">
        <v>10076</v>
      </c>
      <c r="B2753" s="169" t="s">
        <v>6537</v>
      </c>
      <c r="C2753" s="116" t="s">
        <v>6540</v>
      </c>
      <c r="D2753" s="117">
        <v>1500</v>
      </c>
      <c r="E2753" s="170">
        <v>35</v>
      </c>
      <c r="F2753" s="52" t="s">
        <v>1457</v>
      </c>
      <c r="G2753" s="52" t="s">
        <v>1457</v>
      </c>
      <c r="H2753" s="44"/>
      <c r="I2753" s="33"/>
    </row>
    <row r="2754" spans="1:9" s="27" customFormat="1" x14ac:dyDescent="0.25">
      <c r="A2754" s="118">
        <v>10075</v>
      </c>
      <c r="B2754" s="169" t="s">
        <v>6537</v>
      </c>
      <c r="C2754" s="116" t="s">
        <v>6541</v>
      </c>
      <c r="D2754" s="117">
        <v>1500</v>
      </c>
      <c r="E2754" s="170">
        <v>35</v>
      </c>
      <c r="F2754" s="52" t="s">
        <v>1457</v>
      </c>
      <c r="G2754" s="52" t="s">
        <v>1457</v>
      </c>
      <c r="H2754" s="44"/>
      <c r="I2754" s="33"/>
    </row>
    <row r="2755" spans="1:9" s="27" customFormat="1" x14ac:dyDescent="0.25">
      <c r="A2755" s="118">
        <v>10088</v>
      </c>
      <c r="B2755" s="169" t="s">
        <v>6549</v>
      </c>
      <c r="C2755" s="116" t="s">
        <v>6550</v>
      </c>
      <c r="D2755" s="117">
        <v>2160</v>
      </c>
      <c r="E2755" s="170">
        <v>99.9</v>
      </c>
      <c r="F2755" s="52" t="s">
        <v>1457</v>
      </c>
      <c r="G2755" s="52" t="s">
        <v>1457</v>
      </c>
      <c r="H2755" s="44"/>
      <c r="I2755" s="33"/>
    </row>
    <row r="2756" spans="1:9" s="27" customFormat="1" x14ac:dyDescent="0.25">
      <c r="A2756" s="118">
        <v>10060</v>
      </c>
      <c r="B2756" s="169" t="s">
        <v>6549</v>
      </c>
      <c r="C2756" s="116" t="s">
        <v>6551</v>
      </c>
      <c r="D2756" s="117">
        <v>2160</v>
      </c>
      <c r="E2756" s="170">
        <v>99.9</v>
      </c>
      <c r="F2756" s="52" t="s">
        <v>1457</v>
      </c>
      <c r="G2756" s="52" t="s">
        <v>1457</v>
      </c>
      <c r="H2756" s="44"/>
      <c r="I2756" s="33"/>
    </row>
    <row r="2757" spans="1:9" s="27" customFormat="1" x14ac:dyDescent="0.25">
      <c r="A2757" s="118">
        <v>10051</v>
      </c>
      <c r="B2757" s="169" t="s">
        <v>6552</v>
      </c>
      <c r="C2757" s="116" t="s">
        <v>6550</v>
      </c>
      <c r="D2757" s="117">
        <v>2160</v>
      </c>
      <c r="E2757" s="170">
        <v>125</v>
      </c>
      <c r="F2757" s="52" t="s">
        <v>1457</v>
      </c>
      <c r="G2757" s="52" t="s">
        <v>1457</v>
      </c>
      <c r="H2757" s="44"/>
      <c r="I2757" s="33"/>
    </row>
    <row r="2758" spans="1:9" s="27" customFormat="1" x14ac:dyDescent="0.25">
      <c r="A2758" s="118">
        <v>10052</v>
      </c>
      <c r="B2758" s="169" t="s">
        <v>6552</v>
      </c>
      <c r="C2758" s="116" t="s">
        <v>6551</v>
      </c>
      <c r="D2758" s="117">
        <v>2160</v>
      </c>
      <c r="E2758" s="170">
        <v>125</v>
      </c>
      <c r="F2758" s="52" t="s">
        <v>1457</v>
      </c>
      <c r="G2758" s="52" t="s">
        <v>1457</v>
      </c>
      <c r="H2758" s="44"/>
      <c r="I2758" s="33"/>
    </row>
    <row r="2759" spans="1:9" s="27" customFormat="1" x14ac:dyDescent="0.25">
      <c r="A2759" s="118">
        <v>8010</v>
      </c>
      <c r="B2759" s="169" t="s">
        <v>5845</v>
      </c>
      <c r="C2759" s="116" t="s">
        <v>5846</v>
      </c>
      <c r="D2759" s="117">
        <v>3240</v>
      </c>
      <c r="E2759" s="170">
        <v>132.5</v>
      </c>
      <c r="F2759" s="52" t="s">
        <v>1457</v>
      </c>
      <c r="G2759" s="52" t="s">
        <v>1457</v>
      </c>
      <c r="H2759" s="44"/>
      <c r="I2759" s="33"/>
    </row>
    <row r="2760" spans="1:9" s="27" customFormat="1" x14ac:dyDescent="0.25">
      <c r="A2760" s="118">
        <v>8011</v>
      </c>
      <c r="B2760" s="169" t="s">
        <v>5845</v>
      </c>
      <c r="C2760" s="116" t="s">
        <v>5847</v>
      </c>
      <c r="D2760" s="117">
        <v>3240</v>
      </c>
      <c r="E2760" s="170">
        <v>132.5</v>
      </c>
      <c r="F2760" s="52" t="s">
        <v>1457</v>
      </c>
      <c r="G2760" s="52" t="s">
        <v>1457</v>
      </c>
      <c r="H2760" s="44"/>
      <c r="I2760" s="33"/>
    </row>
    <row r="2761" spans="1:9" s="27" customFormat="1" x14ac:dyDescent="0.25">
      <c r="A2761" s="118">
        <v>8012</v>
      </c>
      <c r="B2761" s="169" t="s">
        <v>5848</v>
      </c>
      <c r="C2761" s="116" t="s">
        <v>5849</v>
      </c>
      <c r="D2761" s="117">
        <v>2540</v>
      </c>
      <c r="E2761" s="170">
        <v>99.9</v>
      </c>
      <c r="F2761" s="52" t="s">
        <v>1457</v>
      </c>
      <c r="G2761" s="52" t="s">
        <v>1457</v>
      </c>
      <c r="H2761" s="44"/>
      <c r="I2761" s="33"/>
    </row>
    <row r="2762" spans="1:9" s="27" customFormat="1" x14ac:dyDescent="0.25">
      <c r="A2762" s="118">
        <v>8013</v>
      </c>
      <c r="B2762" s="169" t="s">
        <v>5848</v>
      </c>
      <c r="C2762" s="116" t="s">
        <v>5850</v>
      </c>
      <c r="D2762" s="117">
        <v>2540</v>
      </c>
      <c r="E2762" s="170">
        <v>99.9</v>
      </c>
      <c r="F2762" s="52" t="s">
        <v>1457</v>
      </c>
      <c r="G2762" s="52" t="s">
        <v>1457</v>
      </c>
      <c r="H2762" s="44"/>
      <c r="I2762" s="33"/>
    </row>
    <row r="2763" spans="1:9" s="27" customFormat="1" x14ac:dyDescent="0.25">
      <c r="A2763" s="118">
        <v>8014</v>
      </c>
      <c r="B2763" s="169" t="s">
        <v>5848</v>
      </c>
      <c r="C2763" s="116" t="s">
        <v>5985</v>
      </c>
      <c r="D2763" s="117">
        <v>2540</v>
      </c>
      <c r="E2763" s="170">
        <v>99.9</v>
      </c>
      <c r="F2763" s="52" t="s">
        <v>1457</v>
      </c>
      <c r="G2763" s="52" t="s">
        <v>1457</v>
      </c>
      <c r="H2763" s="44"/>
      <c r="I2763" s="33"/>
    </row>
    <row r="2764" spans="1:9" s="27" customFormat="1" x14ac:dyDescent="0.25">
      <c r="A2764" s="118">
        <v>10045</v>
      </c>
      <c r="B2764" s="169" t="s">
        <v>6542</v>
      </c>
      <c r="C2764" s="116" t="s">
        <v>6543</v>
      </c>
      <c r="D2764" s="117">
        <v>3000</v>
      </c>
      <c r="E2764" s="170">
        <v>99</v>
      </c>
      <c r="F2764" s="52" t="s">
        <v>1457</v>
      </c>
      <c r="G2764" s="52" t="s">
        <v>1457</v>
      </c>
      <c r="H2764" s="44"/>
      <c r="I2764" s="33"/>
    </row>
    <row r="2765" spans="1:9" s="27" customFormat="1" x14ac:dyDescent="0.25">
      <c r="A2765" s="118">
        <v>10046</v>
      </c>
      <c r="B2765" s="169" t="s">
        <v>6542</v>
      </c>
      <c r="C2765" s="116" t="s">
        <v>6544</v>
      </c>
      <c r="D2765" s="117">
        <v>3000</v>
      </c>
      <c r="E2765" s="170">
        <v>99</v>
      </c>
      <c r="F2765" s="52" t="s">
        <v>1457</v>
      </c>
      <c r="G2765" s="52" t="s">
        <v>1457</v>
      </c>
      <c r="H2765" s="44"/>
      <c r="I2765" s="33"/>
    </row>
    <row r="2766" spans="1:9" s="27" customFormat="1" x14ac:dyDescent="0.25">
      <c r="A2766" s="118">
        <v>10047</v>
      </c>
      <c r="B2766" s="169" t="s">
        <v>6542</v>
      </c>
      <c r="C2766" s="116" t="s">
        <v>6545</v>
      </c>
      <c r="D2766" s="117">
        <v>3000</v>
      </c>
      <c r="E2766" s="170">
        <v>99</v>
      </c>
      <c r="F2766" s="52" t="s">
        <v>1457</v>
      </c>
      <c r="G2766" s="52" t="s">
        <v>1457</v>
      </c>
      <c r="H2766" s="44"/>
      <c r="I2766" s="33"/>
    </row>
    <row r="2767" spans="1:9" s="27" customFormat="1" x14ac:dyDescent="0.25">
      <c r="A2767" s="118">
        <v>10055</v>
      </c>
      <c r="B2767" s="169" t="s">
        <v>6546</v>
      </c>
      <c r="C2767" s="116" t="s">
        <v>6547</v>
      </c>
      <c r="D2767" s="117">
        <v>2760</v>
      </c>
      <c r="E2767" s="170">
        <v>95</v>
      </c>
      <c r="F2767" s="52" t="s">
        <v>1457</v>
      </c>
      <c r="G2767" s="52" t="s">
        <v>1457</v>
      </c>
      <c r="H2767" s="44"/>
      <c r="I2767" s="33"/>
    </row>
    <row r="2768" spans="1:9" s="27" customFormat="1" x14ac:dyDescent="0.25">
      <c r="A2768" s="118">
        <v>10056</v>
      </c>
      <c r="B2768" s="169" t="s">
        <v>6546</v>
      </c>
      <c r="C2768" s="116" t="s">
        <v>6548</v>
      </c>
      <c r="D2768" s="117">
        <v>2760</v>
      </c>
      <c r="E2768" s="170">
        <v>95</v>
      </c>
      <c r="F2768" s="52" t="s">
        <v>1457</v>
      </c>
      <c r="G2768" s="52" t="s">
        <v>1457</v>
      </c>
      <c r="H2768" s="44"/>
      <c r="I2768" s="33"/>
    </row>
    <row r="2769" spans="1:9" s="27" customFormat="1" x14ac:dyDescent="0.25">
      <c r="A2769" s="118">
        <v>8017</v>
      </c>
      <c r="B2769" s="169" t="s">
        <v>5851</v>
      </c>
      <c r="C2769" s="116" t="s">
        <v>5852</v>
      </c>
      <c r="D2769" s="117">
        <v>3880</v>
      </c>
      <c r="E2769" s="170">
        <v>81.5</v>
      </c>
      <c r="F2769" s="52" t="s">
        <v>1457</v>
      </c>
      <c r="G2769" s="52" t="s">
        <v>1457</v>
      </c>
      <c r="H2769" s="44"/>
      <c r="I2769" s="33"/>
    </row>
    <row r="2770" spans="1:9" s="27" customFormat="1" x14ac:dyDescent="0.25">
      <c r="A2770" s="118">
        <v>8018</v>
      </c>
      <c r="B2770" s="169" t="s">
        <v>5851</v>
      </c>
      <c r="C2770" s="116" t="s">
        <v>5853</v>
      </c>
      <c r="D2770" s="117">
        <v>3880</v>
      </c>
      <c r="E2770" s="170">
        <v>81.5</v>
      </c>
      <c r="F2770" s="52" t="s">
        <v>1457</v>
      </c>
      <c r="G2770" s="52" t="s">
        <v>1457</v>
      </c>
      <c r="H2770" s="44"/>
      <c r="I2770" s="33"/>
    </row>
    <row r="2771" spans="1:9" s="27" customFormat="1" x14ac:dyDescent="0.25">
      <c r="A2771" s="118">
        <v>8019</v>
      </c>
      <c r="B2771" s="169" t="s">
        <v>5851</v>
      </c>
      <c r="C2771" s="116" t="s">
        <v>5854</v>
      </c>
      <c r="D2771" s="117">
        <v>3880</v>
      </c>
      <c r="E2771" s="170">
        <v>81.5</v>
      </c>
      <c r="F2771" s="52" t="s">
        <v>1457</v>
      </c>
      <c r="G2771" s="52" t="s">
        <v>1457</v>
      </c>
      <c r="H2771" s="44"/>
      <c r="I2771" s="33"/>
    </row>
    <row r="2772" spans="1:9" s="27" customFormat="1" x14ac:dyDescent="0.25">
      <c r="A2772" s="118">
        <v>8020</v>
      </c>
      <c r="B2772" s="169" t="s">
        <v>5855</v>
      </c>
      <c r="C2772" s="116" t="s">
        <v>5856</v>
      </c>
      <c r="D2772" s="117">
        <v>2260</v>
      </c>
      <c r="E2772" s="170">
        <v>81.5</v>
      </c>
      <c r="F2772" s="52" t="s">
        <v>1457</v>
      </c>
      <c r="G2772" s="52" t="s">
        <v>1457</v>
      </c>
      <c r="H2772" s="44"/>
      <c r="I2772" s="33"/>
    </row>
    <row r="2773" spans="1:9" s="27" customFormat="1" x14ac:dyDescent="0.25">
      <c r="A2773" s="118">
        <v>8021</v>
      </c>
      <c r="B2773" s="169" t="s">
        <v>5855</v>
      </c>
      <c r="C2773" s="116" t="s">
        <v>5857</v>
      </c>
      <c r="D2773" s="117">
        <v>2260</v>
      </c>
      <c r="E2773" s="170">
        <v>81.5</v>
      </c>
      <c r="F2773" s="52" t="s">
        <v>1457</v>
      </c>
      <c r="G2773" s="52" t="s">
        <v>1457</v>
      </c>
      <c r="H2773" s="44"/>
      <c r="I2773" s="33"/>
    </row>
    <row r="2774" spans="1:9" s="27" customFormat="1" x14ac:dyDescent="0.25">
      <c r="A2774" s="118">
        <v>8022</v>
      </c>
      <c r="B2774" s="169" t="s">
        <v>5858</v>
      </c>
      <c r="C2774" s="116" t="s">
        <v>5859</v>
      </c>
      <c r="D2774" s="117">
        <v>1820</v>
      </c>
      <c r="E2774" s="170">
        <v>94.9</v>
      </c>
      <c r="F2774" s="52" t="s">
        <v>1457</v>
      </c>
      <c r="G2774" s="52" t="s">
        <v>1457</v>
      </c>
      <c r="H2774" s="44"/>
      <c r="I2774" s="33"/>
    </row>
    <row r="2775" spans="1:9" s="27" customFormat="1" x14ac:dyDescent="0.25">
      <c r="A2775" s="118">
        <v>8023</v>
      </c>
      <c r="B2775" s="169" t="s">
        <v>5858</v>
      </c>
      <c r="C2775" s="116" t="s">
        <v>5860</v>
      </c>
      <c r="D2775" s="117">
        <v>1820</v>
      </c>
      <c r="E2775" s="170">
        <v>94.9</v>
      </c>
      <c r="F2775" s="52" t="s">
        <v>1457</v>
      </c>
      <c r="G2775" s="52" t="s">
        <v>1457</v>
      </c>
      <c r="H2775" s="44"/>
      <c r="I2775" s="33"/>
    </row>
    <row r="2776" spans="1:9" s="27" customFormat="1" x14ac:dyDescent="0.25">
      <c r="A2776" s="118">
        <v>7001</v>
      </c>
      <c r="B2776" s="169" t="s">
        <v>5524</v>
      </c>
      <c r="C2776" s="116" t="s">
        <v>5740</v>
      </c>
      <c r="D2776" s="117">
        <v>1280</v>
      </c>
      <c r="E2776" s="170">
        <v>47.5</v>
      </c>
      <c r="F2776" s="52" t="s">
        <v>1457</v>
      </c>
      <c r="G2776" s="52" t="s">
        <v>1457</v>
      </c>
      <c r="H2776" s="44"/>
      <c r="I2776" s="33"/>
    </row>
    <row r="2777" spans="1:9" s="27" customFormat="1" x14ac:dyDescent="0.25">
      <c r="A2777" s="118">
        <v>6931</v>
      </c>
      <c r="B2777" s="169" t="s">
        <v>5525</v>
      </c>
      <c r="C2777" s="116" t="s">
        <v>5453</v>
      </c>
      <c r="D2777" s="117">
        <v>1280</v>
      </c>
      <c r="E2777" s="170">
        <v>55</v>
      </c>
      <c r="F2777" s="52" t="s">
        <v>1457</v>
      </c>
      <c r="G2777" s="52" t="s">
        <v>1457</v>
      </c>
      <c r="H2777" s="44"/>
      <c r="I2777" s="33"/>
    </row>
    <row r="2778" spans="1:9" s="27" customFormat="1" x14ac:dyDescent="0.25">
      <c r="A2778" s="118">
        <v>6939</v>
      </c>
      <c r="B2778" s="169" t="s">
        <v>5452</v>
      </c>
      <c r="C2778" s="116" t="s">
        <v>5453</v>
      </c>
      <c r="D2778" s="117">
        <v>1200</v>
      </c>
      <c r="E2778" s="170">
        <v>68.25</v>
      </c>
      <c r="F2778" s="52" t="s">
        <v>1457</v>
      </c>
      <c r="G2778" s="52" t="s">
        <v>1457</v>
      </c>
      <c r="H2778" s="44"/>
      <c r="I2778" s="33"/>
    </row>
    <row r="2779" spans="1:9" s="27" customFormat="1" x14ac:dyDescent="0.25">
      <c r="A2779" s="118">
        <v>6937</v>
      </c>
      <c r="B2779" s="169" t="s">
        <v>5454</v>
      </c>
      <c r="C2779" s="116" t="s">
        <v>5654</v>
      </c>
      <c r="D2779" s="117">
        <v>1280</v>
      </c>
      <c r="E2779" s="170">
        <v>110</v>
      </c>
      <c r="F2779" s="52" t="s">
        <v>1457</v>
      </c>
      <c r="G2779" s="52" t="s">
        <v>1457</v>
      </c>
      <c r="H2779" s="44"/>
      <c r="I2779" s="33"/>
    </row>
    <row r="2780" spans="1:9" s="27" customFormat="1" x14ac:dyDescent="0.25">
      <c r="A2780" s="118">
        <v>14998</v>
      </c>
      <c r="B2780" s="169" t="s">
        <v>5669</v>
      </c>
      <c r="C2780" s="116" t="s">
        <v>5670</v>
      </c>
      <c r="D2780" s="117">
        <v>1300</v>
      </c>
      <c r="E2780" s="170">
        <v>47.5</v>
      </c>
      <c r="F2780" s="52" t="s">
        <v>1457</v>
      </c>
      <c r="G2780" s="52" t="s">
        <v>1457</v>
      </c>
      <c r="H2780" s="44"/>
      <c r="I2780" s="33"/>
    </row>
    <row r="2781" spans="1:9" s="27" customFormat="1" x14ac:dyDescent="0.25">
      <c r="A2781" s="118">
        <v>14999</v>
      </c>
      <c r="B2781" s="169" t="s">
        <v>5669</v>
      </c>
      <c r="C2781" s="116" t="s">
        <v>5671</v>
      </c>
      <c r="D2781" s="117">
        <v>1300</v>
      </c>
      <c r="E2781" s="170">
        <v>47.5</v>
      </c>
      <c r="F2781" s="52" t="s">
        <v>1457</v>
      </c>
      <c r="G2781" s="52" t="s">
        <v>1457</v>
      </c>
      <c r="H2781" s="44"/>
      <c r="I2781" s="33"/>
    </row>
    <row r="2782" spans="1:9" s="27" customFormat="1" x14ac:dyDescent="0.25">
      <c r="A2782" s="118">
        <v>15000</v>
      </c>
      <c r="B2782" s="169" t="s">
        <v>5669</v>
      </c>
      <c r="C2782" s="116" t="s">
        <v>5672</v>
      </c>
      <c r="D2782" s="117">
        <v>1300</v>
      </c>
      <c r="E2782" s="170">
        <v>47.5</v>
      </c>
      <c r="F2782" s="52" t="s">
        <v>1457</v>
      </c>
      <c r="G2782" s="52" t="s">
        <v>1457</v>
      </c>
      <c r="H2782" s="44"/>
      <c r="I2782" s="33"/>
    </row>
    <row r="2783" spans="1:9" s="27" customFormat="1" x14ac:dyDescent="0.25">
      <c r="A2783" s="118">
        <v>15338</v>
      </c>
      <c r="B2783" s="169" t="s">
        <v>5669</v>
      </c>
      <c r="C2783" s="116" t="s">
        <v>5816</v>
      </c>
      <c r="D2783" s="117">
        <v>1300</v>
      </c>
      <c r="E2783" s="170">
        <v>47.5</v>
      </c>
      <c r="F2783" s="52" t="s">
        <v>1457</v>
      </c>
      <c r="G2783" s="52" t="s">
        <v>1457</v>
      </c>
      <c r="H2783" s="44"/>
      <c r="I2783" s="33"/>
    </row>
    <row r="2784" spans="1:9" s="27" customFormat="1" x14ac:dyDescent="0.25">
      <c r="A2784" s="118">
        <v>14980</v>
      </c>
      <c r="B2784" s="169" t="s">
        <v>5817</v>
      </c>
      <c r="C2784" s="116" t="s">
        <v>5818</v>
      </c>
      <c r="D2784" s="117">
        <v>1490</v>
      </c>
      <c r="E2784" s="170">
        <v>49.9</v>
      </c>
      <c r="F2784" s="52" t="s">
        <v>1457</v>
      </c>
      <c r="G2784" s="52" t="s">
        <v>1457</v>
      </c>
      <c r="H2784" s="44"/>
      <c r="I2784" s="33"/>
    </row>
    <row r="2785" spans="1:9" s="27" customFormat="1" x14ac:dyDescent="0.25">
      <c r="A2785" s="118">
        <v>14981</v>
      </c>
      <c r="B2785" s="169" t="s">
        <v>5817</v>
      </c>
      <c r="C2785" s="116" t="s">
        <v>5819</v>
      </c>
      <c r="D2785" s="117">
        <v>1490</v>
      </c>
      <c r="E2785" s="170">
        <v>49.9</v>
      </c>
      <c r="F2785" s="52" t="s">
        <v>1457</v>
      </c>
      <c r="G2785" s="52" t="s">
        <v>1457</v>
      </c>
      <c r="H2785" s="44"/>
      <c r="I2785" s="33"/>
    </row>
    <row r="2786" spans="1:9" s="27" customFormat="1" x14ac:dyDescent="0.25">
      <c r="A2786" s="118">
        <v>14982</v>
      </c>
      <c r="B2786" s="169" t="s">
        <v>5817</v>
      </c>
      <c r="C2786" s="116" t="s">
        <v>5820</v>
      </c>
      <c r="D2786" s="117">
        <v>1490</v>
      </c>
      <c r="E2786" s="170">
        <v>49.9</v>
      </c>
      <c r="F2786" s="52" t="s">
        <v>1457</v>
      </c>
      <c r="G2786" s="52" t="s">
        <v>1457</v>
      </c>
      <c r="H2786" s="44"/>
      <c r="I2786" s="33"/>
    </row>
    <row r="2787" spans="1:9" s="27" customFormat="1" x14ac:dyDescent="0.25">
      <c r="A2787" s="118">
        <v>14983</v>
      </c>
      <c r="B2787" s="169" t="s">
        <v>5817</v>
      </c>
      <c r="C2787" s="116" t="s">
        <v>5821</v>
      </c>
      <c r="D2787" s="117">
        <v>1490</v>
      </c>
      <c r="E2787" s="170">
        <v>49.9</v>
      </c>
      <c r="F2787" s="52" t="s">
        <v>1457</v>
      </c>
      <c r="G2787" s="52" t="s">
        <v>1457</v>
      </c>
      <c r="H2787" s="44"/>
      <c r="I2787" s="33"/>
    </row>
    <row r="2788" spans="1:9" s="27" customFormat="1" x14ac:dyDescent="0.25">
      <c r="A2788" s="118">
        <v>7006</v>
      </c>
      <c r="B2788" s="169" t="s">
        <v>5526</v>
      </c>
      <c r="C2788" s="116" t="s">
        <v>5656</v>
      </c>
      <c r="D2788" s="117">
        <v>1490</v>
      </c>
      <c r="E2788" s="170">
        <v>47.5</v>
      </c>
      <c r="F2788" s="52" t="s">
        <v>1457</v>
      </c>
      <c r="G2788" s="52" t="s">
        <v>1457</v>
      </c>
      <c r="H2788" s="44"/>
      <c r="I2788" s="33"/>
    </row>
    <row r="2789" spans="1:9" s="27" customFormat="1" x14ac:dyDescent="0.25">
      <c r="A2789" s="118">
        <v>6935</v>
      </c>
      <c r="B2789" s="169" t="s">
        <v>5455</v>
      </c>
      <c r="C2789" s="116" t="s">
        <v>5741</v>
      </c>
      <c r="D2789" s="117">
        <v>1500</v>
      </c>
      <c r="E2789" s="170">
        <v>115</v>
      </c>
      <c r="F2789" s="52" t="s">
        <v>1457</v>
      </c>
      <c r="G2789" s="52" t="s">
        <v>1457</v>
      </c>
      <c r="H2789" s="44"/>
      <c r="I2789" s="33"/>
    </row>
    <row r="2790" spans="1:9" s="27" customFormat="1" x14ac:dyDescent="0.25">
      <c r="A2790" s="118">
        <v>6986</v>
      </c>
      <c r="B2790" s="169" t="s">
        <v>5664</v>
      </c>
      <c r="C2790" s="116" t="s">
        <v>5665</v>
      </c>
      <c r="D2790" s="117">
        <v>1280</v>
      </c>
      <c r="E2790" s="170">
        <v>70</v>
      </c>
      <c r="F2790" s="52" t="s">
        <v>1457</v>
      </c>
      <c r="G2790" s="52" t="s">
        <v>1457</v>
      </c>
      <c r="H2790" s="44"/>
      <c r="I2790" s="33"/>
    </row>
    <row r="2791" spans="1:9" s="27" customFormat="1" x14ac:dyDescent="0.25">
      <c r="A2791" s="118">
        <v>6987</v>
      </c>
      <c r="B2791" s="169" t="s">
        <v>5664</v>
      </c>
      <c r="C2791" s="116" t="s">
        <v>5666</v>
      </c>
      <c r="D2791" s="117">
        <v>1280</v>
      </c>
      <c r="E2791" s="170">
        <v>70</v>
      </c>
      <c r="F2791" s="52" t="s">
        <v>1457</v>
      </c>
      <c r="G2791" s="52" t="s">
        <v>1457</v>
      </c>
      <c r="H2791" s="44"/>
      <c r="I2791" s="33"/>
    </row>
    <row r="2792" spans="1:9" s="27" customFormat="1" x14ac:dyDescent="0.25">
      <c r="A2792" s="118">
        <v>6990</v>
      </c>
      <c r="B2792" s="169" t="s">
        <v>5469</v>
      </c>
      <c r="C2792" s="116" t="s">
        <v>5667</v>
      </c>
      <c r="D2792" s="117">
        <v>1490</v>
      </c>
      <c r="E2792" s="170">
        <v>70</v>
      </c>
      <c r="F2792" s="52" t="s">
        <v>1457</v>
      </c>
      <c r="G2792" s="52" t="s">
        <v>1457</v>
      </c>
      <c r="H2792" s="44"/>
      <c r="I2792" s="33"/>
    </row>
    <row r="2793" spans="1:9" s="27" customFormat="1" x14ac:dyDescent="0.25">
      <c r="A2793" s="118">
        <v>6991</v>
      </c>
      <c r="B2793" s="169" t="s">
        <v>5469</v>
      </c>
      <c r="C2793" s="116" t="s">
        <v>5668</v>
      </c>
      <c r="D2793" s="117">
        <v>1490</v>
      </c>
      <c r="E2793" s="170">
        <v>70</v>
      </c>
      <c r="F2793" s="52" t="s">
        <v>1457</v>
      </c>
      <c r="G2793" s="52" t="s">
        <v>1457</v>
      </c>
      <c r="H2793" s="44"/>
      <c r="I2793" s="33"/>
    </row>
    <row r="2794" spans="1:9" s="27" customFormat="1" x14ac:dyDescent="0.25">
      <c r="A2794" s="118">
        <v>6927</v>
      </c>
      <c r="B2794" s="169" t="s">
        <v>5456</v>
      </c>
      <c r="C2794" s="116" t="s">
        <v>5457</v>
      </c>
      <c r="D2794" s="117">
        <v>2130</v>
      </c>
      <c r="E2794" s="170">
        <v>60</v>
      </c>
      <c r="F2794" s="52" t="s">
        <v>1457</v>
      </c>
      <c r="G2794" s="52" t="s">
        <v>1457</v>
      </c>
      <c r="H2794" s="44"/>
      <c r="I2794" s="33"/>
    </row>
    <row r="2795" spans="1:9" s="27" customFormat="1" x14ac:dyDescent="0.25">
      <c r="A2795" s="118">
        <v>6926</v>
      </c>
      <c r="B2795" s="169" t="s">
        <v>5456</v>
      </c>
      <c r="C2795" s="116" t="s">
        <v>5458</v>
      </c>
      <c r="D2795" s="117">
        <v>2130</v>
      </c>
      <c r="E2795" s="170">
        <v>60</v>
      </c>
      <c r="F2795" s="52" t="s">
        <v>1457</v>
      </c>
      <c r="G2795" s="52" t="s">
        <v>1457</v>
      </c>
      <c r="H2795" s="44"/>
      <c r="I2795" s="33"/>
    </row>
    <row r="2796" spans="1:9" s="27" customFormat="1" x14ac:dyDescent="0.25">
      <c r="A2796" s="118">
        <v>7000</v>
      </c>
      <c r="B2796" s="169" t="s">
        <v>5527</v>
      </c>
      <c r="C2796" s="116" t="s">
        <v>5528</v>
      </c>
      <c r="D2796" s="117">
        <v>2130</v>
      </c>
      <c r="E2796" s="170">
        <v>62.5</v>
      </c>
      <c r="F2796" s="52" t="s">
        <v>1457</v>
      </c>
      <c r="G2796" s="52" t="s">
        <v>1457</v>
      </c>
      <c r="H2796" s="44"/>
      <c r="I2796" s="33"/>
    </row>
    <row r="2797" spans="1:9" s="27" customFormat="1" x14ac:dyDescent="0.25">
      <c r="A2797" s="118">
        <v>7005</v>
      </c>
      <c r="B2797" s="169" t="s">
        <v>5529</v>
      </c>
      <c r="C2797" s="116" t="s">
        <v>5530</v>
      </c>
      <c r="D2797" s="117">
        <v>2130</v>
      </c>
      <c r="E2797" s="170">
        <v>52.5</v>
      </c>
      <c r="F2797" s="52" t="s">
        <v>1457</v>
      </c>
      <c r="G2797" s="52" t="s">
        <v>1457</v>
      </c>
      <c r="H2797" s="44"/>
      <c r="I2797" s="33"/>
    </row>
    <row r="2798" spans="1:9" s="27" customFormat="1" x14ac:dyDescent="0.25">
      <c r="A2798" s="118">
        <v>10057</v>
      </c>
      <c r="B2798" s="169" t="s">
        <v>6559</v>
      </c>
      <c r="C2798" s="116" t="s">
        <v>6560</v>
      </c>
      <c r="D2798" s="117">
        <v>2500</v>
      </c>
      <c r="E2798" s="170">
        <v>199.9</v>
      </c>
      <c r="F2798" s="52" t="s">
        <v>1457</v>
      </c>
      <c r="G2798" s="52" t="s">
        <v>1457</v>
      </c>
      <c r="H2798" s="44"/>
      <c r="I2798" s="33"/>
    </row>
    <row r="2799" spans="1:9" s="27" customFormat="1" x14ac:dyDescent="0.25">
      <c r="A2799" s="118">
        <v>10087</v>
      </c>
      <c r="B2799" s="169" t="s">
        <v>6559</v>
      </c>
      <c r="C2799" s="116" t="s">
        <v>6561</v>
      </c>
      <c r="D2799" s="117">
        <v>2500</v>
      </c>
      <c r="E2799" s="170">
        <v>199.9</v>
      </c>
      <c r="F2799" s="52" t="s">
        <v>1457</v>
      </c>
      <c r="G2799" s="52" t="s">
        <v>1457</v>
      </c>
      <c r="H2799" s="44"/>
      <c r="I2799" s="33"/>
    </row>
    <row r="2800" spans="1:9" s="27" customFormat="1" x14ac:dyDescent="0.25">
      <c r="A2800" s="118">
        <v>15339</v>
      </c>
      <c r="B2800" s="169" t="s">
        <v>6208</v>
      </c>
      <c r="C2800" s="116" t="s">
        <v>6333</v>
      </c>
      <c r="D2800" s="117">
        <v>1215</v>
      </c>
      <c r="E2800" s="170">
        <v>165</v>
      </c>
      <c r="F2800" s="52" t="s">
        <v>1457</v>
      </c>
      <c r="G2800" s="52" t="s">
        <v>1457</v>
      </c>
      <c r="H2800" s="44"/>
      <c r="I2800" s="33"/>
    </row>
    <row r="2801" spans="1:9" s="27" customFormat="1" x14ac:dyDescent="0.25">
      <c r="A2801" s="118">
        <v>6943</v>
      </c>
      <c r="B2801" s="169" t="s">
        <v>5459</v>
      </c>
      <c r="C2801" s="116" t="s">
        <v>5655</v>
      </c>
      <c r="D2801" s="117">
        <v>2130</v>
      </c>
      <c r="E2801" s="170">
        <v>112.5</v>
      </c>
      <c r="F2801" s="52" t="s">
        <v>1457</v>
      </c>
      <c r="G2801" s="52" t="s">
        <v>1457</v>
      </c>
      <c r="H2801" s="44"/>
      <c r="I2801" s="33"/>
    </row>
    <row r="2802" spans="1:9" s="27" customFormat="1" x14ac:dyDescent="0.25">
      <c r="A2802" s="118">
        <v>6988</v>
      </c>
      <c r="B2802" s="169" t="s">
        <v>5673</v>
      </c>
      <c r="C2802" s="116" t="s">
        <v>5674</v>
      </c>
      <c r="D2802" s="117">
        <v>2500</v>
      </c>
      <c r="E2802" s="170">
        <v>85</v>
      </c>
      <c r="F2802" s="52" t="s">
        <v>1457</v>
      </c>
      <c r="G2802" s="52" t="s">
        <v>1457</v>
      </c>
      <c r="H2802" s="44"/>
      <c r="I2802" s="33"/>
    </row>
    <row r="2803" spans="1:9" s="27" customFormat="1" x14ac:dyDescent="0.25">
      <c r="A2803" s="118">
        <v>6989</v>
      </c>
      <c r="B2803" s="169" t="s">
        <v>5673</v>
      </c>
      <c r="C2803" s="116" t="s">
        <v>5675</v>
      </c>
      <c r="D2803" s="117">
        <v>2500</v>
      </c>
      <c r="E2803" s="170">
        <v>85</v>
      </c>
      <c r="F2803" s="52" t="s">
        <v>1457</v>
      </c>
      <c r="G2803" s="52" t="s">
        <v>1457</v>
      </c>
      <c r="H2803" s="44"/>
      <c r="I2803" s="33"/>
    </row>
    <row r="2804" spans="1:9" s="27" customFormat="1" x14ac:dyDescent="0.25">
      <c r="A2804" s="118">
        <v>6992</v>
      </c>
      <c r="B2804" s="169" t="s">
        <v>5676</v>
      </c>
      <c r="C2804" s="116" t="s">
        <v>5677</v>
      </c>
      <c r="D2804" s="117">
        <v>2450</v>
      </c>
      <c r="E2804" s="170">
        <v>85</v>
      </c>
      <c r="F2804" s="52" t="s">
        <v>1457</v>
      </c>
      <c r="G2804" s="52" t="s">
        <v>1457</v>
      </c>
      <c r="H2804" s="44"/>
      <c r="I2804" s="33"/>
    </row>
    <row r="2805" spans="1:9" s="27" customFormat="1" x14ac:dyDescent="0.25">
      <c r="A2805" s="118">
        <v>6993</v>
      </c>
      <c r="B2805" s="169" t="s">
        <v>5676</v>
      </c>
      <c r="C2805" s="116" t="s">
        <v>5678</v>
      </c>
      <c r="D2805" s="117">
        <v>2450</v>
      </c>
      <c r="E2805" s="170">
        <v>85</v>
      </c>
      <c r="F2805" s="52" t="s">
        <v>1457</v>
      </c>
      <c r="G2805" s="52" t="s">
        <v>1457</v>
      </c>
      <c r="H2805" s="44"/>
      <c r="I2805" s="33"/>
    </row>
    <row r="2806" spans="1:9" s="27" customFormat="1" x14ac:dyDescent="0.25">
      <c r="A2806" s="118">
        <v>7002</v>
      </c>
      <c r="B2806" s="169" t="s">
        <v>5531</v>
      </c>
      <c r="C2806" s="116" t="s">
        <v>5652</v>
      </c>
      <c r="D2806" s="117">
        <v>2560</v>
      </c>
      <c r="E2806" s="170">
        <v>65</v>
      </c>
      <c r="F2806" s="52" t="s">
        <v>1457</v>
      </c>
      <c r="G2806" s="52" t="s">
        <v>1457</v>
      </c>
      <c r="H2806" s="44"/>
      <c r="I2806" s="33"/>
    </row>
    <row r="2807" spans="1:9" s="27" customFormat="1" x14ac:dyDescent="0.25">
      <c r="A2807" s="118">
        <v>7003</v>
      </c>
      <c r="B2807" s="169" t="s">
        <v>5460</v>
      </c>
      <c r="C2807" s="116" t="s">
        <v>5461</v>
      </c>
      <c r="D2807" s="117">
        <v>2500</v>
      </c>
      <c r="E2807" s="170">
        <v>59</v>
      </c>
      <c r="F2807" s="52" t="s">
        <v>1457</v>
      </c>
      <c r="G2807" s="52" t="s">
        <v>1457</v>
      </c>
      <c r="H2807" s="44"/>
      <c r="I2807" s="33"/>
    </row>
    <row r="2808" spans="1:9" s="27" customFormat="1" x14ac:dyDescent="0.25">
      <c r="A2808" s="118">
        <v>7004</v>
      </c>
      <c r="B2808" s="169" t="s">
        <v>5532</v>
      </c>
      <c r="C2808" s="116" t="s">
        <v>5653</v>
      </c>
      <c r="D2808" s="117">
        <v>2560</v>
      </c>
      <c r="E2808" s="170">
        <v>68.5</v>
      </c>
      <c r="F2808" s="52" t="s">
        <v>1457</v>
      </c>
      <c r="G2808" s="52" t="s">
        <v>1457</v>
      </c>
      <c r="H2808" s="44"/>
      <c r="I2808" s="33"/>
    </row>
    <row r="2809" spans="1:9" s="27" customFormat="1" x14ac:dyDescent="0.25">
      <c r="A2809" s="118">
        <v>6994</v>
      </c>
      <c r="B2809" s="169" t="s">
        <v>5533</v>
      </c>
      <c r="C2809" s="116" t="s">
        <v>5659</v>
      </c>
      <c r="D2809" s="117"/>
      <c r="E2809" s="170">
        <v>79</v>
      </c>
      <c r="F2809" s="52" t="s">
        <v>1457</v>
      </c>
      <c r="G2809" s="52" t="s">
        <v>1457</v>
      </c>
      <c r="H2809" s="44"/>
      <c r="I2809" s="33"/>
    </row>
    <row r="2810" spans="1:9" s="27" customFormat="1" x14ac:dyDescent="0.25">
      <c r="A2810" s="118">
        <v>6995</v>
      </c>
      <c r="B2810" s="169" t="s">
        <v>5533</v>
      </c>
      <c r="C2810" s="116" t="s">
        <v>5660</v>
      </c>
      <c r="D2810" s="117"/>
      <c r="E2810" s="170">
        <v>79</v>
      </c>
      <c r="F2810" s="52" t="s">
        <v>1457</v>
      </c>
      <c r="G2810" s="52" t="s">
        <v>1457</v>
      </c>
      <c r="H2810" s="44"/>
      <c r="I2810" s="33"/>
    </row>
    <row r="2811" spans="1:9" s="27" customFormat="1" x14ac:dyDescent="0.25">
      <c r="A2811" s="118">
        <v>6996</v>
      </c>
      <c r="B2811" s="169" t="s">
        <v>5462</v>
      </c>
      <c r="C2811" s="116" t="s">
        <v>5463</v>
      </c>
      <c r="D2811" s="117">
        <v>2560</v>
      </c>
      <c r="E2811" s="170">
        <v>75</v>
      </c>
      <c r="F2811" s="52" t="s">
        <v>1457</v>
      </c>
      <c r="G2811" s="52" t="s">
        <v>1457</v>
      </c>
      <c r="H2811" s="44"/>
      <c r="I2811" s="33"/>
    </row>
    <row r="2812" spans="1:9" s="27" customFormat="1" x14ac:dyDescent="0.25">
      <c r="A2812" s="118">
        <v>6997</v>
      </c>
      <c r="B2812" s="169" t="s">
        <v>5462</v>
      </c>
      <c r="C2812" s="116" t="s">
        <v>5464</v>
      </c>
      <c r="D2812" s="117">
        <v>2560</v>
      </c>
      <c r="E2812" s="170">
        <v>75</v>
      </c>
      <c r="F2812" s="52" t="s">
        <v>1457</v>
      </c>
      <c r="G2812" s="52" t="s">
        <v>1457</v>
      </c>
      <c r="H2812" s="44"/>
      <c r="I2812" s="33"/>
    </row>
    <row r="2813" spans="1:9" s="27" customFormat="1" x14ac:dyDescent="0.25">
      <c r="A2813" s="118">
        <v>6998</v>
      </c>
      <c r="B2813" s="169" t="s">
        <v>5465</v>
      </c>
      <c r="C2813" s="116" t="s">
        <v>5466</v>
      </c>
      <c r="D2813" s="117">
        <v>2560</v>
      </c>
      <c r="E2813" s="170">
        <v>105</v>
      </c>
      <c r="F2813" s="52" t="s">
        <v>1457</v>
      </c>
      <c r="G2813" s="52" t="s">
        <v>1457</v>
      </c>
      <c r="H2813" s="44"/>
      <c r="I2813" s="33"/>
    </row>
    <row r="2814" spans="1:9" s="27" customFormat="1" x14ac:dyDescent="0.25">
      <c r="A2814" s="118">
        <v>6941</v>
      </c>
      <c r="B2814" s="169" t="s">
        <v>5465</v>
      </c>
      <c r="C2814" s="116" t="s">
        <v>5467</v>
      </c>
      <c r="D2814" s="117">
        <v>2560</v>
      </c>
      <c r="E2814" s="170">
        <v>105</v>
      </c>
      <c r="F2814" s="52" t="s">
        <v>1457</v>
      </c>
      <c r="G2814" s="52" t="s">
        <v>1457</v>
      </c>
      <c r="H2814" s="44"/>
      <c r="I2814" s="33"/>
    </row>
    <row r="2815" spans="1:9" s="27" customFormat="1" x14ac:dyDescent="0.25">
      <c r="A2815" s="118">
        <v>6933</v>
      </c>
      <c r="B2815" s="169" t="s">
        <v>5468</v>
      </c>
      <c r="C2815" s="116" t="s">
        <v>5742</v>
      </c>
      <c r="D2815" s="117">
        <v>3200</v>
      </c>
      <c r="E2815" s="170">
        <v>95</v>
      </c>
      <c r="F2815" s="52" t="s">
        <v>1457</v>
      </c>
      <c r="G2815" s="52" t="s">
        <v>1457</v>
      </c>
      <c r="H2815" s="44"/>
      <c r="I2815" s="33"/>
    </row>
    <row r="2816" spans="1:9" s="27" customFormat="1" x14ac:dyDescent="0.25">
      <c r="A2816" s="118">
        <v>10049</v>
      </c>
      <c r="B2816" s="169" t="s">
        <v>6562</v>
      </c>
      <c r="C2816" s="116" t="s">
        <v>6563</v>
      </c>
      <c r="D2816" s="117">
        <v>3450</v>
      </c>
      <c r="E2816" s="170">
        <v>125</v>
      </c>
      <c r="F2816" s="52" t="s">
        <v>1457</v>
      </c>
      <c r="G2816" s="52" t="s">
        <v>1457</v>
      </c>
      <c r="H2816" s="44"/>
      <c r="I2816" s="33"/>
    </row>
    <row r="2817" spans="1:9" s="27" customFormat="1" x14ac:dyDescent="0.25">
      <c r="A2817" s="118">
        <v>10050</v>
      </c>
      <c r="B2817" s="169" t="s">
        <v>6562</v>
      </c>
      <c r="C2817" s="116" t="s">
        <v>6564</v>
      </c>
      <c r="D2817" s="117">
        <v>3450</v>
      </c>
      <c r="E2817" s="170">
        <v>125</v>
      </c>
      <c r="F2817" s="52" t="s">
        <v>1457</v>
      </c>
      <c r="G2817" s="52" t="s">
        <v>1457</v>
      </c>
      <c r="H2817" s="44"/>
      <c r="I2817" s="33"/>
    </row>
    <row r="2818" spans="1:9" s="27" customFormat="1" x14ac:dyDescent="0.25">
      <c r="A2818" s="118">
        <v>10089</v>
      </c>
      <c r="B2818" s="169" t="s">
        <v>6565</v>
      </c>
      <c r="C2818" s="116" t="s">
        <v>6566</v>
      </c>
      <c r="D2818" s="117">
        <v>4000</v>
      </c>
      <c r="E2818" s="170">
        <v>195</v>
      </c>
      <c r="F2818" s="52" t="s">
        <v>1457</v>
      </c>
      <c r="G2818" s="52" t="s">
        <v>1457</v>
      </c>
      <c r="H2818" s="44"/>
      <c r="I2818" s="33"/>
    </row>
    <row r="2819" spans="1:9" s="27" customFormat="1" x14ac:dyDescent="0.25">
      <c r="A2819" s="118">
        <v>10090</v>
      </c>
      <c r="B2819" s="169" t="s">
        <v>6565</v>
      </c>
      <c r="C2819" s="116" t="s">
        <v>6567</v>
      </c>
      <c r="D2819" s="117">
        <v>4000</v>
      </c>
      <c r="E2819" s="170">
        <v>195</v>
      </c>
      <c r="F2819" s="52" t="s">
        <v>1457</v>
      </c>
      <c r="G2819" s="52" t="s">
        <v>1457</v>
      </c>
      <c r="H2819" s="44"/>
      <c r="I2819" s="33"/>
    </row>
    <row r="2820" spans="1:9" s="27" customFormat="1" x14ac:dyDescent="0.25">
      <c r="A2820" s="118">
        <v>15348</v>
      </c>
      <c r="B2820" s="169" t="s">
        <v>6063</v>
      </c>
      <c r="C2820" s="116" t="s">
        <v>6064</v>
      </c>
      <c r="D2820" s="117">
        <v>3950</v>
      </c>
      <c r="E2820" s="170">
        <v>100</v>
      </c>
      <c r="F2820" s="52" t="s">
        <v>1457</v>
      </c>
      <c r="G2820" s="52" t="s">
        <v>1457</v>
      </c>
      <c r="H2820" s="44"/>
      <c r="I2820" s="33"/>
    </row>
    <row r="2821" spans="1:9" s="27" customFormat="1" x14ac:dyDescent="0.25">
      <c r="A2821" s="118">
        <v>10043</v>
      </c>
      <c r="B2821" s="169" t="s">
        <v>6553</v>
      </c>
      <c r="C2821" s="116" t="s">
        <v>6554</v>
      </c>
      <c r="D2821" s="117">
        <v>4560</v>
      </c>
      <c r="E2821" s="170">
        <v>105</v>
      </c>
      <c r="F2821" s="52" t="s">
        <v>1457</v>
      </c>
      <c r="G2821" s="52" t="s">
        <v>1457</v>
      </c>
      <c r="H2821" s="44"/>
      <c r="I2821" s="33"/>
    </row>
    <row r="2822" spans="1:9" s="27" customFormat="1" x14ac:dyDescent="0.25">
      <c r="A2822" s="118">
        <v>10044</v>
      </c>
      <c r="B2822" s="169" t="s">
        <v>6553</v>
      </c>
      <c r="C2822" s="116" t="s">
        <v>6555</v>
      </c>
      <c r="D2822" s="117">
        <v>4560</v>
      </c>
      <c r="E2822" s="170">
        <v>105</v>
      </c>
      <c r="F2822" s="52" t="s">
        <v>1457</v>
      </c>
      <c r="G2822" s="52" t="s">
        <v>1457</v>
      </c>
      <c r="H2822" s="44"/>
      <c r="I2822" s="33"/>
    </row>
    <row r="2823" spans="1:9" s="27" customFormat="1" x14ac:dyDescent="0.25">
      <c r="A2823" s="118">
        <v>6908</v>
      </c>
      <c r="B2823" s="169" t="s">
        <v>5469</v>
      </c>
      <c r="C2823" s="116" t="s">
        <v>6352</v>
      </c>
      <c r="D2823" s="117">
        <v>4000</v>
      </c>
      <c r="E2823" s="170">
        <v>127.5</v>
      </c>
      <c r="F2823" s="52" t="s">
        <v>1457</v>
      </c>
      <c r="G2823" s="52" t="s">
        <v>1457</v>
      </c>
      <c r="H2823" s="44"/>
      <c r="I2823" s="33"/>
    </row>
    <row r="2824" spans="1:9" s="27" customFormat="1" x14ac:dyDescent="0.25">
      <c r="A2824" s="118">
        <v>6909</v>
      </c>
      <c r="B2824" s="169" t="s">
        <v>5469</v>
      </c>
      <c r="C2824" s="116" t="s">
        <v>6353</v>
      </c>
      <c r="D2824" s="117">
        <v>4000</v>
      </c>
      <c r="E2824" s="170">
        <v>127.5</v>
      </c>
      <c r="F2824" s="52" t="s">
        <v>1457</v>
      </c>
      <c r="G2824" s="52" t="s">
        <v>1457</v>
      </c>
      <c r="H2824" s="44"/>
      <c r="I2824" s="33"/>
    </row>
    <row r="2825" spans="1:9" s="27" customFormat="1" x14ac:dyDescent="0.25">
      <c r="A2825" s="118">
        <v>6914</v>
      </c>
      <c r="B2825" s="169" t="s">
        <v>5469</v>
      </c>
      <c r="C2825" s="116" t="s">
        <v>6354</v>
      </c>
      <c r="D2825" s="117">
        <v>4000</v>
      </c>
      <c r="E2825" s="170">
        <v>127.5</v>
      </c>
      <c r="F2825" s="52" t="s">
        <v>1457</v>
      </c>
      <c r="G2825" s="52" t="s">
        <v>1457</v>
      </c>
      <c r="H2825" s="44"/>
      <c r="I2825" s="33"/>
    </row>
    <row r="2826" spans="1:9" s="27" customFormat="1" x14ac:dyDescent="0.25">
      <c r="A2826" s="118">
        <v>6915</v>
      </c>
      <c r="B2826" s="169" t="s">
        <v>5469</v>
      </c>
      <c r="C2826" s="116" t="s">
        <v>6355</v>
      </c>
      <c r="D2826" s="117">
        <v>4000</v>
      </c>
      <c r="E2826" s="170">
        <v>127.5</v>
      </c>
      <c r="F2826" s="52" t="s">
        <v>1457</v>
      </c>
      <c r="G2826" s="52" t="s">
        <v>1457</v>
      </c>
      <c r="H2826" s="44"/>
      <c r="I2826" s="33"/>
    </row>
    <row r="2827" spans="1:9" s="27" customFormat="1" x14ac:dyDescent="0.25">
      <c r="A2827" s="118">
        <v>6920</v>
      </c>
      <c r="B2827" s="169" t="s">
        <v>5534</v>
      </c>
      <c r="C2827" s="116" t="s">
        <v>5657</v>
      </c>
      <c r="D2827" s="117">
        <v>4050</v>
      </c>
      <c r="E2827" s="170">
        <v>120</v>
      </c>
      <c r="F2827" s="52" t="s">
        <v>1457</v>
      </c>
      <c r="G2827" s="52" t="s">
        <v>1457</v>
      </c>
      <c r="H2827" s="44"/>
      <c r="I2827" s="33"/>
    </row>
    <row r="2828" spans="1:9" s="27" customFormat="1" x14ac:dyDescent="0.25">
      <c r="A2828" s="118">
        <v>6921</v>
      </c>
      <c r="B2828" s="169" t="s">
        <v>5534</v>
      </c>
      <c r="C2828" s="116" t="s">
        <v>5658</v>
      </c>
      <c r="D2828" s="117">
        <v>4050</v>
      </c>
      <c r="E2828" s="170">
        <v>120</v>
      </c>
      <c r="F2828" s="52" t="s">
        <v>1457</v>
      </c>
      <c r="G2828" s="52" t="s">
        <v>1457</v>
      </c>
      <c r="H2828" s="44"/>
      <c r="I2828" s="33"/>
    </row>
    <row r="2829" spans="1:9" s="27" customFormat="1" x14ac:dyDescent="0.25">
      <c r="A2829" s="118">
        <v>14994</v>
      </c>
      <c r="B2829" s="169" t="s">
        <v>5822</v>
      </c>
      <c r="C2829" s="116" t="s">
        <v>5823</v>
      </c>
      <c r="D2829" s="117">
        <v>4100</v>
      </c>
      <c r="E2829" s="170">
        <v>105</v>
      </c>
      <c r="F2829" s="52" t="s">
        <v>1457</v>
      </c>
      <c r="G2829" s="52" t="s">
        <v>1457</v>
      </c>
      <c r="H2829" s="44"/>
      <c r="I2829" s="33"/>
    </row>
    <row r="2830" spans="1:9" s="27" customFormat="1" x14ac:dyDescent="0.25">
      <c r="A2830" s="118">
        <v>14995</v>
      </c>
      <c r="B2830" s="169" t="s">
        <v>5822</v>
      </c>
      <c r="C2830" s="116" t="s">
        <v>5824</v>
      </c>
      <c r="D2830" s="117">
        <v>4100</v>
      </c>
      <c r="E2830" s="170">
        <v>105</v>
      </c>
      <c r="F2830" s="52" t="s">
        <v>1457</v>
      </c>
      <c r="G2830" s="52" t="s">
        <v>1457</v>
      </c>
      <c r="H2830" s="44"/>
      <c r="I2830" s="33"/>
    </row>
    <row r="2831" spans="1:9" s="27" customFormat="1" x14ac:dyDescent="0.25">
      <c r="A2831" s="118">
        <v>14984</v>
      </c>
      <c r="B2831" s="169" t="s">
        <v>5825</v>
      </c>
      <c r="C2831" s="116" t="s">
        <v>5826</v>
      </c>
      <c r="D2831" s="117">
        <v>4000</v>
      </c>
      <c r="E2831" s="170">
        <v>100</v>
      </c>
      <c r="F2831" s="52" t="s">
        <v>1457</v>
      </c>
      <c r="G2831" s="52" t="s">
        <v>1457</v>
      </c>
      <c r="H2831" s="44"/>
      <c r="I2831" s="33"/>
    </row>
    <row r="2832" spans="1:9" s="27" customFormat="1" x14ac:dyDescent="0.25">
      <c r="A2832" s="118">
        <v>14985</v>
      </c>
      <c r="B2832" s="169" t="s">
        <v>5825</v>
      </c>
      <c r="C2832" s="116" t="s">
        <v>6012</v>
      </c>
      <c r="D2832" s="117">
        <v>4000</v>
      </c>
      <c r="E2832" s="170">
        <v>100</v>
      </c>
      <c r="F2832" s="52" t="s">
        <v>1457</v>
      </c>
      <c r="G2832" s="52" t="s">
        <v>1457</v>
      </c>
      <c r="H2832" s="44"/>
      <c r="I2832" s="33"/>
    </row>
    <row r="2833" spans="1:9" s="27" customFormat="1" x14ac:dyDescent="0.25">
      <c r="A2833" s="118">
        <v>6911</v>
      </c>
      <c r="B2833" s="169" t="s">
        <v>5474</v>
      </c>
      <c r="C2833" s="116" t="s">
        <v>5679</v>
      </c>
      <c r="D2833" s="117">
        <v>4400</v>
      </c>
      <c r="E2833" s="170">
        <v>185</v>
      </c>
      <c r="F2833" s="52" t="s">
        <v>1457</v>
      </c>
      <c r="G2833" s="52" t="s">
        <v>1457</v>
      </c>
      <c r="H2833" s="44"/>
      <c r="I2833" s="33"/>
    </row>
    <row r="2834" spans="1:9" s="27" customFormat="1" x14ac:dyDescent="0.25">
      <c r="A2834" s="118">
        <v>6912</v>
      </c>
      <c r="B2834" s="169" t="s">
        <v>5474</v>
      </c>
      <c r="C2834" s="116" t="s">
        <v>5680</v>
      </c>
      <c r="D2834" s="117">
        <v>4400</v>
      </c>
      <c r="E2834" s="170">
        <v>185</v>
      </c>
      <c r="F2834" s="52" t="s">
        <v>1457</v>
      </c>
      <c r="G2834" s="52" t="s">
        <v>1457</v>
      </c>
      <c r="H2834" s="44"/>
      <c r="I2834" s="33"/>
    </row>
    <row r="2835" spans="1:9" s="27" customFormat="1" x14ac:dyDescent="0.25">
      <c r="A2835" s="118">
        <v>6917</v>
      </c>
      <c r="B2835" s="169" t="s">
        <v>5474</v>
      </c>
      <c r="C2835" s="116" t="s">
        <v>5681</v>
      </c>
      <c r="D2835" s="117">
        <v>4400</v>
      </c>
      <c r="E2835" s="170">
        <v>185</v>
      </c>
      <c r="F2835" s="52" t="s">
        <v>1457</v>
      </c>
      <c r="G2835" s="52" t="s">
        <v>1457</v>
      </c>
      <c r="H2835" s="44"/>
      <c r="I2835" s="33"/>
    </row>
    <row r="2836" spans="1:9" s="27" customFormat="1" x14ac:dyDescent="0.25">
      <c r="A2836" s="118">
        <v>6918</v>
      </c>
      <c r="B2836" s="169" t="s">
        <v>5474</v>
      </c>
      <c r="C2836" s="116" t="s">
        <v>5682</v>
      </c>
      <c r="D2836" s="117">
        <v>4400</v>
      </c>
      <c r="E2836" s="170">
        <v>185</v>
      </c>
      <c r="F2836" s="52" t="s">
        <v>1457</v>
      </c>
      <c r="G2836" s="52" t="s">
        <v>1457</v>
      </c>
      <c r="H2836" s="44"/>
      <c r="I2836" s="33"/>
    </row>
    <row r="2837" spans="1:9" s="27" customFormat="1" x14ac:dyDescent="0.25">
      <c r="A2837" s="118">
        <v>15343</v>
      </c>
      <c r="B2837" s="169" t="s">
        <v>6047</v>
      </c>
      <c r="C2837" s="116" t="s">
        <v>6048</v>
      </c>
      <c r="D2837" s="117">
        <v>4500</v>
      </c>
      <c r="E2837" s="170">
        <v>215</v>
      </c>
      <c r="F2837" s="52" t="s">
        <v>1457</v>
      </c>
      <c r="G2837" s="52" t="s">
        <v>1457</v>
      </c>
      <c r="H2837" s="44"/>
      <c r="I2837" s="33"/>
    </row>
    <row r="2838" spans="1:9" s="27" customFormat="1" x14ac:dyDescent="0.25">
      <c r="A2838" s="118">
        <v>6929</v>
      </c>
      <c r="B2838" s="169" t="s">
        <v>5470</v>
      </c>
      <c r="C2838" s="116" t="s">
        <v>5471</v>
      </c>
      <c r="D2838" s="117">
        <v>4580</v>
      </c>
      <c r="E2838" s="170">
        <v>147.5</v>
      </c>
      <c r="F2838" s="52" t="s">
        <v>1457</v>
      </c>
      <c r="G2838" s="52" t="s">
        <v>1457</v>
      </c>
      <c r="H2838" s="44"/>
      <c r="I2838" s="33"/>
    </row>
    <row r="2839" spans="1:9" s="27" customFormat="1" x14ac:dyDescent="0.25">
      <c r="A2839" s="118">
        <v>6906</v>
      </c>
      <c r="B2839" s="169" t="s">
        <v>5472</v>
      </c>
      <c r="C2839" s="116" t="s">
        <v>5683</v>
      </c>
      <c r="D2839" s="117">
        <v>4470</v>
      </c>
      <c r="E2839" s="170">
        <v>225</v>
      </c>
      <c r="F2839" s="52" t="s">
        <v>1457</v>
      </c>
      <c r="G2839" s="52" t="s">
        <v>1457</v>
      </c>
      <c r="H2839" s="44"/>
      <c r="I2839" s="33"/>
    </row>
    <row r="2840" spans="1:9" s="27" customFormat="1" x14ac:dyDescent="0.25">
      <c r="A2840" s="118">
        <v>15341</v>
      </c>
      <c r="B2840" s="169" t="s">
        <v>6299</v>
      </c>
      <c r="C2840" s="116" t="s">
        <v>6300</v>
      </c>
      <c r="D2840" s="117">
        <v>4900</v>
      </c>
      <c r="E2840" s="170">
        <v>175</v>
      </c>
      <c r="F2840" s="52" t="s">
        <v>1457</v>
      </c>
      <c r="G2840" s="52" t="s">
        <v>1457</v>
      </c>
      <c r="H2840" s="44"/>
      <c r="I2840" s="33"/>
    </row>
    <row r="2841" spans="1:9" s="27" customFormat="1" x14ac:dyDescent="0.25">
      <c r="A2841" s="118">
        <v>15342</v>
      </c>
      <c r="B2841" s="169" t="s">
        <v>6301</v>
      </c>
      <c r="C2841" s="116" t="s">
        <v>6302</v>
      </c>
      <c r="D2841" s="117">
        <v>4900</v>
      </c>
      <c r="E2841" s="170">
        <v>175</v>
      </c>
      <c r="F2841" s="52" t="s">
        <v>1457</v>
      </c>
      <c r="G2841" s="52" t="s">
        <v>1457</v>
      </c>
      <c r="H2841" s="44"/>
      <c r="I2841" s="33"/>
    </row>
    <row r="2842" spans="1:9" s="27" customFormat="1" x14ac:dyDescent="0.25">
      <c r="A2842" s="118">
        <v>15344</v>
      </c>
      <c r="B2842" s="169" t="s">
        <v>6049</v>
      </c>
      <c r="C2842" s="116" t="s">
        <v>6050</v>
      </c>
      <c r="D2842" s="117">
        <v>4800</v>
      </c>
      <c r="E2842" s="170">
        <v>200</v>
      </c>
      <c r="F2842" s="52" t="s">
        <v>1457</v>
      </c>
      <c r="G2842" s="52" t="s">
        <v>1457</v>
      </c>
      <c r="H2842" s="44"/>
      <c r="I2842" s="33"/>
    </row>
    <row r="2843" spans="1:9" s="27" customFormat="1" x14ac:dyDescent="0.25">
      <c r="A2843" s="118">
        <v>15347</v>
      </c>
      <c r="B2843" s="169" t="s">
        <v>6209</v>
      </c>
      <c r="C2843" s="116" t="s">
        <v>6210</v>
      </c>
      <c r="D2843" s="117">
        <v>5000</v>
      </c>
      <c r="E2843" s="170">
        <v>185</v>
      </c>
      <c r="F2843" s="52" t="s">
        <v>1457</v>
      </c>
      <c r="G2843" s="52" t="s">
        <v>1457</v>
      </c>
      <c r="H2843" s="44"/>
      <c r="I2843" s="33"/>
    </row>
    <row r="2844" spans="1:9" s="27" customFormat="1" x14ac:dyDescent="0.25">
      <c r="A2844" s="118">
        <v>6903</v>
      </c>
      <c r="B2844" s="169" t="s">
        <v>5473</v>
      </c>
      <c r="C2844" s="116" t="s">
        <v>5684</v>
      </c>
      <c r="D2844" s="117">
        <v>5000</v>
      </c>
      <c r="E2844" s="170">
        <v>200</v>
      </c>
      <c r="F2844" s="52" t="s">
        <v>1457</v>
      </c>
      <c r="G2844" s="52" t="s">
        <v>1457</v>
      </c>
      <c r="H2844" s="44"/>
      <c r="I2844" s="33"/>
    </row>
    <row r="2845" spans="1:9" s="27" customFormat="1" x14ac:dyDescent="0.25">
      <c r="A2845" s="118">
        <v>6904</v>
      </c>
      <c r="B2845" s="169" t="s">
        <v>5473</v>
      </c>
      <c r="C2845" s="116" t="s">
        <v>5685</v>
      </c>
      <c r="D2845" s="117">
        <v>5000</v>
      </c>
      <c r="E2845" s="170">
        <v>200</v>
      </c>
      <c r="F2845" s="52" t="s">
        <v>1457</v>
      </c>
      <c r="G2845" s="52" t="s">
        <v>1457</v>
      </c>
      <c r="H2845" s="44"/>
      <c r="I2845" s="33"/>
    </row>
    <row r="2846" spans="1:9" s="27" customFormat="1" x14ac:dyDescent="0.25">
      <c r="A2846" s="118">
        <v>14986</v>
      </c>
      <c r="B2846" s="169" t="s">
        <v>5827</v>
      </c>
      <c r="C2846" s="116" t="s">
        <v>5828</v>
      </c>
      <c r="D2846" s="117">
        <v>5150</v>
      </c>
      <c r="E2846" s="170">
        <v>185</v>
      </c>
      <c r="F2846" s="52" t="s">
        <v>1457</v>
      </c>
      <c r="G2846" s="52" t="s">
        <v>1457</v>
      </c>
      <c r="H2846" s="44"/>
      <c r="I2846" s="33"/>
    </row>
    <row r="2847" spans="1:9" s="27" customFormat="1" x14ac:dyDescent="0.25">
      <c r="A2847" s="118">
        <v>14987</v>
      </c>
      <c r="B2847" s="169" t="s">
        <v>5827</v>
      </c>
      <c r="C2847" s="116" t="s">
        <v>5829</v>
      </c>
      <c r="D2847" s="117">
        <v>5150</v>
      </c>
      <c r="E2847" s="170">
        <v>185</v>
      </c>
      <c r="F2847" s="52" t="s">
        <v>1457</v>
      </c>
      <c r="G2847" s="52" t="s">
        <v>1457</v>
      </c>
      <c r="H2847" s="44"/>
      <c r="I2847" s="33"/>
    </row>
    <row r="2848" spans="1:9" s="27" customFormat="1" x14ac:dyDescent="0.25">
      <c r="A2848" s="118">
        <v>14988</v>
      </c>
      <c r="B2848" s="169" t="s">
        <v>5686</v>
      </c>
      <c r="C2848" s="116" t="s">
        <v>5687</v>
      </c>
      <c r="D2848" s="117">
        <v>5150</v>
      </c>
      <c r="E2848" s="170">
        <v>135</v>
      </c>
      <c r="F2848" s="52" t="s">
        <v>1457</v>
      </c>
      <c r="G2848" s="52" t="s">
        <v>1457</v>
      </c>
      <c r="H2848" s="44"/>
      <c r="I2848" s="33"/>
    </row>
    <row r="2849" spans="1:9" s="27" customFormat="1" x14ac:dyDescent="0.25">
      <c r="A2849" s="118">
        <v>14989</v>
      </c>
      <c r="B2849" s="169" t="s">
        <v>5686</v>
      </c>
      <c r="C2849" s="116" t="s">
        <v>5688</v>
      </c>
      <c r="D2849" s="117">
        <v>5150</v>
      </c>
      <c r="E2849" s="170">
        <v>135</v>
      </c>
      <c r="F2849" s="52" t="s">
        <v>1457</v>
      </c>
      <c r="G2849" s="52" t="s">
        <v>1457</v>
      </c>
      <c r="H2849" s="44"/>
      <c r="I2849" s="33"/>
    </row>
    <row r="2850" spans="1:9" s="27" customFormat="1" x14ac:dyDescent="0.25">
      <c r="A2850" s="118">
        <v>14990</v>
      </c>
      <c r="B2850" s="169" t="s">
        <v>5830</v>
      </c>
      <c r="C2850" s="116" t="s">
        <v>5831</v>
      </c>
      <c r="D2850" s="117">
        <v>5150</v>
      </c>
      <c r="E2850" s="170">
        <v>130</v>
      </c>
      <c r="F2850" s="52" t="s">
        <v>1457</v>
      </c>
      <c r="G2850" s="52" t="s">
        <v>1457</v>
      </c>
      <c r="H2850" s="44"/>
      <c r="I2850" s="33"/>
    </row>
    <row r="2851" spans="1:9" s="27" customFormat="1" x14ac:dyDescent="0.25">
      <c r="A2851" s="118">
        <v>14991</v>
      </c>
      <c r="B2851" s="169" t="s">
        <v>5830</v>
      </c>
      <c r="C2851" s="116" t="s">
        <v>5832</v>
      </c>
      <c r="D2851" s="117">
        <v>5150</v>
      </c>
      <c r="E2851" s="170">
        <v>130</v>
      </c>
      <c r="F2851" s="52" t="s">
        <v>1457</v>
      </c>
      <c r="G2851" s="52" t="s">
        <v>1457</v>
      </c>
      <c r="H2851" s="44"/>
      <c r="I2851" s="33"/>
    </row>
    <row r="2852" spans="1:9" s="27" customFormat="1" x14ac:dyDescent="0.25">
      <c r="A2852" s="118">
        <v>14992</v>
      </c>
      <c r="B2852" s="169" t="s">
        <v>5833</v>
      </c>
      <c r="C2852" s="116" t="s">
        <v>5834</v>
      </c>
      <c r="D2852" s="117">
        <v>5150</v>
      </c>
      <c r="E2852" s="170">
        <v>205</v>
      </c>
      <c r="F2852" s="52" t="s">
        <v>1457</v>
      </c>
      <c r="G2852" s="52" t="s">
        <v>1457</v>
      </c>
      <c r="H2852" s="44"/>
      <c r="I2852" s="33"/>
    </row>
    <row r="2853" spans="1:9" s="27" customFormat="1" x14ac:dyDescent="0.25">
      <c r="A2853" s="118">
        <v>14993</v>
      </c>
      <c r="B2853" s="169" t="s">
        <v>5833</v>
      </c>
      <c r="C2853" s="116" t="s">
        <v>5835</v>
      </c>
      <c r="D2853" s="117">
        <v>5150</v>
      </c>
      <c r="E2853" s="170">
        <v>205</v>
      </c>
      <c r="F2853" s="52" t="s">
        <v>1457</v>
      </c>
      <c r="G2853" s="52" t="s">
        <v>1457</v>
      </c>
      <c r="H2853" s="44"/>
      <c r="I2853" s="33"/>
    </row>
    <row r="2854" spans="1:9" s="27" customFormat="1" x14ac:dyDescent="0.25">
      <c r="A2854" s="118">
        <v>14996</v>
      </c>
      <c r="B2854" s="169" t="s">
        <v>5836</v>
      </c>
      <c r="C2854" s="116" t="s">
        <v>5828</v>
      </c>
      <c r="D2854" s="117">
        <v>5150</v>
      </c>
      <c r="E2854" s="170">
        <v>150</v>
      </c>
      <c r="F2854" s="52" t="s">
        <v>1457</v>
      </c>
      <c r="G2854" s="52" t="s">
        <v>1457</v>
      </c>
      <c r="H2854" s="44"/>
      <c r="I2854" s="33"/>
    </row>
    <row r="2855" spans="1:9" s="27" customFormat="1" x14ac:dyDescent="0.25">
      <c r="A2855" s="118">
        <v>14997</v>
      </c>
      <c r="B2855" s="169" t="s">
        <v>5836</v>
      </c>
      <c r="C2855" s="116" t="s">
        <v>5829</v>
      </c>
      <c r="D2855" s="117">
        <v>5150</v>
      </c>
      <c r="E2855" s="170">
        <v>150</v>
      </c>
      <c r="F2855" s="52" t="s">
        <v>1457</v>
      </c>
      <c r="G2855" s="52" t="s">
        <v>1457</v>
      </c>
      <c r="H2855" s="44"/>
      <c r="I2855" s="33"/>
    </row>
    <row r="2856" spans="1:9" s="27" customFormat="1" x14ac:dyDescent="0.25">
      <c r="A2856" s="118">
        <v>15340</v>
      </c>
      <c r="B2856" s="169" t="s">
        <v>6080</v>
      </c>
      <c r="C2856" s="116" t="s">
        <v>6081</v>
      </c>
      <c r="D2856" s="117">
        <v>5250</v>
      </c>
      <c r="E2856" s="170">
        <v>120</v>
      </c>
      <c r="F2856" s="52" t="s">
        <v>1457</v>
      </c>
      <c r="G2856" s="52" t="s">
        <v>1457</v>
      </c>
      <c r="H2856" s="44"/>
      <c r="I2856" s="33"/>
    </row>
    <row r="2857" spans="1:9" s="27" customFormat="1" x14ac:dyDescent="0.25">
      <c r="A2857" s="118">
        <v>6957</v>
      </c>
      <c r="B2857" s="169" t="s">
        <v>5475</v>
      </c>
      <c r="C2857" s="116" t="s">
        <v>5476</v>
      </c>
      <c r="D2857" s="117">
        <v>6100</v>
      </c>
      <c r="E2857" s="170">
        <v>100</v>
      </c>
      <c r="F2857" s="52" t="s">
        <v>1457</v>
      </c>
      <c r="G2857" s="52" t="s">
        <v>1457</v>
      </c>
      <c r="H2857" s="44"/>
      <c r="I2857" s="33"/>
    </row>
    <row r="2858" spans="1:9" s="27" customFormat="1" x14ac:dyDescent="0.25">
      <c r="A2858" s="118">
        <v>6958</v>
      </c>
      <c r="B2858" s="169" t="s">
        <v>5475</v>
      </c>
      <c r="C2858" s="116" t="s">
        <v>5477</v>
      </c>
      <c r="D2858" s="117">
        <v>6100</v>
      </c>
      <c r="E2858" s="170">
        <v>100</v>
      </c>
      <c r="F2858" s="52" t="s">
        <v>1457</v>
      </c>
      <c r="G2858" s="52" t="s">
        <v>1457</v>
      </c>
      <c r="H2858" s="44"/>
      <c r="I2858" s="33"/>
    </row>
    <row r="2859" spans="1:9" s="27" customFormat="1" x14ac:dyDescent="0.25">
      <c r="A2859" s="118">
        <v>6959</v>
      </c>
      <c r="B2859" s="169" t="s">
        <v>5475</v>
      </c>
      <c r="C2859" s="116" t="s">
        <v>5478</v>
      </c>
      <c r="D2859" s="117">
        <v>6100</v>
      </c>
      <c r="E2859" s="170">
        <v>100</v>
      </c>
      <c r="F2859" s="52" t="s">
        <v>1457</v>
      </c>
      <c r="G2859" s="52" t="s">
        <v>1457</v>
      </c>
      <c r="H2859" s="44"/>
      <c r="I2859" s="33"/>
    </row>
    <row r="2860" spans="1:9" s="27" customFormat="1" x14ac:dyDescent="0.25">
      <c r="A2860" s="118">
        <v>15345</v>
      </c>
      <c r="B2860" s="169" t="s">
        <v>6051</v>
      </c>
      <c r="C2860" s="116" t="s">
        <v>6052</v>
      </c>
      <c r="D2860" s="117">
        <v>4900</v>
      </c>
      <c r="E2860" s="170">
        <v>200</v>
      </c>
      <c r="F2860" s="52" t="s">
        <v>1457</v>
      </c>
      <c r="G2860" s="52" t="s">
        <v>1457</v>
      </c>
      <c r="H2860" s="44"/>
      <c r="I2860" s="33"/>
    </row>
    <row r="2861" spans="1:9" s="27" customFormat="1" x14ac:dyDescent="0.25">
      <c r="A2861" s="118">
        <v>15346</v>
      </c>
      <c r="B2861" s="169" t="s">
        <v>6053</v>
      </c>
      <c r="C2861" s="116" t="s">
        <v>6054</v>
      </c>
      <c r="D2861" s="117">
        <v>5250</v>
      </c>
      <c r="E2861" s="170">
        <v>165</v>
      </c>
      <c r="F2861" s="52" t="s">
        <v>1457</v>
      </c>
      <c r="G2861" s="52" t="s">
        <v>1457</v>
      </c>
      <c r="H2861" s="44"/>
      <c r="I2861" s="33"/>
    </row>
    <row r="2862" spans="1:9" s="27" customFormat="1" x14ac:dyDescent="0.25">
      <c r="A2862" s="118">
        <v>6923</v>
      </c>
      <c r="B2862" s="169" t="s">
        <v>5535</v>
      </c>
      <c r="C2862" s="116" t="s">
        <v>5536</v>
      </c>
      <c r="D2862" s="117">
        <v>5330</v>
      </c>
      <c r="E2862" s="170">
        <v>155</v>
      </c>
      <c r="F2862" s="52" t="s">
        <v>1457</v>
      </c>
      <c r="G2862" s="52" t="s">
        <v>1457</v>
      </c>
      <c r="H2862" s="44"/>
      <c r="I2862" s="33"/>
    </row>
    <row r="2863" spans="1:9" s="27" customFormat="1" x14ac:dyDescent="0.25">
      <c r="A2863" s="118">
        <v>6924</v>
      </c>
      <c r="B2863" s="169" t="s">
        <v>5535</v>
      </c>
      <c r="C2863" s="116" t="s">
        <v>5537</v>
      </c>
      <c r="D2863" s="117">
        <v>5330</v>
      </c>
      <c r="E2863" s="170">
        <v>155</v>
      </c>
      <c r="F2863" s="52" t="s">
        <v>1457</v>
      </c>
      <c r="G2863" s="52" t="s">
        <v>1457</v>
      </c>
      <c r="H2863" s="44"/>
      <c r="I2863" s="33"/>
    </row>
    <row r="2864" spans="1:9" s="27" customFormat="1" x14ac:dyDescent="0.25">
      <c r="A2864" s="118">
        <v>10053</v>
      </c>
      <c r="B2864" s="169" t="s">
        <v>6556</v>
      </c>
      <c r="C2864" s="116" t="s">
        <v>6557</v>
      </c>
      <c r="D2864" s="117">
        <v>6840</v>
      </c>
      <c r="E2864" s="170">
        <v>485</v>
      </c>
      <c r="F2864" s="52" t="s">
        <v>1457</v>
      </c>
      <c r="G2864" s="52" t="s">
        <v>1457</v>
      </c>
      <c r="H2864" s="44"/>
      <c r="I2864" s="33"/>
    </row>
    <row r="2865" spans="1:9" s="27" customFormat="1" x14ac:dyDescent="0.25">
      <c r="A2865" s="118">
        <v>10054</v>
      </c>
      <c r="B2865" s="169" t="s">
        <v>6556</v>
      </c>
      <c r="C2865" s="116" t="s">
        <v>6558</v>
      </c>
      <c r="D2865" s="117">
        <v>6840</v>
      </c>
      <c r="E2865" s="170">
        <v>485</v>
      </c>
      <c r="F2865" s="52" t="s">
        <v>1457</v>
      </c>
      <c r="G2865" s="52" t="s">
        <v>1457</v>
      </c>
      <c r="H2865" s="44"/>
      <c r="I2865" s="33"/>
    </row>
    <row r="2866" spans="1:9" s="27" customFormat="1" x14ac:dyDescent="0.25">
      <c r="A2866" s="118">
        <v>6962</v>
      </c>
      <c r="B2866" s="169" t="s">
        <v>5479</v>
      </c>
      <c r="C2866" s="116" t="s">
        <v>5480</v>
      </c>
      <c r="D2866" s="117">
        <v>11000</v>
      </c>
      <c r="E2866" s="170">
        <v>300</v>
      </c>
      <c r="F2866" s="52" t="s">
        <v>1457</v>
      </c>
      <c r="G2866" s="52" t="s">
        <v>1457</v>
      </c>
      <c r="H2866" s="44"/>
      <c r="I2866" s="33"/>
    </row>
    <row r="2867" spans="1:9" s="27" customFormat="1" x14ac:dyDescent="0.25">
      <c r="A2867" s="118">
        <v>15356</v>
      </c>
      <c r="B2867" s="169" t="s">
        <v>6290</v>
      </c>
      <c r="C2867" s="116" t="s">
        <v>6291</v>
      </c>
      <c r="D2867" s="117">
        <v>15500</v>
      </c>
      <c r="E2867" s="170">
        <v>99</v>
      </c>
      <c r="F2867" s="52" t="s">
        <v>1457</v>
      </c>
      <c r="G2867" s="52" t="s">
        <v>1457</v>
      </c>
      <c r="H2867" s="44"/>
      <c r="I2867" s="33"/>
    </row>
    <row r="2868" spans="1:9" s="27" customFormat="1" x14ac:dyDescent="0.25">
      <c r="A2868" s="118">
        <v>15357</v>
      </c>
      <c r="B2868" s="169" t="s">
        <v>6290</v>
      </c>
      <c r="C2868" s="116" t="s">
        <v>6292</v>
      </c>
      <c r="D2868" s="117">
        <v>12800</v>
      </c>
      <c r="E2868" s="170">
        <v>99</v>
      </c>
      <c r="F2868" s="52" t="s">
        <v>1457</v>
      </c>
      <c r="G2868" s="52" t="s">
        <v>1457</v>
      </c>
      <c r="H2868" s="44"/>
      <c r="I2868" s="33"/>
    </row>
    <row r="2869" spans="1:9" s="27" customFormat="1" x14ac:dyDescent="0.25">
      <c r="A2869" s="118">
        <v>15358</v>
      </c>
      <c r="B2869" s="169" t="s">
        <v>6293</v>
      </c>
      <c r="C2869" s="116" t="s">
        <v>6294</v>
      </c>
      <c r="D2869" s="117">
        <v>9900</v>
      </c>
      <c r="E2869" s="170">
        <v>99</v>
      </c>
      <c r="F2869" s="52" t="s">
        <v>1457</v>
      </c>
      <c r="G2869" s="52" t="s">
        <v>1457</v>
      </c>
      <c r="H2869" s="44"/>
      <c r="I2869" s="33"/>
    </row>
    <row r="2870" spans="1:9" s="27" customFormat="1" x14ac:dyDescent="0.25">
      <c r="A2870" s="118">
        <v>15359</v>
      </c>
      <c r="B2870" s="169" t="s">
        <v>6295</v>
      </c>
      <c r="C2870" s="116" t="s">
        <v>6296</v>
      </c>
      <c r="D2870" s="117">
        <v>13100</v>
      </c>
      <c r="E2870" s="170">
        <v>99</v>
      </c>
      <c r="F2870" s="52" t="s">
        <v>1457</v>
      </c>
      <c r="G2870" s="52" t="s">
        <v>1457</v>
      </c>
      <c r="H2870" s="44"/>
      <c r="I2870" s="33"/>
    </row>
    <row r="2871" spans="1:9" s="27" customFormat="1" x14ac:dyDescent="0.25">
      <c r="A2871" s="118">
        <v>15360</v>
      </c>
      <c r="B2871" s="169" t="s">
        <v>6297</v>
      </c>
      <c r="C2871" s="116" t="s">
        <v>6298</v>
      </c>
      <c r="D2871" s="117">
        <v>13600</v>
      </c>
      <c r="E2871" s="170">
        <v>99</v>
      </c>
      <c r="F2871" s="52" t="s">
        <v>1457</v>
      </c>
      <c r="G2871" s="52" t="s">
        <v>1457</v>
      </c>
      <c r="H2871" s="44"/>
      <c r="I2871" s="33"/>
    </row>
    <row r="2872" spans="1:9" s="27" customFormat="1" x14ac:dyDescent="0.25">
      <c r="A2872" s="118">
        <v>6905</v>
      </c>
      <c r="B2872" s="169"/>
      <c r="C2872" s="116" t="s">
        <v>5538</v>
      </c>
      <c r="D2872" s="117"/>
      <c r="E2872" s="170">
        <v>32</v>
      </c>
      <c r="F2872" s="52" t="s">
        <v>1457</v>
      </c>
      <c r="G2872" s="52" t="s">
        <v>1457</v>
      </c>
      <c r="H2872" s="44"/>
      <c r="I2872" s="33"/>
    </row>
    <row r="2873" spans="1:9" s="27" customFormat="1" x14ac:dyDescent="0.25">
      <c r="A2873" s="118">
        <v>6907</v>
      </c>
      <c r="B2873" s="169"/>
      <c r="C2873" s="116" t="s">
        <v>5539</v>
      </c>
      <c r="D2873" s="117"/>
      <c r="E2873" s="170">
        <v>32</v>
      </c>
      <c r="F2873" s="52" t="s">
        <v>1457</v>
      </c>
      <c r="G2873" s="52" t="s">
        <v>1457</v>
      </c>
      <c r="H2873" s="44"/>
      <c r="I2873" s="33"/>
    </row>
    <row r="2874" spans="1:9" s="27" customFormat="1" x14ac:dyDescent="0.25">
      <c r="A2874" s="118">
        <v>6910</v>
      </c>
      <c r="B2874" s="169"/>
      <c r="C2874" s="116" t="s">
        <v>5540</v>
      </c>
      <c r="D2874" s="117"/>
      <c r="E2874" s="170">
        <v>16</v>
      </c>
      <c r="F2874" s="52" t="s">
        <v>1457</v>
      </c>
      <c r="G2874" s="52" t="s">
        <v>1457</v>
      </c>
      <c r="H2874" s="44"/>
      <c r="I2874" s="33"/>
    </row>
    <row r="2875" spans="1:9" s="27" customFormat="1" x14ac:dyDescent="0.25">
      <c r="A2875" s="118">
        <v>6913</v>
      </c>
      <c r="B2875" s="169"/>
      <c r="C2875" s="116" t="s">
        <v>5541</v>
      </c>
      <c r="D2875" s="117"/>
      <c r="E2875" s="170">
        <v>32</v>
      </c>
      <c r="F2875" s="52" t="s">
        <v>1457</v>
      </c>
      <c r="G2875" s="52" t="s">
        <v>1457</v>
      </c>
      <c r="H2875" s="44"/>
      <c r="I2875" s="33"/>
    </row>
    <row r="2876" spans="1:9" s="27" customFormat="1" x14ac:dyDescent="0.25">
      <c r="A2876" s="118">
        <v>6916</v>
      </c>
      <c r="B2876" s="169"/>
      <c r="C2876" s="116" t="s">
        <v>5542</v>
      </c>
      <c r="D2876" s="117"/>
      <c r="E2876" s="170">
        <v>16</v>
      </c>
      <c r="F2876" s="52" t="s">
        <v>1457</v>
      </c>
      <c r="G2876" s="52" t="s">
        <v>1457</v>
      </c>
      <c r="H2876" s="44"/>
      <c r="I2876" s="33"/>
    </row>
    <row r="2877" spans="1:9" s="27" customFormat="1" x14ac:dyDescent="0.25">
      <c r="A2877" s="118">
        <v>6919</v>
      </c>
      <c r="B2877" s="169"/>
      <c r="C2877" s="116" t="s">
        <v>5543</v>
      </c>
      <c r="D2877" s="117"/>
      <c r="E2877" s="170">
        <v>32</v>
      </c>
      <c r="F2877" s="52" t="s">
        <v>1457</v>
      </c>
      <c r="G2877" s="52" t="s">
        <v>1457</v>
      </c>
      <c r="H2877" s="44"/>
      <c r="I2877" s="33"/>
    </row>
    <row r="2878" spans="1:9" s="27" customFormat="1" x14ac:dyDescent="0.25">
      <c r="A2878" s="118">
        <v>6922</v>
      </c>
      <c r="B2878" s="169"/>
      <c r="C2878" s="116" t="s">
        <v>5544</v>
      </c>
      <c r="D2878" s="117"/>
      <c r="E2878" s="170">
        <v>16</v>
      </c>
      <c r="F2878" s="52" t="s">
        <v>1457</v>
      </c>
      <c r="G2878" s="52" t="s">
        <v>1457</v>
      </c>
      <c r="H2878" s="44"/>
      <c r="I2878" s="33"/>
    </row>
    <row r="2879" spans="1:9" s="27" customFormat="1" x14ac:dyDescent="0.25">
      <c r="A2879" s="118">
        <v>6925</v>
      </c>
      <c r="B2879" s="169"/>
      <c r="C2879" s="116" t="s">
        <v>5545</v>
      </c>
      <c r="D2879" s="117"/>
      <c r="E2879" s="170">
        <v>40</v>
      </c>
      <c r="F2879" s="52" t="s">
        <v>1457</v>
      </c>
      <c r="G2879" s="52" t="s">
        <v>1457</v>
      </c>
      <c r="H2879" s="44"/>
      <c r="I2879" s="33"/>
    </row>
    <row r="2880" spans="1:9" s="27" customFormat="1" x14ac:dyDescent="0.25">
      <c r="A2880" s="118">
        <v>6928</v>
      </c>
      <c r="B2880" s="169"/>
      <c r="C2880" s="116" t="s">
        <v>5546</v>
      </c>
      <c r="D2880" s="117"/>
      <c r="E2880" s="170">
        <v>12</v>
      </c>
      <c r="F2880" s="52" t="s">
        <v>1457</v>
      </c>
      <c r="G2880" s="52" t="s">
        <v>1457</v>
      </c>
      <c r="H2880" s="44"/>
      <c r="I2880" s="33"/>
    </row>
    <row r="2881" spans="1:9" s="27" customFormat="1" x14ac:dyDescent="0.25">
      <c r="A2881" s="118">
        <v>6930</v>
      </c>
      <c r="B2881" s="169"/>
      <c r="C2881" s="116" t="s">
        <v>5547</v>
      </c>
      <c r="D2881" s="117"/>
      <c r="E2881" s="170">
        <v>32</v>
      </c>
      <c r="F2881" s="52" t="s">
        <v>1457</v>
      </c>
      <c r="G2881" s="52" t="s">
        <v>1457</v>
      </c>
      <c r="H2881" s="44"/>
      <c r="I2881" s="33"/>
    </row>
    <row r="2882" spans="1:9" s="27" customFormat="1" x14ac:dyDescent="0.25">
      <c r="A2882" s="118">
        <v>6932</v>
      </c>
      <c r="B2882" s="169"/>
      <c r="C2882" s="116" t="s">
        <v>5548</v>
      </c>
      <c r="D2882" s="117"/>
      <c r="E2882" s="170">
        <v>12</v>
      </c>
      <c r="F2882" s="52" t="s">
        <v>1457</v>
      </c>
      <c r="G2882" s="52" t="s">
        <v>1457</v>
      </c>
      <c r="H2882" s="44"/>
      <c r="I2882" s="33"/>
    </row>
    <row r="2883" spans="1:9" s="27" customFormat="1" x14ac:dyDescent="0.25">
      <c r="A2883" s="118">
        <v>6934</v>
      </c>
      <c r="B2883" s="169"/>
      <c r="C2883" s="116" t="s">
        <v>5549</v>
      </c>
      <c r="D2883" s="117"/>
      <c r="E2883" s="170">
        <v>18</v>
      </c>
      <c r="F2883" s="52" t="s">
        <v>1457</v>
      </c>
      <c r="G2883" s="52" t="s">
        <v>1457</v>
      </c>
      <c r="H2883" s="44"/>
      <c r="I2883" s="33"/>
    </row>
    <row r="2884" spans="1:9" s="27" customFormat="1" x14ac:dyDescent="0.25">
      <c r="A2884" s="118">
        <v>6936</v>
      </c>
      <c r="B2884" s="169"/>
      <c r="C2884" s="116" t="s">
        <v>5550</v>
      </c>
      <c r="D2884" s="117"/>
      <c r="E2884" s="170">
        <v>12</v>
      </c>
      <c r="F2884" s="52" t="s">
        <v>1457</v>
      </c>
      <c r="G2884" s="52" t="s">
        <v>1457</v>
      </c>
      <c r="H2884" s="44"/>
      <c r="I2884" s="33"/>
    </row>
    <row r="2885" spans="1:9" s="27" customFormat="1" x14ac:dyDescent="0.25">
      <c r="A2885" s="118">
        <v>6938</v>
      </c>
      <c r="B2885" s="169"/>
      <c r="C2885" s="116" t="s">
        <v>5551</v>
      </c>
      <c r="D2885" s="117"/>
      <c r="E2885" s="170">
        <v>12</v>
      </c>
      <c r="F2885" s="52" t="s">
        <v>1457</v>
      </c>
      <c r="G2885" s="52" t="s">
        <v>1457</v>
      </c>
      <c r="H2885" s="44"/>
      <c r="I2885" s="33"/>
    </row>
    <row r="2886" spans="1:9" s="27" customFormat="1" x14ac:dyDescent="0.25">
      <c r="A2886" s="118">
        <v>6940</v>
      </c>
      <c r="B2886" s="169"/>
      <c r="C2886" s="116" t="s">
        <v>5552</v>
      </c>
      <c r="D2886" s="117"/>
      <c r="E2886" s="170">
        <v>12</v>
      </c>
      <c r="F2886" s="52" t="s">
        <v>1457</v>
      </c>
      <c r="G2886" s="52" t="s">
        <v>1457</v>
      </c>
      <c r="H2886" s="44"/>
      <c r="I2886" s="33"/>
    </row>
    <row r="2887" spans="1:9" s="27" customFormat="1" x14ac:dyDescent="0.25">
      <c r="A2887" s="118">
        <v>6942</v>
      </c>
      <c r="B2887" s="169"/>
      <c r="C2887" s="116" t="s">
        <v>5553</v>
      </c>
      <c r="D2887" s="117"/>
      <c r="E2887" s="170">
        <v>14</v>
      </c>
      <c r="F2887" s="52" t="s">
        <v>1457</v>
      </c>
      <c r="G2887" s="52" t="s">
        <v>1457</v>
      </c>
      <c r="H2887" s="44"/>
      <c r="I2887" s="33"/>
    </row>
    <row r="2888" spans="1:9" s="27" customFormat="1" x14ac:dyDescent="0.25">
      <c r="A2888" s="118">
        <v>6944</v>
      </c>
      <c r="B2888" s="169"/>
      <c r="C2888" s="116" t="s">
        <v>5554</v>
      </c>
      <c r="D2888" s="117"/>
      <c r="E2888" s="170">
        <v>14</v>
      </c>
      <c r="F2888" s="52" t="s">
        <v>1457</v>
      </c>
      <c r="G2888" s="52" t="s">
        <v>1457</v>
      </c>
      <c r="H2888" s="44"/>
      <c r="I2888" s="33"/>
    </row>
    <row r="2889" spans="1:9" s="27" customFormat="1" x14ac:dyDescent="0.25">
      <c r="A2889" s="118">
        <v>6960</v>
      </c>
      <c r="B2889" s="169"/>
      <c r="C2889" s="116" t="s">
        <v>5555</v>
      </c>
      <c r="D2889" s="117"/>
      <c r="E2889" s="170">
        <v>72</v>
      </c>
      <c r="F2889" s="52" t="s">
        <v>1457</v>
      </c>
      <c r="G2889" s="52" t="s">
        <v>1457</v>
      </c>
      <c r="H2889" s="44"/>
      <c r="I2889" s="33"/>
    </row>
    <row r="2890" spans="1:9" s="27" customFormat="1" ht="19.5" customHeight="1" x14ac:dyDescent="0.25">
      <c r="A2890" s="580" t="s">
        <v>2500</v>
      </c>
      <c r="B2890" s="580"/>
      <c r="C2890" s="580"/>
      <c r="D2890" s="580"/>
      <c r="E2890" s="580"/>
      <c r="F2890" s="52"/>
      <c r="G2890" s="52"/>
      <c r="H2890" s="44"/>
      <c r="I2890" s="33"/>
    </row>
    <row r="2891" spans="1:9" s="27" customFormat="1" ht="15" customHeight="1" x14ac:dyDescent="0.25">
      <c r="A2891" s="3">
        <v>7922</v>
      </c>
      <c r="B2891" s="64" t="s">
        <v>3578</v>
      </c>
      <c r="C2891" s="92" t="s">
        <v>3579</v>
      </c>
      <c r="D2891" s="61"/>
      <c r="E2891" s="62">
        <v>36.036000000000001</v>
      </c>
      <c r="F2891" s="52" t="s">
        <v>1457</v>
      </c>
      <c r="G2891" s="52" t="s">
        <v>1457</v>
      </c>
      <c r="H2891" s="44"/>
      <c r="I2891" s="33"/>
    </row>
    <row r="2892" spans="1:9" s="27" customFormat="1" ht="15" customHeight="1" x14ac:dyDescent="0.25">
      <c r="A2892" s="3">
        <v>7923</v>
      </c>
      <c r="B2892" s="64" t="s">
        <v>3612</v>
      </c>
      <c r="C2892" s="92" t="s">
        <v>3613</v>
      </c>
      <c r="D2892" s="61"/>
      <c r="E2892" s="62">
        <v>47.76</v>
      </c>
      <c r="F2892" s="52" t="s">
        <v>1457</v>
      </c>
      <c r="G2892" s="52" t="s">
        <v>1457</v>
      </c>
      <c r="H2892" s="44"/>
      <c r="I2892" s="33"/>
    </row>
    <row r="2893" spans="1:9" s="27" customFormat="1" x14ac:dyDescent="0.25">
      <c r="A2893" s="3">
        <v>7900</v>
      </c>
      <c r="B2893" s="64" t="s">
        <v>2501</v>
      </c>
      <c r="C2893" s="92" t="s">
        <v>2502</v>
      </c>
      <c r="D2893" s="61"/>
      <c r="E2893" s="62">
        <v>119.69999999999999</v>
      </c>
      <c r="F2893" s="52" t="s">
        <v>1457</v>
      </c>
      <c r="G2893" s="52" t="s">
        <v>1457</v>
      </c>
      <c r="H2893" s="44"/>
      <c r="I2893" s="33"/>
    </row>
    <row r="2894" spans="1:9" s="27" customFormat="1" x14ac:dyDescent="0.25">
      <c r="A2894" s="3">
        <v>7901</v>
      </c>
      <c r="B2894" s="64" t="s">
        <v>2503</v>
      </c>
      <c r="C2894" s="92" t="s">
        <v>2504</v>
      </c>
      <c r="D2894" s="61"/>
      <c r="E2894" s="62">
        <v>124.74</v>
      </c>
      <c r="F2894" s="52" t="s">
        <v>1457</v>
      </c>
      <c r="G2894" s="52" t="s">
        <v>1457</v>
      </c>
      <c r="H2894" s="44"/>
      <c r="I2894" s="33"/>
    </row>
    <row r="2895" spans="1:9" s="27" customFormat="1" x14ac:dyDescent="0.25">
      <c r="A2895" s="3">
        <v>7902</v>
      </c>
      <c r="B2895" s="64" t="s">
        <v>2505</v>
      </c>
      <c r="C2895" s="92" t="s">
        <v>2506</v>
      </c>
      <c r="D2895" s="61"/>
      <c r="E2895" s="62">
        <v>128.51999999999998</v>
      </c>
      <c r="F2895" s="52" t="s">
        <v>1457</v>
      </c>
      <c r="G2895" s="52" t="s">
        <v>1457</v>
      </c>
      <c r="H2895" s="44"/>
      <c r="I2895" s="33"/>
    </row>
    <row r="2896" spans="1:9" s="27" customFormat="1" x14ac:dyDescent="0.25">
      <c r="A2896" s="3">
        <v>7927</v>
      </c>
      <c r="B2896" s="64" t="s">
        <v>3580</v>
      </c>
      <c r="C2896" s="92" t="s">
        <v>3581</v>
      </c>
      <c r="D2896" s="61"/>
      <c r="E2896" s="62">
        <v>144.9</v>
      </c>
      <c r="F2896" s="52" t="s">
        <v>1457</v>
      </c>
      <c r="G2896" s="52" t="s">
        <v>1457</v>
      </c>
      <c r="H2896" s="44"/>
      <c r="I2896" s="33"/>
    </row>
    <row r="2897" spans="1:9" s="27" customFormat="1" x14ac:dyDescent="0.25">
      <c r="A2897" s="3">
        <v>7913</v>
      </c>
      <c r="B2897" s="64" t="s">
        <v>3463</v>
      </c>
      <c r="C2897" s="92" t="s">
        <v>3464</v>
      </c>
      <c r="D2897" s="61"/>
      <c r="E2897" s="62">
        <v>200.33999999999997</v>
      </c>
      <c r="F2897" s="52" t="s">
        <v>1457</v>
      </c>
      <c r="G2897" s="52" t="s">
        <v>1457</v>
      </c>
      <c r="H2897" s="44"/>
      <c r="I2897" s="33"/>
    </row>
    <row r="2898" spans="1:9" s="27" customFormat="1" x14ac:dyDescent="0.25">
      <c r="A2898" s="3">
        <v>7914</v>
      </c>
      <c r="B2898" s="64" t="s">
        <v>3596</v>
      </c>
      <c r="C2898" s="92" t="s">
        <v>3597</v>
      </c>
      <c r="D2898" s="61"/>
      <c r="E2898" s="62">
        <v>86.94</v>
      </c>
      <c r="F2898" s="52" t="s">
        <v>1457</v>
      </c>
      <c r="G2898" s="52" t="s">
        <v>1457</v>
      </c>
      <c r="H2898" s="44"/>
      <c r="I2898" s="33"/>
    </row>
    <row r="2899" spans="1:9" s="27" customFormat="1" x14ac:dyDescent="0.25">
      <c r="A2899" s="3">
        <v>7915</v>
      </c>
      <c r="B2899" s="64" t="s">
        <v>3527</v>
      </c>
      <c r="C2899" s="92" t="s">
        <v>3528</v>
      </c>
      <c r="D2899" s="61"/>
      <c r="E2899" s="62">
        <v>187.73999999999998</v>
      </c>
      <c r="F2899" s="52" t="s">
        <v>1457</v>
      </c>
      <c r="G2899" s="52" t="s">
        <v>1457</v>
      </c>
      <c r="H2899" s="44"/>
      <c r="I2899" s="33"/>
    </row>
    <row r="2900" spans="1:9" s="27" customFormat="1" x14ac:dyDescent="0.25">
      <c r="A2900" s="3">
        <v>7916</v>
      </c>
      <c r="B2900" s="64" t="s">
        <v>3465</v>
      </c>
      <c r="C2900" s="92" t="s">
        <v>3466</v>
      </c>
      <c r="D2900" s="61"/>
      <c r="E2900" s="62">
        <v>187.73999999999998</v>
      </c>
      <c r="F2900" s="52" t="s">
        <v>1457</v>
      </c>
      <c r="G2900" s="52" t="s">
        <v>1457</v>
      </c>
      <c r="H2900" s="44"/>
      <c r="I2900" s="33"/>
    </row>
    <row r="2901" spans="1:9" s="27" customFormat="1" x14ac:dyDescent="0.25">
      <c r="A2901" s="3">
        <v>7917</v>
      </c>
      <c r="B2901" s="64" t="s">
        <v>3467</v>
      </c>
      <c r="C2901" s="92" t="s">
        <v>3468</v>
      </c>
      <c r="D2901" s="61"/>
      <c r="E2901" s="62">
        <v>170.1</v>
      </c>
      <c r="F2901" s="52" t="s">
        <v>1457</v>
      </c>
      <c r="G2901" s="52" t="s">
        <v>1457</v>
      </c>
      <c r="H2901" s="44"/>
      <c r="I2901" s="33"/>
    </row>
    <row r="2902" spans="1:9" s="27" customFormat="1" x14ac:dyDescent="0.25">
      <c r="A2902" s="3">
        <v>7918</v>
      </c>
      <c r="B2902" s="64" t="s">
        <v>3467</v>
      </c>
      <c r="C2902" s="92" t="s">
        <v>3821</v>
      </c>
      <c r="D2902" s="61"/>
      <c r="E2902" s="62">
        <v>212.93999999999997</v>
      </c>
      <c r="F2902" s="52" t="s">
        <v>1457</v>
      </c>
      <c r="G2902" s="52" t="s">
        <v>1457</v>
      </c>
      <c r="H2902" s="44"/>
      <c r="I2902" s="33"/>
    </row>
    <row r="2903" spans="1:9" s="27" customFormat="1" x14ac:dyDescent="0.25">
      <c r="A2903" s="3">
        <v>7919</v>
      </c>
      <c r="B2903" s="64" t="s">
        <v>3529</v>
      </c>
      <c r="C2903" s="92" t="s">
        <v>3530</v>
      </c>
      <c r="D2903" s="61"/>
      <c r="E2903" s="62">
        <v>245.7</v>
      </c>
      <c r="F2903" s="52" t="s">
        <v>1457</v>
      </c>
      <c r="G2903" s="52" t="s">
        <v>1457</v>
      </c>
      <c r="H2903" s="44"/>
      <c r="I2903" s="33"/>
    </row>
    <row r="2904" spans="1:9" s="27" customFormat="1" x14ac:dyDescent="0.25">
      <c r="A2904" s="3">
        <v>7920</v>
      </c>
      <c r="B2904" s="64" t="s">
        <v>3529</v>
      </c>
      <c r="C2904" s="92" t="s">
        <v>3531</v>
      </c>
      <c r="D2904" s="61"/>
      <c r="E2904" s="62">
        <v>245.7</v>
      </c>
      <c r="F2904" s="52" t="s">
        <v>1457</v>
      </c>
      <c r="G2904" s="52" t="s">
        <v>1457</v>
      </c>
      <c r="H2904" s="44"/>
      <c r="I2904" s="33"/>
    </row>
    <row r="2905" spans="1:9" s="27" customFormat="1" x14ac:dyDescent="0.25">
      <c r="A2905" s="3">
        <v>7921</v>
      </c>
      <c r="B2905" s="64" t="s">
        <v>3598</v>
      </c>
      <c r="C2905" s="92" t="s">
        <v>3599</v>
      </c>
      <c r="D2905" s="61"/>
      <c r="E2905" s="62">
        <v>124.74</v>
      </c>
      <c r="F2905" s="52" t="s">
        <v>1457</v>
      </c>
      <c r="G2905" s="52" t="s">
        <v>1457</v>
      </c>
      <c r="H2905" s="44"/>
      <c r="I2905" s="33"/>
    </row>
    <row r="2906" spans="1:9" s="27" customFormat="1" x14ac:dyDescent="0.25">
      <c r="A2906" s="3">
        <v>7924</v>
      </c>
      <c r="B2906" s="64" t="s">
        <v>3638</v>
      </c>
      <c r="C2906" s="92" t="s">
        <v>3639</v>
      </c>
      <c r="D2906" s="61"/>
      <c r="E2906" s="62">
        <v>28.86</v>
      </c>
      <c r="F2906" s="52" t="s">
        <v>1457</v>
      </c>
      <c r="G2906" s="52" t="s">
        <v>1457</v>
      </c>
      <c r="H2906" s="44"/>
      <c r="I2906" s="33"/>
    </row>
    <row r="2907" spans="1:9" s="27" customFormat="1" x14ac:dyDescent="0.25">
      <c r="A2907" s="3">
        <v>7925</v>
      </c>
      <c r="B2907" s="64" t="s">
        <v>3634</v>
      </c>
      <c r="C2907" s="92" t="s">
        <v>3635</v>
      </c>
      <c r="D2907" s="61"/>
      <c r="E2907" s="62">
        <v>32.64</v>
      </c>
      <c r="F2907" s="52" t="s">
        <v>1457</v>
      </c>
      <c r="G2907" s="52" t="s">
        <v>1457</v>
      </c>
      <c r="H2907" s="44"/>
      <c r="I2907" s="33"/>
    </row>
    <row r="2908" spans="1:9" s="27" customFormat="1" x14ac:dyDescent="0.25">
      <c r="A2908" s="3">
        <v>7926</v>
      </c>
      <c r="B2908" s="64" t="s">
        <v>3636</v>
      </c>
      <c r="C2908" s="92" t="s">
        <v>3637</v>
      </c>
      <c r="D2908" s="61"/>
      <c r="E2908" s="62">
        <v>46.5</v>
      </c>
      <c r="F2908" s="52" t="s">
        <v>1457</v>
      </c>
      <c r="G2908" s="52" t="s">
        <v>1457</v>
      </c>
      <c r="H2908" s="44"/>
      <c r="I2908" s="33"/>
    </row>
    <row r="2909" spans="1:9" s="27" customFormat="1" x14ac:dyDescent="0.25">
      <c r="A2909" s="3">
        <v>7929</v>
      </c>
      <c r="B2909" s="64" t="s">
        <v>3532</v>
      </c>
      <c r="C2909" s="92" t="s">
        <v>3533</v>
      </c>
      <c r="D2909" s="61"/>
      <c r="E2909" s="62">
        <v>251.88</v>
      </c>
      <c r="F2909" s="52" t="s">
        <v>1457</v>
      </c>
      <c r="G2909" s="52" t="s">
        <v>1457</v>
      </c>
      <c r="H2909" s="44"/>
      <c r="I2909" s="33"/>
    </row>
    <row r="2910" spans="1:9" s="27" customFormat="1" x14ac:dyDescent="0.25">
      <c r="A2910" s="130">
        <v>217934</v>
      </c>
      <c r="B2910" s="140" t="s">
        <v>3647</v>
      </c>
      <c r="C2910" s="166" t="s">
        <v>5902</v>
      </c>
      <c r="D2910" s="139"/>
      <c r="E2910" s="142">
        <v>165</v>
      </c>
      <c r="F2910" s="52" t="s">
        <v>1457</v>
      </c>
      <c r="G2910" s="52" t="s">
        <v>1457</v>
      </c>
      <c r="H2910" s="44"/>
      <c r="I2910" s="33"/>
    </row>
    <row r="2911" spans="1:9" s="27" customFormat="1" x14ac:dyDescent="0.25">
      <c r="A2911" s="130">
        <v>217935</v>
      </c>
      <c r="B2911" s="140" t="s">
        <v>3647</v>
      </c>
      <c r="C2911" s="166" t="s">
        <v>5903</v>
      </c>
      <c r="D2911" s="139"/>
      <c r="E2911" s="142">
        <v>165</v>
      </c>
      <c r="F2911" s="52" t="s">
        <v>1457</v>
      </c>
      <c r="G2911" s="52" t="s">
        <v>1457</v>
      </c>
      <c r="H2911" s="44"/>
      <c r="I2911" s="33"/>
    </row>
    <row r="2912" spans="1:9" s="27" customFormat="1" x14ac:dyDescent="0.25">
      <c r="A2912" s="3">
        <v>2866</v>
      </c>
      <c r="B2912" s="64" t="s">
        <v>3948</v>
      </c>
      <c r="C2912" s="92" t="s">
        <v>3949</v>
      </c>
      <c r="D2912" s="61"/>
      <c r="E2912" s="62">
        <v>255</v>
      </c>
      <c r="F2912" s="52" t="s">
        <v>1457</v>
      </c>
      <c r="G2912" s="52" t="s">
        <v>1457</v>
      </c>
      <c r="H2912" s="44"/>
      <c r="I2912" s="33"/>
    </row>
    <row r="2913" spans="1:9" s="27" customFormat="1" x14ac:dyDescent="0.25">
      <c r="A2913" s="3">
        <v>2867</v>
      </c>
      <c r="B2913" s="64" t="s">
        <v>3948</v>
      </c>
      <c r="C2913" s="92" t="s">
        <v>3950</v>
      </c>
      <c r="D2913" s="61"/>
      <c r="E2913" s="62">
        <v>255</v>
      </c>
      <c r="F2913" s="52" t="s">
        <v>1457</v>
      </c>
      <c r="G2913" s="52" t="s">
        <v>1457</v>
      </c>
      <c r="H2913" s="44"/>
      <c r="I2913" s="33"/>
    </row>
    <row r="2914" spans="1:9" s="27" customFormat="1" x14ac:dyDescent="0.25">
      <c r="A2914" s="3">
        <v>2868</v>
      </c>
      <c r="B2914" s="64" t="s">
        <v>3948</v>
      </c>
      <c r="C2914" s="92" t="s">
        <v>3971</v>
      </c>
      <c r="D2914" s="61"/>
      <c r="E2914" s="62">
        <v>255</v>
      </c>
      <c r="F2914" s="52" t="s">
        <v>1457</v>
      </c>
      <c r="G2914" s="52" t="s">
        <v>1457</v>
      </c>
      <c r="H2914" s="44"/>
      <c r="I2914" s="33"/>
    </row>
    <row r="2915" spans="1:9" s="27" customFormat="1" x14ac:dyDescent="0.25">
      <c r="A2915" s="3">
        <v>7936</v>
      </c>
      <c r="B2915" s="64" t="s">
        <v>3943</v>
      </c>
      <c r="C2915" s="92" t="s">
        <v>3944</v>
      </c>
      <c r="D2915" s="61"/>
      <c r="E2915" s="62">
        <v>210</v>
      </c>
      <c r="F2915" s="52" t="s">
        <v>1457</v>
      </c>
      <c r="G2915" s="52" t="s">
        <v>1457</v>
      </c>
      <c r="H2915" s="44"/>
      <c r="I2915" s="33"/>
    </row>
    <row r="2916" spans="1:9" s="27" customFormat="1" x14ac:dyDescent="0.25">
      <c r="A2916" s="3">
        <v>11153</v>
      </c>
      <c r="B2916" s="64"/>
      <c r="C2916" s="92" t="s">
        <v>3600</v>
      </c>
      <c r="D2916" s="61"/>
      <c r="E2916" s="62">
        <v>86.94</v>
      </c>
      <c r="F2916" s="52" t="s">
        <v>1457</v>
      </c>
      <c r="G2916" s="52" t="s">
        <v>1457</v>
      </c>
      <c r="H2916" s="44"/>
      <c r="I2916" s="33"/>
    </row>
    <row r="2917" spans="1:9" s="27" customFormat="1" x14ac:dyDescent="0.25">
      <c r="A2917" s="3">
        <v>11154</v>
      </c>
      <c r="B2917" s="64"/>
      <c r="C2917" s="92" t="s">
        <v>3601</v>
      </c>
      <c r="D2917" s="61"/>
      <c r="E2917" s="62">
        <v>26.46</v>
      </c>
      <c r="F2917" s="52" t="s">
        <v>1457</v>
      </c>
      <c r="G2917" s="52" t="s">
        <v>1457</v>
      </c>
      <c r="H2917" s="44"/>
      <c r="I2917" s="33"/>
    </row>
    <row r="2918" spans="1:9" s="27" customFormat="1" x14ac:dyDescent="0.25">
      <c r="A2918" s="3">
        <v>11155</v>
      </c>
      <c r="B2918" s="64"/>
      <c r="C2918" s="92" t="s">
        <v>3602</v>
      </c>
      <c r="D2918" s="61"/>
      <c r="E2918" s="62">
        <v>18.899999999999999</v>
      </c>
      <c r="F2918" s="52" t="s">
        <v>1457</v>
      </c>
      <c r="G2918" s="52" t="s">
        <v>1457</v>
      </c>
      <c r="H2918" s="44"/>
      <c r="I2918" s="33"/>
    </row>
    <row r="2919" spans="1:9" s="27" customFormat="1" ht="15.6" x14ac:dyDescent="0.25">
      <c r="A2919" s="580" t="s">
        <v>3426</v>
      </c>
      <c r="B2919" s="580"/>
      <c r="C2919" s="580"/>
      <c r="D2919" s="580"/>
      <c r="E2919" s="580"/>
      <c r="F2919" s="52"/>
      <c r="G2919" s="52"/>
      <c r="H2919" s="44"/>
      <c r="I2919" s="33"/>
    </row>
    <row r="2920" spans="1:9" s="27" customFormat="1" x14ac:dyDescent="0.25">
      <c r="A2920" s="97">
        <v>40441</v>
      </c>
      <c r="B2920" s="96" t="s">
        <v>3427</v>
      </c>
      <c r="C2920" s="109" t="s">
        <v>3726</v>
      </c>
      <c r="D2920" s="89">
        <v>600</v>
      </c>
      <c r="E2920" s="104">
        <v>170.1</v>
      </c>
      <c r="F2920" s="52" t="s">
        <v>1457</v>
      </c>
      <c r="G2920" s="52" t="s">
        <v>1457</v>
      </c>
      <c r="H2920" s="44"/>
      <c r="I2920" s="33"/>
    </row>
    <row r="2921" spans="1:9" s="27" customFormat="1" x14ac:dyDescent="0.25">
      <c r="A2921" s="130">
        <v>2140451</v>
      </c>
      <c r="B2921" s="140" t="s">
        <v>3428</v>
      </c>
      <c r="C2921" s="166" t="s">
        <v>3727</v>
      </c>
      <c r="D2921" s="139"/>
      <c r="E2921" s="142">
        <v>219</v>
      </c>
      <c r="F2921" s="52" t="s">
        <v>1457</v>
      </c>
      <c r="G2921" s="52" t="s">
        <v>1457</v>
      </c>
      <c r="H2921" s="44"/>
      <c r="I2921" s="33"/>
    </row>
    <row r="2922" spans="1:9" s="27" customFormat="1" x14ac:dyDescent="0.25">
      <c r="A2922" s="97">
        <v>40461</v>
      </c>
      <c r="B2922" s="96" t="s">
        <v>3429</v>
      </c>
      <c r="C2922" s="109" t="s">
        <v>3728</v>
      </c>
      <c r="D2922" s="89">
        <v>750</v>
      </c>
      <c r="E2922" s="104">
        <v>220.5</v>
      </c>
      <c r="F2922" s="52" t="s">
        <v>1457</v>
      </c>
      <c r="G2922" s="52" t="s">
        <v>1457</v>
      </c>
      <c r="H2922" s="44"/>
      <c r="I2922" s="33"/>
    </row>
    <row r="2923" spans="1:9" s="27" customFormat="1" x14ac:dyDescent="0.25">
      <c r="A2923" s="130">
        <v>2140471</v>
      </c>
      <c r="B2923" s="140" t="s">
        <v>3430</v>
      </c>
      <c r="C2923" s="166" t="s">
        <v>3729</v>
      </c>
      <c r="D2923" s="139"/>
      <c r="E2923" s="142">
        <v>259</v>
      </c>
      <c r="F2923" s="52" t="s">
        <v>1457</v>
      </c>
      <c r="G2923" s="52" t="s">
        <v>1457</v>
      </c>
      <c r="H2923" s="44"/>
      <c r="I2923" s="33"/>
    </row>
    <row r="2924" spans="1:9" s="27" customFormat="1" x14ac:dyDescent="0.25">
      <c r="A2924" s="97">
        <v>40481</v>
      </c>
      <c r="B2924" s="96" t="s">
        <v>3431</v>
      </c>
      <c r="C2924" s="109" t="s">
        <v>3730</v>
      </c>
      <c r="D2924" s="89">
        <v>750</v>
      </c>
      <c r="E2924" s="104">
        <v>245.7</v>
      </c>
      <c r="F2924" s="52" t="s">
        <v>1457</v>
      </c>
      <c r="G2924" s="52" t="s">
        <v>1457</v>
      </c>
      <c r="H2924" s="44"/>
      <c r="I2924" s="33"/>
    </row>
    <row r="2925" spans="1:9" s="27" customFormat="1" x14ac:dyDescent="0.25">
      <c r="A2925" s="130">
        <v>2140491</v>
      </c>
      <c r="B2925" s="140" t="s">
        <v>3432</v>
      </c>
      <c r="C2925" s="166" t="s">
        <v>3731</v>
      </c>
      <c r="D2925" s="139"/>
      <c r="E2925" s="142">
        <v>319</v>
      </c>
      <c r="F2925" s="52" t="s">
        <v>1457</v>
      </c>
      <c r="G2925" s="52" t="s">
        <v>1457</v>
      </c>
      <c r="H2925" s="44"/>
      <c r="I2925" s="33"/>
    </row>
    <row r="2926" spans="1:9" s="27" customFormat="1" ht="15.6" x14ac:dyDescent="0.25">
      <c r="A2926" s="580" t="s">
        <v>2791</v>
      </c>
      <c r="B2926" s="580"/>
      <c r="C2926" s="580"/>
      <c r="D2926" s="580"/>
      <c r="E2926" s="580"/>
      <c r="F2926" s="52"/>
      <c r="G2926" s="52"/>
      <c r="H2926" s="44"/>
      <c r="I2926" s="33"/>
    </row>
    <row r="2927" spans="1:9" s="27" customFormat="1" x14ac:dyDescent="0.25">
      <c r="A2927" s="3">
        <v>8372</v>
      </c>
      <c r="B2927" s="64" t="s">
        <v>2792</v>
      </c>
      <c r="C2927" s="92" t="s">
        <v>2793</v>
      </c>
      <c r="D2927" s="61"/>
      <c r="E2927" s="62">
        <v>11.81</v>
      </c>
      <c r="F2927" s="52" t="s">
        <v>1457</v>
      </c>
      <c r="G2927" s="52" t="s">
        <v>1457</v>
      </c>
      <c r="H2927" s="44"/>
      <c r="I2927" s="33"/>
    </row>
    <row r="2928" spans="1:9" s="27" customFormat="1" ht="23.25" customHeight="1" x14ac:dyDescent="0.25">
      <c r="A2928" s="580" t="s">
        <v>2227</v>
      </c>
      <c r="B2928" s="580"/>
      <c r="C2928" s="580"/>
      <c r="D2928" s="580"/>
      <c r="E2928" s="580"/>
      <c r="F2928" s="52"/>
      <c r="G2928" s="52"/>
      <c r="H2928" s="44"/>
      <c r="I2928" s="33"/>
    </row>
    <row r="2929" spans="1:9" s="27" customFormat="1" x14ac:dyDescent="0.25">
      <c r="A2929" s="97">
        <v>8379</v>
      </c>
      <c r="B2929" s="96" t="s">
        <v>2228</v>
      </c>
      <c r="C2929" s="109" t="s">
        <v>2229</v>
      </c>
      <c r="D2929" s="89"/>
      <c r="E2929" s="104">
        <v>12.4704</v>
      </c>
      <c r="F2929" s="86" t="s">
        <v>1457</v>
      </c>
      <c r="G2929" s="86" t="s">
        <v>3823</v>
      </c>
      <c r="H2929" s="44"/>
      <c r="I2929" s="33"/>
    </row>
    <row r="2930" spans="1:9" s="27" customFormat="1" x14ac:dyDescent="0.25">
      <c r="A2930" s="97">
        <v>8399</v>
      </c>
      <c r="B2930" s="96" t="s">
        <v>2228</v>
      </c>
      <c r="C2930" s="109" t="s">
        <v>2230</v>
      </c>
      <c r="D2930" s="89"/>
      <c r="E2930" s="104">
        <v>12.4704</v>
      </c>
      <c r="F2930" s="86" t="s">
        <v>1457</v>
      </c>
      <c r="G2930" s="86" t="s">
        <v>3823</v>
      </c>
      <c r="H2930" s="44"/>
      <c r="I2930" s="33"/>
    </row>
    <row r="2931" spans="1:9" s="27" customFormat="1" x14ac:dyDescent="0.25">
      <c r="A2931" s="97">
        <v>8401</v>
      </c>
      <c r="B2931" s="96" t="s">
        <v>2231</v>
      </c>
      <c r="C2931" s="109" t="s">
        <v>2232</v>
      </c>
      <c r="D2931" s="89"/>
      <c r="E2931" s="104">
        <v>23.817599999999999</v>
      </c>
      <c r="F2931" s="86" t="s">
        <v>1457</v>
      </c>
      <c r="G2931" s="86" t="s">
        <v>3823</v>
      </c>
      <c r="H2931" s="44"/>
      <c r="I2931" s="33"/>
    </row>
    <row r="2932" spans="1:9" s="27" customFormat="1" x14ac:dyDescent="0.25">
      <c r="A2932" s="97">
        <v>8402</v>
      </c>
      <c r="B2932" s="96" t="s">
        <v>2231</v>
      </c>
      <c r="C2932" s="109" t="s">
        <v>2322</v>
      </c>
      <c r="D2932" s="89"/>
      <c r="E2932" s="104">
        <v>23.817599999999999</v>
      </c>
      <c r="F2932" s="86" t="s">
        <v>1457</v>
      </c>
      <c r="G2932" s="86" t="s">
        <v>3823</v>
      </c>
      <c r="H2932" s="44"/>
      <c r="I2932" s="33"/>
    </row>
    <row r="2933" spans="1:9" s="27" customFormat="1" x14ac:dyDescent="0.25">
      <c r="A2933" s="96" t="s">
        <v>2457</v>
      </c>
      <c r="B2933" s="96" t="s">
        <v>2323</v>
      </c>
      <c r="C2933" s="109" t="s">
        <v>2324</v>
      </c>
      <c r="D2933" s="89"/>
      <c r="E2933" s="104">
        <v>9.072000000000001</v>
      </c>
      <c r="F2933" s="86" t="s">
        <v>1457</v>
      </c>
      <c r="G2933" s="86" t="s">
        <v>3823</v>
      </c>
      <c r="H2933" s="44"/>
      <c r="I2933" s="33"/>
    </row>
    <row r="2934" spans="1:9" s="27" customFormat="1" x14ac:dyDescent="0.25">
      <c r="A2934" s="96" t="s">
        <v>2458</v>
      </c>
      <c r="B2934" s="96" t="s">
        <v>2323</v>
      </c>
      <c r="C2934" s="109" t="s">
        <v>2325</v>
      </c>
      <c r="D2934" s="89"/>
      <c r="E2934" s="104">
        <v>13.632</v>
      </c>
      <c r="F2934" s="86" t="s">
        <v>1457</v>
      </c>
      <c r="G2934" s="86" t="s">
        <v>3823</v>
      </c>
      <c r="H2934" s="44"/>
      <c r="I2934" s="33"/>
    </row>
    <row r="2935" spans="1:9" s="27" customFormat="1" x14ac:dyDescent="0.25">
      <c r="A2935" s="96" t="s">
        <v>2459</v>
      </c>
      <c r="B2935" s="96" t="s">
        <v>2326</v>
      </c>
      <c r="C2935" s="109" t="s">
        <v>2327</v>
      </c>
      <c r="D2935" s="89"/>
      <c r="E2935" s="104">
        <v>9.984</v>
      </c>
      <c r="F2935" s="86" t="s">
        <v>1457</v>
      </c>
      <c r="G2935" s="86" t="s">
        <v>3823</v>
      </c>
      <c r="H2935" s="44"/>
      <c r="I2935" s="33"/>
    </row>
    <row r="2936" spans="1:9" s="27" customFormat="1" x14ac:dyDescent="0.25">
      <c r="A2936" s="96" t="s">
        <v>2460</v>
      </c>
      <c r="B2936" s="96" t="s">
        <v>2326</v>
      </c>
      <c r="C2936" s="109" t="s">
        <v>2328</v>
      </c>
      <c r="D2936" s="89"/>
      <c r="E2936" s="104">
        <v>10.785599999999999</v>
      </c>
      <c r="F2936" s="86" t="s">
        <v>1457</v>
      </c>
      <c r="G2936" s="86" t="s">
        <v>3823</v>
      </c>
      <c r="H2936" s="44"/>
      <c r="I2936" s="33"/>
    </row>
    <row r="2937" spans="1:9" s="27" customFormat="1" x14ac:dyDescent="0.25">
      <c r="A2937" s="96" t="s">
        <v>2461</v>
      </c>
      <c r="B2937" s="96" t="s">
        <v>2329</v>
      </c>
      <c r="C2937" s="109" t="s">
        <v>2330</v>
      </c>
      <c r="D2937" s="89"/>
      <c r="E2937" s="104">
        <v>10.847999999999999</v>
      </c>
      <c r="F2937" s="86" t="s">
        <v>1457</v>
      </c>
      <c r="G2937" s="86" t="s">
        <v>3823</v>
      </c>
      <c r="H2937" s="44"/>
      <c r="I2937" s="33"/>
    </row>
    <row r="2938" spans="1:9" s="27" customFormat="1" x14ac:dyDescent="0.25">
      <c r="A2938" s="96" t="s">
        <v>2462</v>
      </c>
      <c r="B2938" s="96" t="s">
        <v>2329</v>
      </c>
      <c r="C2938" s="109" t="s">
        <v>2331</v>
      </c>
      <c r="D2938" s="89"/>
      <c r="E2938" s="104">
        <v>11.923199999999998</v>
      </c>
      <c r="F2938" s="86" t="s">
        <v>1457</v>
      </c>
      <c r="G2938" s="86" t="s">
        <v>3823</v>
      </c>
      <c r="H2938" s="44"/>
      <c r="I2938" s="33"/>
    </row>
    <row r="2939" spans="1:9" s="27" customFormat="1" x14ac:dyDescent="0.25">
      <c r="A2939" s="96" t="s">
        <v>2463</v>
      </c>
      <c r="B2939" s="96" t="s">
        <v>2332</v>
      </c>
      <c r="C2939" s="109" t="s">
        <v>2333</v>
      </c>
      <c r="D2939" s="89"/>
      <c r="E2939" s="104">
        <v>11.856</v>
      </c>
      <c r="F2939" s="86" t="s">
        <v>1457</v>
      </c>
      <c r="G2939" s="86" t="s">
        <v>3823</v>
      </c>
      <c r="H2939" s="44"/>
      <c r="I2939" s="33"/>
    </row>
    <row r="2940" spans="1:9" s="27" customFormat="1" x14ac:dyDescent="0.25">
      <c r="A2940" s="96" t="s">
        <v>2464</v>
      </c>
      <c r="B2940" s="96" t="s">
        <v>2332</v>
      </c>
      <c r="C2940" s="109" t="s">
        <v>2334</v>
      </c>
      <c r="D2940" s="89"/>
      <c r="E2940" s="104">
        <v>12.4704</v>
      </c>
      <c r="F2940" s="86" t="s">
        <v>1457</v>
      </c>
      <c r="G2940" s="86" t="s">
        <v>3823</v>
      </c>
      <c r="H2940" s="44"/>
      <c r="I2940" s="33"/>
    </row>
    <row r="2941" spans="1:9" s="27" customFormat="1" x14ac:dyDescent="0.25">
      <c r="A2941" s="96" t="s">
        <v>2465</v>
      </c>
      <c r="B2941" s="96" t="s">
        <v>2335</v>
      </c>
      <c r="C2941" s="109" t="s">
        <v>2336</v>
      </c>
      <c r="D2941" s="89"/>
      <c r="E2941" s="104">
        <v>11.087999999999999</v>
      </c>
      <c r="F2941" s="86" t="s">
        <v>1457</v>
      </c>
      <c r="G2941" s="86" t="s">
        <v>3823</v>
      </c>
      <c r="H2941" s="44"/>
      <c r="I2941" s="33"/>
    </row>
    <row r="2942" spans="1:9" s="27" customFormat="1" x14ac:dyDescent="0.25">
      <c r="A2942" s="96" t="s">
        <v>2466</v>
      </c>
      <c r="B2942" s="96" t="s">
        <v>2335</v>
      </c>
      <c r="C2942" s="109" t="s">
        <v>2337</v>
      </c>
      <c r="D2942" s="89"/>
      <c r="E2942" s="104">
        <v>18</v>
      </c>
      <c r="F2942" s="86" t="s">
        <v>1457</v>
      </c>
      <c r="G2942" s="86" t="s">
        <v>3823</v>
      </c>
      <c r="H2942" s="44"/>
      <c r="I2942" s="33"/>
    </row>
    <row r="2943" spans="1:9" s="27" customFormat="1" x14ac:dyDescent="0.25">
      <c r="A2943" s="96" t="s">
        <v>2467</v>
      </c>
      <c r="B2943" s="96" t="s">
        <v>2338</v>
      </c>
      <c r="C2943" s="109" t="s">
        <v>2339</v>
      </c>
      <c r="D2943" s="89"/>
      <c r="E2943" s="104">
        <v>11.616</v>
      </c>
      <c r="F2943" s="86" t="s">
        <v>1457</v>
      </c>
      <c r="G2943" s="86" t="s">
        <v>3823</v>
      </c>
      <c r="H2943" s="44"/>
      <c r="I2943" s="33"/>
    </row>
    <row r="2944" spans="1:9" s="27" customFormat="1" x14ac:dyDescent="0.25">
      <c r="A2944" s="96" t="s">
        <v>2468</v>
      </c>
      <c r="B2944" s="96" t="s">
        <v>2338</v>
      </c>
      <c r="C2944" s="109" t="s">
        <v>2340</v>
      </c>
      <c r="D2944" s="89"/>
      <c r="E2944" s="104">
        <v>17.121600000000001</v>
      </c>
      <c r="F2944" s="86" t="s">
        <v>1457</v>
      </c>
      <c r="G2944" s="86" t="s">
        <v>3823</v>
      </c>
      <c r="H2944" s="44"/>
      <c r="I2944" s="33"/>
    </row>
    <row r="2945" spans="1:9" s="27" customFormat="1" x14ac:dyDescent="0.25">
      <c r="A2945" s="96" t="s">
        <v>2469</v>
      </c>
      <c r="B2945" s="96" t="s">
        <v>2341</v>
      </c>
      <c r="C2945" s="109" t="s">
        <v>2342</v>
      </c>
      <c r="D2945" s="89"/>
      <c r="E2945" s="104">
        <v>12.623999999999999</v>
      </c>
      <c r="F2945" s="86" t="s">
        <v>1457</v>
      </c>
      <c r="G2945" s="86" t="s">
        <v>3823</v>
      </c>
      <c r="H2945" s="44"/>
      <c r="I2945" s="33"/>
    </row>
    <row r="2946" spans="1:9" s="27" customFormat="1" x14ac:dyDescent="0.25">
      <c r="A2946" s="96" t="s">
        <v>2470</v>
      </c>
      <c r="B2946" s="96" t="s">
        <v>2341</v>
      </c>
      <c r="C2946" s="109" t="s">
        <v>2343</v>
      </c>
      <c r="D2946" s="89"/>
      <c r="E2946" s="104">
        <v>17.913599999999999</v>
      </c>
      <c r="F2946" s="86" t="s">
        <v>1457</v>
      </c>
      <c r="G2946" s="86" t="s">
        <v>3823</v>
      </c>
      <c r="H2946" s="44"/>
      <c r="I2946" s="33"/>
    </row>
    <row r="2947" spans="1:9" s="27" customFormat="1" x14ac:dyDescent="0.25">
      <c r="A2947" s="96" t="s">
        <v>2471</v>
      </c>
      <c r="B2947" s="96" t="s">
        <v>2344</v>
      </c>
      <c r="C2947" s="109" t="s">
        <v>2345</v>
      </c>
      <c r="D2947" s="89"/>
      <c r="E2947" s="104">
        <v>13.295999999999999</v>
      </c>
      <c r="F2947" s="86" t="s">
        <v>1457</v>
      </c>
      <c r="G2947" s="86" t="s">
        <v>3823</v>
      </c>
      <c r="H2947" s="44"/>
      <c r="I2947" s="33"/>
    </row>
    <row r="2948" spans="1:9" s="27" customFormat="1" x14ac:dyDescent="0.25">
      <c r="A2948" s="96" t="s">
        <v>2472</v>
      </c>
      <c r="B2948" s="96" t="s">
        <v>2344</v>
      </c>
      <c r="C2948" s="109" t="s">
        <v>2346</v>
      </c>
      <c r="D2948" s="89"/>
      <c r="E2948" s="104">
        <v>18.878399999999999</v>
      </c>
      <c r="F2948" s="86" t="s">
        <v>1457</v>
      </c>
      <c r="G2948" s="86" t="s">
        <v>3823</v>
      </c>
      <c r="H2948" s="44"/>
      <c r="I2948" s="33"/>
    </row>
    <row r="2949" spans="1:9" s="27" customFormat="1" x14ac:dyDescent="0.25">
      <c r="A2949" s="96" t="s">
        <v>2473</v>
      </c>
      <c r="B2949" s="96" t="s">
        <v>2347</v>
      </c>
      <c r="C2949" s="109" t="s">
        <v>2348</v>
      </c>
      <c r="D2949" s="89"/>
      <c r="E2949" s="104">
        <v>10.847999999999999</v>
      </c>
      <c r="F2949" s="86" t="s">
        <v>1457</v>
      </c>
      <c r="G2949" s="86" t="s">
        <v>3823</v>
      </c>
      <c r="H2949" s="44"/>
      <c r="I2949" s="33"/>
    </row>
    <row r="2950" spans="1:9" s="27" customFormat="1" x14ac:dyDescent="0.25">
      <c r="A2950" s="96" t="s">
        <v>2474</v>
      </c>
      <c r="B2950" s="96" t="s">
        <v>2347</v>
      </c>
      <c r="C2950" s="109" t="s">
        <v>2349</v>
      </c>
      <c r="D2950" s="89"/>
      <c r="E2950" s="104">
        <v>10.847999999999999</v>
      </c>
      <c r="F2950" s="86" t="s">
        <v>1457</v>
      </c>
      <c r="G2950" s="86" t="s">
        <v>3823</v>
      </c>
      <c r="H2950" s="44"/>
      <c r="I2950" s="33"/>
    </row>
    <row r="2951" spans="1:9" s="27" customFormat="1" x14ac:dyDescent="0.25">
      <c r="A2951" s="96" t="s">
        <v>2475</v>
      </c>
      <c r="B2951" s="96" t="s">
        <v>2350</v>
      </c>
      <c r="C2951" s="109" t="s">
        <v>2351</v>
      </c>
      <c r="D2951" s="89"/>
      <c r="E2951" s="104">
        <v>13.2</v>
      </c>
      <c r="F2951" s="86" t="s">
        <v>1457</v>
      </c>
      <c r="G2951" s="86" t="s">
        <v>3823</v>
      </c>
      <c r="H2951" s="44"/>
      <c r="I2951" s="33"/>
    </row>
    <row r="2952" spans="1:9" s="27" customFormat="1" x14ac:dyDescent="0.25">
      <c r="A2952" s="96" t="s">
        <v>2476</v>
      </c>
      <c r="B2952" s="96" t="s">
        <v>2350</v>
      </c>
      <c r="C2952" s="109" t="s">
        <v>2352</v>
      </c>
      <c r="D2952" s="89"/>
      <c r="E2952" s="104">
        <v>13.2</v>
      </c>
      <c r="F2952" s="86" t="s">
        <v>1457</v>
      </c>
      <c r="G2952" s="86" t="s">
        <v>3823</v>
      </c>
      <c r="H2952" s="44"/>
      <c r="I2952" s="33"/>
    </row>
    <row r="2953" spans="1:9" s="27" customFormat="1" x14ac:dyDescent="0.25">
      <c r="A2953" s="96" t="s">
        <v>2477</v>
      </c>
      <c r="B2953" s="96" t="s">
        <v>2353</v>
      </c>
      <c r="C2953" s="109" t="s">
        <v>2354</v>
      </c>
      <c r="D2953" s="89"/>
      <c r="E2953" s="104">
        <v>21.695999999999998</v>
      </c>
      <c r="F2953" s="86" t="s">
        <v>1457</v>
      </c>
      <c r="G2953" s="86" t="s">
        <v>3823</v>
      </c>
      <c r="H2953" s="44"/>
      <c r="I2953" s="33"/>
    </row>
    <row r="2954" spans="1:9" s="27" customFormat="1" x14ac:dyDescent="0.25">
      <c r="A2954" s="96" t="s">
        <v>2478</v>
      </c>
      <c r="B2954" s="96" t="s">
        <v>2353</v>
      </c>
      <c r="C2954" s="109" t="s">
        <v>2355</v>
      </c>
      <c r="D2954" s="89"/>
      <c r="E2954" s="104">
        <v>23.817599999999999</v>
      </c>
      <c r="F2954" s="86" t="s">
        <v>1457</v>
      </c>
      <c r="G2954" s="86" t="s">
        <v>3823</v>
      </c>
      <c r="H2954" s="44"/>
      <c r="I2954" s="33"/>
    </row>
    <row r="2955" spans="1:9" s="27" customFormat="1" x14ac:dyDescent="0.25">
      <c r="A2955" s="96" t="s">
        <v>2479</v>
      </c>
      <c r="B2955" s="96" t="s">
        <v>183</v>
      </c>
      <c r="C2955" s="109" t="s">
        <v>2356</v>
      </c>
      <c r="D2955" s="89"/>
      <c r="E2955" s="104">
        <v>21.648</v>
      </c>
      <c r="F2955" s="86" t="s">
        <v>1457</v>
      </c>
      <c r="G2955" s="86" t="s">
        <v>3823</v>
      </c>
      <c r="H2955" s="44"/>
      <c r="I2955" s="33"/>
    </row>
    <row r="2956" spans="1:9" s="27" customFormat="1" x14ac:dyDescent="0.25">
      <c r="A2956" s="96" t="s">
        <v>2480</v>
      </c>
      <c r="B2956" s="96" t="s">
        <v>183</v>
      </c>
      <c r="C2956" s="109" t="s">
        <v>2357</v>
      </c>
      <c r="D2956" s="89"/>
      <c r="E2956" s="104">
        <v>27.479999999999997</v>
      </c>
      <c r="F2956" s="86" t="s">
        <v>1457</v>
      </c>
      <c r="G2956" s="86" t="s">
        <v>3823</v>
      </c>
      <c r="H2956" s="44"/>
      <c r="I2956" s="33"/>
    </row>
    <row r="2957" spans="1:9" s="27" customFormat="1" x14ac:dyDescent="0.25">
      <c r="A2957" s="96" t="s">
        <v>2481</v>
      </c>
      <c r="B2957" s="96" t="s">
        <v>2358</v>
      </c>
      <c r="C2957" s="109" t="s">
        <v>2359</v>
      </c>
      <c r="D2957" s="89"/>
      <c r="E2957" s="104">
        <v>9.8063999999999982</v>
      </c>
      <c r="F2957" s="86" t="s">
        <v>1457</v>
      </c>
      <c r="G2957" s="86" t="s">
        <v>3823</v>
      </c>
      <c r="H2957" s="44"/>
      <c r="I2957" s="33"/>
    </row>
    <row r="2958" spans="1:9" s="27" customFormat="1" x14ac:dyDescent="0.25">
      <c r="A2958" s="96" t="s">
        <v>2482</v>
      </c>
      <c r="B2958" s="96" t="s">
        <v>2358</v>
      </c>
      <c r="C2958" s="109" t="s">
        <v>2360</v>
      </c>
      <c r="D2958" s="89"/>
      <c r="E2958" s="104">
        <v>14.054399999999999</v>
      </c>
      <c r="F2958" s="86" t="s">
        <v>1457</v>
      </c>
      <c r="G2958" s="86" t="s">
        <v>3823</v>
      </c>
      <c r="H2958" s="44"/>
      <c r="I2958" s="33"/>
    </row>
    <row r="2959" spans="1:9" s="27" customFormat="1" x14ac:dyDescent="0.25">
      <c r="A2959" s="96" t="s">
        <v>2483</v>
      </c>
      <c r="B2959" s="96" t="s">
        <v>2358</v>
      </c>
      <c r="C2959" s="109" t="s">
        <v>2361</v>
      </c>
      <c r="D2959" s="89"/>
      <c r="E2959" s="104">
        <v>32.207999999999998</v>
      </c>
      <c r="F2959" s="86" t="s">
        <v>1457</v>
      </c>
      <c r="G2959" s="86" t="s">
        <v>3823</v>
      </c>
      <c r="H2959" s="44"/>
      <c r="I2959" s="33"/>
    </row>
    <row r="2960" spans="1:9" s="27" customFormat="1" x14ac:dyDescent="0.25">
      <c r="A2960" s="96" t="s">
        <v>2484</v>
      </c>
      <c r="B2960" s="96" t="s">
        <v>2362</v>
      </c>
      <c r="C2960" s="109" t="s">
        <v>2363</v>
      </c>
      <c r="D2960" s="89"/>
      <c r="E2960" s="104">
        <v>42.863999999999997</v>
      </c>
      <c r="F2960" s="86" t="s">
        <v>1457</v>
      </c>
      <c r="G2960" s="86" t="s">
        <v>3823</v>
      </c>
      <c r="H2960" s="44"/>
      <c r="I2960" s="33"/>
    </row>
    <row r="2961" spans="1:9" s="27" customFormat="1" x14ac:dyDescent="0.25">
      <c r="A2961" s="96" t="s">
        <v>2485</v>
      </c>
      <c r="B2961" s="96" t="s">
        <v>2364</v>
      </c>
      <c r="C2961" s="109" t="s">
        <v>2365</v>
      </c>
      <c r="D2961" s="89"/>
      <c r="E2961" s="104">
        <v>74.563199999999995</v>
      </c>
      <c r="F2961" s="86" t="s">
        <v>1457</v>
      </c>
      <c r="G2961" s="86" t="s">
        <v>3823</v>
      </c>
      <c r="H2961" s="44"/>
      <c r="I2961" s="33"/>
    </row>
    <row r="2962" spans="1:9" s="27" customFormat="1" x14ac:dyDescent="0.25">
      <c r="A2962" s="96" t="s">
        <v>2486</v>
      </c>
      <c r="B2962" s="96" t="s">
        <v>2366</v>
      </c>
      <c r="C2962" s="109" t="s">
        <v>2367</v>
      </c>
      <c r="D2962" s="89"/>
      <c r="E2962" s="104">
        <v>3.8879999999999999</v>
      </c>
      <c r="F2962" s="86" t="s">
        <v>1457</v>
      </c>
      <c r="G2962" s="86" t="s">
        <v>3823</v>
      </c>
      <c r="H2962" s="44"/>
      <c r="I2962" s="33"/>
    </row>
    <row r="2963" spans="1:9" s="27" customFormat="1" x14ac:dyDescent="0.25">
      <c r="A2963" s="96" t="s">
        <v>2487</v>
      </c>
      <c r="B2963" s="96" t="s">
        <v>2368</v>
      </c>
      <c r="C2963" s="109" t="s">
        <v>2369</v>
      </c>
      <c r="D2963" s="89"/>
      <c r="E2963" s="104">
        <v>3.1103999999999998</v>
      </c>
      <c r="F2963" s="86" t="s">
        <v>1457</v>
      </c>
      <c r="G2963" s="86" t="s">
        <v>3823</v>
      </c>
      <c r="H2963" s="44"/>
      <c r="I2963" s="33"/>
    </row>
    <row r="2964" spans="1:9" s="27" customFormat="1" x14ac:dyDescent="0.25">
      <c r="A2964" s="96" t="s">
        <v>2488</v>
      </c>
      <c r="B2964" s="96" t="s">
        <v>2370</v>
      </c>
      <c r="C2964" s="109" t="s">
        <v>3036</v>
      </c>
      <c r="D2964" s="89"/>
      <c r="E2964" s="104">
        <v>2.9519999999999995</v>
      </c>
      <c r="F2964" s="86" t="s">
        <v>1457</v>
      </c>
      <c r="G2964" s="86" t="s">
        <v>3823</v>
      </c>
      <c r="H2964" s="44"/>
      <c r="I2964" s="33"/>
    </row>
    <row r="2965" spans="1:9" s="27" customFormat="1" x14ac:dyDescent="0.25">
      <c r="A2965" s="96" t="s">
        <v>2489</v>
      </c>
      <c r="B2965" s="96" t="s">
        <v>2371</v>
      </c>
      <c r="C2965" s="109" t="s">
        <v>3037</v>
      </c>
      <c r="D2965" s="89"/>
      <c r="E2965" s="104">
        <v>4.8479999999999999</v>
      </c>
      <c r="F2965" s="86" t="s">
        <v>1457</v>
      </c>
      <c r="G2965" s="86" t="s">
        <v>3823</v>
      </c>
      <c r="H2965" s="44"/>
      <c r="I2965" s="33"/>
    </row>
    <row r="2966" spans="1:9" s="27" customFormat="1" x14ac:dyDescent="0.25">
      <c r="A2966" s="96" t="s">
        <v>2490</v>
      </c>
      <c r="B2966" s="96" t="s">
        <v>2372</v>
      </c>
      <c r="C2966" s="109" t="s">
        <v>2373</v>
      </c>
      <c r="D2966" s="89"/>
      <c r="E2966" s="104">
        <v>4.6559999999999997</v>
      </c>
      <c r="F2966" s="86" t="s">
        <v>1457</v>
      </c>
      <c r="G2966" s="86" t="s">
        <v>3823</v>
      </c>
      <c r="H2966" s="44"/>
      <c r="I2966" s="33"/>
    </row>
    <row r="2967" spans="1:9" s="27" customFormat="1" x14ac:dyDescent="0.25">
      <c r="A2967" s="96" t="s">
        <v>2491</v>
      </c>
      <c r="B2967" s="96" t="s">
        <v>2374</v>
      </c>
      <c r="C2967" s="109" t="s">
        <v>2375</v>
      </c>
      <c r="D2967" s="89"/>
      <c r="E2967" s="104">
        <v>4.8479999999999999</v>
      </c>
      <c r="F2967" s="86" t="s">
        <v>1457</v>
      </c>
      <c r="G2967" s="86" t="s">
        <v>3823</v>
      </c>
      <c r="H2967" s="44"/>
      <c r="I2967" s="33"/>
    </row>
    <row r="2968" spans="1:9" s="27" customFormat="1" x14ac:dyDescent="0.25">
      <c r="A2968" s="96" t="s">
        <v>2492</v>
      </c>
      <c r="B2968" s="96" t="s">
        <v>2376</v>
      </c>
      <c r="C2968" s="109" t="s">
        <v>2377</v>
      </c>
      <c r="D2968" s="89"/>
      <c r="E2968" s="104">
        <v>5.28</v>
      </c>
      <c r="F2968" s="86" t="s">
        <v>1457</v>
      </c>
      <c r="G2968" s="86" t="s">
        <v>3823</v>
      </c>
      <c r="H2968" s="44"/>
      <c r="I2968" s="33"/>
    </row>
    <row r="2969" spans="1:9" s="27" customFormat="1" x14ac:dyDescent="0.25">
      <c r="A2969" s="96" t="s">
        <v>2493</v>
      </c>
      <c r="B2969" s="96" t="s">
        <v>296</v>
      </c>
      <c r="C2969" s="109" t="s">
        <v>2378</v>
      </c>
      <c r="D2969" s="89"/>
      <c r="E2969" s="104">
        <v>4.4351999999999991</v>
      </c>
      <c r="F2969" s="86" t="s">
        <v>1457</v>
      </c>
      <c r="G2969" s="86" t="s">
        <v>3823</v>
      </c>
      <c r="H2969" s="44"/>
      <c r="I2969" s="33"/>
    </row>
    <row r="2970" spans="1:9" s="27" customFormat="1" x14ac:dyDescent="0.25">
      <c r="A2970" s="96" t="s">
        <v>3582</v>
      </c>
      <c r="B2970" s="96" t="s">
        <v>3583</v>
      </c>
      <c r="C2970" s="109" t="s">
        <v>3584</v>
      </c>
      <c r="D2970" s="89"/>
      <c r="E2970" s="104">
        <v>5.1983999999999995</v>
      </c>
      <c r="F2970" s="86" t="s">
        <v>1457</v>
      </c>
      <c r="G2970" s="86" t="s">
        <v>3823</v>
      </c>
      <c r="H2970" s="44"/>
      <c r="I2970" s="33"/>
    </row>
    <row r="2971" spans="1:9" s="27" customFormat="1" x14ac:dyDescent="0.25">
      <c r="A2971" s="96" t="s">
        <v>2494</v>
      </c>
      <c r="B2971" s="96" t="s">
        <v>2379</v>
      </c>
      <c r="C2971" s="109" t="s">
        <v>2380</v>
      </c>
      <c r="D2971" s="89"/>
      <c r="E2971" s="104">
        <v>9.4559999999999995</v>
      </c>
      <c r="F2971" s="86" t="s">
        <v>1457</v>
      </c>
      <c r="G2971" s="86" t="s">
        <v>3823</v>
      </c>
      <c r="H2971" s="44"/>
      <c r="I2971" s="33"/>
    </row>
    <row r="2972" spans="1:9" s="27" customFormat="1" x14ac:dyDescent="0.25">
      <c r="A2972" s="96" t="s">
        <v>2495</v>
      </c>
      <c r="B2972" s="96" t="s">
        <v>2379</v>
      </c>
      <c r="C2972" s="109" t="s">
        <v>2381</v>
      </c>
      <c r="D2972" s="89"/>
      <c r="E2972" s="104">
        <v>9.4559999999999995</v>
      </c>
      <c r="F2972" s="86" t="s">
        <v>1457</v>
      </c>
      <c r="G2972" s="86" t="s">
        <v>3823</v>
      </c>
      <c r="H2972" s="44"/>
      <c r="I2972" s="33"/>
    </row>
    <row r="2973" spans="1:9" s="27" customFormat="1" x14ac:dyDescent="0.25">
      <c r="A2973" s="96" t="s">
        <v>2496</v>
      </c>
      <c r="B2973" s="96" t="s">
        <v>2382</v>
      </c>
      <c r="C2973" s="109" t="s">
        <v>2383</v>
      </c>
      <c r="D2973" s="89"/>
      <c r="E2973" s="104">
        <v>15.035999999999998</v>
      </c>
      <c r="F2973" s="86" t="s">
        <v>1457</v>
      </c>
      <c r="G2973" s="86" t="s">
        <v>3823</v>
      </c>
      <c r="H2973" s="44"/>
      <c r="I2973" s="33"/>
    </row>
    <row r="2974" spans="1:9" s="27" customFormat="1" x14ac:dyDescent="0.25">
      <c r="A2974" s="96" t="s">
        <v>2497</v>
      </c>
      <c r="B2974" s="96" t="s">
        <v>2382</v>
      </c>
      <c r="C2974" s="109" t="s">
        <v>2384</v>
      </c>
      <c r="D2974" s="89"/>
      <c r="E2974" s="104">
        <v>15.035999999999998</v>
      </c>
      <c r="F2974" s="86" t="s">
        <v>1457</v>
      </c>
      <c r="G2974" s="86" t="s">
        <v>3823</v>
      </c>
      <c r="H2974" s="44"/>
      <c r="I2974" s="33"/>
    </row>
    <row r="2975" spans="1:9" s="27" customFormat="1" x14ac:dyDescent="0.25">
      <c r="A2975" s="96" t="s">
        <v>2498</v>
      </c>
      <c r="B2975" s="96" t="s">
        <v>2385</v>
      </c>
      <c r="C2975" s="109" t="s">
        <v>2386</v>
      </c>
      <c r="D2975" s="89"/>
      <c r="E2975" s="104">
        <v>15.192</v>
      </c>
      <c r="F2975" s="86" t="s">
        <v>1457</v>
      </c>
      <c r="G2975" s="86" t="s">
        <v>3823</v>
      </c>
      <c r="H2975" s="44"/>
      <c r="I2975" s="33"/>
    </row>
    <row r="2976" spans="1:9" s="27" customFormat="1" x14ac:dyDescent="0.25">
      <c r="A2976" s="96" t="s">
        <v>2499</v>
      </c>
      <c r="B2976" s="96" t="s">
        <v>2385</v>
      </c>
      <c r="C2976" s="109" t="s">
        <v>2387</v>
      </c>
      <c r="D2976" s="89"/>
      <c r="E2976" s="104">
        <v>15.192</v>
      </c>
      <c r="F2976" s="86" t="s">
        <v>1457</v>
      </c>
      <c r="G2976" s="86" t="s">
        <v>3823</v>
      </c>
      <c r="H2976" s="44"/>
      <c r="I2976" s="33"/>
    </row>
    <row r="2977" spans="1:9" s="27" customFormat="1" x14ac:dyDescent="0.25">
      <c r="A2977" s="96" t="s">
        <v>2808</v>
      </c>
      <c r="B2977" s="96" t="s">
        <v>2809</v>
      </c>
      <c r="C2977" s="109" t="s">
        <v>3822</v>
      </c>
      <c r="D2977" s="89"/>
      <c r="E2977" s="104">
        <v>28.727999999999998</v>
      </c>
      <c r="F2977" s="86" t="s">
        <v>1457</v>
      </c>
      <c r="G2977" s="86" t="s">
        <v>3823</v>
      </c>
      <c r="H2977" s="44"/>
      <c r="I2977" s="33"/>
    </row>
    <row r="2978" spans="1:9" s="27" customFormat="1" x14ac:dyDescent="0.25">
      <c r="A2978" s="96" t="s">
        <v>2810</v>
      </c>
      <c r="B2978" s="96" t="s">
        <v>2811</v>
      </c>
      <c r="C2978" s="109" t="s">
        <v>2812</v>
      </c>
      <c r="D2978" s="89"/>
      <c r="E2978" s="104">
        <v>35.726399999999998</v>
      </c>
      <c r="F2978" s="86" t="s">
        <v>1457</v>
      </c>
      <c r="G2978" s="86" t="s">
        <v>3823</v>
      </c>
      <c r="H2978" s="44"/>
      <c r="I2978" s="33"/>
    </row>
    <row r="2979" spans="1:9" s="27" customFormat="1" x14ac:dyDescent="0.25">
      <c r="A2979" s="96" t="s">
        <v>2813</v>
      </c>
      <c r="B2979" s="96" t="s">
        <v>2814</v>
      </c>
      <c r="C2979" s="109" t="s">
        <v>2815</v>
      </c>
      <c r="D2979" s="89"/>
      <c r="E2979" s="104">
        <v>1.8719999999999999</v>
      </c>
      <c r="F2979" s="86" t="s">
        <v>1457</v>
      </c>
      <c r="G2979" s="86" t="s">
        <v>3823</v>
      </c>
      <c r="H2979" s="44"/>
      <c r="I2979" s="33"/>
    </row>
    <row r="2980" spans="1:9" s="27" customFormat="1" x14ac:dyDescent="0.25">
      <c r="A2980" s="96" t="s">
        <v>2816</v>
      </c>
      <c r="B2980" s="96" t="s">
        <v>2817</v>
      </c>
      <c r="C2980" s="109" t="s">
        <v>2818</v>
      </c>
      <c r="D2980" s="89"/>
      <c r="E2980" s="104">
        <v>2.4335999999999998</v>
      </c>
      <c r="F2980" s="86" t="s">
        <v>1457</v>
      </c>
      <c r="G2980" s="86" t="s">
        <v>3823</v>
      </c>
      <c r="H2980" s="44"/>
      <c r="I2980" s="33"/>
    </row>
    <row r="2981" spans="1:9" s="27" customFormat="1" x14ac:dyDescent="0.25">
      <c r="A2981" s="96" t="s">
        <v>2819</v>
      </c>
      <c r="B2981" s="96" t="s">
        <v>2820</v>
      </c>
      <c r="C2981" s="109" t="s">
        <v>2821</v>
      </c>
      <c r="D2981" s="89"/>
      <c r="E2981" s="104">
        <v>2.8079999999999998</v>
      </c>
      <c r="F2981" s="86" t="s">
        <v>1457</v>
      </c>
      <c r="G2981" s="86" t="s">
        <v>3823</v>
      </c>
      <c r="H2981" s="44"/>
      <c r="I2981" s="33"/>
    </row>
    <row r="2982" spans="1:9" s="27" customFormat="1" x14ac:dyDescent="0.25">
      <c r="A2982" s="96" t="s">
        <v>2822</v>
      </c>
      <c r="B2982" s="96" t="s">
        <v>2823</v>
      </c>
      <c r="C2982" s="109" t="s">
        <v>2824</v>
      </c>
      <c r="D2982" s="89"/>
      <c r="E2982" s="104">
        <v>3.6863999999999999</v>
      </c>
      <c r="F2982" s="86" t="s">
        <v>1457</v>
      </c>
      <c r="G2982" s="86" t="s">
        <v>3823</v>
      </c>
      <c r="H2982" s="44"/>
      <c r="I2982" s="33"/>
    </row>
    <row r="2983" spans="1:9" s="27" customFormat="1" x14ac:dyDescent="0.25">
      <c r="A2983" s="96" t="s">
        <v>2825</v>
      </c>
      <c r="B2983" s="96" t="s">
        <v>2826</v>
      </c>
      <c r="C2983" s="109" t="s">
        <v>2827</v>
      </c>
      <c r="D2983" s="89"/>
      <c r="E2983" s="104">
        <v>4.3631999999999991</v>
      </c>
      <c r="F2983" s="86" t="s">
        <v>1457</v>
      </c>
      <c r="G2983" s="86" t="s">
        <v>3823</v>
      </c>
      <c r="H2983" s="44"/>
      <c r="I2983" s="33"/>
    </row>
    <row r="2984" spans="1:9" s="27" customFormat="1" x14ac:dyDescent="0.25">
      <c r="A2984" s="96" t="s">
        <v>2828</v>
      </c>
      <c r="B2984" s="96" t="s">
        <v>2829</v>
      </c>
      <c r="C2984" s="109" t="s">
        <v>2830</v>
      </c>
      <c r="D2984" s="89"/>
      <c r="E2984" s="104">
        <v>5.6735999999999995</v>
      </c>
      <c r="F2984" s="86" t="s">
        <v>1457</v>
      </c>
      <c r="G2984" s="86" t="s">
        <v>3823</v>
      </c>
      <c r="H2984" s="44"/>
      <c r="I2984" s="33"/>
    </row>
    <row r="2985" spans="1:9" s="27" customFormat="1" x14ac:dyDescent="0.25">
      <c r="A2985" s="96" t="s">
        <v>3038</v>
      </c>
      <c r="B2985" s="96" t="s">
        <v>3039</v>
      </c>
      <c r="C2985" s="109" t="s">
        <v>3040</v>
      </c>
      <c r="D2985" s="89"/>
      <c r="E2985" s="104">
        <v>47.635199999999998</v>
      </c>
      <c r="F2985" s="86" t="s">
        <v>1457</v>
      </c>
      <c r="G2985" s="86" t="s">
        <v>3823</v>
      </c>
      <c r="H2985" s="44"/>
      <c r="I2985" s="33"/>
    </row>
    <row r="2986" spans="1:9" s="27" customFormat="1" x14ac:dyDescent="0.25">
      <c r="A2986" s="96" t="s">
        <v>3041</v>
      </c>
      <c r="B2986" s="96" t="s">
        <v>3042</v>
      </c>
      <c r="C2986" s="109" t="s">
        <v>3043</v>
      </c>
      <c r="D2986" s="89"/>
      <c r="E2986" s="104">
        <v>31.751999999999999</v>
      </c>
      <c r="F2986" s="86" t="s">
        <v>1457</v>
      </c>
      <c r="G2986" s="86" t="s">
        <v>3823</v>
      </c>
      <c r="H2986" s="44"/>
      <c r="I2986" s="33"/>
    </row>
    <row r="2987" spans="1:9" s="27" customFormat="1" x14ac:dyDescent="0.25">
      <c r="A2987" s="96" t="s">
        <v>3044</v>
      </c>
      <c r="B2987" s="96" t="s">
        <v>3045</v>
      </c>
      <c r="C2987" s="109" t="s">
        <v>3046</v>
      </c>
      <c r="D2987" s="89"/>
      <c r="E2987" s="104">
        <v>8.3231999999999999</v>
      </c>
      <c r="F2987" s="86" t="s">
        <v>1457</v>
      </c>
      <c r="G2987" s="86" t="s">
        <v>3823</v>
      </c>
      <c r="H2987" s="44"/>
      <c r="I2987" s="33"/>
    </row>
    <row r="2988" spans="1:9" s="27" customFormat="1" x14ac:dyDescent="0.25">
      <c r="A2988" s="96" t="s">
        <v>3047</v>
      </c>
      <c r="B2988" s="96" t="s">
        <v>3048</v>
      </c>
      <c r="C2988" s="109" t="s">
        <v>3049</v>
      </c>
      <c r="D2988" s="89"/>
      <c r="E2988" s="104">
        <v>39.024000000000001</v>
      </c>
      <c r="F2988" s="86" t="s">
        <v>1457</v>
      </c>
      <c r="G2988" s="86" t="s">
        <v>3823</v>
      </c>
      <c r="H2988" s="44"/>
      <c r="I2988" s="33"/>
    </row>
    <row r="2989" spans="1:9" s="27" customFormat="1" x14ac:dyDescent="0.25">
      <c r="A2989" s="96" t="s">
        <v>3050</v>
      </c>
      <c r="B2989" s="96" t="s">
        <v>3051</v>
      </c>
      <c r="C2989" s="109" t="s">
        <v>3052</v>
      </c>
      <c r="D2989" s="89"/>
      <c r="E2989" s="104">
        <v>46.310399999999987</v>
      </c>
      <c r="F2989" s="86" t="s">
        <v>1457</v>
      </c>
      <c r="G2989" s="86" t="s">
        <v>3823</v>
      </c>
      <c r="H2989" s="44"/>
      <c r="I2989" s="33"/>
    </row>
    <row r="2990" spans="1:9" s="27" customFormat="1" x14ac:dyDescent="0.25">
      <c r="A2990" s="96" t="s">
        <v>3053</v>
      </c>
      <c r="B2990" s="96" t="s">
        <v>3054</v>
      </c>
      <c r="C2990" s="109" t="s">
        <v>3055</v>
      </c>
      <c r="D2990" s="89"/>
      <c r="E2990" s="104">
        <v>6.6239999999999997</v>
      </c>
      <c r="F2990" s="86" t="s">
        <v>1457</v>
      </c>
      <c r="G2990" s="86" t="s">
        <v>3823</v>
      </c>
      <c r="H2990" s="44"/>
      <c r="I2990" s="33"/>
    </row>
    <row r="2991" spans="1:9" s="27" customFormat="1" x14ac:dyDescent="0.25">
      <c r="A2991" s="96" t="s">
        <v>3056</v>
      </c>
      <c r="B2991" s="96" t="s">
        <v>3057</v>
      </c>
      <c r="C2991" s="109" t="s">
        <v>3058</v>
      </c>
      <c r="D2991" s="89"/>
      <c r="E2991" s="104">
        <v>33.739199999999997</v>
      </c>
      <c r="F2991" s="86" t="s">
        <v>1457</v>
      </c>
      <c r="G2991" s="86" t="s">
        <v>3823</v>
      </c>
      <c r="H2991" s="44"/>
      <c r="I2991" s="33"/>
    </row>
    <row r="2992" spans="1:9" s="27" customFormat="1" x14ac:dyDescent="0.25">
      <c r="A2992" s="96" t="s">
        <v>3059</v>
      </c>
      <c r="B2992" s="96" t="s">
        <v>3060</v>
      </c>
      <c r="C2992" s="109" t="s">
        <v>3061</v>
      </c>
      <c r="D2992" s="89"/>
      <c r="E2992" s="104">
        <v>28.439999999999998</v>
      </c>
      <c r="F2992" s="86" t="s">
        <v>1457</v>
      </c>
      <c r="G2992" s="86" t="s">
        <v>3823</v>
      </c>
      <c r="H2992" s="44"/>
      <c r="I2992" s="33"/>
    </row>
    <row r="2993" spans="1:9" s="27" customFormat="1" x14ac:dyDescent="0.25">
      <c r="A2993" s="96" t="s">
        <v>3062</v>
      </c>
      <c r="B2993" s="96" t="s">
        <v>3063</v>
      </c>
      <c r="C2993" s="109" t="s">
        <v>3064</v>
      </c>
      <c r="D2993" s="89"/>
      <c r="E2993" s="104">
        <v>95.256000000000014</v>
      </c>
      <c r="F2993" s="86" t="s">
        <v>1457</v>
      </c>
      <c r="G2993" s="86" t="s">
        <v>3823</v>
      </c>
      <c r="H2993" s="44"/>
      <c r="I2993" s="33"/>
    </row>
    <row r="2994" spans="1:9" s="27" customFormat="1" x14ac:dyDescent="0.25">
      <c r="A2994" s="96" t="s">
        <v>3065</v>
      </c>
      <c r="B2994" s="96" t="s">
        <v>3066</v>
      </c>
      <c r="C2994" s="109" t="s">
        <v>3067</v>
      </c>
      <c r="D2994" s="89"/>
      <c r="E2994" s="104">
        <v>51.6096</v>
      </c>
      <c r="F2994" s="86" t="s">
        <v>1457</v>
      </c>
      <c r="G2994" s="86" t="s">
        <v>3823</v>
      </c>
      <c r="H2994" s="44"/>
      <c r="I2994" s="33"/>
    </row>
    <row r="2995" spans="1:9" s="27" customFormat="1" x14ac:dyDescent="0.25">
      <c r="A2995" s="96" t="s">
        <v>3081</v>
      </c>
      <c r="B2995" s="96" t="s">
        <v>3082</v>
      </c>
      <c r="C2995" s="109" t="s">
        <v>3083</v>
      </c>
      <c r="D2995" s="89"/>
      <c r="E2995" s="104">
        <v>45.359999999999992</v>
      </c>
      <c r="F2995" s="86" t="s">
        <v>1457</v>
      </c>
      <c r="G2995" s="86" t="s">
        <v>3823</v>
      </c>
      <c r="H2995" s="44"/>
      <c r="I2995" s="33"/>
    </row>
    <row r="2996" spans="1:9" s="27" customFormat="1" x14ac:dyDescent="0.25">
      <c r="A2996" s="96" t="s">
        <v>3068</v>
      </c>
      <c r="B2996" s="96" t="s">
        <v>3069</v>
      </c>
      <c r="C2996" s="109" t="s">
        <v>3070</v>
      </c>
      <c r="D2996" s="89"/>
      <c r="E2996" s="104">
        <v>21.542400000000001</v>
      </c>
      <c r="F2996" s="86" t="s">
        <v>1457</v>
      </c>
      <c r="G2996" s="86" t="s">
        <v>3823</v>
      </c>
      <c r="H2996" s="44"/>
      <c r="I2996" s="33"/>
    </row>
    <row r="2997" spans="1:9" s="27" customFormat="1" x14ac:dyDescent="0.25">
      <c r="A2997" s="96" t="s">
        <v>3071</v>
      </c>
      <c r="B2997" s="96" t="s">
        <v>3060</v>
      </c>
      <c r="C2997" s="109" t="s">
        <v>3072</v>
      </c>
      <c r="D2997" s="89"/>
      <c r="E2997" s="104">
        <v>5.6735999999999995</v>
      </c>
      <c r="F2997" s="86" t="s">
        <v>1457</v>
      </c>
      <c r="G2997" s="86" t="s">
        <v>3823</v>
      </c>
      <c r="H2997" s="44"/>
      <c r="I2997" s="33"/>
    </row>
    <row r="2998" spans="1:9" s="27" customFormat="1" x14ac:dyDescent="0.25">
      <c r="A2998" s="96" t="s">
        <v>3281</v>
      </c>
      <c r="B2998" s="96" t="s">
        <v>3282</v>
      </c>
      <c r="C2998" s="109" t="s">
        <v>3283</v>
      </c>
      <c r="D2998" s="89"/>
      <c r="E2998" s="104">
        <v>42.550200000000011</v>
      </c>
      <c r="F2998" s="86" t="s">
        <v>1457</v>
      </c>
      <c r="G2998" s="86" t="s">
        <v>3823</v>
      </c>
      <c r="H2998" s="44"/>
      <c r="I2998" s="33"/>
    </row>
    <row r="2999" spans="1:9" s="27" customFormat="1" x14ac:dyDescent="0.25">
      <c r="A2999" s="96" t="s">
        <v>3284</v>
      </c>
      <c r="B2999" s="96" t="s">
        <v>3285</v>
      </c>
      <c r="C2999" s="109" t="s">
        <v>3286</v>
      </c>
      <c r="D2999" s="89"/>
      <c r="E2999" s="104">
        <v>60.782399999999996</v>
      </c>
      <c r="F2999" s="86" t="s">
        <v>1457</v>
      </c>
      <c r="G2999" s="86" t="s">
        <v>3823</v>
      </c>
      <c r="H2999" s="44"/>
      <c r="I2999" s="33"/>
    </row>
    <row r="3000" spans="1:9" s="27" customFormat="1" x14ac:dyDescent="0.25">
      <c r="A3000" s="96" t="s">
        <v>3287</v>
      </c>
      <c r="B3000" s="96" t="s">
        <v>3282</v>
      </c>
      <c r="C3000" s="109" t="s">
        <v>3288</v>
      </c>
      <c r="D3000" s="89"/>
      <c r="E3000" s="104">
        <v>72.765000000000001</v>
      </c>
      <c r="F3000" s="86" t="s">
        <v>1457</v>
      </c>
      <c r="G3000" s="86" t="s">
        <v>3823</v>
      </c>
      <c r="H3000" s="44"/>
      <c r="I3000" s="33"/>
    </row>
    <row r="3001" spans="1:9" s="27" customFormat="1" ht="18.75" customHeight="1" x14ac:dyDescent="0.25">
      <c r="A3001" s="586" t="s">
        <v>2233</v>
      </c>
      <c r="B3001" s="586"/>
      <c r="C3001" s="586"/>
      <c r="D3001" s="586"/>
      <c r="E3001" s="586"/>
      <c r="F3001" s="52"/>
      <c r="G3001" s="52"/>
      <c r="H3001" s="44"/>
      <c r="I3001" s="33"/>
    </row>
    <row r="3002" spans="1:9" s="27" customFormat="1" ht="28.8" x14ac:dyDescent="0.3">
      <c r="A3002" s="110">
        <v>8700</v>
      </c>
      <c r="B3002" s="96"/>
      <c r="C3002" s="111" t="s">
        <v>2507</v>
      </c>
      <c r="D3002" s="89"/>
      <c r="E3002" s="104">
        <v>18.2028</v>
      </c>
      <c r="F3002" s="52" t="s">
        <v>1457</v>
      </c>
      <c r="G3002" s="52" t="s">
        <v>3824</v>
      </c>
      <c r="H3002" s="44"/>
      <c r="I3002" s="33"/>
    </row>
    <row r="3003" spans="1:9" s="27" customFormat="1" ht="14.4" x14ac:dyDescent="0.3">
      <c r="A3003" s="110">
        <v>8701</v>
      </c>
      <c r="B3003" s="96"/>
      <c r="C3003" s="111" t="s">
        <v>2429</v>
      </c>
      <c r="D3003" s="89"/>
      <c r="E3003" s="104">
        <v>40.537199999999999</v>
      </c>
      <c r="F3003" s="52" t="s">
        <v>1457</v>
      </c>
      <c r="G3003" s="52" t="s">
        <v>3824</v>
      </c>
      <c r="H3003" s="44"/>
      <c r="I3003" s="33"/>
    </row>
    <row r="3004" spans="1:9" s="27" customFormat="1" ht="14.4" x14ac:dyDescent="0.3">
      <c r="A3004" s="110">
        <v>8702</v>
      </c>
      <c r="B3004" s="96"/>
      <c r="C3004" s="111" t="s">
        <v>2430</v>
      </c>
      <c r="D3004" s="89"/>
      <c r="E3004" s="104">
        <v>54.582000000000001</v>
      </c>
      <c r="F3004" s="52" t="s">
        <v>1457</v>
      </c>
      <c r="G3004" s="52" t="s">
        <v>3824</v>
      </c>
      <c r="H3004" s="44"/>
      <c r="I3004" s="33"/>
    </row>
    <row r="3005" spans="1:9" s="27" customFormat="1" ht="14.4" x14ac:dyDescent="0.3">
      <c r="A3005" s="110">
        <v>8703</v>
      </c>
      <c r="B3005" s="96"/>
      <c r="C3005" s="111" t="s">
        <v>2431</v>
      </c>
      <c r="D3005" s="89"/>
      <c r="E3005" s="104">
        <v>83.16</v>
      </c>
      <c r="F3005" s="52" t="s">
        <v>1457</v>
      </c>
      <c r="G3005" s="52" t="s">
        <v>3824</v>
      </c>
      <c r="H3005" s="44"/>
      <c r="I3005" s="33"/>
    </row>
    <row r="3006" spans="1:9" s="27" customFormat="1" ht="14.4" x14ac:dyDescent="0.3">
      <c r="A3006" s="110">
        <v>8704</v>
      </c>
      <c r="B3006" s="96"/>
      <c r="C3006" s="111" t="s">
        <v>2234</v>
      </c>
      <c r="D3006" s="89"/>
      <c r="E3006" s="104">
        <v>16.367999999999999</v>
      </c>
      <c r="F3006" s="52" t="s">
        <v>1457</v>
      </c>
      <c r="G3006" s="52" t="s">
        <v>3824</v>
      </c>
      <c r="H3006" s="44"/>
      <c r="I3006" s="33"/>
    </row>
    <row r="3007" spans="1:9" s="27" customFormat="1" ht="14.4" x14ac:dyDescent="0.3">
      <c r="A3007" s="110">
        <v>8705</v>
      </c>
      <c r="B3007" s="96"/>
      <c r="C3007" s="111" t="s">
        <v>2235</v>
      </c>
      <c r="D3007" s="89"/>
      <c r="E3007" s="104">
        <v>7.15</v>
      </c>
      <c r="F3007" s="52" t="s">
        <v>1457</v>
      </c>
      <c r="G3007" s="52" t="s">
        <v>3824</v>
      </c>
      <c r="H3007" s="44"/>
      <c r="I3007" s="33"/>
    </row>
    <row r="3008" spans="1:9" s="27" customFormat="1" ht="14.4" x14ac:dyDescent="0.3">
      <c r="A3008" s="110">
        <v>8706</v>
      </c>
      <c r="B3008" s="96"/>
      <c r="C3008" s="111" t="s">
        <v>2508</v>
      </c>
      <c r="D3008" s="89"/>
      <c r="E3008" s="104">
        <v>6.4547999999999996</v>
      </c>
      <c r="F3008" s="52" t="s">
        <v>1457</v>
      </c>
      <c r="G3008" s="52" t="s">
        <v>3824</v>
      </c>
      <c r="H3008" s="44"/>
      <c r="I3008" s="33"/>
    </row>
    <row r="3009" spans="1:9" s="27" customFormat="1" ht="14.4" x14ac:dyDescent="0.3">
      <c r="A3009" s="110">
        <v>8707</v>
      </c>
      <c r="B3009" s="96"/>
      <c r="C3009" s="111" t="s">
        <v>2509</v>
      </c>
      <c r="D3009" s="89"/>
      <c r="E3009" s="104">
        <v>6.9168000000000012</v>
      </c>
      <c r="F3009" s="52" t="s">
        <v>1457</v>
      </c>
      <c r="G3009" s="52" t="s">
        <v>3824</v>
      </c>
      <c r="H3009" s="44"/>
      <c r="I3009" s="33"/>
    </row>
    <row r="3010" spans="1:9" s="27" customFormat="1" ht="14.4" x14ac:dyDescent="0.3">
      <c r="A3010" s="110">
        <v>8708</v>
      </c>
      <c r="B3010" s="96"/>
      <c r="C3010" s="111" t="s">
        <v>2510</v>
      </c>
      <c r="D3010" s="89"/>
      <c r="E3010" s="104">
        <v>7.3788</v>
      </c>
      <c r="F3010" s="52" t="s">
        <v>1457</v>
      </c>
      <c r="G3010" s="52" t="s">
        <v>3824</v>
      </c>
      <c r="H3010" s="44"/>
      <c r="I3010" s="33"/>
    </row>
    <row r="3011" spans="1:9" s="27" customFormat="1" ht="14.4" x14ac:dyDescent="0.3">
      <c r="A3011" s="110">
        <v>8709</v>
      </c>
      <c r="B3011" s="96"/>
      <c r="C3011" s="111" t="s">
        <v>2511</v>
      </c>
      <c r="D3011" s="89"/>
      <c r="E3011" s="104">
        <v>7.8540000000000001</v>
      </c>
      <c r="F3011" s="52" t="s">
        <v>1457</v>
      </c>
      <c r="G3011" s="52" t="s">
        <v>3824</v>
      </c>
      <c r="H3011" s="44"/>
      <c r="I3011" s="33"/>
    </row>
    <row r="3012" spans="1:9" s="27" customFormat="1" ht="14.4" x14ac:dyDescent="0.3">
      <c r="A3012" s="110">
        <v>8710</v>
      </c>
      <c r="B3012" s="96"/>
      <c r="C3012" s="111" t="s">
        <v>2432</v>
      </c>
      <c r="D3012" s="89"/>
      <c r="E3012" s="104">
        <v>9.3588000000000005</v>
      </c>
      <c r="F3012" s="52" t="s">
        <v>1457</v>
      </c>
      <c r="G3012" s="52" t="s">
        <v>3824</v>
      </c>
      <c r="H3012" s="44"/>
      <c r="I3012" s="33"/>
    </row>
    <row r="3013" spans="1:9" s="27" customFormat="1" ht="14.4" x14ac:dyDescent="0.3">
      <c r="A3013" s="110">
        <v>8711</v>
      </c>
      <c r="B3013" s="96"/>
      <c r="C3013" s="111" t="s">
        <v>2433</v>
      </c>
      <c r="D3013" s="89"/>
      <c r="E3013" s="104">
        <v>10.89</v>
      </c>
      <c r="F3013" s="52" t="s">
        <v>1457</v>
      </c>
      <c r="G3013" s="52" t="s">
        <v>3824</v>
      </c>
      <c r="H3013" s="44"/>
      <c r="I3013" s="33"/>
    </row>
    <row r="3014" spans="1:9" s="27" customFormat="1" ht="14.4" x14ac:dyDescent="0.3">
      <c r="A3014" s="110">
        <v>8712</v>
      </c>
      <c r="B3014" s="96"/>
      <c r="C3014" s="111" t="s">
        <v>2434</v>
      </c>
      <c r="D3014" s="89"/>
      <c r="E3014" s="104">
        <v>11.4312</v>
      </c>
      <c r="F3014" s="52" t="s">
        <v>1457</v>
      </c>
      <c r="G3014" s="52" t="s">
        <v>3824</v>
      </c>
      <c r="H3014" s="44"/>
      <c r="I3014" s="33"/>
    </row>
    <row r="3015" spans="1:9" s="27" customFormat="1" ht="14.4" x14ac:dyDescent="0.3">
      <c r="A3015" s="110">
        <v>8713</v>
      </c>
      <c r="B3015" s="96"/>
      <c r="C3015" s="111" t="s">
        <v>2435</v>
      </c>
      <c r="D3015" s="89"/>
      <c r="E3015" s="104">
        <v>13.090000000000002</v>
      </c>
      <c r="F3015" s="52" t="s">
        <v>1457</v>
      </c>
      <c r="G3015" s="52" t="s">
        <v>3824</v>
      </c>
      <c r="H3015" s="44"/>
      <c r="I3015" s="33"/>
    </row>
    <row r="3016" spans="1:9" s="27" customFormat="1" ht="14.4" x14ac:dyDescent="0.3">
      <c r="A3016" s="110">
        <v>8714</v>
      </c>
      <c r="B3016" s="96"/>
      <c r="C3016" s="111" t="s">
        <v>2512</v>
      </c>
      <c r="D3016" s="89"/>
      <c r="E3016" s="104">
        <v>13.516800000000002</v>
      </c>
      <c r="F3016" s="52" t="s">
        <v>1457</v>
      </c>
      <c r="G3016" s="52" t="s">
        <v>3824</v>
      </c>
      <c r="H3016" s="44"/>
      <c r="I3016" s="33"/>
    </row>
    <row r="3017" spans="1:9" s="27" customFormat="1" ht="28.8" x14ac:dyDescent="0.3">
      <c r="A3017" s="110">
        <v>8715</v>
      </c>
      <c r="B3017" s="96"/>
      <c r="C3017" s="111" t="s">
        <v>2436</v>
      </c>
      <c r="D3017" s="89"/>
      <c r="E3017" s="104">
        <v>27.033600000000003</v>
      </c>
      <c r="F3017" s="52" t="s">
        <v>1457</v>
      </c>
      <c r="G3017" s="52" t="s">
        <v>3824</v>
      </c>
      <c r="H3017" s="44"/>
      <c r="I3017" s="33"/>
    </row>
    <row r="3018" spans="1:9" s="27" customFormat="1" ht="14.4" x14ac:dyDescent="0.3">
      <c r="A3018" s="110">
        <v>8716</v>
      </c>
      <c r="B3018" s="96"/>
      <c r="C3018" s="111" t="s">
        <v>2437</v>
      </c>
      <c r="D3018" s="89"/>
      <c r="E3018" s="104">
        <v>5.7816000000000001</v>
      </c>
      <c r="F3018" s="52" t="s">
        <v>1457</v>
      </c>
      <c r="G3018" s="52" t="s">
        <v>3824</v>
      </c>
      <c r="H3018" s="44"/>
      <c r="I3018" s="33"/>
    </row>
    <row r="3019" spans="1:9" s="27" customFormat="1" ht="14.4" x14ac:dyDescent="0.3">
      <c r="A3019" s="110">
        <v>8717</v>
      </c>
      <c r="B3019" s="96"/>
      <c r="C3019" s="111" t="s">
        <v>2438</v>
      </c>
      <c r="D3019" s="89"/>
      <c r="E3019" s="104">
        <v>1.1352000000000002</v>
      </c>
      <c r="F3019" s="52" t="s">
        <v>1457</v>
      </c>
      <c r="G3019" s="52" t="s">
        <v>3824</v>
      </c>
      <c r="H3019" s="44"/>
      <c r="I3019" s="33"/>
    </row>
    <row r="3020" spans="1:9" s="27" customFormat="1" ht="14.4" x14ac:dyDescent="0.3">
      <c r="A3020" s="110">
        <v>8718</v>
      </c>
      <c r="B3020" s="96"/>
      <c r="C3020" s="111" t="s">
        <v>2439</v>
      </c>
      <c r="D3020" s="89"/>
      <c r="E3020" s="104">
        <v>1.54</v>
      </c>
      <c r="F3020" s="52" t="s">
        <v>1457</v>
      </c>
      <c r="G3020" s="52" t="s">
        <v>3824</v>
      </c>
      <c r="H3020" s="44"/>
      <c r="I3020" s="33"/>
    </row>
    <row r="3021" spans="1:9" s="27" customFormat="1" ht="14.4" x14ac:dyDescent="0.3">
      <c r="A3021" s="110">
        <v>8719</v>
      </c>
      <c r="B3021" s="96"/>
      <c r="C3021" s="111" t="s">
        <v>2513</v>
      </c>
      <c r="D3021" s="89"/>
      <c r="E3021" s="104">
        <v>2.1560000000000001</v>
      </c>
      <c r="F3021" s="52" t="s">
        <v>1457</v>
      </c>
      <c r="G3021" s="52" t="s">
        <v>3824</v>
      </c>
      <c r="H3021" s="44"/>
      <c r="I3021" s="33"/>
    </row>
    <row r="3022" spans="1:9" s="27" customFormat="1" ht="14.4" x14ac:dyDescent="0.3">
      <c r="A3022" s="110">
        <v>8720</v>
      </c>
      <c r="B3022" s="96"/>
      <c r="C3022" s="111" t="s">
        <v>2514</v>
      </c>
      <c r="D3022" s="89"/>
      <c r="E3022" s="104">
        <v>2.3760000000000003</v>
      </c>
      <c r="F3022" s="52" t="s">
        <v>1457</v>
      </c>
      <c r="G3022" s="52" t="s">
        <v>3824</v>
      </c>
      <c r="H3022" s="44"/>
      <c r="I3022" s="33"/>
    </row>
    <row r="3023" spans="1:9" s="27" customFormat="1" ht="14.4" x14ac:dyDescent="0.3">
      <c r="A3023" s="110">
        <v>8721</v>
      </c>
      <c r="B3023" s="96"/>
      <c r="C3023" s="111" t="s">
        <v>2515</v>
      </c>
      <c r="D3023" s="89"/>
      <c r="E3023" s="104">
        <v>2.508</v>
      </c>
      <c r="F3023" s="52" t="s">
        <v>1457</v>
      </c>
      <c r="G3023" s="52" t="s">
        <v>3824</v>
      </c>
      <c r="H3023" s="44"/>
      <c r="I3023" s="33"/>
    </row>
    <row r="3024" spans="1:9" s="27" customFormat="1" ht="14.4" x14ac:dyDescent="0.3">
      <c r="A3024" s="110">
        <v>8722</v>
      </c>
      <c r="B3024" s="96"/>
      <c r="C3024" s="111" t="s">
        <v>2516</v>
      </c>
      <c r="D3024" s="89"/>
      <c r="E3024" s="104">
        <v>2.2968000000000002</v>
      </c>
      <c r="F3024" s="52" t="s">
        <v>1457</v>
      </c>
      <c r="G3024" s="52" t="s">
        <v>3824</v>
      </c>
      <c r="H3024" s="44"/>
      <c r="I3024" s="33"/>
    </row>
    <row r="3025" spans="1:9" s="27" customFormat="1" ht="14.4" x14ac:dyDescent="0.3">
      <c r="A3025" s="110">
        <v>8723</v>
      </c>
      <c r="B3025" s="96"/>
      <c r="C3025" s="111" t="s">
        <v>2517</v>
      </c>
      <c r="D3025" s="89"/>
      <c r="E3025" s="104">
        <v>2.9920000000000004</v>
      </c>
      <c r="F3025" s="52" t="s">
        <v>1457</v>
      </c>
      <c r="G3025" s="52" t="s">
        <v>3824</v>
      </c>
      <c r="H3025" s="44"/>
      <c r="I3025" s="33"/>
    </row>
    <row r="3026" spans="1:9" s="27" customFormat="1" ht="14.4" x14ac:dyDescent="0.3">
      <c r="A3026" s="110">
        <v>8724</v>
      </c>
      <c r="B3026" s="96"/>
      <c r="C3026" s="111" t="s">
        <v>2518</v>
      </c>
      <c r="D3026" s="89"/>
      <c r="E3026" s="104">
        <v>3.1240000000000001</v>
      </c>
      <c r="F3026" s="52" t="s">
        <v>1457</v>
      </c>
      <c r="G3026" s="52" t="s">
        <v>3824</v>
      </c>
      <c r="H3026" s="44"/>
      <c r="I3026" s="33"/>
    </row>
    <row r="3027" spans="1:9" s="27" customFormat="1" ht="14.4" x14ac:dyDescent="0.3">
      <c r="A3027" s="110">
        <v>8725</v>
      </c>
      <c r="B3027" s="96"/>
      <c r="C3027" s="111" t="s">
        <v>2519</v>
      </c>
      <c r="D3027" s="89"/>
      <c r="E3027" s="104">
        <v>3.8940000000000006</v>
      </c>
      <c r="F3027" s="52" t="s">
        <v>1457</v>
      </c>
      <c r="G3027" s="52" t="s">
        <v>3824</v>
      </c>
      <c r="H3027" s="44"/>
      <c r="I3027" s="33"/>
    </row>
    <row r="3028" spans="1:9" s="27" customFormat="1" ht="14.4" x14ac:dyDescent="0.3">
      <c r="A3028" s="110">
        <v>8726</v>
      </c>
      <c r="B3028" s="96"/>
      <c r="C3028" s="111" t="s">
        <v>2520</v>
      </c>
      <c r="D3028" s="89"/>
      <c r="E3028" s="104">
        <v>4.1580000000000004</v>
      </c>
      <c r="F3028" s="52" t="s">
        <v>1457</v>
      </c>
      <c r="G3028" s="52" t="s">
        <v>3824</v>
      </c>
      <c r="H3028" s="44"/>
      <c r="I3028" s="33"/>
    </row>
    <row r="3029" spans="1:9" s="27" customFormat="1" ht="14.4" x14ac:dyDescent="0.3">
      <c r="A3029" s="110">
        <v>8727</v>
      </c>
      <c r="B3029" s="96"/>
      <c r="C3029" s="111" t="s">
        <v>2521</v>
      </c>
      <c r="D3029" s="89"/>
      <c r="E3029" s="104">
        <v>1.6236000000000002</v>
      </c>
      <c r="F3029" s="52" t="s">
        <v>1457</v>
      </c>
      <c r="G3029" s="52" t="s">
        <v>3824</v>
      </c>
      <c r="H3029" s="44"/>
      <c r="I3029" s="33"/>
    </row>
    <row r="3030" spans="1:9" s="27" customFormat="1" ht="14.4" x14ac:dyDescent="0.3">
      <c r="A3030" s="110">
        <v>8728</v>
      </c>
      <c r="B3030" s="96"/>
      <c r="C3030" s="111" t="s">
        <v>2522</v>
      </c>
      <c r="D3030" s="89"/>
      <c r="E3030" s="104">
        <v>1.8149999999999999</v>
      </c>
      <c r="F3030" s="52" t="s">
        <v>1457</v>
      </c>
      <c r="G3030" s="52" t="s">
        <v>3824</v>
      </c>
      <c r="H3030" s="44"/>
      <c r="I3030" s="33"/>
    </row>
    <row r="3031" spans="1:9" s="27" customFormat="1" ht="14.4" x14ac:dyDescent="0.3">
      <c r="A3031" s="110">
        <v>8729</v>
      </c>
      <c r="B3031" s="96"/>
      <c r="C3031" s="111" t="s">
        <v>2440</v>
      </c>
      <c r="D3031" s="89"/>
      <c r="E3031" s="104">
        <v>6.2831999999999999</v>
      </c>
      <c r="F3031" s="52" t="s">
        <v>1457</v>
      </c>
      <c r="G3031" s="52" t="s">
        <v>3824</v>
      </c>
      <c r="H3031" s="44"/>
      <c r="I3031" s="33"/>
    </row>
    <row r="3032" spans="1:9" s="27" customFormat="1" ht="14.4" x14ac:dyDescent="0.3">
      <c r="A3032" s="110">
        <v>8730</v>
      </c>
      <c r="B3032" s="96"/>
      <c r="C3032" s="111" t="s">
        <v>2441</v>
      </c>
      <c r="D3032" s="89"/>
      <c r="E3032" s="104">
        <v>8.9892000000000003</v>
      </c>
      <c r="F3032" s="52" t="s">
        <v>1457</v>
      </c>
      <c r="G3032" s="52" t="s">
        <v>3824</v>
      </c>
      <c r="H3032" s="44"/>
      <c r="I3032" s="33"/>
    </row>
    <row r="3033" spans="1:9" s="27" customFormat="1" ht="14.4" x14ac:dyDescent="0.3">
      <c r="A3033" s="110">
        <v>8731</v>
      </c>
      <c r="B3033" s="96"/>
      <c r="C3033" s="111" t="s">
        <v>2442</v>
      </c>
      <c r="D3033" s="89"/>
      <c r="E3033" s="104">
        <v>7.9596</v>
      </c>
      <c r="F3033" s="52" t="s">
        <v>1457</v>
      </c>
      <c r="G3033" s="52" t="s">
        <v>3824</v>
      </c>
      <c r="H3033" s="44"/>
      <c r="I3033" s="33"/>
    </row>
    <row r="3034" spans="1:9" s="27" customFormat="1" ht="14.4" x14ac:dyDescent="0.3">
      <c r="A3034" s="110">
        <v>8732</v>
      </c>
      <c r="B3034" s="96"/>
      <c r="C3034" s="111" t="s">
        <v>2443</v>
      </c>
      <c r="D3034" s="89"/>
      <c r="E3034" s="104">
        <v>11.286000000000001</v>
      </c>
      <c r="F3034" s="52" t="s">
        <v>1457</v>
      </c>
      <c r="G3034" s="52" t="s">
        <v>3824</v>
      </c>
      <c r="H3034" s="44"/>
      <c r="I3034" s="33"/>
    </row>
    <row r="3035" spans="1:9" s="27" customFormat="1" ht="14.4" x14ac:dyDescent="0.3">
      <c r="A3035" s="110">
        <v>8733</v>
      </c>
      <c r="B3035" s="96"/>
      <c r="C3035" s="111" t="s">
        <v>2523</v>
      </c>
      <c r="D3035" s="89"/>
      <c r="E3035" s="104">
        <v>7.2732000000000001</v>
      </c>
      <c r="F3035" s="52" t="s">
        <v>1457</v>
      </c>
      <c r="G3035" s="52" t="s">
        <v>3824</v>
      </c>
      <c r="H3035" s="44"/>
      <c r="I3035" s="33"/>
    </row>
    <row r="3036" spans="1:9" s="27" customFormat="1" ht="28.8" x14ac:dyDescent="0.3">
      <c r="A3036" s="110">
        <v>8734</v>
      </c>
      <c r="B3036" s="96"/>
      <c r="C3036" s="111" t="s">
        <v>2444</v>
      </c>
      <c r="D3036" s="89"/>
      <c r="E3036" s="104">
        <v>13.728000000000002</v>
      </c>
      <c r="F3036" s="52" t="s">
        <v>1457</v>
      </c>
      <c r="G3036" s="52" t="s">
        <v>3824</v>
      </c>
      <c r="H3036" s="44"/>
      <c r="I3036" s="33"/>
    </row>
    <row r="3037" spans="1:9" s="27" customFormat="1" ht="28.8" x14ac:dyDescent="0.3">
      <c r="A3037" s="110">
        <v>8735</v>
      </c>
      <c r="B3037" s="96"/>
      <c r="C3037" s="111" t="s">
        <v>2445</v>
      </c>
      <c r="D3037" s="89"/>
      <c r="E3037" s="104">
        <v>14.044800000000002</v>
      </c>
      <c r="F3037" s="52" t="s">
        <v>1457</v>
      </c>
      <c r="G3037" s="52" t="s">
        <v>3824</v>
      </c>
      <c r="H3037" s="44"/>
      <c r="I3037" s="33"/>
    </row>
    <row r="3038" spans="1:9" s="27" customFormat="1" ht="28.8" x14ac:dyDescent="0.3">
      <c r="A3038" s="110">
        <v>8736</v>
      </c>
      <c r="B3038" s="96"/>
      <c r="C3038" s="111" t="s">
        <v>2446</v>
      </c>
      <c r="D3038" s="89"/>
      <c r="E3038" s="104">
        <v>16.367999999999999</v>
      </c>
      <c r="F3038" s="52" t="s">
        <v>1457</v>
      </c>
      <c r="G3038" s="52" t="s">
        <v>3824</v>
      </c>
      <c r="H3038" s="44"/>
      <c r="I3038" s="33"/>
    </row>
    <row r="3039" spans="1:9" s="27" customFormat="1" ht="28.8" x14ac:dyDescent="0.3">
      <c r="A3039" s="110">
        <v>8737</v>
      </c>
      <c r="B3039" s="96"/>
      <c r="C3039" s="111" t="s">
        <v>2447</v>
      </c>
      <c r="D3039" s="89"/>
      <c r="E3039" s="104">
        <v>17.410800000000002</v>
      </c>
      <c r="F3039" s="52" t="s">
        <v>1457</v>
      </c>
      <c r="G3039" s="52" t="s">
        <v>3824</v>
      </c>
      <c r="H3039" s="44"/>
      <c r="I3039" s="33"/>
    </row>
    <row r="3040" spans="1:9" s="27" customFormat="1" ht="28.8" x14ac:dyDescent="0.3">
      <c r="A3040" s="110">
        <v>8738</v>
      </c>
      <c r="B3040" s="96"/>
      <c r="C3040" s="111" t="s">
        <v>2448</v>
      </c>
      <c r="D3040" s="89"/>
      <c r="E3040" s="104">
        <v>19.747200000000003</v>
      </c>
      <c r="F3040" s="52" t="s">
        <v>1457</v>
      </c>
      <c r="G3040" s="52" t="s">
        <v>3824</v>
      </c>
      <c r="H3040" s="44"/>
      <c r="I3040" s="33"/>
    </row>
    <row r="3041" spans="1:9" s="27" customFormat="1" ht="28.8" x14ac:dyDescent="0.3">
      <c r="A3041" s="110">
        <v>8739</v>
      </c>
      <c r="B3041" s="96"/>
      <c r="C3041" s="111" t="s">
        <v>2449</v>
      </c>
      <c r="D3041" s="89"/>
      <c r="E3041" s="104">
        <v>22.875599999999999</v>
      </c>
      <c r="F3041" s="52" t="s">
        <v>1457</v>
      </c>
      <c r="G3041" s="52" t="s">
        <v>3824</v>
      </c>
      <c r="H3041" s="44"/>
      <c r="I3041" s="33"/>
    </row>
    <row r="3042" spans="1:9" s="27" customFormat="1" ht="28.8" x14ac:dyDescent="0.3">
      <c r="A3042" s="110">
        <v>8740</v>
      </c>
      <c r="B3042" s="96"/>
      <c r="C3042" s="111" t="s">
        <v>2450</v>
      </c>
      <c r="D3042" s="89"/>
      <c r="E3042" s="104">
        <v>8.3160000000000007</v>
      </c>
      <c r="F3042" s="52" t="s">
        <v>1457</v>
      </c>
      <c r="G3042" s="52" t="s">
        <v>3824</v>
      </c>
      <c r="H3042" s="44"/>
      <c r="I3042" s="33"/>
    </row>
    <row r="3043" spans="1:9" s="27" customFormat="1" ht="28.8" x14ac:dyDescent="0.3">
      <c r="A3043" s="110">
        <v>8741</v>
      </c>
      <c r="B3043" s="96"/>
      <c r="C3043" s="111" t="s">
        <v>2524</v>
      </c>
      <c r="D3043" s="89"/>
      <c r="E3043" s="104">
        <v>8.725200000000001</v>
      </c>
      <c r="F3043" s="52" t="s">
        <v>1457</v>
      </c>
      <c r="G3043" s="52" t="s">
        <v>3824</v>
      </c>
      <c r="H3043" s="44"/>
      <c r="I3043" s="33"/>
    </row>
    <row r="3044" spans="1:9" s="27" customFormat="1" ht="28.8" x14ac:dyDescent="0.3">
      <c r="A3044" s="110">
        <v>8742</v>
      </c>
      <c r="B3044" s="96"/>
      <c r="C3044" s="111" t="s">
        <v>2451</v>
      </c>
      <c r="D3044" s="89"/>
      <c r="E3044" s="104">
        <v>9.0947999999999993</v>
      </c>
      <c r="F3044" s="52" t="s">
        <v>1457</v>
      </c>
      <c r="G3044" s="52" t="s">
        <v>3824</v>
      </c>
      <c r="H3044" s="44"/>
      <c r="I3044" s="33"/>
    </row>
    <row r="3045" spans="1:9" s="27" customFormat="1" ht="14.4" x14ac:dyDescent="0.3">
      <c r="A3045" s="110">
        <v>8743</v>
      </c>
      <c r="B3045" s="96"/>
      <c r="C3045" s="111" t="s">
        <v>2525</v>
      </c>
      <c r="D3045" s="89"/>
      <c r="E3045" s="104">
        <v>6.9168000000000012</v>
      </c>
      <c r="F3045" s="52" t="s">
        <v>1457</v>
      </c>
      <c r="G3045" s="52" t="s">
        <v>3824</v>
      </c>
      <c r="H3045" s="44"/>
      <c r="I3045" s="33"/>
    </row>
    <row r="3046" spans="1:9" s="27" customFormat="1" ht="28.8" x14ac:dyDescent="0.3">
      <c r="A3046" s="110">
        <v>8744</v>
      </c>
      <c r="B3046" s="96"/>
      <c r="C3046" s="111" t="s">
        <v>2526</v>
      </c>
      <c r="D3046" s="89"/>
      <c r="E3046" s="104">
        <v>6.9168000000000012</v>
      </c>
      <c r="F3046" s="52" t="s">
        <v>1457</v>
      </c>
      <c r="G3046" s="52" t="s">
        <v>3824</v>
      </c>
      <c r="H3046" s="44"/>
      <c r="I3046" s="33"/>
    </row>
    <row r="3047" spans="1:9" s="27" customFormat="1" ht="43.2" x14ac:dyDescent="0.3">
      <c r="A3047" s="110">
        <v>8745</v>
      </c>
      <c r="B3047" s="96"/>
      <c r="C3047" s="111" t="s">
        <v>2527</v>
      </c>
      <c r="D3047" s="89"/>
      <c r="E3047" s="104">
        <v>20.526000000000003</v>
      </c>
      <c r="F3047" s="52" t="s">
        <v>1457</v>
      </c>
      <c r="G3047" s="52" t="s">
        <v>3824</v>
      </c>
      <c r="H3047" s="44"/>
      <c r="I3047" s="33"/>
    </row>
    <row r="3048" spans="1:9" s="27" customFormat="1" ht="14.4" x14ac:dyDescent="0.3">
      <c r="A3048" s="110">
        <v>8746</v>
      </c>
      <c r="B3048" s="96"/>
      <c r="C3048" s="111" t="s">
        <v>2528</v>
      </c>
      <c r="D3048" s="89"/>
      <c r="E3048" s="104">
        <v>8.0519999999999996</v>
      </c>
      <c r="F3048" s="52" t="s">
        <v>1457</v>
      </c>
      <c r="G3048" s="52" t="s">
        <v>3824</v>
      </c>
      <c r="H3048" s="44"/>
      <c r="I3048" s="33"/>
    </row>
    <row r="3049" spans="1:9" s="27" customFormat="1" ht="14.4" x14ac:dyDescent="0.3">
      <c r="A3049" s="110">
        <v>8747</v>
      </c>
      <c r="B3049" s="96"/>
      <c r="C3049" s="111" t="s">
        <v>2529</v>
      </c>
      <c r="D3049" s="89"/>
      <c r="E3049" s="104">
        <v>4.0655999999999999</v>
      </c>
      <c r="F3049" s="52" t="s">
        <v>1457</v>
      </c>
      <c r="G3049" s="52" t="s">
        <v>3824</v>
      </c>
      <c r="H3049" s="44"/>
      <c r="I3049" s="33"/>
    </row>
    <row r="3050" spans="1:9" s="27" customFormat="1" ht="28.8" x14ac:dyDescent="0.3">
      <c r="A3050" s="110">
        <v>8748</v>
      </c>
      <c r="B3050" s="96"/>
      <c r="C3050" s="111" t="s">
        <v>2530</v>
      </c>
      <c r="D3050" s="89"/>
      <c r="E3050" s="104">
        <v>11.8536</v>
      </c>
      <c r="F3050" s="52" t="s">
        <v>1457</v>
      </c>
      <c r="G3050" s="52" t="s">
        <v>3824</v>
      </c>
      <c r="H3050" s="44"/>
      <c r="I3050" s="33"/>
    </row>
    <row r="3051" spans="1:9" s="27" customFormat="1" ht="28.8" x14ac:dyDescent="0.3">
      <c r="A3051" s="110">
        <v>8749</v>
      </c>
      <c r="B3051" s="96"/>
      <c r="C3051" s="111" t="s">
        <v>2531</v>
      </c>
      <c r="D3051" s="89"/>
      <c r="E3051" s="104">
        <v>14.044800000000002</v>
      </c>
      <c r="F3051" s="52" t="s">
        <v>1457</v>
      </c>
      <c r="G3051" s="52" t="s">
        <v>3824</v>
      </c>
      <c r="H3051" s="44"/>
      <c r="I3051" s="33"/>
    </row>
    <row r="3052" spans="1:9" s="27" customFormat="1" ht="28.8" x14ac:dyDescent="0.3">
      <c r="A3052" s="110">
        <v>8830</v>
      </c>
      <c r="B3052" s="96"/>
      <c r="C3052" s="111" t="s">
        <v>3109</v>
      </c>
      <c r="D3052" s="89"/>
      <c r="E3052" s="104">
        <v>19.839600000000001</v>
      </c>
      <c r="F3052" s="52" t="s">
        <v>1457</v>
      </c>
      <c r="G3052" s="52" t="s">
        <v>3824</v>
      </c>
      <c r="H3052" s="44"/>
      <c r="I3052" s="33"/>
    </row>
    <row r="3053" spans="1:9" s="27" customFormat="1" ht="14.4" x14ac:dyDescent="0.3">
      <c r="A3053" s="110">
        <v>8831</v>
      </c>
      <c r="B3053" s="96"/>
      <c r="C3053" s="111" t="s">
        <v>3110</v>
      </c>
      <c r="D3053" s="89"/>
      <c r="E3053" s="104">
        <v>7.2732000000000001</v>
      </c>
      <c r="F3053" s="52" t="s">
        <v>1457</v>
      </c>
      <c r="G3053" s="52" t="s">
        <v>3824</v>
      </c>
      <c r="H3053" s="44"/>
      <c r="I3053" s="33"/>
    </row>
    <row r="3054" spans="1:9" s="27" customFormat="1" ht="14.4" x14ac:dyDescent="0.3">
      <c r="A3054" s="110">
        <v>8832</v>
      </c>
      <c r="B3054" s="96"/>
      <c r="C3054" s="111" t="s">
        <v>3111</v>
      </c>
      <c r="D3054" s="89"/>
      <c r="E3054" s="104">
        <v>8.2368000000000006</v>
      </c>
      <c r="F3054" s="52" t="s">
        <v>1457</v>
      </c>
      <c r="G3054" s="52" t="s">
        <v>3824</v>
      </c>
      <c r="H3054" s="44"/>
      <c r="I3054" s="33"/>
    </row>
    <row r="3055" spans="1:9" s="27" customFormat="1" ht="14.4" x14ac:dyDescent="0.3">
      <c r="A3055" s="110">
        <v>8833</v>
      </c>
      <c r="B3055" s="96"/>
      <c r="C3055" s="111" t="s">
        <v>3112</v>
      </c>
      <c r="D3055" s="89"/>
      <c r="E3055" s="104">
        <v>87.318000000000012</v>
      </c>
      <c r="F3055" s="52" t="s">
        <v>1457</v>
      </c>
      <c r="G3055" s="52" t="s">
        <v>3824</v>
      </c>
      <c r="H3055" s="44"/>
      <c r="I3055" s="33"/>
    </row>
    <row r="3056" spans="1:9" s="27" customFormat="1" ht="14.4" x14ac:dyDescent="0.3">
      <c r="A3056" s="110">
        <v>8834</v>
      </c>
      <c r="B3056" s="96"/>
      <c r="C3056" s="111" t="s">
        <v>3113</v>
      </c>
      <c r="D3056" s="89"/>
      <c r="E3056" s="104">
        <v>47.308800000000005</v>
      </c>
      <c r="F3056" s="52" t="s">
        <v>1457</v>
      </c>
      <c r="G3056" s="52" t="s">
        <v>3824</v>
      </c>
      <c r="H3056" s="44"/>
      <c r="I3056" s="33"/>
    </row>
    <row r="3057" spans="1:9" s="187" customFormat="1" ht="15" customHeight="1" x14ac:dyDescent="0.25">
      <c r="A3057" s="579" t="s">
        <v>4360</v>
      </c>
      <c r="B3057" s="579"/>
      <c r="C3057" s="579"/>
      <c r="D3057" s="579"/>
      <c r="E3057" s="579"/>
      <c r="F3057" s="186"/>
      <c r="G3057" s="52"/>
    </row>
    <row r="3058" spans="1:9" s="27" customFormat="1" x14ac:dyDescent="0.25">
      <c r="A3058" s="97">
        <v>11159</v>
      </c>
      <c r="B3058" s="96"/>
      <c r="C3058" s="109" t="s">
        <v>3433</v>
      </c>
      <c r="D3058" s="89"/>
      <c r="E3058" s="104">
        <v>0.52800000000000002</v>
      </c>
      <c r="F3058" s="52" t="s">
        <v>1457</v>
      </c>
      <c r="G3058" s="52" t="s">
        <v>1457</v>
      </c>
      <c r="H3058" s="44"/>
      <c r="I3058" s="33"/>
    </row>
    <row r="3059" spans="1:9" s="27" customFormat="1" x14ac:dyDescent="0.25">
      <c r="A3059" s="97">
        <v>11160</v>
      </c>
      <c r="B3059" s="96"/>
      <c r="C3059" s="109" t="s">
        <v>3434</v>
      </c>
      <c r="D3059" s="89"/>
      <c r="E3059" s="104">
        <v>0.52800000000000002</v>
      </c>
      <c r="F3059" s="52" t="s">
        <v>1457</v>
      </c>
      <c r="G3059" s="52" t="s">
        <v>1457</v>
      </c>
      <c r="H3059" s="44"/>
      <c r="I3059" s="33"/>
    </row>
    <row r="3060" spans="1:9" s="27" customFormat="1" x14ac:dyDescent="0.25">
      <c r="A3060" s="97">
        <v>11161</v>
      </c>
      <c r="B3060" s="96"/>
      <c r="C3060" s="109" t="s">
        <v>3435</v>
      </c>
      <c r="D3060" s="89"/>
      <c r="E3060" s="104">
        <v>0.86900000000000011</v>
      </c>
      <c r="F3060" s="52" t="s">
        <v>1457</v>
      </c>
      <c r="G3060" s="52" t="s">
        <v>1457</v>
      </c>
      <c r="H3060" s="44"/>
      <c r="I3060" s="33"/>
    </row>
    <row r="3061" spans="1:9" s="27" customFormat="1" x14ac:dyDescent="0.25">
      <c r="A3061" s="97">
        <v>11162</v>
      </c>
      <c r="B3061" s="96"/>
      <c r="C3061" s="109" t="s">
        <v>3436</v>
      </c>
      <c r="D3061" s="89"/>
      <c r="E3061" s="104">
        <v>0.86900000000000011</v>
      </c>
      <c r="F3061" s="52" t="s">
        <v>1457</v>
      </c>
      <c r="G3061" s="52" t="s">
        <v>1457</v>
      </c>
      <c r="H3061" s="44"/>
      <c r="I3061" s="33"/>
    </row>
    <row r="3062" spans="1:9" s="27" customFormat="1" x14ac:dyDescent="0.25">
      <c r="A3062" s="97">
        <v>11163</v>
      </c>
      <c r="B3062" s="96"/>
      <c r="C3062" s="109" t="s">
        <v>3437</v>
      </c>
      <c r="D3062" s="89"/>
      <c r="E3062" s="104">
        <v>1.1220000000000001</v>
      </c>
      <c r="F3062" s="52" t="s">
        <v>1457</v>
      </c>
      <c r="G3062" s="52" t="s">
        <v>1457</v>
      </c>
      <c r="H3062" s="44"/>
      <c r="I3062" s="33"/>
    </row>
    <row r="3063" spans="1:9" s="27" customFormat="1" x14ac:dyDescent="0.25">
      <c r="A3063" s="97">
        <v>11164</v>
      </c>
      <c r="B3063" s="96"/>
      <c r="C3063" s="109" t="s">
        <v>3438</v>
      </c>
      <c r="D3063" s="89"/>
      <c r="E3063" s="104">
        <v>1.1220000000000001</v>
      </c>
      <c r="F3063" s="52" t="s">
        <v>1457</v>
      </c>
      <c r="G3063" s="52" t="s">
        <v>1457</v>
      </c>
      <c r="H3063" s="44"/>
      <c r="I3063" s="33"/>
    </row>
    <row r="3064" spans="1:9" s="27" customFormat="1" x14ac:dyDescent="0.25">
      <c r="A3064" s="97">
        <v>11165</v>
      </c>
      <c r="B3064" s="96"/>
      <c r="C3064" s="109" t="s">
        <v>3439</v>
      </c>
      <c r="D3064" s="89"/>
      <c r="E3064" s="104">
        <v>1.331</v>
      </c>
      <c r="F3064" s="52" t="s">
        <v>1457</v>
      </c>
      <c r="G3064" s="52" t="s">
        <v>1457</v>
      </c>
      <c r="H3064" s="44"/>
      <c r="I3064" s="33"/>
    </row>
    <row r="3065" spans="1:9" s="27" customFormat="1" x14ac:dyDescent="0.25">
      <c r="A3065" s="97">
        <v>11166</v>
      </c>
      <c r="B3065" s="96"/>
      <c r="C3065" s="109" t="s">
        <v>3440</v>
      </c>
      <c r="D3065" s="89"/>
      <c r="E3065" s="104">
        <v>1.331</v>
      </c>
      <c r="F3065" s="52" t="s">
        <v>1457</v>
      </c>
      <c r="G3065" s="52" t="s">
        <v>1457</v>
      </c>
      <c r="H3065" s="44"/>
      <c r="I3065" s="33"/>
    </row>
    <row r="3066" spans="1:9" s="27" customFormat="1" x14ac:dyDescent="0.25">
      <c r="A3066" s="97">
        <v>11167</v>
      </c>
      <c r="B3066" s="96"/>
      <c r="C3066" s="109" t="s">
        <v>3441</v>
      </c>
      <c r="D3066" s="89"/>
      <c r="E3066" s="104">
        <v>1.7160000000000002</v>
      </c>
      <c r="F3066" s="52" t="s">
        <v>1457</v>
      </c>
      <c r="G3066" s="52" t="s">
        <v>1457</v>
      </c>
      <c r="H3066" s="44"/>
      <c r="I3066" s="33"/>
    </row>
    <row r="3067" spans="1:9" s="27" customFormat="1" x14ac:dyDescent="0.25">
      <c r="A3067" s="97">
        <v>11168</v>
      </c>
      <c r="B3067" s="96"/>
      <c r="C3067" s="109" t="s">
        <v>3442</v>
      </c>
      <c r="D3067" s="89"/>
      <c r="E3067" s="104">
        <v>1.7160000000000002</v>
      </c>
      <c r="F3067" s="52" t="s">
        <v>1457</v>
      </c>
      <c r="G3067" s="52" t="s">
        <v>1457</v>
      </c>
      <c r="H3067" s="44"/>
      <c r="I3067" s="33"/>
    </row>
    <row r="3068" spans="1:9" s="27" customFormat="1" x14ac:dyDescent="0.25">
      <c r="A3068" s="97">
        <v>11169</v>
      </c>
      <c r="B3068" s="96"/>
      <c r="C3068" s="109" t="s">
        <v>3443</v>
      </c>
      <c r="D3068" s="89"/>
      <c r="E3068" s="104">
        <v>2.2220000000000004</v>
      </c>
      <c r="F3068" s="52" t="s">
        <v>1457</v>
      </c>
      <c r="G3068" s="52" t="s">
        <v>1457</v>
      </c>
      <c r="H3068" s="44"/>
      <c r="I3068" s="33"/>
    </row>
    <row r="3069" spans="1:9" s="27" customFormat="1" x14ac:dyDescent="0.25">
      <c r="A3069" s="97">
        <v>11170</v>
      </c>
      <c r="B3069" s="96"/>
      <c r="C3069" s="109" t="s">
        <v>3444</v>
      </c>
      <c r="D3069" s="89"/>
      <c r="E3069" s="104">
        <v>2.6730000000000005</v>
      </c>
      <c r="F3069" s="52" t="s">
        <v>1457</v>
      </c>
      <c r="G3069" s="52" t="s">
        <v>1457</v>
      </c>
      <c r="H3069" s="44"/>
      <c r="I3069" s="33"/>
    </row>
    <row r="3070" spans="1:9" s="27" customFormat="1" x14ac:dyDescent="0.25">
      <c r="A3070" s="97">
        <v>11171</v>
      </c>
      <c r="B3070" s="96"/>
      <c r="C3070" s="109" t="s">
        <v>3445</v>
      </c>
      <c r="D3070" s="89"/>
      <c r="E3070" s="104">
        <v>1.79</v>
      </c>
      <c r="F3070" s="52" t="s">
        <v>1457</v>
      </c>
      <c r="G3070" s="52" t="s">
        <v>1457</v>
      </c>
      <c r="H3070" s="44"/>
      <c r="I3070" s="33"/>
    </row>
    <row r="3071" spans="1:9" s="27" customFormat="1" x14ac:dyDescent="0.25">
      <c r="A3071" s="97">
        <v>11172</v>
      </c>
      <c r="B3071" s="96"/>
      <c r="C3071" s="109" t="s">
        <v>3446</v>
      </c>
      <c r="D3071" s="89"/>
      <c r="E3071" s="104">
        <v>1.79</v>
      </c>
      <c r="F3071" s="52" t="s">
        <v>1457</v>
      </c>
      <c r="G3071" s="52" t="s">
        <v>1457</v>
      </c>
      <c r="H3071" s="44"/>
      <c r="I3071" s="33"/>
    </row>
    <row r="3072" spans="1:9" s="27" customFormat="1" x14ac:dyDescent="0.25">
      <c r="A3072" s="97">
        <v>11173</v>
      </c>
      <c r="B3072" s="96"/>
      <c r="C3072" s="109" t="s">
        <v>3447</v>
      </c>
      <c r="D3072" s="89"/>
      <c r="E3072" s="104">
        <v>3.1570000000000005</v>
      </c>
      <c r="F3072" s="52" t="s">
        <v>1457</v>
      </c>
      <c r="G3072" s="52" t="s">
        <v>1457</v>
      </c>
      <c r="H3072" s="44"/>
      <c r="I3072" s="33"/>
    </row>
    <row r="3073" spans="1:9" s="27" customFormat="1" x14ac:dyDescent="0.25">
      <c r="A3073" s="97">
        <v>11174</v>
      </c>
      <c r="B3073" s="96"/>
      <c r="C3073" s="109" t="s">
        <v>3448</v>
      </c>
      <c r="D3073" s="89"/>
      <c r="E3073" s="104">
        <v>3.1570000000000005</v>
      </c>
      <c r="F3073" s="52" t="s">
        <v>1457</v>
      </c>
      <c r="G3073" s="52" t="s">
        <v>1457</v>
      </c>
      <c r="H3073" s="44"/>
      <c r="I3073" s="33"/>
    </row>
    <row r="3074" spans="1:9" s="27" customFormat="1" x14ac:dyDescent="0.25">
      <c r="A3074" s="97">
        <v>11175</v>
      </c>
      <c r="B3074" s="96"/>
      <c r="C3074" s="109" t="s">
        <v>3449</v>
      </c>
      <c r="D3074" s="89"/>
      <c r="E3074" s="104">
        <v>3.8720000000000003</v>
      </c>
      <c r="F3074" s="52" t="s">
        <v>1457</v>
      </c>
      <c r="G3074" s="52" t="s">
        <v>1457</v>
      </c>
      <c r="H3074" s="44"/>
      <c r="I3074" s="33"/>
    </row>
    <row r="3075" spans="1:9" s="27" customFormat="1" x14ac:dyDescent="0.25">
      <c r="A3075" s="97">
        <v>11176</v>
      </c>
      <c r="B3075" s="96"/>
      <c r="C3075" s="109" t="s">
        <v>3450</v>
      </c>
      <c r="D3075" s="89"/>
      <c r="E3075" s="104">
        <v>3.8720000000000003</v>
      </c>
      <c r="F3075" s="52" t="s">
        <v>1457</v>
      </c>
      <c r="G3075" s="52" t="s">
        <v>1457</v>
      </c>
      <c r="H3075" s="44"/>
      <c r="I3075" s="33"/>
    </row>
    <row r="3076" spans="1:9" s="27" customFormat="1" x14ac:dyDescent="0.25">
      <c r="A3076" s="97">
        <v>11177</v>
      </c>
      <c r="B3076" s="96"/>
      <c r="C3076" s="109" t="s">
        <v>3451</v>
      </c>
      <c r="D3076" s="89"/>
      <c r="E3076" s="104">
        <v>2.5299999999999998</v>
      </c>
      <c r="F3076" s="52" t="s">
        <v>1457</v>
      </c>
      <c r="G3076" s="52" t="s">
        <v>1457</v>
      </c>
      <c r="H3076" s="44"/>
      <c r="I3076" s="33"/>
    </row>
    <row r="3077" spans="1:9" s="27" customFormat="1" x14ac:dyDescent="0.25">
      <c r="A3077" s="97">
        <v>11178</v>
      </c>
      <c r="B3077" s="96"/>
      <c r="C3077" s="109" t="s">
        <v>3452</v>
      </c>
      <c r="D3077" s="89"/>
      <c r="E3077" s="104">
        <v>7.3040000000000003</v>
      </c>
      <c r="F3077" s="52" t="s">
        <v>1457</v>
      </c>
      <c r="G3077" s="52" t="s">
        <v>1457</v>
      </c>
      <c r="H3077" s="44"/>
      <c r="I3077" s="33"/>
    </row>
    <row r="3078" spans="1:9" s="27" customFormat="1" x14ac:dyDescent="0.25">
      <c r="A3078" s="97">
        <v>11188</v>
      </c>
      <c r="B3078" s="96"/>
      <c r="C3078" s="109" t="s">
        <v>3627</v>
      </c>
      <c r="D3078" s="89"/>
      <c r="E3078" s="104">
        <v>13.86</v>
      </c>
      <c r="F3078" s="52" t="s">
        <v>1457</v>
      </c>
      <c r="G3078" s="52" t="s">
        <v>1457</v>
      </c>
      <c r="H3078" s="44"/>
      <c r="I3078" s="33"/>
    </row>
    <row r="3079" spans="1:9" s="27" customFormat="1" x14ac:dyDescent="0.25">
      <c r="A3079" s="97">
        <v>11189</v>
      </c>
      <c r="B3079" s="96"/>
      <c r="C3079" s="109" t="s">
        <v>3628</v>
      </c>
      <c r="D3079" s="89"/>
      <c r="E3079" s="104">
        <v>14.78</v>
      </c>
      <c r="F3079" s="52" t="s">
        <v>1457</v>
      </c>
      <c r="G3079" s="52" t="s">
        <v>1457</v>
      </c>
      <c r="H3079" s="44"/>
      <c r="I3079" s="33"/>
    </row>
    <row r="3080" spans="1:9" s="27" customFormat="1" x14ac:dyDescent="0.25">
      <c r="A3080" s="97">
        <v>11190</v>
      </c>
      <c r="B3080" s="96"/>
      <c r="C3080" s="109" t="s">
        <v>3629</v>
      </c>
      <c r="D3080" s="89"/>
      <c r="E3080" s="104">
        <v>15.71</v>
      </c>
      <c r="F3080" s="52" t="s">
        <v>1457</v>
      </c>
      <c r="G3080" s="52" t="s">
        <v>1457</v>
      </c>
      <c r="H3080" s="44"/>
      <c r="I3080" s="33"/>
    </row>
    <row r="3081" spans="1:9" s="27" customFormat="1" x14ac:dyDescent="0.25">
      <c r="A3081" s="97">
        <v>11191</v>
      </c>
      <c r="B3081" s="96"/>
      <c r="C3081" s="109" t="s">
        <v>3630</v>
      </c>
      <c r="D3081" s="89"/>
      <c r="E3081" s="104">
        <v>16.63</v>
      </c>
      <c r="F3081" s="52" t="s">
        <v>1457</v>
      </c>
      <c r="G3081" s="52" t="s">
        <v>1457</v>
      </c>
      <c r="H3081" s="44"/>
      <c r="I3081" s="33"/>
    </row>
    <row r="3082" spans="1:9" s="27" customFormat="1" ht="15.6" x14ac:dyDescent="0.25">
      <c r="A3082" s="579" t="s">
        <v>5623</v>
      </c>
      <c r="B3082" s="579"/>
      <c r="C3082" s="579"/>
      <c r="D3082" s="579"/>
      <c r="E3082" s="579"/>
      <c r="F3082" s="52"/>
      <c r="G3082" s="52"/>
      <c r="H3082" s="44"/>
      <c r="I3082" s="33"/>
    </row>
    <row r="3083" spans="1:9" s="27" customFormat="1" x14ac:dyDescent="0.25">
      <c r="A3083" s="118">
        <v>11799</v>
      </c>
      <c r="B3083" s="169"/>
      <c r="C3083" s="116" t="s">
        <v>5624</v>
      </c>
      <c r="D3083" s="117"/>
      <c r="E3083" s="170">
        <v>6.3</v>
      </c>
      <c r="F3083" s="52" t="s">
        <v>1457</v>
      </c>
      <c r="G3083" s="52" t="s">
        <v>1457</v>
      </c>
      <c r="H3083" s="44"/>
      <c r="I3083" s="33"/>
    </row>
    <row r="3084" spans="1:9" s="27" customFormat="1" x14ac:dyDescent="0.25">
      <c r="A3084" s="118">
        <v>11800</v>
      </c>
      <c r="B3084" s="169"/>
      <c r="C3084" s="116" t="s">
        <v>5625</v>
      </c>
      <c r="D3084" s="117"/>
      <c r="E3084" s="170">
        <v>6.6000000000000005</v>
      </c>
      <c r="F3084" s="52" t="s">
        <v>1457</v>
      </c>
      <c r="G3084" s="52" t="s">
        <v>1457</v>
      </c>
      <c r="H3084" s="44"/>
      <c r="I3084" s="33"/>
    </row>
    <row r="3085" spans="1:9" s="27" customFormat="1" x14ac:dyDescent="0.25">
      <c r="A3085" s="118">
        <v>11801</v>
      </c>
      <c r="B3085" s="169"/>
      <c r="C3085" s="116" t="s">
        <v>5626</v>
      </c>
      <c r="D3085" s="117"/>
      <c r="E3085" s="170">
        <v>7.5</v>
      </c>
      <c r="F3085" s="52" t="s">
        <v>1457</v>
      </c>
      <c r="G3085" s="52" t="s">
        <v>1457</v>
      </c>
      <c r="H3085" s="44"/>
      <c r="I3085" s="33"/>
    </row>
    <row r="3086" spans="1:9" s="27" customFormat="1" x14ac:dyDescent="0.25">
      <c r="A3086" s="118">
        <v>11802</v>
      </c>
      <c r="B3086" s="169"/>
      <c r="C3086" s="116" t="s">
        <v>5627</v>
      </c>
      <c r="D3086" s="117"/>
      <c r="E3086" s="170">
        <v>9.9499999999999993</v>
      </c>
      <c r="F3086" s="52" t="s">
        <v>1457</v>
      </c>
      <c r="G3086" s="52" t="s">
        <v>1457</v>
      </c>
      <c r="H3086" s="44"/>
      <c r="I3086" s="33"/>
    </row>
    <row r="3087" spans="1:9" s="27" customFormat="1" ht="15.6" x14ac:dyDescent="0.25">
      <c r="A3087" s="580" t="s">
        <v>3469</v>
      </c>
      <c r="B3087" s="580"/>
      <c r="C3087" s="580"/>
      <c r="D3087" s="580"/>
      <c r="E3087" s="580"/>
      <c r="F3087" s="52"/>
      <c r="G3087" s="52"/>
      <c r="H3087" s="44"/>
      <c r="I3087" s="33"/>
    </row>
    <row r="3088" spans="1:9" s="27" customFormat="1" x14ac:dyDescent="0.25">
      <c r="A3088" s="3">
        <v>11179</v>
      </c>
      <c r="B3088" s="64" t="s">
        <v>3470</v>
      </c>
      <c r="C3088" s="92" t="s">
        <v>3471</v>
      </c>
      <c r="D3088" s="61"/>
      <c r="E3088" s="62">
        <v>35.805</v>
      </c>
      <c r="F3088" s="52" t="s">
        <v>1457</v>
      </c>
      <c r="G3088" s="52" t="s">
        <v>1457</v>
      </c>
      <c r="H3088" s="44"/>
      <c r="I3088" s="33"/>
    </row>
    <row r="3089" spans="1:9" s="27" customFormat="1" x14ac:dyDescent="0.25">
      <c r="A3089" s="3">
        <v>11180</v>
      </c>
      <c r="B3089" s="64" t="s">
        <v>3472</v>
      </c>
      <c r="C3089" s="92" t="s">
        <v>3473</v>
      </c>
      <c r="D3089" s="61"/>
      <c r="E3089" s="62">
        <v>38.115000000000002</v>
      </c>
      <c r="F3089" s="52" t="s">
        <v>1457</v>
      </c>
      <c r="G3089" s="52" t="s">
        <v>1457</v>
      </c>
      <c r="H3089" s="44"/>
      <c r="I3089" s="33"/>
    </row>
    <row r="3090" spans="1:9" s="27" customFormat="1" x14ac:dyDescent="0.25">
      <c r="A3090" s="3">
        <v>11181</v>
      </c>
      <c r="B3090" s="64" t="s">
        <v>3474</v>
      </c>
      <c r="C3090" s="92" t="s">
        <v>3475</v>
      </c>
      <c r="D3090" s="61"/>
      <c r="E3090" s="62">
        <v>45.045000000000009</v>
      </c>
      <c r="F3090" s="52" t="s">
        <v>1457</v>
      </c>
      <c r="G3090" s="52" t="s">
        <v>1457</v>
      </c>
      <c r="H3090" s="44"/>
      <c r="I3090" s="33"/>
    </row>
    <row r="3091" spans="1:9" s="27" customFormat="1" x14ac:dyDescent="0.25">
      <c r="A3091" s="3">
        <v>11182</v>
      </c>
      <c r="B3091" s="64" t="s">
        <v>3476</v>
      </c>
      <c r="C3091" s="92" t="s">
        <v>3477</v>
      </c>
      <c r="D3091" s="61"/>
      <c r="E3091" s="62">
        <v>49.664999999999999</v>
      </c>
      <c r="F3091" s="52" t="s">
        <v>1457</v>
      </c>
      <c r="G3091" s="52" t="s">
        <v>1457</v>
      </c>
      <c r="H3091" s="44"/>
      <c r="I3091" s="33"/>
    </row>
    <row r="3092" spans="1:9" s="27" customFormat="1" x14ac:dyDescent="0.25">
      <c r="A3092" s="3">
        <v>11215</v>
      </c>
      <c r="B3092" s="64"/>
      <c r="C3092" s="92" t="s">
        <v>3679</v>
      </c>
      <c r="D3092" s="61"/>
      <c r="E3092" s="62">
        <v>6.9300000000000006</v>
      </c>
      <c r="F3092" s="52" t="s">
        <v>1457</v>
      </c>
      <c r="G3092" s="52" t="s">
        <v>1457</v>
      </c>
      <c r="H3092" s="44"/>
      <c r="I3092" s="33"/>
    </row>
    <row r="3093" spans="1:9" s="27" customFormat="1" x14ac:dyDescent="0.25">
      <c r="A3093" s="3">
        <v>11216</v>
      </c>
      <c r="B3093" s="64"/>
      <c r="C3093" s="92" t="s">
        <v>3680</v>
      </c>
      <c r="D3093" s="61"/>
      <c r="E3093" s="62">
        <v>8.0850000000000009</v>
      </c>
      <c r="F3093" s="52" t="s">
        <v>1457</v>
      </c>
      <c r="G3093" s="52" t="s">
        <v>1457</v>
      </c>
      <c r="H3093" s="44"/>
      <c r="I3093" s="33"/>
    </row>
    <row r="3094" spans="1:9" s="27" customFormat="1" x14ac:dyDescent="0.25">
      <c r="A3094" s="3">
        <v>11217</v>
      </c>
      <c r="B3094" s="64"/>
      <c r="C3094" s="92" t="s">
        <v>3681</v>
      </c>
      <c r="D3094" s="61"/>
      <c r="E3094" s="62">
        <v>9.240000000000002</v>
      </c>
      <c r="F3094" s="52" t="s">
        <v>1457</v>
      </c>
      <c r="G3094" s="52" t="s">
        <v>1457</v>
      </c>
      <c r="H3094" s="44"/>
      <c r="I3094" s="33"/>
    </row>
    <row r="3095" spans="1:9" s="27" customFormat="1" x14ac:dyDescent="0.25">
      <c r="A3095" s="3">
        <v>11218</v>
      </c>
      <c r="B3095" s="64"/>
      <c r="C3095" s="92" t="s">
        <v>3682</v>
      </c>
      <c r="D3095" s="61"/>
      <c r="E3095" s="62">
        <v>10.395</v>
      </c>
      <c r="F3095" s="52" t="s">
        <v>1457</v>
      </c>
      <c r="G3095" s="52" t="s">
        <v>1457</v>
      </c>
      <c r="H3095" s="44"/>
      <c r="I3095" s="33"/>
    </row>
    <row r="3096" spans="1:9" s="27" customFormat="1" ht="15.6" x14ac:dyDescent="0.25">
      <c r="A3096" s="580" t="s">
        <v>3724</v>
      </c>
      <c r="B3096" s="580"/>
      <c r="C3096" s="580"/>
      <c r="D3096" s="580"/>
      <c r="E3096" s="580"/>
      <c r="F3096" s="52"/>
      <c r="G3096" s="52"/>
      <c r="H3096" s="44"/>
      <c r="I3096" s="33"/>
    </row>
    <row r="3097" spans="1:9" s="27" customFormat="1" x14ac:dyDescent="0.25">
      <c r="A3097" s="3">
        <v>8661</v>
      </c>
      <c r="B3097" s="64" t="s">
        <v>851</v>
      </c>
      <c r="C3097" s="92" t="s">
        <v>3825</v>
      </c>
      <c r="D3097" s="61"/>
      <c r="E3097" s="62">
        <v>89.25</v>
      </c>
      <c r="F3097" s="52" t="s">
        <v>1457</v>
      </c>
      <c r="G3097" s="52" t="s">
        <v>1457</v>
      </c>
      <c r="H3097" s="44"/>
      <c r="I3097" s="33"/>
    </row>
    <row r="3098" spans="1:9" s="27" customFormat="1" x14ac:dyDescent="0.25">
      <c r="A3098" s="3">
        <v>8662</v>
      </c>
      <c r="B3098" s="64" t="s">
        <v>851</v>
      </c>
      <c r="C3098" s="92" t="s">
        <v>3826</v>
      </c>
      <c r="D3098" s="61"/>
      <c r="E3098" s="62">
        <v>89.25</v>
      </c>
      <c r="F3098" s="52" t="s">
        <v>1457</v>
      </c>
      <c r="G3098" s="52" t="s">
        <v>1457</v>
      </c>
      <c r="H3098" s="44"/>
      <c r="I3098" s="33"/>
    </row>
    <row r="3099" spans="1:9" s="27" customFormat="1" x14ac:dyDescent="0.25">
      <c r="A3099" s="3">
        <v>8663</v>
      </c>
      <c r="B3099" s="64" t="s">
        <v>3723</v>
      </c>
      <c r="C3099" s="92" t="s">
        <v>3827</v>
      </c>
      <c r="D3099" s="61"/>
      <c r="E3099" s="62">
        <v>114.45</v>
      </c>
      <c r="F3099" s="52" t="s">
        <v>1457</v>
      </c>
      <c r="G3099" s="52" t="s">
        <v>1457</v>
      </c>
      <c r="H3099" s="44"/>
      <c r="I3099" s="33"/>
    </row>
    <row r="3100" spans="1:9" s="27" customFormat="1" x14ac:dyDescent="0.25">
      <c r="A3100" s="3">
        <v>8664</v>
      </c>
      <c r="B3100" s="64" t="s">
        <v>3723</v>
      </c>
      <c r="C3100" s="92" t="s">
        <v>3828</v>
      </c>
      <c r="D3100" s="61"/>
      <c r="E3100" s="62">
        <v>114.45</v>
      </c>
      <c r="F3100" s="52" t="s">
        <v>1457</v>
      </c>
      <c r="G3100" s="52" t="s">
        <v>1457</v>
      </c>
      <c r="H3100" s="44"/>
      <c r="I3100" s="33"/>
    </row>
    <row r="3101" spans="1:9" s="27" customFormat="1" ht="15.6" x14ac:dyDescent="0.25">
      <c r="A3101" s="586" t="s">
        <v>2238</v>
      </c>
      <c r="B3101" s="586"/>
      <c r="C3101" s="586"/>
      <c r="D3101" s="586"/>
      <c r="E3101" s="586"/>
      <c r="F3101" s="52"/>
      <c r="G3101" s="52"/>
      <c r="H3101" s="44"/>
      <c r="I3101" s="33"/>
    </row>
    <row r="3102" spans="1:9" s="27" customFormat="1" x14ac:dyDescent="0.25">
      <c r="A3102" s="3">
        <v>40141</v>
      </c>
      <c r="B3102" s="64" t="s">
        <v>2282</v>
      </c>
      <c r="C3102" s="92" t="s">
        <v>2283</v>
      </c>
      <c r="D3102" s="61"/>
      <c r="E3102" s="62">
        <v>34.734000000000002</v>
      </c>
      <c r="F3102" s="52" t="s">
        <v>1457</v>
      </c>
      <c r="G3102" s="52" t="s">
        <v>1457</v>
      </c>
      <c r="H3102" s="44"/>
      <c r="I3102" s="33"/>
    </row>
    <row r="3103" spans="1:9" s="27" customFormat="1" x14ac:dyDescent="0.25">
      <c r="A3103" s="3">
        <v>40151</v>
      </c>
      <c r="B3103" s="64" t="s">
        <v>2318</v>
      </c>
      <c r="C3103" s="92" t="s">
        <v>2319</v>
      </c>
      <c r="D3103" s="61"/>
      <c r="E3103" s="62">
        <v>39.249000000000002</v>
      </c>
      <c r="F3103" s="52" t="s">
        <v>1457</v>
      </c>
      <c r="G3103" s="52" t="s">
        <v>1457</v>
      </c>
      <c r="H3103" s="44"/>
      <c r="I3103" s="33"/>
    </row>
    <row r="3104" spans="1:9" s="27" customFormat="1" x14ac:dyDescent="0.25">
      <c r="A3104" s="3">
        <v>40161</v>
      </c>
      <c r="B3104" s="64" t="s">
        <v>2239</v>
      </c>
      <c r="C3104" s="92" t="s">
        <v>2240</v>
      </c>
      <c r="D3104" s="61"/>
      <c r="E3104" s="62">
        <v>43.753500000000003</v>
      </c>
      <c r="F3104" s="52" t="s">
        <v>1457</v>
      </c>
      <c r="G3104" s="52" t="s">
        <v>1457</v>
      </c>
      <c r="H3104" s="44"/>
      <c r="I3104" s="33"/>
    </row>
    <row r="3105" spans="1:9" s="27" customFormat="1" x14ac:dyDescent="0.25">
      <c r="A3105" s="3">
        <v>40171</v>
      </c>
      <c r="B3105" s="64" t="s">
        <v>2284</v>
      </c>
      <c r="C3105" s="92" t="s">
        <v>2285</v>
      </c>
      <c r="D3105" s="61"/>
      <c r="E3105" s="62">
        <v>47.753999999999998</v>
      </c>
      <c r="F3105" s="52" t="s">
        <v>1457</v>
      </c>
      <c r="G3105" s="52" t="s">
        <v>1457</v>
      </c>
      <c r="H3105" s="44"/>
      <c r="I3105" s="33"/>
    </row>
    <row r="3106" spans="1:9" s="27" customFormat="1" x14ac:dyDescent="0.25">
      <c r="A3106" s="3">
        <v>40181</v>
      </c>
      <c r="B3106" s="64" t="s">
        <v>2286</v>
      </c>
      <c r="C3106" s="92" t="s">
        <v>2287</v>
      </c>
      <c r="D3106" s="61"/>
      <c r="E3106" s="62">
        <v>52.678500000000007</v>
      </c>
      <c r="F3106" s="52" t="s">
        <v>1457</v>
      </c>
      <c r="G3106" s="52" t="s">
        <v>1457</v>
      </c>
      <c r="H3106" s="44"/>
      <c r="I3106" s="33"/>
    </row>
    <row r="3107" spans="1:9" s="27" customFormat="1" x14ac:dyDescent="0.25">
      <c r="A3107" s="3">
        <v>40191</v>
      </c>
      <c r="B3107" s="64" t="s">
        <v>2288</v>
      </c>
      <c r="C3107" s="92" t="s">
        <v>2289</v>
      </c>
      <c r="D3107" s="61"/>
      <c r="E3107" s="62">
        <v>67.725000000000009</v>
      </c>
      <c r="F3107" s="52" t="s">
        <v>1457</v>
      </c>
      <c r="G3107" s="52" t="s">
        <v>1457</v>
      </c>
      <c r="H3107" s="44"/>
      <c r="I3107" s="33"/>
    </row>
    <row r="3108" spans="1:9" s="27" customFormat="1" x14ac:dyDescent="0.25">
      <c r="A3108" s="3">
        <v>40201</v>
      </c>
      <c r="B3108" s="64" t="s">
        <v>2241</v>
      </c>
      <c r="C3108" s="92" t="s">
        <v>2242</v>
      </c>
      <c r="D3108" s="61"/>
      <c r="E3108" s="62">
        <v>68.0715</v>
      </c>
      <c r="F3108" s="52" t="s">
        <v>1457</v>
      </c>
      <c r="G3108" s="52" t="s">
        <v>1457</v>
      </c>
      <c r="H3108" s="44"/>
      <c r="I3108" s="33"/>
    </row>
    <row r="3109" spans="1:9" s="27" customFormat="1" x14ac:dyDescent="0.25">
      <c r="A3109" s="3">
        <v>40211</v>
      </c>
      <c r="B3109" s="64" t="s">
        <v>2290</v>
      </c>
      <c r="C3109" s="92" t="s">
        <v>2291</v>
      </c>
      <c r="D3109" s="61"/>
      <c r="E3109" s="62">
        <v>74.088000000000008</v>
      </c>
      <c r="F3109" s="52" t="s">
        <v>1457</v>
      </c>
      <c r="G3109" s="52" t="s">
        <v>1457</v>
      </c>
      <c r="H3109" s="44"/>
      <c r="I3109" s="33"/>
    </row>
    <row r="3110" spans="1:9" s="27" customFormat="1" x14ac:dyDescent="0.25">
      <c r="A3110" s="3">
        <v>40221</v>
      </c>
      <c r="B3110" s="64" t="s">
        <v>2243</v>
      </c>
      <c r="C3110" s="92" t="s">
        <v>2244</v>
      </c>
      <c r="D3110" s="61"/>
      <c r="E3110" s="62">
        <v>80.461500000000001</v>
      </c>
      <c r="F3110" s="52" t="s">
        <v>1457</v>
      </c>
      <c r="G3110" s="52" t="s">
        <v>1457</v>
      </c>
      <c r="H3110" s="44"/>
      <c r="I3110" s="33"/>
    </row>
    <row r="3111" spans="1:9" s="27" customFormat="1" x14ac:dyDescent="0.25">
      <c r="A3111" s="3">
        <v>40231</v>
      </c>
      <c r="B3111" s="64" t="s">
        <v>2292</v>
      </c>
      <c r="C3111" s="92" t="s">
        <v>2293</v>
      </c>
      <c r="D3111" s="61"/>
      <c r="E3111" s="62">
        <v>85.669500000000014</v>
      </c>
      <c r="F3111" s="52" t="s">
        <v>1457</v>
      </c>
      <c r="G3111" s="52" t="s">
        <v>1457</v>
      </c>
      <c r="H3111" s="44"/>
      <c r="I3111" s="33"/>
    </row>
    <row r="3112" spans="1:9" s="27" customFormat="1" x14ac:dyDescent="0.25">
      <c r="A3112" s="3">
        <v>40241</v>
      </c>
      <c r="B3112" s="64" t="s">
        <v>2245</v>
      </c>
      <c r="C3112" s="92" t="s">
        <v>2246</v>
      </c>
      <c r="D3112" s="61"/>
      <c r="E3112" s="62">
        <v>111.72000000000001</v>
      </c>
      <c r="F3112" s="52" t="s">
        <v>1457</v>
      </c>
      <c r="G3112" s="52" t="s">
        <v>1457</v>
      </c>
      <c r="H3112" s="44"/>
      <c r="I3112" s="33"/>
    </row>
    <row r="3113" spans="1:9" s="27" customFormat="1" x14ac:dyDescent="0.25">
      <c r="A3113" s="3">
        <v>40251</v>
      </c>
      <c r="B3113" s="64" t="s">
        <v>2247</v>
      </c>
      <c r="C3113" s="92" t="s">
        <v>2248</v>
      </c>
      <c r="D3113" s="61"/>
      <c r="E3113" s="62">
        <v>236.15550000000002</v>
      </c>
      <c r="F3113" s="52" t="s">
        <v>1457</v>
      </c>
      <c r="G3113" s="52" t="s">
        <v>1457</v>
      </c>
      <c r="H3113" s="44"/>
      <c r="I3113" s="33"/>
    </row>
    <row r="3114" spans="1:9" s="27" customFormat="1" x14ac:dyDescent="0.25">
      <c r="A3114" s="3">
        <v>40261</v>
      </c>
      <c r="B3114" s="64" t="s">
        <v>2249</v>
      </c>
      <c r="C3114" s="92" t="s">
        <v>2250</v>
      </c>
      <c r="D3114" s="61"/>
      <c r="E3114" s="62">
        <v>255.83250000000001</v>
      </c>
      <c r="F3114" s="52" t="s">
        <v>1457</v>
      </c>
      <c r="G3114" s="52" t="s">
        <v>1457</v>
      </c>
      <c r="H3114" s="44"/>
      <c r="I3114" s="33"/>
    </row>
    <row r="3115" spans="1:9" s="27" customFormat="1" x14ac:dyDescent="0.25">
      <c r="A3115" s="3">
        <v>40271</v>
      </c>
      <c r="B3115" s="64" t="s">
        <v>2251</v>
      </c>
      <c r="C3115" s="92" t="s">
        <v>2252</v>
      </c>
      <c r="D3115" s="61"/>
      <c r="E3115" s="62">
        <v>281.30550000000005</v>
      </c>
      <c r="F3115" s="52" t="s">
        <v>1457</v>
      </c>
      <c r="G3115" s="52" t="s">
        <v>1457</v>
      </c>
      <c r="H3115" s="44"/>
      <c r="I3115" s="33"/>
    </row>
    <row r="3116" spans="1:9" s="27" customFormat="1" x14ac:dyDescent="0.25">
      <c r="A3116" s="3">
        <v>8557</v>
      </c>
      <c r="B3116" s="64" t="s">
        <v>2709</v>
      </c>
      <c r="C3116" s="92" t="s">
        <v>2710</v>
      </c>
      <c r="D3116" s="61"/>
      <c r="E3116" s="62">
        <v>22.806000000000001</v>
      </c>
      <c r="F3116" s="52" t="s">
        <v>1457</v>
      </c>
      <c r="G3116" s="52" t="s">
        <v>1457</v>
      </c>
      <c r="H3116" s="44"/>
      <c r="I3116" s="33"/>
    </row>
    <row r="3117" spans="1:9" s="25" customFormat="1" ht="15" customHeight="1" x14ac:dyDescent="0.25">
      <c r="A3117" s="580" t="s">
        <v>79</v>
      </c>
      <c r="B3117" s="580"/>
      <c r="C3117" s="580"/>
      <c r="D3117" s="580"/>
      <c r="E3117" s="580"/>
      <c r="F3117" s="73"/>
      <c r="G3117" s="52"/>
      <c r="H3117" s="48"/>
      <c r="I3117" s="24"/>
    </row>
    <row r="3118" spans="1:9" x14ac:dyDescent="0.25">
      <c r="A3118" s="89">
        <v>6198</v>
      </c>
      <c r="B3118" s="96" t="s">
        <v>157</v>
      </c>
      <c r="C3118" s="103" t="s">
        <v>925</v>
      </c>
      <c r="D3118" s="97">
        <v>1400</v>
      </c>
      <c r="E3118" s="104">
        <v>15.65</v>
      </c>
      <c r="F3118" s="52" t="s">
        <v>1457</v>
      </c>
      <c r="G3118" s="52" t="s">
        <v>3959</v>
      </c>
    </row>
    <row r="3119" spans="1:9" s="19" customFormat="1" x14ac:dyDescent="0.25">
      <c r="A3119" s="89">
        <v>6387</v>
      </c>
      <c r="B3119" s="96" t="s">
        <v>822</v>
      </c>
      <c r="C3119" s="103" t="s">
        <v>4338</v>
      </c>
      <c r="D3119" s="97">
        <v>3400</v>
      </c>
      <c r="E3119" s="104">
        <v>39.5</v>
      </c>
      <c r="F3119" s="52" t="s">
        <v>1457</v>
      </c>
      <c r="G3119" s="52" t="s">
        <v>1457</v>
      </c>
      <c r="H3119" s="43"/>
      <c r="I3119" s="18"/>
    </row>
    <row r="3120" spans="1:9" s="19" customFormat="1" x14ac:dyDescent="0.25">
      <c r="A3120" s="89">
        <v>6399</v>
      </c>
      <c r="B3120" s="96" t="s">
        <v>822</v>
      </c>
      <c r="C3120" s="103" t="s">
        <v>4363</v>
      </c>
      <c r="D3120" s="97">
        <v>3400</v>
      </c>
      <c r="E3120" s="104">
        <v>39.5</v>
      </c>
      <c r="F3120" s="52" t="s">
        <v>1457</v>
      </c>
      <c r="G3120" s="52" t="s">
        <v>1457</v>
      </c>
      <c r="H3120" s="43"/>
      <c r="I3120" s="35"/>
    </row>
    <row r="3121" spans="1:9" s="19" customFormat="1" x14ac:dyDescent="0.25">
      <c r="A3121" s="117">
        <v>6709</v>
      </c>
      <c r="B3121" s="169" t="s">
        <v>822</v>
      </c>
      <c r="C3121" s="184" t="s">
        <v>4339</v>
      </c>
      <c r="D3121" s="118"/>
      <c r="E3121" s="170">
        <v>22.72</v>
      </c>
      <c r="F3121" s="52" t="s">
        <v>1457</v>
      </c>
      <c r="G3121" s="52" t="s">
        <v>1457</v>
      </c>
      <c r="H3121" s="43"/>
      <c r="I3121" s="35"/>
    </row>
    <row r="3122" spans="1:9" x14ac:dyDescent="0.25">
      <c r="A3122" s="89">
        <v>6184</v>
      </c>
      <c r="B3122" s="96" t="s">
        <v>149</v>
      </c>
      <c r="C3122" s="103" t="s">
        <v>164</v>
      </c>
      <c r="D3122" s="97" t="s">
        <v>874</v>
      </c>
      <c r="E3122" s="104">
        <v>34.549999999999997</v>
      </c>
      <c r="F3122" s="52" t="s">
        <v>1457</v>
      </c>
      <c r="G3122" s="52" t="s">
        <v>3960</v>
      </c>
    </row>
    <row r="3123" spans="1:9" x14ac:dyDescent="0.25">
      <c r="A3123" s="89">
        <v>6185</v>
      </c>
      <c r="B3123" s="96" t="s">
        <v>149</v>
      </c>
      <c r="C3123" s="103" t="s">
        <v>163</v>
      </c>
      <c r="D3123" s="97" t="s">
        <v>874</v>
      </c>
      <c r="E3123" s="104">
        <v>34.549999999999997</v>
      </c>
      <c r="F3123" s="52" t="s">
        <v>1457</v>
      </c>
      <c r="G3123" s="52" t="s">
        <v>3960</v>
      </c>
    </row>
    <row r="3124" spans="1:9" x14ac:dyDescent="0.25">
      <c r="A3124" s="89">
        <v>6463</v>
      </c>
      <c r="B3124" s="96" t="s">
        <v>2147</v>
      </c>
      <c r="C3124" s="103" t="s">
        <v>2148</v>
      </c>
      <c r="D3124" s="97">
        <v>850</v>
      </c>
      <c r="E3124" s="104">
        <v>12.733875000000001</v>
      </c>
      <c r="F3124" s="52" t="s">
        <v>1457</v>
      </c>
      <c r="G3124" s="52" t="s">
        <v>1457</v>
      </c>
    </row>
    <row r="3125" spans="1:9" x14ac:dyDescent="0.25">
      <c r="A3125" s="89">
        <v>6464</v>
      </c>
      <c r="B3125" s="96" t="s">
        <v>2147</v>
      </c>
      <c r="C3125" s="103" t="s">
        <v>2149</v>
      </c>
      <c r="D3125" s="97">
        <v>850</v>
      </c>
      <c r="E3125" s="104">
        <v>12.733875000000001</v>
      </c>
      <c r="F3125" s="52" t="s">
        <v>1457</v>
      </c>
      <c r="G3125" s="52" t="s">
        <v>1457</v>
      </c>
    </row>
    <row r="3126" spans="1:9" x14ac:dyDescent="0.25">
      <c r="A3126" s="89">
        <v>6465</v>
      </c>
      <c r="B3126" s="96" t="s">
        <v>2150</v>
      </c>
      <c r="C3126" s="103" t="s">
        <v>2151</v>
      </c>
      <c r="D3126" s="97">
        <v>1700</v>
      </c>
      <c r="E3126" s="104">
        <v>19.216575000000002</v>
      </c>
      <c r="F3126" s="52" t="s">
        <v>1457</v>
      </c>
      <c r="G3126" s="52" t="s">
        <v>1457</v>
      </c>
    </row>
    <row r="3127" spans="1:9" x14ac:dyDescent="0.25">
      <c r="A3127" s="89">
        <v>6459</v>
      </c>
      <c r="B3127" s="96" t="s">
        <v>2125</v>
      </c>
      <c r="C3127" s="103" t="s">
        <v>2152</v>
      </c>
      <c r="D3127" s="97">
        <v>1700</v>
      </c>
      <c r="E3127" s="104">
        <v>35</v>
      </c>
      <c r="F3127" s="52" t="s">
        <v>1457</v>
      </c>
      <c r="G3127" s="52" t="s">
        <v>1457</v>
      </c>
    </row>
    <row r="3128" spans="1:9" x14ac:dyDescent="0.25">
      <c r="A3128" s="89">
        <v>6460</v>
      </c>
      <c r="B3128" s="96" t="s">
        <v>2125</v>
      </c>
      <c r="C3128" s="103" t="s">
        <v>4625</v>
      </c>
      <c r="D3128" s="97">
        <v>1700</v>
      </c>
      <c r="E3128" s="104">
        <v>35</v>
      </c>
      <c r="F3128" s="52" t="s">
        <v>1457</v>
      </c>
      <c r="G3128" s="52" t="s">
        <v>1457</v>
      </c>
    </row>
    <row r="3129" spans="1:9" x14ac:dyDescent="0.25">
      <c r="A3129" s="117">
        <v>6711</v>
      </c>
      <c r="B3129" s="169" t="s">
        <v>2125</v>
      </c>
      <c r="C3129" s="184" t="s">
        <v>4627</v>
      </c>
      <c r="D3129" s="118"/>
      <c r="E3129" s="170">
        <v>18.3</v>
      </c>
      <c r="F3129" s="52" t="s">
        <v>1457</v>
      </c>
      <c r="G3129" s="52" t="s">
        <v>1457</v>
      </c>
    </row>
    <row r="3130" spans="1:9" x14ac:dyDescent="0.25">
      <c r="A3130" s="89">
        <v>6461</v>
      </c>
      <c r="B3130" s="96" t="s">
        <v>2153</v>
      </c>
      <c r="C3130" s="103" t="s">
        <v>4624</v>
      </c>
      <c r="D3130" s="97">
        <v>2000</v>
      </c>
      <c r="E3130" s="104">
        <v>41.6</v>
      </c>
      <c r="F3130" s="52" t="s">
        <v>1457</v>
      </c>
      <c r="G3130" s="52" t="s">
        <v>1457</v>
      </c>
    </row>
    <row r="3131" spans="1:9" s="19" customFormat="1" x14ac:dyDescent="0.25">
      <c r="A3131" s="89">
        <v>6462</v>
      </c>
      <c r="B3131" s="96" t="s">
        <v>2153</v>
      </c>
      <c r="C3131" s="103" t="s">
        <v>2154</v>
      </c>
      <c r="D3131" s="97">
        <v>2000</v>
      </c>
      <c r="E3131" s="104">
        <v>41.6</v>
      </c>
      <c r="F3131" s="52" t="s">
        <v>1457</v>
      </c>
      <c r="G3131" s="52" t="s">
        <v>1457</v>
      </c>
      <c r="H3131" s="43"/>
      <c r="I3131" s="18"/>
    </row>
    <row r="3132" spans="1:9" s="19" customFormat="1" x14ac:dyDescent="0.25">
      <c r="A3132" s="117">
        <v>6713</v>
      </c>
      <c r="B3132" s="169" t="s">
        <v>2153</v>
      </c>
      <c r="C3132" s="184" t="s">
        <v>4628</v>
      </c>
      <c r="D3132" s="118"/>
      <c r="E3132" s="170">
        <v>22</v>
      </c>
      <c r="F3132" s="52" t="s">
        <v>1457</v>
      </c>
      <c r="G3132" s="52" t="s">
        <v>1457</v>
      </c>
      <c r="H3132" s="43"/>
      <c r="I3132" s="35"/>
    </row>
    <row r="3133" spans="1:9" s="19" customFormat="1" x14ac:dyDescent="0.25">
      <c r="A3133" s="89">
        <v>6388</v>
      </c>
      <c r="B3133" s="96" t="s">
        <v>823</v>
      </c>
      <c r="C3133" s="103" t="s">
        <v>1405</v>
      </c>
      <c r="D3133" s="97">
        <v>4000</v>
      </c>
      <c r="E3133" s="104">
        <v>51.6</v>
      </c>
      <c r="F3133" s="52" t="s">
        <v>1457</v>
      </c>
      <c r="G3133" s="52" t="s">
        <v>1457</v>
      </c>
      <c r="H3133" s="43"/>
      <c r="I3133" s="35"/>
    </row>
    <row r="3134" spans="1:9" s="19" customFormat="1" x14ac:dyDescent="0.25">
      <c r="A3134" s="89">
        <v>6400</v>
      </c>
      <c r="B3134" s="96" t="s">
        <v>823</v>
      </c>
      <c r="C3134" s="103" t="s">
        <v>1406</v>
      </c>
      <c r="D3134" s="97">
        <v>4000</v>
      </c>
      <c r="E3134" s="104">
        <v>51.6</v>
      </c>
      <c r="F3134" s="52" t="s">
        <v>1457</v>
      </c>
      <c r="G3134" s="52" t="s">
        <v>1457</v>
      </c>
      <c r="H3134" s="43"/>
      <c r="I3134" s="35"/>
    </row>
    <row r="3135" spans="1:9" s="19" customFormat="1" x14ac:dyDescent="0.25">
      <c r="A3135" s="117">
        <v>6715</v>
      </c>
      <c r="B3135" s="169" t="s">
        <v>2153</v>
      </c>
      <c r="C3135" s="184" t="s">
        <v>4340</v>
      </c>
      <c r="D3135" s="118"/>
      <c r="E3135" s="170">
        <v>27.8</v>
      </c>
      <c r="F3135" s="52" t="s">
        <v>1457</v>
      </c>
      <c r="G3135" s="52" t="s">
        <v>1457</v>
      </c>
      <c r="H3135" s="43"/>
      <c r="I3135" s="35"/>
    </row>
    <row r="3136" spans="1:9" ht="14.4" customHeight="1" x14ac:dyDescent="0.25">
      <c r="A3136" s="139">
        <v>216283</v>
      </c>
      <c r="B3136" s="140" t="s">
        <v>433</v>
      </c>
      <c r="C3136" s="181" t="s">
        <v>1199</v>
      </c>
      <c r="D3136" s="130" t="s">
        <v>881</v>
      </c>
      <c r="E3136" s="142">
        <v>15.65</v>
      </c>
      <c r="F3136" s="52" t="s">
        <v>1457</v>
      </c>
      <c r="G3136" s="52" t="s">
        <v>3958</v>
      </c>
      <c r="H3136" s="43"/>
    </row>
    <row r="3137" spans="1:8" ht="14.25" customHeight="1" x14ac:dyDescent="0.25">
      <c r="A3137" s="139">
        <v>216282</v>
      </c>
      <c r="B3137" s="140" t="s">
        <v>433</v>
      </c>
      <c r="C3137" s="181" t="s">
        <v>6580</v>
      </c>
      <c r="D3137" s="130" t="s">
        <v>881</v>
      </c>
      <c r="E3137" s="142">
        <v>15.65</v>
      </c>
      <c r="F3137" s="52" t="s">
        <v>1457</v>
      </c>
      <c r="G3137" s="52" t="s">
        <v>3958</v>
      </c>
      <c r="H3137" s="43"/>
    </row>
    <row r="3138" spans="1:8" x14ac:dyDescent="0.25">
      <c r="A3138" s="139">
        <v>216285</v>
      </c>
      <c r="B3138" s="140" t="s">
        <v>434</v>
      </c>
      <c r="C3138" s="181" t="s">
        <v>4365</v>
      </c>
      <c r="D3138" s="130">
        <v>4320</v>
      </c>
      <c r="E3138" s="142">
        <v>20.5</v>
      </c>
      <c r="F3138" s="52" t="s">
        <v>1457</v>
      </c>
      <c r="G3138" s="52" t="s">
        <v>1457</v>
      </c>
      <c r="H3138" s="43"/>
    </row>
    <row r="3139" spans="1:8" x14ac:dyDescent="0.25">
      <c r="A3139" s="139">
        <v>216284</v>
      </c>
      <c r="B3139" s="140" t="s">
        <v>434</v>
      </c>
      <c r="C3139" s="181" t="s">
        <v>4388</v>
      </c>
      <c r="D3139" s="130">
        <v>4320</v>
      </c>
      <c r="E3139" s="142">
        <v>20.5</v>
      </c>
      <c r="F3139" s="52" t="s">
        <v>1457</v>
      </c>
      <c r="G3139" s="52" t="s">
        <v>1457</v>
      </c>
      <c r="H3139" s="43"/>
    </row>
    <row r="3140" spans="1:8" x14ac:dyDescent="0.25">
      <c r="A3140" s="139">
        <v>216287</v>
      </c>
      <c r="B3140" s="140" t="s">
        <v>435</v>
      </c>
      <c r="C3140" s="181" t="s">
        <v>4474</v>
      </c>
      <c r="D3140" s="130">
        <v>5760</v>
      </c>
      <c r="E3140" s="142">
        <v>25.5</v>
      </c>
      <c r="F3140" s="52" t="s">
        <v>1457</v>
      </c>
      <c r="G3140" s="52" t="s">
        <v>1457</v>
      </c>
      <c r="H3140" s="43"/>
    </row>
    <row r="3141" spans="1:8" x14ac:dyDescent="0.25">
      <c r="A3141" s="139">
        <v>216286</v>
      </c>
      <c r="B3141" s="140" t="s">
        <v>435</v>
      </c>
      <c r="C3141" s="181" t="s">
        <v>4357</v>
      </c>
      <c r="D3141" s="130">
        <v>5760</v>
      </c>
      <c r="E3141" s="142">
        <v>25.5</v>
      </c>
      <c r="F3141" s="52" t="s">
        <v>1457</v>
      </c>
      <c r="G3141" s="52" t="s">
        <v>1457</v>
      </c>
      <c r="H3141" s="43"/>
    </row>
    <row r="3142" spans="1:8" x14ac:dyDescent="0.25">
      <c r="A3142" s="89">
        <v>6472</v>
      </c>
      <c r="B3142" s="96" t="s">
        <v>3983</v>
      </c>
      <c r="C3142" s="103" t="s">
        <v>3984</v>
      </c>
      <c r="D3142" s="97">
        <v>1530</v>
      </c>
      <c r="E3142" s="104">
        <v>10.285</v>
      </c>
      <c r="F3142" s="52" t="s">
        <v>1457</v>
      </c>
      <c r="G3142" s="52" t="s">
        <v>1457</v>
      </c>
      <c r="H3142" s="43"/>
    </row>
    <row r="3143" spans="1:8" x14ac:dyDescent="0.25">
      <c r="A3143" s="89">
        <v>6473</v>
      </c>
      <c r="B3143" s="96" t="s">
        <v>3983</v>
      </c>
      <c r="C3143" s="103" t="s">
        <v>3985</v>
      </c>
      <c r="D3143" s="97">
        <v>1530</v>
      </c>
      <c r="E3143" s="104">
        <v>10.285</v>
      </c>
      <c r="F3143" s="52" t="s">
        <v>1457</v>
      </c>
      <c r="G3143" s="52" t="s">
        <v>1457</v>
      </c>
      <c r="H3143" s="43"/>
    </row>
    <row r="3144" spans="1:8" x14ac:dyDescent="0.25">
      <c r="A3144" s="89">
        <v>6470</v>
      </c>
      <c r="B3144" s="96" t="s">
        <v>3986</v>
      </c>
      <c r="C3144" s="103" t="s">
        <v>3987</v>
      </c>
      <c r="D3144" s="97">
        <v>3000</v>
      </c>
      <c r="E3144" s="104">
        <v>14.894</v>
      </c>
      <c r="F3144" s="52" t="s">
        <v>1457</v>
      </c>
      <c r="G3144" s="52" t="s">
        <v>1457</v>
      </c>
      <c r="H3144" s="43"/>
    </row>
    <row r="3145" spans="1:8" x14ac:dyDescent="0.25">
      <c r="A3145" s="89">
        <v>6468</v>
      </c>
      <c r="B3145" s="96" t="s">
        <v>2778</v>
      </c>
      <c r="C3145" s="103" t="s">
        <v>3988</v>
      </c>
      <c r="D3145" s="97">
        <v>4000</v>
      </c>
      <c r="E3145" s="104">
        <v>22.528000000000002</v>
      </c>
      <c r="F3145" s="52" t="s">
        <v>1457</v>
      </c>
      <c r="G3145" s="52" t="s">
        <v>1457</v>
      </c>
      <c r="H3145" s="43"/>
    </row>
    <row r="3146" spans="1:8" x14ac:dyDescent="0.25">
      <c r="A3146" s="139">
        <v>10221</v>
      </c>
      <c r="B3146" s="140" t="s">
        <v>5864</v>
      </c>
      <c r="C3146" s="181" t="s">
        <v>5865</v>
      </c>
      <c r="D3146" s="130">
        <v>4320</v>
      </c>
      <c r="E3146" s="142">
        <v>31</v>
      </c>
      <c r="F3146" s="52" t="s">
        <v>1457</v>
      </c>
      <c r="G3146" s="52" t="s">
        <v>1457</v>
      </c>
      <c r="H3146" s="43"/>
    </row>
    <row r="3147" spans="1:8" x14ac:dyDescent="0.25">
      <c r="A3147" s="139">
        <v>10220</v>
      </c>
      <c r="B3147" s="140" t="s">
        <v>5864</v>
      </c>
      <c r="C3147" s="181" t="s">
        <v>5866</v>
      </c>
      <c r="D3147" s="130">
        <v>4320</v>
      </c>
      <c r="E3147" s="142">
        <v>31</v>
      </c>
      <c r="F3147" s="52" t="s">
        <v>1457</v>
      </c>
      <c r="G3147" s="52" t="s">
        <v>1457</v>
      </c>
      <c r="H3147" s="43"/>
    </row>
    <row r="3148" spans="1:8" x14ac:dyDescent="0.25">
      <c r="A3148" s="139">
        <v>10223</v>
      </c>
      <c r="B3148" s="140" t="s">
        <v>5867</v>
      </c>
      <c r="C3148" s="181" t="s">
        <v>5868</v>
      </c>
      <c r="D3148" s="130">
        <v>5760</v>
      </c>
      <c r="E3148" s="142">
        <v>41</v>
      </c>
      <c r="F3148" s="52" t="s">
        <v>1457</v>
      </c>
      <c r="G3148" s="52" t="s">
        <v>1457</v>
      </c>
      <c r="H3148" s="43"/>
    </row>
    <row r="3149" spans="1:8" x14ac:dyDescent="0.25">
      <c r="A3149" s="139">
        <v>10222</v>
      </c>
      <c r="B3149" s="140" t="s">
        <v>5867</v>
      </c>
      <c r="C3149" s="181" t="s">
        <v>5869</v>
      </c>
      <c r="D3149" s="130">
        <v>5760</v>
      </c>
      <c r="E3149" s="142">
        <v>41</v>
      </c>
      <c r="F3149" s="52" t="s">
        <v>1457</v>
      </c>
      <c r="G3149" s="52" t="s">
        <v>1457</v>
      </c>
      <c r="H3149" s="43"/>
    </row>
    <row r="3150" spans="1:8" x14ac:dyDescent="0.25">
      <c r="A3150" s="139">
        <v>10213</v>
      </c>
      <c r="B3150" s="140" t="s">
        <v>5972</v>
      </c>
      <c r="C3150" s="181" t="s">
        <v>5973</v>
      </c>
      <c r="D3150" s="130">
        <v>5760</v>
      </c>
      <c r="E3150" s="142">
        <v>36.9</v>
      </c>
      <c r="F3150" s="52" t="s">
        <v>1457</v>
      </c>
      <c r="G3150" s="52" t="s">
        <v>1457</v>
      </c>
      <c r="H3150" s="43"/>
    </row>
    <row r="3151" spans="1:8" x14ac:dyDescent="0.25">
      <c r="A3151" s="139">
        <v>10215</v>
      </c>
      <c r="B3151" s="140" t="s">
        <v>5972</v>
      </c>
      <c r="C3151" s="181" t="s">
        <v>5974</v>
      </c>
      <c r="D3151" s="130">
        <v>5760</v>
      </c>
      <c r="E3151" s="142">
        <v>36.9</v>
      </c>
      <c r="F3151" s="52" t="s">
        <v>1457</v>
      </c>
      <c r="G3151" s="52" t="s">
        <v>1457</v>
      </c>
      <c r="H3151" s="43"/>
    </row>
    <row r="3152" spans="1:8" x14ac:dyDescent="0.25">
      <c r="A3152" s="139">
        <v>216485</v>
      </c>
      <c r="B3152" s="140" t="s">
        <v>4855</v>
      </c>
      <c r="C3152" s="181" t="s">
        <v>4856</v>
      </c>
      <c r="D3152" s="130">
        <v>3840</v>
      </c>
      <c r="E3152" s="142">
        <v>39</v>
      </c>
      <c r="F3152" s="52" t="s">
        <v>1457</v>
      </c>
      <c r="G3152" s="52" t="s">
        <v>1457</v>
      </c>
      <c r="H3152" s="43"/>
    </row>
    <row r="3153" spans="1:8" x14ac:dyDescent="0.25">
      <c r="A3153" s="139">
        <v>216486</v>
      </c>
      <c r="B3153" s="140" t="s">
        <v>4855</v>
      </c>
      <c r="C3153" s="181" t="s">
        <v>4857</v>
      </c>
      <c r="D3153" s="130">
        <v>3840</v>
      </c>
      <c r="E3153" s="142">
        <v>39</v>
      </c>
      <c r="F3153" s="52" t="s">
        <v>1457</v>
      </c>
      <c r="G3153" s="52" t="s">
        <v>1457</v>
      </c>
      <c r="H3153" s="43"/>
    </row>
    <row r="3154" spans="1:8" x14ac:dyDescent="0.25">
      <c r="A3154" s="139">
        <v>216483</v>
      </c>
      <c r="B3154" s="140" t="s">
        <v>3289</v>
      </c>
      <c r="C3154" s="181" t="s">
        <v>3290</v>
      </c>
      <c r="D3154" s="130">
        <v>5120</v>
      </c>
      <c r="E3154" s="142">
        <v>55</v>
      </c>
      <c r="F3154" s="52" t="s">
        <v>1457</v>
      </c>
      <c r="G3154" s="52" t="s">
        <v>1457</v>
      </c>
      <c r="H3154" s="43"/>
    </row>
    <row r="3155" spans="1:8" x14ac:dyDescent="0.25">
      <c r="A3155" s="139">
        <v>216484</v>
      </c>
      <c r="B3155" s="140" t="s">
        <v>3289</v>
      </c>
      <c r="C3155" s="181" t="s">
        <v>3291</v>
      </c>
      <c r="D3155" s="130">
        <v>5120</v>
      </c>
      <c r="E3155" s="142">
        <v>55</v>
      </c>
      <c r="F3155" s="52" t="s">
        <v>1457</v>
      </c>
      <c r="G3155" s="52" t="s">
        <v>1457</v>
      </c>
      <c r="H3155" s="43"/>
    </row>
    <row r="3156" spans="1:8" x14ac:dyDescent="0.25">
      <c r="A3156" s="139">
        <v>2120211</v>
      </c>
      <c r="B3156" s="140" t="s">
        <v>3694</v>
      </c>
      <c r="C3156" s="181" t="s">
        <v>3896</v>
      </c>
      <c r="D3156" s="130">
        <v>2160</v>
      </c>
      <c r="E3156" s="142">
        <v>22.75</v>
      </c>
      <c r="F3156" s="52" t="s">
        <v>1457</v>
      </c>
      <c r="G3156" s="52" t="s">
        <v>1457</v>
      </c>
      <c r="H3156" s="43"/>
    </row>
    <row r="3157" spans="1:8" x14ac:dyDescent="0.25">
      <c r="A3157" s="139">
        <v>2120210</v>
      </c>
      <c r="B3157" s="140" t="s">
        <v>3694</v>
      </c>
      <c r="C3157" s="181" t="s">
        <v>4311</v>
      </c>
      <c r="D3157" s="130">
        <v>2160</v>
      </c>
      <c r="E3157" s="142">
        <v>22.75</v>
      </c>
      <c r="F3157" s="52" t="s">
        <v>1457</v>
      </c>
      <c r="G3157" s="52" t="s">
        <v>1457</v>
      </c>
      <c r="H3157" s="43"/>
    </row>
    <row r="3158" spans="1:8" x14ac:dyDescent="0.25">
      <c r="A3158" s="89">
        <v>20209</v>
      </c>
      <c r="B3158" s="96" t="s">
        <v>3694</v>
      </c>
      <c r="C3158" s="103" t="s">
        <v>4311</v>
      </c>
      <c r="D3158" s="97">
        <v>2160</v>
      </c>
      <c r="E3158" s="104">
        <v>17.75</v>
      </c>
      <c r="F3158" s="52" t="s">
        <v>1457</v>
      </c>
      <c r="G3158" s="52" t="s">
        <v>1457</v>
      </c>
      <c r="H3158" s="43"/>
    </row>
    <row r="3159" spans="1:8" x14ac:dyDescent="0.25">
      <c r="A3159" s="139">
        <v>2120206</v>
      </c>
      <c r="B3159" s="140" t="s">
        <v>3695</v>
      </c>
      <c r="C3159" s="181" t="s">
        <v>3698</v>
      </c>
      <c r="D3159" s="130">
        <v>4320</v>
      </c>
      <c r="E3159" s="142">
        <v>35</v>
      </c>
      <c r="F3159" s="52" t="s">
        <v>1457</v>
      </c>
      <c r="G3159" s="52" t="s">
        <v>1457</v>
      </c>
      <c r="H3159" s="43"/>
    </row>
    <row r="3160" spans="1:8" x14ac:dyDescent="0.25">
      <c r="A3160" s="139">
        <v>2120207</v>
      </c>
      <c r="B3160" s="140" t="s">
        <v>3695</v>
      </c>
      <c r="C3160" s="181" t="s">
        <v>4858</v>
      </c>
      <c r="D3160" s="130">
        <v>4320</v>
      </c>
      <c r="E3160" s="142">
        <v>35</v>
      </c>
      <c r="F3160" s="52" t="s">
        <v>1457</v>
      </c>
      <c r="G3160" s="52" t="s">
        <v>1457</v>
      </c>
      <c r="H3160" s="43"/>
    </row>
    <row r="3161" spans="1:8" x14ac:dyDescent="0.25">
      <c r="A3161" s="89">
        <v>20205</v>
      </c>
      <c r="B3161" s="96" t="s">
        <v>3695</v>
      </c>
      <c r="C3161" s="103" t="s">
        <v>3829</v>
      </c>
      <c r="D3161" s="97">
        <v>4320</v>
      </c>
      <c r="E3161" s="104">
        <v>29.4</v>
      </c>
      <c r="F3161" s="52" t="s">
        <v>1457</v>
      </c>
      <c r="G3161" s="52" t="s">
        <v>1457</v>
      </c>
      <c r="H3161" s="43"/>
    </row>
    <row r="3162" spans="1:8" x14ac:dyDescent="0.25">
      <c r="A3162" s="89">
        <v>20204</v>
      </c>
      <c r="B3162" s="96" t="s">
        <v>3695</v>
      </c>
      <c r="C3162" s="103" t="s">
        <v>3830</v>
      </c>
      <c r="D3162" s="97">
        <v>4320</v>
      </c>
      <c r="E3162" s="104">
        <v>29.4</v>
      </c>
      <c r="F3162" s="52" t="s">
        <v>1457</v>
      </c>
      <c r="G3162" s="52" t="s">
        <v>1457</v>
      </c>
      <c r="H3162" s="43"/>
    </row>
    <row r="3163" spans="1:8" x14ac:dyDescent="0.25">
      <c r="A3163" s="139">
        <v>2120217</v>
      </c>
      <c r="B3163" s="140" t="s">
        <v>3732</v>
      </c>
      <c r="C3163" s="181" t="s">
        <v>4859</v>
      </c>
      <c r="D3163" s="130">
        <v>4320</v>
      </c>
      <c r="E3163" s="142">
        <v>45</v>
      </c>
      <c r="F3163" s="52" t="s">
        <v>1457</v>
      </c>
      <c r="G3163" s="52" t="s">
        <v>1457</v>
      </c>
      <c r="H3163" s="43"/>
    </row>
    <row r="3164" spans="1:8" x14ac:dyDescent="0.25">
      <c r="A3164" s="139">
        <v>2120216</v>
      </c>
      <c r="B3164" s="140" t="s">
        <v>3732</v>
      </c>
      <c r="C3164" s="181" t="s">
        <v>3890</v>
      </c>
      <c r="D3164" s="130">
        <v>4320</v>
      </c>
      <c r="E3164" s="142">
        <v>45</v>
      </c>
      <c r="F3164" s="52" t="s">
        <v>1457</v>
      </c>
      <c r="G3164" s="52" t="s">
        <v>1457</v>
      </c>
      <c r="H3164" s="43"/>
    </row>
    <row r="3165" spans="1:8" x14ac:dyDescent="0.25">
      <c r="A3165" s="89">
        <v>20218</v>
      </c>
      <c r="B3165" s="96" t="s">
        <v>3732</v>
      </c>
      <c r="C3165" s="103" t="s">
        <v>3831</v>
      </c>
      <c r="D3165" s="97">
        <v>4320</v>
      </c>
      <c r="E3165" s="104">
        <v>36.75</v>
      </c>
      <c r="F3165" s="52" t="s">
        <v>1457</v>
      </c>
      <c r="G3165" s="52" t="s">
        <v>1457</v>
      </c>
      <c r="H3165" s="43"/>
    </row>
    <row r="3166" spans="1:8" x14ac:dyDescent="0.25">
      <c r="A3166" s="89">
        <v>20219</v>
      </c>
      <c r="B3166" s="96" t="s">
        <v>3732</v>
      </c>
      <c r="C3166" s="103" t="s">
        <v>3832</v>
      </c>
      <c r="D3166" s="97">
        <v>4320</v>
      </c>
      <c r="E3166" s="104">
        <v>36.75</v>
      </c>
      <c r="F3166" s="52" t="s">
        <v>1457</v>
      </c>
      <c r="G3166" s="52" t="s">
        <v>1457</v>
      </c>
      <c r="H3166" s="43"/>
    </row>
    <row r="3167" spans="1:8" x14ac:dyDescent="0.25">
      <c r="A3167" s="89">
        <v>6500</v>
      </c>
      <c r="B3167" s="96" t="s">
        <v>4009</v>
      </c>
      <c r="C3167" s="103" t="s">
        <v>4010</v>
      </c>
      <c r="D3167" s="97">
        <v>1000</v>
      </c>
      <c r="E3167" s="104">
        <v>125</v>
      </c>
      <c r="F3167" s="52" t="s">
        <v>1457</v>
      </c>
      <c r="G3167" s="52" t="s">
        <v>1457</v>
      </c>
      <c r="H3167" s="43"/>
    </row>
    <row r="3168" spans="1:8" x14ac:dyDescent="0.25">
      <c r="A3168" s="89">
        <v>20201</v>
      </c>
      <c r="B3168" s="96" t="s">
        <v>3912</v>
      </c>
      <c r="C3168" s="103" t="s">
        <v>4011</v>
      </c>
      <c r="D3168" s="97">
        <v>5760</v>
      </c>
      <c r="E3168" s="104">
        <v>40.950000000000003</v>
      </c>
      <c r="F3168" s="52" t="s">
        <v>1457</v>
      </c>
      <c r="G3168" s="52" t="s">
        <v>1457</v>
      </c>
      <c r="H3168" s="43"/>
    </row>
    <row r="3169" spans="1:9" x14ac:dyDescent="0.25">
      <c r="A3169" s="89">
        <v>20200</v>
      </c>
      <c r="B3169" s="96" t="s">
        <v>3912</v>
      </c>
      <c r="C3169" s="103" t="s">
        <v>4012</v>
      </c>
      <c r="D3169" s="97">
        <v>5760</v>
      </c>
      <c r="E3169" s="104">
        <v>40.950000000000003</v>
      </c>
      <c r="F3169" s="52" t="s">
        <v>1457</v>
      </c>
      <c r="G3169" s="52" t="s">
        <v>1457</v>
      </c>
      <c r="H3169" s="43"/>
    </row>
    <row r="3170" spans="1:9" x14ac:dyDescent="0.25">
      <c r="A3170" s="139">
        <v>2120203</v>
      </c>
      <c r="B3170" s="140" t="s">
        <v>3699</v>
      </c>
      <c r="C3170" s="181" t="s">
        <v>3700</v>
      </c>
      <c r="D3170" s="130">
        <v>5760</v>
      </c>
      <c r="E3170" s="142">
        <v>45</v>
      </c>
      <c r="F3170" s="52" t="s">
        <v>1457</v>
      </c>
      <c r="G3170" s="52" t="s">
        <v>1457</v>
      </c>
      <c r="H3170" s="43"/>
    </row>
    <row r="3171" spans="1:9" x14ac:dyDescent="0.25">
      <c r="A3171" s="139">
        <v>2120202</v>
      </c>
      <c r="B3171" s="140" t="s">
        <v>3699</v>
      </c>
      <c r="C3171" s="181" t="s">
        <v>3769</v>
      </c>
      <c r="D3171" s="130">
        <v>5760</v>
      </c>
      <c r="E3171" s="142">
        <v>45</v>
      </c>
      <c r="F3171" s="52" t="s">
        <v>1457</v>
      </c>
      <c r="G3171" s="52" t="s">
        <v>1457</v>
      </c>
      <c r="H3171" s="43"/>
    </row>
    <row r="3172" spans="1:9" x14ac:dyDescent="0.25">
      <c r="A3172" s="89">
        <v>20213</v>
      </c>
      <c r="B3172" s="96" t="s">
        <v>3699</v>
      </c>
      <c r="C3172" s="103" t="s">
        <v>5036</v>
      </c>
      <c r="D3172" s="97">
        <v>5760</v>
      </c>
      <c r="E3172" s="104">
        <v>47.25</v>
      </c>
      <c r="F3172" s="52" t="s">
        <v>1457</v>
      </c>
      <c r="G3172" s="52" t="s">
        <v>1457</v>
      </c>
      <c r="H3172" s="43"/>
    </row>
    <row r="3173" spans="1:9" x14ac:dyDescent="0.25">
      <c r="A3173" s="89">
        <v>20212</v>
      </c>
      <c r="B3173" s="96" t="s">
        <v>3699</v>
      </c>
      <c r="C3173" s="103" t="s">
        <v>5037</v>
      </c>
      <c r="D3173" s="97">
        <v>5760</v>
      </c>
      <c r="E3173" s="104">
        <v>47.25</v>
      </c>
      <c r="F3173" s="52" t="s">
        <v>1457</v>
      </c>
      <c r="G3173" s="52" t="s">
        <v>1457</v>
      </c>
      <c r="H3173" s="43"/>
    </row>
    <row r="3174" spans="1:9" x14ac:dyDescent="0.25">
      <c r="A3174" s="139">
        <v>2120215</v>
      </c>
      <c r="B3174" s="140" t="s">
        <v>3699</v>
      </c>
      <c r="C3174" s="181" t="s">
        <v>3891</v>
      </c>
      <c r="D3174" s="130">
        <v>5760</v>
      </c>
      <c r="E3174" s="142">
        <v>55</v>
      </c>
      <c r="F3174" s="52" t="s">
        <v>1457</v>
      </c>
      <c r="G3174" s="52" t="s">
        <v>1457</v>
      </c>
      <c r="H3174" s="43"/>
    </row>
    <row r="3175" spans="1:9" x14ac:dyDescent="0.25">
      <c r="A3175" s="139">
        <v>2120214</v>
      </c>
      <c r="B3175" s="140" t="s">
        <v>3699</v>
      </c>
      <c r="C3175" s="181" t="s">
        <v>3892</v>
      </c>
      <c r="D3175" s="130">
        <v>5760</v>
      </c>
      <c r="E3175" s="142">
        <v>55</v>
      </c>
      <c r="F3175" s="52" t="s">
        <v>1457</v>
      </c>
      <c r="G3175" s="52" t="s">
        <v>1457</v>
      </c>
      <c r="H3175" s="43"/>
    </row>
    <row r="3176" spans="1:9" x14ac:dyDescent="0.25">
      <c r="A3176" s="89">
        <v>20220</v>
      </c>
      <c r="B3176" s="96" t="s">
        <v>3893</v>
      </c>
      <c r="C3176" s="103" t="s">
        <v>3894</v>
      </c>
      <c r="D3176" s="97">
        <v>5760</v>
      </c>
      <c r="E3176" s="104">
        <v>114.9</v>
      </c>
      <c r="F3176" s="52" t="s">
        <v>1457</v>
      </c>
      <c r="G3176" s="52" t="s">
        <v>1457</v>
      </c>
      <c r="H3176" s="43"/>
    </row>
    <row r="3177" spans="1:9" x14ac:dyDescent="0.25">
      <c r="A3177" s="89">
        <v>20221</v>
      </c>
      <c r="B3177" s="96" t="s">
        <v>3893</v>
      </c>
      <c r="C3177" s="103" t="s">
        <v>3895</v>
      </c>
      <c r="D3177" s="97">
        <v>5760</v>
      </c>
      <c r="E3177" s="104">
        <v>114.9</v>
      </c>
      <c r="F3177" s="52" t="s">
        <v>1457</v>
      </c>
      <c r="G3177" s="52" t="s">
        <v>1457</v>
      </c>
      <c r="H3177" s="43"/>
    </row>
    <row r="3178" spans="1:9" ht="14.4" customHeight="1" x14ac:dyDescent="0.25">
      <c r="A3178" s="89">
        <v>8119</v>
      </c>
      <c r="B3178" s="96"/>
      <c r="C3178" s="103" t="s">
        <v>931</v>
      </c>
      <c r="D3178" s="97"/>
      <c r="E3178" s="104">
        <v>4.0999999999999996</v>
      </c>
      <c r="F3178" s="52" t="s">
        <v>1459</v>
      </c>
      <c r="G3178" s="52" t="s">
        <v>1459</v>
      </c>
    </row>
    <row r="3179" spans="1:9" ht="14.4" customHeight="1" x14ac:dyDescent="0.25">
      <c r="A3179" s="89">
        <v>8343</v>
      </c>
      <c r="B3179" s="96"/>
      <c r="C3179" s="103" t="s">
        <v>3725</v>
      </c>
      <c r="D3179" s="97"/>
      <c r="E3179" s="104">
        <v>54.6</v>
      </c>
      <c r="F3179" s="52" t="s">
        <v>1459</v>
      </c>
      <c r="G3179" s="52" t="s">
        <v>1459</v>
      </c>
    </row>
    <row r="3180" spans="1:9" s="25" customFormat="1" ht="15" customHeight="1" thickBot="1" x14ac:dyDescent="0.3">
      <c r="A3180" s="580" t="s">
        <v>47</v>
      </c>
      <c r="B3180" s="580"/>
      <c r="C3180" s="580"/>
      <c r="D3180" s="580"/>
      <c r="E3180" s="580"/>
      <c r="F3180" s="73"/>
      <c r="G3180" s="52"/>
      <c r="H3180" s="48"/>
      <c r="I3180" s="24"/>
    </row>
    <row r="3181" spans="1:9" s="25" customFormat="1" ht="15" customHeight="1" thickBot="1" x14ac:dyDescent="0.3">
      <c r="A3181" s="215">
        <v>8549</v>
      </c>
      <c r="B3181" s="216" t="s">
        <v>1917</v>
      </c>
      <c r="C3181" s="217" t="s">
        <v>6376</v>
      </c>
      <c r="D3181" s="216">
        <v>1600</v>
      </c>
      <c r="E3181" s="216" t="s">
        <v>6377</v>
      </c>
      <c r="F3181" s="52" t="s">
        <v>1457</v>
      </c>
      <c r="G3181" s="52" t="s">
        <v>1457</v>
      </c>
      <c r="H3181" s="218"/>
      <c r="I3181" s="24"/>
    </row>
    <row r="3182" spans="1:9" x14ac:dyDescent="0.25">
      <c r="A3182" s="214">
        <v>8548</v>
      </c>
      <c r="B3182" s="153" t="s">
        <v>1917</v>
      </c>
      <c r="C3182" s="63" t="s">
        <v>1918</v>
      </c>
      <c r="D3182" s="214">
        <v>1600</v>
      </c>
      <c r="E3182" s="62">
        <v>84.13</v>
      </c>
      <c r="F3182" s="52" t="s">
        <v>1457</v>
      </c>
      <c r="G3182" s="52" t="s">
        <v>1457</v>
      </c>
    </row>
    <row r="3183" spans="1:9" x14ac:dyDescent="0.25">
      <c r="A3183" s="130">
        <v>10206</v>
      </c>
      <c r="B3183" s="143" t="s">
        <v>5914</v>
      </c>
      <c r="C3183" s="141" t="s">
        <v>5915</v>
      </c>
      <c r="D3183" s="130">
        <v>2510</v>
      </c>
      <c r="E3183" s="142">
        <v>34.9</v>
      </c>
      <c r="F3183" s="52" t="s">
        <v>1457</v>
      </c>
      <c r="G3183" s="52" t="s">
        <v>1457</v>
      </c>
    </row>
    <row r="3184" spans="1:9" x14ac:dyDescent="0.25">
      <c r="A3184" s="130">
        <v>10207</v>
      </c>
      <c r="B3184" s="143" t="s">
        <v>5914</v>
      </c>
      <c r="C3184" s="141" t="s">
        <v>5916</v>
      </c>
      <c r="D3184" s="130">
        <v>2510</v>
      </c>
      <c r="E3184" s="142">
        <v>34.9</v>
      </c>
      <c r="F3184" s="52" t="s">
        <v>1457</v>
      </c>
      <c r="G3184" s="52" t="s">
        <v>1457</v>
      </c>
    </row>
    <row r="3185" spans="1:7" x14ac:dyDescent="0.25">
      <c r="A3185" s="130">
        <v>7886</v>
      </c>
      <c r="B3185" s="143" t="s">
        <v>6163</v>
      </c>
      <c r="C3185" s="141" t="s">
        <v>6164</v>
      </c>
      <c r="D3185" s="130">
        <v>2505</v>
      </c>
      <c r="E3185" s="142">
        <v>53</v>
      </c>
      <c r="F3185" s="52" t="s">
        <v>1457</v>
      </c>
      <c r="G3185" s="52" t="s">
        <v>1457</v>
      </c>
    </row>
    <row r="3186" spans="1:7" x14ac:dyDescent="0.25">
      <c r="A3186" s="130">
        <v>7887</v>
      </c>
      <c r="B3186" s="143" t="s">
        <v>6163</v>
      </c>
      <c r="C3186" s="141" t="s">
        <v>6165</v>
      </c>
      <c r="D3186" s="130">
        <v>2505</v>
      </c>
      <c r="E3186" s="142">
        <v>53</v>
      </c>
      <c r="F3186" s="52" t="s">
        <v>1457</v>
      </c>
      <c r="G3186" s="52" t="s">
        <v>1457</v>
      </c>
    </row>
    <row r="3187" spans="1:7" x14ac:dyDescent="0.25">
      <c r="A3187" s="130">
        <v>10208</v>
      </c>
      <c r="B3187" s="143" t="s">
        <v>5917</v>
      </c>
      <c r="C3187" s="141" t="s">
        <v>5918</v>
      </c>
      <c r="D3187" s="130">
        <v>4270</v>
      </c>
      <c r="E3187" s="142">
        <v>49</v>
      </c>
      <c r="F3187" s="52" t="s">
        <v>1457</v>
      </c>
      <c r="G3187" s="52" t="s">
        <v>1457</v>
      </c>
    </row>
    <row r="3188" spans="1:7" x14ac:dyDescent="0.25">
      <c r="A3188" s="130">
        <v>10209</v>
      </c>
      <c r="B3188" s="143" t="s">
        <v>5917</v>
      </c>
      <c r="C3188" s="141" t="s">
        <v>5919</v>
      </c>
      <c r="D3188" s="130">
        <v>4270</v>
      </c>
      <c r="E3188" s="142">
        <v>49</v>
      </c>
      <c r="F3188" s="52" t="s">
        <v>1457</v>
      </c>
      <c r="G3188" s="52" t="s">
        <v>1457</v>
      </c>
    </row>
    <row r="3189" spans="1:7" x14ac:dyDescent="0.25">
      <c r="A3189" s="130">
        <v>7888</v>
      </c>
      <c r="B3189" s="143" t="s">
        <v>6394</v>
      </c>
      <c r="C3189" s="141" t="s">
        <v>6395</v>
      </c>
      <c r="D3189" s="130">
        <v>4270</v>
      </c>
      <c r="E3189" s="142">
        <v>63</v>
      </c>
      <c r="F3189" s="52" t="s">
        <v>1457</v>
      </c>
      <c r="G3189" s="52" t="s">
        <v>1457</v>
      </c>
    </row>
    <row r="3190" spans="1:7" x14ac:dyDescent="0.25">
      <c r="A3190" s="130">
        <v>7889</v>
      </c>
      <c r="B3190" s="143" t="s">
        <v>6394</v>
      </c>
      <c r="C3190" s="141" t="s">
        <v>6396</v>
      </c>
      <c r="D3190" s="130">
        <v>4270</v>
      </c>
      <c r="E3190" s="142">
        <v>63</v>
      </c>
      <c r="F3190" s="52" t="s">
        <v>1457</v>
      </c>
      <c r="G3190" s="52" t="s">
        <v>1457</v>
      </c>
    </row>
    <row r="3191" spans="1:7" x14ac:dyDescent="0.25">
      <c r="A3191" s="130">
        <v>10210</v>
      </c>
      <c r="B3191" s="143" t="s">
        <v>6166</v>
      </c>
      <c r="C3191" s="141" t="s">
        <v>6397</v>
      </c>
      <c r="D3191" s="130">
        <v>8700</v>
      </c>
      <c r="E3191" s="142">
        <v>75</v>
      </c>
      <c r="F3191" s="52" t="s">
        <v>1457</v>
      </c>
      <c r="G3191" s="52" t="s">
        <v>1457</v>
      </c>
    </row>
    <row r="3192" spans="1:7" x14ac:dyDescent="0.25">
      <c r="A3192" s="130">
        <v>10211</v>
      </c>
      <c r="B3192" s="143" t="s">
        <v>6166</v>
      </c>
      <c r="C3192" s="141" t="s">
        <v>6167</v>
      </c>
      <c r="D3192" s="130">
        <v>8700</v>
      </c>
      <c r="E3192" s="142">
        <v>75</v>
      </c>
      <c r="F3192" s="52" t="s">
        <v>1457</v>
      </c>
      <c r="G3192" s="52" t="s">
        <v>1457</v>
      </c>
    </row>
    <row r="3193" spans="1:7" x14ac:dyDescent="0.25">
      <c r="A3193" s="130">
        <v>7890</v>
      </c>
      <c r="B3193" s="143" t="s">
        <v>6398</v>
      </c>
      <c r="C3193" s="141" t="s">
        <v>6399</v>
      </c>
      <c r="D3193" s="130">
        <v>8700</v>
      </c>
      <c r="E3193" s="142">
        <v>89</v>
      </c>
      <c r="F3193" s="52" t="s">
        <v>1457</v>
      </c>
      <c r="G3193" s="52" t="s">
        <v>1457</v>
      </c>
    </row>
    <row r="3194" spans="1:7" x14ac:dyDescent="0.25">
      <c r="A3194" s="130">
        <v>7891</v>
      </c>
      <c r="B3194" s="143" t="s">
        <v>6398</v>
      </c>
      <c r="C3194" s="141" t="s">
        <v>6400</v>
      </c>
      <c r="D3194" s="130">
        <v>8700</v>
      </c>
      <c r="E3194" s="142">
        <v>89</v>
      </c>
      <c r="F3194" s="52" t="s">
        <v>1457</v>
      </c>
      <c r="G3194" s="52" t="s">
        <v>1457</v>
      </c>
    </row>
    <row r="3195" spans="1:7" x14ac:dyDescent="0.25">
      <c r="A3195" s="3">
        <v>5503</v>
      </c>
      <c r="B3195" s="153" t="s">
        <v>3655</v>
      </c>
      <c r="C3195" s="63" t="s">
        <v>3656</v>
      </c>
      <c r="D3195" s="3">
        <v>4800</v>
      </c>
      <c r="E3195" s="62">
        <v>241.45</v>
      </c>
      <c r="F3195" s="52" t="s">
        <v>1457</v>
      </c>
      <c r="G3195" s="52" t="s">
        <v>1457</v>
      </c>
    </row>
    <row r="3196" spans="1:7" x14ac:dyDescent="0.25">
      <c r="A3196" s="3">
        <v>5504</v>
      </c>
      <c r="B3196" s="153" t="s">
        <v>3655</v>
      </c>
      <c r="C3196" s="63" t="s">
        <v>3657</v>
      </c>
      <c r="D3196" s="3">
        <v>4800</v>
      </c>
      <c r="E3196" s="62">
        <v>241.45</v>
      </c>
      <c r="F3196" s="52" t="s">
        <v>1457</v>
      </c>
      <c r="G3196" s="52" t="s">
        <v>1457</v>
      </c>
    </row>
    <row r="3197" spans="1:7" x14ac:dyDescent="0.25">
      <c r="A3197" s="3">
        <v>5502</v>
      </c>
      <c r="B3197" s="153" t="s">
        <v>3125</v>
      </c>
      <c r="C3197" s="63" t="s">
        <v>3126</v>
      </c>
      <c r="D3197" s="3">
        <v>4000</v>
      </c>
      <c r="E3197" s="62">
        <v>219.4</v>
      </c>
      <c r="F3197" s="52" t="s">
        <v>1457</v>
      </c>
      <c r="G3197" s="52" t="s">
        <v>1457</v>
      </c>
    </row>
    <row r="3198" spans="1:7" x14ac:dyDescent="0.25">
      <c r="A3198" s="3">
        <v>95509</v>
      </c>
      <c r="B3198" s="153" t="s">
        <v>3125</v>
      </c>
      <c r="C3198" s="63" t="s">
        <v>3633</v>
      </c>
      <c r="D3198" s="3">
        <v>4000</v>
      </c>
      <c r="E3198" s="62">
        <v>219.4</v>
      </c>
      <c r="F3198" s="52" t="s">
        <v>1457</v>
      </c>
      <c r="G3198" s="52" t="s">
        <v>1457</v>
      </c>
    </row>
    <row r="3199" spans="1:7" x14ac:dyDescent="0.25">
      <c r="A3199" s="118">
        <v>6755</v>
      </c>
      <c r="B3199" s="167" t="s">
        <v>4810</v>
      </c>
      <c r="C3199" s="168" t="s">
        <v>4811</v>
      </c>
      <c r="D3199" s="118"/>
      <c r="E3199" s="170">
        <v>199</v>
      </c>
      <c r="F3199" s="52" t="s">
        <v>1457</v>
      </c>
      <c r="G3199" s="52" t="s">
        <v>1457</v>
      </c>
    </row>
    <row r="3200" spans="1:7" x14ac:dyDescent="0.25">
      <c r="A3200" s="118">
        <v>6756</v>
      </c>
      <c r="B3200" s="167" t="s">
        <v>4810</v>
      </c>
      <c r="C3200" s="168" t="s">
        <v>4812</v>
      </c>
      <c r="D3200" s="118"/>
      <c r="E3200" s="170">
        <v>199</v>
      </c>
      <c r="F3200" s="52" t="s">
        <v>1457</v>
      </c>
      <c r="G3200" s="52" t="s">
        <v>1457</v>
      </c>
    </row>
    <row r="3201" spans="1:9" x14ac:dyDescent="0.25">
      <c r="A3201" s="118">
        <v>6757</v>
      </c>
      <c r="B3201" s="167" t="s">
        <v>4936</v>
      </c>
      <c r="C3201" s="168" t="s">
        <v>4937</v>
      </c>
      <c r="D3201" s="118"/>
      <c r="E3201" s="170">
        <v>269</v>
      </c>
      <c r="F3201" s="52" t="s">
        <v>1457</v>
      </c>
      <c r="G3201" s="52" t="s">
        <v>1457</v>
      </c>
    </row>
    <row r="3202" spans="1:9" x14ac:dyDescent="0.25">
      <c r="A3202" s="118">
        <v>6758</v>
      </c>
      <c r="B3202" s="167" t="s">
        <v>4936</v>
      </c>
      <c r="C3202" s="168" t="s">
        <v>4938</v>
      </c>
      <c r="D3202" s="118"/>
      <c r="E3202" s="170">
        <v>269</v>
      </c>
      <c r="F3202" s="52" t="s">
        <v>1457</v>
      </c>
      <c r="G3202" s="52" t="s">
        <v>1457</v>
      </c>
    </row>
    <row r="3203" spans="1:9" x14ac:dyDescent="0.25">
      <c r="A3203" s="118">
        <v>6759</v>
      </c>
      <c r="B3203" s="167" t="s">
        <v>4939</v>
      </c>
      <c r="C3203" s="168" t="s">
        <v>3126</v>
      </c>
      <c r="D3203" s="118"/>
      <c r="E3203" s="170">
        <v>319</v>
      </c>
      <c r="F3203" s="52" t="s">
        <v>1457</v>
      </c>
      <c r="G3203" s="52" t="s">
        <v>1457</v>
      </c>
    </row>
    <row r="3204" spans="1:9" x14ac:dyDescent="0.25">
      <c r="A3204" s="118">
        <v>6760</v>
      </c>
      <c r="B3204" s="167" t="s">
        <v>4939</v>
      </c>
      <c r="C3204" s="168" t="s">
        <v>4940</v>
      </c>
      <c r="D3204" s="118"/>
      <c r="E3204" s="170">
        <v>319</v>
      </c>
      <c r="F3204" s="52" t="s">
        <v>1457</v>
      </c>
      <c r="G3204" s="52" t="s">
        <v>1457</v>
      </c>
    </row>
    <row r="3205" spans="1:9" x14ac:dyDescent="0.25">
      <c r="A3205" s="118">
        <v>10224</v>
      </c>
      <c r="B3205" s="167" t="s">
        <v>5931</v>
      </c>
      <c r="C3205" s="168" t="s">
        <v>5932</v>
      </c>
      <c r="D3205" s="118">
        <v>2500</v>
      </c>
      <c r="E3205" s="170">
        <v>239</v>
      </c>
      <c r="F3205" s="52" t="s">
        <v>1457</v>
      </c>
      <c r="G3205" s="52" t="s">
        <v>1457</v>
      </c>
    </row>
    <row r="3206" spans="1:9" x14ac:dyDescent="0.25">
      <c r="A3206" s="118">
        <v>10225</v>
      </c>
      <c r="B3206" s="167" t="s">
        <v>5931</v>
      </c>
      <c r="C3206" s="168" t="s">
        <v>5932</v>
      </c>
      <c r="D3206" s="118">
        <v>2500</v>
      </c>
      <c r="E3206" s="170">
        <v>239</v>
      </c>
      <c r="F3206" s="52" t="s">
        <v>1457</v>
      </c>
      <c r="G3206" s="52" t="s">
        <v>1457</v>
      </c>
    </row>
    <row r="3207" spans="1:9" x14ac:dyDescent="0.25">
      <c r="A3207" s="118">
        <v>10226</v>
      </c>
      <c r="B3207" s="167" t="s">
        <v>5933</v>
      </c>
      <c r="C3207" s="168" t="s">
        <v>5934</v>
      </c>
      <c r="D3207" s="118">
        <v>3000</v>
      </c>
      <c r="E3207" s="170">
        <v>319</v>
      </c>
      <c r="F3207" s="52" t="s">
        <v>1457</v>
      </c>
      <c r="G3207" s="52" t="s">
        <v>1457</v>
      </c>
    </row>
    <row r="3208" spans="1:9" x14ac:dyDescent="0.25">
      <c r="A3208" s="118">
        <v>10227</v>
      </c>
      <c r="B3208" s="167" t="s">
        <v>5933</v>
      </c>
      <c r="C3208" s="168" t="s">
        <v>5935</v>
      </c>
      <c r="D3208" s="118">
        <v>3000</v>
      </c>
      <c r="E3208" s="170">
        <v>319</v>
      </c>
      <c r="F3208" s="52" t="s">
        <v>1457</v>
      </c>
      <c r="G3208" s="52" t="s">
        <v>1457</v>
      </c>
    </row>
    <row r="3209" spans="1:9" x14ac:dyDescent="0.25">
      <c r="A3209" s="118">
        <v>10228</v>
      </c>
      <c r="B3209" s="167" t="s">
        <v>5936</v>
      </c>
      <c r="C3209" s="168" t="s">
        <v>5937</v>
      </c>
      <c r="D3209" s="118">
        <v>3500</v>
      </c>
      <c r="E3209" s="170">
        <v>399</v>
      </c>
      <c r="F3209" s="52" t="s">
        <v>1457</v>
      </c>
      <c r="G3209" s="52" t="s">
        <v>1457</v>
      </c>
    </row>
    <row r="3210" spans="1:9" x14ac:dyDescent="0.25">
      <c r="A3210" s="118">
        <v>10229</v>
      </c>
      <c r="B3210" s="167" t="s">
        <v>5936</v>
      </c>
      <c r="C3210" s="168" t="s">
        <v>5938</v>
      </c>
      <c r="D3210" s="118">
        <v>3500</v>
      </c>
      <c r="E3210" s="170">
        <v>399</v>
      </c>
      <c r="F3210" s="52" t="s">
        <v>1457</v>
      </c>
      <c r="G3210" s="52" t="s">
        <v>1457</v>
      </c>
    </row>
    <row r="3211" spans="1:9" x14ac:dyDescent="0.25">
      <c r="A3211" s="3">
        <v>3624</v>
      </c>
      <c r="B3211" s="153" t="s">
        <v>216</v>
      </c>
      <c r="C3211" s="63" t="s">
        <v>1305</v>
      </c>
      <c r="D3211" s="3"/>
      <c r="E3211" s="62">
        <v>40.950000000000003</v>
      </c>
      <c r="F3211" s="52" t="s">
        <v>1459</v>
      </c>
      <c r="G3211" s="52" t="s">
        <v>1459</v>
      </c>
    </row>
    <row r="3212" spans="1:9" s="21" customFormat="1" x14ac:dyDescent="0.25">
      <c r="A3212" s="3">
        <v>3668</v>
      </c>
      <c r="B3212" s="153" t="s">
        <v>181</v>
      </c>
      <c r="C3212" s="63" t="s">
        <v>1306</v>
      </c>
      <c r="D3212" s="3"/>
      <c r="E3212" s="62">
        <v>21.84</v>
      </c>
      <c r="F3212" s="52" t="s">
        <v>1459</v>
      </c>
      <c r="G3212" s="52" t="s">
        <v>1459</v>
      </c>
      <c r="H3212" s="46"/>
      <c r="I3212" s="20"/>
    </row>
    <row r="3213" spans="1:9" ht="15.6" x14ac:dyDescent="0.25">
      <c r="A3213" s="580" t="s">
        <v>944</v>
      </c>
      <c r="B3213" s="580"/>
      <c r="C3213" s="580"/>
      <c r="D3213" s="580"/>
      <c r="E3213" s="580"/>
      <c r="F3213" s="72"/>
      <c r="G3213" s="52"/>
    </row>
    <row r="3214" spans="1:9" x14ac:dyDescent="0.25">
      <c r="A3214" s="3">
        <v>8311</v>
      </c>
      <c r="B3214" s="153" t="s">
        <v>2047</v>
      </c>
      <c r="C3214" s="63" t="s">
        <v>3833</v>
      </c>
      <c r="D3214" s="3">
        <v>140</v>
      </c>
      <c r="E3214" s="62">
        <v>25.1</v>
      </c>
      <c r="F3214" s="52" t="s">
        <v>1457</v>
      </c>
      <c r="G3214" s="52" t="s">
        <v>1457</v>
      </c>
    </row>
    <row r="3215" spans="1:9" x14ac:dyDescent="0.25">
      <c r="A3215" s="3">
        <v>83111</v>
      </c>
      <c r="B3215" s="153" t="s">
        <v>3079</v>
      </c>
      <c r="C3215" s="63" t="s">
        <v>3080</v>
      </c>
      <c r="D3215" s="3">
        <v>140</v>
      </c>
      <c r="E3215" s="62">
        <v>25.1</v>
      </c>
      <c r="F3215" s="52" t="s">
        <v>1457</v>
      </c>
      <c r="G3215" s="52" t="s">
        <v>1457</v>
      </c>
    </row>
    <row r="3216" spans="1:9" x14ac:dyDescent="0.25">
      <c r="A3216" s="3">
        <v>8313</v>
      </c>
      <c r="B3216" s="153" t="s">
        <v>794</v>
      </c>
      <c r="C3216" s="63" t="s">
        <v>1517</v>
      </c>
      <c r="D3216" s="3">
        <v>160</v>
      </c>
      <c r="E3216" s="62">
        <v>51.66</v>
      </c>
      <c r="F3216" s="52" t="s">
        <v>1457</v>
      </c>
      <c r="G3216" s="52" t="s">
        <v>1457</v>
      </c>
    </row>
    <row r="3217" spans="1:8" x14ac:dyDescent="0.25">
      <c r="A3217" s="3">
        <v>8314</v>
      </c>
      <c r="B3217" s="153" t="s">
        <v>795</v>
      </c>
      <c r="C3217" s="63" t="s">
        <v>1518</v>
      </c>
      <c r="D3217" s="3">
        <v>160</v>
      </c>
      <c r="E3217" s="62">
        <v>51.66</v>
      </c>
      <c r="F3217" s="52" t="s">
        <v>1457</v>
      </c>
      <c r="G3217" s="52" t="s">
        <v>1457</v>
      </c>
    </row>
    <row r="3218" spans="1:8" x14ac:dyDescent="0.25">
      <c r="A3218" s="3">
        <v>8383</v>
      </c>
      <c r="B3218" s="153" t="s">
        <v>861</v>
      </c>
      <c r="C3218" s="63" t="s">
        <v>1908</v>
      </c>
      <c r="D3218" s="3">
        <v>160</v>
      </c>
      <c r="E3218" s="62">
        <v>23.31</v>
      </c>
      <c r="F3218" s="52" t="s">
        <v>1457</v>
      </c>
      <c r="G3218" s="52" t="s">
        <v>1457</v>
      </c>
    </row>
    <row r="3219" spans="1:8" x14ac:dyDescent="0.25">
      <c r="A3219" s="118">
        <v>7675</v>
      </c>
      <c r="B3219" s="167" t="s">
        <v>4593</v>
      </c>
      <c r="C3219" s="168" t="s">
        <v>4594</v>
      </c>
      <c r="D3219" s="118"/>
      <c r="E3219" s="170">
        <v>32</v>
      </c>
      <c r="F3219" s="52" t="s">
        <v>1457</v>
      </c>
      <c r="G3219" s="52" t="s">
        <v>1457</v>
      </c>
    </row>
    <row r="3220" spans="1:8" x14ac:dyDescent="0.25">
      <c r="A3220" s="118">
        <v>7687</v>
      </c>
      <c r="B3220" s="167" t="s">
        <v>4889</v>
      </c>
      <c r="C3220" s="168" t="s">
        <v>4890</v>
      </c>
      <c r="D3220" s="118"/>
      <c r="E3220" s="170">
        <v>26</v>
      </c>
      <c r="F3220" s="52" t="s">
        <v>1457</v>
      </c>
      <c r="G3220" s="52" t="s">
        <v>1457</v>
      </c>
    </row>
    <row r="3221" spans="1:8" x14ac:dyDescent="0.25">
      <c r="A3221" s="118">
        <v>7688</v>
      </c>
      <c r="B3221" s="167" t="s">
        <v>4891</v>
      </c>
      <c r="C3221" s="168" t="s">
        <v>4892</v>
      </c>
      <c r="D3221" s="118"/>
      <c r="E3221" s="170">
        <v>31</v>
      </c>
      <c r="F3221" s="52" t="s">
        <v>1457</v>
      </c>
      <c r="G3221" s="52" t="s">
        <v>1457</v>
      </c>
    </row>
    <row r="3222" spans="1:8" x14ac:dyDescent="0.25">
      <c r="A3222" s="118">
        <v>11362</v>
      </c>
      <c r="B3222" s="167"/>
      <c r="C3222" s="168" t="s">
        <v>4595</v>
      </c>
      <c r="D3222" s="118"/>
      <c r="E3222" s="170">
        <v>2.9</v>
      </c>
      <c r="F3222" s="52" t="s">
        <v>1457</v>
      </c>
      <c r="G3222" s="52" t="s">
        <v>1457</v>
      </c>
    </row>
    <row r="3223" spans="1:8" x14ac:dyDescent="0.25">
      <c r="A3223" s="118">
        <v>8027</v>
      </c>
      <c r="B3223" s="167"/>
      <c r="C3223" s="168" t="s">
        <v>5445</v>
      </c>
      <c r="D3223" s="118"/>
      <c r="E3223" s="170">
        <v>1.9</v>
      </c>
      <c r="F3223" s="52" t="s">
        <v>1457</v>
      </c>
      <c r="G3223" s="52" t="s">
        <v>1457</v>
      </c>
    </row>
    <row r="3224" spans="1:8" ht="15.6" x14ac:dyDescent="0.25">
      <c r="A3224" s="580" t="s">
        <v>78</v>
      </c>
      <c r="B3224" s="580"/>
      <c r="C3224" s="580"/>
      <c r="D3224" s="580"/>
      <c r="E3224" s="580"/>
      <c r="F3224" s="72"/>
      <c r="G3224" s="52"/>
    </row>
    <row r="3225" spans="1:8" x14ac:dyDescent="0.25">
      <c r="A3225" s="97">
        <v>7044</v>
      </c>
      <c r="B3225" s="88" t="s">
        <v>184</v>
      </c>
      <c r="C3225" s="147" t="s">
        <v>1236</v>
      </c>
      <c r="D3225" s="97"/>
      <c r="E3225" s="106">
        <v>6.1425000000000001</v>
      </c>
      <c r="F3225" s="52" t="s">
        <v>1457</v>
      </c>
      <c r="G3225" s="52" t="s">
        <v>1457</v>
      </c>
      <c r="H3225" s="44"/>
    </row>
    <row r="3226" spans="1:8" x14ac:dyDescent="0.25">
      <c r="A3226" s="97">
        <v>7045</v>
      </c>
      <c r="B3226" s="88" t="s">
        <v>185</v>
      </c>
      <c r="C3226" s="147" t="s">
        <v>1235</v>
      </c>
      <c r="D3226" s="97"/>
      <c r="E3226" s="106">
        <v>11.109</v>
      </c>
      <c r="F3226" s="52" t="s">
        <v>1457</v>
      </c>
      <c r="G3226" s="52" t="s">
        <v>1457</v>
      </c>
      <c r="H3226" s="44"/>
    </row>
    <row r="3227" spans="1:8" x14ac:dyDescent="0.25">
      <c r="A3227" s="97">
        <v>20316</v>
      </c>
      <c r="B3227" s="88" t="s">
        <v>3974</v>
      </c>
      <c r="C3227" s="147" t="s">
        <v>3975</v>
      </c>
      <c r="D3227" s="97">
        <v>420</v>
      </c>
      <c r="E3227" s="106">
        <v>38.744999999999997</v>
      </c>
      <c r="F3227" s="52" t="s">
        <v>1457</v>
      </c>
      <c r="G3227" s="52" t="s">
        <v>1457</v>
      </c>
      <c r="H3227" s="44"/>
    </row>
    <row r="3228" spans="1:8" x14ac:dyDescent="0.25">
      <c r="A3228" s="97">
        <v>20317</v>
      </c>
      <c r="B3228" s="88" t="s">
        <v>3974</v>
      </c>
      <c r="C3228" s="147" t="s">
        <v>3976</v>
      </c>
      <c r="D3228" s="97">
        <v>420</v>
      </c>
      <c r="E3228" s="106">
        <v>38.744999999999997</v>
      </c>
      <c r="F3228" s="52" t="s">
        <v>1457</v>
      </c>
      <c r="G3228" s="52" t="s">
        <v>1457</v>
      </c>
      <c r="H3228" s="44"/>
    </row>
    <row r="3229" spans="1:8" x14ac:dyDescent="0.25">
      <c r="A3229" s="97">
        <v>20318</v>
      </c>
      <c r="B3229" s="88" t="s">
        <v>3974</v>
      </c>
      <c r="C3229" s="147" t="s">
        <v>3977</v>
      </c>
      <c r="D3229" s="97">
        <v>420</v>
      </c>
      <c r="E3229" s="106">
        <v>38.744999999999997</v>
      </c>
      <c r="F3229" s="52" t="s">
        <v>1457</v>
      </c>
      <c r="G3229" s="52" t="s">
        <v>1457</v>
      </c>
      <c r="H3229" s="44"/>
    </row>
    <row r="3230" spans="1:8" x14ac:dyDescent="0.25">
      <c r="A3230" s="97">
        <v>7046</v>
      </c>
      <c r="B3230" s="88" t="s">
        <v>274</v>
      </c>
      <c r="C3230" s="147" t="s">
        <v>1234</v>
      </c>
      <c r="D3230" s="97"/>
      <c r="E3230" s="106">
        <v>25.41</v>
      </c>
      <c r="F3230" s="52" t="s">
        <v>1457</v>
      </c>
      <c r="G3230" s="52" t="s">
        <v>1457</v>
      </c>
      <c r="H3230" s="44"/>
    </row>
    <row r="3231" spans="1:8" x14ac:dyDescent="0.25">
      <c r="A3231" s="97">
        <v>7047</v>
      </c>
      <c r="B3231" s="88" t="s">
        <v>275</v>
      </c>
      <c r="C3231" s="147" t="s">
        <v>1233</v>
      </c>
      <c r="D3231" s="97"/>
      <c r="E3231" s="106">
        <v>25.41</v>
      </c>
      <c r="F3231" s="52" t="s">
        <v>1457</v>
      </c>
      <c r="G3231" s="52" t="s">
        <v>1457</v>
      </c>
      <c r="H3231" s="44"/>
    </row>
    <row r="3232" spans="1:8" x14ac:dyDescent="0.25">
      <c r="A3232" s="97">
        <v>7529</v>
      </c>
      <c r="B3232" s="96" t="s">
        <v>1071</v>
      </c>
      <c r="C3232" s="109" t="s">
        <v>1439</v>
      </c>
      <c r="D3232" s="89"/>
      <c r="E3232" s="106">
        <v>48.132000000000005</v>
      </c>
      <c r="F3232" s="52" t="s">
        <v>1457</v>
      </c>
      <c r="G3232" s="52" t="s">
        <v>1457</v>
      </c>
      <c r="H3232" s="44"/>
    </row>
    <row r="3233" spans="1:9" x14ac:dyDescent="0.25">
      <c r="A3233" s="97">
        <v>7530</v>
      </c>
      <c r="B3233" s="96" t="s">
        <v>1072</v>
      </c>
      <c r="C3233" s="109" t="s">
        <v>1440</v>
      </c>
      <c r="D3233" s="89"/>
      <c r="E3233" s="106">
        <v>90.919500000000014</v>
      </c>
      <c r="F3233" s="52" t="s">
        <v>1457</v>
      </c>
      <c r="G3233" s="52" t="s">
        <v>1457</v>
      </c>
      <c r="H3233" s="44"/>
    </row>
    <row r="3234" spans="1:9" x14ac:dyDescent="0.25">
      <c r="A3234" s="97">
        <v>7531</v>
      </c>
      <c r="B3234" s="96" t="s">
        <v>1073</v>
      </c>
      <c r="C3234" s="109" t="s">
        <v>1441</v>
      </c>
      <c r="D3234" s="89"/>
      <c r="E3234" s="106">
        <v>76.484100000000012</v>
      </c>
      <c r="F3234" s="52" t="s">
        <v>1457</v>
      </c>
      <c r="G3234" s="52" t="s">
        <v>1457</v>
      </c>
      <c r="H3234" s="44"/>
    </row>
    <row r="3235" spans="1:9" ht="14.4" customHeight="1" x14ac:dyDescent="0.25">
      <c r="A3235" s="97">
        <v>7532</v>
      </c>
      <c r="B3235" s="96" t="s">
        <v>1074</v>
      </c>
      <c r="C3235" s="109" t="s">
        <v>1442</v>
      </c>
      <c r="D3235" s="89"/>
      <c r="E3235" s="106">
        <v>76.484100000000012</v>
      </c>
      <c r="F3235" s="52" t="s">
        <v>1457</v>
      </c>
      <c r="G3235" s="52" t="s">
        <v>1457</v>
      </c>
      <c r="H3235" s="44"/>
    </row>
    <row r="3236" spans="1:9" s="27" customFormat="1" x14ac:dyDescent="0.25">
      <c r="A3236" s="130">
        <v>217087</v>
      </c>
      <c r="B3236" s="143" t="s">
        <v>444</v>
      </c>
      <c r="C3236" s="141" t="s">
        <v>4294</v>
      </c>
      <c r="D3236" s="130">
        <v>700</v>
      </c>
      <c r="E3236" s="142">
        <v>37.32</v>
      </c>
      <c r="F3236" s="52" t="s">
        <v>1457</v>
      </c>
      <c r="G3236" s="52" t="s">
        <v>1457</v>
      </c>
      <c r="H3236" s="44"/>
      <c r="I3236" s="33"/>
    </row>
    <row r="3237" spans="1:9" s="27" customFormat="1" x14ac:dyDescent="0.25">
      <c r="A3237" s="130">
        <v>217089</v>
      </c>
      <c r="B3237" s="143" t="s">
        <v>444</v>
      </c>
      <c r="C3237" s="141" t="s">
        <v>4401</v>
      </c>
      <c r="D3237" s="130">
        <v>700</v>
      </c>
      <c r="E3237" s="142">
        <v>37.32</v>
      </c>
      <c r="F3237" s="52" t="s">
        <v>1457</v>
      </c>
      <c r="G3237" s="52" t="s">
        <v>1457</v>
      </c>
      <c r="H3237" s="44"/>
      <c r="I3237" s="33"/>
    </row>
    <row r="3238" spans="1:9" s="27" customFormat="1" x14ac:dyDescent="0.25">
      <c r="A3238" s="130">
        <v>217078</v>
      </c>
      <c r="B3238" s="143" t="s">
        <v>444</v>
      </c>
      <c r="C3238" s="141" t="s">
        <v>4402</v>
      </c>
      <c r="D3238" s="130">
        <v>700</v>
      </c>
      <c r="E3238" s="142">
        <v>37.32</v>
      </c>
      <c r="F3238" s="52" t="s">
        <v>1457</v>
      </c>
      <c r="G3238" s="52" t="s">
        <v>1457</v>
      </c>
      <c r="H3238" s="44"/>
      <c r="I3238" s="33"/>
    </row>
    <row r="3239" spans="1:9" s="27" customFormat="1" x14ac:dyDescent="0.25">
      <c r="A3239" s="130">
        <v>217080</v>
      </c>
      <c r="B3239" s="143" t="s">
        <v>444</v>
      </c>
      <c r="C3239" s="141" t="s">
        <v>4403</v>
      </c>
      <c r="D3239" s="130">
        <v>700</v>
      </c>
      <c r="E3239" s="142">
        <v>37.32</v>
      </c>
      <c r="F3239" s="52" t="s">
        <v>1457</v>
      </c>
      <c r="G3239" s="52" t="s">
        <v>1457</v>
      </c>
      <c r="H3239" s="44"/>
      <c r="I3239" s="33"/>
    </row>
    <row r="3240" spans="1:9" s="27" customFormat="1" x14ac:dyDescent="0.25">
      <c r="A3240" s="130">
        <v>217079</v>
      </c>
      <c r="B3240" s="143" t="s">
        <v>444</v>
      </c>
      <c r="C3240" s="141" t="s">
        <v>4404</v>
      </c>
      <c r="D3240" s="130">
        <v>700</v>
      </c>
      <c r="E3240" s="142">
        <v>37.32</v>
      </c>
      <c r="F3240" s="52" t="s">
        <v>1457</v>
      </c>
      <c r="G3240" s="52" t="s">
        <v>1457</v>
      </c>
      <c r="H3240" s="44"/>
      <c r="I3240" s="33"/>
    </row>
    <row r="3241" spans="1:9" s="27" customFormat="1" x14ac:dyDescent="0.25">
      <c r="A3241" s="130">
        <v>217088</v>
      </c>
      <c r="B3241" s="143" t="s">
        <v>444</v>
      </c>
      <c r="C3241" s="141" t="s">
        <v>4405</v>
      </c>
      <c r="D3241" s="130">
        <v>700</v>
      </c>
      <c r="E3241" s="142">
        <v>37.32</v>
      </c>
      <c r="F3241" s="52" t="s">
        <v>1457</v>
      </c>
      <c r="G3241" s="52" t="s">
        <v>1457</v>
      </c>
      <c r="H3241" s="44"/>
      <c r="I3241" s="33"/>
    </row>
    <row r="3242" spans="1:9" ht="14.4" customHeight="1" x14ac:dyDescent="0.25">
      <c r="A3242" s="97">
        <v>7089</v>
      </c>
      <c r="B3242" s="88" t="s">
        <v>444</v>
      </c>
      <c r="C3242" s="147" t="s">
        <v>3127</v>
      </c>
      <c r="D3242" s="97" t="s">
        <v>879</v>
      </c>
      <c r="E3242" s="106">
        <v>37.317</v>
      </c>
      <c r="F3242" s="52" t="s">
        <v>1457</v>
      </c>
      <c r="G3242" s="52" t="s">
        <v>1457</v>
      </c>
      <c r="H3242" s="44"/>
    </row>
    <row r="3243" spans="1:9" ht="14.4" customHeight="1" x14ac:dyDescent="0.25">
      <c r="A3243" s="97">
        <v>7083</v>
      </c>
      <c r="B3243" s="88" t="s">
        <v>430</v>
      </c>
      <c r="C3243" s="147" t="s">
        <v>1228</v>
      </c>
      <c r="D3243" s="97" t="s">
        <v>879</v>
      </c>
      <c r="E3243" s="106">
        <v>37.317</v>
      </c>
      <c r="F3243" s="52" t="s">
        <v>1457</v>
      </c>
      <c r="G3243" s="52" t="s">
        <v>1457</v>
      </c>
      <c r="H3243" s="44"/>
    </row>
    <row r="3244" spans="1:9" ht="14.4" customHeight="1" x14ac:dyDescent="0.25">
      <c r="A3244" s="97">
        <v>7092</v>
      </c>
      <c r="B3244" s="88" t="s">
        <v>430</v>
      </c>
      <c r="C3244" s="147" t="s">
        <v>3130</v>
      </c>
      <c r="D3244" s="97" t="s">
        <v>879</v>
      </c>
      <c r="E3244" s="106">
        <v>37.317</v>
      </c>
      <c r="F3244" s="52" t="s">
        <v>1457</v>
      </c>
      <c r="G3244" s="52" t="s">
        <v>1457</v>
      </c>
      <c r="H3244" s="44"/>
    </row>
    <row r="3245" spans="1:9" ht="14.4" customHeight="1" x14ac:dyDescent="0.25">
      <c r="A3245" s="130">
        <v>217082</v>
      </c>
      <c r="B3245" s="143" t="s">
        <v>430</v>
      </c>
      <c r="C3245" s="141" t="s">
        <v>3131</v>
      </c>
      <c r="D3245" s="130">
        <v>700</v>
      </c>
      <c r="E3245" s="142">
        <v>37.317</v>
      </c>
      <c r="F3245" s="52" t="s">
        <v>1457</v>
      </c>
      <c r="G3245" s="52" t="s">
        <v>1457</v>
      </c>
      <c r="H3245" s="44"/>
    </row>
    <row r="3246" spans="1:9" ht="14.4" customHeight="1" x14ac:dyDescent="0.25">
      <c r="A3246" s="97">
        <v>7091</v>
      </c>
      <c r="B3246" s="88" t="s">
        <v>430</v>
      </c>
      <c r="C3246" s="147" t="s">
        <v>3132</v>
      </c>
      <c r="D3246" s="97" t="s">
        <v>879</v>
      </c>
      <c r="E3246" s="106">
        <v>37.317</v>
      </c>
      <c r="F3246" s="52" t="s">
        <v>1457</v>
      </c>
      <c r="G3246" s="52" t="s">
        <v>1457</v>
      </c>
      <c r="H3246" s="44"/>
    </row>
    <row r="3247" spans="1:9" ht="14.4" customHeight="1" x14ac:dyDescent="0.25">
      <c r="A3247" s="130">
        <v>217081</v>
      </c>
      <c r="B3247" s="143" t="s">
        <v>430</v>
      </c>
      <c r="C3247" s="141" t="s">
        <v>3128</v>
      </c>
      <c r="D3247" s="130" t="s">
        <v>879</v>
      </c>
      <c r="E3247" s="142">
        <v>37.317</v>
      </c>
      <c r="F3247" s="52" t="s">
        <v>1457</v>
      </c>
      <c r="G3247" s="52" t="s">
        <v>1457</v>
      </c>
      <c r="H3247" s="44"/>
    </row>
    <row r="3248" spans="1:9" ht="14.4" customHeight="1" x14ac:dyDescent="0.25">
      <c r="A3248" s="130">
        <v>217090</v>
      </c>
      <c r="B3248" s="143" t="s">
        <v>430</v>
      </c>
      <c r="C3248" s="141" t="s">
        <v>3129</v>
      </c>
      <c r="D3248" s="130" t="s">
        <v>879</v>
      </c>
      <c r="E3248" s="142">
        <v>37.317</v>
      </c>
      <c r="F3248" s="52" t="s">
        <v>1457</v>
      </c>
      <c r="G3248" s="52" t="s">
        <v>1457</v>
      </c>
      <c r="H3248" s="44"/>
    </row>
    <row r="3249" spans="1:8" ht="14.4" customHeight="1" x14ac:dyDescent="0.25">
      <c r="A3249" s="130">
        <v>217091</v>
      </c>
      <c r="B3249" s="143" t="s">
        <v>430</v>
      </c>
      <c r="C3249" s="141" t="s">
        <v>3132</v>
      </c>
      <c r="D3249" s="130" t="s">
        <v>879</v>
      </c>
      <c r="E3249" s="142">
        <v>37.317</v>
      </c>
      <c r="F3249" s="52" t="s">
        <v>1457</v>
      </c>
      <c r="G3249" s="52" t="s">
        <v>1457</v>
      </c>
      <c r="H3249" s="44"/>
    </row>
    <row r="3250" spans="1:8" ht="14.4" customHeight="1" x14ac:dyDescent="0.25">
      <c r="A3250" s="97">
        <v>7525</v>
      </c>
      <c r="B3250" s="96" t="s">
        <v>641</v>
      </c>
      <c r="C3250" s="147" t="s">
        <v>1226</v>
      </c>
      <c r="D3250" s="97" t="s">
        <v>879</v>
      </c>
      <c r="E3250" s="106">
        <v>49.465499999999999</v>
      </c>
      <c r="F3250" s="52" t="s">
        <v>1457</v>
      </c>
      <c r="G3250" s="52" t="s">
        <v>1457</v>
      </c>
      <c r="H3250" s="44"/>
    </row>
    <row r="3251" spans="1:8" ht="14.4" customHeight="1" x14ac:dyDescent="0.25">
      <c r="A3251" s="130">
        <v>217524</v>
      </c>
      <c r="B3251" s="140" t="s">
        <v>641</v>
      </c>
      <c r="C3251" s="141" t="s">
        <v>1227</v>
      </c>
      <c r="D3251" s="130"/>
      <c r="E3251" s="142">
        <v>49.465499999999999</v>
      </c>
      <c r="F3251" s="52" t="s">
        <v>1457</v>
      </c>
      <c r="G3251" s="52" t="s">
        <v>1457</v>
      </c>
      <c r="H3251" s="44"/>
    </row>
    <row r="3252" spans="1:8" ht="14.4" customHeight="1" x14ac:dyDescent="0.25">
      <c r="A3252" s="97">
        <v>7526</v>
      </c>
      <c r="B3252" s="96" t="s">
        <v>642</v>
      </c>
      <c r="C3252" s="147" t="s">
        <v>1225</v>
      </c>
      <c r="D3252" s="97" t="s">
        <v>876</v>
      </c>
      <c r="E3252" s="106">
        <v>66.192000000000007</v>
      </c>
      <c r="F3252" s="52" t="s">
        <v>1457</v>
      </c>
      <c r="G3252" s="52" t="s">
        <v>1457</v>
      </c>
      <c r="H3252" s="44"/>
    </row>
    <row r="3253" spans="1:8" ht="14.4" customHeight="1" x14ac:dyDescent="0.25">
      <c r="A3253" s="130">
        <v>217527</v>
      </c>
      <c r="B3253" s="140" t="s">
        <v>642</v>
      </c>
      <c r="C3253" s="141" t="s">
        <v>1224</v>
      </c>
      <c r="D3253" s="130"/>
      <c r="E3253" s="142">
        <v>69</v>
      </c>
      <c r="F3253" s="52" t="s">
        <v>1457</v>
      </c>
      <c r="G3253" s="52" t="s">
        <v>1457</v>
      </c>
      <c r="H3253" s="44"/>
    </row>
    <row r="3254" spans="1:8" ht="14.4" customHeight="1" x14ac:dyDescent="0.25">
      <c r="A3254" s="97">
        <v>7057</v>
      </c>
      <c r="B3254" s="88" t="s">
        <v>308</v>
      </c>
      <c r="C3254" s="147" t="s">
        <v>1223</v>
      </c>
      <c r="D3254" s="97"/>
      <c r="E3254" s="106">
        <v>25.005749999999999</v>
      </c>
      <c r="F3254" s="52" t="s">
        <v>1457</v>
      </c>
      <c r="G3254" s="52" t="s">
        <v>1457</v>
      </c>
      <c r="H3254" s="44"/>
    </row>
    <row r="3255" spans="1:8" ht="14.4" customHeight="1" x14ac:dyDescent="0.25">
      <c r="A3255" s="97">
        <v>7058</v>
      </c>
      <c r="B3255" s="88" t="s">
        <v>309</v>
      </c>
      <c r="C3255" s="147" t="s">
        <v>1222</v>
      </c>
      <c r="D3255" s="97"/>
      <c r="E3255" s="106">
        <v>25.005749999999999</v>
      </c>
      <c r="F3255" s="52" t="s">
        <v>1457</v>
      </c>
      <c r="G3255" s="52" t="s">
        <v>1457</v>
      </c>
      <c r="H3255" s="44"/>
    </row>
    <row r="3256" spans="1:8" ht="14.4" customHeight="1" x14ac:dyDescent="0.25">
      <c r="A3256" s="97">
        <v>7059</v>
      </c>
      <c r="B3256" s="88" t="s">
        <v>310</v>
      </c>
      <c r="C3256" s="147" t="s">
        <v>1221</v>
      </c>
      <c r="D3256" s="97"/>
      <c r="E3256" s="106">
        <v>50.82</v>
      </c>
      <c r="F3256" s="52" t="s">
        <v>1457</v>
      </c>
      <c r="G3256" s="52" t="s">
        <v>1457</v>
      </c>
      <c r="H3256" s="44"/>
    </row>
    <row r="3257" spans="1:8" ht="14.4" customHeight="1" x14ac:dyDescent="0.25">
      <c r="A3257" s="97">
        <v>8687</v>
      </c>
      <c r="B3257" s="88" t="s">
        <v>3453</v>
      </c>
      <c r="C3257" s="147" t="s">
        <v>3454</v>
      </c>
      <c r="D3257" s="97"/>
      <c r="E3257" s="106">
        <v>57.372</v>
      </c>
      <c r="F3257" s="52" t="s">
        <v>1457</v>
      </c>
      <c r="G3257" s="52" t="s">
        <v>1457</v>
      </c>
      <c r="H3257" s="44"/>
    </row>
    <row r="3258" spans="1:8" ht="14.4" customHeight="1" x14ac:dyDescent="0.25">
      <c r="A3258" s="97">
        <v>7060</v>
      </c>
      <c r="B3258" s="88" t="s">
        <v>311</v>
      </c>
      <c r="C3258" s="147" t="s">
        <v>1220</v>
      </c>
      <c r="D3258" s="97"/>
      <c r="E3258" s="106">
        <v>100.01145000000002</v>
      </c>
      <c r="F3258" s="52" t="s">
        <v>1457</v>
      </c>
      <c r="G3258" s="52" t="s">
        <v>1457</v>
      </c>
      <c r="H3258" s="44"/>
    </row>
    <row r="3259" spans="1:8" x14ac:dyDescent="0.25">
      <c r="A3259" s="97">
        <v>7061</v>
      </c>
      <c r="B3259" s="88" t="s">
        <v>312</v>
      </c>
      <c r="C3259" s="147" t="s">
        <v>1219</v>
      </c>
      <c r="D3259" s="97"/>
      <c r="E3259" s="106">
        <v>173.27520000000001</v>
      </c>
      <c r="F3259" s="52" t="s">
        <v>1457</v>
      </c>
      <c r="G3259" s="52" t="s">
        <v>1457</v>
      </c>
      <c r="H3259" s="44"/>
    </row>
    <row r="3260" spans="1:8" x14ac:dyDescent="0.25">
      <c r="A3260" s="97">
        <v>7062</v>
      </c>
      <c r="B3260" s="88" t="s">
        <v>313</v>
      </c>
      <c r="C3260" s="147" t="s">
        <v>1218</v>
      </c>
      <c r="D3260" s="97"/>
      <c r="E3260" s="106">
        <v>194.14395000000005</v>
      </c>
      <c r="F3260" s="52" t="s">
        <v>1457</v>
      </c>
      <c r="G3260" s="52" t="s">
        <v>1457</v>
      </c>
      <c r="H3260" s="44"/>
    </row>
    <row r="3261" spans="1:8" x14ac:dyDescent="0.25">
      <c r="A3261" s="97">
        <v>8688</v>
      </c>
      <c r="B3261" s="88" t="s">
        <v>3455</v>
      </c>
      <c r="C3261" s="147" t="s">
        <v>3456</v>
      </c>
      <c r="D3261" s="97"/>
      <c r="E3261" s="106">
        <v>221.95949999999999</v>
      </c>
      <c r="F3261" s="52" t="s">
        <v>1457</v>
      </c>
      <c r="G3261" s="52" t="s">
        <v>1457</v>
      </c>
      <c r="H3261" s="44"/>
    </row>
    <row r="3262" spans="1:8" x14ac:dyDescent="0.25">
      <c r="A3262" s="97">
        <v>7063</v>
      </c>
      <c r="B3262" s="88" t="s">
        <v>314</v>
      </c>
      <c r="C3262" s="147" t="s">
        <v>1217</v>
      </c>
      <c r="D3262" s="97"/>
      <c r="E3262" s="106">
        <v>217.67130000000003</v>
      </c>
      <c r="F3262" s="52" t="s">
        <v>1457</v>
      </c>
      <c r="G3262" s="52" t="s">
        <v>1457</v>
      </c>
      <c r="H3262" s="44"/>
    </row>
    <row r="3263" spans="1:8" x14ac:dyDescent="0.25">
      <c r="A3263" s="118">
        <v>10470</v>
      </c>
      <c r="B3263" s="167" t="s">
        <v>6284</v>
      </c>
      <c r="C3263" s="168" t="s">
        <v>6285</v>
      </c>
      <c r="D3263" s="118"/>
      <c r="E3263" s="91">
        <v>15</v>
      </c>
      <c r="F3263" s="52" t="s">
        <v>1457</v>
      </c>
      <c r="G3263" s="52" t="s">
        <v>1457</v>
      </c>
      <c r="H3263" s="44"/>
    </row>
    <row r="3264" spans="1:8" x14ac:dyDescent="0.25">
      <c r="A3264" s="118">
        <v>10471</v>
      </c>
      <c r="B3264" s="167" t="s">
        <v>6286</v>
      </c>
      <c r="C3264" s="168" t="s">
        <v>6287</v>
      </c>
      <c r="D3264" s="118"/>
      <c r="E3264" s="91">
        <v>24</v>
      </c>
      <c r="F3264" s="52" t="s">
        <v>1457</v>
      </c>
      <c r="G3264" s="52" t="s">
        <v>1457</v>
      </c>
      <c r="H3264" s="44"/>
    </row>
    <row r="3265" spans="1:8" x14ac:dyDescent="0.25">
      <c r="A3265" s="118">
        <v>10472</v>
      </c>
      <c r="B3265" s="167" t="s">
        <v>6288</v>
      </c>
      <c r="C3265" s="168" t="s">
        <v>6289</v>
      </c>
      <c r="D3265" s="118"/>
      <c r="E3265" s="91">
        <v>35.5</v>
      </c>
      <c r="F3265" s="52" t="s">
        <v>1457</v>
      </c>
      <c r="G3265" s="52" t="s">
        <v>1457</v>
      </c>
      <c r="H3265" s="44"/>
    </row>
    <row r="3266" spans="1:8" x14ac:dyDescent="0.25">
      <c r="A3266" s="97">
        <v>7066</v>
      </c>
      <c r="B3266" s="96" t="s">
        <v>425</v>
      </c>
      <c r="C3266" s="109" t="s">
        <v>1216</v>
      </c>
      <c r="D3266" s="89"/>
      <c r="E3266" s="106">
        <v>18.317775000000001</v>
      </c>
      <c r="F3266" s="52" t="s">
        <v>1457</v>
      </c>
      <c r="G3266" s="52" t="s">
        <v>1457</v>
      </c>
      <c r="H3266" s="44"/>
    </row>
    <row r="3267" spans="1:8" x14ac:dyDescent="0.25">
      <c r="A3267" s="97">
        <v>7067</v>
      </c>
      <c r="B3267" s="96" t="s">
        <v>425</v>
      </c>
      <c r="C3267" s="109" t="s">
        <v>1215</v>
      </c>
      <c r="D3267" s="89"/>
      <c r="E3267" s="106">
        <v>18.317775000000001</v>
      </c>
      <c r="F3267" s="52" t="s">
        <v>1457</v>
      </c>
      <c r="G3267" s="52" t="s">
        <v>1457</v>
      </c>
      <c r="H3267" s="44"/>
    </row>
    <row r="3268" spans="1:8" x14ac:dyDescent="0.25">
      <c r="A3268" s="97">
        <v>8686</v>
      </c>
      <c r="B3268" s="96" t="s">
        <v>3457</v>
      </c>
      <c r="C3268" s="109" t="s">
        <v>3458</v>
      </c>
      <c r="D3268" s="89"/>
      <c r="E3268" s="106">
        <v>26.628</v>
      </c>
      <c r="F3268" s="52" t="s">
        <v>1457</v>
      </c>
      <c r="G3268" s="52" t="s">
        <v>1457</v>
      </c>
      <c r="H3268" s="44"/>
    </row>
    <row r="3269" spans="1:8" x14ac:dyDescent="0.25">
      <c r="A3269" s="97">
        <v>7068</v>
      </c>
      <c r="B3269" s="96" t="s">
        <v>539</v>
      </c>
      <c r="C3269" s="109" t="s">
        <v>1214</v>
      </c>
      <c r="D3269" s="89"/>
      <c r="E3269" s="106">
        <v>18.317775000000001</v>
      </c>
      <c r="F3269" s="52" t="s">
        <v>1457</v>
      </c>
      <c r="G3269" s="52" t="s">
        <v>1457</v>
      </c>
      <c r="H3269" s="44"/>
    </row>
    <row r="3270" spans="1:8" x14ac:dyDescent="0.25">
      <c r="A3270" s="97">
        <v>7069</v>
      </c>
      <c r="B3270" s="96" t="s">
        <v>539</v>
      </c>
      <c r="C3270" s="109" t="s">
        <v>1213</v>
      </c>
      <c r="D3270" s="89"/>
      <c r="E3270" s="106">
        <v>18.317775000000001</v>
      </c>
      <c r="F3270" s="52" t="s">
        <v>1457</v>
      </c>
      <c r="G3270" s="52" t="s">
        <v>1457</v>
      </c>
      <c r="H3270" s="44"/>
    </row>
    <row r="3271" spans="1:8" x14ac:dyDescent="0.25">
      <c r="A3271" s="97">
        <v>7070</v>
      </c>
      <c r="B3271" s="96" t="s">
        <v>426</v>
      </c>
      <c r="C3271" s="109" t="s">
        <v>1212</v>
      </c>
      <c r="D3271" s="89"/>
      <c r="E3271" s="106">
        <v>38.289825</v>
      </c>
      <c r="F3271" s="52" t="s">
        <v>1457</v>
      </c>
      <c r="G3271" s="52" t="s">
        <v>1457</v>
      </c>
      <c r="H3271" s="44"/>
    </row>
    <row r="3272" spans="1:8" x14ac:dyDescent="0.25">
      <c r="A3272" s="97">
        <v>7071</v>
      </c>
      <c r="B3272" s="96" t="s">
        <v>426</v>
      </c>
      <c r="C3272" s="109" t="s">
        <v>1211</v>
      </c>
      <c r="D3272" s="89"/>
      <c r="E3272" s="106">
        <v>38.289825</v>
      </c>
      <c r="F3272" s="52" t="s">
        <v>1457</v>
      </c>
      <c r="G3272" s="52" t="s">
        <v>1457</v>
      </c>
      <c r="H3272" s="44"/>
    </row>
    <row r="3273" spans="1:8" x14ac:dyDescent="0.25">
      <c r="A3273" s="97">
        <v>8517</v>
      </c>
      <c r="B3273" s="96" t="s">
        <v>1812</v>
      </c>
      <c r="C3273" s="109" t="s">
        <v>1813</v>
      </c>
      <c r="D3273" s="89"/>
      <c r="E3273" s="106">
        <v>32.759474999999995</v>
      </c>
      <c r="F3273" s="52" t="s">
        <v>1457</v>
      </c>
      <c r="G3273" s="52" t="s">
        <v>1457</v>
      </c>
      <c r="H3273" s="44"/>
    </row>
    <row r="3274" spans="1:8" ht="15.6" customHeight="1" x14ac:dyDescent="0.25">
      <c r="A3274" s="97">
        <v>8518</v>
      </c>
      <c r="B3274" s="96" t="s">
        <v>1812</v>
      </c>
      <c r="C3274" s="109" t="s">
        <v>1814</v>
      </c>
      <c r="D3274" s="89"/>
      <c r="E3274" s="106">
        <v>32.759474999999995</v>
      </c>
      <c r="F3274" s="52" t="s">
        <v>1457</v>
      </c>
      <c r="G3274" s="52" t="s">
        <v>1457</v>
      </c>
      <c r="H3274" s="44"/>
    </row>
    <row r="3275" spans="1:8" ht="15.6" customHeight="1" x14ac:dyDescent="0.25">
      <c r="A3275" s="118">
        <v>23020</v>
      </c>
      <c r="B3275" s="169" t="s">
        <v>5994</v>
      </c>
      <c r="C3275" s="116" t="s">
        <v>5995</v>
      </c>
      <c r="D3275" s="117"/>
      <c r="E3275" s="91">
        <v>21</v>
      </c>
      <c r="F3275" s="52" t="s">
        <v>1457</v>
      </c>
      <c r="G3275" s="52" t="s">
        <v>1457</v>
      </c>
      <c r="H3275" s="44"/>
    </row>
    <row r="3276" spans="1:8" ht="15.6" customHeight="1" x14ac:dyDescent="0.25">
      <c r="A3276" s="118">
        <v>10417</v>
      </c>
      <c r="B3276" s="169" t="s">
        <v>5994</v>
      </c>
      <c r="C3276" s="116" t="s">
        <v>5996</v>
      </c>
      <c r="D3276" s="117"/>
      <c r="E3276" s="91">
        <v>21</v>
      </c>
      <c r="F3276" s="52" t="s">
        <v>1457</v>
      </c>
      <c r="G3276" s="52" t="s">
        <v>1457</v>
      </c>
      <c r="H3276" s="44"/>
    </row>
    <row r="3277" spans="1:8" ht="15.6" customHeight="1" x14ac:dyDescent="0.25">
      <c r="A3277" s="118">
        <v>10420</v>
      </c>
      <c r="B3277" s="169" t="s">
        <v>5997</v>
      </c>
      <c r="C3277" s="116" t="s">
        <v>5998</v>
      </c>
      <c r="D3277" s="117"/>
      <c r="E3277" s="91">
        <v>39</v>
      </c>
      <c r="F3277" s="52" t="s">
        <v>1457</v>
      </c>
      <c r="G3277" s="52" t="s">
        <v>1457</v>
      </c>
      <c r="H3277" s="44"/>
    </row>
    <row r="3278" spans="1:8" ht="15.6" customHeight="1" x14ac:dyDescent="0.25">
      <c r="A3278" s="118">
        <v>10421</v>
      </c>
      <c r="B3278" s="169" t="s">
        <v>5999</v>
      </c>
      <c r="C3278" s="116" t="s">
        <v>6000</v>
      </c>
      <c r="D3278" s="117"/>
      <c r="E3278" s="91">
        <v>100</v>
      </c>
      <c r="F3278" s="52" t="s">
        <v>1457</v>
      </c>
      <c r="G3278" s="52" t="s">
        <v>1457</v>
      </c>
      <c r="H3278" s="44"/>
    </row>
    <row r="3279" spans="1:8" ht="15.6" customHeight="1" x14ac:dyDescent="0.25">
      <c r="A3279" s="118">
        <v>10422</v>
      </c>
      <c r="B3279" s="169" t="s">
        <v>6001</v>
      </c>
      <c r="C3279" s="116" t="s">
        <v>6002</v>
      </c>
      <c r="D3279" s="117"/>
      <c r="E3279" s="91">
        <v>64</v>
      </c>
      <c r="F3279" s="52" t="s">
        <v>1457</v>
      </c>
      <c r="G3279" s="52" t="s">
        <v>1457</v>
      </c>
      <c r="H3279" s="44"/>
    </row>
    <row r="3280" spans="1:8" ht="15.6" customHeight="1" x14ac:dyDescent="0.25">
      <c r="A3280" s="118">
        <v>10423</v>
      </c>
      <c r="B3280" s="169" t="s">
        <v>6003</v>
      </c>
      <c r="C3280" s="116" t="s">
        <v>6004</v>
      </c>
      <c r="D3280" s="117"/>
      <c r="E3280" s="91">
        <v>86</v>
      </c>
      <c r="F3280" s="52" t="s">
        <v>1457</v>
      </c>
      <c r="G3280" s="52" t="s">
        <v>1457</v>
      </c>
      <c r="H3280" s="44"/>
    </row>
    <row r="3281" spans="1:8" x14ac:dyDescent="0.25">
      <c r="A3281" s="118">
        <v>11823</v>
      </c>
      <c r="B3281" s="169" t="s">
        <v>5628</v>
      </c>
      <c r="C3281" s="116" t="s">
        <v>5629</v>
      </c>
      <c r="D3281" s="117"/>
      <c r="E3281" s="91">
        <v>33.25</v>
      </c>
      <c r="F3281" s="52" t="s">
        <v>1457</v>
      </c>
      <c r="G3281" s="52" t="s">
        <v>1457</v>
      </c>
      <c r="H3281" s="44"/>
    </row>
    <row r="3282" spans="1:8" x14ac:dyDescent="0.25">
      <c r="A3282" s="118">
        <v>11824</v>
      </c>
      <c r="B3282" s="169" t="s">
        <v>5630</v>
      </c>
      <c r="C3282" s="116" t="s">
        <v>5631</v>
      </c>
      <c r="D3282" s="117"/>
      <c r="E3282" s="91">
        <v>40.25</v>
      </c>
      <c r="F3282" s="52" t="s">
        <v>1457</v>
      </c>
      <c r="G3282" s="52" t="s">
        <v>1457</v>
      </c>
      <c r="H3282" s="44"/>
    </row>
    <row r="3283" spans="1:8" x14ac:dyDescent="0.25">
      <c r="A3283" s="118">
        <v>11825</v>
      </c>
      <c r="B3283" s="169" t="s">
        <v>5632</v>
      </c>
      <c r="C3283" s="116" t="s">
        <v>5633</v>
      </c>
      <c r="D3283" s="117"/>
      <c r="E3283" s="91">
        <v>30.5</v>
      </c>
      <c r="F3283" s="52" t="s">
        <v>1457</v>
      </c>
      <c r="G3283" s="52" t="s">
        <v>1457</v>
      </c>
      <c r="H3283" s="44"/>
    </row>
    <row r="3284" spans="1:8" x14ac:dyDescent="0.25">
      <c r="A3284" s="118">
        <v>11826</v>
      </c>
      <c r="B3284" s="169" t="s">
        <v>5634</v>
      </c>
      <c r="C3284" s="116" t="s">
        <v>5635</v>
      </c>
      <c r="D3284" s="117"/>
      <c r="E3284" s="91">
        <v>30.5</v>
      </c>
      <c r="F3284" s="52" t="s">
        <v>1457</v>
      </c>
      <c r="G3284" s="52" t="s">
        <v>1457</v>
      </c>
      <c r="H3284" s="44"/>
    </row>
    <row r="3285" spans="1:8" x14ac:dyDescent="0.25">
      <c r="A3285" s="118">
        <v>11827</v>
      </c>
      <c r="B3285" s="169" t="s">
        <v>5636</v>
      </c>
      <c r="C3285" s="116" t="s">
        <v>5635</v>
      </c>
      <c r="D3285" s="117"/>
      <c r="E3285" s="91">
        <v>60</v>
      </c>
      <c r="F3285" s="52" t="s">
        <v>1457</v>
      </c>
      <c r="G3285" s="52" t="s">
        <v>1457</v>
      </c>
      <c r="H3285" s="44"/>
    </row>
    <row r="3286" spans="1:8" x14ac:dyDescent="0.25">
      <c r="A3286" s="118">
        <v>11828</v>
      </c>
      <c r="B3286" s="169" t="s">
        <v>5637</v>
      </c>
      <c r="C3286" s="116" t="s">
        <v>5638</v>
      </c>
      <c r="D3286" s="117"/>
      <c r="E3286" s="91">
        <v>227.5</v>
      </c>
      <c r="F3286" s="52" t="s">
        <v>1457</v>
      </c>
      <c r="G3286" s="52" t="s">
        <v>1457</v>
      </c>
      <c r="H3286" s="44"/>
    </row>
    <row r="3287" spans="1:8" x14ac:dyDescent="0.25">
      <c r="A3287" s="97">
        <v>7072</v>
      </c>
      <c r="B3287" s="96" t="s">
        <v>427</v>
      </c>
      <c r="C3287" s="109" t="s">
        <v>1210</v>
      </c>
      <c r="D3287" s="89"/>
      <c r="E3287" s="106">
        <v>18.75</v>
      </c>
      <c r="F3287" s="52" t="s">
        <v>1457</v>
      </c>
      <c r="G3287" s="52" t="s">
        <v>1457</v>
      </c>
      <c r="H3287" s="44"/>
    </row>
    <row r="3288" spans="1:8" x14ac:dyDescent="0.25">
      <c r="A3288" s="97">
        <v>7073</v>
      </c>
      <c r="B3288" s="96" t="s">
        <v>427</v>
      </c>
      <c r="C3288" s="109" t="s">
        <v>1209</v>
      </c>
      <c r="D3288" s="89"/>
      <c r="E3288" s="106">
        <v>18.75</v>
      </c>
      <c r="F3288" s="52" t="s">
        <v>1457</v>
      </c>
      <c r="G3288" s="52" t="s">
        <v>1457</v>
      </c>
      <c r="H3288" s="44"/>
    </row>
    <row r="3289" spans="1:8" x14ac:dyDescent="0.25">
      <c r="A3289" s="97">
        <v>7074</v>
      </c>
      <c r="B3289" s="96" t="s">
        <v>540</v>
      </c>
      <c r="C3289" s="109" t="s">
        <v>1208</v>
      </c>
      <c r="D3289" s="89"/>
      <c r="E3289" s="106">
        <v>15.928500000000001</v>
      </c>
      <c r="F3289" s="52" t="s">
        <v>1457</v>
      </c>
      <c r="G3289" s="52" t="s">
        <v>1457</v>
      </c>
      <c r="H3289" s="44"/>
    </row>
    <row r="3290" spans="1:8" x14ac:dyDescent="0.25">
      <c r="A3290" s="97">
        <v>7075</v>
      </c>
      <c r="B3290" s="96" t="s">
        <v>540</v>
      </c>
      <c r="C3290" s="109" t="s">
        <v>1207</v>
      </c>
      <c r="D3290" s="89"/>
      <c r="E3290" s="106">
        <v>15.928500000000001</v>
      </c>
      <c r="F3290" s="52" t="s">
        <v>1457</v>
      </c>
      <c r="G3290" s="52" t="s">
        <v>1457</v>
      </c>
      <c r="H3290" s="44"/>
    </row>
    <row r="3291" spans="1:8" x14ac:dyDescent="0.25">
      <c r="A3291" s="97">
        <v>7076</v>
      </c>
      <c r="B3291" s="96" t="s">
        <v>428</v>
      </c>
      <c r="C3291" s="109" t="s">
        <v>1206</v>
      </c>
      <c r="D3291" s="89"/>
      <c r="E3291" s="106">
        <v>20.455050000000004</v>
      </c>
      <c r="F3291" s="52" t="s">
        <v>1457</v>
      </c>
      <c r="G3291" s="52" t="s">
        <v>1457</v>
      </c>
      <c r="H3291" s="44"/>
    </row>
    <row r="3292" spans="1:8" x14ac:dyDescent="0.25">
      <c r="A3292" s="97">
        <v>7077</v>
      </c>
      <c r="B3292" s="96" t="s">
        <v>428</v>
      </c>
      <c r="C3292" s="109" t="s">
        <v>1205</v>
      </c>
      <c r="D3292" s="89"/>
      <c r="E3292" s="106">
        <v>20.455050000000004</v>
      </c>
      <c r="F3292" s="52" t="s">
        <v>1457</v>
      </c>
      <c r="G3292" s="52" t="s">
        <v>1457</v>
      </c>
      <c r="H3292" s="44"/>
    </row>
    <row r="3293" spans="1:8" x14ac:dyDescent="0.25">
      <c r="A3293" s="97">
        <v>8958</v>
      </c>
      <c r="B3293" s="96" t="s">
        <v>3292</v>
      </c>
      <c r="C3293" s="109" t="s">
        <v>3889</v>
      </c>
      <c r="D3293" s="89"/>
      <c r="E3293" s="106">
        <v>25.269300000000005</v>
      </c>
      <c r="F3293" s="52" t="s">
        <v>1457</v>
      </c>
      <c r="G3293" s="52" t="s">
        <v>1457</v>
      </c>
      <c r="H3293" s="44"/>
    </row>
    <row r="3294" spans="1:8" x14ac:dyDescent="0.25">
      <c r="A3294" s="97">
        <v>8959</v>
      </c>
      <c r="B3294" s="96" t="s">
        <v>3292</v>
      </c>
      <c r="C3294" s="109" t="s">
        <v>3871</v>
      </c>
      <c r="D3294" s="89"/>
      <c r="E3294" s="106">
        <v>25.269300000000005</v>
      </c>
      <c r="F3294" s="52" t="s">
        <v>1457</v>
      </c>
      <c r="G3294" s="52" t="s">
        <v>1457</v>
      </c>
      <c r="H3294" s="44"/>
    </row>
    <row r="3295" spans="1:8" x14ac:dyDescent="0.25">
      <c r="A3295" s="97">
        <v>8593</v>
      </c>
      <c r="B3295" s="96" t="s">
        <v>3292</v>
      </c>
      <c r="C3295" s="109" t="s">
        <v>3872</v>
      </c>
      <c r="D3295" s="89"/>
      <c r="E3295" s="106">
        <v>25.269300000000005</v>
      </c>
      <c r="F3295" s="52" t="s">
        <v>1457</v>
      </c>
      <c r="G3295" s="52" t="s">
        <v>1457</v>
      </c>
      <c r="H3295" s="44"/>
    </row>
    <row r="3296" spans="1:8" x14ac:dyDescent="0.25">
      <c r="A3296" s="97">
        <v>8964</v>
      </c>
      <c r="B3296" s="96" t="s">
        <v>3292</v>
      </c>
      <c r="C3296" s="109" t="s">
        <v>3901</v>
      </c>
      <c r="D3296" s="89"/>
      <c r="E3296" s="106">
        <v>39.98767500000001</v>
      </c>
      <c r="F3296" s="52" t="s">
        <v>1457</v>
      </c>
      <c r="G3296" s="52" t="s">
        <v>1457</v>
      </c>
      <c r="H3296" s="44"/>
    </row>
    <row r="3297" spans="1:8" x14ac:dyDescent="0.25">
      <c r="A3297" s="97">
        <v>8965</v>
      </c>
      <c r="B3297" s="96" t="s">
        <v>3292</v>
      </c>
      <c r="C3297" s="109" t="s">
        <v>3902</v>
      </c>
      <c r="D3297" s="89"/>
      <c r="E3297" s="106">
        <v>39.98767500000001</v>
      </c>
      <c r="F3297" s="52" t="s">
        <v>1457</v>
      </c>
      <c r="G3297" s="52" t="s">
        <v>1457</v>
      </c>
      <c r="H3297" s="44"/>
    </row>
    <row r="3298" spans="1:8" x14ac:dyDescent="0.25">
      <c r="A3298" s="97">
        <v>8985</v>
      </c>
      <c r="B3298" s="96" t="s">
        <v>3292</v>
      </c>
      <c r="C3298" s="109" t="s">
        <v>3873</v>
      </c>
      <c r="D3298" s="89"/>
      <c r="E3298" s="106">
        <v>39.98767500000001</v>
      </c>
      <c r="F3298" s="52" t="s">
        <v>1457</v>
      </c>
      <c r="G3298" s="52" t="s">
        <v>1457</v>
      </c>
      <c r="H3298" s="44"/>
    </row>
    <row r="3299" spans="1:8" x14ac:dyDescent="0.25">
      <c r="A3299" s="97">
        <v>8976</v>
      </c>
      <c r="B3299" s="96" t="s">
        <v>3292</v>
      </c>
      <c r="C3299" s="109" t="s">
        <v>3903</v>
      </c>
      <c r="D3299" s="89"/>
      <c r="E3299" s="106">
        <v>63.515025000000009</v>
      </c>
      <c r="F3299" s="52" t="s">
        <v>1457</v>
      </c>
      <c r="G3299" s="52" t="s">
        <v>1457</v>
      </c>
      <c r="H3299" s="44"/>
    </row>
    <row r="3300" spans="1:8" x14ac:dyDescent="0.25">
      <c r="A3300" s="97">
        <v>8977</v>
      </c>
      <c r="B3300" s="96" t="s">
        <v>3292</v>
      </c>
      <c r="C3300" s="109" t="s">
        <v>3904</v>
      </c>
      <c r="D3300" s="89"/>
      <c r="E3300" s="106">
        <v>63.515025000000009</v>
      </c>
      <c r="F3300" s="52" t="s">
        <v>1457</v>
      </c>
      <c r="G3300" s="52" t="s">
        <v>1457</v>
      </c>
      <c r="H3300" s="44"/>
    </row>
    <row r="3301" spans="1:8" x14ac:dyDescent="0.25">
      <c r="A3301" s="97">
        <v>8979</v>
      </c>
      <c r="B3301" s="96" t="s">
        <v>3292</v>
      </c>
      <c r="C3301" s="109" t="s">
        <v>3905</v>
      </c>
      <c r="D3301" s="89"/>
      <c r="E3301" s="106">
        <v>63.515025000000009</v>
      </c>
      <c r="F3301" s="52" t="s">
        <v>1457</v>
      </c>
      <c r="G3301" s="52" t="s">
        <v>1457</v>
      </c>
      <c r="H3301" s="44"/>
    </row>
    <row r="3302" spans="1:8" x14ac:dyDescent="0.25">
      <c r="A3302" s="97">
        <v>8625</v>
      </c>
      <c r="B3302" s="96" t="s">
        <v>3292</v>
      </c>
      <c r="C3302" s="109" t="s">
        <v>3874</v>
      </c>
      <c r="D3302" s="89"/>
      <c r="E3302" s="106">
        <v>30.75975</v>
      </c>
      <c r="F3302" s="52" t="s">
        <v>1457</v>
      </c>
      <c r="G3302" s="52" t="s">
        <v>1457</v>
      </c>
      <c r="H3302" s="44"/>
    </row>
    <row r="3303" spans="1:8" x14ac:dyDescent="0.25">
      <c r="A3303" s="97">
        <v>8961</v>
      </c>
      <c r="B3303" s="96" t="s">
        <v>3292</v>
      </c>
      <c r="C3303" s="109" t="s">
        <v>3875</v>
      </c>
      <c r="D3303" s="89"/>
      <c r="E3303" s="106">
        <v>30.75975</v>
      </c>
      <c r="F3303" s="52" t="s">
        <v>1457</v>
      </c>
      <c r="G3303" s="52" t="s">
        <v>1457</v>
      </c>
      <c r="H3303" s="44"/>
    </row>
    <row r="3304" spans="1:8" x14ac:dyDescent="0.25">
      <c r="A3304" s="97">
        <v>8978</v>
      </c>
      <c r="B3304" s="96" t="s">
        <v>3292</v>
      </c>
      <c r="C3304" s="109" t="s">
        <v>3876</v>
      </c>
      <c r="D3304" s="89"/>
      <c r="E3304" s="106">
        <v>30.75975</v>
      </c>
      <c r="F3304" s="52" t="s">
        <v>1457</v>
      </c>
      <c r="G3304" s="52" t="s">
        <v>1457</v>
      </c>
      <c r="H3304" s="44"/>
    </row>
    <row r="3305" spans="1:8" x14ac:dyDescent="0.25">
      <c r="A3305" s="97">
        <v>8966</v>
      </c>
      <c r="B3305" s="96" t="s">
        <v>3292</v>
      </c>
      <c r="C3305" s="109" t="s">
        <v>3906</v>
      </c>
      <c r="D3305" s="89"/>
      <c r="E3305" s="106">
        <v>46.668825000000005</v>
      </c>
      <c r="F3305" s="52" t="s">
        <v>1457</v>
      </c>
      <c r="G3305" s="52" t="s">
        <v>1457</v>
      </c>
      <c r="H3305" s="44"/>
    </row>
    <row r="3306" spans="1:8" x14ac:dyDescent="0.25">
      <c r="A3306" s="97">
        <v>8960</v>
      </c>
      <c r="B3306" s="96" t="s">
        <v>3292</v>
      </c>
      <c r="C3306" s="109" t="s">
        <v>3907</v>
      </c>
      <c r="D3306" s="89"/>
      <c r="E3306" s="106">
        <v>46.668825000000005</v>
      </c>
      <c r="F3306" s="52" t="s">
        <v>1457</v>
      </c>
      <c r="G3306" s="52" t="s">
        <v>1457</v>
      </c>
      <c r="H3306" s="44"/>
    </row>
    <row r="3307" spans="1:8" x14ac:dyDescent="0.25">
      <c r="A3307" s="97">
        <v>8984</v>
      </c>
      <c r="B3307" s="96" t="s">
        <v>3292</v>
      </c>
      <c r="C3307" s="109" t="s">
        <v>3877</v>
      </c>
      <c r="D3307" s="89"/>
      <c r="E3307" s="106">
        <v>46.668825000000005</v>
      </c>
      <c r="F3307" s="52" t="s">
        <v>1457</v>
      </c>
      <c r="G3307" s="52" t="s">
        <v>1457</v>
      </c>
      <c r="H3307" s="44"/>
    </row>
    <row r="3308" spans="1:8" x14ac:dyDescent="0.25">
      <c r="A3308" s="97">
        <v>8594</v>
      </c>
      <c r="B3308" s="96" t="s">
        <v>3292</v>
      </c>
      <c r="C3308" s="109" t="s">
        <v>3922</v>
      </c>
      <c r="D3308" s="89"/>
      <c r="E3308" s="106">
        <v>39.98767500000001</v>
      </c>
      <c r="F3308" s="52" t="s">
        <v>1457</v>
      </c>
      <c r="G3308" s="52" t="s">
        <v>1457</v>
      </c>
      <c r="H3308" s="44"/>
    </row>
    <row r="3309" spans="1:8" x14ac:dyDescent="0.25">
      <c r="A3309" s="97">
        <v>8963</v>
      </c>
      <c r="B3309" s="96" t="s">
        <v>3292</v>
      </c>
      <c r="C3309" s="109" t="s">
        <v>3923</v>
      </c>
      <c r="D3309" s="89"/>
      <c r="E3309" s="106">
        <v>39.98767500000001</v>
      </c>
      <c r="F3309" s="52" t="s">
        <v>1457</v>
      </c>
      <c r="G3309" s="52" t="s">
        <v>1457</v>
      </c>
      <c r="H3309" s="44"/>
    </row>
    <row r="3310" spans="1:8" x14ac:dyDescent="0.25">
      <c r="A3310" s="97">
        <v>8962</v>
      </c>
      <c r="B3310" s="96" t="s">
        <v>3292</v>
      </c>
      <c r="C3310" s="109" t="s">
        <v>3908</v>
      </c>
      <c r="D3310" s="89"/>
      <c r="E3310" s="106">
        <v>39.98767500000001</v>
      </c>
      <c r="F3310" s="52" t="s">
        <v>1457</v>
      </c>
      <c r="G3310" s="52" t="s">
        <v>1457</v>
      </c>
      <c r="H3310" s="44"/>
    </row>
    <row r="3311" spans="1:8" x14ac:dyDescent="0.25">
      <c r="A3311" s="97">
        <v>8967</v>
      </c>
      <c r="B3311" s="96" t="s">
        <v>3292</v>
      </c>
      <c r="C3311" s="109" t="s">
        <v>3909</v>
      </c>
      <c r="D3311" s="89"/>
      <c r="E3311" s="106">
        <v>57.363075000000002</v>
      </c>
      <c r="F3311" s="52" t="s">
        <v>1457</v>
      </c>
      <c r="G3311" s="52" t="s">
        <v>1457</v>
      </c>
      <c r="H3311" s="44"/>
    </row>
    <row r="3312" spans="1:8" x14ac:dyDescent="0.25">
      <c r="A3312" s="97">
        <v>8968</v>
      </c>
      <c r="B3312" s="96" t="s">
        <v>3292</v>
      </c>
      <c r="C3312" s="109" t="s">
        <v>3910</v>
      </c>
      <c r="D3312" s="89"/>
      <c r="E3312" s="106">
        <v>57.363075000000002</v>
      </c>
      <c r="F3312" s="52" t="s">
        <v>1457</v>
      </c>
      <c r="G3312" s="52" t="s">
        <v>1457</v>
      </c>
      <c r="H3312" s="44"/>
    </row>
    <row r="3313" spans="1:8" x14ac:dyDescent="0.25">
      <c r="A3313" s="97">
        <v>8983</v>
      </c>
      <c r="B3313" s="96" t="s">
        <v>3292</v>
      </c>
      <c r="C3313" s="109" t="s">
        <v>3878</v>
      </c>
      <c r="D3313" s="89"/>
      <c r="E3313" s="106">
        <v>57.363075000000002</v>
      </c>
      <c r="F3313" s="52" t="s">
        <v>1457</v>
      </c>
      <c r="G3313" s="52" t="s">
        <v>1457</v>
      </c>
      <c r="H3313" s="44"/>
    </row>
    <row r="3314" spans="1:8" x14ac:dyDescent="0.25">
      <c r="A3314" s="97">
        <v>8629</v>
      </c>
      <c r="B3314" s="96" t="s">
        <v>3293</v>
      </c>
      <c r="C3314" s="109" t="s">
        <v>3294</v>
      </c>
      <c r="D3314" s="89"/>
      <c r="E3314" s="106">
        <v>39.984000000000002</v>
      </c>
      <c r="F3314" s="52" t="s">
        <v>1457</v>
      </c>
      <c r="G3314" s="52" t="s">
        <v>1457</v>
      </c>
      <c r="H3314" s="44"/>
    </row>
    <row r="3315" spans="1:8" x14ac:dyDescent="0.25">
      <c r="A3315" s="130">
        <v>218681</v>
      </c>
      <c r="B3315" s="140" t="s">
        <v>3478</v>
      </c>
      <c r="C3315" s="166" t="s">
        <v>3479</v>
      </c>
      <c r="D3315" s="139">
        <v>600</v>
      </c>
      <c r="E3315" s="142">
        <v>80.104500000000016</v>
      </c>
      <c r="F3315" s="52" t="s">
        <v>1457</v>
      </c>
      <c r="G3315" s="52" t="s">
        <v>1457</v>
      </c>
      <c r="H3315" s="44"/>
    </row>
    <row r="3316" spans="1:8" x14ac:dyDescent="0.25">
      <c r="A3316" s="130">
        <v>218682</v>
      </c>
      <c r="B3316" s="140" t="s">
        <v>3478</v>
      </c>
      <c r="C3316" s="166" t="s">
        <v>3480</v>
      </c>
      <c r="D3316" s="139">
        <v>600</v>
      </c>
      <c r="E3316" s="142">
        <v>80.104500000000016</v>
      </c>
      <c r="F3316" s="52" t="s">
        <v>1457</v>
      </c>
      <c r="G3316" s="52" t="s">
        <v>1457</v>
      </c>
      <c r="H3316" s="44"/>
    </row>
    <row r="3317" spans="1:8" x14ac:dyDescent="0.25">
      <c r="A3317" s="97">
        <v>5154</v>
      </c>
      <c r="B3317" s="96" t="s">
        <v>3924</v>
      </c>
      <c r="C3317" s="109" t="s">
        <v>3925</v>
      </c>
      <c r="D3317" s="89">
        <v>500</v>
      </c>
      <c r="E3317" s="106">
        <v>58.453500000000005</v>
      </c>
      <c r="F3317" s="52" t="s">
        <v>1457</v>
      </c>
      <c r="G3317" s="52" t="s">
        <v>1457</v>
      </c>
      <c r="H3317" s="44"/>
    </row>
    <row r="3318" spans="1:8" x14ac:dyDescent="0.25">
      <c r="A3318" s="97">
        <v>5155</v>
      </c>
      <c r="B3318" s="96" t="s">
        <v>3924</v>
      </c>
      <c r="C3318" s="109" t="s">
        <v>3926</v>
      </c>
      <c r="D3318" s="89">
        <v>500</v>
      </c>
      <c r="E3318" s="106">
        <v>58.453500000000005</v>
      </c>
      <c r="F3318" s="52" t="s">
        <v>1457</v>
      </c>
      <c r="G3318" s="52" t="s">
        <v>1457</v>
      </c>
      <c r="H3318" s="44"/>
    </row>
    <row r="3319" spans="1:8" x14ac:dyDescent="0.25">
      <c r="A3319" s="97">
        <v>8626</v>
      </c>
      <c r="B3319" s="96" t="s">
        <v>3295</v>
      </c>
      <c r="C3319" s="109" t="s">
        <v>3296</v>
      </c>
      <c r="D3319" s="89"/>
      <c r="E3319" s="106">
        <v>17.2515</v>
      </c>
      <c r="F3319" s="52" t="s">
        <v>1457</v>
      </c>
      <c r="G3319" s="52" t="s">
        <v>1457</v>
      </c>
      <c r="H3319" s="44"/>
    </row>
    <row r="3320" spans="1:8" x14ac:dyDescent="0.25">
      <c r="A3320" s="97">
        <v>8627</v>
      </c>
      <c r="B3320" s="96" t="s">
        <v>3297</v>
      </c>
      <c r="C3320" s="109" t="s">
        <v>3298</v>
      </c>
      <c r="D3320" s="89"/>
      <c r="E3320" s="106">
        <v>22.6065</v>
      </c>
      <c r="F3320" s="52" t="s">
        <v>1457</v>
      </c>
      <c r="G3320" s="52" t="s">
        <v>1457</v>
      </c>
      <c r="H3320" s="44"/>
    </row>
    <row r="3321" spans="1:8" x14ac:dyDescent="0.25">
      <c r="A3321" s="97">
        <v>8628</v>
      </c>
      <c r="B3321" s="96" t="s">
        <v>3299</v>
      </c>
      <c r="C3321" s="109" t="s">
        <v>3300</v>
      </c>
      <c r="D3321" s="89"/>
      <c r="E3321" s="106">
        <v>31.9725</v>
      </c>
      <c r="F3321" s="52" t="s">
        <v>1457</v>
      </c>
      <c r="G3321" s="52" t="s">
        <v>1457</v>
      </c>
      <c r="H3321" s="44"/>
    </row>
    <row r="3322" spans="1:8" x14ac:dyDescent="0.25">
      <c r="A3322" s="97">
        <v>7553</v>
      </c>
      <c r="B3322" s="97" t="s">
        <v>1558</v>
      </c>
      <c r="C3322" s="109" t="s">
        <v>1559</v>
      </c>
      <c r="D3322" s="97"/>
      <c r="E3322" s="106">
        <v>26.628</v>
      </c>
      <c r="F3322" s="52" t="s">
        <v>1457</v>
      </c>
      <c r="G3322" s="52" t="s">
        <v>1457</v>
      </c>
      <c r="H3322" s="44"/>
    </row>
    <row r="3323" spans="1:8" x14ac:dyDescent="0.25">
      <c r="A3323" s="97">
        <v>7554</v>
      </c>
      <c r="B3323" s="97" t="s">
        <v>1560</v>
      </c>
      <c r="C3323" s="109" t="s">
        <v>1561</v>
      </c>
      <c r="D3323" s="97"/>
      <c r="E3323" s="106">
        <v>55.083000000000006</v>
      </c>
      <c r="F3323" s="52" t="s">
        <v>1457</v>
      </c>
      <c r="G3323" s="52" t="s">
        <v>1457</v>
      </c>
      <c r="H3323" s="44"/>
    </row>
    <row r="3324" spans="1:8" x14ac:dyDescent="0.25">
      <c r="A3324" s="118">
        <v>93573</v>
      </c>
      <c r="B3324" s="118" t="s">
        <v>4561</v>
      </c>
      <c r="C3324" s="116" t="s">
        <v>4562</v>
      </c>
      <c r="D3324" s="118"/>
      <c r="E3324" s="91">
        <v>16.899999999999999</v>
      </c>
      <c r="F3324" s="52" t="s">
        <v>1457</v>
      </c>
      <c r="G3324" s="52" t="s">
        <v>1457</v>
      </c>
      <c r="H3324" s="44"/>
    </row>
    <row r="3325" spans="1:8" x14ac:dyDescent="0.25">
      <c r="A3325" s="118">
        <v>93574</v>
      </c>
      <c r="B3325" s="118" t="s">
        <v>4563</v>
      </c>
      <c r="C3325" s="116" t="s">
        <v>4564</v>
      </c>
      <c r="D3325" s="118"/>
      <c r="E3325" s="91">
        <v>22.9</v>
      </c>
      <c r="F3325" s="52" t="s">
        <v>1457</v>
      </c>
      <c r="G3325" s="52" t="s">
        <v>1457</v>
      </c>
      <c r="H3325" s="44"/>
    </row>
    <row r="3326" spans="1:8" x14ac:dyDescent="0.25">
      <c r="A3326" s="118">
        <v>93575</v>
      </c>
      <c r="B3326" s="118" t="s">
        <v>4565</v>
      </c>
      <c r="C3326" s="116" t="s">
        <v>4566</v>
      </c>
      <c r="D3326" s="118"/>
      <c r="E3326" s="91">
        <v>30.9</v>
      </c>
      <c r="F3326" s="52" t="s">
        <v>1457</v>
      </c>
      <c r="G3326" s="52" t="s">
        <v>1457</v>
      </c>
      <c r="H3326" s="44"/>
    </row>
    <row r="3327" spans="1:8" x14ac:dyDescent="0.25">
      <c r="A3327" s="118">
        <v>93578</v>
      </c>
      <c r="B3327" s="118" t="s">
        <v>4567</v>
      </c>
      <c r="C3327" s="116" t="s">
        <v>4566</v>
      </c>
      <c r="D3327" s="118"/>
      <c r="E3327" s="91">
        <v>31.9</v>
      </c>
      <c r="F3327" s="52" t="s">
        <v>1457</v>
      </c>
      <c r="G3327" s="52" t="s">
        <v>1457</v>
      </c>
      <c r="H3327" s="44"/>
    </row>
    <row r="3328" spans="1:8" x14ac:dyDescent="0.25">
      <c r="A3328" s="97">
        <v>5157</v>
      </c>
      <c r="B3328" s="97" t="s">
        <v>643</v>
      </c>
      <c r="C3328" s="109" t="s">
        <v>3954</v>
      </c>
      <c r="D3328" s="97"/>
      <c r="E3328" s="106">
        <v>44.625</v>
      </c>
      <c r="F3328" s="52" t="s">
        <v>1457</v>
      </c>
      <c r="G3328" s="52" t="s">
        <v>1457</v>
      </c>
      <c r="H3328" s="44"/>
    </row>
    <row r="3329" spans="1:8" x14ac:dyDescent="0.25">
      <c r="A3329" s="97">
        <v>7500</v>
      </c>
      <c r="B3329" s="96" t="s">
        <v>658</v>
      </c>
      <c r="C3329" s="109" t="s">
        <v>663</v>
      </c>
      <c r="D3329" s="89"/>
      <c r="E3329" s="106">
        <v>23.415000000000003</v>
      </c>
      <c r="F3329" s="52" t="s">
        <v>1457</v>
      </c>
      <c r="G3329" s="52" t="s">
        <v>1457</v>
      </c>
      <c r="H3329" s="44"/>
    </row>
    <row r="3330" spans="1:8" x14ac:dyDescent="0.25">
      <c r="A3330" s="97">
        <v>7501</v>
      </c>
      <c r="B3330" s="96" t="s">
        <v>659</v>
      </c>
      <c r="C3330" s="109" t="s">
        <v>664</v>
      </c>
      <c r="D3330" s="89"/>
      <c r="E3330" s="106">
        <v>18.1755</v>
      </c>
      <c r="F3330" s="52" t="s">
        <v>1457</v>
      </c>
      <c r="G3330" s="52" t="s">
        <v>1457</v>
      </c>
      <c r="H3330" s="44"/>
    </row>
    <row r="3331" spans="1:8" x14ac:dyDescent="0.25">
      <c r="A3331" s="97">
        <v>7502</v>
      </c>
      <c r="B3331" s="96" t="s">
        <v>660</v>
      </c>
      <c r="C3331" s="109" t="s">
        <v>666</v>
      </c>
      <c r="D3331" s="89"/>
      <c r="E3331" s="106">
        <v>41.454000000000001</v>
      </c>
      <c r="F3331" s="52" t="s">
        <v>1457</v>
      </c>
      <c r="G3331" s="52" t="s">
        <v>1457</v>
      </c>
      <c r="H3331" s="44"/>
    </row>
    <row r="3332" spans="1:8" x14ac:dyDescent="0.25">
      <c r="A3332" s="97">
        <v>7503</v>
      </c>
      <c r="B3332" s="96" t="s">
        <v>660</v>
      </c>
      <c r="C3332" s="109" t="s">
        <v>665</v>
      </c>
      <c r="D3332" s="89"/>
      <c r="E3332" s="106">
        <v>45.338999999999999</v>
      </c>
      <c r="F3332" s="52" t="s">
        <v>1457</v>
      </c>
      <c r="G3332" s="52" t="s">
        <v>1457</v>
      </c>
      <c r="H3332" s="44"/>
    </row>
    <row r="3333" spans="1:8" x14ac:dyDescent="0.25">
      <c r="A3333" s="97">
        <v>7504</v>
      </c>
      <c r="B3333" s="96" t="s">
        <v>643</v>
      </c>
      <c r="C3333" s="109" t="s">
        <v>650</v>
      </c>
      <c r="D3333" s="89"/>
      <c r="E3333" s="106">
        <v>25.011000000000003</v>
      </c>
      <c r="F3333" s="52" t="s">
        <v>1457</v>
      </c>
      <c r="G3333" s="52" t="s">
        <v>1457</v>
      </c>
      <c r="H3333" s="44"/>
    </row>
    <row r="3334" spans="1:8" x14ac:dyDescent="0.25">
      <c r="A3334" s="97">
        <v>7505</v>
      </c>
      <c r="B3334" s="96" t="s">
        <v>644</v>
      </c>
      <c r="C3334" s="109" t="s">
        <v>651</v>
      </c>
      <c r="D3334" s="89"/>
      <c r="E3334" s="106">
        <v>19.929000000000002</v>
      </c>
      <c r="F3334" s="52" t="s">
        <v>1457</v>
      </c>
      <c r="G3334" s="52" t="s">
        <v>1457</v>
      </c>
      <c r="H3334" s="44"/>
    </row>
    <row r="3335" spans="1:8" x14ac:dyDescent="0.25">
      <c r="A3335" s="97">
        <v>7506</v>
      </c>
      <c r="B3335" s="96" t="s">
        <v>661</v>
      </c>
      <c r="C3335" s="109" t="s">
        <v>667</v>
      </c>
      <c r="D3335" s="89"/>
      <c r="E3335" s="106">
        <v>19.929000000000002</v>
      </c>
      <c r="F3335" s="52" t="s">
        <v>1457</v>
      </c>
      <c r="G3335" s="52" t="s">
        <v>1457</v>
      </c>
      <c r="H3335" s="44"/>
    </row>
    <row r="3336" spans="1:8" x14ac:dyDescent="0.25">
      <c r="A3336" s="97">
        <v>7507</v>
      </c>
      <c r="B3336" s="96" t="s">
        <v>662</v>
      </c>
      <c r="C3336" s="109" t="s">
        <v>668</v>
      </c>
      <c r="D3336" s="89"/>
      <c r="E3336" s="106">
        <v>25.011000000000003</v>
      </c>
      <c r="F3336" s="52" t="s">
        <v>1457</v>
      </c>
      <c r="G3336" s="52" t="s">
        <v>1457</v>
      </c>
      <c r="H3336" s="44"/>
    </row>
    <row r="3337" spans="1:8" x14ac:dyDescent="0.25">
      <c r="A3337" s="97">
        <v>7508</v>
      </c>
      <c r="B3337" s="96" t="s">
        <v>645</v>
      </c>
      <c r="C3337" s="109" t="s">
        <v>652</v>
      </c>
      <c r="D3337" s="89"/>
      <c r="E3337" s="106">
        <v>16.841999999999999</v>
      </c>
      <c r="F3337" s="52" t="s">
        <v>1457</v>
      </c>
      <c r="G3337" s="52" t="s">
        <v>1457</v>
      </c>
      <c r="H3337" s="44"/>
    </row>
    <row r="3338" spans="1:8" x14ac:dyDescent="0.25">
      <c r="A3338" s="97">
        <v>7540</v>
      </c>
      <c r="B3338" s="96" t="s">
        <v>645</v>
      </c>
      <c r="C3338" s="109" t="s">
        <v>1433</v>
      </c>
      <c r="D3338" s="89"/>
      <c r="E3338" s="106">
        <v>19.53</v>
      </c>
      <c r="F3338" s="52" t="s">
        <v>1457</v>
      </c>
      <c r="G3338" s="52" t="s">
        <v>1457</v>
      </c>
      <c r="H3338" s="44"/>
    </row>
    <row r="3339" spans="1:8" x14ac:dyDescent="0.25">
      <c r="A3339" s="97">
        <v>7509</v>
      </c>
      <c r="B3339" s="96" t="s">
        <v>646</v>
      </c>
      <c r="C3339" s="109" t="s">
        <v>653</v>
      </c>
      <c r="D3339" s="89"/>
      <c r="E3339" s="106">
        <v>23.94</v>
      </c>
      <c r="F3339" s="52" t="s">
        <v>1457</v>
      </c>
      <c r="G3339" s="52" t="s">
        <v>1457</v>
      </c>
      <c r="H3339" s="44"/>
    </row>
    <row r="3340" spans="1:8" x14ac:dyDescent="0.25">
      <c r="A3340" s="97">
        <v>7542</v>
      </c>
      <c r="B3340" s="96" t="s">
        <v>646</v>
      </c>
      <c r="C3340" s="109" t="s">
        <v>1436</v>
      </c>
      <c r="D3340" s="89"/>
      <c r="E3340" s="106">
        <v>26.208000000000002</v>
      </c>
      <c r="F3340" s="52" t="s">
        <v>1457</v>
      </c>
      <c r="G3340" s="52" t="s">
        <v>1457</v>
      </c>
      <c r="H3340" s="44"/>
    </row>
    <row r="3341" spans="1:8" x14ac:dyDescent="0.25">
      <c r="A3341" s="97">
        <v>7510</v>
      </c>
      <c r="B3341" s="96" t="s">
        <v>645</v>
      </c>
      <c r="C3341" s="109" t="s">
        <v>654</v>
      </c>
      <c r="D3341" s="89"/>
      <c r="E3341" s="106">
        <v>16.841999999999999</v>
      </c>
      <c r="F3341" s="52" t="s">
        <v>1457</v>
      </c>
      <c r="G3341" s="52" t="s">
        <v>1457</v>
      </c>
      <c r="H3341" s="44"/>
    </row>
    <row r="3342" spans="1:8" x14ac:dyDescent="0.25">
      <c r="A3342" s="97">
        <v>7539</v>
      </c>
      <c r="B3342" s="96" t="s">
        <v>645</v>
      </c>
      <c r="C3342" s="109" t="s">
        <v>1435</v>
      </c>
      <c r="D3342" s="89"/>
      <c r="E3342" s="106">
        <v>19.53</v>
      </c>
      <c r="F3342" s="52" t="s">
        <v>1457</v>
      </c>
      <c r="G3342" s="52" t="s">
        <v>1457</v>
      </c>
      <c r="H3342" s="44"/>
    </row>
    <row r="3343" spans="1:8" x14ac:dyDescent="0.25">
      <c r="A3343" s="97">
        <v>7511</v>
      </c>
      <c r="B3343" s="96" t="s">
        <v>646</v>
      </c>
      <c r="C3343" s="109" t="s">
        <v>655</v>
      </c>
      <c r="D3343" s="89"/>
      <c r="E3343" s="106">
        <v>23.94</v>
      </c>
      <c r="F3343" s="52" t="s">
        <v>1457</v>
      </c>
      <c r="G3343" s="52" t="s">
        <v>1457</v>
      </c>
      <c r="H3343" s="44"/>
    </row>
    <row r="3344" spans="1:8" x14ac:dyDescent="0.25">
      <c r="A3344" s="97">
        <v>7541</v>
      </c>
      <c r="B3344" s="96" t="s">
        <v>646</v>
      </c>
      <c r="C3344" s="109" t="s">
        <v>1434</v>
      </c>
      <c r="D3344" s="89"/>
      <c r="E3344" s="106">
        <v>26.208000000000002</v>
      </c>
      <c r="F3344" s="52" t="s">
        <v>1457</v>
      </c>
      <c r="G3344" s="52" t="s">
        <v>1457</v>
      </c>
      <c r="H3344" s="44"/>
    </row>
    <row r="3345" spans="1:9" x14ac:dyDescent="0.25">
      <c r="A3345" s="97">
        <v>7512</v>
      </c>
      <c r="B3345" s="96" t="s">
        <v>647</v>
      </c>
      <c r="C3345" s="109" t="s">
        <v>656</v>
      </c>
      <c r="D3345" s="89"/>
      <c r="E3345" s="106">
        <v>42.661500000000004</v>
      </c>
      <c r="F3345" s="52" t="s">
        <v>1457</v>
      </c>
      <c r="G3345" s="52" t="s">
        <v>1457</v>
      </c>
      <c r="H3345" s="44"/>
    </row>
    <row r="3346" spans="1:9" ht="15.75" customHeight="1" x14ac:dyDescent="0.25">
      <c r="A3346" s="97">
        <v>7569</v>
      </c>
      <c r="B3346" s="96" t="s">
        <v>658</v>
      </c>
      <c r="C3346" s="109" t="s">
        <v>2145</v>
      </c>
      <c r="D3346" s="89"/>
      <c r="E3346" s="106">
        <v>22.732499999999998</v>
      </c>
      <c r="F3346" s="52" t="s">
        <v>1457</v>
      </c>
      <c r="G3346" s="52" t="s">
        <v>1457</v>
      </c>
      <c r="H3346" s="44"/>
    </row>
    <row r="3347" spans="1:9" x14ac:dyDescent="0.25">
      <c r="A3347" s="97">
        <v>7570</v>
      </c>
      <c r="B3347" s="96" t="s">
        <v>658</v>
      </c>
      <c r="C3347" s="109" t="s">
        <v>2146</v>
      </c>
      <c r="D3347" s="89"/>
      <c r="E3347" s="106">
        <v>22.732499999999998</v>
      </c>
      <c r="F3347" s="52" t="s">
        <v>1457</v>
      </c>
      <c r="G3347" s="52" t="s">
        <v>1457</v>
      </c>
      <c r="H3347" s="44"/>
    </row>
    <row r="3348" spans="1:9" s="1" customFormat="1" x14ac:dyDescent="0.25">
      <c r="A3348" s="97">
        <v>7563</v>
      </c>
      <c r="B3348" s="96" t="s">
        <v>1838</v>
      </c>
      <c r="C3348" s="109" t="s">
        <v>1839</v>
      </c>
      <c r="D3348" s="89"/>
      <c r="E3348" s="106">
        <v>31.027500000000003</v>
      </c>
      <c r="F3348" s="52" t="s">
        <v>1457</v>
      </c>
      <c r="G3348" s="52" t="s">
        <v>1457</v>
      </c>
      <c r="H3348" s="44"/>
      <c r="I3348" s="33"/>
    </row>
    <row r="3349" spans="1:9" x14ac:dyDescent="0.25">
      <c r="A3349" s="97">
        <v>7564</v>
      </c>
      <c r="B3349" s="96" t="s">
        <v>1840</v>
      </c>
      <c r="C3349" s="109" t="s">
        <v>1841</v>
      </c>
      <c r="D3349" s="89"/>
      <c r="E3349" s="106">
        <v>41.827799999999996</v>
      </c>
      <c r="F3349" s="52" t="s">
        <v>1457</v>
      </c>
      <c r="G3349" s="52" t="s">
        <v>1457</v>
      </c>
      <c r="H3349" s="44"/>
    </row>
    <row r="3350" spans="1:9" s="1" customFormat="1" x14ac:dyDescent="0.25">
      <c r="A3350" s="97">
        <v>7565</v>
      </c>
      <c r="B3350" s="96" t="s">
        <v>1842</v>
      </c>
      <c r="C3350" s="109" t="s">
        <v>1843</v>
      </c>
      <c r="D3350" s="89"/>
      <c r="E3350" s="106">
        <v>53.359424999999995</v>
      </c>
      <c r="F3350" s="52" t="s">
        <v>1457</v>
      </c>
      <c r="G3350" s="52" t="s">
        <v>1457</v>
      </c>
      <c r="H3350" s="44"/>
      <c r="I3350" s="33"/>
    </row>
    <row r="3351" spans="1:9" x14ac:dyDescent="0.25">
      <c r="A3351" s="97">
        <v>7566</v>
      </c>
      <c r="B3351" s="96" t="s">
        <v>1844</v>
      </c>
      <c r="C3351" s="109" t="s">
        <v>1845</v>
      </c>
      <c r="D3351" s="89"/>
      <c r="E3351" s="106">
        <v>31.027500000000003</v>
      </c>
      <c r="F3351" s="52" t="s">
        <v>1457</v>
      </c>
      <c r="G3351" s="52" t="s">
        <v>1457</v>
      </c>
      <c r="H3351" s="44"/>
    </row>
    <row r="3352" spans="1:9" s="1" customFormat="1" x14ac:dyDescent="0.25">
      <c r="A3352" s="97">
        <v>7567</v>
      </c>
      <c r="B3352" s="96" t="s">
        <v>1846</v>
      </c>
      <c r="C3352" s="109" t="s">
        <v>1847</v>
      </c>
      <c r="D3352" s="89"/>
      <c r="E3352" s="106">
        <v>41.827799999999996</v>
      </c>
      <c r="F3352" s="52" t="s">
        <v>1457</v>
      </c>
      <c r="G3352" s="52" t="s">
        <v>1457</v>
      </c>
      <c r="H3352" s="44"/>
      <c r="I3352" s="33"/>
    </row>
    <row r="3353" spans="1:9" x14ac:dyDescent="0.25">
      <c r="A3353" s="97">
        <v>7568</v>
      </c>
      <c r="B3353" s="96" t="s">
        <v>1848</v>
      </c>
      <c r="C3353" s="109" t="s">
        <v>1849</v>
      </c>
      <c r="D3353" s="89"/>
      <c r="E3353" s="106">
        <v>53.359424999999995</v>
      </c>
      <c r="F3353" s="52" t="s">
        <v>1457</v>
      </c>
      <c r="G3353" s="52" t="s">
        <v>1457</v>
      </c>
      <c r="H3353" s="44"/>
    </row>
    <row r="3354" spans="1:9" s="1" customFormat="1" x14ac:dyDescent="0.25">
      <c r="A3354" s="97">
        <v>7543</v>
      </c>
      <c r="B3354" s="96" t="s">
        <v>647</v>
      </c>
      <c r="C3354" s="109" t="s">
        <v>1437</v>
      </c>
      <c r="D3354" s="89"/>
      <c r="E3354" s="106">
        <v>48.132000000000005</v>
      </c>
      <c r="F3354" s="52" t="s">
        <v>1457</v>
      </c>
      <c r="G3354" s="52" t="s">
        <v>1457</v>
      </c>
      <c r="H3354" s="44"/>
      <c r="I3354" s="33"/>
    </row>
    <row r="3355" spans="1:9" x14ac:dyDescent="0.25">
      <c r="A3355" s="97">
        <v>7513</v>
      </c>
      <c r="B3355" s="96" t="s">
        <v>648</v>
      </c>
      <c r="C3355" s="109" t="s">
        <v>657</v>
      </c>
      <c r="D3355" s="89"/>
      <c r="E3355" s="106">
        <v>18.595500000000001</v>
      </c>
      <c r="F3355" s="52" t="s">
        <v>1457</v>
      </c>
      <c r="G3355" s="52" t="s">
        <v>1457</v>
      </c>
      <c r="H3355" s="44"/>
    </row>
    <row r="3356" spans="1:9" s="1" customFormat="1" x14ac:dyDescent="0.25">
      <c r="A3356" s="97">
        <v>7514</v>
      </c>
      <c r="B3356" s="96" t="s">
        <v>649</v>
      </c>
      <c r="C3356" s="109" t="s">
        <v>657</v>
      </c>
      <c r="D3356" s="89"/>
      <c r="E3356" s="106">
        <v>18.595500000000001</v>
      </c>
      <c r="F3356" s="52" t="s">
        <v>1457</v>
      </c>
      <c r="G3356" s="52" t="s">
        <v>1457</v>
      </c>
      <c r="H3356" s="44"/>
      <c r="I3356" s="33"/>
    </row>
    <row r="3357" spans="1:9" x14ac:dyDescent="0.25">
      <c r="A3357" s="97">
        <v>8623</v>
      </c>
      <c r="B3357" s="96" t="s">
        <v>3301</v>
      </c>
      <c r="C3357" s="109" t="s">
        <v>3302</v>
      </c>
      <c r="D3357" s="89"/>
      <c r="E3357" s="106">
        <v>14.574000000000002</v>
      </c>
      <c r="F3357" s="52" t="s">
        <v>1457</v>
      </c>
      <c r="G3357" s="52" t="s">
        <v>1457</v>
      </c>
      <c r="H3357" s="44"/>
    </row>
    <row r="3358" spans="1:9" x14ac:dyDescent="0.25">
      <c r="A3358" s="97">
        <v>8624</v>
      </c>
      <c r="B3358" s="96" t="s">
        <v>3303</v>
      </c>
      <c r="C3358" s="109" t="s">
        <v>3304</v>
      </c>
      <c r="D3358" s="89"/>
      <c r="E3358" s="106">
        <v>23.94</v>
      </c>
      <c r="F3358" s="52" t="s">
        <v>1457</v>
      </c>
      <c r="G3358" s="52" t="s">
        <v>1457</v>
      </c>
      <c r="H3358" s="44"/>
    </row>
    <row r="3359" spans="1:9" x14ac:dyDescent="0.25">
      <c r="A3359" s="97">
        <v>7515</v>
      </c>
      <c r="B3359" s="96" t="s">
        <v>669</v>
      </c>
      <c r="C3359" s="109" t="s">
        <v>672</v>
      </c>
      <c r="D3359" s="89"/>
      <c r="E3359" s="106">
        <v>24.601500000000001</v>
      </c>
      <c r="F3359" s="52" t="s">
        <v>1457</v>
      </c>
      <c r="G3359" s="52" t="s">
        <v>1457</v>
      </c>
      <c r="H3359" s="44"/>
    </row>
    <row r="3360" spans="1:9" x14ac:dyDescent="0.25">
      <c r="A3360" s="97">
        <v>7516</v>
      </c>
      <c r="B3360" s="96" t="s">
        <v>669</v>
      </c>
      <c r="C3360" s="109" t="s">
        <v>673</v>
      </c>
      <c r="D3360" s="89"/>
      <c r="E3360" s="106">
        <v>24.601500000000001</v>
      </c>
      <c r="F3360" s="52" t="s">
        <v>1457</v>
      </c>
      <c r="G3360" s="52" t="s">
        <v>1457</v>
      </c>
      <c r="H3360" s="44"/>
    </row>
    <row r="3361" spans="1:8" x14ac:dyDescent="0.25">
      <c r="A3361" s="97">
        <v>7517</v>
      </c>
      <c r="B3361" s="96" t="s">
        <v>670</v>
      </c>
      <c r="C3361" s="109" t="s">
        <v>674</v>
      </c>
      <c r="D3361" s="89"/>
      <c r="E3361" s="106">
        <v>18.1755</v>
      </c>
      <c r="F3361" s="52" t="s">
        <v>1457</v>
      </c>
      <c r="G3361" s="52" t="s">
        <v>1457</v>
      </c>
      <c r="H3361" s="44"/>
    </row>
    <row r="3362" spans="1:8" x14ac:dyDescent="0.25">
      <c r="A3362" s="97">
        <v>7518</v>
      </c>
      <c r="B3362" s="96" t="s">
        <v>671</v>
      </c>
      <c r="C3362" s="109" t="s">
        <v>675</v>
      </c>
      <c r="D3362" s="89"/>
      <c r="E3362" s="106">
        <v>29.294999999999998</v>
      </c>
      <c r="F3362" s="52" t="s">
        <v>1457</v>
      </c>
      <c r="G3362" s="52" t="s">
        <v>1457</v>
      </c>
      <c r="H3362" s="44"/>
    </row>
    <row r="3363" spans="1:8" x14ac:dyDescent="0.25">
      <c r="A3363" s="118">
        <v>10372</v>
      </c>
      <c r="B3363" s="169" t="s">
        <v>6476</v>
      </c>
      <c r="C3363" s="116" t="s">
        <v>6477</v>
      </c>
      <c r="D3363" s="117"/>
      <c r="E3363" s="91">
        <v>9.9</v>
      </c>
      <c r="F3363" s="52" t="s">
        <v>1457</v>
      </c>
      <c r="G3363" s="52" t="s">
        <v>1457</v>
      </c>
      <c r="H3363" s="44"/>
    </row>
    <row r="3364" spans="1:8" x14ac:dyDescent="0.25">
      <c r="A3364" s="118">
        <v>10373</v>
      </c>
      <c r="B3364" s="169" t="s">
        <v>6478</v>
      </c>
      <c r="C3364" s="116" t="s">
        <v>6479</v>
      </c>
      <c r="D3364" s="117"/>
      <c r="E3364" s="91">
        <v>10.9</v>
      </c>
      <c r="F3364" s="52" t="s">
        <v>1457</v>
      </c>
      <c r="G3364" s="52" t="s">
        <v>1457</v>
      </c>
      <c r="H3364" s="44"/>
    </row>
    <row r="3365" spans="1:8" x14ac:dyDescent="0.25">
      <c r="A3365" s="118">
        <v>7573</v>
      </c>
      <c r="B3365" s="169" t="s">
        <v>5208</v>
      </c>
      <c r="C3365" s="116" t="s">
        <v>5209</v>
      </c>
      <c r="D3365" s="117"/>
      <c r="E3365" s="91">
        <v>27.9</v>
      </c>
      <c r="F3365" s="52" t="s">
        <v>1457</v>
      </c>
      <c r="G3365" s="52" t="s">
        <v>1457</v>
      </c>
      <c r="H3365" s="44"/>
    </row>
    <row r="3366" spans="1:8" x14ac:dyDescent="0.25">
      <c r="A3366" s="118">
        <v>7574</v>
      </c>
      <c r="B3366" s="169" t="s">
        <v>5208</v>
      </c>
      <c r="C3366" s="116" t="s">
        <v>5209</v>
      </c>
      <c r="D3366" s="117"/>
      <c r="E3366" s="91">
        <v>27.9</v>
      </c>
      <c r="F3366" s="52" t="s">
        <v>1457</v>
      </c>
      <c r="G3366" s="52" t="s">
        <v>1457</v>
      </c>
      <c r="H3366" s="44"/>
    </row>
    <row r="3367" spans="1:8" x14ac:dyDescent="0.25">
      <c r="A3367" s="202">
        <v>7571</v>
      </c>
      <c r="B3367" s="205" t="s">
        <v>5210</v>
      </c>
      <c r="C3367" s="210" t="s">
        <v>5211</v>
      </c>
      <c r="D3367" s="206"/>
      <c r="E3367" s="91">
        <v>13.5</v>
      </c>
      <c r="F3367" s="52" t="s">
        <v>1457</v>
      </c>
      <c r="G3367" s="52" t="s">
        <v>1457</v>
      </c>
      <c r="H3367" s="44"/>
    </row>
    <row r="3368" spans="1:8" x14ac:dyDescent="0.25">
      <c r="A3368" s="202">
        <v>7572</v>
      </c>
      <c r="B3368" s="205" t="s">
        <v>5212</v>
      </c>
      <c r="C3368" s="210" t="s">
        <v>5211</v>
      </c>
      <c r="D3368" s="206"/>
      <c r="E3368" s="91">
        <v>13.5</v>
      </c>
      <c r="F3368" s="52" t="s">
        <v>1457</v>
      </c>
      <c r="G3368" s="52" t="s">
        <v>1457</v>
      </c>
      <c r="H3368" s="44"/>
    </row>
    <row r="3369" spans="1:8" x14ac:dyDescent="0.25">
      <c r="A3369" s="202">
        <v>20488</v>
      </c>
      <c r="B3369" s="205" t="s">
        <v>5213</v>
      </c>
      <c r="C3369" s="210" t="s">
        <v>5214</v>
      </c>
      <c r="D3369" s="206"/>
      <c r="E3369" s="91">
        <v>45</v>
      </c>
      <c r="F3369" s="52" t="s">
        <v>1457</v>
      </c>
      <c r="G3369" s="52" t="s">
        <v>1457</v>
      </c>
      <c r="H3369" s="44"/>
    </row>
    <row r="3370" spans="1:8" x14ac:dyDescent="0.25">
      <c r="A3370" s="202">
        <v>20489</v>
      </c>
      <c r="B3370" s="205" t="s">
        <v>5215</v>
      </c>
      <c r="C3370" s="210" t="s">
        <v>5216</v>
      </c>
      <c r="D3370" s="206"/>
      <c r="E3370" s="91">
        <v>50</v>
      </c>
      <c r="F3370" s="52" t="s">
        <v>1457</v>
      </c>
      <c r="G3370" s="52" t="s">
        <v>1457</v>
      </c>
      <c r="H3370" s="44"/>
    </row>
    <row r="3371" spans="1:8" x14ac:dyDescent="0.25">
      <c r="A3371" s="130">
        <v>217544</v>
      </c>
      <c r="B3371" s="140" t="s">
        <v>1732</v>
      </c>
      <c r="C3371" s="166" t="s">
        <v>1733</v>
      </c>
      <c r="D3371" s="139"/>
      <c r="E3371" s="142">
        <v>29.9</v>
      </c>
      <c r="F3371" s="52" t="s">
        <v>1457</v>
      </c>
      <c r="G3371" s="52" t="s">
        <v>1457</v>
      </c>
      <c r="H3371" s="44"/>
    </row>
    <row r="3372" spans="1:8" x14ac:dyDescent="0.25">
      <c r="A3372" s="130">
        <v>217545</v>
      </c>
      <c r="B3372" s="140" t="s">
        <v>1732</v>
      </c>
      <c r="C3372" s="166" t="s">
        <v>1734</v>
      </c>
      <c r="D3372" s="139"/>
      <c r="E3372" s="142">
        <v>29.9</v>
      </c>
      <c r="F3372" s="52" t="s">
        <v>1457</v>
      </c>
      <c r="G3372" s="52" t="s">
        <v>1457</v>
      </c>
      <c r="H3372" s="44"/>
    </row>
    <row r="3373" spans="1:8" x14ac:dyDescent="0.25">
      <c r="A3373" s="97">
        <v>7546</v>
      </c>
      <c r="B3373" s="96" t="s">
        <v>1732</v>
      </c>
      <c r="C3373" s="109" t="s">
        <v>1735</v>
      </c>
      <c r="D3373" s="89">
        <v>720</v>
      </c>
      <c r="E3373" s="106">
        <v>23.415000000000003</v>
      </c>
      <c r="F3373" s="52" t="s">
        <v>1457</v>
      </c>
      <c r="G3373" s="52" t="s">
        <v>1457</v>
      </c>
      <c r="H3373" s="44"/>
    </row>
    <row r="3374" spans="1:8" x14ac:dyDescent="0.25">
      <c r="A3374" s="130">
        <v>217547</v>
      </c>
      <c r="B3374" s="140" t="s">
        <v>1732</v>
      </c>
      <c r="C3374" s="166" t="s">
        <v>1736</v>
      </c>
      <c r="D3374" s="139"/>
      <c r="E3374" s="142">
        <v>29.9</v>
      </c>
      <c r="F3374" s="52" t="s">
        <v>1457</v>
      </c>
      <c r="G3374" s="52" t="s">
        <v>1457</v>
      </c>
      <c r="H3374" s="44"/>
    </row>
    <row r="3375" spans="1:8" x14ac:dyDescent="0.25">
      <c r="A3375" s="130">
        <v>217548</v>
      </c>
      <c r="B3375" s="140" t="s">
        <v>1732</v>
      </c>
      <c r="C3375" s="166" t="s">
        <v>1737</v>
      </c>
      <c r="D3375" s="139"/>
      <c r="E3375" s="142">
        <v>29.9</v>
      </c>
      <c r="F3375" s="52" t="s">
        <v>1457</v>
      </c>
      <c r="G3375" s="52" t="s">
        <v>1457</v>
      </c>
      <c r="H3375" s="44"/>
    </row>
    <row r="3376" spans="1:8" x14ac:dyDescent="0.25">
      <c r="A3376" s="97">
        <v>7549</v>
      </c>
      <c r="B3376" s="96" t="s">
        <v>1732</v>
      </c>
      <c r="C3376" s="109" t="s">
        <v>1738</v>
      </c>
      <c r="D3376" s="89">
        <v>720</v>
      </c>
      <c r="E3376" s="106">
        <v>23.415000000000003</v>
      </c>
      <c r="F3376" s="52" t="s">
        <v>1457</v>
      </c>
      <c r="G3376" s="52" t="s">
        <v>1457</v>
      </c>
      <c r="H3376" s="44"/>
    </row>
    <row r="3377" spans="1:8" x14ac:dyDescent="0.25">
      <c r="A3377" s="130">
        <v>217550</v>
      </c>
      <c r="B3377" s="140" t="s">
        <v>1732</v>
      </c>
      <c r="C3377" s="166" t="s">
        <v>1739</v>
      </c>
      <c r="D3377" s="139"/>
      <c r="E3377" s="142">
        <v>29.9</v>
      </c>
      <c r="F3377" s="52" t="s">
        <v>1457</v>
      </c>
      <c r="G3377" s="52" t="s">
        <v>1457</v>
      </c>
      <c r="H3377" s="44"/>
    </row>
    <row r="3378" spans="1:8" ht="15" customHeight="1" x14ac:dyDescent="0.25">
      <c r="A3378" s="130">
        <v>217551</v>
      </c>
      <c r="B3378" s="140" t="s">
        <v>1732</v>
      </c>
      <c r="C3378" s="166" t="s">
        <v>1740</v>
      </c>
      <c r="D3378" s="139"/>
      <c r="E3378" s="142">
        <v>29.9</v>
      </c>
      <c r="F3378" s="52" t="s">
        <v>1457</v>
      </c>
      <c r="G3378" s="52" t="s">
        <v>1457</v>
      </c>
      <c r="H3378" s="44"/>
    </row>
    <row r="3379" spans="1:8" ht="15" customHeight="1" x14ac:dyDescent="0.25">
      <c r="A3379" s="97">
        <v>7552</v>
      </c>
      <c r="B3379" s="96" t="s">
        <v>1732</v>
      </c>
      <c r="C3379" s="109" t="s">
        <v>1741</v>
      </c>
      <c r="D3379" s="89">
        <v>720</v>
      </c>
      <c r="E3379" s="106">
        <v>23.415000000000003</v>
      </c>
      <c r="F3379" s="52" t="s">
        <v>1457</v>
      </c>
      <c r="G3379" s="52" t="s">
        <v>1457</v>
      </c>
      <c r="H3379" s="44"/>
    </row>
    <row r="3380" spans="1:8" ht="15" customHeight="1" x14ac:dyDescent="0.25">
      <c r="A3380" s="97">
        <v>7519</v>
      </c>
      <c r="B3380" s="96" t="s">
        <v>453</v>
      </c>
      <c r="C3380" s="109" t="s">
        <v>597</v>
      </c>
      <c r="D3380" s="89"/>
      <c r="E3380" s="106">
        <v>29</v>
      </c>
      <c r="F3380" s="52" t="s">
        <v>1457</v>
      </c>
      <c r="G3380" s="52" t="s">
        <v>1457</v>
      </c>
      <c r="H3380" s="44"/>
    </row>
    <row r="3381" spans="1:8" ht="15" customHeight="1" x14ac:dyDescent="0.25">
      <c r="A3381" s="97">
        <v>7520</v>
      </c>
      <c r="B3381" s="96" t="s">
        <v>453</v>
      </c>
      <c r="C3381" s="109" t="s">
        <v>598</v>
      </c>
      <c r="D3381" s="89"/>
      <c r="E3381" s="106">
        <v>29</v>
      </c>
      <c r="F3381" s="52" t="s">
        <v>1457</v>
      </c>
      <c r="G3381" s="52" t="s">
        <v>1457</v>
      </c>
      <c r="H3381" s="44"/>
    </row>
    <row r="3382" spans="1:8" ht="15" customHeight="1" x14ac:dyDescent="0.25">
      <c r="A3382" s="97">
        <v>7521</v>
      </c>
      <c r="B3382" s="96" t="s">
        <v>454</v>
      </c>
      <c r="C3382" s="109" t="s">
        <v>599</v>
      </c>
      <c r="D3382" s="89"/>
      <c r="E3382" s="106">
        <v>33</v>
      </c>
      <c r="F3382" s="52" t="s">
        <v>1457</v>
      </c>
      <c r="G3382" s="52" t="s">
        <v>1457</v>
      </c>
      <c r="H3382" s="44"/>
    </row>
    <row r="3383" spans="1:8" ht="15" customHeight="1" x14ac:dyDescent="0.25">
      <c r="A3383" s="97">
        <v>7522</v>
      </c>
      <c r="B3383" s="96" t="s">
        <v>454</v>
      </c>
      <c r="C3383" s="109" t="s">
        <v>600</v>
      </c>
      <c r="D3383" s="89"/>
      <c r="E3383" s="106">
        <v>33</v>
      </c>
      <c r="F3383" s="52" t="s">
        <v>1457</v>
      </c>
      <c r="G3383" s="52" t="s">
        <v>1457</v>
      </c>
      <c r="H3383" s="44"/>
    </row>
    <row r="3384" spans="1:8" ht="15" customHeight="1" x14ac:dyDescent="0.25">
      <c r="A3384" s="97">
        <v>8558</v>
      </c>
      <c r="B3384" s="96" t="s">
        <v>2711</v>
      </c>
      <c r="C3384" s="109" t="s">
        <v>2712</v>
      </c>
      <c r="D3384" s="89"/>
      <c r="E3384" s="106">
        <v>18.049500000000002</v>
      </c>
      <c r="F3384" s="52" t="s">
        <v>1457</v>
      </c>
      <c r="G3384" s="52" t="s">
        <v>1457</v>
      </c>
      <c r="H3384" s="44"/>
    </row>
    <row r="3385" spans="1:8" x14ac:dyDescent="0.25">
      <c r="A3385" s="97">
        <v>8689</v>
      </c>
      <c r="B3385" s="96" t="s">
        <v>3561</v>
      </c>
      <c r="C3385" s="109" t="s">
        <v>3595</v>
      </c>
      <c r="D3385" s="89"/>
      <c r="E3385" s="106">
        <v>26.743500000000001</v>
      </c>
      <c r="F3385" s="52" t="s">
        <v>1457</v>
      </c>
      <c r="G3385" s="52" t="s">
        <v>1457</v>
      </c>
      <c r="H3385" s="44"/>
    </row>
    <row r="3386" spans="1:8" x14ac:dyDescent="0.25">
      <c r="A3386" s="118">
        <v>10384</v>
      </c>
      <c r="B3386" s="169" t="s">
        <v>5795</v>
      </c>
      <c r="C3386" s="116" t="s">
        <v>5796</v>
      </c>
      <c r="D3386" s="117"/>
      <c r="E3386" s="91">
        <v>31.5</v>
      </c>
      <c r="F3386" s="52" t="s">
        <v>1457</v>
      </c>
      <c r="G3386" s="52" t="s">
        <v>1457</v>
      </c>
      <c r="H3386" s="44"/>
    </row>
    <row r="3387" spans="1:8" x14ac:dyDescent="0.25">
      <c r="A3387" s="118">
        <v>10395</v>
      </c>
      <c r="B3387" s="169" t="s">
        <v>5795</v>
      </c>
      <c r="C3387" s="116" t="s">
        <v>5797</v>
      </c>
      <c r="D3387" s="117"/>
      <c r="E3387" s="91">
        <v>31.5</v>
      </c>
      <c r="F3387" s="52" t="s">
        <v>1457</v>
      </c>
      <c r="G3387" s="52" t="s">
        <v>1457</v>
      </c>
      <c r="H3387" s="44"/>
    </row>
    <row r="3388" spans="1:8" x14ac:dyDescent="0.25">
      <c r="A3388" s="118">
        <v>23012</v>
      </c>
      <c r="B3388" s="169" t="s">
        <v>5798</v>
      </c>
      <c r="C3388" s="116" t="s">
        <v>5796</v>
      </c>
      <c r="D3388" s="117"/>
      <c r="E3388" s="91">
        <v>31.5</v>
      </c>
      <c r="F3388" s="52" t="s">
        <v>1457</v>
      </c>
      <c r="G3388" s="52" t="s">
        <v>1457</v>
      </c>
      <c r="H3388" s="44"/>
    </row>
    <row r="3389" spans="1:8" x14ac:dyDescent="0.25">
      <c r="A3389" s="118">
        <v>23013</v>
      </c>
      <c r="B3389" s="169" t="s">
        <v>5798</v>
      </c>
      <c r="C3389" s="116" t="s">
        <v>5797</v>
      </c>
      <c r="D3389" s="117"/>
      <c r="E3389" s="91">
        <v>31.5</v>
      </c>
      <c r="F3389" s="52" t="s">
        <v>1457</v>
      </c>
      <c r="G3389" s="52" t="s">
        <v>1457</v>
      </c>
      <c r="H3389" s="44"/>
    </row>
    <row r="3390" spans="1:8" x14ac:dyDescent="0.25">
      <c r="A3390" s="118">
        <v>23014</v>
      </c>
      <c r="B3390" s="169" t="s">
        <v>5799</v>
      </c>
      <c r="C3390" s="116" t="s">
        <v>5800</v>
      </c>
      <c r="D3390" s="117"/>
      <c r="E3390" s="91">
        <v>35.5</v>
      </c>
      <c r="F3390" s="52" t="s">
        <v>1457</v>
      </c>
      <c r="G3390" s="52" t="s">
        <v>1457</v>
      </c>
      <c r="H3390" s="44"/>
    </row>
    <row r="3391" spans="1:8" x14ac:dyDescent="0.25">
      <c r="A3391" s="118">
        <v>23015</v>
      </c>
      <c r="B3391" s="169" t="s">
        <v>5920</v>
      </c>
      <c r="C3391" s="116" t="s">
        <v>5921</v>
      </c>
      <c r="D3391" s="117"/>
      <c r="E3391" s="91">
        <v>65</v>
      </c>
      <c r="F3391" s="52" t="s">
        <v>1457</v>
      </c>
      <c r="G3391" s="52" t="s">
        <v>1457</v>
      </c>
      <c r="H3391" s="44"/>
    </row>
    <row r="3392" spans="1:8" x14ac:dyDescent="0.25">
      <c r="A3392" s="118">
        <v>10399</v>
      </c>
      <c r="B3392" s="169" t="s">
        <v>5801</v>
      </c>
      <c r="C3392" s="116" t="s">
        <v>5800</v>
      </c>
      <c r="D3392" s="117"/>
      <c r="E3392" s="91">
        <v>35.5</v>
      </c>
      <c r="F3392" s="52" t="s">
        <v>1457</v>
      </c>
      <c r="G3392" s="52" t="s">
        <v>1457</v>
      </c>
      <c r="H3392" s="44"/>
    </row>
    <row r="3393" spans="1:8" x14ac:dyDescent="0.25">
      <c r="A3393" s="118">
        <v>10305</v>
      </c>
      <c r="B3393" s="169" t="s">
        <v>6303</v>
      </c>
      <c r="C3393" s="213" t="s">
        <v>6304</v>
      </c>
      <c r="D3393" s="117">
        <v>320</v>
      </c>
      <c r="E3393" s="91">
        <v>22.5</v>
      </c>
      <c r="F3393" s="52" t="s">
        <v>1457</v>
      </c>
      <c r="G3393" s="52" t="s">
        <v>1457</v>
      </c>
      <c r="H3393" s="44"/>
    </row>
    <row r="3394" spans="1:8" x14ac:dyDescent="0.25">
      <c r="A3394" s="118">
        <v>10306</v>
      </c>
      <c r="B3394" s="169" t="s">
        <v>6303</v>
      </c>
      <c r="C3394" s="116" t="s">
        <v>6305</v>
      </c>
      <c r="D3394" s="117">
        <v>320</v>
      </c>
      <c r="E3394" s="91">
        <v>22.5</v>
      </c>
      <c r="F3394" s="52" t="s">
        <v>1457</v>
      </c>
      <c r="G3394" s="52" t="s">
        <v>1457</v>
      </c>
      <c r="H3394" s="44"/>
    </row>
    <row r="3395" spans="1:8" x14ac:dyDescent="0.25">
      <c r="A3395" s="118">
        <v>10309</v>
      </c>
      <c r="B3395" s="169" t="s">
        <v>6306</v>
      </c>
      <c r="C3395" s="116" t="s">
        <v>6307</v>
      </c>
      <c r="D3395" s="117">
        <v>200</v>
      </c>
      <c r="E3395" s="91">
        <v>20</v>
      </c>
      <c r="F3395" s="52" t="s">
        <v>1457</v>
      </c>
      <c r="G3395" s="52" t="s">
        <v>1457</v>
      </c>
      <c r="H3395" s="44"/>
    </row>
    <row r="3396" spans="1:8" x14ac:dyDescent="0.25">
      <c r="A3396" s="97">
        <v>7523</v>
      </c>
      <c r="B3396" s="96" t="s">
        <v>495</v>
      </c>
      <c r="C3396" s="109" t="s">
        <v>631</v>
      </c>
      <c r="D3396" s="89" t="s">
        <v>862</v>
      </c>
      <c r="E3396" s="106">
        <v>56.164500000000004</v>
      </c>
      <c r="F3396" s="52" t="s">
        <v>1457</v>
      </c>
      <c r="G3396" s="52" t="s">
        <v>1457</v>
      </c>
      <c r="H3396" s="44"/>
    </row>
    <row r="3397" spans="1:8" x14ac:dyDescent="0.25">
      <c r="A3397" s="97">
        <v>7528</v>
      </c>
      <c r="B3397" s="96" t="s">
        <v>495</v>
      </c>
      <c r="C3397" s="109" t="s">
        <v>3196</v>
      </c>
      <c r="D3397" s="89" t="s">
        <v>3208</v>
      </c>
      <c r="E3397" s="106">
        <v>56.164500000000004</v>
      </c>
      <c r="F3397" s="52" t="s">
        <v>1457</v>
      </c>
      <c r="G3397" s="52" t="s">
        <v>1457</v>
      </c>
      <c r="H3397" s="44"/>
    </row>
    <row r="3398" spans="1:8" x14ac:dyDescent="0.25">
      <c r="A3398" s="97">
        <v>7096</v>
      </c>
      <c r="B3398" s="97" t="s">
        <v>445</v>
      </c>
      <c r="C3398" s="128" t="s">
        <v>1200</v>
      </c>
      <c r="D3398" s="89">
        <v>200</v>
      </c>
      <c r="E3398" s="106">
        <v>30.7545</v>
      </c>
      <c r="F3398" s="52" t="s">
        <v>1457</v>
      </c>
      <c r="G3398" s="52" t="s">
        <v>1457</v>
      </c>
      <c r="H3398" s="44"/>
    </row>
    <row r="3399" spans="1:8" x14ac:dyDescent="0.25">
      <c r="A3399" s="97">
        <v>8276</v>
      </c>
      <c r="B3399" s="97" t="s">
        <v>932</v>
      </c>
      <c r="C3399" s="128" t="s">
        <v>1201</v>
      </c>
      <c r="D3399" s="89">
        <v>200</v>
      </c>
      <c r="E3399" s="106">
        <v>30.7545</v>
      </c>
      <c r="F3399" s="52" t="s">
        <v>1457</v>
      </c>
      <c r="G3399" s="52" t="s">
        <v>1457</v>
      </c>
      <c r="H3399" s="44"/>
    </row>
    <row r="3400" spans="1:8" x14ac:dyDescent="0.25">
      <c r="A3400" s="97">
        <v>8277</v>
      </c>
      <c r="B3400" s="97" t="s">
        <v>932</v>
      </c>
      <c r="C3400" s="128" t="s">
        <v>1202</v>
      </c>
      <c r="D3400" s="89">
        <v>200</v>
      </c>
      <c r="E3400" s="106">
        <v>30.7545</v>
      </c>
      <c r="F3400" s="52" t="s">
        <v>1457</v>
      </c>
      <c r="G3400" s="52" t="s">
        <v>1457</v>
      </c>
      <c r="H3400" s="44"/>
    </row>
    <row r="3401" spans="1:8" x14ac:dyDescent="0.25">
      <c r="A3401" s="97">
        <v>8278</v>
      </c>
      <c r="B3401" s="97" t="s">
        <v>933</v>
      </c>
      <c r="C3401" s="128" t="s">
        <v>1203</v>
      </c>
      <c r="D3401" s="89">
        <v>800</v>
      </c>
      <c r="E3401" s="106">
        <v>100.27500000000001</v>
      </c>
      <c r="F3401" s="52" t="s">
        <v>1457</v>
      </c>
      <c r="G3401" s="52" t="s">
        <v>1457</v>
      </c>
      <c r="H3401" s="44"/>
    </row>
    <row r="3402" spans="1:8" x14ac:dyDescent="0.25">
      <c r="A3402" s="97">
        <v>8279</v>
      </c>
      <c r="B3402" s="97" t="s">
        <v>933</v>
      </c>
      <c r="C3402" s="128" t="s">
        <v>1204</v>
      </c>
      <c r="D3402" s="89">
        <v>800</v>
      </c>
      <c r="E3402" s="106">
        <v>100.27500000000001</v>
      </c>
      <c r="F3402" s="52" t="s">
        <v>1457</v>
      </c>
      <c r="G3402" s="52" t="s">
        <v>1457</v>
      </c>
      <c r="H3402" s="44"/>
    </row>
    <row r="3403" spans="1:8" x14ac:dyDescent="0.25">
      <c r="A3403" s="118">
        <v>6660</v>
      </c>
      <c r="B3403" s="118" t="s">
        <v>4182</v>
      </c>
      <c r="C3403" s="115" t="s">
        <v>4183</v>
      </c>
      <c r="D3403" s="117">
        <v>40</v>
      </c>
      <c r="E3403" s="91">
        <v>18.899999999999999</v>
      </c>
      <c r="F3403" s="52" t="s">
        <v>1457</v>
      </c>
      <c r="G3403" s="52" t="s">
        <v>1457</v>
      </c>
      <c r="H3403" s="44"/>
    </row>
    <row r="3404" spans="1:8" x14ac:dyDescent="0.25">
      <c r="A3404" s="118">
        <v>6661</v>
      </c>
      <c r="B3404" s="118" t="s">
        <v>4182</v>
      </c>
      <c r="C3404" s="115" t="s">
        <v>4184</v>
      </c>
      <c r="D3404" s="117">
        <v>40</v>
      </c>
      <c r="E3404" s="91">
        <v>18.899999999999999</v>
      </c>
      <c r="F3404" s="52" t="s">
        <v>1457</v>
      </c>
      <c r="G3404" s="52" t="s">
        <v>1457</v>
      </c>
      <c r="H3404" s="44"/>
    </row>
    <row r="3405" spans="1:8" x14ac:dyDescent="0.25">
      <c r="A3405" s="118">
        <v>6662</v>
      </c>
      <c r="B3405" s="118" t="s">
        <v>4182</v>
      </c>
      <c r="C3405" s="115" t="s">
        <v>4185</v>
      </c>
      <c r="D3405" s="117">
        <v>40</v>
      </c>
      <c r="E3405" s="91">
        <v>18.899999999999999</v>
      </c>
      <c r="F3405" s="52" t="s">
        <v>1457</v>
      </c>
      <c r="G3405" s="52" t="s">
        <v>1457</v>
      </c>
      <c r="H3405" s="44"/>
    </row>
    <row r="3406" spans="1:8" x14ac:dyDescent="0.25">
      <c r="A3406" s="118">
        <v>10304</v>
      </c>
      <c r="B3406" s="118" t="s">
        <v>6007</v>
      </c>
      <c r="C3406" s="115" t="s">
        <v>6008</v>
      </c>
      <c r="D3406" s="117"/>
      <c r="E3406" s="91">
        <v>52.5</v>
      </c>
      <c r="F3406" s="52" t="s">
        <v>1457</v>
      </c>
      <c r="G3406" s="52" t="s">
        <v>1457</v>
      </c>
      <c r="H3406" s="44"/>
    </row>
    <row r="3407" spans="1:8" x14ac:dyDescent="0.25">
      <c r="A3407" s="118">
        <v>2889</v>
      </c>
      <c r="B3407" s="118" t="s">
        <v>4417</v>
      </c>
      <c r="C3407" s="115" t="s">
        <v>4418</v>
      </c>
      <c r="D3407" s="117"/>
      <c r="E3407" s="91">
        <v>61.5</v>
      </c>
      <c r="F3407" s="52" t="s">
        <v>1457</v>
      </c>
      <c r="G3407" s="52" t="s">
        <v>1457</v>
      </c>
      <c r="H3407" s="44"/>
    </row>
    <row r="3408" spans="1:8" x14ac:dyDescent="0.25">
      <c r="A3408" s="118">
        <v>2890</v>
      </c>
      <c r="B3408" s="118" t="s">
        <v>4419</v>
      </c>
      <c r="C3408" s="115" t="s">
        <v>4511</v>
      </c>
      <c r="D3408" s="117"/>
      <c r="E3408" s="91">
        <v>66</v>
      </c>
      <c r="F3408" s="52" t="s">
        <v>1457</v>
      </c>
      <c r="G3408" s="52" t="s">
        <v>1457</v>
      </c>
      <c r="H3408" s="44"/>
    </row>
    <row r="3409" spans="1:8" x14ac:dyDescent="0.25">
      <c r="A3409" s="118">
        <v>2891</v>
      </c>
      <c r="B3409" s="118" t="s">
        <v>4420</v>
      </c>
      <c r="C3409" s="115" t="s">
        <v>4511</v>
      </c>
      <c r="D3409" s="117"/>
      <c r="E3409" s="91">
        <v>115</v>
      </c>
      <c r="F3409" s="52" t="s">
        <v>1457</v>
      </c>
      <c r="G3409" s="52" t="s">
        <v>1457</v>
      </c>
      <c r="H3409" s="44"/>
    </row>
    <row r="3410" spans="1:8" x14ac:dyDescent="0.25">
      <c r="A3410" s="118">
        <v>2892</v>
      </c>
      <c r="B3410" s="118" t="s">
        <v>4417</v>
      </c>
      <c r="C3410" s="115" t="s">
        <v>4510</v>
      </c>
      <c r="D3410" s="117"/>
      <c r="E3410" s="91">
        <v>66</v>
      </c>
      <c r="F3410" s="52" t="s">
        <v>1457</v>
      </c>
      <c r="G3410" s="52" t="s">
        <v>1457</v>
      </c>
      <c r="H3410" s="44"/>
    </row>
    <row r="3411" spans="1:8" x14ac:dyDescent="0.25">
      <c r="A3411" s="118">
        <v>2893</v>
      </c>
      <c r="B3411" s="118" t="s">
        <v>4419</v>
      </c>
      <c r="C3411" s="115" t="s">
        <v>4510</v>
      </c>
      <c r="D3411" s="117"/>
      <c r="E3411" s="91">
        <v>66</v>
      </c>
      <c r="F3411" s="52" t="s">
        <v>1457</v>
      </c>
      <c r="G3411" s="52" t="s">
        <v>1457</v>
      </c>
      <c r="H3411" s="44"/>
    </row>
    <row r="3412" spans="1:8" x14ac:dyDescent="0.25">
      <c r="A3412" s="118">
        <v>2894</v>
      </c>
      <c r="B3412" s="118" t="s">
        <v>4420</v>
      </c>
      <c r="C3412" s="115" t="s">
        <v>5743</v>
      </c>
      <c r="D3412" s="117"/>
      <c r="E3412" s="91">
        <v>115</v>
      </c>
      <c r="F3412" s="52" t="s">
        <v>1457</v>
      </c>
      <c r="G3412" s="52" t="s">
        <v>1457</v>
      </c>
      <c r="H3412" s="44"/>
    </row>
    <row r="3413" spans="1:8" x14ac:dyDescent="0.25">
      <c r="A3413" s="118">
        <v>23011</v>
      </c>
      <c r="B3413" s="118" t="s">
        <v>6069</v>
      </c>
      <c r="C3413" s="115" t="s">
        <v>6070</v>
      </c>
      <c r="D3413" s="117"/>
      <c r="E3413" s="91">
        <v>75</v>
      </c>
      <c r="F3413" s="52" t="s">
        <v>1457</v>
      </c>
      <c r="G3413" s="52" t="s">
        <v>1457</v>
      </c>
      <c r="H3413" s="44"/>
    </row>
    <row r="3414" spans="1:8" x14ac:dyDescent="0.25">
      <c r="A3414" s="118">
        <v>23009</v>
      </c>
      <c r="B3414" s="118" t="s">
        <v>6071</v>
      </c>
      <c r="C3414" s="115" t="s">
        <v>6072</v>
      </c>
      <c r="D3414" s="117"/>
      <c r="E3414" s="91">
        <v>79</v>
      </c>
      <c r="F3414" s="52" t="s">
        <v>1457</v>
      </c>
      <c r="G3414" s="52" t="s">
        <v>1457</v>
      </c>
      <c r="H3414" s="44"/>
    </row>
    <row r="3415" spans="1:8" x14ac:dyDescent="0.25">
      <c r="A3415" s="118">
        <v>23010</v>
      </c>
      <c r="B3415" s="118" t="s">
        <v>6073</v>
      </c>
      <c r="C3415" s="115" t="s">
        <v>6074</v>
      </c>
      <c r="D3415" s="117"/>
      <c r="E3415" s="91">
        <v>69</v>
      </c>
      <c r="F3415" s="52" t="s">
        <v>1457</v>
      </c>
      <c r="G3415" s="52" t="s">
        <v>1457</v>
      </c>
      <c r="H3415" s="44"/>
    </row>
    <row r="3416" spans="1:8" x14ac:dyDescent="0.25">
      <c r="A3416" s="118">
        <v>23017</v>
      </c>
      <c r="B3416" s="118" t="s">
        <v>6075</v>
      </c>
      <c r="C3416" s="115" t="s">
        <v>6076</v>
      </c>
      <c r="D3416" s="117"/>
      <c r="E3416" s="91">
        <v>55</v>
      </c>
      <c r="F3416" s="52" t="s">
        <v>1457</v>
      </c>
      <c r="G3416" s="52" t="s">
        <v>1457</v>
      </c>
      <c r="H3416" s="44"/>
    </row>
    <row r="3417" spans="1:8" x14ac:dyDescent="0.25">
      <c r="A3417" s="97">
        <v>5505</v>
      </c>
      <c r="B3417" s="97" t="s">
        <v>3917</v>
      </c>
      <c r="C3417" s="128" t="s">
        <v>3918</v>
      </c>
      <c r="D3417" s="89">
        <v>2000</v>
      </c>
      <c r="E3417" s="106">
        <v>240.67050000000003</v>
      </c>
      <c r="F3417" s="52" t="s">
        <v>1457</v>
      </c>
      <c r="G3417" s="52" t="s">
        <v>1457</v>
      </c>
      <c r="H3417" s="44"/>
    </row>
    <row r="3418" spans="1:8" x14ac:dyDescent="0.25">
      <c r="A3418" s="97">
        <v>5506</v>
      </c>
      <c r="B3418" s="97" t="s">
        <v>3917</v>
      </c>
      <c r="C3418" s="128" t="s">
        <v>3919</v>
      </c>
      <c r="D3418" s="89">
        <v>2000</v>
      </c>
      <c r="E3418" s="106">
        <v>240.67050000000003</v>
      </c>
      <c r="F3418" s="52" t="s">
        <v>1457</v>
      </c>
      <c r="G3418" s="52" t="s">
        <v>1457</v>
      </c>
      <c r="H3418" s="44"/>
    </row>
    <row r="3419" spans="1:8" x14ac:dyDescent="0.25">
      <c r="A3419" s="97">
        <v>5150</v>
      </c>
      <c r="B3419" s="97" t="s">
        <v>3930</v>
      </c>
      <c r="C3419" s="128" t="s">
        <v>3931</v>
      </c>
      <c r="D3419" s="89">
        <v>1000</v>
      </c>
      <c r="E3419" s="106">
        <v>105.5145</v>
      </c>
      <c r="F3419" s="52" t="s">
        <v>1457</v>
      </c>
      <c r="G3419" s="52" t="s">
        <v>1457</v>
      </c>
      <c r="H3419" s="44"/>
    </row>
    <row r="3420" spans="1:8" x14ac:dyDescent="0.25">
      <c r="A3420" s="97">
        <v>5151</v>
      </c>
      <c r="B3420" s="97" t="s">
        <v>3930</v>
      </c>
      <c r="C3420" s="128" t="s">
        <v>3932</v>
      </c>
      <c r="D3420" s="89">
        <v>1000</v>
      </c>
      <c r="E3420" s="106">
        <v>105.5145</v>
      </c>
      <c r="F3420" s="52" t="s">
        <v>1457</v>
      </c>
      <c r="G3420" s="52" t="s">
        <v>1457</v>
      </c>
      <c r="H3420" s="44"/>
    </row>
    <row r="3421" spans="1:8" x14ac:dyDescent="0.25">
      <c r="A3421" s="97">
        <v>5152</v>
      </c>
      <c r="B3421" s="97" t="s">
        <v>3933</v>
      </c>
      <c r="C3421" s="128" t="s">
        <v>3934</v>
      </c>
      <c r="D3421" s="89">
        <v>1500</v>
      </c>
      <c r="E3421" s="106">
        <v>145.53</v>
      </c>
      <c r="F3421" s="52" t="s">
        <v>1457</v>
      </c>
      <c r="G3421" s="52" t="s">
        <v>1457</v>
      </c>
      <c r="H3421" s="44"/>
    </row>
    <row r="3422" spans="1:8" x14ac:dyDescent="0.25">
      <c r="A3422" s="97">
        <v>5153</v>
      </c>
      <c r="B3422" s="97" t="s">
        <v>3933</v>
      </c>
      <c r="C3422" s="128" t="s">
        <v>3935</v>
      </c>
      <c r="D3422" s="89">
        <v>1500</v>
      </c>
      <c r="E3422" s="106">
        <v>145.53</v>
      </c>
      <c r="F3422" s="52" t="s">
        <v>1457</v>
      </c>
      <c r="G3422" s="52" t="s">
        <v>1457</v>
      </c>
      <c r="H3422" s="44"/>
    </row>
    <row r="3423" spans="1:8" x14ac:dyDescent="0.25">
      <c r="A3423" s="118">
        <v>6665</v>
      </c>
      <c r="B3423" s="118" t="s">
        <v>4186</v>
      </c>
      <c r="C3423" s="115" t="s">
        <v>4187</v>
      </c>
      <c r="D3423" s="117"/>
      <c r="E3423" s="91">
        <v>52.5</v>
      </c>
      <c r="F3423" s="52" t="s">
        <v>1457</v>
      </c>
      <c r="G3423" s="52" t="s">
        <v>1457</v>
      </c>
      <c r="H3423" s="44"/>
    </row>
    <row r="3424" spans="1:8" x14ac:dyDescent="0.25">
      <c r="A3424" s="118">
        <v>6666</v>
      </c>
      <c r="B3424" s="118" t="s">
        <v>4186</v>
      </c>
      <c r="C3424" s="115" t="s">
        <v>4188</v>
      </c>
      <c r="D3424" s="117"/>
      <c r="E3424" s="91">
        <v>52.5</v>
      </c>
      <c r="F3424" s="52" t="s">
        <v>1457</v>
      </c>
      <c r="G3424" s="52" t="s">
        <v>1457</v>
      </c>
      <c r="H3424" s="44"/>
    </row>
    <row r="3425" spans="1:8" x14ac:dyDescent="0.25">
      <c r="A3425" s="118">
        <v>23016</v>
      </c>
      <c r="B3425" s="118" t="s">
        <v>6077</v>
      </c>
      <c r="C3425" s="115" t="s">
        <v>6078</v>
      </c>
      <c r="D3425" s="117"/>
      <c r="E3425" s="91">
        <v>66</v>
      </c>
      <c r="F3425" s="52" t="s">
        <v>1457</v>
      </c>
      <c r="G3425" s="52" t="s">
        <v>1457</v>
      </c>
      <c r="H3425" s="44"/>
    </row>
    <row r="3426" spans="1:8" x14ac:dyDescent="0.25">
      <c r="A3426" s="118">
        <v>10402</v>
      </c>
      <c r="B3426" s="118" t="s">
        <v>6077</v>
      </c>
      <c r="C3426" s="115" t="s">
        <v>6079</v>
      </c>
      <c r="D3426" s="117"/>
      <c r="E3426" s="91">
        <v>66</v>
      </c>
      <c r="F3426" s="52" t="s">
        <v>1457</v>
      </c>
      <c r="G3426" s="52" t="s">
        <v>1457</v>
      </c>
      <c r="H3426" s="44"/>
    </row>
    <row r="3427" spans="1:8" x14ac:dyDescent="0.25">
      <c r="A3427" s="118">
        <v>6667</v>
      </c>
      <c r="B3427" s="118" t="s">
        <v>4189</v>
      </c>
      <c r="C3427" s="115" t="s">
        <v>4205</v>
      </c>
      <c r="D3427" s="117"/>
      <c r="E3427" s="91">
        <v>79.8</v>
      </c>
      <c r="F3427" s="52" t="s">
        <v>1457</v>
      </c>
      <c r="G3427" s="52" t="s">
        <v>1457</v>
      </c>
      <c r="H3427" s="44"/>
    </row>
    <row r="3428" spans="1:8" x14ac:dyDescent="0.25">
      <c r="A3428" s="118">
        <v>6668</v>
      </c>
      <c r="B3428" s="118" t="s">
        <v>4189</v>
      </c>
      <c r="C3428" s="115" t="s">
        <v>4206</v>
      </c>
      <c r="D3428" s="117"/>
      <c r="E3428" s="91">
        <v>79.8</v>
      </c>
      <c r="F3428" s="52" t="s">
        <v>1457</v>
      </c>
      <c r="G3428" s="52" t="s">
        <v>1457</v>
      </c>
      <c r="H3428" s="44"/>
    </row>
    <row r="3429" spans="1:8" x14ac:dyDescent="0.25">
      <c r="A3429" s="118">
        <v>6669</v>
      </c>
      <c r="B3429" s="118" t="s">
        <v>4190</v>
      </c>
      <c r="C3429" s="115" t="s">
        <v>4191</v>
      </c>
      <c r="D3429" s="117"/>
      <c r="E3429" s="91">
        <v>75</v>
      </c>
      <c r="F3429" s="52" t="s">
        <v>1457</v>
      </c>
      <c r="G3429" s="52" t="s">
        <v>1457</v>
      </c>
      <c r="H3429" s="44"/>
    </row>
    <row r="3430" spans="1:8" x14ac:dyDescent="0.25">
      <c r="A3430" s="118">
        <v>6670</v>
      </c>
      <c r="B3430" s="118" t="s">
        <v>4190</v>
      </c>
      <c r="C3430" s="115" t="s">
        <v>4192</v>
      </c>
      <c r="D3430" s="117"/>
      <c r="E3430" s="91">
        <v>75</v>
      </c>
      <c r="F3430" s="52" t="s">
        <v>1457</v>
      </c>
      <c r="G3430" s="52" t="s">
        <v>1457</v>
      </c>
      <c r="H3430" s="44"/>
    </row>
    <row r="3431" spans="1:8" x14ac:dyDescent="0.25">
      <c r="A3431" s="118">
        <v>6805</v>
      </c>
      <c r="B3431" s="118" t="s">
        <v>5067</v>
      </c>
      <c r="C3431" s="115" t="s">
        <v>5068</v>
      </c>
      <c r="D3431" s="117"/>
      <c r="E3431" s="91">
        <v>59</v>
      </c>
      <c r="F3431" s="52" t="s">
        <v>1457</v>
      </c>
      <c r="G3431" s="52" t="s">
        <v>1457</v>
      </c>
      <c r="H3431" s="44"/>
    </row>
    <row r="3432" spans="1:8" x14ac:dyDescent="0.25">
      <c r="A3432" s="118">
        <v>6806</v>
      </c>
      <c r="B3432" s="118" t="s">
        <v>5067</v>
      </c>
      <c r="C3432" s="115" t="s">
        <v>5069</v>
      </c>
      <c r="D3432" s="117"/>
      <c r="E3432" s="91">
        <v>59</v>
      </c>
      <c r="F3432" s="52" t="s">
        <v>1457</v>
      </c>
      <c r="G3432" s="52" t="s">
        <v>1457</v>
      </c>
      <c r="H3432" s="44"/>
    </row>
    <row r="3433" spans="1:8" x14ac:dyDescent="0.25">
      <c r="A3433" s="118">
        <v>6844</v>
      </c>
      <c r="B3433" s="118" t="s">
        <v>5144</v>
      </c>
      <c r="C3433" s="115" t="s">
        <v>5145</v>
      </c>
      <c r="D3433" s="117"/>
      <c r="E3433" s="91">
        <v>65</v>
      </c>
      <c r="F3433" s="52" t="s">
        <v>1457</v>
      </c>
      <c r="G3433" s="52" t="s">
        <v>1457</v>
      </c>
      <c r="H3433" s="44"/>
    </row>
    <row r="3434" spans="1:8" x14ac:dyDescent="0.25">
      <c r="A3434" s="118">
        <v>10307</v>
      </c>
      <c r="B3434" s="118" t="s">
        <v>6009</v>
      </c>
      <c r="C3434" s="115" t="s">
        <v>6010</v>
      </c>
      <c r="D3434" s="117">
        <v>900</v>
      </c>
      <c r="E3434" s="91">
        <v>39</v>
      </c>
      <c r="F3434" s="52" t="s">
        <v>1457</v>
      </c>
      <c r="G3434" s="52" t="s">
        <v>1457</v>
      </c>
      <c r="H3434" s="44"/>
    </row>
    <row r="3435" spans="1:8" x14ac:dyDescent="0.25">
      <c r="A3435" s="118">
        <v>10308</v>
      </c>
      <c r="B3435" s="118" t="s">
        <v>6009</v>
      </c>
      <c r="C3435" s="115" t="s">
        <v>6011</v>
      </c>
      <c r="D3435" s="117">
        <v>900</v>
      </c>
      <c r="E3435" s="91">
        <v>39</v>
      </c>
      <c r="F3435" s="52" t="s">
        <v>1457</v>
      </c>
      <c r="G3435" s="52" t="s">
        <v>1457</v>
      </c>
      <c r="H3435" s="44"/>
    </row>
    <row r="3436" spans="1:8" x14ac:dyDescent="0.25">
      <c r="A3436" s="118">
        <v>6849</v>
      </c>
      <c r="B3436" s="118" t="s">
        <v>5144</v>
      </c>
      <c r="C3436" s="115" t="s">
        <v>5146</v>
      </c>
      <c r="D3436" s="117"/>
      <c r="E3436" s="91">
        <v>65</v>
      </c>
      <c r="F3436" s="52" t="s">
        <v>1457</v>
      </c>
      <c r="G3436" s="52" t="s">
        <v>1457</v>
      </c>
      <c r="H3436" s="44"/>
    </row>
    <row r="3437" spans="1:8" x14ac:dyDescent="0.25">
      <c r="A3437" s="118">
        <v>6850</v>
      </c>
      <c r="B3437" s="118" t="s">
        <v>5144</v>
      </c>
      <c r="C3437" s="115" t="s">
        <v>5147</v>
      </c>
      <c r="D3437" s="117"/>
      <c r="E3437" s="91">
        <v>65</v>
      </c>
      <c r="F3437" s="52" t="s">
        <v>1457</v>
      </c>
      <c r="G3437" s="52" t="s">
        <v>1457</v>
      </c>
      <c r="H3437" s="44"/>
    </row>
    <row r="3438" spans="1:8" x14ac:dyDescent="0.25">
      <c r="A3438" s="118">
        <v>23004</v>
      </c>
      <c r="B3438" s="118" t="s">
        <v>6184</v>
      </c>
      <c r="C3438" s="115" t="s">
        <v>6185</v>
      </c>
      <c r="D3438" s="117">
        <v>1900</v>
      </c>
      <c r="E3438" s="91">
        <v>96</v>
      </c>
      <c r="F3438" s="52" t="s">
        <v>1457</v>
      </c>
      <c r="G3438" s="52" t="s">
        <v>1457</v>
      </c>
      <c r="H3438" s="44"/>
    </row>
    <row r="3439" spans="1:8" x14ac:dyDescent="0.25">
      <c r="A3439" s="118">
        <v>23005</v>
      </c>
      <c r="B3439" s="118" t="s">
        <v>6186</v>
      </c>
      <c r="C3439" s="115" t="s">
        <v>6187</v>
      </c>
      <c r="D3439" s="117">
        <v>1900</v>
      </c>
      <c r="E3439" s="91">
        <v>96</v>
      </c>
      <c r="F3439" s="52" t="s">
        <v>1457</v>
      </c>
      <c r="G3439" s="52" t="s">
        <v>1457</v>
      </c>
      <c r="H3439" s="44"/>
    </row>
    <row r="3440" spans="1:8" x14ac:dyDescent="0.25">
      <c r="A3440" s="118">
        <v>23006</v>
      </c>
      <c r="B3440" s="118" t="s">
        <v>6188</v>
      </c>
      <c r="C3440" s="115" t="s">
        <v>6189</v>
      </c>
      <c r="D3440" s="117">
        <v>1900</v>
      </c>
      <c r="E3440" s="91">
        <v>125</v>
      </c>
      <c r="F3440" s="52" t="s">
        <v>1457</v>
      </c>
      <c r="G3440" s="52" t="s">
        <v>1457</v>
      </c>
      <c r="H3440" s="44"/>
    </row>
    <row r="3441" spans="1:8" x14ac:dyDescent="0.25">
      <c r="A3441" s="118">
        <v>10315</v>
      </c>
      <c r="B3441" s="118" t="s">
        <v>6308</v>
      </c>
      <c r="C3441" s="115" t="s">
        <v>6309</v>
      </c>
      <c r="D3441" s="117">
        <v>2000</v>
      </c>
      <c r="E3441" s="91">
        <v>99</v>
      </c>
      <c r="F3441" s="52" t="s">
        <v>1457</v>
      </c>
      <c r="G3441" s="52" t="s">
        <v>1457</v>
      </c>
      <c r="H3441" s="44"/>
    </row>
    <row r="3442" spans="1:8" x14ac:dyDescent="0.25">
      <c r="A3442" s="118">
        <v>10316</v>
      </c>
      <c r="B3442" s="118" t="s">
        <v>6308</v>
      </c>
      <c r="C3442" s="115" t="s">
        <v>6310</v>
      </c>
      <c r="D3442" s="117">
        <v>2000</v>
      </c>
      <c r="E3442" s="91">
        <v>99</v>
      </c>
      <c r="F3442" s="52" t="s">
        <v>1457</v>
      </c>
      <c r="G3442" s="52" t="s">
        <v>1457</v>
      </c>
      <c r="H3442" s="44"/>
    </row>
    <row r="3443" spans="1:8" x14ac:dyDescent="0.25">
      <c r="A3443" s="97">
        <v>11258</v>
      </c>
      <c r="B3443" s="97"/>
      <c r="C3443" s="128" t="s">
        <v>3936</v>
      </c>
      <c r="D3443" s="89"/>
      <c r="E3443" s="106">
        <v>139.47150000000002</v>
      </c>
      <c r="F3443" s="52" t="s">
        <v>1457</v>
      </c>
      <c r="G3443" s="52" t="s">
        <v>1457</v>
      </c>
      <c r="H3443" s="44"/>
    </row>
    <row r="3444" spans="1:8" x14ac:dyDescent="0.25">
      <c r="A3444" s="130">
        <v>6828</v>
      </c>
      <c r="B3444" s="130" t="s">
        <v>5257</v>
      </c>
      <c r="C3444" s="196" t="s">
        <v>5744</v>
      </c>
      <c r="D3444" s="139"/>
      <c r="E3444" s="142">
        <v>77</v>
      </c>
      <c r="F3444" s="52" t="s">
        <v>1457</v>
      </c>
      <c r="G3444" s="52" t="s">
        <v>1457</v>
      </c>
      <c r="H3444" s="44"/>
    </row>
    <row r="3445" spans="1:8" x14ac:dyDescent="0.25">
      <c r="A3445" s="130">
        <v>6829</v>
      </c>
      <c r="B3445" s="130" t="s">
        <v>5257</v>
      </c>
      <c r="C3445" s="196" t="s">
        <v>5745</v>
      </c>
      <c r="D3445" s="139"/>
      <c r="E3445" s="142">
        <v>77</v>
      </c>
      <c r="F3445" s="52" t="s">
        <v>1457</v>
      </c>
      <c r="G3445" s="52" t="s">
        <v>1457</v>
      </c>
      <c r="H3445" s="44"/>
    </row>
    <row r="3446" spans="1:8" x14ac:dyDescent="0.25">
      <c r="A3446" s="130">
        <v>6830</v>
      </c>
      <c r="B3446" s="130" t="s">
        <v>5257</v>
      </c>
      <c r="C3446" s="196" t="s">
        <v>5746</v>
      </c>
      <c r="D3446" s="139"/>
      <c r="E3446" s="142">
        <v>77</v>
      </c>
      <c r="F3446" s="52" t="s">
        <v>1457</v>
      </c>
      <c r="G3446" s="52" t="s">
        <v>1457</v>
      </c>
      <c r="H3446" s="44"/>
    </row>
    <row r="3447" spans="1:8" x14ac:dyDescent="0.25">
      <c r="A3447" s="130">
        <v>6831</v>
      </c>
      <c r="B3447" s="130" t="s">
        <v>5257</v>
      </c>
      <c r="C3447" s="196" t="s">
        <v>5747</v>
      </c>
      <c r="D3447" s="139"/>
      <c r="E3447" s="142">
        <v>77</v>
      </c>
      <c r="F3447" s="52" t="s">
        <v>1457</v>
      </c>
      <c r="G3447" s="52" t="s">
        <v>1457</v>
      </c>
      <c r="H3447" s="44"/>
    </row>
    <row r="3448" spans="1:8" x14ac:dyDescent="0.25">
      <c r="A3448" s="130">
        <v>6832</v>
      </c>
      <c r="B3448" s="130" t="s">
        <v>5258</v>
      </c>
      <c r="C3448" s="196" t="s">
        <v>5748</v>
      </c>
      <c r="D3448" s="139"/>
      <c r="E3448" s="142">
        <v>49</v>
      </c>
      <c r="F3448" s="52" t="s">
        <v>1457</v>
      </c>
      <c r="G3448" s="52" t="s">
        <v>1457</v>
      </c>
      <c r="H3448" s="44"/>
    </row>
    <row r="3449" spans="1:8" x14ac:dyDescent="0.25">
      <c r="A3449" s="130">
        <v>6833</v>
      </c>
      <c r="B3449" s="130" t="s">
        <v>5258</v>
      </c>
      <c r="C3449" s="196" t="s">
        <v>5749</v>
      </c>
      <c r="D3449" s="139"/>
      <c r="E3449" s="142">
        <v>49</v>
      </c>
      <c r="F3449" s="52" t="s">
        <v>1457</v>
      </c>
      <c r="G3449" s="52" t="s">
        <v>1457</v>
      </c>
      <c r="H3449" s="44"/>
    </row>
    <row r="3450" spans="1:8" x14ac:dyDescent="0.25">
      <c r="A3450" s="130">
        <v>6834</v>
      </c>
      <c r="B3450" s="130" t="s">
        <v>5258</v>
      </c>
      <c r="C3450" s="196" t="s">
        <v>5750</v>
      </c>
      <c r="D3450" s="139"/>
      <c r="E3450" s="142">
        <v>49</v>
      </c>
      <c r="F3450" s="52" t="s">
        <v>1457</v>
      </c>
      <c r="G3450" s="52" t="s">
        <v>1457</v>
      </c>
      <c r="H3450" s="44"/>
    </row>
    <row r="3451" spans="1:8" x14ac:dyDescent="0.25">
      <c r="A3451" s="130">
        <v>6835</v>
      </c>
      <c r="B3451" s="130" t="s">
        <v>5258</v>
      </c>
      <c r="C3451" s="196" t="s">
        <v>5751</v>
      </c>
      <c r="D3451" s="139"/>
      <c r="E3451" s="142">
        <v>49</v>
      </c>
      <c r="F3451" s="52" t="s">
        <v>1457</v>
      </c>
      <c r="G3451" s="52" t="s">
        <v>1457</v>
      </c>
      <c r="H3451" s="44"/>
    </row>
    <row r="3452" spans="1:8" x14ac:dyDescent="0.25">
      <c r="A3452" s="130">
        <v>6836</v>
      </c>
      <c r="B3452" s="130" t="s">
        <v>5259</v>
      </c>
      <c r="C3452" s="196" t="s">
        <v>5752</v>
      </c>
      <c r="D3452" s="139"/>
      <c r="E3452" s="142">
        <v>69</v>
      </c>
      <c r="F3452" s="52" t="s">
        <v>1457</v>
      </c>
      <c r="G3452" s="52" t="s">
        <v>1457</v>
      </c>
      <c r="H3452" s="44"/>
    </row>
    <row r="3453" spans="1:8" x14ac:dyDescent="0.25">
      <c r="A3453" s="130">
        <v>6837</v>
      </c>
      <c r="B3453" s="130" t="s">
        <v>5259</v>
      </c>
      <c r="C3453" s="196" t="s">
        <v>5753</v>
      </c>
      <c r="D3453" s="139"/>
      <c r="E3453" s="142">
        <v>69</v>
      </c>
      <c r="F3453" s="52" t="s">
        <v>1457</v>
      </c>
      <c r="G3453" s="52" t="s">
        <v>1457</v>
      </c>
      <c r="H3453" s="44"/>
    </row>
    <row r="3454" spans="1:8" x14ac:dyDescent="0.25">
      <c r="A3454" s="130">
        <v>6838</v>
      </c>
      <c r="B3454" s="130" t="s">
        <v>5259</v>
      </c>
      <c r="C3454" s="196" t="s">
        <v>5754</v>
      </c>
      <c r="D3454" s="139"/>
      <c r="E3454" s="142">
        <v>69</v>
      </c>
      <c r="F3454" s="52" t="s">
        <v>1457</v>
      </c>
      <c r="G3454" s="52" t="s">
        <v>1457</v>
      </c>
      <c r="H3454" s="44"/>
    </row>
    <row r="3455" spans="1:8" x14ac:dyDescent="0.25">
      <c r="A3455" s="130">
        <v>6839</v>
      </c>
      <c r="B3455" s="130" t="s">
        <v>5259</v>
      </c>
      <c r="C3455" s="196" t="s">
        <v>5755</v>
      </c>
      <c r="D3455" s="139"/>
      <c r="E3455" s="142">
        <v>69</v>
      </c>
      <c r="F3455" s="52" t="s">
        <v>1457</v>
      </c>
      <c r="G3455" s="52" t="s">
        <v>1457</v>
      </c>
      <c r="H3455" s="44"/>
    </row>
    <row r="3456" spans="1:8" x14ac:dyDescent="0.25">
      <c r="A3456" s="130">
        <v>6840</v>
      </c>
      <c r="B3456" s="130" t="s">
        <v>5260</v>
      </c>
      <c r="C3456" s="196" t="s">
        <v>5756</v>
      </c>
      <c r="D3456" s="139"/>
      <c r="E3456" s="142">
        <v>63.9</v>
      </c>
      <c r="F3456" s="52" t="s">
        <v>1457</v>
      </c>
      <c r="G3456" s="52" t="s">
        <v>1457</v>
      </c>
      <c r="H3456" s="44"/>
    </row>
    <row r="3457" spans="1:9" x14ac:dyDescent="0.25">
      <c r="A3457" s="130">
        <v>6841</v>
      </c>
      <c r="B3457" s="130" t="s">
        <v>5260</v>
      </c>
      <c r="C3457" s="196" t="s">
        <v>5757</v>
      </c>
      <c r="D3457" s="139"/>
      <c r="E3457" s="142">
        <v>63.9</v>
      </c>
      <c r="F3457" s="52" t="s">
        <v>1457</v>
      </c>
      <c r="G3457" s="52" t="s">
        <v>1457</v>
      </c>
      <c r="H3457" s="44"/>
    </row>
    <row r="3458" spans="1:9" x14ac:dyDescent="0.25">
      <c r="A3458" s="130">
        <v>6842</v>
      </c>
      <c r="B3458" s="130" t="s">
        <v>5260</v>
      </c>
      <c r="C3458" s="196" t="s">
        <v>5758</v>
      </c>
      <c r="D3458" s="139"/>
      <c r="E3458" s="142">
        <v>63.9</v>
      </c>
      <c r="F3458" s="52" t="s">
        <v>1457</v>
      </c>
      <c r="G3458" s="52" t="s">
        <v>1457</v>
      </c>
      <c r="H3458" s="44"/>
    </row>
    <row r="3459" spans="1:9" x14ac:dyDescent="0.25">
      <c r="A3459" s="130">
        <v>6843</v>
      </c>
      <c r="B3459" s="130" t="s">
        <v>5260</v>
      </c>
      <c r="C3459" s="196" t="s">
        <v>5759</v>
      </c>
      <c r="D3459" s="139"/>
      <c r="E3459" s="142">
        <v>63.9</v>
      </c>
      <c r="F3459" s="52" t="s">
        <v>1457</v>
      </c>
      <c r="G3459" s="52" t="s">
        <v>1457</v>
      </c>
      <c r="H3459" s="44"/>
    </row>
    <row r="3460" spans="1:9" x14ac:dyDescent="0.25">
      <c r="A3460" s="130">
        <v>23032</v>
      </c>
      <c r="B3460" s="130" t="s">
        <v>6022</v>
      </c>
      <c r="C3460" s="196" t="s">
        <v>6023</v>
      </c>
      <c r="D3460" s="139"/>
      <c r="E3460" s="142">
        <v>75</v>
      </c>
      <c r="F3460" s="52"/>
      <c r="G3460" s="52"/>
      <c r="H3460" s="44"/>
    </row>
    <row r="3461" spans="1:9" x14ac:dyDescent="0.25">
      <c r="A3461" s="130">
        <v>23033</v>
      </c>
      <c r="B3461" s="130" t="s">
        <v>6022</v>
      </c>
      <c r="C3461" s="196" t="s">
        <v>6024</v>
      </c>
      <c r="D3461" s="139"/>
      <c r="E3461" s="142">
        <v>75</v>
      </c>
      <c r="F3461" s="52"/>
      <c r="G3461" s="52"/>
      <c r="H3461" s="44"/>
    </row>
    <row r="3462" spans="1:9" x14ac:dyDescent="0.25">
      <c r="A3462" s="97">
        <v>8551</v>
      </c>
      <c r="B3462" s="96" t="s">
        <v>2144</v>
      </c>
      <c r="C3462" s="109" t="s">
        <v>970</v>
      </c>
      <c r="D3462" s="89">
        <v>440</v>
      </c>
      <c r="E3462" s="106">
        <v>50.211000000000006</v>
      </c>
      <c r="F3462" s="52" t="s">
        <v>1457</v>
      </c>
      <c r="G3462" s="52" t="s">
        <v>1457</v>
      </c>
      <c r="H3462" s="44"/>
    </row>
    <row r="3463" spans="1:9" x14ac:dyDescent="0.25">
      <c r="A3463" s="97">
        <v>8552</v>
      </c>
      <c r="B3463" s="96" t="s">
        <v>2144</v>
      </c>
      <c r="C3463" s="109" t="s">
        <v>971</v>
      </c>
      <c r="D3463" s="89">
        <v>440</v>
      </c>
      <c r="E3463" s="106">
        <v>50.211000000000006</v>
      </c>
      <c r="F3463" s="52" t="s">
        <v>1457</v>
      </c>
      <c r="G3463" s="52" t="s">
        <v>1457</v>
      </c>
      <c r="H3463" s="44"/>
    </row>
    <row r="3464" spans="1:9" x14ac:dyDescent="0.25">
      <c r="A3464" s="130">
        <v>218553</v>
      </c>
      <c r="B3464" s="140" t="s">
        <v>2144</v>
      </c>
      <c r="C3464" s="166" t="s">
        <v>972</v>
      </c>
      <c r="D3464" s="139">
        <v>440</v>
      </c>
      <c r="E3464" s="142">
        <v>50.211000000000006</v>
      </c>
      <c r="F3464" s="52" t="s">
        <v>1457</v>
      </c>
      <c r="G3464" s="52" t="s">
        <v>1457</v>
      </c>
      <c r="H3464" s="44"/>
    </row>
    <row r="3465" spans="1:9" x14ac:dyDescent="0.25">
      <c r="A3465" s="130">
        <v>218554</v>
      </c>
      <c r="B3465" s="140" t="s">
        <v>2144</v>
      </c>
      <c r="C3465" s="166" t="s">
        <v>973</v>
      </c>
      <c r="D3465" s="139">
        <v>440</v>
      </c>
      <c r="E3465" s="142">
        <v>50.211000000000006</v>
      </c>
      <c r="F3465" s="52" t="s">
        <v>1457</v>
      </c>
      <c r="G3465" s="52" t="s">
        <v>1457</v>
      </c>
      <c r="H3465" s="44"/>
    </row>
    <row r="3466" spans="1:9" x14ac:dyDescent="0.25">
      <c r="A3466" s="97">
        <v>8212</v>
      </c>
      <c r="B3466" s="96" t="s">
        <v>798</v>
      </c>
      <c r="C3466" s="109" t="s">
        <v>969</v>
      </c>
      <c r="D3466" s="89">
        <v>440</v>
      </c>
      <c r="E3466" s="106">
        <v>50.211000000000006</v>
      </c>
      <c r="F3466" s="52" t="s">
        <v>1457</v>
      </c>
      <c r="G3466" s="52" t="s">
        <v>1457</v>
      </c>
      <c r="H3466" s="44"/>
    </row>
    <row r="3467" spans="1:9" x14ac:dyDescent="0.25">
      <c r="A3467" s="130">
        <v>218209</v>
      </c>
      <c r="B3467" s="140" t="s">
        <v>798</v>
      </c>
      <c r="C3467" s="166" t="s">
        <v>966</v>
      </c>
      <c r="D3467" s="139">
        <v>440</v>
      </c>
      <c r="E3467" s="142">
        <v>59</v>
      </c>
      <c r="F3467" s="52" t="s">
        <v>1457</v>
      </c>
      <c r="G3467" s="52" t="s">
        <v>1457</v>
      </c>
      <c r="H3467" s="44"/>
    </row>
    <row r="3468" spans="1:9" x14ac:dyDescent="0.25">
      <c r="A3468" s="130">
        <v>218210</v>
      </c>
      <c r="B3468" s="140" t="s">
        <v>798</v>
      </c>
      <c r="C3468" s="166" t="s">
        <v>967</v>
      </c>
      <c r="D3468" s="139">
        <v>440</v>
      </c>
      <c r="E3468" s="142">
        <v>59</v>
      </c>
      <c r="F3468" s="52" t="s">
        <v>1457</v>
      </c>
      <c r="G3468" s="52" t="s">
        <v>1457</v>
      </c>
      <c r="H3468" s="44"/>
    </row>
    <row r="3469" spans="1:9" x14ac:dyDescent="0.25">
      <c r="A3469" s="130">
        <v>218211</v>
      </c>
      <c r="B3469" s="140" t="s">
        <v>798</v>
      </c>
      <c r="C3469" s="166" t="s">
        <v>968</v>
      </c>
      <c r="D3469" s="139">
        <v>440</v>
      </c>
      <c r="E3469" s="142">
        <v>59</v>
      </c>
      <c r="F3469" s="52" t="s">
        <v>1457</v>
      </c>
      <c r="G3469" s="52" t="s">
        <v>1457</v>
      </c>
      <c r="H3469" s="44"/>
    </row>
    <row r="3470" spans="1:9" s="1" customFormat="1" x14ac:dyDescent="0.25">
      <c r="A3470" s="97">
        <v>8213</v>
      </c>
      <c r="B3470" s="96" t="s">
        <v>799</v>
      </c>
      <c r="C3470" s="109" t="s">
        <v>970</v>
      </c>
      <c r="D3470" s="89">
        <v>440</v>
      </c>
      <c r="E3470" s="106">
        <v>50.211000000000006</v>
      </c>
      <c r="F3470" s="52" t="s">
        <v>1457</v>
      </c>
      <c r="G3470" s="52" t="s">
        <v>1457</v>
      </c>
      <c r="H3470" s="44"/>
      <c r="I3470" s="33"/>
    </row>
    <row r="3471" spans="1:9" s="1" customFormat="1" x14ac:dyDescent="0.25">
      <c r="A3471" s="97">
        <v>8214</v>
      </c>
      <c r="B3471" s="96" t="s">
        <v>799</v>
      </c>
      <c r="C3471" s="109" t="s">
        <v>971</v>
      </c>
      <c r="D3471" s="89">
        <v>440</v>
      </c>
      <c r="E3471" s="106">
        <v>50.211000000000006</v>
      </c>
      <c r="F3471" s="52" t="s">
        <v>1457</v>
      </c>
      <c r="G3471" s="52" t="s">
        <v>1457</v>
      </c>
      <c r="H3471" s="44"/>
      <c r="I3471" s="33"/>
    </row>
    <row r="3472" spans="1:9" s="1" customFormat="1" x14ac:dyDescent="0.25">
      <c r="A3472" s="97">
        <v>8216</v>
      </c>
      <c r="B3472" s="96" t="s">
        <v>799</v>
      </c>
      <c r="C3472" s="109" t="s">
        <v>973</v>
      </c>
      <c r="D3472" s="89">
        <v>440</v>
      </c>
      <c r="E3472" s="106">
        <v>50.211000000000006</v>
      </c>
      <c r="F3472" s="52" t="s">
        <v>1457</v>
      </c>
      <c r="G3472" s="52" t="s">
        <v>1457</v>
      </c>
      <c r="H3472" s="44"/>
      <c r="I3472" s="33"/>
    </row>
    <row r="3473" spans="1:9" s="27" customFormat="1" x14ac:dyDescent="0.25">
      <c r="A3473" s="130">
        <v>218215</v>
      </c>
      <c r="B3473" s="140" t="s">
        <v>799</v>
      </c>
      <c r="C3473" s="166" t="s">
        <v>972</v>
      </c>
      <c r="D3473" s="139"/>
      <c r="E3473" s="142">
        <v>66</v>
      </c>
      <c r="F3473" s="52" t="s">
        <v>1457</v>
      </c>
      <c r="G3473" s="52" t="s">
        <v>1457</v>
      </c>
      <c r="H3473" s="44"/>
      <c r="I3473" s="33"/>
    </row>
    <row r="3474" spans="1:9" s="1" customFormat="1" x14ac:dyDescent="0.25">
      <c r="A3474" s="97">
        <v>8208</v>
      </c>
      <c r="B3474" s="96" t="s">
        <v>797</v>
      </c>
      <c r="C3474" s="109" t="s">
        <v>929</v>
      </c>
      <c r="D3474" s="89">
        <v>550</v>
      </c>
      <c r="E3474" s="106">
        <v>25.47</v>
      </c>
      <c r="F3474" s="52" t="s">
        <v>1457</v>
      </c>
      <c r="G3474" s="52" t="s">
        <v>1457</v>
      </c>
      <c r="H3474" s="44"/>
      <c r="I3474" s="33"/>
    </row>
    <row r="3475" spans="1:9" s="1" customFormat="1" x14ac:dyDescent="0.25">
      <c r="A3475" s="130">
        <v>218232</v>
      </c>
      <c r="B3475" s="140" t="s">
        <v>797</v>
      </c>
      <c r="C3475" s="166" t="s">
        <v>930</v>
      </c>
      <c r="D3475" s="139">
        <v>645</v>
      </c>
      <c r="E3475" s="142">
        <v>30</v>
      </c>
      <c r="F3475" s="52" t="s">
        <v>1457</v>
      </c>
      <c r="G3475" s="52" t="s">
        <v>1457</v>
      </c>
      <c r="H3475" s="44"/>
      <c r="I3475" s="33"/>
    </row>
    <row r="3476" spans="1:9" s="1" customFormat="1" x14ac:dyDescent="0.25">
      <c r="A3476" s="97">
        <v>8280</v>
      </c>
      <c r="B3476" s="96" t="s">
        <v>1066</v>
      </c>
      <c r="C3476" s="109" t="s">
        <v>1408</v>
      </c>
      <c r="D3476" s="89">
        <v>550</v>
      </c>
      <c r="E3476" s="106">
        <v>47.470500000000001</v>
      </c>
      <c r="F3476" s="52" t="s">
        <v>1457</v>
      </c>
      <c r="G3476" s="52" t="s">
        <v>1457</v>
      </c>
      <c r="H3476" s="44"/>
      <c r="I3476" s="33"/>
    </row>
    <row r="3477" spans="1:9" s="1" customFormat="1" x14ac:dyDescent="0.25">
      <c r="A3477" s="97">
        <v>8281</v>
      </c>
      <c r="B3477" s="96" t="s">
        <v>1066</v>
      </c>
      <c r="C3477" s="109" t="s">
        <v>1409</v>
      </c>
      <c r="D3477" s="89">
        <v>550</v>
      </c>
      <c r="E3477" s="106">
        <v>47.470500000000001</v>
      </c>
      <c r="F3477" s="52" t="s">
        <v>1457</v>
      </c>
      <c r="G3477" s="52" t="s">
        <v>1457</v>
      </c>
      <c r="H3477" s="44"/>
      <c r="I3477" s="33"/>
    </row>
    <row r="3478" spans="1:9" s="27" customFormat="1" x14ac:dyDescent="0.25">
      <c r="A3478" s="130">
        <v>218283</v>
      </c>
      <c r="B3478" s="140" t="s">
        <v>1066</v>
      </c>
      <c r="C3478" s="166" t="s">
        <v>5760</v>
      </c>
      <c r="D3478" s="139">
        <v>550</v>
      </c>
      <c r="E3478" s="142">
        <v>47.470500000000001</v>
      </c>
      <c r="F3478" s="52" t="s">
        <v>1457</v>
      </c>
      <c r="G3478" s="52" t="s">
        <v>1457</v>
      </c>
      <c r="H3478" s="44"/>
      <c r="I3478" s="33"/>
    </row>
    <row r="3479" spans="1:9" s="1" customFormat="1" x14ac:dyDescent="0.25">
      <c r="A3479" s="130">
        <v>218280</v>
      </c>
      <c r="B3479" s="140" t="s">
        <v>1066</v>
      </c>
      <c r="C3479" s="166" t="s">
        <v>1408</v>
      </c>
      <c r="D3479" s="139">
        <v>550</v>
      </c>
      <c r="E3479" s="142">
        <v>47.470500000000001</v>
      </c>
      <c r="F3479" s="52" t="s">
        <v>1457</v>
      </c>
      <c r="G3479" s="52" t="s">
        <v>1457</v>
      </c>
      <c r="H3479" s="44"/>
      <c r="I3479" s="33"/>
    </row>
    <row r="3480" spans="1:9" s="1" customFormat="1" x14ac:dyDescent="0.25">
      <c r="A3480" s="130">
        <v>218284</v>
      </c>
      <c r="B3480" s="140" t="s">
        <v>1066</v>
      </c>
      <c r="C3480" s="166" t="s">
        <v>1411</v>
      </c>
      <c r="D3480" s="139">
        <v>550</v>
      </c>
      <c r="E3480" s="142">
        <v>47.470500000000001</v>
      </c>
      <c r="F3480" s="52" t="s">
        <v>1457</v>
      </c>
      <c r="G3480" s="52" t="s">
        <v>1457</v>
      </c>
      <c r="H3480" s="44"/>
      <c r="I3480" s="33"/>
    </row>
    <row r="3481" spans="1:9" s="27" customFormat="1" x14ac:dyDescent="0.25">
      <c r="A3481" s="130">
        <v>218285</v>
      </c>
      <c r="B3481" s="140" t="s">
        <v>1066</v>
      </c>
      <c r="C3481" s="166" t="s">
        <v>1412</v>
      </c>
      <c r="D3481" s="139">
        <v>550</v>
      </c>
      <c r="E3481" s="142">
        <v>47.470500000000001</v>
      </c>
      <c r="F3481" s="52" t="s">
        <v>1457</v>
      </c>
      <c r="G3481" s="52" t="s">
        <v>1457</v>
      </c>
      <c r="H3481" s="44"/>
      <c r="I3481" s="33"/>
    </row>
    <row r="3482" spans="1:9" s="1" customFormat="1" x14ac:dyDescent="0.25">
      <c r="A3482" s="130">
        <v>218282</v>
      </c>
      <c r="B3482" s="140" t="s">
        <v>1066</v>
      </c>
      <c r="C3482" s="166" t="s">
        <v>1410</v>
      </c>
      <c r="D3482" s="139">
        <v>550</v>
      </c>
      <c r="E3482" s="142">
        <v>47.470500000000001</v>
      </c>
      <c r="F3482" s="52" t="s">
        <v>1457</v>
      </c>
      <c r="G3482" s="52" t="s">
        <v>1457</v>
      </c>
      <c r="H3482" s="44"/>
      <c r="I3482" s="33"/>
    </row>
    <row r="3483" spans="1:9" s="27" customFormat="1" x14ac:dyDescent="0.25">
      <c r="A3483" s="130">
        <v>10447</v>
      </c>
      <c r="B3483" s="140" t="s">
        <v>6194</v>
      </c>
      <c r="C3483" s="166" t="s">
        <v>6195</v>
      </c>
      <c r="D3483" s="139"/>
      <c r="E3483" s="142">
        <v>52</v>
      </c>
      <c r="F3483" s="52" t="s">
        <v>1457</v>
      </c>
      <c r="G3483" s="52" t="s">
        <v>1457</v>
      </c>
      <c r="H3483" s="44"/>
      <c r="I3483" s="33"/>
    </row>
    <row r="3484" spans="1:9" s="27" customFormat="1" x14ac:dyDescent="0.25">
      <c r="A3484" s="130">
        <v>10448</v>
      </c>
      <c r="B3484" s="140" t="s">
        <v>6194</v>
      </c>
      <c r="C3484" s="166" t="s">
        <v>6196</v>
      </c>
      <c r="D3484" s="139"/>
      <c r="E3484" s="142">
        <v>52</v>
      </c>
      <c r="F3484" s="52" t="s">
        <v>1457</v>
      </c>
      <c r="G3484" s="52" t="s">
        <v>1457</v>
      </c>
      <c r="H3484" s="44"/>
      <c r="I3484" s="33"/>
    </row>
    <row r="3485" spans="1:9" s="27" customFormat="1" x14ac:dyDescent="0.25">
      <c r="A3485" s="130">
        <v>10443</v>
      </c>
      <c r="B3485" s="140" t="s">
        <v>6197</v>
      </c>
      <c r="C3485" s="166" t="s">
        <v>6346</v>
      </c>
      <c r="D3485" s="139"/>
      <c r="E3485" s="142">
        <v>46.5</v>
      </c>
      <c r="F3485" s="52" t="s">
        <v>1457</v>
      </c>
      <c r="G3485" s="52" t="s">
        <v>1457</v>
      </c>
      <c r="H3485" s="44"/>
      <c r="I3485" s="33"/>
    </row>
    <row r="3486" spans="1:9" s="27" customFormat="1" x14ac:dyDescent="0.25">
      <c r="A3486" s="130">
        <v>10444</v>
      </c>
      <c r="B3486" s="140" t="s">
        <v>6197</v>
      </c>
      <c r="C3486" s="166" t="s">
        <v>6347</v>
      </c>
      <c r="D3486" s="139"/>
      <c r="E3486" s="142">
        <v>46.5</v>
      </c>
      <c r="F3486" s="52" t="s">
        <v>1457</v>
      </c>
      <c r="G3486" s="52" t="s">
        <v>1457</v>
      </c>
      <c r="H3486" s="44"/>
      <c r="I3486" s="33"/>
    </row>
    <row r="3487" spans="1:9" s="27" customFormat="1" x14ac:dyDescent="0.25">
      <c r="A3487" s="130">
        <v>10445</v>
      </c>
      <c r="B3487" s="140" t="s">
        <v>6197</v>
      </c>
      <c r="C3487" s="166" t="s">
        <v>6348</v>
      </c>
      <c r="D3487" s="139"/>
      <c r="E3487" s="142">
        <v>46.5</v>
      </c>
      <c r="F3487" s="52" t="s">
        <v>1457</v>
      </c>
      <c r="G3487" s="52" t="s">
        <v>1457</v>
      </c>
      <c r="H3487" s="44"/>
      <c r="I3487" s="33"/>
    </row>
    <row r="3488" spans="1:9" s="27" customFormat="1" x14ac:dyDescent="0.25">
      <c r="A3488" s="130">
        <v>10446</v>
      </c>
      <c r="B3488" s="140" t="s">
        <v>6197</v>
      </c>
      <c r="C3488" s="166" t="s">
        <v>6349</v>
      </c>
      <c r="D3488" s="139"/>
      <c r="E3488" s="142">
        <v>46.5</v>
      </c>
      <c r="F3488" s="52" t="s">
        <v>1457</v>
      </c>
      <c r="G3488" s="52" t="s">
        <v>1457</v>
      </c>
      <c r="H3488" s="44"/>
      <c r="I3488" s="33"/>
    </row>
    <row r="3489" spans="1:9" s="1" customFormat="1" x14ac:dyDescent="0.25">
      <c r="A3489" s="130">
        <v>218286</v>
      </c>
      <c r="B3489" s="140" t="s">
        <v>1067</v>
      </c>
      <c r="C3489" s="166" t="s">
        <v>1413</v>
      </c>
      <c r="D3489" s="139">
        <v>722</v>
      </c>
      <c r="E3489" s="142">
        <v>48.814500000000002</v>
      </c>
      <c r="F3489" s="52" t="s">
        <v>1457</v>
      </c>
      <c r="G3489" s="52" t="s">
        <v>1457</v>
      </c>
      <c r="H3489" s="44"/>
      <c r="I3489" s="33"/>
    </row>
    <row r="3490" spans="1:9" s="1" customFormat="1" x14ac:dyDescent="0.25">
      <c r="A3490" s="130">
        <v>218287</v>
      </c>
      <c r="B3490" s="140" t="s">
        <v>1067</v>
      </c>
      <c r="C3490" s="166" t="s">
        <v>1414</v>
      </c>
      <c r="D3490" s="139">
        <v>800</v>
      </c>
      <c r="E3490" s="142">
        <v>48.814500000000002</v>
      </c>
      <c r="F3490" s="52" t="s">
        <v>1457</v>
      </c>
      <c r="G3490" s="52" t="s">
        <v>1457</v>
      </c>
      <c r="H3490" s="44"/>
      <c r="I3490" s="33"/>
    </row>
    <row r="3491" spans="1:9" s="1" customFormat="1" x14ac:dyDescent="0.25">
      <c r="A3491" s="130">
        <v>218288</v>
      </c>
      <c r="B3491" s="140" t="s">
        <v>1067</v>
      </c>
      <c r="C3491" s="166" t="s">
        <v>1415</v>
      </c>
      <c r="D3491" s="139">
        <v>722</v>
      </c>
      <c r="E3491" s="142">
        <v>48.814500000000002</v>
      </c>
      <c r="F3491" s="52" t="s">
        <v>1457</v>
      </c>
      <c r="G3491" s="52" t="s">
        <v>1457</v>
      </c>
      <c r="H3491" s="44"/>
      <c r="I3491" s="33"/>
    </row>
    <row r="3492" spans="1:9" s="1" customFormat="1" x14ac:dyDescent="0.25">
      <c r="A3492" s="130">
        <v>218289</v>
      </c>
      <c r="B3492" s="140" t="s">
        <v>1067</v>
      </c>
      <c r="C3492" s="166" t="s">
        <v>1418</v>
      </c>
      <c r="D3492" s="139">
        <v>800</v>
      </c>
      <c r="E3492" s="142">
        <v>48.814500000000002</v>
      </c>
      <c r="F3492" s="52" t="s">
        <v>1457</v>
      </c>
      <c r="G3492" s="52" t="s">
        <v>1457</v>
      </c>
      <c r="H3492" s="44"/>
      <c r="I3492" s="33"/>
    </row>
    <row r="3493" spans="1:9" s="1" customFormat="1" x14ac:dyDescent="0.25">
      <c r="A3493" s="97">
        <v>8290</v>
      </c>
      <c r="B3493" s="96" t="s">
        <v>1067</v>
      </c>
      <c r="C3493" s="109" t="s">
        <v>1416</v>
      </c>
      <c r="D3493" s="89">
        <v>660</v>
      </c>
      <c r="E3493" s="106">
        <v>48.814500000000002</v>
      </c>
      <c r="F3493" s="52" t="s">
        <v>1457</v>
      </c>
      <c r="G3493" s="52" t="s">
        <v>1457</v>
      </c>
      <c r="H3493" s="44"/>
      <c r="I3493" s="33"/>
    </row>
    <row r="3494" spans="1:9" s="27" customFormat="1" x14ac:dyDescent="0.25">
      <c r="A3494" s="97">
        <v>8291</v>
      </c>
      <c r="B3494" s="96" t="s">
        <v>1067</v>
      </c>
      <c r="C3494" s="109" t="s">
        <v>1417</v>
      </c>
      <c r="D3494" s="89">
        <v>660</v>
      </c>
      <c r="E3494" s="106">
        <v>48.814500000000002</v>
      </c>
      <c r="F3494" s="52" t="s">
        <v>1457</v>
      </c>
      <c r="G3494" s="52" t="s">
        <v>1457</v>
      </c>
      <c r="H3494" s="44"/>
      <c r="I3494" s="33"/>
    </row>
    <row r="3495" spans="1:9" s="27" customFormat="1" x14ac:dyDescent="0.25">
      <c r="A3495" s="130">
        <v>218291</v>
      </c>
      <c r="B3495" s="140" t="s">
        <v>1067</v>
      </c>
      <c r="C3495" s="166" t="s">
        <v>1417</v>
      </c>
      <c r="D3495" s="139">
        <v>800</v>
      </c>
      <c r="E3495" s="142">
        <v>48.814500000000002</v>
      </c>
      <c r="F3495" s="52" t="s">
        <v>1457</v>
      </c>
      <c r="G3495" s="52" t="s">
        <v>1457</v>
      </c>
      <c r="H3495" s="44"/>
      <c r="I3495" s="33"/>
    </row>
    <row r="3496" spans="1:9" s="1" customFormat="1" x14ac:dyDescent="0.25">
      <c r="A3496" s="130">
        <v>218295</v>
      </c>
      <c r="B3496" s="140" t="s">
        <v>1069</v>
      </c>
      <c r="C3496" s="166" t="s">
        <v>1419</v>
      </c>
      <c r="D3496" s="139"/>
      <c r="E3496" s="142">
        <v>56.027999999999999</v>
      </c>
      <c r="F3496" s="52" t="s">
        <v>1457</v>
      </c>
      <c r="G3496" s="52" t="s">
        <v>1457</v>
      </c>
      <c r="H3496" s="44"/>
      <c r="I3496" s="33"/>
    </row>
    <row r="3497" spans="1:9" s="1" customFormat="1" x14ac:dyDescent="0.25">
      <c r="A3497" s="97">
        <v>8297</v>
      </c>
      <c r="B3497" s="96" t="s">
        <v>1069</v>
      </c>
      <c r="C3497" s="109" t="s">
        <v>1421</v>
      </c>
      <c r="D3497" s="89">
        <v>660</v>
      </c>
      <c r="E3497" s="106">
        <v>56.027999999999999</v>
      </c>
      <c r="F3497" s="52" t="s">
        <v>1457</v>
      </c>
      <c r="G3497" s="52" t="s">
        <v>1457</v>
      </c>
      <c r="H3497" s="44"/>
      <c r="I3497" s="33"/>
    </row>
    <row r="3498" spans="1:9" s="27" customFormat="1" x14ac:dyDescent="0.25">
      <c r="A3498" s="97">
        <v>8298</v>
      </c>
      <c r="B3498" s="96" t="s">
        <v>1069</v>
      </c>
      <c r="C3498" s="109" t="s">
        <v>1422</v>
      </c>
      <c r="D3498" s="89">
        <v>660</v>
      </c>
      <c r="E3498" s="106">
        <v>56.027999999999999</v>
      </c>
      <c r="F3498" s="52" t="s">
        <v>1457</v>
      </c>
      <c r="G3498" s="52" t="s">
        <v>1457</v>
      </c>
      <c r="H3498" s="44"/>
      <c r="I3498" s="33"/>
    </row>
    <row r="3499" spans="1:9" s="27" customFormat="1" x14ac:dyDescent="0.25">
      <c r="A3499" s="130">
        <v>218296</v>
      </c>
      <c r="B3499" s="140" t="s">
        <v>1069</v>
      </c>
      <c r="C3499" s="166" t="s">
        <v>1420</v>
      </c>
      <c r="D3499" s="139"/>
      <c r="E3499" s="142">
        <v>56.027999999999999</v>
      </c>
      <c r="F3499" s="52" t="s">
        <v>1457</v>
      </c>
      <c r="G3499" s="52" t="s">
        <v>1457</v>
      </c>
      <c r="H3499" s="44"/>
      <c r="I3499" s="33"/>
    </row>
    <row r="3500" spans="1:9" s="27" customFormat="1" x14ac:dyDescent="0.25">
      <c r="A3500" s="130">
        <v>218297</v>
      </c>
      <c r="B3500" s="140" t="s">
        <v>1069</v>
      </c>
      <c r="C3500" s="166" t="s">
        <v>1421</v>
      </c>
      <c r="D3500" s="139"/>
      <c r="E3500" s="142">
        <v>56.027999999999999</v>
      </c>
      <c r="F3500" s="52" t="s">
        <v>1457</v>
      </c>
      <c r="G3500" s="52" t="s">
        <v>1457</v>
      </c>
      <c r="H3500" s="44"/>
      <c r="I3500" s="33"/>
    </row>
    <row r="3501" spans="1:9" s="1" customFormat="1" x14ac:dyDescent="0.25">
      <c r="A3501" s="130">
        <v>218298</v>
      </c>
      <c r="B3501" s="140" t="s">
        <v>1069</v>
      </c>
      <c r="C3501" s="166" t="s">
        <v>1422</v>
      </c>
      <c r="D3501" s="139"/>
      <c r="E3501" s="142">
        <v>56.027999999999999</v>
      </c>
      <c r="F3501" s="52" t="s">
        <v>1457</v>
      </c>
      <c r="G3501" s="52" t="s">
        <v>1457</v>
      </c>
      <c r="H3501" s="44"/>
      <c r="I3501" s="33"/>
    </row>
    <row r="3502" spans="1:9" s="27" customFormat="1" x14ac:dyDescent="0.25">
      <c r="A3502" s="97">
        <v>8300</v>
      </c>
      <c r="B3502" s="96" t="s">
        <v>1069</v>
      </c>
      <c r="C3502" s="109" t="s">
        <v>1424</v>
      </c>
      <c r="D3502" s="89">
        <v>660</v>
      </c>
      <c r="E3502" s="106">
        <v>56.027999999999999</v>
      </c>
      <c r="F3502" s="52" t="s">
        <v>1457</v>
      </c>
      <c r="G3502" s="52" t="s">
        <v>1457</v>
      </c>
      <c r="H3502" s="44"/>
      <c r="I3502" s="33"/>
    </row>
    <row r="3503" spans="1:9" s="27" customFormat="1" x14ac:dyDescent="0.25">
      <c r="A3503" s="130">
        <v>218299</v>
      </c>
      <c r="B3503" s="140" t="s">
        <v>1069</v>
      </c>
      <c r="C3503" s="166" t="s">
        <v>1423</v>
      </c>
      <c r="D3503" s="139">
        <v>660</v>
      </c>
      <c r="E3503" s="142">
        <v>56.027999999999999</v>
      </c>
      <c r="F3503" s="52" t="s">
        <v>1457</v>
      </c>
      <c r="G3503" s="52" t="s">
        <v>1457</v>
      </c>
      <c r="H3503" s="44"/>
      <c r="I3503" s="33"/>
    </row>
    <row r="3504" spans="1:9" x14ac:dyDescent="0.25">
      <c r="A3504" s="130">
        <v>218300</v>
      </c>
      <c r="B3504" s="140" t="s">
        <v>1069</v>
      </c>
      <c r="C3504" s="166" t="s">
        <v>1424</v>
      </c>
      <c r="D3504" s="139">
        <v>660</v>
      </c>
      <c r="E3504" s="142">
        <v>56.027999999999999</v>
      </c>
      <c r="F3504" s="52" t="s">
        <v>1457</v>
      </c>
      <c r="G3504" s="52" t="s">
        <v>1457</v>
      </c>
      <c r="H3504" s="44"/>
    </row>
    <row r="3505" spans="1:8" x14ac:dyDescent="0.25">
      <c r="A3505" s="97">
        <v>8301</v>
      </c>
      <c r="B3505" s="96" t="s">
        <v>1070</v>
      </c>
      <c r="C3505" s="109" t="s">
        <v>1425</v>
      </c>
      <c r="D3505" s="89">
        <v>660</v>
      </c>
      <c r="E3505" s="106">
        <v>57.372</v>
      </c>
      <c r="F3505" s="52" t="s">
        <v>1457</v>
      </c>
      <c r="G3505" s="52" t="s">
        <v>1457</v>
      </c>
      <c r="H3505" s="44"/>
    </row>
    <row r="3506" spans="1:8" x14ac:dyDescent="0.25">
      <c r="A3506" s="97">
        <v>8303</v>
      </c>
      <c r="B3506" s="96" t="s">
        <v>1070</v>
      </c>
      <c r="C3506" s="109" t="s">
        <v>1427</v>
      </c>
      <c r="D3506" s="89">
        <v>660</v>
      </c>
      <c r="E3506" s="106">
        <v>57.372</v>
      </c>
      <c r="F3506" s="52" t="s">
        <v>1457</v>
      </c>
      <c r="G3506" s="52" t="s">
        <v>1457</v>
      </c>
      <c r="H3506" s="44"/>
    </row>
    <row r="3507" spans="1:8" x14ac:dyDescent="0.25">
      <c r="A3507" s="97">
        <v>8304</v>
      </c>
      <c r="B3507" s="96" t="s">
        <v>1070</v>
      </c>
      <c r="C3507" s="109" t="s">
        <v>1428</v>
      </c>
      <c r="D3507" s="89">
        <v>660</v>
      </c>
      <c r="E3507" s="106">
        <v>57.372</v>
      </c>
      <c r="F3507" s="52" t="s">
        <v>1457</v>
      </c>
      <c r="G3507" s="52" t="s">
        <v>1457</v>
      </c>
      <c r="H3507" s="44"/>
    </row>
    <row r="3508" spans="1:8" x14ac:dyDescent="0.25">
      <c r="A3508" s="97">
        <v>8305</v>
      </c>
      <c r="B3508" s="96" t="s">
        <v>1070</v>
      </c>
      <c r="C3508" s="109" t="s">
        <v>1429</v>
      </c>
      <c r="D3508" s="89">
        <v>660</v>
      </c>
      <c r="E3508" s="106">
        <v>57.372</v>
      </c>
      <c r="F3508" s="52" t="s">
        <v>1457</v>
      </c>
      <c r="G3508" s="52" t="s">
        <v>1457</v>
      </c>
      <c r="H3508" s="44"/>
    </row>
    <row r="3509" spans="1:8" x14ac:dyDescent="0.25">
      <c r="A3509" s="130">
        <v>218301</v>
      </c>
      <c r="B3509" s="140" t="s">
        <v>1070</v>
      </c>
      <c r="C3509" s="166" t="s">
        <v>1425</v>
      </c>
      <c r="D3509" s="139">
        <v>660</v>
      </c>
      <c r="E3509" s="142">
        <v>57.372</v>
      </c>
      <c r="F3509" s="52" t="s">
        <v>1457</v>
      </c>
      <c r="G3509" s="52" t="s">
        <v>1457</v>
      </c>
      <c r="H3509" s="44"/>
    </row>
    <row r="3510" spans="1:8" x14ac:dyDescent="0.25">
      <c r="A3510" s="130">
        <v>218302</v>
      </c>
      <c r="B3510" s="140" t="s">
        <v>1070</v>
      </c>
      <c r="C3510" s="166" t="s">
        <v>1426</v>
      </c>
      <c r="D3510" s="139">
        <v>660</v>
      </c>
      <c r="E3510" s="142">
        <v>57.372</v>
      </c>
      <c r="F3510" s="52" t="s">
        <v>1457</v>
      </c>
      <c r="G3510" s="52" t="s">
        <v>1457</v>
      </c>
      <c r="H3510" s="44"/>
    </row>
    <row r="3511" spans="1:8" x14ac:dyDescent="0.25">
      <c r="A3511" s="130">
        <v>218305</v>
      </c>
      <c r="B3511" s="140" t="s">
        <v>1070</v>
      </c>
      <c r="C3511" s="166" t="s">
        <v>1429</v>
      </c>
      <c r="D3511" s="139">
        <v>660</v>
      </c>
      <c r="E3511" s="142">
        <v>57.372</v>
      </c>
      <c r="F3511" s="52" t="s">
        <v>1457</v>
      </c>
      <c r="G3511" s="52" t="s">
        <v>1457</v>
      </c>
      <c r="H3511" s="44"/>
    </row>
    <row r="3512" spans="1:8" x14ac:dyDescent="0.25">
      <c r="A3512" s="130">
        <v>218306</v>
      </c>
      <c r="B3512" s="140" t="s">
        <v>1070</v>
      </c>
      <c r="C3512" s="166" t="s">
        <v>1430</v>
      </c>
      <c r="D3512" s="139">
        <v>660</v>
      </c>
      <c r="E3512" s="142">
        <v>57.372</v>
      </c>
      <c r="F3512" s="52" t="s">
        <v>1457</v>
      </c>
      <c r="G3512" s="52" t="s">
        <v>1457</v>
      </c>
      <c r="H3512" s="44"/>
    </row>
    <row r="3513" spans="1:8" x14ac:dyDescent="0.25">
      <c r="A3513" s="130">
        <v>218613</v>
      </c>
      <c r="B3513" s="140" t="s">
        <v>3211</v>
      </c>
      <c r="C3513" s="166" t="s">
        <v>5761</v>
      </c>
      <c r="D3513" s="139">
        <v>630</v>
      </c>
      <c r="E3513" s="142">
        <v>55</v>
      </c>
      <c r="F3513" s="52" t="s">
        <v>1457</v>
      </c>
      <c r="G3513" s="52" t="s">
        <v>1457</v>
      </c>
      <c r="H3513" s="44"/>
    </row>
    <row r="3514" spans="1:8" x14ac:dyDescent="0.25">
      <c r="A3514" s="130">
        <v>218614</v>
      </c>
      <c r="B3514" s="140" t="s">
        <v>3211</v>
      </c>
      <c r="C3514" s="166" t="s">
        <v>5762</v>
      </c>
      <c r="D3514" s="139">
        <v>630</v>
      </c>
      <c r="E3514" s="142">
        <v>55</v>
      </c>
      <c r="F3514" s="52" t="s">
        <v>1457</v>
      </c>
      <c r="G3514" s="52" t="s">
        <v>1457</v>
      </c>
      <c r="H3514" s="44"/>
    </row>
    <row r="3515" spans="1:8" x14ac:dyDescent="0.25">
      <c r="A3515" s="130">
        <v>218615</v>
      </c>
      <c r="B3515" s="140" t="s">
        <v>3211</v>
      </c>
      <c r="C3515" s="166" t="s">
        <v>5763</v>
      </c>
      <c r="D3515" s="139">
        <v>630</v>
      </c>
      <c r="E3515" s="142">
        <v>55</v>
      </c>
      <c r="F3515" s="52" t="s">
        <v>1457</v>
      </c>
      <c r="G3515" s="52" t="s">
        <v>1457</v>
      </c>
      <c r="H3515" s="44"/>
    </row>
    <row r="3516" spans="1:8" x14ac:dyDescent="0.25">
      <c r="A3516" s="130">
        <v>218616</v>
      </c>
      <c r="B3516" s="140" t="s">
        <v>3211</v>
      </c>
      <c r="C3516" s="166" t="s">
        <v>5764</v>
      </c>
      <c r="D3516" s="139">
        <v>630</v>
      </c>
      <c r="E3516" s="142">
        <v>55</v>
      </c>
      <c r="F3516" s="52" t="s">
        <v>1457</v>
      </c>
      <c r="G3516" s="52" t="s">
        <v>1457</v>
      </c>
      <c r="H3516" s="44"/>
    </row>
    <row r="3517" spans="1:8" x14ac:dyDescent="0.25">
      <c r="A3517" s="97">
        <v>8217</v>
      </c>
      <c r="B3517" s="96" t="s">
        <v>800</v>
      </c>
      <c r="C3517" s="109" t="s">
        <v>974</v>
      </c>
      <c r="D3517" s="89">
        <v>770</v>
      </c>
      <c r="E3517" s="106">
        <v>86.635500000000008</v>
      </c>
      <c r="F3517" s="52" t="s">
        <v>1457</v>
      </c>
      <c r="G3517" s="52" t="s">
        <v>1457</v>
      </c>
      <c r="H3517" s="44"/>
    </row>
    <row r="3518" spans="1:8" x14ac:dyDescent="0.25">
      <c r="A3518" s="97">
        <v>8218</v>
      </c>
      <c r="B3518" s="96" t="s">
        <v>800</v>
      </c>
      <c r="C3518" s="109" t="s">
        <v>975</v>
      </c>
      <c r="D3518" s="89">
        <v>770</v>
      </c>
      <c r="E3518" s="106">
        <v>86.635500000000008</v>
      </c>
      <c r="F3518" s="52" t="s">
        <v>1457</v>
      </c>
      <c r="G3518" s="52" t="s">
        <v>1457</v>
      </c>
      <c r="H3518" s="44"/>
    </row>
    <row r="3519" spans="1:8" x14ac:dyDescent="0.25">
      <c r="A3519" s="97">
        <v>8219</v>
      </c>
      <c r="B3519" s="96" t="s">
        <v>800</v>
      </c>
      <c r="C3519" s="109" t="s">
        <v>976</v>
      </c>
      <c r="D3519" s="89">
        <v>770</v>
      </c>
      <c r="E3519" s="106">
        <v>86.635500000000008</v>
      </c>
      <c r="F3519" s="52" t="s">
        <v>1457</v>
      </c>
      <c r="G3519" s="52" t="s">
        <v>1457</v>
      </c>
      <c r="H3519" s="44"/>
    </row>
    <row r="3520" spans="1:8" x14ac:dyDescent="0.25">
      <c r="A3520" s="97">
        <v>8220</v>
      </c>
      <c r="B3520" s="96" t="s">
        <v>800</v>
      </c>
      <c r="C3520" s="109" t="s">
        <v>977</v>
      </c>
      <c r="D3520" s="89">
        <v>770</v>
      </c>
      <c r="E3520" s="106">
        <v>86.635500000000008</v>
      </c>
      <c r="F3520" s="52" t="s">
        <v>1457</v>
      </c>
      <c r="G3520" s="52" t="s">
        <v>1457</v>
      </c>
      <c r="H3520" s="44"/>
    </row>
    <row r="3521" spans="1:9" x14ac:dyDescent="0.25">
      <c r="A3521" s="97">
        <v>8617</v>
      </c>
      <c r="B3521" s="96" t="s">
        <v>3212</v>
      </c>
      <c r="C3521" s="109" t="s">
        <v>3213</v>
      </c>
      <c r="D3521" s="89">
        <v>800</v>
      </c>
      <c r="E3521" s="106">
        <v>57.372</v>
      </c>
      <c r="F3521" s="52" t="s">
        <v>1457</v>
      </c>
      <c r="G3521" s="52" t="s">
        <v>1457</v>
      </c>
      <c r="H3521" s="44"/>
    </row>
    <row r="3522" spans="1:9" x14ac:dyDescent="0.25">
      <c r="A3522" s="97">
        <v>8618</v>
      </c>
      <c r="B3522" s="96" t="s">
        <v>3212</v>
      </c>
      <c r="C3522" s="109" t="s">
        <v>3214</v>
      </c>
      <c r="D3522" s="89">
        <v>800</v>
      </c>
      <c r="E3522" s="106">
        <v>57.372</v>
      </c>
      <c r="F3522" s="52" t="s">
        <v>1457</v>
      </c>
      <c r="G3522" s="52" t="s">
        <v>1457</v>
      </c>
      <c r="H3522" s="44"/>
    </row>
    <row r="3523" spans="1:9" x14ac:dyDescent="0.25">
      <c r="A3523" s="130">
        <v>218617</v>
      </c>
      <c r="B3523" s="140" t="s">
        <v>3212</v>
      </c>
      <c r="C3523" s="166" t="s">
        <v>3213</v>
      </c>
      <c r="D3523" s="139">
        <v>870</v>
      </c>
      <c r="E3523" s="142">
        <v>66</v>
      </c>
      <c r="F3523" s="52" t="s">
        <v>1457</v>
      </c>
      <c r="G3523" s="52" t="s">
        <v>1457</v>
      </c>
      <c r="H3523" s="44"/>
    </row>
    <row r="3524" spans="1:9" x14ac:dyDescent="0.25">
      <c r="A3524" s="130">
        <v>218618</v>
      </c>
      <c r="B3524" s="140" t="s">
        <v>3212</v>
      </c>
      <c r="C3524" s="166" t="s">
        <v>3214</v>
      </c>
      <c r="D3524" s="139">
        <v>940</v>
      </c>
      <c r="E3524" s="142">
        <v>66</v>
      </c>
      <c r="F3524" s="52" t="s">
        <v>1457</v>
      </c>
      <c r="G3524" s="52" t="s">
        <v>1457</v>
      </c>
      <c r="H3524" s="44"/>
    </row>
    <row r="3525" spans="1:9" x14ac:dyDescent="0.25">
      <c r="A3525" s="130">
        <v>218619</v>
      </c>
      <c r="B3525" s="140" t="s">
        <v>3212</v>
      </c>
      <c r="C3525" s="166" t="s">
        <v>3215</v>
      </c>
      <c r="D3525" s="139">
        <v>870</v>
      </c>
      <c r="E3525" s="142">
        <v>66</v>
      </c>
      <c r="F3525" s="52" t="s">
        <v>1457</v>
      </c>
      <c r="G3525" s="52" t="s">
        <v>1457</v>
      </c>
      <c r="H3525" s="44"/>
    </row>
    <row r="3526" spans="1:9" x14ac:dyDescent="0.25">
      <c r="A3526" s="130">
        <v>218620</v>
      </c>
      <c r="B3526" s="140" t="s">
        <v>3212</v>
      </c>
      <c r="C3526" s="166" t="s">
        <v>3216</v>
      </c>
      <c r="D3526" s="139">
        <v>940</v>
      </c>
      <c r="E3526" s="142">
        <v>66</v>
      </c>
      <c r="F3526" s="52" t="s">
        <v>1457</v>
      </c>
      <c r="G3526" s="52" t="s">
        <v>1457</v>
      </c>
      <c r="H3526" s="44"/>
    </row>
    <row r="3527" spans="1:9" x14ac:dyDescent="0.25">
      <c r="A3527" s="97">
        <v>8221</v>
      </c>
      <c r="B3527" s="96" t="s">
        <v>801</v>
      </c>
      <c r="C3527" s="109" t="s">
        <v>978</v>
      </c>
      <c r="D3527" s="89">
        <v>990</v>
      </c>
      <c r="E3527" s="106">
        <v>62.39</v>
      </c>
      <c r="F3527" s="52" t="s">
        <v>1457</v>
      </c>
      <c r="G3527" s="52" t="s">
        <v>1457</v>
      </c>
      <c r="H3527" s="44"/>
    </row>
    <row r="3528" spans="1:9" x14ac:dyDescent="0.25">
      <c r="A3528" s="97">
        <v>8222</v>
      </c>
      <c r="B3528" s="96" t="s">
        <v>801</v>
      </c>
      <c r="C3528" s="109" t="s">
        <v>979</v>
      </c>
      <c r="D3528" s="89">
        <v>990</v>
      </c>
      <c r="E3528" s="106">
        <v>62.39</v>
      </c>
      <c r="F3528" s="52" t="s">
        <v>1457</v>
      </c>
      <c r="G3528" s="52" t="s">
        <v>1457</v>
      </c>
      <c r="H3528" s="44"/>
    </row>
    <row r="3529" spans="1:9" x14ac:dyDescent="0.25">
      <c r="A3529" s="97">
        <v>8223</v>
      </c>
      <c r="B3529" s="96" t="s">
        <v>801</v>
      </c>
      <c r="C3529" s="109" t="s">
        <v>980</v>
      </c>
      <c r="D3529" s="89">
        <v>990</v>
      </c>
      <c r="E3529" s="106">
        <v>62.39</v>
      </c>
      <c r="F3529" s="52" t="s">
        <v>1457</v>
      </c>
      <c r="G3529" s="52" t="s">
        <v>1457</v>
      </c>
      <c r="H3529" s="44"/>
    </row>
    <row r="3530" spans="1:9" x14ac:dyDescent="0.25">
      <c r="A3530" s="97">
        <v>8224</v>
      </c>
      <c r="B3530" s="96" t="s">
        <v>801</v>
      </c>
      <c r="C3530" s="109" t="s">
        <v>981</v>
      </c>
      <c r="D3530" s="89">
        <v>990</v>
      </c>
      <c r="E3530" s="106">
        <v>62.39</v>
      </c>
      <c r="F3530" s="52" t="s">
        <v>1457</v>
      </c>
      <c r="G3530" s="52" t="s">
        <v>1457</v>
      </c>
      <c r="H3530" s="44"/>
    </row>
    <row r="3531" spans="1:9" x14ac:dyDescent="0.25">
      <c r="A3531" s="97">
        <v>8225</v>
      </c>
      <c r="B3531" s="96" t="s">
        <v>802</v>
      </c>
      <c r="C3531" s="109" t="s">
        <v>978</v>
      </c>
      <c r="D3531" s="89">
        <v>990</v>
      </c>
      <c r="E3531" s="106">
        <v>36.81</v>
      </c>
      <c r="F3531" s="52" t="s">
        <v>1457</v>
      </c>
      <c r="G3531" s="52" t="s">
        <v>1457</v>
      </c>
      <c r="H3531" s="44"/>
    </row>
    <row r="3532" spans="1:9" s="27" customFormat="1" x14ac:dyDescent="0.25">
      <c r="A3532" s="97">
        <v>8226</v>
      </c>
      <c r="B3532" s="96" t="s">
        <v>802</v>
      </c>
      <c r="C3532" s="109" t="s">
        <v>979</v>
      </c>
      <c r="D3532" s="89">
        <v>990</v>
      </c>
      <c r="E3532" s="106">
        <v>36.81</v>
      </c>
      <c r="F3532" s="52" t="s">
        <v>1457</v>
      </c>
      <c r="G3532" s="52" t="s">
        <v>1457</v>
      </c>
      <c r="H3532" s="44"/>
      <c r="I3532" s="26"/>
    </row>
    <row r="3533" spans="1:9" s="27" customFormat="1" x14ac:dyDescent="0.25">
      <c r="A3533" s="97">
        <v>8227</v>
      </c>
      <c r="B3533" s="96" t="s">
        <v>802</v>
      </c>
      <c r="C3533" s="109" t="s">
        <v>980</v>
      </c>
      <c r="D3533" s="89">
        <v>990</v>
      </c>
      <c r="E3533" s="106">
        <v>36.81</v>
      </c>
      <c r="F3533" s="52" t="s">
        <v>1457</v>
      </c>
      <c r="G3533" s="52" t="s">
        <v>1457</v>
      </c>
      <c r="H3533" s="44"/>
      <c r="I3533" s="26"/>
    </row>
    <row r="3534" spans="1:9" s="27" customFormat="1" x14ac:dyDescent="0.25">
      <c r="A3534" s="97">
        <v>8228</v>
      </c>
      <c r="B3534" s="96" t="s">
        <v>802</v>
      </c>
      <c r="C3534" s="109" t="s">
        <v>981</v>
      </c>
      <c r="D3534" s="89">
        <v>990</v>
      </c>
      <c r="E3534" s="106">
        <v>36.81</v>
      </c>
      <c r="F3534" s="52" t="s">
        <v>1457</v>
      </c>
      <c r="G3534" s="52" t="s">
        <v>1457</v>
      </c>
      <c r="H3534" s="44"/>
      <c r="I3534" s="26"/>
    </row>
    <row r="3535" spans="1:9" s="27" customFormat="1" x14ac:dyDescent="0.25">
      <c r="A3535" s="97">
        <v>8307</v>
      </c>
      <c r="B3535" s="96" t="s">
        <v>1614</v>
      </c>
      <c r="C3535" s="109" t="s">
        <v>1615</v>
      </c>
      <c r="D3535" s="89">
        <v>1100</v>
      </c>
      <c r="E3535" s="106">
        <v>87.706500000000005</v>
      </c>
      <c r="F3535" s="52" t="s">
        <v>1457</v>
      </c>
      <c r="G3535" s="52" t="s">
        <v>1457</v>
      </c>
      <c r="H3535" s="44"/>
      <c r="I3535" s="26"/>
    </row>
    <row r="3536" spans="1:9" s="27" customFormat="1" x14ac:dyDescent="0.25">
      <c r="A3536" s="97">
        <v>8308</v>
      </c>
      <c r="B3536" s="96" t="s">
        <v>1614</v>
      </c>
      <c r="C3536" s="109" t="s">
        <v>1616</v>
      </c>
      <c r="D3536" s="89">
        <v>1100</v>
      </c>
      <c r="E3536" s="106">
        <v>87.706500000000005</v>
      </c>
      <c r="F3536" s="52" t="s">
        <v>1457</v>
      </c>
      <c r="G3536" s="52" t="s">
        <v>1457</v>
      </c>
      <c r="H3536" s="44"/>
      <c r="I3536" s="33"/>
    </row>
    <row r="3537" spans="1:9" s="27" customFormat="1" x14ac:dyDescent="0.25">
      <c r="A3537" s="97">
        <v>8310</v>
      </c>
      <c r="B3537" s="96" t="s">
        <v>1614</v>
      </c>
      <c r="C3537" s="109" t="s">
        <v>1618</v>
      </c>
      <c r="D3537" s="89">
        <v>1100</v>
      </c>
      <c r="E3537" s="106">
        <v>87.706500000000005</v>
      </c>
      <c r="F3537" s="52" t="s">
        <v>1457</v>
      </c>
      <c r="G3537" s="52" t="s">
        <v>1457</v>
      </c>
      <c r="H3537" s="44"/>
      <c r="I3537" s="33"/>
    </row>
    <row r="3538" spans="1:9" s="27" customFormat="1" x14ac:dyDescent="0.25">
      <c r="A3538" s="130">
        <v>10427</v>
      </c>
      <c r="B3538" s="140" t="s">
        <v>6168</v>
      </c>
      <c r="C3538" s="166" t="s">
        <v>6334</v>
      </c>
      <c r="D3538" s="139"/>
      <c r="E3538" s="142">
        <v>59</v>
      </c>
      <c r="F3538" s="52" t="s">
        <v>1457</v>
      </c>
      <c r="G3538" s="52" t="s">
        <v>1457</v>
      </c>
      <c r="H3538" s="44"/>
      <c r="I3538" s="33"/>
    </row>
    <row r="3539" spans="1:9" s="27" customFormat="1" x14ac:dyDescent="0.25">
      <c r="A3539" s="130">
        <v>10428</v>
      </c>
      <c r="B3539" s="140" t="s">
        <v>6168</v>
      </c>
      <c r="C3539" s="166" t="s">
        <v>6335</v>
      </c>
      <c r="D3539" s="139"/>
      <c r="E3539" s="142">
        <v>59</v>
      </c>
      <c r="F3539" s="52" t="s">
        <v>1457</v>
      </c>
      <c r="G3539" s="52" t="s">
        <v>1457</v>
      </c>
      <c r="H3539" s="44"/>
      <c r="I3539" s="33"/>
    </row>
    <row r="3540" spans="1:9" s="27" customFormat="1" x14ac:dyDescent="0.25">
      <c r="A3540" s="130">
        <v>10429</v>
      </c>
      <c r="B3540" s="140" t="s">
        <v>6168</v>
      </c>
      <c r="C3540" s="166" t="s">
        <v>6336</v>
      </c>
      <c r="D3540" s="139"/>
      <c r="E3540" s="142">
        <v>59</v>
      </c>
      <c r="F3540" s="52" t="s">
        <v>1457</v>
      </c>
      <c r="G3540" s="52" t="s">
        <v>1457</v>
      </c>
      <c r="H3540" s="44"/>
      <c r="I3540" s="33"/>
    </row>
    <row r="3541" spans="1:9" s="27" customFormat="1" x14ac:dyDescent="0.25">
      <c r="A3541" s="130">
        <v>10430</v>
      </c>
      <c r="B3541" s="140" t="s">
        <v>6168</v>
      </c>
      <c r="C3541" s="166" t="s">
        <v>6337</v>
      </c>
      <c r="D3541" s="139"/>
      <c r="E3541" s="142">
        <v>59</v>
      </c>
      <c r="F3541" s="52" t="s">
        <v>1457</v>
      </c>
      <c r="G3541" s="52" t="s">
        <v>1457</v>
      </c>
      <c r="H3541" s="44"/>
      <c r="I3541" s="33"/>
    </row>
    <row r="3542" spans="1:9" s="27" customFormat="1" x14ac:dyDescent="0.25">
      <c r="A3542" s="130">
        <v>10431</v>
      </c>
      <c r="B3542" s="140" t="s">
        <v>6169</v>
      </c>
      <c r="C3542" s="166" t="s">
        <v>6338</v>
      </c>
      <c r="D3542" s="139"/>
      <c r="E3542" s="142">
        <v>99</v>
      </c>
      <c r="F3542" s="52" t="s">
        <v>1457</v>
      </c>
      <c r="G3542" s="52" t="s">
        <v>1457</v>
      </c>
      <c r="H3542" s="44"/>
      <c r="I3542" s="33"/>
    </row>
    <row r="3543" spans="1:9" s="27" customFormat="1" x14ac:dyDescent="0.25">
      <c r="A3543" s="130">
        <v>23022</v>
      </c>
      <c r="B3543" s="140" t="s">
        <v>6169</v>
      </c>
      <c r="C3543" s="166" t="s">
        <v>6339</v>
      </c>
      <c r="D3543" s="139"/>
      <c r="E3543" s="142">
        <v>99</v>
      </c>
      <c r="F3543" s="52" t="s">
        <v>1457</v>
      </c>
      <c r="G3543" s="52" t="s">
        <v>1457</v>
      </c>
      <c r="H3543" s="44"/>
      <c r="I3543" s="33"/>
    </row>
    <row r="3544" spans="1:9" s="27" customFormat="1" x14ac:dyDescent="0.25">
      <c r="A3544" s="130">
        <v>10434</v>
      </c>
      <c r="B3544" s="140" t="s">
        <v>6169</v>
      </c>
      <c r="C3544" s="166" t="s">
        <v>6340</v>
      </c>
      <c r="D3544" s="139"/>
      <c r="E3544" s="142">
        <v>99</v>
      </c>
      <c r="F3544" s="52" t="s">
        <v>1457</v>
      </c>
      <c r="G3544" s="52" t="s">
        <v>1457</v>
      </c>
      <c r="H3544" s="44"/>
      <c r="I3544" s="33"/>
    </row>
    <row r="3545" spans="1:9" s="27" customFormat="1" x14ac:dyDescent="0.25">
      <c r="A3545" s="130">
        <v>10435</v>
      </c>
      <c r="B3545" s="140" t="s">
        <v>6169</v>
      </c>
      <c r="C3545" s="166" t="s">
        <v>6341</v>
      </c>
      <c r="D3545" s="139"/>
      <c r="E3545" s="142">
        <v>99</v>
      </c>
      <c r="F3545" s="52" t="s">
        <v>1457</v>
      </c>
      <c r="G3545" s="52" t="s">
        <v>1457</v>
      </c>
      <c r="H3545" s="44"/>
      <c r="I3545" s="33"/>
    </row>
    <row r="3546" spans="1:9" s="27" customFormat="1" x14ac:dyDescent="0.25">
      <c r="A3546" s="130">
        <v>10436</v>
      </c>
      <c r="B3546" s="140" t="s">
        <v>6170</v>
      </c>
      <c r="C3546" s="166" t="s">
        <v>6342</v>
      </c>
      <c r="D3546" s="139"/>
      <c r="E3546" s="142">
        <v>135</v>
      </c>
      <c r="F3546" s="52" t="s">
        <v>1457</v>
      </c>
      <c r="G3546" s="52" t="s">
        <v>1457</v>
      </c>
      <c r="H3546" s="44"/>
      <c r="I3546" s="33"/>
    </row>
    <row r="3547" spans="1:9" s="27" customFormat="1" x14ac:dyDescent="0.25">
      <c r="A3547" s="130">
        <v>10437</v>
      </c>
      <c r="B3547" s="140" t="s">
        <v>6170</v>
      </c>
      <c r="C3547" s="166" t="s">
        <v>6343</v>
      </c>
      <c r="D3547" s="139"/>
      <c r="E3547" s="142">
        <v>135</v>
      </c>
      <c r="F3547" s="52" t="s">
        <v>1457</v>
      </c>
      <c r="G3547" s="52" t="s">
        <v>1457</v>
      </c>
      <c r="H3547" s="44"/>
      <c r="I3547" s="33"/>
    </row>
    <row r="3548" spans="1:9" s="27" customFormat="1" x14ac:dyDescent="0.25">
      <c r="A3548" s="130">
        <v>10438</v>
      </c>
      <c r="B3548" s="140" t="s">
        <v>6170</v>
      </c>
      <c r="C3548" s="166" t="s">
        <v>6344</v>
      </c>
      <c r="D3548" s="139"/>
      <c r="E3548" s="142">
        <v>135</v>
      </c>
      <c r="F3548" s="52" t="s">
        <v>1457</v>
      </c>
      <c r="G3548" s="52" t="s">
        <v>1457</v>
      </c>
      <c r="H3548" s="44"/>
      <c r="I3548" s="33"/>
    </row>
    <row r="3549" spans="1:9" s="27" customFormat="1" x14ac:dyDescent="0.25">
      <c r="A3549" s="130">
        <v>10439</v>
      </c>
      <c r="B3549" s="140" t="s">
        <v>6170</v>
      </c>
      <c r="C3549" s="166" t="s">
        <v>6345</v>
      </c>
      <c r="D3549" s="139"/>
      <c r="E3549" s="142">
        <v>135</v>
      </c>
      <c r="F3549" s="52" t="s">
        <v>1457</v>
      </c>
      <c r="G3549" s="52" t="s">
        <v>1457</v>
      </c>
      <c r="H3549" s="44"/>
      <c r="I3549" s="33"/>
    </row>
    <row r="3550" spans="1:9" s="27" customFormat="1" x14ac:dyDescent="0.25">
      <c r="A3550" s="130">
        <v>23021</v>
      </c>
      <c r="B3550" s="140" t="s">
        <v>6198</v>
      </c>
      <c r="C3550" s="166" t="s">
        <v>6199</v>
      </c>
      <c r="D3550" s="139"/>
      <c r="E3550" s="142">
        <v>72.5</v>
      </c>
      <c r="F3550" s="52" t="s">
        <v>1457</v>
      </c>
      <c r="G3550" s="52" t="s">
        <v>1457</v>
      </c>
      <c r="H3550" s="44"/>
      <c r="I3550" s="33"/>
    </row>
    <row r="3551" spans="1:9" s="27" customFormat="1" x14ac:dyDescent="0.25">
      <c r="A3551" s="130">
        <v>10426</v>
      </c>
      <c r="B3551" s="140" t="s">
        <v>6198</v>
      </c>
      <c r="C3551" s="166" t="s">
        <v>6200</v>
      </c>
      <c r="D3551" s="139"/>
      <c r="E3551" s="142">
        <v>72.5</v>
      </c>
      <c r="F3551" s="52" t="s">
        <v>1457</v>
      </c>
      <c r="G3551" s="52" t="s">
        <v>1457</v>
      </c>
      <c r="H3551" s="44"/>
      <c r="I3551" s="33"/>
    </row>
    <row r="3552" spans="1:9" s="27" customFormat="1" x14ac:dyDescent="0.25">
      <c r="A3552" s="130">
        <v>218309</v>
      </c>
      <c r="B3552" s="140" t="s">
        <v>1614</v>
      </c>
      <c r="C3552" s="166" t="s">
        <v>1617</v>
      </c>
      <c r="D3552" s="139"/>
      <c r="E3552" s="142">
        <v>87.706500000000005</v>
      </c>
      <c r="F3552" s="52" t="s">
        <v>1457</v>
      </c>
      <c r="G3552" s="52" t="s">
        <v>1457</v>
      </c>
      <c r="H3552" s="44"/>
      <c r="I3552" s="26"/>
    </row>
    <row r="3553" spans="1:9" s="27" customFormat="1" x14ac:dyDescent="0.25">
      <c r="A3553" s="130">
        <v>128317</v>
      </c>
      <c r="B3553" s="140" t="s">
        <v>1562</v>
      </c>
      <c r="C3553" s="166" t="s">
        <v>5765</v>
      </c>
      <c r="D3553" s="139">
        <v>1000</v>
      </c>
      <c r="E3553" s="142">
        <v>55</v>
      </c>
      <c r="F3553" s="52" t="s">
        <v>1457</v>
      </c>
      <c r="G3553" s="52" t="s">
        <v>1457</v>
      </c>
      <c r="H3553" s="44"/>
      <c r="I3553" s="33"/>
    </row>
    <row r="3554" spans="1:9" s="27" customFormat="1" x14ac:dyDescent="0.25">
      <c r="A3554" s="130">
        <v>128318</v>
      </c>
      <c r="B3554" s="140" t="s">
        <v>1562</v>
      </c>
      <c r="C3554" s="166" t="s">
        <v>5766</v>
      </c>
      <c r="D3554" s="139">
        <v>1000</v>
      </c>
      <c r="E3554" s="142">
        <v>55</v>
      </c>
      <c r="F3554" s="52" t="s">
        <v>1457</v>
      </c>
      <c r="G3554" s="52" t="s">
        <v>1457</v>
      </c>
      <c r="H3554" s="44"/>
      <c r="I3554" s="33"/>
    </row>
    <row r="3555" spans="1:9" s="27" customFormat="1" x14ac:dyDescent="0.25">
      <c r="A3555" s="130">
        <v>128319</v>
      </c>
      <c r="B3555" s="140" t="s">
        <v>1562</v>
      </c>
      <c r="C3555" s="166" t="s">
        <v>5767</v>
      </c>
      <c r="D3555" s="139">
        <v>1000</v>
      </c>
      <c r="E3555" s="142">
        <v>55</v>
      </c>
      <c r="F3555" s="52" t="s">
        <v>1457</v>
      </c>
      <c r="G3555" s="52" t="s">
        <v>1457</v>
      </c>
      <c r="H3555" s="44"/>
      <c r="I3555" s="33"/>
    </row>
    <row r="3556" spans="1:9" s="27" customFormat="1" x14ac:dyDescent="0.25">
      <c r="A3556" s="130">
        <v>128320</v>
      </c>
      <c r="B3556" s="140" t="s">
        <v>1562</v>
      </c>
      <c r="C3556" s="166" t="s">
        <v>5768</v>
      </c>
      <c r="D3556" s="139">
        <v>1000</v>
      </c>
      <c r="E3556" s="142">
        <v>55</v>
      </c>
      <c r="F3556" s="52" t="s">
        <v>1457</v>
      </c>
      <c r="G3556" s="52" t="s">
        <v>1457</v>
      </c>
      <c r="H3556" s="44"/>
      <c r="I3556" s="33"/>
    </row>
    <row r="3557" spans="1:9" s="27" customFormat="1" x14ac:dyDescent="0.25">
      <c r="A3557" s="130">
        <v>128321</v>
      </c>
      <c r="B3557" s="140" t="s">
        <v>1562</v>
      </c>
      <c r="C3557" s="166" t="s">
        <v>5769</v>
      </c>
      <c r="D3557" s="139">
        <v>1000</v>
      </c>
      <c r="E3557" s="142">
        <v>55</v>
      </c>
      <c r="F3557" s="52" t="s">
        <v>1457</v>
      </c>
      <c r="G3557" s="52" t="s">
        <v>1457</v>
      </c>
      <c r="H3557" s="44"/>
      <c r="I3557" s="33"/>
    </row>
    <row r="3558" spans="1:9" s="27" customFormat="1" x14ac:dyDescent="0.25">
      <c r="A3558" s="130">
        <v>128322</v>
      </c>
      <c r="B3558" s="140" t="s">
        <v>1562</v>
      </c>
      <c r="C3558" s="166" t="s">
        <v>5770</v>
      </c>
      <c r="D3558" s="139">
        <v>1000</v>
      </c>
      <c r="E3558" s="142">
        <v>55</v>
      </c>
      <c r="F3558" s="52" t="s">
        <v>1457</v>
      </c>
      <c r="G3558" s="52" t="s">
        <v>1457</v>
      </c>
      <c r="H3558" s="44"/>
      <c r="I3558" s="33"/>
    </row>
    <row r="3559" spans="1:9" s="27" customFormat="1" x14ac:dyDescent="0.25">
      <c r="A3559" s="130">
        <v>128323</v>
      </c>
      <c r="B3559" s="140" t="s">
        <v>1562</v>
      </c>
      <c r="C3559" s="166" t="s">
        <v>5771</v>
      </c>
      <c r="D3559" s="139">
        <v>1000</v>
      </c>
      <c r="E3559" s="142">
        <v>55</v>
      </c>
      <c r="F3559" s="52" t="s">
        <v>1457</v>
      </c>
      <c r="G3559" s="52" t="s">
        <v>1457</v>
      </c>
      <c r="H3559" s="44"/>
      <c r="I3559" s="33"/>
    </row>
    <row r="3560" spans="1:9" s="27" customFormat="1" x14ac:dyDescent="0.25">
      <c r="A3560" s="130">
        <v>128324</v>
      </c>
      <c r="B3560" s="140" t="s">
        <v>1562</v>
      </c>
      <c r="C3560" s="166" t="s">
        <v>5772</v>
      </c>
      <c r="D3560" s="139">
        <v>1000</v>
      </c>
      <c r="E3560" s="142">
        <v>55</v>
      </c>
      <c r="F3560" s="52" t="s">
        <v>1457</v>
      </c>
      <c r="G3560" s="52" t="s">
        <v>1457</v>
      </c>
      <c r="H3560" s="44"/>
      <c r="I3560" s="33"/>
    </row>
    <row r="3561" spans="1:9" s="27" customFormat="1" x14ac:dyDescent="0.25">
      <c r="A3561" s="130">
        <v>128325</v>
      </c>
      <c r="B3561" s="140" t="s">
        <v>1563</v>
      </c>
      <c r="C3561" s="166" t="s">
        <v>5773</v>
      </c>
      <c r="D3561" s="139">
        <v>1000</v>
      </c>
      <c r="E3561" s="142">
        <v>79</v>
      </c>
      <c r="F3561" s="52" t="s">
        <v>1457</v>
      </c>
      <c r="G3561" s="52" t="s">
        <v>1457</v>
      </c>
      <c r="H3561" s="44"/>
      <c r="I3561" s="33"/>
    </row>
    <row r="3562" spans="1:9" s="27" customFormat="1" x14ac:dyDescent="0.25">
      <c r="A3562" s="130">
        <v>128326</v>
      </c>
      <c r="B3562" s="140" t="s">
        <v>1563</v>
      </c>
      <c r="C3562" s="166" t="s">
        <v>5774</v>
      </c>
      <c r="D3562" s="139">
        <v>1000</v>
      </c>
      <c r="E3562" s="142">
        <v>79</v>
      </c>
      <c r="F3562" s="52" t="s">
        <v>1457</v>
      </c>
      <c r="G3562" s="52" t="s">
        <v>1457</v>
      </c>
      <c r="H3562" s="44"/>
      <c r="I3562" s="33"/>
    </row>
    <row r="3563" spans="1:9" s="27" customFormat="1" x14ac:dyDescent="0.25">
      <c r="A3563" s="97">
        <v>8327</v>
      </c>
      <c r="B3563" s="96" t="s">
        <v>1563</v>
      </c>
      <c r="C3563" s="109" t="s">
        <v>5775</v>
      </c>
      <c r="D3563" s="89">
        <v>450</v>
      </c>
      <c r="E3563" s="106">
        <v>66.727500000000006</v>
      </c>
      <c r="F3563" s="52" t="s">
        <v>1457</v>
      </c>
      <c r="G3563" s="52" t="s">
        <v>1457</v>
      </c>
      <c r="H3563" s="44"/>
      <c r="I3563" s="33"/>
    </row>
    <row r="3564" spans="1:9" s="27" customFormat="1" x14ac:dyDescent="0.25">
      <c r="A3564" s="130">
        <v>218328</v>
      </c>
      <c r="B3564" s="140" t="s">
        <v>1563</v>
      </c>
      <c r="C3564" s="166" t="s">
        <v>5776</v>
      </c>
      <c r="D3564" s="139">
        <v>1000</v>
      </c>
      <c r="E3564" s="142">
        <v>79</v>
      </c>
      <c r="F3564" s="52" t="s">
        <v>1457</v>
      </c>
      <c r="G3564" s="52" t="s">
        <v>1457</v>
      </c>
      <c r="H3564" s="44"/>
      <c r="I3564" s="33"/>
    </row>
    <row r="3565" spans="1:9" s="27" customFormat="1" x14ac:dyDescent="0.25">
      <c r="A3565" s="97">
        <v>8329</v>
      </c>
      <c r="B3565" s="96" t="s">
        <v>1563</v>
      </c>
      <c r="C3565" s="109" t="s">
        <v>5777</v>
      </c>
      <c r="D3565" s="89">
        <v>450</v>
      </c>
      <c r="E3565" s="106">
        <v>66.727500000000006</v>
      </c>
      <c r="F3565" s="52" t="s">
        <v>1457</v>
      </c>
      <c r="G3565" s="52" t="s">
        <v>1457</v>
      </c>
      <c r="H3565" s="44"/>
      <c r="I3565" s="33"/>
    </row>
    <row r="3566" spans="1:9" s="27" customFormat="1" x14ac:dyDescent="0.25">
      <c r="A3566" s="97">
        <v>8330</v>
      </c>
      <c r="B3566" s="96" t="s">
        <v>1563</v>
      </c>
      <c r="C3566" s="109" t="s">
        <v>5778</v>
      </c>
      <c r="D3566" s="89">
        <v>450</v>
      </c>
      <c r="E3566" s="106">
        <v>66.727500000000006</v>
      </c>
      <c r="F3566" s="52" t="s">
        <v>1457</v>
      </c>
      <c r="G3566" s="52" t="s">
        <v>1457</v>
      </c>
      <c r="H3566" s="44"/>
      <c r="I3566" s="33"/>
    </row>
    <row r="3567" spans="1:9" s="27" customFormat="1" x14ac:dyDescent="0.25">
      <c r="A3567" s="97">
        <v>8331</v>
      </c>
      <c r="B3567" s="96" t="s">
        <v>1563</v>
      </c>
      <c r="C3567" s="109" t="s">
        <v>5779</v>
      </c>
      <c r="D3567" s="89">
        <v>450</v>
      </c>
      <c r="E3567" s="106">
        <v>66.727500000000006</v>
      </c>
      <c r="F3567" s="52" t="s">
        <v>1457</v>
      </c>
      <c r="G3567" s="52" t="s">
        <v>1457</v>
      </c>
      <c r="H3567" s="44"/>
      <c r="I3567" s="33"/>
    </row>
    <row r="3568" spans="1:9" s="27" customFormat="1" x14ac:dyDescent="0.25">
      <c r="A3568" s="97">
        <v>8332</v>
      </c>
      <c r="B3568" s="96" t="s">
        <v>1563</v>
      </c>
      <c r="C3568" s="109" t="s">
        <v>5780</v>
      </c>
      <c r="D3568" s="89">
        <v>450</v>
      </c>
      <c r="E3568" s="106">
        <v>66.727500000000006</v>
      </c>
      <c r="F3568" s="52" t="s">
        <v>1457</v>
      </c>
      <c r="G3568" s="52" t="s">
        <v>1457</v>
      </c>
      <c r="H3568" s="44"/>
      <c r="I3568" s="33"/>
    </row>
    <row r="3569" spans="1:9" s="27" customFormat="1" x14ac:dyDescent="0.25">
      <c r="A3569" s="130">
        <v>128333</v>
      </c>
      <c r="B3569" s="140" t="s">
        <v>1563</v>
      </c>
      <c r="C3569" s="166" t="s">
        <v>5781</v>
      </c>
      <c r="D3569" s="139">
        <v>1000</v>
      </c>
      <c r="E3569" s="142">
        <v>79</v>
      </c>
      <c r="F3569" s="52" t="s">
        <v>1457</v>
      </c>
      <c r="G3569" s="52" t="s">
        <v>1457</v>
      </c>
      <c r="H3569" s="44"/>
      <c r="I3569" s="33"/>
    </row>
    <row r="3570" spans="1:9" s="27" customFormat="1" x14ac:dyDescent="0.25">
      <c r="A3570" s="130">
        <v>218334</v>
      </c>
      <c r="B3570" s="140" t="s">
        <v>1619</v>
      </c>
      <c r="C3570" s="166" t="s">
        <v>1690</v>
      </c>
      <c r="D3570" s="139">
        <v>1350</v>
      </c>
      <c r="E3570" s="142">
        <v>37.5</v>
      </c>
      <c r="F3570" s="52" t="s">
        <v>1457</v>
      </c>
      <c r="G3570" s="52" t="s">
        <v>1457</v>
      </c>
      <c r="H3570" s="44"/>
      <c r="I3570" s="33"/>
    </row>
    <row r="3571" spans="1:9" s="27" customFormat="1" x14ac:dyDescent="0.25">
      <c r="A3571" s="130">
        <v>218335</v>
      </c>
      <c r="B3571" s="140" t="s">
        <v>1619</v>
      </c>
      <c r="C3571" s="166" t="s">
        <v>1691</v>
      </c>
      <c r="D3571" s="139">
        <v>1350</v>
      </c>
      <c r="E3571" s="142">
        <v>37.5</v>
      </c>
      <c r="F3571" s="52" t="s">
        <v>1457</v>
      </c>
      <c r="G3571" s="52" t="s">
        <v>1457</v>
      </c>
      <c r="H3571" s="44"/>
      <c r="I3571" s="33"/>
    </row>
    <row r="3572" spans="1:9" s="27" customFormat="1" x14ac:dyDescent="0.25">
      <c r="A3572" s="97">
        <v>8336</v>
      </c>
      <c r="B3572" s="96" t="s">
        <v>1619</v>
      </c>
      <c r="C3572" s="109" t="s">
        <v>1692</v>
      </c>
      <c r="D3572" s="89">
        <v>750</v>
      </c>
      <c r="E3572" s="106">
        <v>33.694500000000005</v>
      </c>
      <c r="F3572" s="52" t="s">
        <v>1457</v>
      </c>
      <c r="G3572" s="52" t="s">
        <v>1457</v>
      </c>
      <c r="H3572" s="44"/>
      <c r="I3572" s="33"/>
    </row>
    <row r="3573" spans="1:9" s="27" customFormat="1" x14ac:dyDescent="0.25">
      <c r="A3573" s="97">
        <v>8339</v>
      </c>
      <c r="B3573" s="96" t="s">
        <v>1619</v>
      </c>
      <c r="C3573" s="109" t="s">
        <v>1622</v>
      </c>
      <c r="D3573" s="89">
        <v>750</v>
      </c>
      <c r="E3573" s="106">
        <v>33.694500000000005</v>
      </c>
      <c r="F3573" s="52" t="s">
        <v>1457</v>
      </c>
      <c r="G3573" s="52" t="s">
        <v>1457</v>
      </c>
      <c r="H3573" s="44"/>
      <c r="I3573" s="33"/>
    </row>
    <row r="3574" spans="1:9" s="27" customFormat="1" x14ac:dyDescent="0.25">
      <c r="A3574" s="130">
        <v>218340</v>
      </c>
      <c r="B3574" s="140" t="s">
        <v>1619</v>
      </c>
      <c r="C3574" s="166" t="s">
        <v>1623</v>
      </c>
      <c r="D3574" s="139">
        <v>1350</v>
      </c>
      <c r="E3574" s="142">
        <v>37.5</v>
      </c>
      <c r="F3574" s="52" t="s">
        <v>1457</v>
      </c>
      <c r="G3574" s="52" t="s">
        <v>1457</v>
      </c>
      <c r="H3574" s="44"/>
      <c r="I3574" s="33"/>
    </row>
    <row r="3575" spans="1:9" s="27" customFormat="1" x14ac:dyDescent="0.25">
      <c r="A3575" s="97">
        <v>8342</v>
      </c>
      <c r="B3575" s="96" t="s">
        <v>1619</v>
      </c>
      <c r="C3575" s="109" t="s">
        <v>1625</v>
      </c>
      <c r="D3575" s="89">
        <v>750</v>
      </c>
      <c r="E3575" s="106">
        <v>33.694500000000005</v>
      </c>
      <c r="F3575" s="52" t="s">
        <v>1457</v>
      </c>
      <c r="G3575" s="52" t="s">
        <v>1457</v>
      </c>
      <c r="H3575" s="44"/>
      <c r="I3575" s="33"/>
    </row>
    <row r="3576" spans="1:9" s="27" customFormat="1" x14ac:dyDescent="0.25">
      <c r="A3576" s="130">
        <v>218337</v>
      </c>
      <c r="B3576" s="140" t="s">
        <v>1619</v>
      </c>
      <c r="C3576" s="166" t="s">
        <v>1620</v>
      </c>
      <c r="D3576" s="139">
        <v>1350</v>
      </c>
      <c r="E3576" s="142">
        <v>37.5</v>
      </c>
      <c r="F3576" s="52" t="s">
        <v>1457</v>
      </c>
      <c r="G3576" s="52" t="s">
        <v>1457</v>
      </c>
      <c r="H3576" s="44"/>
      <c r="I3576" s="33"/>
    </row>
    <row r="3577" spans="1:9" s="27" customFormat="1" x14ac:dyDescent="0.25">
      <c r="A3577" s="130">
        <v>218338</v>
      </c>
      <c r="B3577" s="140" t="s">
        <v>1619</v>
      </c>
      <c r="C3577" s="166" t="s">
        <v>1621</v>
      </c>
      <c r="D3577" s="139">
        <v>1350</v>
      </c>
      <c r="E3577" s="142">
        <v>37.5</v>
      </c>
      <c r="F3577" s="52" t="s">
        <v>1457</v>
      </c>
      <c r="G3577" s="52" t="s">
        <v>1457</v>
      </c>
      <c r="H3577" s="44"/>
      <c r="I3577" s="33"/>
    </row>
    <row r="3578" spans="1:9" s="27" customFormat="1" x14ac:dyDescent="0.25">
      <c r="A3578" s="130">
        <v>218341</v>
      </c>
      <c r="B3578" s="140" t="s">
        <v>1619</v>
      </c>
      <c r="C3578" s="166" t="s">
        <v>1624</v>
      </c>
      <c r="D3578" s="139">
        <v>1350</v>
      </c>
      <c r="E3578" s="142">
        <v>37.5</v>
      </c>
      <c r="F3578" s="52" t="s">
        <v>1457</v>
      </c>
      <c r="G3578" s="52" t="s">
        <v>1457</v>
      </c>
      <c r="H3578" s="44"/>
      <c r="I3578" s="33"/>
    </row>
    <row r="3579" spans="1:9" s="27" customFormat="1" x14ac:dyDescent="0.25">
      <c r="A3579" s="130">
        <v>218292</v>
      </c>
      <c r="B3579" s="140" t="s">
        <v>1068</v>
      </c>
      <c r="C3579" s="166" t="s">
        <v>1449</v>
      </c>
      <c r="D3579" s="139">
        <v>1444</v>
      </c>
      <c r="E3579" s="142">
        <v>81</v>
      </c>
      <c r="F3579" s="52" t="s">
        <v>1457</v>
      </c>
      <c r="G3579" s="52" t="s">
        <v>1457</v>
      </c>
      <c r="H3579" s="44"/>
      <c r="I3579" s="33"/>
    </row>
    <row r="3580" spans="1:9" s="27" customFormat="1" x14ac:dyDescent="0.25">
      <c r="A3580" s="97">
        <v>8293</v>
      </c>
      <c r="B3580" s="96" t="s">
        <v>1068</v>
      </c>
      <c r="C3580" s="109" t="s">
        <v>1450</v>
      </c>
      <c r="D3580" s="89">
        <v>1320</v>
      </c>
      <c r="E3580" s="106">
        <v>80.104500000000016</v>
      </c>
      <c r="F3580" s="52" t="s">
        <v>1457</v>
      </c>
      <c r="G3580" s="52" t="s">
        <v>1457</v>
      </c>
      <c r="H3580" s="44"/>
      <c r="I3580" s="33"/>
    </row>
    <row r="3581" spans="1:9" s="27" customFormat="1" x14ac:dyDescent="0.25">
      <c r="A3581" s="97">
        <v>8294</v>
      </c>
      <c r="B3581" s="96" t="s">
        <v>1068</v>
      </c>
      <c r="C3581" s="109" t="s">
        <v>1451</v>
      </c>
      <c r="D3581" s="89">
        <v>1320</v>
      </c>
      <c r="E3581" s="106">
        <v>80.104500000000016</v>
      </c>
      <c r="F3581" s="52" t="s">
        <v>1457</v>
      </c>
      <c r="G3581" s="52" t="s">
        <v>1457</v>
      </c>
      <c r="H3581" s="44"/>
      <c r="I3581" s="33"/>
    </row>
    <row r="3582" spans="1:9" s="27" customFormat="1" x14ac:dyDescent="0.25">
      <c r="A3582" s="130">
        <v>218202</v>
      </c>
      <c r="B3582" s="140" t="s">
        <v>796</v>
      </c>
      <c r="C3582" s="195" t="s">
        <v>2182</v>
      </c>
      <c r="D3582" s="139">
        <v>1368</v>
      </c>
      <c r="E3582" s="142">
        <v>66</v>
      </c>
      <c r="F3582" s="52" t="s">
        <v>1457</v>
      </c>
      <c r="G3582" s="52" t="s">
        <v>1457</v>
      </c>
      <c r="H3582" s="44"/>
      <c r="I3582" s="33"/>
    </row>
    <row r="3583" spans="1:9" s="27" customFormat="1" x14ac:dyDescent="0.25">
      <c r="A3583" s="97">
        <v>8203</v>
      </c>
      <c r="B3583" s="96" t="s">
        <v>796</v>
      </c>
      <c r="C3583" s="183" t="s">
        <v>2183</v>
      </c>
      <c r="D3583" s="89">
        <v>1100</v>
      </c>
      <c r="E3583" s="106">
        <v>59.72</v>
      </c>
      <c r="F3583" s="52" t="s">
        <v>1457</v>
      </c>
      <c r="G3583" s="52" t="s">
        <v>1457</v>
      </c>
      <c r="H3583" s="44"/>
      <c r="I3583" s="33"/>
    </row>
    <row r="3584" spans="1:9" s="27" customFormat="1" x14ac:dyDescent="0.25">
      <c r="A3584" s="130">
        <v>218204</v>
      </c>
      <c r="B3584" s="140" t="s">
        <v>796</v>
      </c>
      <c r="C3584" s="166" t="s">
        <v>962</v>
      </c>
      <c r="D3584" s="139">
        <v>1368</v>
      </c>
      <c r="E3584" s="142">
        <v>66</v>
      </c>
      <c r="F3584" s="52" t="s">
        <v>1457</v>
      </c>
      <c r="G3584" s="52" t="s">
        <v>1457</v>
      </c>
      <c r="H3584" s="44"/>
      <c r="I3584" s="33"/>
    </row>
    <row r="3585" spans="1:9" s="27" customFormat="1" x14ac:dyDescent="0.25">
      <c r="A3585" s="97">
        <v>8205</v>
      </c>
      <c r="B3585" s="96" t="s">
        <v>796</v>
      </c>
      <c r="C3585" s="109" t="s">
        <v>963</v>
      </c>
      <c r="D3585" s="89">
        <v>1100</v>
      </c>
      <c r="E3585" s="106">
        <v>59.72</v>
      </c>
      <c r="F3585" s="52" t="s">
        <v>1457</v>
      </c>
      <c r="G3585" s="52" t="s">
        <v>1457</v>
      </c>
      <c r="H3585" s="44"/>
      <c r="I3585" s="33"/>
    </row>
    <row r="3586" spans="1:9" s="27" customFormat="1" x14ac:dyDescent="0.25">
      <c r="A3586" s="97">
        <v>8206</v>
      </c>
      <c r="B3586" s="96" t="s">
        <v>796</v>
      </c>
      <c r="C3586" s="109" t="s">
        <v>964</v>
      </c>
      <c r="D3586" s="89">
        <v>1100</v>
      </c>
      <c r="E3586" s="106">
        <v>59.72</v>
      </c>
      <c r="F3586" s="52" t="s">
        <v>1457</v>
      </c>
      <c r="G3586" s="52" t="s">
        <v>1457</v>
      </c>
      <c r="H3586" s="44"/>
      <c r="I3586" s="33"/>
    </row>
    <row r="3587" spans="1:9" s="27" customFormat="1" x14ac:dyDescent="0.25">
      <c r="A3587" s="97">
        <v>8207</v>
      </c>
      <c r="B3587" s="96" t="s">
        <v>796</v>
      </c>
      <c r="C3587" s="109" t="s">
        <v>965</v>
      </c>
      <c r="D3587" s="89">
        <v>1100</v>
      </c>
      <c r="E3587" s="106">
        <v>59.72</v>
      </c>
      <c r="F3587" s="52" t="s">
        <v>1457</v>
      </c>
      <c r="G3587" s="52" t="s">
        <v>1457</v>
      </c>
      <c r="H3587" s="44"/>
      <c r="I3587" s="33"/>
    </row>
    <row r="3588" spans="1:9" s="27" customFormat="1" x14ac:dyDescent="0.25">
      <c r="A3588" s="130">
        <v>218684</v>
      </c>
      <c r="B3588" s="140" t="s">
        <v>3481</v>
      </c>
      <c r="C3588" s="166" t="s">
        <v>3483</v>
      </c>
      <c r="D3588" s="139"/>
      <c r="E3588" s="142">
        <v>53.5</v>
      </c>
      <c r="F3588" s="52" t="s">
        <v>1457</v>
      </c>
      <c r="G3588" s="52" t="s">
        <v>1457</v>
      </c>
      <c r="H3588" s="44"/>
      <c r="I3588" s="33"/>
    </row>
    <row r="3589" spans="1:9" s="27" customFormat="1" x14ac:dyDescent="0.25">
      <c r="A3589" s="130">
        <v>218683</v>
      </c>
      <c r="B3589" s="140" t="s">
        <v>3481</v>
      </c>
      <c r="C3589" s="166" t="s">
        <v>3482</v>
      </c>
      <c r="D3589" s="139"/>
      <c r="E3589" s="142">
        <v>53.5</v>
      </c>
      <c r="F3589" s="52" t="s">
        <v>1457</v>
      </c>
      <c r="G3589" s="52" t="s">
        <v>1457</v>
      </c>
      <c r="H3589" s="44"/>
      <c r="I3589" s="33"/>
    </row>
    <row r="3590" spans="1:9" s="27" customFormat="1" x14ac:dyDescent="0.25">
      <c r="A3590" s="130">
        <v>218527</v>
      </c>
      <c r="B3590" s="140" t="s">
        <v>1893</v>
      </c>
      <c r="C3590" s="166" t="s">
        <v>4406</v>
      </c>
      <c r="D3590" s="139">
        <v>1100</v>
      </c>
      <c r="E3590" s="142">
        <v>42.588000000000001</v>
      </c>
      <c r="F3590" s="52" t="s">
        <v>1457</v>
      </c>
      <c r="G3590" s="52" t="s">
        <v>1457</v>
      </c>
      <c r="H3590" s="44"/>
      <c r="I3590" s="33"/>
    </row>
    <row r="3591" spans="1:9" s="27" customFormat="1" x14ac:dyDescent="0.25">
      <c r="A3591" s="130">
        <v>218528</v>
      </c>
      <c r="B3591" s="140" t="s">
        <v>1893</v>
      </c>
      <c r="C3591" s="166" t="s">
        <v>4295</v>
      </c>
      <c r="D3591" s="139">
        <v>1320</v>
      </c>
      <c r="E3591" s="142">
        <v>42.588000000000001</v>
      </c>
      <c r="F3591" s="52" t="s">
        <v>1457</v>
      </c>
      <c r="G3591" s="52" t="s">
        <v>1457</v>
      </c>
      <c r="H3591" s="44"/>
      <c r="I3591" s="33"/>
    </row>
    <row r="3592" spans="1:9" s="27" customFormat="1" x14ac:dyDescent="0.25">
      <c r="A3592" s="130">
        <v>218529</v>
      </c>
      <c r="B3592" s="140" t="s">
        <v>1893</v>
      </c>
      <c r="C3592" s="166" t="s">
        <v>4407</v>
      </c>
      <c r="D3592" s="139">
        <v>1320</v>
      </c>
      <c r="E3592" s="142">
        <v>42.588000000000001</v>
      </c>
      <c r="F3592" s="52" t="s">
        <v>1457</v>
      </c>
      <c r="G3592" s="52" t="s">
        <v>1457</v>
      </c>
      <c r="H3592" s="44"/>
      <c r="I3592" s="33"/>
    </row>
    <row r="3593" spans="1:9" s="27" customFormat="1" x14ac:dyDescent="0.25">
      <c r="A3593" s="130">
        <v>218530</v>
      </c>
      <c r="B3593" s="140" t="s">
        <v>1893</v>
      </c>
      <c r="C3593" s="166" t="s">
        <v>4408</v>
      </c>
      <c r="D3593" s="139">
        <v>1320</v>
      </c>
      <c r="E3593" s="142">
        <v>42.588000000000001</v>
      </c>
      <c r="F3593" s="52" t="s">
        <v>1457</v>
      </c>
      <c r="G3593" s="52" t="s">
        <v>1457</v>
      </c>
      <c r="H3593" s="44"/>
      <c r="I3593" s="33"/>
    </row>
    <row r="3594" spans="1:9" s="27" customFormat="1" x14ac:dyDescent="0.25">
      <c r="A3594" s="130">
        <v>218531</v>
      </c>
      <c r="B3594" s="140" t="s">
        <v>1893</v>
      </c>
      <c r="C3594" s="166" t="s">
        <v>4409</v>
      </c>
      <c r="D3594" s="139">
        <v>1320</v>
      </c>
      <c r="E3594" s="142">
        <v>42.588000000000001</v>
      </c>
      <c r="F3594" s="52" t="s">
        <v>1457</v>
      </c>
      <c r="G3594" s="52" t="s">
        <v>1457</v>
      </c>
      <c r="H3594" s="44"/>
      <c r="I3594" s="33"/>
    </row>
    <row r="3595" spans="1:9" s="27" customFormat="1" x14ac:dyDescent="0.25">
      <c r="A3595" s="130">
        <v>218532</v>
      </c>
      <c r="B3595" s="140" t="s">
        <v>1893</v>
      </c>
      <c r="C3595" s="166" t="s">
        <v>4410</v>
      </c>
      <c r="D3595" s="139">
        <v>1320</v>
      </c>
      <c r="E3595" s="142">
        <v>42.588000000000001</v>
      </c>
      <c r="F3595" s="52" t="s">
        <v>1457</v>
      </c>
      <c r="G3595" s="52" t="s">
        <v>1457</v>
      </c>
      <c r="H3595" s="44"/>
      <c r="I3595" s="33"/>
    </row>
    <row r="3596" spans="1:9" s="27" customFormat="1" x14ac:dyDescent="0.25">
      <c r="A3596" s="130">
        <v>6820</v>
      </c>
      <c r="B3596" s="140" t="s">
        <v>1893</v>
      </c>
      <c r="C3596" s="166" t="s">
        <v>4409</v>
      </c>
      <c r="D3596" s="139">
        <v>1320</v>
      </c>
      <c r="E3596" s="142">
        <v>42.588000000000001</v>
      </c>
      <c r="F3596" s="52" t="s">
        <v>1457</v>
      </c>
      <c r="G3596" s="52" t="s">
        <v>1457</v>
      </c>
      <c r="H3596" s="44"/>
      <c r="I3596" s="33"/>
    </row>
    <row r="3597" spans="1:9" s="27" customFormat="1" x14ac:dyDescent="0.25">
      <c r="A3597" s="130">
        <v>218533</v>
      </c>
      <c r="B3597" s="140" t="s">
        <v>1909</v>
      </c>
      <c r="C3597" s="166" t="s">
        <v>5027</v>
      </c>
      <c r="D3597" s="139"/>
      <c r="E3597" s="142">
        <v>129</v>
      </c>
      <c r="F3597" s="52" t="s">
        <v>1457</v>
      </c>
      <c r="G3597" s="52" t="s">
        <v>1457</v>
      </c>
      <c r="H3597" s="44"/>
      <c r="I3597" s="33"/>
    </row>
    <row r="3598" spans="1:9" s="27" customFormat="1" x14ac:dyDescent="0.25">
      <c r="A3598" s="130">
        <v>218534</v>
      </c>
      <c r="B3598" s="140" t="s">
        <v>1909</v>
      </c>
      <c r="C3598" s="166" t="s">
        <v>5027</v>
      </c>
      <c r="D3598" s="139"/>
      <c r="E3598" s="142">
        <v>129</v>
      </c>
      <c r="F3598" s="52" t="s">
        <v>1457</v>
      </c>
      <c r="G3598" s="52" t="s">
        <v>1457</v>
      </c>
      <c r="H3598" s="44"/>
      <c r="I3598" s="33"/>
    </row>
    <row r="3599" spans="1:9" s="27" customFormat="1" x14ac:dyDescent="0.25">
      <c r="A3599" s="97">
        <v>8535</v>
      </c>
      <c r="B3599" s="96" t="s">
        <v>1894</v>
      </c>
      <c r="C3599" s="109" t="s">
        <v>1895</v>
      </c>
      <c r="D3599" s="89">
        <v>2000</v>
      </c>
      <c r="E3599" s="106">
        <v>64.585499999999996</v>
      </c>
      <c r="F3599" s="52" t="s">
        <v>1457</v>
      </c>
      <c r="G3599" s="52" t="s">
        <v>1457</v>
      </c>
      <c r="H3599" s="44"/>
      <c r="I3599" s="33"/>
    </row>
    <row r="3600" spans="1:9" s="27" customFormat="1" x14ac:dyDescent="0.25">
      <c r="A3600" s="130">
        <v>218535</v>
      </c>
      <c r="B3600" s="140" t="s">
        <v>1894</v>
      </c>
      <c r="C3600" s="166" t="s">
        <v>5002</v>
      </c>
      <c r="D3600" s="139"/>
      <c r="E3600" s="142">
        <v>67</v>
      </c>
      <c r="F3600" s="52" t="s">
        <v>1457</v>
      </c>
      <c r="G3600" s="52" t="s">
        <v>1457</v>
      </c>
      <c r="H3600" s="44"/>
      <c r="I3600" s="33"/>
    </row>
    <row r="3601" spans="1:9" s="27" customFormat="1" x14ac:dyDescent="0.25">
      <c r="A3601" s="130">
        <v>218536</v>
      </c>
      <c r="B3601" s="140" t="s">
        <v>1894</v>
      </c>
      <c r="C3601" s="166" t="s">
        <v>5002</v>
      </c>
      <c r="D3601" s="139"/>
      <c r="E3601" s="142">
        <v>67</v>
      </c>
      <c r="F3601" s="52" t="s">
        <v>1457</v>
      </c>
      <c r="G3601" s="52" t="s">
        <v>1457</v>
      </c>
      <c r="H3601" s="44"/>
      <c r="I3601" s="33"/>
    </row>
    <row r="3602" spans="1:9" s="27" customFormat="1" x14ac:dyDescent="0.25">
      <c r="A3602" s="130">
        <v>2934</v>
      </c>
      <c r="B3602" s="140" t="s">
        <v>4741</v>
      </c>
      <c r="C3602" s="166" t="s">
        <v>5003</v>
      </c>
      <c r="D3602" s="139"/>
      <c r="E3602" s="142">
        <v>85</v>
      </c>
      <c r="F3602" s="52" t="s">
        <v>1457</v>
      </c>
      <c r="G3602" s="52" t="s">
        <v>1457</v>
      </c>
      <c r="H3602" s="44"/>
      <c r="I3602" s="33"/>
    </row>
    <row r="3603" spans="1:9" s="27" customFormat="1" x14ac:dyDescent="0.25">
      <c r="A3603" s="130">
        <v>2935</v>
      </c>
      <c r="B3603" s="140" t="s">
        <v>4741</v>
      </c>
      <c r="C3603" s="166" t="s">
        <v>5004</v>
      </c>
      <c r="D3603" s="139"/>
      <c r="E3603" s="142">
        <v>85</v>
      </c>
      <c r="F3603" s="52" t="s">
        <v>1457</v>
      </c>
      <c r="G3603" s="52" t="s">
        <v>1457</v>
      </c>
      <c r="H3603" s="44"/>
      <c r="I3603" s="33"/>
    </row>
    <row r="3604" spans="1:9" s="27" customFormat="1" x14ac:dyDescent="0.25">
      <c r="A3604" s="130">
        <v>2936</v>
      </c>
      <c r="B3604" s="140" t="s">
        <v>4741</v>
      </c>
      <c r="C3604" s="166" t="s">
        <v>5005</v>
      </c>
      <c r="D3604" s="139"/>
      <c r="E3604" s="142">
        <v>85</v>
      </c>
      <c r="F3604" s="52" t="s">
        <v>1457</v>
      </c>
      <c r="G3604" s="52" t="s">
        <v>1457</v>
      </c>
      <c r="H3604" s="44"/>
      <c r="I3604" s="33"/>
    </row>
    <row r="3605" spans="1:9" s="27" customFormat="1" x14ac:dyDescent="0.25">
      <c r="A3605" s="130">
        <v>2937</v>
      </c>
      <c r="B3605" s="140" t="s">
        <v>4741</v>
      </c>
      <c r="C3605" s="166" t="s">
        <v>5006</v>
      </c>
      <c r="D3605" s="139"/>
      <c r="E3605" s="142">
        <v>85</v>
      </c>
      <c r="F3605" s="52" t="s">
        <v>1457</v>
      </c>
      <c r="G3605" s="52" t="s">
        <v>1457</v>
      </c>
      <c r="H3605" s="44"/>
      <c r="I3605" s="33"/>
    </row>
    <row r="3606" spans="1:9" s="27" customFormat="1" x14ac:dyDescent="0.25">
      <c r="A3606" s="130">
        <v>2938</v>
      </c>
      <c r="B3606" s="140" t="s">
        <v>4742</v>
      </c>
      <c r="C3606" s="166" t="s">
        <v>5007</v>
      </c>
      <c r="D3606" s="139"/>
      <c r="E3606" s="142">
        <v>99</v>
      </c>
      <c r="F3606" s="52" t="s">
        <v>1457</v>
      </c>
      <c r="G3606" s="52" t="s">
        <v>1457</v>
      </c>
      <c r="H3606" s="44"/>
      <c r="I3606" s="33"/>
    </row>
    <row r="3607" spans="1:9" s="27" customFormat="1" x14ac:dyDescent="0.25">
      <c r="A3607" s="130">
        <v>2939</v>
      </c>
      <c r="B3607" s="140" t="s">
        <v>4742</v>
      </c>
      <c r="C3607" s="166" t="s">
        <v>5008</v>
      </c>
      <c r="D3607" s="139"/>
      <c r="E3607" s="142">
        <v>99</v>
      </c>
      <c r="F3607" s="52" t="s">
        <v>1457</v>
      </c>
      <c r="G3607" s="52" t="s">
        <v>1457</v>
      </c>
      <c r="H3607" s="44"/>
      <c r="I3607" s="33"/>
    </row>
    <row r="3608" spans="1:9" s="27" customFormat="1" x14ac:dyDescent="0.25">
      <c r="A3608" s="130">
        <v>2940</v>
      </c>
      <c r="B3608" s="140" t="s">
        <v>4742</v>
      </c>
      <c r="C3608" s="166" t="s">
        <v>5009</v>
      </c>
      <c r="D3608" s="139"/>
      <c r="E3608" s="142">
        <v>99</v>
      </c>
      <c r="F3608" s="52" t="s">
        <v>1457</v>
      </c>
      <c r="G3608" s="52" t="s">
        <v>1457</v>
      </c>
      <c r="H3608" s="44"/>
      <c r="I3608" s="33"/>
    </row>
    <row r="3609" spans="1:9" s="27" customFormat="1" x14ac:dyDescent="0.25">
      <c r="A3609" s="130">
        <v>2941</v>
      </c>
      <c r="B3609" s="140" t="s">
        <v>4742</v>
      </c>
      <c r="C3609" s="166" t="s">
        <v>5010</v>
      </c>
      <c r="D3609" s="139"/>
      <c r="E3609" s="142">
        <v>99</v>
      </c>
      <c r="F3609" s="52" t="s">
        <v>1457</v>
      </c>
      <c r="G3609" s="52" t="s">
        <v>1457</v>
      </c>
      <c r="H3609" s="44"/>
      <c r="I3609" s="33"/>
    </row>
    <row r="3610" spans="1:9" s="27" customFormat="1" x14ac:dyDescent="0.25">
      <c r="A3610" s="130">
        <v>2942</v>
      </c>
      <c r="B3610" s="140" t="s">
        <v>4741</v>
      </c>
      <c r="C3610" s="166" t="s">
        <v>5011</v>
      </c>
      <c r="D3610" s="139"/>
      <c r="E3610" s="142">
        <v>85</v>
      </c>
      <c r="F3610" s="52" t="s">
        <v>1457</v>
      </c>
      <c r="G3610" s="52" t="s">
        <v>1457</v>
      </c>
      <c r="H3610" s="44"/>
      <c r="I3610" s="33"/>
    </row>
    <row r="3611" spans="1:9" s="27" customFormat="1" x14ac:dyDescent="0.25">
      <c r="A3611" s="130">
        <v>2943</v>
      </c>
      <c r="B3611" s="140" t="s">
        <v>4741</v>
      </c>
      <c r="C3611" s="166" t="s">
        <v>5012</v>
      </c>
      <c r="D3611" s="139"/>
      <c r="E3611" s="142">
        <v>85</v>
      </c>
      <c r="F3611" s="52" t="s">
        <v>1457</v>
      </c>
      <c r="G3611" s="52" t="s">
        <v>1457</v>
      </c>
      <c r="H3611" s="44"/>
      <c r="I3611" s="33"/>
    </row>
    <row r="3612" spans="1:9" s="27" customFormat="1" x14ac:dyDescent="0.25">
      <c r="A3612" s="130">
        <v>2944</v>
      </c>
      <c r="B3612" s="140" t="s">
        <v>4741</v>
      </c>
      <c r="C3612" s="166" t="s">
        <v>5013</v>
      </c>
      <c r="D3612" s="139"/>
      <c r="E3612" s="142">
        <v>85</v>
      </c>
      <c r="F3612" s="52" t="s">
        <v>1457</v>
      </c>
      <c r="G3612" s="52" t="s">
        <v>1457</v>
      </c>
      <c r="H3612" s="44"/>
      <c r="I3612" s="33"/>
    </row>
    <row r="3613" spans="1:9" s="27" customFormat="1" x14ac:dyDescent="0.25">
      <c r="A3613" s="130">
        <v>2945</v>
      </c>
      <c r="B3613" s="140" t="s">
        <v>4741</v>
      </c>
      <c r="C3613" s="166" t="s">
        <v>5014</v>
      </c>
      <c r="D3613" s="139"/>
      <c r="E3613" s="142">
        <v>85</v>
      </c>
      <c r="F3613" s="52" t="s">
        <v>1457</v>
      </c>
      <c r="G3613" s="52" t="s">
        <v>1457</v>
      </c>
      <c r="H3613" s="44"/>
      <c r="I3613" s="33"/>
    </row>
    <row r="3614" spans="1:9" s="27" customFormat="1" x14ac:dyDescent="0.25">
      <c r="A3614" s="130">
        <v>2946</v>
      </c>
      <c r="B3614" s="140" t="s">
        <v>4742</v>
      </c>
      <c r="C3614" s="166" t="s">
        <v>5015</v>
      </c>
      <c r="D3614" s="139"/>
      <c r="E3614" s="142">
        <v>99</v>
      </c>
      <c r="F3614" s="52" t="s">
        <v>1457</v>
      </c>
      <c r="G3614" s="52" t="s">
        <v>1457</v>
      </c>
      <c r="H3614" s="44"/>
      <c r="I3614" s="33"/>
    </row>
    <row r="3615" spans="1:9" s="27" customFormat="1" x14ac:dyDescent="0.25">
      <c r="A3615" s="130">
        <v>2947</v>
      </c>
      <c r="B3615" s="140" t="s">
        <v>4742</v>
      </c>
      <c r="C3615" s="166" t="s">
        <v>5016</v>
      </c>
      <c r="D3615" s="139"/>
      <c r="E3615" s="142">
        <v>99</v>
      </c>
      <c r="F3615" s="52" t="s">
        <v>1457</v>
      </c>
      <c r="G3615" s="52" t="s">
        <v>1457</v>
      </c>
      <c r="H3615" s="44"/>
      <c r="I3615" s="33"/>
    </row>
    <row r="3616" spans="1:9" s="27" customFormat="1" x14ac:dyDescent="0.25">
      <c r="A3616" s="130">
        <v>2948</v>
      </c>
      <c r="B3616" s="140" t="s">
        <v>4742</v>
      </c>
      <c r="C3616" s="166" t="s">
        <v>5017</v>
      </c>
      <c r="D3616" s="139"/>
      <c r="E3616" s="142">
        <v>99</v>
      </c>
      <c r="F3616" s="52" t="s">
        <v>1457</v>
      </c>
      <c r="G3616" s="52" t="s">
        <v>1457</v>
      </c>
      <c r="H3616" s="44"/>
      <c r="I3616" s="33"/>
    </row>
    <row r="3617" spans="1:9" s="27" customFormat="1" x14ac:dyDescent="0.25">
      <c r="A3617" s="130">
        <v>2949</v>
      </c>
      <c r="B3617" s="140" t="s">
        <v>4742</v>
      </c>
      <c r="C3617" s="166" t="s">
        <v>5018</v>
      </c>
      <c r="D3617" s="139"/>
      <c r="E3617" s="142">
        <v>99</v>
      </c>
      <c r="F3617" s="52" t="s">
        <v>1457</v>
      </c>
      <c r="G3617" s="52" t="s">
        <v>1457</v>
      </c>
      <c r="H3617" s="44"/>
      <c r="I3617" s="33"/>
    </row>
    <row r="3618" spans="1:9" s="27" customFormat="1" x14ac:dyDescent="0.25">
      <c r="A3618" s="130">
        <v>2950</v>
      </c>
      <c r="B3618" s="140" t="s">
        <v>4741</v>
      </c>
      <c r="C3618" s="166" t="s">
        <v>5019</v>
      </c>
      <c r="D3618" s="139"/>
      <c r="E3618" s="142">
        <v>85</v>
      </c>
      <c r="F3618" s="52" t="s">
        <v>1457</v>
      </c>
      <c r="G3618" s="52" t="s">
        <v>1457</v>
      </c>
      <c r="H3618" s="44"/>
      <c r="I3618" s="33"/>
    </row>
    <row r="3619" spans="1:9" s="27" customFormat="1" x14ac:dyDescent="0.25">
      <c r="A3619" s="130">
        <v>2951</v>
      </c>
      <c r="B3619" s="140" t="s">
        <v>4741</v>
      </c>
      <c r="C3619" s="166" t="s">
        <v>5020</v>
      </c>
      <c r="D3619" s="139"/>
      <c r="E3619" s="142">
        <v>85</v>
      </c>
      <c r="F3619" s="52" t="s">
        <v>1457</v>
      </c>
      <c r="G3619" s="52" t="s">
        <v>1457</v>
      </c>
      <c r="H3619" s="44"/>
      <c r="I3619" s="33"/>
    </row>
    <row r="3620" spans="1:9" s="27" customFormat="1" x14ac:dyDescent="0.25">
      <c r="A3620" s="130">
        <v>2952</v>
      </c>
      <c r="B3620" s="140" t="s">
        <v>4741</v>
      </c>
      <c r="C3620" s="166" t="s">
        <v>5021</v>
      </c>
      <c r="D3620" s="139"/>
      <c r="E3620" s="142">
        <v>85</v>
      </c>
      <c r="F3620" s="52" t="s">
        <v>1457</v>
      </c>
      <c r="G3620" s="52" t="s">
        <v>1457</v>
      </c>
      <c r="H3620" s="44"/>
      <c r="I3620" s="33"/>
    </row>
    <row r="3621" spans="1:9" s="27" customFormat="1" x14ac:dyDescent="0.25">
      <c r="A3621" s="130">
        <v>2953</v>
      </c>
      <c r="B3621" s="140" t="s">
        <v>4741</v>
      </c>
      <c r="C3621" s="166" t="s">
        <v>5022</v>
      </c>
      <c r="D3621" s="139"/>
      <c r="E3621" s="142">
        <v>85</v>
      </c>
      <c r="F3621" s="52" t="s">
        <v>1457</v>
      </c>
      <c r="G3621" s="52" t="s">
        <v>1457</v>
      </c>
      <c r="H3621" s="44"/>
      <c r="I3621" s="33"/>
    </row>
    <row r="3622" spans="1:9" s="27" customFormat="1" x14ac:dyDescent="0.25">
      <c r="A3622" s="130">
        <v>2954</v>
      </c>
      <c r="B3622" s="140" t="s">
        <v>4742</v>
      </c>
      <c r="C3622" s="166" t="s">
        <v>5023</v>
      </c>
      <c r="D3622" s="139"/>
      <c r="E3622" s="142">
        <v>99</v>
      </c>
      <c r="F3622" s="52" t="s">
        <v>1457</v>
      </c>
      <c r="G3622" s="52" t="s">
        <v>1457</v>
      </c>
      <c r="H3622" s="44"/>
      <c r="I3622" s="33"/>
    </row>
    <row r="3623" spans="1:9" s="27" customFormat="1" x14ac:dyDescent="0.25">
      <c r="A3623" s="130">
        <v>2955</v>
      </c>
      <c r="B3623" s="140" t="s">
        <v>4742</v>
      </c>
      <c r="C3623" s="166" t="s">
        <v>5024</v>
      </c>
      <c r="D3623" s="139"/>
      <c r="E3623" s="142">
        <v>99</v>
      </c>
      <c r="F3623" s="52" t="s">
        <v>1457</v>
      </c>
      <c r="G3623" s="52" t="s">
        <v>1457</v>
      </c>
      <c r="H3623" s="44"/>
      <c r="I3623" s="33"/>
    </row>
    <row r="3624" spans="1:9" s="27" customFormat="1" x14ac:dyDescent="0.25">
      <c r="A3624" s="130">
        <v>2956</v>
      </c>
      <c r="B3624" s="140" t="s">
        <v>4742</v>
      </c>
      <c r="C3624" s="166" t="s">
        <v>5025</v>
      </c>
      <c r="D3624" s="139"/>
      <c r="E3624" s="142">
        <v>99</v>
      </c>
      <c r="F3624" s="52" t="s">
        <v>1457</v>
      </c>
      <c r="G3624" s="52" t="s">
        <v>1457</v>
      </c>
      <c r="H3624" s="44"/>
      <c r="I3624" s="33"/>
    </row>
    <row r="3625" spans="1:9" s="27" customFormat="1" x14ac:dyDescent="0.25">
      <c r="A3625" s="130">
        <v>2957</v>
      </c>
      <c r="B3625" s="140" t="s">
        <v>4742</v>
      </c>
      <c r="C3625" s="166" t="s">
        <v>5026</v>
      </c>
      <c r="D3625" s="139"/>
      <c r="E3625" s="142">
        <v>99</v>
      </c>
      <c r="F3625" s="52" t="s">
        <v>1457</v>
      </c>
      <c r="G3625" s="52" t="s">
        <v>1457</v>
      </c>
      <c r="H3625" s="44"/>
      <c r="I3625" s="33"/>
    </row>
    <row r="3626" spans="1:9" s="27" customFormat="1" x14ac:dyDescent="0.25">
      <c r="A3626" s="130">
        <v>2975</v>
      </c>
      <c r="B3626" s="140" t="s">
        <v>4835</v>
      </c>
      <c r="C3626" s="166" t="s">
        <v>4836</v>
      </c>
      <c r="D3626" s="139"/>
      <c r="E3626" s="142">
        <v>95</v>
      </c>
      <c r="F3626" s="52" t="s">
        <v>1457</v>
      </c>
      <c r="G3626" s="52" t="s">
        <v>1457</v>
      </c>
      <c r="H3626" s="44"/>
      <c r="I3626" s="33"/>
    </row>
    <row r="3627" spans="1:9" s="27" customFormat="1" x14ac:dyDescent="0.25">
      <c r="A3627" s="130">
        <v>2976</v>
      </c>
      <c r="B3627" s="140" t="s">
        <v>4835</v>
      </c>
      <c r="C3627" s="166" t="s">
        <v>4837</v>
      </c>
      <c r="D3627" s="139"/>
      <c r="E3627" s="142">
        <v>95</v>
      </c>
      <c r="F3627" s="52" t="s">
        <v>1457</v>
      </c>
      <c r="G3627" s="52" t="s">
        <v>1457</v>
      </c>
      <c r="H3627" s="44"/>
      <c r="I3627" s="33"/>
    </row>
    <row r="3628" spans="1:9" s="27" customFormat="1" x14ac:dyDescent="0.25">
      <c r="A3628" s="130">
        <v>2977</v>
      </c>
      <c r="B3628" s="140" t="s">
        <v>4835</v>
      </c>
      <c r="C3628" s="166" t="s">
        <v>4933</v>
      </c>
      <c r="D3628" s="139"/>
      <c r="E3628" s="142">
        <v>95</v>
      </c>
      <c r="F3628" s="52" t="s">
        <v>1457</v>
      </c>
      <c r="G3628" s="52" t="s">
        <v>1457</v>
      </c>
      <c r="H3628" s="44"/>
      <c r="I3628" s="33"/>
    </row>
    <row r="3629" spans="1:9" s="27" customFormat="1" x14ac:dyDescent="0.25">
      <c r="A3629" s="130">
        <v>2978</v>
      </c>
      <c r="B3629" s="140" t="s">
        <v>4835</v>
      </c>
      <c r="C3629" s="166" t="s">
        <v>4934</v>
      </c>
      <c r="D3629" s="139"/>
      <c r="E3629" s="142">
        <v>95</v>
      </c>
      <c r="F3629" s="52" t="s">
        <v>1457</v>
      </c>
      <c r="G3629" s="52" t="s">
        <v>1457</v>
      </c>
      <c r="H3629" s="44"/>
      <c r="I3629" s="33"/>
    </row>
    <row r="3630" spans="1:9" s="27" customFormat="1" x14ac:dyDescent="0.25">
      <c r="A3630" s="130">
        <v>2979</v>
      </c>
      <c r="B3630" s="140" t="s">
        <v>4835</v>
      </c>
      <c r="C3630" s="166" t="s">
        <v>4838</v>
      </c>
      <c r="D3630" s="139"/>
      <c r="E3630" s="142">
        <v>95</v>
      </c>
      <c r="F3630" s="52" t="s">
        <v>1457</v>
      </c>
      <c r="G3630" s="52" t="s">
        <v>1457</v>
      </c>
      <c r="H3630" s="44"/>
      <c r="I3630" s="33"/>
    </row>
    <row r="3631" spans="1:9" s="27" customFormat="1" x14ac:dyDescent="0.25">
      <c r="A3631" s="130">
        <v>2980</v>
      </c>
      <c r="B3631" s="140" t="s">
        <v>4835</v>
      </c>
      <c r="C3631" s="166" t="s">
        <v>4839</v>
      </c>
      <c r="D3631" s="139"/>
      <c r="E3631" s="142">
        <v>95</v>
      </c>
      <c r="F3631" s="52" t="s">
        <v>1457</v>
      </c>
      <c r="G3631" s="52" t="s">
        <v>1457</v>
      </c>
      <c r="H3631" s="44"/>
      <c r="I3631" s="33"/>
    </row>
    <row r="3632" spans="1:9" s="27" customFormat="1" x14ac:dyDescent="0.25">
      <c r="A3632" s="97">
        <v>3974</v>
      </c>
      <c r="B3632" s="96" t="s">
        <v>1896</v>
      </c>
      <c r="C3632" s="109" t="s">
        <v>1897</v>
      </c>
      <c r="D3632" s="89">
        <v>1200</v>
      </c>
      <c r="E3632" s="106">
        <v>107.646</v>
      </c>
      <c r="F3632" s="52" t="s">
        <v>1457</v>
      </c>
      <c r="G3632" s="52" t="s">
        <v>1457</v>
      </c>
      <c r="H3632" s="44"/>
      <c r="I3632" s="33"/>
    </row>
    <row r="3633" spans="1:9" s="27" customFormat="1" x14ac:dyDescent="0.25">
      <c r="A3633" s="130">
        <v>23049</v>
      </c>
      <c r="B3633" s="140" t="s">
        <v>6171</v>
      </c>
      <c r="C3633" s="166" t="s">
        <v>6172</v>
      </c>
      <c r="D3633" s="139">
        <v>600</v>
      </c>
      <c r="E3633" s="142">
        <v>59</v>
      </c>
      <c r="F3633" s="52" t="s">
        <v>1457</v>
      </c>
      <c r="G3633" s="52" t="s">
        <v>1457</v>
      </c>
      <c r="H3633" s="44"/>
      <c r="I3633" s="33"/>
    </row>
    <row r="3634" spans="1:9" s="27" customFormat="1" x14ac:dyDescent="0.25">
      <c r="A3634" s="130">
        <v>23050</v>
      </c>
      <c r="B3634" s="140" t="s">
        <v>6171</v>
      </c>
      <c r="C3634" s="166" t="s">
        <v>6173</v>
      </c>
      <c r="D3634" s="139">
        <v>600</v>
      </c>
      <c r="E3634" s="142">
        <v>59</v>
      </c>
      <c r="F3634" s="52" t="s">
        <v>1457</v>
      </c>
      <c r="G3634" s="52" t="s">
        <v>1457</v>
      </c>
      <c r="H3634" s="44"/>
      <c r="I3634" s="33"/>
    </row>
    <row r="3635" spans="1:9" s="27" customFormat="1" x14ac:dyDescent="0.25">
      <c r="A3635" s="130">
        <v>10473</v>
      </c>
      <c r="B3635" s="140" t="s">
        <v>6171</v>
      </c>
      <c r="C3635" s="166" t="s">
        <v>6174</v>
      </c>
      <c r="D3635" s="139">
        <v>600</v>
      </c>
      <c r="E3635" s="142">
        <v>59</v>
      </c>
      <c r="F3635" s="52" t="s">
        <v>1457</v>
      </c>
      <c r="G3635" s="52" t="s">
        <v>1457</v>
      </c>
      <c r="H3635" s="44"/>
      <c r="I3635" s="33"/>
    </row>
    <row r="3636" spans="1:9" s="27" customFormat="1" x14ac:dyDescent="0.25">
      <c r="A3636" s="130">
        <v>10474</v>
      </c>
      <c r="B3636" s="140" t="s">
        <v>6171</v>
      </c>
      <c r="C3636" s="166" t="s">
        <v>6175</v>
      </c>
      <c r="D3636" s="139">
        <v>600</v>
      </c>
      <c r="E3636" s="142">
        <v>59</v>
      </c>
      <c r="F3636" s="52" t="s">
        <v>1457</v>
      </c>
      <c r="G3636" s="52" t="s">
        <v>1457</v>
      </c>
      <c r="H3636" s="44"/>
      <c r="I3636" s="33"/>
    </row>
    <row r="3637" spans="1:9" s="27" customFormat="1" x14ac:dyDescent="0.25">
      <c r="A3637" s="130">
        <v>10475</v>
      </c>
      <c r="B3637" s="140" t="s">
        <v>6176</v>
      </c>
      <c r="C3637" s="166" t="s">
        <v>6177</v>
      </c>
      <c r="D3637" s="139">
        <v>600</v>
      </c>
      <c r="E3637" s="142">
        <v>69</v>
      </c>
      <c r="F3637" s="52" t="s">
        <v>1457</v>
      </c>
      <c r="G3637" s="52" t="s">
        <v>1457</v>
      </c>
      <c r="H3637" s="44"/>
      <c r="I3637" s="33"/>
    </row>
    <row r="3638" spans="1:9" s="27" customFormat="1" x14ac:dyDescent="0.25">
      <c r="A3638" s="130">
        <v>10476</v>
      </c>
      <c r="B3638" s="140" t="s">
        <v>6176</v>
      </c>
      <c r="C3638" s="166" t="s">
        <v>6178</v>
      </c>
      <c r="D3638" s="139">
        <v>600</v>
      </c>
      <c r="E3638" s="142">
        <v>69</v>
      </c>
      <c r="F3638" s="52" t="s">
        <v>1457</v>
      </c>
      <c r="G3638" s="52" t="s">
        <v>1457</v>
      </c>
      <c r="H3638" s="44"/>
      <c r="I3638" s="33"/>
    </row>
    <row r="3639" spans="1:9" s="27" customFormat="1" x14ac:dyDescent="0.25">
      <c r="A3639" s="130">
        <v>23051</v>
      </c>
      <c r="B3639" s="140" t="s">
        <v>6176</v>
      </c>
      <c r="C3639" s="166" t="s">
        <v>6179</v>
      </c>
      <c r="D3639" s="139">
        <v>600</v>
      </c>
      <c r="E3639" s="142">
        <v>69</v>
      </c>
      <c r="F3639" s="52" t="s">
        <v>1457</v>
      </c>
      <c r="G3639" s="52" t="s">
        <v>1457</v>
      </c>
      <c r="H3639" s="44"/>
      <c r="I3639" s="33"/>
    </row>
    <row r="3640" spans="1:9" s="27" customFormat="1" x14ac:dyDescent="0.25">
      <c r="A3640" s="130">
        <v>23052</v>
      </c>
      <c r="B3640" s="140" t="s">
        <v>6176</v>
      </c>
      <c r="C3640" s="166" t="s">
        <v>6180</v>
      </c>
      <c r="D3640" s="139">
        <v>600</v>
      </c>
      <c r="E3640" s="142">
        <v>69</v>
      </c>
      <c r="F3640" s="52" t="s">
        <v>1457</v>
      </c>
      <c r="G3640" s="52" t="s">
        <v>1457</v>
      </c>
      <c r="H3640" s="44"/>
      <c r="I3640" s="33"/>
    </row>
    <row r="3641" spans="1:9" s="27" customFormat="1" x14ac:dyDescent="0.25">
      <c r="A3641" s="97">
        <v>8690</v>
      </c>
      <c r="B3641" s="96" t="s">
        <v>3484</v>
      </c>
      <c r="C3641" s="109" t="s">
        <v>3485</v>
      </c>
      <c r="D3641" s="89"/>
      <c r="E3641" s="106">
        <v>38.08</v>
      </c>
      <c r="F3641" s="52" t="s">
        <v>1457</v>
      </c>
      <c r="G3641" s="52" t="s">
        <v>1457</v>
      </c>
      <c r="H3641" s="44"/>
      <c r="I3641" s="33"/>
    </row>
    <row r="3642" spans="1:9" s="27" customFormat="1" x14ac:dyDescent="0.25">
      <c r="A3642" s="97">
        <v>8691</v>
      </c>
      <c r="B3642" s="96" t="s">
        <v>3484</v>
      </c>
      <c r="C3642" s="109" t="s">
        <v>3486</v>
      </c>
      <c r="D3642" s="89"/>
      <c r="E3642" s="106">
        <v>38.08</v>
      </c>
      <c r="F3642" s="52" t="s">
        <v>1457</v>
      </c>
      <c r="G3642" s="52" t="s">
        <v>1457</v>
      </c>
      <c r="H3642" s="44"/>
      <c r="I3642" s="33"/>
    </row>
    <row r="3643" spans="1:9" s="27" customFormat="1" x14ac:dyDescent="0.25">
      <c r="A3643" s="97">
        <v>8692</v>
      </c>
      <c r="B3643" s="96" t="s">
        <v>3487</v>
      </c>
      <c r="C3643" s="109" t="s">
        <v>3488</v>
      </c>
      <c r="D3643" s="89"/>
      <c r="E3643" s="106">
        <v>38.08</v>
      </c>
      <c r="F3643" s="52" t="s">
        <v>1457</v>
      </c>
      <c r="G3643" s="52" t="s">
        <v>1457</v>
      </c>
      <c r="H3643" s="44"/>
      <c r="I3643" s="33"/>
    </row>
    <row r="3644" spans="1:9" s="27" customFormat="1" x14ac:dyDescent="0.25">
      <c r="A3644" s="97">
        <v>8693</v>
      </c>
      <c r="B3644" s="96" t="s">
        <v>3487</v>
      </c>
      <c r="C3644" s="109" t="s">
        <v>3489</v>
      </c>
      <c r="D3644" s="89"/>
      <c r="E3644" s="106">
        <v>38.08</v>
      </c>
      <c r="F3644" s="52" t="s">
        <v>1457</v>
      </c>
      <c r="G3644" s="52" t="s">
        <v>1457</v>
      </c>
      <c r="H3644" s="44"/>
      <c r="I3644" s="33"/>
    </row>
    <row r="3645" spans="1:9" s="27" customFormat="1" x14ac:dyDescent="0.25">
      <c r="A3645" s="97">
        <v>8694</v>
      </c>
      <c r="B3645" s="96" t="s">
        <v>3490</v>
      </c>
      <c r="C3645" s="109" t="s">
        <v>3491</v>
      </c>
      <c r="D3645" s="89"/>
      <c r="E3645" s="106">
        <v>53.49</v>
      </c>
      <c r="F3645" s="52" t="s">
        <v>1457</v>
      </c>
      <c r="G3645" s="52" t="s">
        <v>1457</v>
      </c>
      <c r="H3645" s="44"/>
      <c r="I3645" s="33"/>
    </row>
    <row r="3646" spans="1:9" s="27" customFormat="1" x14ac:dyDescent="0.25">
      <c r="A3646" s="97">
        <v>8695</v>
      </c>
      <c r="B3646" s="96" t="s">
        <v>3490</v>
      </c>
      <c r="C3646" s="109" t="s">
        <v>3492</v>
      </c>
      <c r="D3646" s="89"/>
      <c r="E3646" s="106">
        <v>53.49</v>
      </c>
      <c r="F3646" s="52" t="s">
        <v>1457</v>
      </c>
      <c r="G3646" s="52" t="s">
        <v>1457</v>
      </c>
      <c r="H3646" s="44"/>
      <c r="I3646" s="33"/>
    </row>
    <row r="3647" spans="1:9" s="27" customFormat="1" x14ac:dyDescent="0.25">
      <c r="A3647" s="97">
        <v>8696</v>
      </c>
      <c r="B3647" s="96" t="s">
        <v>3493</v>
      </c>
      <c r="C3647" s="109" t="s">
        <v>3494</v>
      </c>
      <c r="D3647" s="89"/>
      <c r="E3647" s="106">
        <v>53.49</v>
      </c>
      <c r="F3647" s="52" t="s">
        <v>1457</v>
      </c>
      <c r="G3647" s="52" t="s">
        <v>1457</v>
      </c>
      <c r="H3647" s="44"/>
      <c r="I3647" s="33"/>
    </row>
    <row r="3648" spans="1:9" s="27" customFormat="1" x14ac:dyDescent="0.25">
      <c r="A3648" s="97">
        <v>8697</v>
      </c>
      <c r="B3648" s="96" t="s">
        <v>3493</v>
      </c>
      <c r="C3648" s="109" t="s">
        <v>3495</v>
      </c>
      <c r="D3648" s="89"/>
      <c r="E3648" s="106">
        <v>53.49</v>
      </c>
      <c r="F3648" s="52" t="s">
        <v>1457</v>
      </c>
      <c r="G3648" s="52" t="s">
        <v>1457</v>
      </c>
      <c r="H3648" s="44"/>
      <c r="I3648" s="33"/>
    </row>
    <row r="3649" spans="1:9" s="27" customFormat="1" x14ac:dyDescent="0.25">
      <c r="A3649" s="97">
        <v>8698</v>
      </c>
      <c r="B3649" s="96" t="s">
        <v>3496</v>
      </c>
      <c r="C3649" s="109" t="s">
        <v>3497</v>
      </c>
      <c r="D3649" s="89"/>
      <c r="E3649" s="106">
        <v>374.37750000000005</v>
      </c>
      <c r="F3649" s="52" t="s">
        <v>1457</v>
      </c>
      <c r="G3649" s="52" t="s">
        <v>1457</v>
      </c>
      <c r="H3649" s="44"/>
      <c r="I3649" s="33"/>
    </row>
    <row r="3650" spans="1:9" s="27" customFormat="1" x14ac:dyDescent="0.25">
      <c r="A3650" s="97">
        <v>8699</v>
      </c>
      <c r="B3650" s="96" t="s">
        <v>3496</v>
      </c>
      <c r="C3650" s="109" t="s">
        <v>3498</v>
      </c>
      <c r="D3650" s="89"/>
      <c r="E3650" s="106">
        <v>374.37750000000005</v>
      </c>
      <c r="F3650" s="52" t="s">
        <v>1457</v>
      </c>
      <c r="G3650" s="52" t="s">
        <v>1457</v>
      </c>
      <c r="H3650" s="44"/>
      <c r="I3650" s="33"/>
    </row>
    <row r="3651" spans="1:9" s="27" customFormat="1" x14ac:dyDescent="0.25">
      <c r="A3651" s="130">
        <v>6807</v>
      </c>
      <c r="B3651" s="140" t="s">
        <v>845</v>
      </c>
      <c r="C3651" s="166" t="s">
        <v>5162</v>
      </c>
      <c r="D3651" s="139">
        <v>1150</v>
      </c>
      <c r="E3651" s="142">
        <v>27.5</v>
      </c>
      <c r="F3651" s="52" t="s">
        <v>1457</v>
      </c>
      <c r="G3651" s="52" t="s">
        <v>1457</v>
      </c>
      <c r="H3651" s="44"/>
      <c r="I3651" s="33"/>
    </row>
    <row r="3652" spans="1:9" s="27" customFormat="1" x14ac:dyDescent="0.25">
      <c r="A3652" s="130">
        <v>6808</v>
      </c>
      <c r="B3652" s="140" t="s">
        <v>845</v>
      </c>
      <c r="C3652" s="166" t="s">
        <v>5163</v>
      </c>
      <c r="D3652" s="139">
        <v>1150</v>
      </c>
      <c r="E3652" s="142">
        <v>27.5</v>
      </c>
      <c r="F3652" s="52" t="s">
        <v>1457</v>
      </c>
      <c r="G3652" s="52" t="s">
        <v>1457</v>
      </c>
      <c r="H3652" s="44"/>
      <c r="I3652" s="33"/>
    </row>
    <row r="3653" spans="1:9" s="27" customFormat="1" x14ac:dyDescent="0.25">
      <c r="A3653" s="130">
        <v>6809</v>
      </c>
      <c r="B3653" s="140" t="s">
        <v>845</v>
      </c>
      <c r="C3653" s="166" t="s">
        <v>5164</v>
      </c>
      <c r="D3653" s="139">
        <v>1150</v>
      </c>
      <c r="E3653" s="142">
        <v>27.5</v>
      </c>
      <c r="F3653" s="52" t="s">
        <v>1457</v>
      </c>
      <c r="G3653" s="52" t="s">
        <v>1457</v>
      </c>
      <c r="H3653" s="44"/>
      <c r="I3653" s="33"/>
    </row>
    <row r="3654" spans="1:9" s="27" customFormat="1" x14ac:dyDescent="0.25">
      <c r="A3654" s="130">
        <v>6813</v>
      </c>
      <c r="B3654" s="140" t="s">
        <v>845</v>
      </c>
      <c r="C3654" s="166" t="s">
        <v>5165</v>
      </c>
      <c r="D3654" s="139">
        <v>1150</v>
      </c>
      <c r="E3654" s="142">
        <v>27.5</v>
      </c>
      <c r="F3654" s="52" t="s">
        <v>1457</v>
      </c>
      <c r="G3654" s="52" t="s">
        <v>1457</v>
      </c>
      <c r="H3654" s="44"/>
      <c r="I3654" s="33"/>
    </row>
    <row r="3655" spans="1:9" s="27" customFormat="1" x14ac:dyDescent="0.25">
      <c r="A3655" s="130">
        <v>6814</v>
      </c>
      <c r="B3655" s="140" t="s">
        <v>845</v>
      </c>
      <c r="C3655" s="166" t="s">
        <v>5166</v>
      </c>
      <c r="D3655" s="139">
        <v>1150</v>
      </c>
      <c r="E3655" s="142">
        <v>27.5</v>
      </c>
      <c r="F3655" s="52" t="s">
        <v>1457</v>
      </c>
      <c r="G3655" s="52" t="s">
        <v>1457</v>
      </c>
      <c r="H3655" s="44"/>
      <c r="I3655" s="33"/>
    </row>
    <row r="3656" spans="1:9" s="27" customFormat="1" x14ac:dyDescent="0.25">
      <c r="A3656" s="130">
        <v>6815</v>
      </c>
      <c r="B3656" s="140" t="s">
        <v>845</v>
      </c>
      <c r="C3656" s="166" t="s">
        <v>5167</v>
      </c>
      <c r="D3656" s="139">
        <v>1150</v>
      </c>
      <c r="E3656" s="142">
        <v>27.5</v>
      </c>
      <c r="F3656" s="52" t="s">
        <v>1457</v>
      </c>
      <c r="G3656" s="52" t="s">
        <v>1457</v>
      </c>
      <c r="H3656" s="44"/>
      <c r="I3656" s="33"/>
    </row>
    <row r="3657" spans="1:9" s="27" customFormat="1" x14ac:dyDescent="0.25">
      <c r="A3657" s="130">
        <v>218233</v>
      </c>
      <c r="B3657" s="140" t="s">
        <v>845</v>
      </c>
      <c r="C3657" s="166" t="s">
        <v>1075</v>
      </c>
      <c r="D3657" s="139">
        <v>1150</v>
      </c>
      <c r="E3657" s="142">
        <v>27.5</v>
      </c>
      <c r="F3657" s="52" t="s">
        <v>1457</v>
      </c>
      <c r="G3657" s="52" t="s">
        <v>1457</v>
      </c>
      <c r="H3657" s="44"/>
      <c r="I3657" s="33"/>
    </row>
    <row r="3658" spans="1:9" s="27" customFormat="1" x14ac:dyDescent="0.25">
      <c r="A3658" s="130">
        <v>218234</v>
      </c>
      <c r="B3658" s="140" t="s">
        <v>845</v>
      </c>
      <c r="C3658" s="166" t="s">
        <v>1076</v>
      </c>
      <c r="D3658" s="139">
        <v>1150</v>
      </c>
      <c r="E3658" s="142">
        <v>27.5</v>
      </c>
      <c r="F3658" s="52" t="s">
        <v>1457</v>
      </c>
      <c r="G3658" s="52" t="s">
        <v>1457</v>
      </c>
      <c r="H3658" s="44"/>
      <c r="I3658" s="33"/>
    </row>
    <row r="3659" spans="1:9" s="27" customFormat="1" x14ac:dyDescent="0.25">
      <c r="A3659" s="130">
        <v>218235</v>
      </c>
      <c r="B3659" s="140" t="s">
        <v>845</v>
      </c>
      <c r="C3659" s="166" t="s">
        <v>1077</v>
      </c>
      <c r="D3659" s="139">
        <v>1150</v>
      </c>
      <c r="E3659" s="142">
        <v>27.5</v>
      </c>
      <c r="F3659" s="52" t="s">
        <v>1457</v>
      </c>
      <c r="G3659" s="52" t="s">
        <v>1457</v>
      </c>
      <c r="H3659" s="44"/>
      <c r="I3659" s="33"/>
    </row>
    <row r="3660" spans="1:9" s="27" customFormat="1" x14ac:dyDescent="0.25">
      <c r="A3660" s="130">
        <v>6810</v>
      </c>
      <c r="B3660" s="140" t="s">
        <v>846</v>
      </c>
      <c r="C3660" s="166" t="s">
        <v>5168</v>
      </c>
      <c r="D3660" s="139">
        <v>2050</v>
      </c>
      <c r="E3660" s="142">
        <v>44</v>
      </c>
      <c r="F3660" s="52" t="s">
        <v>1457</v>
      </c>
      <c r="G3660" s="52" t="s">
        <v>1457</v>
      </c>
      <c r="H3660" s="44"/>
      <c r="I3660" s="33"/>
    </row>
    <row r="3661" spans="1:9" s="27" customFormat="1" x14ac:dyDescent="0.25">
      <c r="A3661" s="130">
        <v>6811</v>
      </c>
      <c r="B3661" s="140" t="s">
        <v>846</v>
      </c>
      <c r="C3661" s="166" t="s">
        <v>5169</v>
      </c>
      <c r="D3661" s="139">
        <v>2050</v>
      </c>
      <c r="E3661" s="142">
        <v>44</v>
      </c>
      <c r="F3661" s="52" t="s">
        <v>1457</v>
      </c>
      <c r="G3661" s="52" t="s">
        <v>1457</v>
      </c>
      <c r="H3661" s="44"/>
      <c r="I3661" s="33"/>
    </row>
    <row r="3662" spans="1:9" s="27" customFormat="1" x14ac:dyDescent="0.25">
      <c r="A3662" s="130">
        <v>6812</v>
      </c>
      <c r="B3662" s="140" t="s">
        <v>846</v>
      </c>
      <c r="C3662" s="166" t="s">
        <v>5170</v>
      </c>
      <c r="D3662" s="139">
        <v>2050</v>
      </c>
      <c r="E3662" s="142">
        <v>44</v>
      </c>
      <c r="F3662" s="52" t="s">
        <v>1457</v>
      </c>
      <c r="G3662" s="52" t="s">
        <v>1457</v>
      </c>
      <c r="H3662" s="44"/>
      <c r="I3662" s="33"/>
    </row>
    <row r="3663" spans="1:9" s="27" customFormat="1" x14ac:dyDescent="0.25">
      <c r="A3663" s="130">
        <v>6816</v>
      </c>
      <c r="B3663" s="140" t="s">
        <v>846</v>
      </c>
      <c r="C3663" s="166" t="s">
        <v>5171</v>
      </c>
      <c r="D3663" s="139">
        <v>2050</v>
      </c>
      <c r="E3663" s="142">
        <v>44</v>
      </c>
      <c r="F3663" s="52" t="s">
        <v>1457</v>
      </c>
      <c r="G3663" s="52" t="s">
        <v>1457</v>
      </c>
      <c r="H3663" s="44"/>
      <c r="I3663" s="33"/>
    </row>
    <row r="3664" spans="1:9" s="27" customFormat="1" x14ac:dyDescent="0.25">
      <c r="A3664" s="130">
        <v>6817</v>
      </c>
      <c r="B3664" s="140" t="s">
        <v>846</v>
      </c>
      <c r="C3664" s="166" t="s">
        <v>5172</v>
      </c>
      <c r="D3664" s="139">
        <v>2050</v>
      </c>
      <c r="E3664" s="142">
        <v>44</v>
      </c>
      <c r="F3664" s="52" t="s">
        <v>1457</v>
      </c>
      <c r="G3664" s="52" t="s">
        <v>1457</v>
      </c>
      <c r="H3664" s="44"/>
      <c r="I3664" s="33"/>
    </row>
    <row r="3665" spans="1:9" s="27" customFormat="1" x14ac:dyDescent="0.25">
      <c r="A3665" s="130">
        <v>6818</v>
      </c>
      <c r="B3665" s="140" t="s">
        <v>846</v>
      </c>
      <c r="C3665" s="166" t="s">
        <v>5173</v>
      </c>
      <c r="D3665" s="139">
        <v>2050</v>
      </c>
      <c r="E3665" s="142">
        <v>44</v>
      </c>
      <c r="F3665" s="52" t="s">
        <v>1457</v>
      </c>
      <c r="G3665" s="52" t="s">
        <v>1457</v>
      </c>
      <c r="H3665" s="44"/>
      <c r="I3665" s="33"/>
    </row>
    <row r="3666" spans="1:9" s="27" customFormat="1" x14ac:dyDescent="0.25">
      <c r="A3666" s="130">
        <v>218236</v>
      </c>
      <c r="B3666" s="140" t="s">
        <v>846</v>
      </c>
      <c r="C3666" s="166" t="s">
        <v>1078</v>
      </c>
      <c r="D3666" s="139">
        <v>2050</v>
      </c>
      <c r="E3666" s="142">
        <v>44</v>
      </c>
      <c r="F3666" s="52" t="s">
        <v>1457</v>
      </c>
      <c r="G3666" s="52" t="s">
        <v>1457</v>
      </c>
      <c r="H3666" s="44"/>
      <c r="I3666" s="33"/>
    </row>
    <row r="3667" spans="1:9" s="27" customFormat="1" x14ac:dyDescent="0.25">
      <c r="A3667" s="130">
        <v>218237</v>
      </c>
      <c r="B3667" s="140" t="s">
        <v>846</v>
      </c>
      <c r="C3667" s="166" t="s">
        <v>1079</v>
      </c>
      <c r="D3667" s="139">
        <v>2050</v>
      </c>
      <c r="E3667" s="142">
        <v>44</v>
      </c>
      <c r="F3667" s="52" t="s">
        <v>1457</v>
      </c>
      <c r="G3667" s="52" t="s">
        <v>1457</v>
      </c>
      <c r="H3667" s="44"/>
      <c r="I3667" s="33"/>
    </row>
    <row r="3668" spans="1:9" s="27" customFormat="1" x14ac:dyDescent="0.25">
      <c r="A3668" s="130">
        <v>218238</v>
      </c>
      <c r="B3668" s="140" t="s">
        <v>846</v>
      </c>
      <c r="C3668" s="166" t="s">
        <v>1080</v>
      </c>
      <c r="D3668" s="139">
        <v>2050</v>
      </c>
      <c r="E3668" s="142">
        <v>44</v>
      </c>
      <c r="F3668" s="52" t="s">
        <v>1457</v>
      </c>
      <c r="G3668" s="52" t="s">
        <v>1457</v>
      </c>
      <c r="H3668" s="44"/>
      <c r="I3668" s="33"/>
    </row>
    <row r="3669" spans="1:9" s="27" customFormat="1" x14ac:dyDescent="0.25">
      <c r="A3669" s="130">
        <v>218239</v>
      </c>
      <c r="B3669" s="140" t="s">
        <v>847</v>
      </c>
      <c r="C3669" s="166" t="s">
        <v>1085</v>
      </c>
      <c r="D3669" s="139">
        <v>850</v>
      </c>
      <c r="E3669" s="142">
        <v>21.5</v>
      </c>
      <c r="F3669" s="52" t="s">
        <v>1457</v>
      </c>
      <c r="G3669" s="52" t="s">
        <v>1457</v>
      </c>
      <c r="H3669" s="44"/>
      <c r="I3669" s="33"/>
    </row>
    <row r="3670" spans="1:9" s="27" customFormat="1" x14ac:dyDescent="0.25">
      <c r="A3670" s="130">
        <v>218240</v>
      </c>
      <c r="B3670" s="140" t="s">
        <v>847</v>
      </c>
      <c r="C3670" s="166" t="s">
        <v>1086</v>
      </c>
      <c r="D3670" s="139">
        <v>850</v>
      </c>
      <c r="E3670" s="142">
        <v>21.5</v>
      </c>
      <c r="F3670" s="52" t="s">
        <v>1457</v>
      </c>
      <c r="G3670" s="52" t="s">
        <v>1457</v>
      </c>
      <c r="H3670" s="44"/>
      <c r="I3670" s="33"/>
    </row>
    <row r="3671" spans="1:9" s="27" customFormat="1" x14ac:dyDescent="0.25">
      <c r="A3671" s="130">
        <v>218241</v>
      </c>
      <c r="B3671" s="140" t="s">
        <v>847</v>
      </c>
      <c r="C3671" s="166" t="s">
        <v>1084</v>
      </c>
      <c r="D3671" s="139">
        <v>850</v>
      </c>
      <c r="E3671" s="142">
        <v>21.5</v>
      </c>
      <c r="F3671" s="52" t="s">
        <v>1457</v>
      </c>
      <c r="G3671" s="52" t="s">
        <v>1457</v>
      </c>
      <c r="H3671" s="44"/>
      <c r="I3671" s="33"/>
    </row>
    <row r="3672" spans="1:9" s="27" customFormat="1" x14ac:dyDescent="0.25">
      <c r="A3672" s="130">
        <v>218242</v>
      </c>
      <c r="B3672" s="140" t="s">
        <v>848</v>
      </c>
      <c r="C3672" s="166" t="s">
        <v>1081</v>
      </c>
      <c r="D3672" s="139">
        <v>1150</v>
      </c>
      <c r="E3672" s="142">
        <v>35</v>
      </c>
      <c r="F3672" s="52" t="s">
        <v>1457</v>
      </c>
      <c r="G3672" s="52" t="s">
        <v>1457</v>
      </c>
      <c r="H3672" s="44"/>
      <c r="I3672" s="33"/>
    </row>
    <row r="3673" spans="1:9" s="27" customFormat="1" x14ac:dyDescent="0.25">
      <c r="A3673" s="130">
        <v>218243</v>
      </c>
      <c r="B3673" s="140" t="s">
        <v>848</v>
      </c>
      <c r="C3673" s="166" t="s">
        <v>1082</v>
      </c>
      <c r="D3673" s="139">
        <v>1150</v>
      </c>
      <c r="E3673" s="142">
        <v>35</v>
      </c>
      <c r="F3673" s="52" t="s">
        <v>1457</v>
      </c>
      <c r="G3673" s="52" t="s">
        <v>1457</v>
      </c>
      <c r="H3673" s="44"/>
      <c r="I3673" s="33"/>
    </row>
    <row r="3674" spans="1:9" s="27" customFormat="1" x14ac:dyDescent="0.25">
      <c r="A3674" s="130">
        <v>218244</v>
      </c>
      <c r="B3674" s="140" t="s">
        <v>848</v>
      </c>
      <c r="C3674" s="166" t="s">
        <v>1083</v>
      </c>
      <c r="D3674" s="139">
        <v>1150</v>
      </c>
      <c r="E3674" s="142">
        <v>35</v>
      </c>
      <c r="F3674" s="52" t="s">
        <v>1457</v>
      </c>
      <c r="G3674" s="52" t="s">
        <v>1457</v>
      </c>
      <c r="H3674" s="44"/>
      <c r="I3674" s="33"/>
    </row>
    <row r="3675" spans="1:9" s="27" customFormat="1" x14ac:dyDescent="0.25">
      <c r="A3675" s="130">
        <v>218245</v>
      </c>
      <c r="B3675" s="140" t="s">
        <v>849</v>
      </c>
      <c r="C3675" s="166" t="s">
        <v>5782</v>
      </c>
      <c r="D3675" s="139">
        <v>1160</v>
      </c>
      <c r="E3675" s="142">
        <v>25.9</v>
      </c>
      <c r="F3675" s="52" t="s">
        <v>1457</v>
      </c>
      <c r="G3675" s="52" t="s">
        <v>1457</v>
      </c>
      <c r="H3675" s="44"/>
      <c r="I3675" s="33"/>
    </row>
    <row r="3676" spans="1:9" s="27" customFormat="1" x14ac:dyDescent="0.25">
      <c r="A3676" s="130">
        <v>218246</v>
      </c>
      <c r="B3676" s="140" t="s">
        <v>849</v>
      </c>
      <c r="C3676" s="166" t="s">
        <v>4746</v>
      </c>
      <c r="D3676" s="139">
        <v>1160</v>
      </c>
      <c r="E3676" s="142">
        <v>25.9</v>
      </c>
      <c r="F3676" s="52" t="s">
        <v>1457</v>
      </c>
      <c r="G3676" s="52" t="s">
        <v>1457</v>
      </c>
      <c r="H3676" s="44"/>
      <c r="I3676" s="33"/>
    </row>
    <row r="3677" spans="1:9" s="27" customFormat="1" x14ac:dyDescent="0.25">
      <c r="A3677" s="130">
        <v>218247</v>
      </c>
      <c r="B3677" s="140" t="s">
        <v>849</v>
      </c>
      <c r="C3677" s="166" t="s">
        <v>5783</v>
      </c>
      <c r="D3677" s="139">
        <v>1160</v>
      </c>
      <c r="E3677" s="142">
        <v>25.9</v>
      </c>
      <c r="F3677" s="52" t="s">
        <v>1457</v>
      </c>
      <c r="G3677" s="52" t="s">
        <v>1457</v>
      </c>
      <c r="H3677" s="44"/>
      <c r="I3677" s="33"/>
    </row>
    <row r="3678" spans="1:9" s="27" customFormat="1" x14ac:dyDescent="0.25">
      <c r="A3678" s="130">
        <v>23053</v>
      </c>
      <c r="B3678" s="140" t="s">
        <v>6249</v>
      </c>
      <c r="C3678" s="166" t="s">
        <v>6250</v>
      </c>
      <c r="D3678" s="139"/>
      <c r="E3678" s="142">
        <v>99</v>
      </c>
      <c r="F3678" s="52" t="s">
        <v>1457</v>
      </c>
      <c r="G3678" s="52" t="s">
        <v>1457</v>
      </c>
      <c r="H3678" s="44"/>
      <c r="I3678" s="33"/>
    </row>
    <row r="3679" spans="1:9" s="27" customFormat="1" x14ac:dyDescent="0.25">
      <c r="A3679" s="130">
        <v>10558</v>
      </c>
      <c r="B3679" s="140" t="s">
        <v>6484</v>
      </c>
      <c r="C3679" s="166" t="s">
        <v>6485</v>
      </c>
      <c r="D3679" s="139">
        <v>2300</v>
      </c>
      <c r="E3679" s="142">
        <v>79</v>
      </c>
      <c r="F3679" s="52" t="s">
        <v>1457</v>
      </c>
      <c r="G3679" s="52" t="s">
        <v>1457</v>
      </c>
      <c r="H3679" s="44"/>
      <c r="I3679" s="33"/>
    </row>
    <row r="3680" spans="1:9" s="27" customFormat="1" x14ac:dyDescent="0.25">
      <c r="A3680" s="130">
        <v>10559</v>
      </c>
      <c r="B3680" s="140" t="s">
        <v>6486</v>
      </c>
      <c r="C3680" s="166" t="s">
        <v>6487</v>
      </c>
      <c r="D3680" s="139">
        <v>1250</v>
      </c>
      <c r="E3680" s="142">
        <v>75</v>
      </c>
      <c r="F3680" s="52" t="s">
        <v>1457</v>
      </c>
      <c r="G3680" s="52" t="s">
        <v>1457</v>
      </c>
      <c r="H3680" s="44"/>
      <c r="I3680" s="33"/>
    </row>
    <row r="3681" spans="1:9" s="27" customFormat="1" x14ac:dyDescent="0.25">
      <c r="A3681" s="130">
        <v>10560</v>
      </c>
      <c r="B3681" s="140" t="s">
        <v>6486</v>
      </c>
      <c r="C3681" s="166" t="s">
        <v>6488</v>
      </c>
      <c r="D3681" s="139">
        <v>1250</v>
      </c>
      <c r="E3681" s="142">
        <v>75</v>
      </c>
      <c r="F3681" s="52" t="s">
        <v>1457</v>
      </c>
      <c r="G3681" s="52" t="s">
        <v>1457</v>
      </c>
      <c r="H3681" s="44"/>
      <c r="I3681" s="33"/>
    </row>
    <row r="3682" spans="1:9" s="27" customFormat="1" x14ac:dyDescent="0.25">
      <c r="A3682" s="130">
        <v>10561</v>
      </c>
      <c r="B3682" s="140" t="s">
        <v>6489</v>
      </c>
      <c r="C3682" s="166" t="s">
        <v>6490</v>
      </c>
      <c r="D3682" s="139"/>
      <c r="E3682" s="142">
        <v>59</v>
      </c>
      <c r="F3682" s="52" t="s">
        <v>1457</v>
      </c>
      <c r="G3682" s="52" t="s">
        <v>1457</v>
      </c>
      <c r="H3682" s="44"/>
      <c r="I3682" s="33"/>
    </row>
    <row r="3683" spans="1:9" s="27" customFormat="1" x14ac:dyDescent="0.25">
      <c r="A3683" s="130">
        <v>10562</v>
      </c>
      <c r="B3683" s="140" t="s">
        <v>6491</v>
      </c>
      <c r="C3683" s="166" t="s">
        <v>6492</v>
      </c>
      <c r="D3683" s="139">
        <v>1650</v>
      </c>
      <c r="E3683" s="142">
        <v>59</v>
      </c>
      <c r="F3683" s="52" t="s">
        <v>1457</v>
      </c>
      <c r="G3683" s="52" t="s">
        <v>1457</v>
      </c>
      <c r="H3683" s="44"/>
      <c r="I3683" s="33"/>
    </row>
    <row r="3684" spans="1:9" s="27" customFormat="1" x14ac:dyDescent="0.25">
      <c r="A3684" s="130">
        <v>10563</v>
      </c>
      <c r="B3684" s="140" t="s">
        <v>6491</v>
      </c>
      <c r="C3684" s="166" t="s">
        <v>6493</v>
      </c>
      <c r="D3684" s="139">
        <v>1650</v>
      </c>
      <c r="E3684" s="142">
        <v>59</v>
      </c>
      <c r="F3684" s="52" t="s">
        <v>1457</v>
      </c>
      <c r="G3684" s="52" t="s">
        <v>1457</v>
      </c>
      <c r="H3684" s="44"/>
      <c r="I3684" s="33"/>
    </row>
    <row r="3685" spans="1:9" s="27" customFormat="1" x14ac:dyDescent="0.25">
      <c r="A3685" s="130">
        <v>10564</v>
      </c>
      <c r="B3685" s="140" t="s">
        <v>6494</v>
      </c>
      <c r="C3685" s="166" t="s">
        <v>6495</v>
      </c>
      <c r="D3685" s="139">
        <v>1950</v>
      </c>
      <c r="E3685" s="142">
        <v>59</v>
      </c>
      <c r="F3685" s="52" t="s">
        <v>1457</v>
      </c>
      <c r="G3685" s="52" t="s">
        <v>1457</v>
      </c>
      <c r="H3685" s="44"/>
      <c r="I3685" s="33"/>
    </row>
    <row r="3686" spans="1:9" s="27" customFormat="1" x14ac:dyDescent="0.25">
      <c r="A3686" s="130">
        <v>23027</v>
      </c>
      <c r="B3686" s="140" t="s">
        <v>6494</v>
      </c>
      <c r="C3686" s="220" t="s">
        <v>6496</v>
      </c>
      <c r="D3686" s="139">
        <v>1950</v>
      </c>
      <c r="E3686" s="142">
        <v>59</v>
      </c>
      <c r="F3686" s="52" t="s">
        <v>1457</v>
      </c>
      <c r="G3686" s="52" t="s">
        <v>1457</v>
      </c>
      <c r="H3686" s="44"/>
      <c r="I3686" s="33"/>
    </row>
    <row r="3687" spans="1:9" ht="15.6" x14ac:dyDescent="0.25">
      <c r="A3687" s="573" t="s">
        <v>48</v>
      </c>
      <c r="B3687" s="574"/>
      <c r="C3687" s="574"/>
      <c r="D3687" s="574"/>
      <c r="E3687" s="575"/>
      <c r="F3687" s="73"/>
      <c r="G3687" s="52"/>
    </row>
    <row r="3688" spans="1:9" x14ac:dyDescent="0.25">
      <c r="A3688" s="61">
        <v>3530</v>
      </c>
      <c r="B3688" s="64" t="s">
        <v>65</v>
      </c>
      <c r="C3688" s="63" t="s">
        <v>28</v>
      </c>
      <c r="D3688" s="3"/>
      <c r="E3688" s="62">
        <v>4.29</v>
      </c>
      <c r="F3688" s="57" t="s">
        <v>1458</v>
      </c>
      <c r="G3688" s="57" t="s">
        <v>1458</v>
      </c>
    </row>
    <row r="3689" spans="1:9" x14ac:dyDescent="0.25">
      <c r="A3689" s="61">
        <v>3531</v>
      </c>
      <c r="B3689" s="64" t="s">
        <v>64</v>
      </c>
      <c r="C3689" s="63" t="s">
        <v>29</v>
      </c>
      <c r="D3689" s="3"/>
      <c r="E3689" s="62">
        <v>5.37</v>
      </c>
      <c r="F3689" s="57" t="s">
        <v>1458</v>
      </c>
      <c r="G3689" s="55" t="s">
        <v>1458</v>
      </c>
    </row>
    <row r="3690" spans="1:9" ht="16.5" customHeight="1" x14ac:dyDescent="0.25">
      <c r="A3690" s="573" t="s">
        <v>49</v>
      </c>
      <c r="B3690" s="574"/>
      <c r="C3690" s="574"/>
      <c r="D3690" s="574"/>
      <c r="E3690" s="575"/>
      <c r="F3690" s="73"/>
      <c r="G3690" s="52"/>
    </row>
    <row r="3691" spans="1:9" ht="16.5" customHeight="1" x14ac:dyDescent="0.25">
      <c r="A3691" s="130">
        <v>10202</v>
      </c>
      <c r="B3691" s="131" t="s">
        <v>5870</v>
      </c>
      <c r="C3691" s="132" t="s">
        <v>5871</v>
      </c>
      <c r="D3691" s="133">
        <v>10000</v>
      </c>
      <c r="E3691" s="134">
        <v>29.9</v>
      </c>
      <c r="F3691" s="52" t="s">
        <v>1457</v>
      </c>
      <c r="G3691" s="52" t="s">
        <v>1457</v>
      </c>
    </row>
    <row r="3692" spans="1:9" ht="16.5" customHeight="1" x14ac:dyDescent="0.25">
      <c r="A3692" s="130">
        <v>10203</v>
      </c>
      <c r="B3692" s="131" t="s">
        <v>5870</v>
      </c>
      <c r="C3692" s="132" t="s">
        <v>5872</v>
      </c>
      <c r="D3692" s="133">
        <v>10000</v>
      </c>
      <c r="E3692" s="134">
        <v>29.9</v>
      </c>
      <c r="F3692" s="52" t="s">
        <v>1457</v>
      </c>
      <c r="G3692" s="52" t="s">
        <v>1457</v>
      </c>
    </row>
    <row r="3693" spans="1:9" ht="16.5" customHeight="1" x14ac:dyDescent="0.25">
      <c r="A3693" s="130">
        <v>10035</v>
      </c>
      <c r="B3693" s="131" t="s">
        <v>6241</v>
      </c>
      <c r="C3693" s="132" t="s">
        <v>6242</v>
      </c>
      <c r="D3693" s="133">
        <v>8700</v>
      </c>
      <c r="E3693" s="134">
        <v>36</v>
      </c>
      <c r="F3693" s="52" t="s">
        <v>1457</v>
      </c>
      <c r="G3693" s="52" t="s">
        <v>1457</v>
      </c>
    </row>
    <row r="3694" spans="1:9" ht="16.5" customHeight="1" x14ac:dyDescent="0.25">
      <c r="A3694" s="130">
        <v>10040</v>
      </c>
      <c r="B3694" s="131" t="s">
        <v>6241</v>
      </c>
      <c r="C3694" s="132" t="s">
        <v>6243</v>
      </c>
      <c r="D3694" s="133">
        <v>8700</v>
      </c>
      <c r="E3694" s="134">
        <v>36</v>
      </c>
      <c r="F3694" s="52" t="s">
        <v>1457</v>
      </c>
      <c r="G3694" s="52" t="s">
        <v>1457</v>
      </c>
    </row>
    <row r="3695" spans="1:9" x14ac:dyDescent="0.25">
      <c r="A3695" s="130">
        <v>7808</v>
      </c>
      <c r="B3695" s="131" t="s">
        <v>5412</v>
      </c>
      <c r="C3695" s="132" t="s">
        <v>5413</v>
      </c>
      <c r="D3695" s="133">
        <v>12000</v>
      </c>
      <c r="E3695" s="134">
        <v>43</v>
      </c>
      <c r="F3695" s="52" t="s">
        <v>1457</v>
      </c>
      <c r="G3695" s="52" t="s">
        <v>1457</v>
      </c>
      <c r="H3695" s="44"/>
    </row>
    <row r="3696" spans="1:9" x14ac:dyDescent="0.25">
      <c r="A3696" s="130">
        <v>7809</v>
      </c>
      <c r="B3696" s="131" t="s">
        <v>5412</v>
      </c>
      <c r="C3696" s="132" t="s">
        <v>5414</v>
      </c>
      <c r="D3696" s="133">
        <v>12000</v>
      </c>
      <c r="E3696" s="134">
        <v>43</v>
      </c>
      <c r="F3696" s="52" t="s">
        <v>1457</v>
      </c>
      <c r="G3696" s="52" t="s">
        <v>1457</v>
      </c>
      <c r="H3696" s="44"/>
    </row>
    <row r="3697" spans="1:8" x14ac:dyDescent="0.25">
      <c r="A3697" s="130">
        <v>7892</v>
      </c>
      <c r="B3697" s="131" t="s">
        <v>6244</v>
      </c>
      <c r="C3697" s="132" t="s">
        <v>6392</v>
      </c>
      <c r="D3697" s="133">
        <v>8700</v>
      </c>
      <c r="E3697" s="134">
        <v>49</v>
      </c>
      <c r="F3697" s="52" t="s">
        <v>1457</v>
      </c>
      <c r="G3697" s="52" t="s">
        <v>1457</v>
      </c>
      <c r="H3697" s="44"/>
    </row>
    <row r="3698" spans="1:8" x14ac:dyDescent="0.25">
      <c r="A3698" s="130">
        <v>7893</v>
      </c>
      <c r="B3698" s="131" t="s">
        <v>6244</v>
      </c>
      <c r="C3698" s="132" t="s">
        <v>6245</v>
      </c>
      <c r="D3698" s="133">
        <v>8700</v>
      </c>
      <c r="E3698" s="134">
        <v>49</v>
      </c>
      <c r="F3698" s="52" t="s">
        <v>1457</v>
      </c>
      <c r="G3698" s="52" t="s">
        <v>1457</v>
      </c>
      <c r="H3698" s="44"/>
    </row>
    <row r="3699" spans="1:8" x14ac:dyDescent="0.25">
      <c r="A3699" s="130">
        <v>7810</v>
      </c>
      <c r="B3699" s="131" t="s">
        <v>5415</v>
      </c>
      <c r="C3699" s="132" t="s">
        <v>5416</v>
      </c>
      <c r="D3699" s="133">
        <v>18000</v>
      </c>
      <c r="E3699" s="134">
        <v>49.7</v>
      </c>
      <c r="F3699" s="52" t="s">
        <v>1457</v>
      </c>
      <c r="G3699" s="52" t="s">
        <v>1457</v>
      </c>
      <c r="H3699" s="44"/>
    </row>
    <row r="3700" spans="1:8" x14ac:dyDescent="0.25">
      <c r="A3700" s="130">
        <v>7811</v>
      </c>
      <c r="B3700" s="131" t="s">
        <v>5415</v>
      </c>
      <c r="C3700" s="132" t="s">
        <v>5417</v>
      </c>
      <c r="D3700" s="133">
        <v>18000</v>
      </c>
      <c r="E3700" s="134">
        <v>49.7</v>
      </c>
      <c r="F3700" s="52" t="s">
        <v>1457</v>
      </c>
      <c r="G3700" s="52" t="s">
        <v>1457</v>
      </c>
      <c r="H3700" s="44"/>
    </row>
    <row r="3701" spans="1:8" x14ac:dyDescent="0.25">
      <c r="A3701" s="130">
        <v>10041</v>
      </c>
      <c r="B3701" s="131" t="s">
        <v>6246</v>
      </c>
      <c r="C3701" s="132" t="s">
        <v>6247</v>
      </c>
      <c r="D3701" s="133">
        <v>17540</v>
      </c>
      <c r="E3701" s="134">
        <v>59</v>
      </c>
      <c r="F3701" s="52" t="s">
        <v>1457</v>
      </c>
      <c r="G3701" s="52" t="s">
        <v>1457</v>
      </c>
      <c r="H3701" s="44"/>
    </row>
    <row r="3702" spans="1:8" x14ac:dyDescent="0.25">
      <c r="A3702" s="130">
        <v>10042</v>
      </c>
      <c r="B3702" s="131" t="s">
        <v>6246</v>
      </c>
      <c r="C3702" s="132" t="s">
        <v>6248</v>
      </c>
      <c r="D3702" s="133">
        <v>17540</v>
      </c>
      <c r="E3702" s="134">
        <v>59</v>
      </c>
      <c r="F3702" s="52" t="s">
        <v>1457</v>
      </c>
      <c r="G3702" s="52" t="s">
        <v>1457</v>
      </c>
      <c r="H3702" s="44"/>
    </row>
    <row r="3703" spans="1:8" x14ac:dyDescent="0.25">
      <c r="A3703" s="130">
        <v>7812</v>
      </c>
      <c r="B3703" s="131" t="s">
        <v>5418</v>
      </c>
      <c r="C3703" s="132" t="s">
        <v>5419</v>
      </c>
      <c r="D3703" s="133">
        <v>24000</v>
      </c>
      <c r="E3703" s="134">
        <v>66.400000000000006</v>
      </c>
      <c r="F3703" s="52" t="s">
        <v>1457</v>
      </c>
      <c r="G3703" s="52" t="s">
        <v>1457</v>
      </c>
      <c r="H3703" s="44"/>
    </row>
    <row r="3704" spans="1:8" x14ac:dyDescent="0.25">
      <c r="A3704" s="130">
        <v>7813</v>
      </c>
      <c r="B3704" s="131" t="s">
        <v>5418</v>
      </c>
      <c r="C3704" s="132" t="s">
        <v>5420</v>
      </c>
      <c r="D3704" s="133">
        <v>24000</v>
      </c>
      <c r="E3704" s="134">
        <v>66.400000000000006</v>
      </c>
      <c r="F3704" s="52" t="s">
        <v>1457</v>
      </c>
      <c r="G3704" s="52" t="s">
        <v>1457</v>
      </c>
      <c r="H3704" s="44"/>
    </row>
    <row r="3705" spans="1:8" x14ac:dyDescent="0.25">
      <c r="A3705" s="130">
        <v>10467</v>
      </c>
      <c r="B3705" s="131" t="s">
        <v>6101</v>
      </c>
      <c r="C3705" s="132" t="s">
        <v>6154</v>
      </c>
      <c r="D3705" s="133">
        <v>32000</v>
      </c>
      <c r="E3705" s="134">
        <v>129</v>
      </c>
      <c r="F3705" s="52" t="s">
        <v>1457</v>
      </c>
      <c r="G3705" s="52" t="s">
        <v>1457</v>
      </c>
      <c r="H3705" s="44"/>
    </row>
    <row r="3706" spans="1:8" x14ac:dyDescent="0.25">
      <c r="A3706" s="64" t="s">
        <v>985</v>
      </c>
      <c r="B3706" s="64" t="s">
        <v>824</v>
      </c>
      <c r="C3706" s="155" t="s">
        <v>987</v>
      </c>
      <c r="D3706" s="61">
        <v>4500</v>
      </c>
      <c r="E3706" s="62">
        <v>838.95</v>
      </c>
      <c r="F3706" s="52" t="s">
        <v>1457</v>
      </c>
      <c r="G3706" s="52" t="s">
        <v>1457</v>
      </c>
      <c r="H3706" s="44"/>
    </row>
    <row r="3707" spans="1:8" x14ac:dyDescent="0.25">
      <c r="A3707" s="64" t="s">
        <v>986</v>
      </c>
      <c r="B3707" s="64" t="s">
        <v>824</v>
      </c>
      <c r="C3707" s="155" t="s">
        <v>988</v>
      </c>
      <c r="D3707" s="61">
        <v>4500</v>
      </c>
      <c r="E3707" s="62">
        <v>838.95</v>
      </c>
      <c r="F3707" s="52" t="s">
        <v>1457</v>
      </c>
      <c r="G3707" s="52" t="s">
        <v>1457</v>
      </c>
      <c r="H3707" s="44"/>
    </row>
    <row r="3708" spans="1:8" x14ac:dyDescent="0.25">
      <c r="A3708" s="64" t="s">
        <v>1024</v>
      </c>
      <c r="B3708" s="64" t="s">
        <v>759</v>
      </c>
      <c r="C3708" s="155" t="s">
        <v>1023</v>
      </c>
      <c r="D3708" s="61">
        <v>800</v>
      </c>
      <c r="E3708" s="62">
        <v>198.45</v>
      </c>
      <c r="F3708" s="52" t="s">
        <v>1457</v>
      </c>
      <c r="G3708" s="52" t="s">
        <v>1457</v>
      </c>
      <c r="H3708" s="44"/>
    </row>
    <row r="3709" spans="1:8" x14ac:dyDescent="0.25">
      <c r="A3709" s="130">
        <v>7655</v>
      </c>
      <c r="B3709" s="131" t="s">
        <v>4962</v>
      </c>
      <c r="C3709" s="132" t="s">
        <v>4963</v>
      </c>
      <c r="D3709" s="133">
        <v>18500</v>
      </c>
      <c r="E3709" s="134">
        <v>220</v>
      </c>
      <c r="F3709" s="52" t="s">
        <v>1457</v>
      </c>
      <c r="G3709" s="52" t="s">
        <v>1457</v>
      </c>
      <c r="H3709" s="44"/>
    </row>
    <row r="3710" spans="1:8" x14ac:dyDescent="0.25">
      <c r="A3710" s="140" t="s">
        <v>5127</v>
      </c>
      <c r="B3710" s="140" t="s">
        <v>5049</v>
      </c>
      <c r="C3710" s="181" t="s">
        <v>5050</v>
      </c>
      <c r="D3710" s="139">
        <v>40000</v>
      </c>
      <c r="E3710" s="142">
        <v>330</v>
      </c>
      <c r="F3710" s="52" t="s">
        <v>1457</v>
      </c>
      <c r="G3710" s="52" t="s">
        <v>1457</v>
      </c>
      <c r="H3710" s="44"/>
    </row>
    <row r="3711" spans="1:8" x14ac:dyDescent="0.25">
      <c r="A3711" s="140" t="s">
        <v>5051</v>
      </c>
      <c r="B3711" s="140" t="s">
        <v>5049</v>
      </c>
      <c r="C3711" s="181" t="s">
        <v>5052</v>
      </c>
      <c r="D3711" s="139">
        <v>40000</v>
      </c>
      <c r="E3711" s="142">
        <v>330</v>
      </c>
      <c r="F3711" s="52" t="s">
        <v>1457</v>
      </c>
      <c r="G3711" s="52" t="s">
        <v>1457</v>
      </c>
      <c r="H3711" s="44"/>
    </row>
    <row r="3712" spans="1:8" x14ac:dyDescent="0.25">
      <c r="A3712" s="205" t="s">
        <v>5053</v>
      </c>
      <c r="B3712" s="205"/>
      <c r="C3712" s="204" t="s">
        <v>5054</v>
      </c>
      <c r="D3712" s="206"/>
      <c r="E3712" s="91">
        <v>39</v>
      </c>
      <c r="F3712" s="52" t="s">
        <v>1457</v>
      </c>
      <c r="G3712" s="52" t="s">
        <v>1457</v>
      </c>
      <c r="H3712" s="44"/>
    </row>
    <row r="3713" spans="1:7" ht="15.6" x14ac:dyDescent="0.25">
      <c r="A3713" s="587" t="s">
        <v>1564</v>
      </c>
      <c r="B3713" s="588"/>
      <c r="C3713" s="588"/>
      <c r="D3713" s="588"/>
      <c r="E3713" s="588"/>
      <c r="F3713" s="68"/>
      <c r="G3713" s="52"/>
    </row>
    <row r="3714" spans="1:7" x14ac:dyDescent="0.25">
      <c r="A3714" s="64" t="s">
        <v>1565</v>
      </c>
      <c r="B3714" s="64" t="s">
        <v>1566</v>
      </c>
      <c r="C3714" s="155" t="s">
        <v>1567</v>
      </c>
      <c r="D3714" s="61">
        <v>800</v>
      </c>
      <c r="E3714" s="62">
        <v>56.6</v>
      </c>
      <c r="F3714" s="52" t="s">
        <v>1457</v>
      </c>
      <c r="G3714" s="52" t="s">
        <v>1457</v>
      </c>
    </row>
    <row r="3715" spans="1:7" x14ac:dyDescent="0.25">
      <c r="A3715" s="64" t="s">
        <v>1568</v>
      </c>
      <c r="B3715" s="64" t="s">
        <v>1566</v>
      </c>
      <c r="C3715" s="155" t="s">
        <v>1569</v>
      </c>
      <c r="D3715" s="61">
        <v>800</v>
      </c>
      <c r="E3715" s="62">
        <v>56.6</v>
      </c>
      <c r="F3715" s="52" t="s">
        <v>1457</v>
      </c>
      <c r="G3715" s="52" t="s">
        <v>1457</v>
      </c>
    </row>
    <row r="3716" spans="1:7" x14ac:dyDescent="0.25">
      <c r="A3716" s="64" t="s">
        <v>1570</v>
      </c>
      <c r="B3716" s="64" t="s">
        <v>1566</v>
      </c>
      <c r="C3716" s="155" t="s">
        <v>1571</v>
      </c>
      <c r="D3716" s="61">
        <v>800</v>
      </c>
      <c r="E3716" s="62">
        <v>56.6</v>
      </c>
      <c r="F3716" s="52" t="s">
        <v>1457</v>
      </c>
      <c r="G3716" s="52" t="s">
        <v>1457</v>
      </c>
    </row>
    <row r="3717" spans="1:7" x14ac:dyDescent="0.25">
      <c r="A3717" s="64" t="s">
        <v>1572</v>
      </c>
      <c r="B3717" s="64" t="s">
        <v>1573</v>
      </c>
      <c r="C3717" s="155" t="s">
        <v>1574</v>
      </c>
      <c r="D3717" s="61">
        <v>800</v>
      </c>
      <c r="E3717" s="62">
        <v>76.069999999999993</v>
      </c>
      <c r="F3717" s="52" t="s">
        <v>1457</v>
      </c>
      <c r="G3717" s="52" t="s">
        <v>1457</v>
      </c>
    </row>
    <row r="3718" spans="1:7" x14ac:dyDescent="0.25">
      <c r="A3718" s="64" t="s">
        <v>1575</v>
      </c>
      <c r="B3718" s="64" t="s">
        <v>1576</v>
      </c>
      <c r="C3718" s="155" t="s">
        <v>1660</v>
      </c>
      <c r="D3718" s="61">
        <v>1200</v>
      </c>
      <c r="E3718" s="62">
        <v>63.21</v>
      </c>
      <c r="F3718" s="52" t="s">
        <v>1457</v>
      </c>
      <c r="G3718" s="52" t="s">
        <v>1457</v>
      </c>
    </row>
    <row r="3719" spans="1:7" x14ac:dyDescent="0.25">
      <c r="A3719" s="64" t="s">
        <v>1577</v>
      </c>
      <c r="B3719" s="64" t="s">
        <v>1576</v>
      </c>
      <c r="C3719" s="155" t="s">
        <v>1659</v>
      </c>
      <c r="D3719" s="61">
        <v>1200</v>
      </c>
      <c r="E3719" s="62">
        <v>63.21</v>
      </c>
      <c r="F3719" s="52" t="s">
        <v>1457</v>
      </c>
      <c r="G3719" s="52" t="s">
        <v>1457</v>
      </c>
    </row>
    <row r="3720" spans="1:7" x14ac:dyDescent="0.25">
      <c r="A3720" s="64" t="s">
        <v>1578</v>
      </c>
      <c r="B3720" s="64" t="s">
        <v>1576</v>
      </c>
      <c r="C3720" s="155" t="s">
        <v>1661</v>
      </c>
      <c r="D3720" s="61">
        <v>1200</v>
      </c>
      <c r="E3720" s="62">
        <v>63.21</v>
      </c>
      <c r="F3720" s="52" t="s">
        <v>1457</v>
      </c>
      <c r="G3720" s="52" t="s">
        <v>1457</v>
      </c>
    </row>
    <row r="3721" spans="1:7" x14ac:dyDescent="0.25">
      <c r="A3721" s="64" t="s">
        <v>1579</v>
      </c>
      <c r="B3721" s="64" t="s">
        <v>1580</v>
      </c>
      <c r="C3721" s="155" t="s">
        <v>1662</v>
      </c>
      <c r="D3721" s="61">
        <v>1200</v>
      </c>
      <c r="E3721" s="62">
        <v>82.69</v>
      </c>
      <c r="F3721" s="52" t="s">
        <v>1457</v>
      </c>
      <c r="G3721" s="52" t="s">
        <v>1457</v>
      </c>
    </row>
    <row r="3722" spans="1:7" x14ac:dyDescent="0.25">
      <c r="A3722" s="139">
        <v>8024</v>
      </c>
      <c r="B3722" s="140" t="s">
        <v>5446</v>
      </c>
      <c r="C3722" s="181" t="s">
        <v>5447</v>
      </c>
      <c r="D3722" s="139"/>
      <c r="E3722" s="142">
        <v>52.5</v>
      </c>
      <c r="F3722" s="52" t="s">
        <v>1457</v>
      </c>
      <c r="G3722" s="52" t="s">
        <v>1457</v>
      </c>
    </row>
    <row r="3723" spans="1:7" x14ac:dyDescent="0.25">
      <c r="A3723" s="139">
        <v>8025</v>
      </c>
      <c r="B3723" s="140" t="s">
        <v>5448</v>
      </c>
      <c r="C3723" s="181" t="s">
        <v>5449</v>
      </c>
      <c r="D3723" s="139"/>
      <c r="E3723" s="142">
        <v>56.25</v>
      </c>
      <c r="F3723" s="52" t="s">
        <v>1457</v>
      </c>
      <c r="G3723" s="52" t="s">
        <v>1457</v>
      </c>
    </row>
    <row r="3724" spans="1:7" x14ac:dyDescent="0.25">
      <c r="A3724" s="139">
        <v>8026</v>
      </c>
      <c r="B3724" s="140" t="s">
        <v>5450</v>
      </c>
      <c r="C3724" s="181" t="s">
        <v>5451</v>
      </c>
      <c r="D3724" s="139"/>
      <c r="E3724" s="142">
        <v>60</v>
      </c>
      <c r="F3724" s="52" t="s">
        <v>1457</v>
      </c>
      <c r="G3724" s="52" t="s">
        <v>1457</v>
      </c>
    </row>
    <row r="3725" spans="1:7" ht="16.5" customHeight="1" x14ac:dyDescent="0.25">
      <c r="A3725" s="580" t="s">
        <v>191</v>
      </c>
      <c r="B3725" s="580"/>
      <c r="C3725" s="580"/>
      <c r="D3725" s="580"/>
      <c r="E3725" s="580"/>
      <c r="F3725" s="73"/>
      <c r="G3725" s="52"/>
    </row>
    <row r="3726" spans="1:7" x14ac:dyDescent="0.25">
      <c r="A3726" s="96" t="s">
        <v>3563</v>
      </c>
      <c r="B3726" s="96" t="s">
        <v>3562</v>
      </c>
      <c r="C3726" s="103" t="s">
        <v>3589</v>
      </c>
      <c r="D3726" s="125"/>
      <c r="E3726" s="104">
        <v>14.6</v>
      </c>
      <c r="F3726" s="52" t="s">
        <v>1457</v>
      </c>
      <c r="G3726" s="52" t="s">
        <v>1457</v>
      </c>
    </row>
    <row r="3727" spans="1:7" x14ac:dyDescent="0.25">
      <c r="A3727" s="96" t="s">
        <v>1872</v>
      </c>
      <c r="B3727" s="96" t="s">
        <v>1873</v>
      </c>
      <c r="C3727" s="103" t="s">
        <v>1874</v>
      </c>
      <c r="D3727" s="125"/>
      <c r="E3727" s="104">
        <v>13.23</v>
      </c>
      <c r="F3727" s="52" t="s">
        <v>1457</v>
      </c>
      <c r="G3727" s="52" t="s">
        <v>1457</v>
      </c>
    </row>
    <row r="3728" spans="1:7" x14ac:dyDescent="0.25">
      <c r="A3728" s="96" t="s">
        <v>1875</v>
      </c>
      <c r="B3728" s="96" t="s">
        <v>1873</v>
      </c>
      <c r="C3728" s="103" t="s">
        <v>1876</v>
      </c>
      <c r="D3728" s="125"/>
      <c r="E3728" s="104">
        <v>13.23</v>
      </c>
      <c r="F3728" s="52" t="s">
        <v>1457</v>
      </c>
      <c r="G3728" s="52" t="s">
        <v>1457</v>
      </c>
    </row>
    <row r="3729" spans="1:7" x14ac:dyDescent="0.25">
      <c r="A3729" s="96" t="s">
        <v>1877</v>
      </c>
      <c r="B3729" s="96" t="s">
        <v>1873</v>
      </c>
      <c r="C3729" s="103" t="s">
        <v>1878</v>
      </c>
      <c r="D3729" s="125"/>
      <c r="E3729" s="104">
        <v>13.23</v>
      </c>
      <c r="F3729" s="52" t="s">
        <v>1457</v>
      </c>
      <c r="G3729" s="52" t="s">
        <v>1457</v>
      </c>
    </row>
    <row r="3730" spans="1:7" x14ac:dyDescent="0.25">
      <c r="A3730" s="96" t="s">
        <v>3500</v>
      </c>
      <c r="B3730" s="96" t="s">
        <v>3499</v>
      </c>
      <c r="C3730" s="103" t="s">
        <v>3564</v>
      </c>
      <c r="D3730" s="125"/>
      <c r="E3730" s="104">
        <v>16.28</v>
      </c>
      <c r="F3730" s="52" t="s">
        <v>1457</v>
      </c>
      <c r="G3730" s="52" t="s">
        <v>1457</v>
      </c>
    </row>
    <row r="3731" spans="1:7" x14ac:dyDescent="0.25">
      <c r="A3731" s="96" t="s">
        <v>3565</v>
      </c>
      <c r="B3731" s="96" t="s">
        <v>3499</v>
      </c>
      <c r="C3731" s="103" t="s">
        <v>3566</v>
      </c>
      <c r="D3731" s="125"/>
      <c r="E3731" s="104">
        <v>16.28</v>
      </c>
      <c r="F3731" s="52" t="s">
        <v>1457</v>
      </c>
      <c r="G3731" s="52" t="s">
        <v>1457</v>
      </c>
    </row>
    <row r="3732" spans="1:7" x14ac:dyDescent="0.25">
      <c r="A3732" s="96" t="s">
        <v>3501</v>
      </c>
      <c r="B3732" s="96" t="s">
        <v>3499</v>
      </c>
      <c r="C3732" s="103" t="s">
        <v>3567</v>
      </c>
      <c r="D3732" s="125"/>
      <c r="E3732" s="104">
        <v>16.28</v>
      </c>
      <c r="F3732" s="52" t="s">
        <v>1457</v>
      </c>
      <c r="G3732" s="52" t="s">
        <v>1457</v>
      </c>
    </row>
    <row r="3733" spans="1:7" x14ac:dyDescent="0.25">
      <c r="A3733" s="96" t="s">
        <v>3568</v>
      </c>
      <c r="B3733" s="96" t="s">
        <v>3499</v>
      </c>
      <c r="C3733" s="103" t="s">
        <v>3569</v>
      </c>
      <c r="D3733" s="125"/>
      <c r="E3733" s="104">
        <v>16.28</v>
      </c>
      <c r="F3733" s="52" t="s">
        <v>1457</v>
      </c>
      <c r="G3733" s="52" t="s">
        <v>1457</v>
      </c>
    </row>
    <row r="3734" spans="1:7" x14ac:dyDescent="0.25">
      <c r="A3734" s="96">
        <v>2513</v>
      </c>
      <c r="B3734" s="96" t="s">
        <v>5282</v>
      </c>
      <c r="C3734" s="103" t="s">
        <v>5283</v>
      </c>
      <c r="D3734" s="125"/>
      <c r="E3734" s="104">
        <v>8.3000000000000007</v>
      </c>
      <c r="F3734" s="52" t="s">
        <v>1457</v>
      </c>
      <c r="G3734" s="52" t="s">
        <v>1457</v>
      </c>
    </row>
    <row r="3735" spans="1:7" x14ac:dyDescent="0.25">
      <c r="A3735" s="96">
        <v>2514</v>
      </c>
      <c r="B3735" s="96" t="s">
        <v>5282</v>
      </c>
      <c r="C3735" s="103" t="s">
        <v>5284</v>
      </c>
      <c r="D3735" s="125"/>
      <c r="E3735" s="104">
        <v>8.3000000000000007</v>
      </c>
      <c r="F3735" s="52" t="s">
        <v>1457</v>
      </c>
      <c r="G3735" s="52" t="s">
        <v>1457</v>
      </c>
    </row>
    <row r="3736" spans="1:7" x14ac:dyDescent="0.25">
      <c r="A3736" s="96">
        <v>2512</v>
      </c>
      <c r="B3736" s="96" t="s">
        <v>5282</v>
      </c>
      <c r="C3736" s="103" t="s">
        <v>5285</v>
      </c>
      <c r="D3736" s="125"/>
      <c r="E3736" s="104">
        <v>8.3000000000000007</v>
      </c>
      <c r="F3736" s="52" t="s">
        <v>1457</v>
      </c>
      <c r="G3736" s="52" t="s">
        <v>1457</v>
      </c>
    </row>
    <row r="3737" spans="1:7" x14ac:dyDescent="0.25">
      <c r="A3737" s="96">
        <v>2515</v>
      </c>
      <c r="B3737" s="96" t="s">
        <v>5282</v>
      </c>
      <c r="C3737" s="103" t="s">
        <v>5286</v>
      </c>
      <c r="D3737" s="125"/>
      <c r="E3737" s="104">
        <v>8.3000000000000007</v>
      </c>
      <c r="F3737" s="52" t="s">
        <v>1457</v>
      </c>
      <c r="G3737" s="52" t="s">
        <v>1457</v>
      </c>
    </row>
    <row r="3738" spans="1:7" x14ac:dyDescent="0.25">
      <c r="A3738" s="96">
        <v>2516</v>
      </c>
      <c r="B3738" s="96" t="s">
        <v>5282</v>
      </c>
      <c r="C3738" s="103" t="s">
        <v>5287</v>
      </c>
      <c r="D3738" s="125"/>
      <c r="E3738" s="104">
        <v>8.3000000000000007</v>
      </c>
      <c r="F3738" s="52" t="s">
        <v>1457</v>
      </c>
      <c r="G3738" s="52" t="s">
        <v>1457</v>
      </c>
    </row>
    <row r="3739" spans="1:7" x14ac:dyDescent="0.25">
      <c r="A3739" s="140">
        <v>6868</v>
      </c>
      <c r="B3739" s="140" t="s">
        <v>5222</v>
      </c>
      <c r="C3739" s="181" t="s">
        <v>5223</v>
      </c>
      <c r="D3739" s="130"/>
      <c r="E3739" s="142">
        <v>19.899999999999999</v>
      </c>
      <c r="F3739" s="52" t="s">
        <v>1457</v>
      </c>
      <c r="G3739" s="52" t="s">
        <v>1457</v>
      </c>
    </row>
    <row r="3740" spans="1:7" x14ac:dyDescent="0.25">
      <c r="A3740" s="140">
        <v>6869</v>
      </c>
      <c r="B3740" s="140" t="s">
        <v>5222</v>
      </c>
      <c r="C3740" s="181" t="s">
        <v>5224</v>
      </c>
      <c r="D3740" s="130"/>
      <c r="E3740" s="142">
        <v>19.899999999999999</v>
      </c>
      <c r="F3740" s="52" t="s">
        <v>1457</v>
      </c>
      <c r="G3740" s="52" t="s">
        <v>1457</v>
      </c>
    </row>
    <row r="3741" spans="1:7" x14ac:dyDescent="0.25">
      <c r="A3741" s="140">
        <v>6870</v>
      </c>
      <c r="B3741" s="140" t="s">
        <v>5222</v>
      </c>
      <c r="C3741" s="181" t="s">
        <v>5225</v>
      </c>
      <c r="D3741" s="130"/>
      <c r="E3741" s="142">
        <v>19.899999999999999</v>
      </c>
      <c r="F3741" s="52" t="s">
        <v>1457</v>
      </c>
      <c r="G3741" s="52" t="s">
        <v>1457</v>
      </c>
    </row>
    <row r="3742" spans="1:7" x14ac:dyDescent="0.25">
      <c r="A3742" s="140">
        <v>6871</v>
      </c>
      <c r="B3742" s="140" t="s">
        <v>5222</v>
      </c>
      <c r="C3742" s="181" t="s">
        <v>5226</v>
      </c>
      <c r="D3742" s="130"/>
      <c r="E3742" s="142">
        <v>19.899999999999999</v>
      </c>
      <c r="F3742" s="52" t="s">
        <v>1457</v>
      </c>
      <c r="G3742" s="52" t="s">
        <v>1457</v>
      </c>
    </row>
    <row r="3743" spans="1:7" x14ac:dyDescent="0.25">
      <c r="A3743" s="140">
        <v>6872</v>
      </c>
      <c r="B3743" s="140" t="s">
        <v>5222</v>
      </c>
      <c r="C3743" s="181" t="s">
        <v>5227</v>
      </c>
      <c r="D3743" s="130"/>
      <c r="E3743" s="142">
        <v>19.899999999999999</v>
      </c>
      <c r="F3743" s="52" t="s">
        <v>1457</v>
      </c>
      <c r="G3743" s="52" t="s">
        <v>1457</v>
      </c>
    </row>
    <row r="3744" spans="1:7" x14ac:dyDescent="0.25">
      <c r="A3744" s="140">
        <v>6873</v>
      </c>
      <c r="B3744" s="140" t="s">
        <v>5222</v>
      </c>
      <c r="C3744" s="181" t="s">
        <v>5228</v>
      </c>
      <c r="D3744" s="130"/>
      <c r="E3744" s="142">
        <v>19.899999999999999</v>
      </c>
      <c r="F3744" s="52" t="s">
        <v>1457</v>
      </c>
      <c r="G3744" s="52" t="s">
        <v>1457</v>
      </c>
    </row>
    <row r="3745" spans="1:7" x14ac:dyDescent="0.25">
      <c r="A3745" s="140">
        <v>6874</v>
      </c>
      <c r="B3745" s="140" t="s">
        <v>5222</v>
      </c>
      <c r="C3745" s="181" t="s">
        <v>5229</v>
      </c>
      <c r="D3745" s="130"/>
      <c r="E3745" s="142">
        <v>19.899999999999999</v>
      </c>
      <c r="F3745" s="52" t="s">
        <v>1457</v>
      </c>
      <c r="G3745" s="52" t="s">
        <v>1457</v>
      </c>
    </row>
    <row r="3746" spans="1:7" x14ac:dyDescent="0.25">
      <c r="A3746" s="140">
        <v>6875</v>
      </c>
      <c r="B3746" s="140" t="s">
        <v>5230</v>
      </c>
      <c r="C3746" s="181" t="s">
        <v>5231</v>
      </c>
      <c r="D3746" s="130"/>
      <c r="E3746" s="142">
        <v>21.9</v>
      </c>
      <c r="F3746" s="52" t="s">
        <v>1457</v>
      </c>
      <c r="G3746" s="52" t="s">
        <v>1457</v>
      </c>
    </row>
    <row r="3747" spans="1:7" x14ac:dyDescent="0.25">
      <c r="A3747" s="139">
        <v>6876</v>
      </c>
      <c r="B3747" s="140" t="s">
        <v>5230</v>
      </c>
      <c r="C3747" s="181" t="s">
        <v>5380</v>
      </c>
      <c r="D3747" s="130"/>
      <c r="E3747" s="142">
        <v>35.5</v>
      </c>
      <c r="F3747" s="52" t="s">
        <v>1457</v>
      </c>
      <c r="G3747" s="52" t="s">
        <v>1457</v>
      </c>
    </row>
    <row r="3748" spans="1:7" x14ac:dyDescent="0.25">
      <c r="A3748" s="169">
        <v>2642</v>
      </c>
      <c r="B3748" s="169"/>
      <c r="C3748" s="184" t="s">
        <v>5232</v>
      </c>
      <c r="D3748" s="202"/>
      <c r="E3748" s="170">
        <v>0.35</v>
      </c>
      <c r="F3748" s="52" t="s">
        <v>1458</v>
      </c>
      <c r="G3748" s="52" t="s">
        <v>1458</v>
      </c>
    </row>
    <row r="3749" spans="1:7" x14ac:dyDescent="0.25">
      <c r="A3749" s="169">
        <v>6877</v>
      </c>
      <c r="B3749" s="169"/>
      <c r="C3749" s="184" t="s">
        <v>5233</v>
      </c>
      <c r="D3749" s="202"/>
      <c r="E3749" s="170">
        <v>0.49</v>
      </c>
      <c r="F3749" s="52" t="s">
        <v>1458</v>
      </c>
      <c r="G3749" s="52" t="s">
        <v>1458</v>
      </c>
    </row>
    <row r="3750" spans="1:7" x14ac:dyDescent="0.25">
      <c r="A3750" s="169">
        <v>6878</v>
      </c>
      <c r="B3750" s="169"/>
      <c r="C3750" s="184" t="s">
        <v>5381</v>
      </c>
      <c r="D3750" s="202"/>
      <c r="E3750" s="170">
        <v>1.98</v>
      </c>
      <c r="F3750" s="52" t="s">
        <v>1458</v>
      </c>
      <c r="G3750" s="52" t="s">
        <v>1458</v>
      </c>
    </row>
    <row r="3751" spans="1:7" x14ac:dyDescent="0.25">
      <c r="A3751" s="169">
        <v>6879</v>
      </c>
      <c r="B3751" s="169"/>
      <c r="C3751" s="184" t="s">
        <v>5234</v>
      </c>
      <c r="D3751" s="202"/>
      <c r="E3751" s="170">
        <v>0.45</v>
      </c>
      <c r="F3751" s="52" t="s">
        <v>1458</v>
      </c>
      <c r="G3751" s="52" t="s">
        <v>1458</v>
      </c>
    </row>
    <row r="3752" spans="1:7" x14ac:dyDescent="0.25">
      <c r="A3752" s="169">
        <v>6880</v>
      </c>
      <c r="B3752" s="169"/>
      <c r="C3752" s="184" t="s">
        <v>5235</v>
      </c>
      <c r="D3752" s="202"/>
      <c r="E3752" s="170">
        <v>0.45</v>
      </c>
      <c r="F3752" s="52" t="s">
        <v>1458</v>
      </c>
      <c r="G3752" s="52" t="s">
        <v>1458</v>
      </c>
    </row>
    <row r="3753" spans="1:7" x14ac:dyDescent="0.25">
      <c r="A3753" s="96" t="s">
        <v>1879</v>
      </c>
      <c r="B3753" s="96"/>
      <c r="C3753" s="103" t="s">
        <v>1910</v>
      </c>
      <c r="D3753" s="125"/>
      <c r="E3753" s="104">
        <v>1.1000000000000001</v>
      </c>
      <c r="F3753" s="52" t="s">
        <v>1458</v>
      </c>
      <c r="G3753" s="52" t="s">
        <v>1458</v>
      </c>
    </row>
    <row r="3754" spans="1:7" x14ac:dyDescent="0.25">
      <c r="A3754" s="96" t="s">
        <v>1880</v>
      </c>
      <c r="B3754" s="96"/>
      <c r="C3754" s="103" t="s">
        <v>1881</v>
      </c>
      <c r="D3754" s="125"/>
      <c r="E3754" s="104">
        <v>0.11</v>
      </c>
      <c r="F3754" s="52" t="s">
        <v>1459</v>
      </c>
      <c r="G3754" s="52" t="s">
        <v>1459</v>
      </c>
    </row>
    <row r="3755" spans="1:7" x14ac:dyDescent="0.25">
      <c r="A3755" s="96" t="s">
        <v>3683</v>
      </c>
      <c r="B3755" s="96"/>
      <c r="C3755" s="103" t="s">
        <v>3684</v>
      </c>
      <c r="D3755" s="125"/>
      <c r="E3755" s="104">
        <v>0.11</v>
      </c>
      <c r="F3755" s="52" t="s">
        <v>1458</v>
      </c>
      <c r="G3755" s="52" t="s">
        <v>1458</v>
      </c>
    </row>
    <row r="3756" spans="1:7" x14ac:dyDescent="0.25">
      <c r="A3756" s="96" t="s">
        <v>1882</v>
      </c>
      <c r="B3756" s="96"/>
      <c r="C3756" s="103" t="s">
        <v>1883</v>
      </c>
      <c r="D3756" s="125"/>
      <c r="E3756" s="104">
        <v>1.47</v>
      </c>
      <c r="F3756" s="52" t="s">
        <v>1458</v>
      </c>
      <c r="G3756" s="52" t="s">
        <v>1458</v>
      </c>
    </row>
    <row r="3757" spans="1:7" x14ac:dyDescent="0.25">
      <c r="A3757" s="96" t="s">
        <v>233</v>
      </c>
      <c r="B3757" s="96"/>
      <c r="C3757" s="103" t="s">
        <v>239</v>
      </c>
      <c r="D3757" s="89"/>
      <c r="E3757" s="104">
        <v>2</v>
      </c>
      <c r="F3757" s="52" t="s">
        <v>1458</v>
      </c>
      <c r="G3757" s="52" t="s">
        <v>1458</v>
      </c>
    </row>
    <row r="3758" spans="1:7" x14ac:dyDescent="0.25">
      <c r="A3758" s="96" t="s">
        <v>234</v>
      </c>
      <c r="B3758" s="96"/>
      <c r="C3758" s="103" t="s">
        <v>238</v>
      </c>
      <c r="D3758" s="89"/>
      <c r="E3758" s="104">
        <v>0.32</v>
      </c>
      <c r="F3758" s="52" t="s">
        <v>1458</v>
      </c>
      <c r="G3758" s="52" t="s">
        <v>1458</v>
      </c>
    </row>
    <row r="3759" spans="1:7" x14ac:dyDescent="0.25">
      <c r="A3759" s="96" t="s">
        <v>235</v>
      </c>
      <c r="B3759" s="96"/>
      <c r="C3759" s="103" t="s">
        <v>237</v>
      </c>
      <c r="D3759" s="89"/>
      <c r="E3759" s="104">
        <v>0.21</v>
      </c>
      <c r="F3759" s="52" t="s">
        <v>1458</v>
      </c>
      <c r="G3759" s="52" t="s">
        <v>1458</v>
      </c>
    </row>
    <row r="3760" spans="1:7" x14ac:dyDescent="0.25">
      <c r="A3760" s="96" t="s">
        <v>236</v>
      </c>
      <c r="B3760" s="96"/>
      <c r="C3760" s="103" t="s">
        <v>240</v>
      </c>
      <c r="D3760" s="89"/>
      <c r="E3760" s="104">
        <v>1.58</v>
      </c>
      <c r="F3760" s="52" t="s">
        <v>1458</v>
      </c>
      <c r="G3760" s="52" t="s">
        <v>1458</v>
      </c>
    </row>
    <row r="3761" spans="1:7" x14ac:dyDescent="0.25">
      <c r="A3761" s="96" t="s">
        <v>193</v>
      </c>
      <c r="B3761" s="96"/>
      <c r="C3761" s="103" t="s">
        <v>195</v>
      </c>
      <c r="D3761" s="89"/>
      <c r="E3761" s="104">
        <v>4.7300000000000004</v>
      </c>
      <c r="F3761" s="52" t="s">
        <v>1458</v>
      </c>
      <c r="G3761" s="52" t="s">
        <v>1458</v>
      </c>
    </row>
    <row r="3762" spans="1:7" x14ac:dyDescent="0.25">
      <c r="A3762" s="96" t="s">
        <v>194</v>
      </c>
      <c r="B3762" s="96"/>
      <c r="C3762" s="103" t="s">
        <v>196</v>
      </c>
      <c r="D3762" s="89"/>
      <c r="E3762" s="104">
        <v>0.47</v>
      </c>
      <c r="F3762" s="52" t="s">
        <v>1458</v>
      </c>
      <c r="G3762" s="52" t="s">
        <v>1458</v>
      </c>
    </row>
    <row r="3763" spans="1:7" ht="16.5" customHeight="1" x14ac:dyDescent="0.25">
      <c r="A3763" s="580"/>
      <c r="B3763" s="580"/>
      <c r="C3763" s="580"/>
      <c r="D3763" s="580"/>
      <c r="E3763" s="580"/>
      <c r="F3763" s="73"/>
      <c r="G3763" s="52"/>
    </row>
    <row r="3764" spans="1:7" ht="15" customHeight="1" x14ac:dyDescent="0.25">
      <c r="A3764" s="97">
        <v>6052</v>
      </c>
      <c r="B3764" s="96" t="s">
        <v>2626</v>
      </c>
      <c r="C3764" s="109" t="s">
        <v>2627</v>
      </c>
      <c r="D3764" s="89"/>
      <c r="E3764" s="104">
        <v>6.5</v>
      </c>
      <c r="F3764" s="52" t="s">
        <v>1457</v>
      </c>
      <c r="G3764" s="52" t="s">
        <v>1457</v>
      </c>
    </row>
    <row r="3765" spans="1:7" ht="15" customHeight="1" x14ac:dyDescent="0.25">
      <c r="A3765" s="97">
        <v>6053</v>
      </c>
      <c r="B3765" s="96" t="s">
        <v>73</v>
      </c>
      <c r="C3765" s="109" t="s">
        <v>85</v>
      </c>
      <c r="D3765" s="89"/>
      <c r="E3765" s="104">
        <v>8</v>
      </c>
      <c r="F3765" s="52" t="s">
        <v>1457</v>
      </c>
      <c r="G3765" s="52" t="s">
        <v>1457</v>
      </c>
    </row>
    <row r="3766" spans="1:7" ht="15" customHeight="1" x14ac:dyDescent="0.25">
      <c r="A3766" s="97">
        <v>6054</v>
      </c>
      <c r="B3766" s="96" t="s">
        <v>1919</v>
      </c>
      <c r="C3766" s="109" t="s">
        <v>1920</v>
      </c>
      <c r="D3766" s="89"/>
      <c r="E3766" s="104">
        <v>9.5</v>
      </c>
      <c r="F3766" s="52" t="s">
        <v>1457</v>
      </c>
      <c r="G3766" s="52" t="s">
        <v>1457</v>
      </c>
    </row>
    <row r="3767" spans="1:7" ht="15" customHeight="1" x14ac:dyDescent="0.25">
      <c r="A3767" s="97">
        <v>6055</v>
      </c>
      <c r="B3767" s="96" t="s">
        <v>1921</v>
      </c>
      <c r="C3767" s="109" t="s">
        <v>1922</v>
      </c>
      <c r="D3767" s="89"/>
      <c r="E3767" s="104">
        <v>11.5</v>
      </c>
      <c r="F3767" s="52" t="s">
        <v>1457</v>
      </c>
      <c r="G3767" s="52" t="s">
        <v>1457</v>
      </c>
    </row>
    <row r="3768" spans="1:7" ht="15" customHeight="1" x14ac:dyDescent="0.25">
      <c r="A3768" s="97">
        <v>6056</v>
      </c>
      <c r="B3768" s="96" t="s">
        <v>1923</v>
      </c>
      <c r="C3768" s="183" t="s">
        <v>1924</v>
      </c>
      <c r="D3768" s="89"/>
      <c r="E3768" s="104">
        <v>11.5</v>
      </c>
      <c r="F3768" s="52" t="s">
        <v>1457</v>
      </c>
      <c r="G3768" s="52" t="s">
        <v>1457</v>
      </c>
    </row>
    <row r="3769" spans="1:7" ht="15" customHeight="1" x14ac:dyDescent="0.25">
      <c r="A3769" s="97">
        <v>6057</v>
      </c>
      <c r="B3769" s="96" t="s">
        <v>1925</v>
      </c>
      <c r="C3769" s="109" t="s">
        <v>1926</v>
      </c>
      <c r="D3769" s="89"/>
      <c r="E3769" s="104">
        <v>13.750000000000002</v>
      </c>
      <c r="F3769" s="52" t="s">
        <v>1457</v>
      </c>
      <c r="G3769" s="52" t="s">
        <v>1457</v>
      </c>
    </row>
    <row r="3770" spans="1:7" ht="15" customHeight="1" x14ac:dyDescent="0.25">
      <c r="A3770" s="97">
        <v>3575</v>
      </c>
      <c r="B3770" s="96" t="s">
        <v>165</v>
      </c>
      <c r="C3770" s="109" t="s">
        <v>391</v>
      </c>
      <c r="D3770" s="89"/>
      <c r="E3770" s="104">
        <v>7.0926394155750021</v>
      </c>
      <c r="F3770" s="52" t="s">
        <v>1459</v>
      </c>
      <c r="G3770" s="52" t="s">
        <v>1459</v>
      </c>
    </row>
    <row r="3771" spans="1:7" ht="15" customHeight="1" x14ac:dyDescent="0.25">
      <c r="A3771" s="97">
        <v>35751</v>
      </c>
      <c r="B3771" s="96" t="s">
        <v>165</v>
      </c>
      <c r="C3771" s="109" t="s">
        <v>1029</v>
      </c>
      <c r="D3771" s="89"/>
      <c r="E3771" s="104">
        <v>7.0926394155750021</v>
      </c>
      <c r="F3771" s="52" t="s">
        <v>1459</v>
      </c>
      <c r="G3771" s="52" t="s">
        <v>1459</v>
      </c>
    </row>
    <row r="3772" spans="1:7" ht="15" customHeight="1" x14ac:dyDescent="0.25">
      <c r="A3772" s="97">
        <v>3576</v>
      </c>
      <c r="B3772" s="96" t="s">
        <v>166</v>
      </c>
      <c r="C3772" s="109" t="s">
        <v>392</v>
      </c>
      <c r="D3772" s="89"/>
      <c r="E3772" s="104">
        <v>10.696260519000004</v>
      </c>
      <c r="F3772" s="52" t="s">
        <v>1459</v>
      </c>
      <c r="G3772" s="52" t="s">
        <v>1459</v>
      </c>
    </row>
    <row r="3773" spans="1:7" ht="15" customHeight="1" x14ac:dyDescent="0.25">
      <c r="A3773" s="97">
        <v>35761</v>
      </c>
      <c r="B3773" s="96" t="s">
        <v>166</v>
      </c>
      <c r="C3773" s="109" t="s">
        <v>1030</v>
      </c>
      <c r="D3773" s="89"/>
      <c r="E3773" s="104">
        <v>10.696260519000004</v>
      </c>
      <c r="F3773" s="52" t="s">
        <v>1459</v>
      </c>
      <c r="G3773" s="52" t="s">
        <v>1459</v>
      </c>
    </row>
    <row r="3774" spans="1:7" ht="15" customHeight="1" x14ac:dyDescent="0.25">
      <c r="A3774" s="97">
        <v>3577</v>
      </c>
      <c r="B3774" s="96" t="s">
        <v>167</v>
      </c>
      <c r="C3774" s="109" t="s">
        <v>393</v>
      </c>
      <c r="D3774" s="89"/>
      <c r="E3774" s="104">
        <v>14.439951700650003</v>
      </c>
      <c r="F3774" s="52" t="s">
        <v>1459</v>
      </c>
      <c r="G3774" s="52" t="s">
        <v>1459</v>
      </c>
    </row>
    <row r="3775" spans="1:7" ht="15" customHeight="1" x14ac:dyDescent="0.25">
      <c r="A3775" s="97">
        <v>35771</v>
      </c>
      <c r="B3775" s="96" t="s">
        <v>167</v>
      </c>
      <c r="C3775" s="109" t="s">
        <v>1031</v>
      </c>
      <c r="D3775" s="89"/>
      <c r="E3775" s="104">
        <v>14.439951700650003</v>
      </c>
      <c r="F3775" s="52" t="s">
        <v>1459</v>
      </c>
      <c r="G3775" s="52" t="s">
        <v>1459</v>
      </c>
    </row>
    <row r="3776" spans="1:7" ht="15" customHeight="1" x14ac:dyDescent="0.25">
      <c r="A3776" s="97">
        <v>3581</v>
      </c>
      <c r="B3776" s="96" t="s">
        <v>165</v>
      </c>
      <c r="C3776" s="109" t="s">
        <v>267</v>
      </c>
      <c r="D3776" s="89"/>
      <c r="E3776" s="104">
        <v>7.0926394155750021</v>
      </c>
      <c r="F3776" s="52" t="s">
        <v>1459</v>
      </c>
      <c r="G3776" s="52" t="s">
        <v>1459</v>
      </c>
    </row>
    <row r="3777" spans="1:7" ht="15" customHeight="1" x14ac:dyDescent="0.25">
      <c r="A3777" s="97">
        <v>35811</v>
      </c>
      <c r="B3777" s="96" t="s">
        <v>165</v>
      </c>
      <c r="C3777" s="109" t="s">
        <v>1032</v>
      </c>
      <c r="D3777" s="89"/>
      <c r="E3777" s="104">
        <v>7.0926394155750021</v>
      </c>
      <c r="F3777" s="52" t="s">
        <v>1459</v>
      </c>
      <c r="G3777" s="52" t="s">
        <v>1459</v>
      </c>
    </row>
    <row r="3778" spans="1:7" ht="15" customHeight="1" x14ac:dyDescent="0.25">
      <c r="A3778" s="97">
        <v>3582</v>
      </c>
      <c r="B3778" s="96" t="s">
        <v>166</v>
      </c>
      <c r="C3778" s="109" t="s">
        <v>268</v>
      </c>
      <c r="D3778" s="89"/>
      <c r="E3778" s="104">
        <v>10.696260519000004</v>
      </c>
      <c r="F3778" s="52" t="s">
        <v>1459</v>
      </c>
      <c r="G3778" s="52" t="s">
        <v>1459</v>
      </c>
    </row>
    <row r="3779" spans="1:7" ht="15" customHeight="1" x14ac:dyDescent="0.25">
      <c r="A3779" s="97">
        <v>35821</v>
      </c>
      <c r="B3779" s="96" t="s">
        <v>166</v>
      </c>
      <c r="C3779" s="109" t="s">
        <v>1033</v>
      </c>
      <c r="D3779" s="89"/>
      <c r="E3779" s="104">
        <v>10.696260519000004</v>
      </c>
      <c r="F3779" s="52" t="s">
        <v>1459</v>
      </c>
      <c r="G3779" s="52" t="s">
        <v>1459</v>
      </c>
    </row>
    <row r="3780" spans="1:7" ht="15" customHeight="1" x14ac:dyDescent="0.25">
      <c r="A3780" s="97">
        <v>3583</v>
      </c>
      <c r="B3780" s="96" t="s">
        <v>167</v>
      </c>
      <c r="C3780" s="109" t="s">
        <v>269</v>
      </c>
      <c r="D3780" s="89"/>
      <c r="E3780" s="104">
        <v>14.439951700650003</v>
      </c>
      <c r="F3780" s="52" t="s">
        <v>1459</v>
      </c>
      <c r="G3780" s="52" t="s">
        <v>1459</v>
      </c>
    </row>
    <row r="3781" spans="1:7" ht="15" customHeight="1" x14ac:dyDescent="0.25">
      <c r="A3781" s="97">
        <v>35831</v>
      </c>
      <c r="B3781" s="96" t="s">
        <v>167</v>
      </c>
      <c r="C3781" s="109" t="s">
        <v>1034</v>
      </c>
      <c r="D3781" s="89"/>
      <c r="E3781" s="104">
        <v>14.439951700650003</v>
      </c>
      <c r="F3781" s="52" t="s">
        <v>1459</v>
      </c>
      <c r="G3781" s="52" t="s">
        <v>1459</v>
      </c>
    </row>
    <row r="3782" spans="1:7" ht="15" customHeight="1" x14ac:dyDescent="0.25">
      <c r="A3782" s="3">
        <v>6203</v>
      </c>
      <c r="B3782" s="64" t="s">
        <v>170</v>
      </c>
      <c r="C3782" s="92" t="s">
        <v>177</v>
      </c>
      <c r="D3782" s="61" t="s">
        <v>882</v>
      </c>
      <c r="E3782" s="62">
        <v>24.15</v>
      </c>
      <c r="F3782" s="52" t="s">
        <v>1459</v>
      </c>
      <c r="G3782" s="52" t="s">
        <v>1459</v>
      </c>
    </row>
    <row r="3783" spans="1:7" ht="15" customHeight="1" x14ac:dyDescent="0.25">
      <c r="A3783" s="3">
        <v>8071</v>
      </c>
      <c r="B3783" s="64" t="s">
        <v>170</v>
      </c>
      <c r="C3783" s="92" t="s">
        <v>178</v>
      </c>
      <c r="D3783" s="61"/>
      <c r="E3783" s="62">
        <v>2.42</v>
      </c>
      <c r="F3783" s="52" t="s">
        <v>1458</v>
      </c>
      <c r="G3783" s="52" t="s">
        <v>1458</v>
      </c>
    </row>
    <row r="3784" spans="1:7" ht="15" customHeight="1" x14ac:dyDescent="0.25">
      <c r="A3784" s="3">
        <v>8072</v>
      </c>
      <c r="B3784" s="64" t="s">
        <v>170</v>
      </c>
      <c r="C3784" s="92" t="s">
        <v>179</v>
      </c>
      <c r="D3784" s="61"/>
      <c r="E3784" s="62">
        <v>1.05</v>
      </c>
      <c r="F3784" s="52" t="s">
        <v>1458</v>
      </c>
      <c r="G3784" s="52" t="s">
        <v>1458</v>
      </c>
    </row>
    <row r="3785" spans="1:7" ht="21.75" customHeight="1" x14ac:dyDescent="0.25">
      <c r="A3785" s="573" t="s">
        <v>2937</v>
      </c>
      <c r="B3785" s="574"/>
      <c r="C3785" s="574"/>
      <c r="D3785" s="574"/>
      <c r="E3785" s="575"/>
      <c r="F3785" s="52"/>
      <c r="G3785" s="52"/>
    </row>
    <row r="3786" spans="1:7" ht="15" customHeight="1" x14ac:dyDescent="0.25">
      <c r="A3786" s="3">
        <v>8569</v>
      </c>
      <c r="B3786" s="64" t="s">
        <v>2580</v>
      </c>
      <c r="C3786" s="92" t="s">
        <v>2581</v>
      </c>
      <c r="D3786" s="61"/>
      <c r="E3786" s="62">
        <v>36.44</v>
      </c>
      <c r="F3786" s="52" t="s">
        <v>1457</v>
      </c>
      <c r="G3786" s="52" t="s">
        <v>1457</v>
      </c>
    </row>
    <row r="3787" spans="1:7" ht="15" customHeight="1" x14ac:dyDescent="0.25">
      <c r="A3787" s="3">
        <v>8570</v>
      </c>
      <c r="B3787" s="64" t="s">
        <v>2580</v>
      </c>
      <c r="C3787" s="92" t="s">
        <v>2643</v>
      </c>
      <c r="D3787" s="61"/>
      <c r="E3787" s="62">
        <v>36.44</v>
      </c>
      <c r="F3787" s="52" t="s">
        <v>1457</v>
      </c>
      <c r="G3787" s="52" t="s">
        <v>1457</v>
      </c>
    </row>
    <row r="3788" spans="1:7" ht="15" customHeight="1" x14ac:dyDescent="0.25">
      <c r="A3788" s="3">
        <v>8571</v>
      </c>
      <c r="B3788" s="64" t="s">
        <v>2580</v>
      </c>
      <c r="C3788" s="92" t="s">
        <v>2642</v>
      </c>
      <c r="D3788" s="61"/>
      <c r="E3788" s="62">
        <v>36.44</v>
      </c>
      <c r="F3788" s="52" t="s">
        <v>1457</v>
      </c>
      <c r="G3788" s="52" t="s">
        <v>1457</v>
      </c>
    </row>
    <row r="3789" spans="1:7" ht="15" customHeight="1" x14ac:dyDescent="0.25">
      <c r="A3789" s="3">
        <v>7712</v>
      </c>
      <c r="B3789" s="64" t="s">
        <v>2838</v>
      </c>
      <c r="C3789" s="92" t="s">
        <v>2839</v>
      </c>
      <c r="D3789" s="61"/>
      <c r="E3789" s="62">
        <v>15</v>
      </c>
      <c r="F3789" s="52" t="s">
        <v>1457</v>
      </c>
      <c r="G3789" s="52" t="s">
        <v>1457</v>
      </c>
    </row>
    <row r="3790" spans="1:7" ht="15" customHeight="1" x14ac:dyDescent="0.25">
      <c r="A3790" s="3">
        <v>7713</v>
      </c>
      <c r="B3790" s="64" t="s">
        <v>2838</v>
      </c>
      <c r="C3790" s="92" t="s">
        <v>2840</v>
      </c>
      <c r="D3790" s="61"/>
      <c r="E3790" s="62">
        <v>15</v>
      </c>
      <c r="F3790" s="52" t="s">
        <v>1457</v>
      </c>
      <c r="G3790" s="52" t="s">
        <v>1457</v>
      </c>
    </row>
    <row r="3791" spans="1:7" ht="15" customHeight="1" x14ac:dyDescent="0.25">
      <c r="A3791" s="3">
        <v>7714</v>
      </c>
      <c r="B3791" s="64" t="s">
        <v>2838</v>
      </c>
      <c r="C3791" s="92" t="s">
        <v>2841</v>
      </c>
      <c r="D3791" s="61"/>
      <c r="E3791" s="62">
        <v>15</v>
      </c>
      <c r="F3791" s="52" t="s">
        <v>1457</v>
      </c>
      <c r="G3791" s="52" t="s">
        <v>1457</v>
      </c>
    </row>
    <row r="3792" spans="1:7" ht="15" customHeight="1" x14ac:dyDescent="0.25">
      <c r="A3792" s="3">
        <v>7715</v>
      </c>
      <c r="B3792" s="64" t="s">
        <v>2838</v>
      </c>
      <c r="C3792" s="92" t="s">
        <v>2842</v>
      </c>
      <c r="D3792" s="61"/>
      <c r="E3792" s="62">
        <v>15</v>
      </c>
      <c r="F3792" s="52" t="s">
        <v>1457</v>
      </c>
      <c r="G3792" s="52" t="s">
        <v>1457</v>
      </c>
    </row>
    <row r="3793" spans="1:7" ht="15" customHeight="1" x14ac:dyDescent="0.25">
      <c r="A3793" s="3">
        <v>7716</v>
      </c>
      <c r="B3793" s="64" t="s">
        <v>2843</v>
      </c>
      <c r="C3793" s="92" t="s">
        <v>2844</v>
      </c>
      <c r="D3793" s="61"/>
      <c r="E3793" s="62">
        <v>32.26</v>
      </c>
      <c r="F3793" s="52" t="s">
        <v>1457</v>
      </c>
      <c r="G3793" s="52" t="s">
        <v>1457</v>
      </c>
    </row>
    <row r="3794" spans="1:7" ht="15" customHeight="1" x14ac:dyDescent="0.25">
      <c r="A3794" s="3">
        <v>7717</v>
      </c>
      <c r="B3794" s="64" t="s">
        <v>2843</v>
      </c>
      <c r="C3794" s="92" t="s">
        <v>2938</v>
      </c>
      <c r="D3794" s="61"/>
      <c r="E3794" s="62">
        <v>32.26</v>
      </c>
      <c r="F3794" s="52" t="s">
        <v>1457</v>
      </c>
      <c r="G3794" s="52" t="s">
        <v>1457</v>
      </c>
    </row>
    <row r="3795" spans="1:7" ht="15" customHeight="1" x14ac:dyDescent="0.25">
      <c r="A3795" s="3">
        <v>7718</v>
      </c>
      <c r="B3795" s="64" t="s">
        <v>2843</v>
      </c>
      <c r="C3795" s="92" t="s">
        <v>2939</v>
      </c>
      <c r="D3795" s="61"/>
      <c r="E3795" s="62">
        <v>32.26</v>
      </c>
      <c r="F3795" s="52" t="s">
        <v>1457</v>
      </c>
      <c r="G3795" s="52" t="s">
        <v>1457</v>
      </c>
    </row>
    <row r="3796" spans="1:7" ht="15" customHeight="1" x14ac:dyDescent="0.25">
      <c r="A3796" s="3">
        <v>7719</v>
      </c>
      <c r="B3796" s="64" t="s">
        <v>2845</v>
      </c>
      <c r="C3796" s="92" t="s">
        <v>2846</v>
      </c>
      <c r="D3796" s="61"/>
      <c r="E3796" s="62">
        <v>36.54</v>
      </c>
      <c r="F3796" s="52" t="s">
        <v>1457</v>
      </c>
      <c r="G3796" s="52" t="s">
        <v>1457</v>
      </c>
    </row>
    <row r="3797" spans="1:7" ht="15" customHeight="1" x14ac:dyDescent="0.25">
      <c r="A3797" s="3">
        <v>7720</v>
      </c>
      <c r="B3797" s="64" t="s">
        <v>2845</v>
      </c>
      <c r="C3797" s="92" t="s">
        <v>2940</v>
      </c>
      <c r="D3797" s="61"/>
      <c r="E3797" s="62">
        <v>36.54</v>
      </c>
      <c r="F3797" s="52" t="s">
        <v>1457</v>
      </c>
      <c r="G3797" s="52" t="s">
        <v>1457</v>
      </c>
    </row>
    <row r="3798" spans="1:7" ht="15" customHeight="1" x14ac:dyDescent="0.25">
      <c r="A3798" s="3">
        <v>7721</v>
      </c>
      <c r="B3798" s="64" t="s">
        <v>2845</v>
      </c>
      <c r="C3798" s="92" t="s">
        <v>2941</v>
      </c>
      <c r="D3798" s="61"/>
      <c r="E3798" s="62">
        <v>36.54</v>
      </c>
      <c r="F3798" s="52" t="s">
        <v>1457</v>
      </c>
      <c r="G3798" s="52" t="s">
        <v>1457</v>
      </c>
    </row>
    <row r="3799" spans="1:7" ht="15" customHeight="1" x14ac:dyDescent="0.25">
      <c r="A3799" s="3">
        <v>7724</v>
      </c>
      <c r="B3799" s="64" t="s">
        <v>2843</v>
      </c>
      <c r="C3799" s="92" t="s">
        <v>2942</v>
      </c>
      <c r="D3799" s="61"/>
      <c r="E3799" s="62">
        <v>37.68</v>
      </c>
      <c r="F3799" s="52" t="s">
        <v>1457</v>
      </c>
      <c r="G3799" s="52" t="s">
        <v>1457</v>
      </c>
    </row>
    <row r="3800" spans="1:7" ht="15" customHeight="1" x14ac:dyDescent="0.25">
      <c r="A3800" s="3">
        <v>7725</v>
      </c>
      <c r="B3800" s="64" t="s">
        <v>2838</v>
      </c>
      <c r="C3800" s="92" t="s">
        <v>2943</v>
      </c>
      <c r="D3800" s="61"/>
      <c r="E3800" s="62">
        <v>35.28</v>
      </c>
      <c r="F3800" s="52" t="s">
        <v>1457</v>
      </c>
      <c r="G3800" s="52" t="s">
        <v>1457</v>
      </c>
    </row>
    <row r="3801" spans="1:7" ht="15" customHeight="1" x14ac:dyDescent="0.25">
      <c r="A3801" s="3">
        <v>7726</v>
      </c>
      <c r="B3801" s="64" t="s">
        <v>2838</v>
      </c>
      <c r="C3801" s="92" t="s">
        <v>2944</v>
      </c>
      <c r="D3801" s="61"/>
      <c r="E3801" s="62">
        <v>31.38</v>
      </c>
      <c r="F3801" s="52" t="s">
        <v>1457</v>
      </c>
      <c r="G3801" s="52" t="s">
        <v>1457</v>
      </c>
    </row>
    <row r="3802" spans="1:7" ht="15" customHeight="1" x14ac:dyDescent="0.25">
      <c r="A3802" s="3">
        <v>7733</v>
      </c>
      <c r="B3802" s="64" t="s">
        <v>2969</v>
      </c>
      <c r="C3802" s="92" t="s">
        <v>3417</v>
      </c>
      <c r="D3802" s="61"/>
      <c r="E3802" s="62">
        <v>357.084</v>
      </c>
      <c r="F3802" s="52" t="s">
        <v>1457</v>
      </c>
      <c r="G3802" s="52" t="s">
        <v>1457</v>
      </c>
    </row>
    <row r="3803" spans="1:7" ht="15" customHeight="1" x14ac:dyDescent="0.25">
      <c r="A3803" s="3">
        <v>7734</v>
      </c>
      <c r="B3803" s="64" t="s">
        <v>2977</v>
      </c>
      <c r="C3803" s="92" t="s">
        <v>2978</v>
      </c>
      <c r="D3803" s="61"/>
      <c r="E3803" s="62">
        <v>301.51800000000003</v>
      </c>
      <c r="F3803" s="52" t="s">
        <v>1457</v>
      </c>
      <c r="G3803" s="52" t="s">
        <v>1457</v>
      </c>
    </row>
    <row r="3804" spans="1:7" ht="15" customHeight="1" x14ac:dyDescent="0.25">
      <c r="A3804" s="3">
        <v>8980</v>
      </c>
      <c r="B3804" s="64" t="s">
        <v>3615</v>
      </c>
      <c r="C3804" s="92" t="s">
        <v>3834</v>
      </c>
      <c r="D3804" s="61"/>
      <c r="E3804" s="62">
        <v>214.83000000000004</v>
      </c>
      <c r="F3804" s="52" t="s">
        <v>1457</v>
      </c>
      <c r="G3804" s="52" t="s">
        <v>1457</v>
      </c>
    </row>
    <row r="3805" spans="1:7" ht="15" customHeight="1" x14ac:dyDescent="0.25">
      <c r="A3805" s="3">
        <v>8990</v>
      </c>
      <c r="B3805" s="64" t="s">
        <v>4003</v>
      </c>
      <c r="C3805" s="92" t="s">
        <v>4004</v>
      </c>
      <c r="D3805" s="61"/>
      <c r="E3805" s="62">
        <v>229</v>
      </c>
      <c r="F3805" s="52" t="s">
        <v>1457</v>
      </c>
      <c r="G3805" s="52" t="s">
        <v>1457</v>
      </c>
    </row>
    <row r="3806" spans="1:7" ht="15" customHeight="1" x14ac:dyDescent="0.25">
      <c r="A3806" s="3">
        <v>8981</v>
      </c>
      <c r="B3806" s="64" t="s">
        <v>3659</v>
      </c>
      <c r="C3806" s="92" t="s">
        <v>3660</v>
      </c>
      <c r="D3806" s="61"/>
      <c r="E3806" s="62">
        <v>138.46800000000002</v>
      </c>
      <c r="F3806" s="52" t="s">
        <v>1457</v>
      </c>
      <c r="G3806" s="52" t="s">
        <v>1457</v>
      </c>
    </row>
    <row r="3807" spans="1:7" ht="14.4" customHeight="1" x14ac:dyDescent="0.25">
      <c r="A3807" s="3">
        <v>8982</v>
      </c>
      <c r="B3807" s="64" t="s">
        <v>3661</v>
      </c>
      <c r="C3807" s="92" t="s">
        <v>3662</v>
      </c>
      <c r="D3807" s="61"/>
      <c r="E3807" s="62">
        <v>409.5</v>
      </c>
      <c r="F3807" s="52" t="s">
        <v>1457</v>
      </c>
      <c r="G3807" s="52" t="s">
        <v>1457</v>
      </c>
    </row>
    <row r="3808" spans="1:7" ht="15" customHeight="1" x14ac:dyDescent="0.25">
      <c r="A3808" s="3">
        <v>6663</v>
      </c>
      <c r="B3808" s="64" t="s">
        <v>4133</v>
      </c>
      <c r="C3808" s="92" t="s">
        <v>4134</v>
      </c>
      <c r="D3808" s="61"/>
      <c r="E3808" s="62">
        <v>55</v>
      </c>
      <c r="F3808" s="52" t="s">
        <v>1457</v>
      </c>
      <c r="G3808" s="52" t="s">
        <v>1457</v>
      </c>
    </row>
    <row r="3809" spans="1:7" ht="15" customHeight="1" x14ac:dyDescent="0.25">
      <c r="A3809" s="3">
        <v>6664</v>
      </c>
      <c r="B3809" s="64" t="s">
        <v>4135</v>
      </c>
      <c r="C3809" s="92" t="s">
        <v>4136</v>
      </c>
      <c r="D3809" s="61"/>
      <c r="E3809" s="62">
        <v>49.9</v>
      </c>
      <c r="F3809" s="52" t="s">
        <v>1457</v>
      </c>
      <c r="G3809" s="52" t="s">
        <v>1457</v>
      </c>
    </row>
    <row r="3810" spans="1:7" ht="15" customHeight="1" x14ac:dyDescent="0.25">
      <c r="A3810" s="3">
        <v>7735</v>
      </c>
      <c r="B3810" s="64" t="s">
        <v>2970</v>
      </c>
      <c r="C3810" s="92" t="s">
        <v>2971</v>
      </c>
      <c r="D3810" s="61"/>
      <c r="E3810" s="62">
        <v>53.361000000000011</v>
      </c>
      <c r="F3810" s="52" t="s">
        <v>1457</v>
      </c>
      <c r="G3810" s="52" t="s">
        <v>1457</v>
      </c>
    </row>
    <row r="3811" spans="1:7" ht="15" customHeight="1" x14ac:dyDescent="0.25">
      <c r="A3811" s="3">
        <v>8680</v>
      </c>
      <c r="B3811" s="64" t="s">
        <v>3418</v>
      </c>
      <c r="C3811" s="92" t="s">
        <v>3419</v>
      </c>
      <c r="D3811" s="61"/>
      <c r="E3811" s="62">
        <v>109.158</v>
      </c>
      <c r="F3811" s="52" t="s">
        <v>1457</v>
      </c>
      <c r="G3811" s="52" t="s">
        <v>1457</v>
      </c>
    </row>
    <row r="3812" spans="1:7" ht="15" customHeight="1" x14ac:dyDescent="0.25">
      <c r="A3812" s="3">
        <v>7736</v>
      </c>
      <c r="B3812" s="64" t="s">
        <v>2972</v>
      </c>
      <c r="C3812" s="92" t="s">
        <v>2973</v>
      </c>
      <c r="D3812" s="61"/>
      <c r="E3812" s="62">
        <v>106.72200000000001</v>
      </c>
      <c r="F3812" s="52" t="s">
        <v>1457</v>
      </c>
      <c r="G3812" s="52" t="s">
        <v>1457</v>
      </c>
    </row>
    <row r="3813" spans="1:7" ht="15" customHeight="1" x14ac:dyDescent="0.25">
      <c r="A3813" s="3">
        <v>7737</v>
      </c>
      <c r="B3813" s="64" t="s">
        <v>2974</v>
      </c>
      <c r="C3813" s="92" t="s">
        <v>2973</v>
      </c>
      <c r="D3813" s="61"/>
      <c r="E3813" s="62">
        <v>106.72200000000001</v>
      </c>
      <c r="F3813" s="52" t="s">
        <v>1457</v>
      </c>
      <c r="G3813" s="52" t="s">
        <v>1457</v>
      </c>
    </row>
    <row r="3814" spans="1:7" ht="15" customHeight="1" x14ac:dyDescent="0.25">
      <c r="A3814" s="3">
        <v>7738</v>
      </c>
      <c r="B3814" s="64" t="s">
        <v>2975</v>
      </c>
      <c r="C3814" s="92" t="s">
        <v>2976</v>
      </c>
      <c r="D3814" s="61"/>
      <c r="E3814" s="62">
        <v>181.43400000000003</v>
      </c>
      <c r="F3814" s="52" t="s">
        <v>1457</v>
      </c>
      <c r="G3814" s="52" t="s">
        <v>1457</v>
      </c>
    </row>
    <row r="3815" spans="1:7" ht="15" customHeight="1" x14ac:dyDescent="0.25">
      <c r="A3815" s="118">
        <v>7676</v>
      </c>
      <c r="B3815" s="169" t="s">
        <v>4553</v>
      </c>
      <c r="C3815" s="116" t="s">
        <v>4554</v>
      </c>
      <c r="D3815" s="117"/>
      <c r="E3815" s="170">
        <v>109</v>
      </c>
      <c r="F3815" s="52" t="s">
        <v>1457</v>
      </c>
      <c r="G3815" s="52" t="s">
        <v>1457</v>
      </c>
    </row>
    <row r="3816" spans="1:7" ht="15" customHeight="1" x14ac:dyDescent="0.25">
      <c r="A3816" s="118">
        <v>7677</v>
      </c>
      <c r="B3816" s="169" t="s">
        <v>4555</v>
      </c>
      <c r="C3816" s="116" t="s">
        <v>4556</v>
      </c>
      <c r="D3816" s="117"/>
      <c r="E3816" s="170">
        <v>149</v>
      </c>
      <c r="F3816" s="52" t="s">
        <v>1457</v>
      </c>
      <c r="G3816" s="52" t="s">
        <v>1457</v>
      </c>
    </row>
    <row r="3817" spans="1:7" ht="16.5" customHeight="1" x14ac:dyDescent="0.25">
      <c r="A3817" s="573" t="s">
        <v>2945</v>
      </c>
      <c r="B3817" s="574"/>
      <c r="C3817" s="574"/>
      <c r="D3817" s="574"/>
      <c r="E3817" s="574"/>
      <c r="F3817" s="112"/>
      <c r="G3817" s="52"/>
    </row>
    <row r="3818" spans="1:7" ht="16.5" customHeight="1" x14ac:dyDescent="0.25">
      <c r="A3818" s="118">
        <v>10572</v>
      </c>
      <c r="B3818" s="118" t="s">
        <v>5946</v>
      </c>
      <c r="C3818" s="115" t="s">
        <v>5947</v>
      </c>
      <c r="D3818" s="117"/>
      <c r="E3818" s="170">
        <v>5.25</v>
      </c>
      <c r="F3818" s="52" t="s">
        <v>1457</v>
      </c>
      <c r="G3818" s="52" t="s">
        <v>1457</v>
      </c>
    </row>
    <row r="3819" spans="1:7" ht="16.5" customHeight="1" x14ac:dyDescent="0.25">
      <c r="A3819" s="118">
        <v>10573</v>
      </c>
      <c r="B3819" s="118" t="s">
        <v>5946</v>
      </c>
      <c r="C3819" s="115" t="s">
        <v>5948</v>
      </c>
      <c r="D3819" s="117"/>
      <c r="E3819" s="170">
        <v>5.75</v>
      </c>
      <c r="F3819" s="52" t="s">
        <v>1457</v>
      </c>
      <c r="G3819" s="52" t="s">
        <v>1457</v>
      </c>
    </row>
    <row r="3820" spans="1:7" ht="16.5" customHeight="1" x14ac:dyDescent="0.25">
      <c r="A3820" s="118">
        <v>10574</v>
      </c>
      <c r="B3820" s="118" t="s">
        <v>5946</v>
      </c>
      <c r="C3820" s="115" t="s">
        <v>5949</v>
      </c>
      <c r="D3820" s="117"/>
      <c r="E3820" s="170">
        <v>6.5</v>
      </c>
      <c r="F3820" s="52" t="s">
        <v>1457</v>
      </c>
      <c r="G3820" s="52" t="s">
        <v>1457</v>
      </c>
    </row>
    <row r="3821" spans="1:7" ht="16.5" customHeight="1" x14ac:dyDescent="0.25">
      <c r="A3821" s="118">
        <v>10575</v>
      </c>
      <c r="B3821" s="118" t="s">
        <v>5946</v>
      </c>
      <c r="C3821" s="115" t="s">
        <v>5950</v>
      </c>
      <c r="D3821" s="117"/>
      <c r="E3821" s="170">
        <v>7</v>
      </c>
      <c r="F3821" s="52" t="s">
        <v>1457</v>
      </c>
      <c r="G3821" s="52" t="s">
        <v>1457</v>
      </c>
    </row>
    <row r="3822" spans="1:7" ht="16.5" customHeight="1" x14ac:dyDescent="0.25">
      <c r="A3822" s="118">
        <v>10576</v>
      </c>
      <c r="B3822" s="118" t="s">
        <v>5946</v>
      </c>
      <c r="C3822" s="115" t="s">
        <v>5951</v>
      </c>
      <c r="D3822" s="117"/>
      <c r="E3822" s="170">
        <v>7.5</v>
      </c>
      <c r="F3822" s="52" t="s">
        <v>1457</v>
      </c>
      <c r="G3822" s="52" t="s">
        <v>1457</v>
      </c>
    </row>
    <row r="3823" spans="1:7" ht="15" customHeight="1" x14ac:dyDescent="0.25">
      <c r="A3823" s="3">
        <v>8520</v>
      </c>
      <c r="B3823" s="64" t="s">
        <v>1815</v>
      </c>
      <c r="C3823" s="92" t="s">
        <v>1816</v>
      </c>
      <c r="D3823" s="61">
        <v>110</v>
      </c>
      <c r="E3823" s="62">
        <v>61.95</v>
      </c>
      <c r="F3823" s="52" t="s">
        <v>1457</v>
      </c>
      <c r="G3823" s="52" t="s">
        <v>1457</v>
      </c>
    </row>
    <row r="3824" spans="1:7" ht="15" customHeight="1" x14ac:dyDescent="0.25">
      <c r="A3824" s="130">
        <v>218519</v>
      </c>
      <c r="B3824" s="140" t="s">
        <v>1884</v>
      </c>
      <c r="C3824" s="166" t="s">
        <v>1885</v>
      </c>
      <c r="D3824" s="139">
        <v>1000</v>
      </c>
      <c r="E3824" s="142">
        <v>85</v>
      </c>
      <c r="F3824" s="52" t="s">
        <v>1457</v>
      </c>
      <c r="G3824" s="52" t="s">
        <v>1457</v>
      </c>
    </row>
    <row r="3825" spans="1:7" ht="15" customHeight="1" x14ac:dyDescent="0.25">
      <c r="A3825" s="3">
        <v>8500</v>
      </c>
      <c r="B3825" s="64" t="s">
        <v>3411</v>
      </c>
      <c r="C3825" s="92" t="s">
        <v>3640</v>
      </c>
      <c r="D3825" s="61"/>
      <c r="E3825" s="62">
        <v>17.329999999999998</v>
      </c>
      <c r="F3825" s="52" t="s">
        <v>1457</v>
      </c>
      <c r="G3825" s="52" t="s">
        <v>1457</v>
      </c>
    </row>
    <row r="3826" spans="1:7" ht="15" customHeight="1" x14ac:dyDescent="0.25">
      <c r="A3826" s="3">
        <v>3851</v>
      </c>
      <c r="B3826" s="3" t="s">
        <v>480</v>
      </c>
      <c r="C3826" s="156" t="s">
        <v>821</v>
      </c>
      <c r="D3826" s="61"/>
      <c r="E3826" s="62">
        <v>20.9</v>
      </c>
      <c r="F3826" s="52" t="s">
        <v>1457</v>
      </c>
      <c r="G3826" s="52" t="s">
        <v>1457</v>
      </c>
    </row>
    <row r="3827" spans="1:7" ht="15" customHeight="1" x14ac:dyDescent="0.25">
      <c r="A3827" s="3">
        <v>3852</v>
      </c>
      <c r="B3827" s="64" t="s">
        <v>481</v>
      </c>
      <c r="C3827" s="92" t="s">
        <v>698</v>
      </c>
      <c r="D3827" s="61"/>
      <c r="E3827" s="62">
        <v>20.9</v>
      </c>
      <c r="F3827" s="52" t="s">
        <v>1457</v>
      </c>
      <c r="G3827" s="52" t="s">
        <v>1457</v>
      </c>
    </row>
    <row r="3828" spans="1:7" ht="15" customHeight="1" x14ac:dyDescent="0.25">
      <c r="A3828" s="130">
        <v>23041</v>
      </c>
      <c r="B3828" s="140" t="s">
        <v>6480</v>
      </c>
      <c r="C3828" s="166" t="s">
        <v>6481</v>
      </c>
      <c r="D3828" s="139">
        <v>300</v>
      </c>
      <c r="E3828" s="142">
        <v>37.5</v>
      </c>
      <c r="F3828" s="52" t="s">
        <v>1457</v>
      </c>
      <c r="G3828" s="52" t="s">
        <v>1457</v>
      </c>
    </row>
    <row r="3829" spans="1:7" ht="15" customHeight="1" x14ac:dyDescent="0.25">
      <c r="A3829" s="130">
        <v>23042</v>
      </c>
      <c r="B3829" s="140" t="s">
        <v>6480</v>
      </c>
      <c r="C3829" s="166" t="s">
        <v>6482</v>
      </c>
      <c r="D3829" s="139">
        <v>300</v>
      </c>
      <c r="E3829" s="142">
        <v>37.5</v>
      </c>
      <c r="F3829" s="52" t="s">
        <v>1457</v>
      </c>
      <c r="G3829" s="52" t="s">
        <v>1457</v>
      </c>
    </row>
    <row r="3830" spans="1:7" ht="15" customHeight="1" x14ac:dyDescent="0.25">
      <c r="A3830" s="130">
        <v>23043</v>
      </c>
      <c r="B3830" s="140" t="s">
        <v>6480</v>
      </c>
      <c r="C3830" s="166" t="s">
        <v>6483</v>
      </c>
      <c r="D3830" s="139">
        <v>300</v>
      </c>
      <c r="E3830" s="142">
        <v>37.5</v>
      </c>
      <c r="F3830" s="52" t="s">
        <v>1457</v>
      </c>
      <c r="G3830" s="52" t="s">
        <v>1457</v>
      </c>
    </row>
    <row r="3831" spans="1:7" ht="15" customHeight="1" x14ac:dyDescent="0.25">
      <c r="A3831" s="3">
        <v>7098</v>
      </c>
      <c r="B3831" s="64" t="s">
        <v>3411</v>
      </c>
      <c r="C3831" s="92" t="s">
        <v>3412</v>
      </c>
      <c r="D3831" s="61"/>
      <c r="E3831" s="62">
        <v>17.329999999999998</v>
      </c>
      <c r="F3831" s="52" t="s">
        <v>1457</v>
      </c>
      <c r="G3831" s="52" t="s">
        <v>1457</v>
      </c>
    </row>
    <row r="3832" spans="1:7" ht="15" customHeight="1" x14ac:dyDescent="0.25">
      <c r="A3832" s="3">
        <v>7099</v>
      </c>
      <c r="B3832" s="64" t="s">
        <v>3411</v>
      </c>
      <c r="C3832" s="92" t="s">
        <v>3413</v>
      </c>
      <c r="D3832" s="61"/>
      <c r="E3832" s="62">
        <v>17.329999999999998</v>
      </c>
      <c r="F3832" s="52" t="s">
        <v>1457</v>
      </c>
      <c r="G3832" s="52" t="s">
        <v>1457</v>
      </c>
    </row>
    <row r="3833" spans="1:7" ht="15" customHeight="1" x14ac:dyDescent="0.25">
      <c r="A3833" s="3">
        <v>8501</v>
      </c>
      <c r="B3833" s="64" t="s">
        <v>678</v>
      </c>
      <c r="C3833" s="92" t="s">
        <v>1237</v>
      </c>
      <c r="D3833" s="61" t="s">
        <v>863</v>
      </c>
      <c r="E3833" s="62">
        <v>19.43</v>
      </c>
      <c r="F3833" s="52" t="s">
        <v>1457</v>
      </c>
      <c r="G3833" s="52" t="s">
        <v>1457</v>
      </c>
    </row>
    <row r="3834" spans="1:7" ht="15" customHeight="1" x14ac:dyDescent="0.25">
      <c r="A3834" s="3">
        <v>8503</v>
      </c>
      <c r="B3834" s="64" t="s">
        <v>678</v>
      </c>
      <c r="C3834" s="92" t="s">
        <v>1238</v>
      </c>
      <c r="D3834" s="61" t="s">
        <v>863</v>
      </c>
      <c r="E3834" s="62">
        <v>19.43</v>
      </c>
      <c r="F3834" s="52" t="s">
        <v>1457</v>
      </c>
      <c r="G3834" s="52" t="s">
        <v>1457</v>
      </c>
    </row>
    <row r="3835" spans="1:7" ht="15" customHeight="1" x14ac:dyDescent="0.25">
      <c r="A3835" s="130">
        <v>218600</v>
      </c>
      <c r="B3835" s="140" t="s">
        <v>3133</v>
      </c>
      <c r="C3835" s="166" t="s">
        <v>3134</v>
      </c>
      <c r="D3835" s="139">
        <v>630</v>
      </c>
      <c r="E3835" s="142">
        <v>38.9</v>
      </c>
      <c r="F3835" s="52" t="s">
        <v>1457</v>
      </c>
      <c r="G3835" s="52" t="s">
        <v>1457</v>
      </c>
    </row>
    <row r="3836" spans="1:7" ht="15" customHeight="1" x14ac:dyDescent="0.25">
      <c r="A3836" s="130">
        <v>218601</v>
      </c>
      <c r="B3836" s="140" t="s">
        <v>3133</v>
      </c>
      <c r="C3836" s="166" t="s">
        <v>3135</v>
      </c>
      <c r="D3836" s="139">
        <v>630</v>
      </c>
      <c r="E3836" s="142">
        <v>38.9</v>
      </c>
      <c r="F3836" s="52" t="s">
        <v>1457</v>
      </c>
      <c r="G3836" s="52" t="s">
        <v>1457</v>
      </c>
    </row>
    <row r="3837" spans="1:7" ht="15" customHeight="1" x14ac:dyDescent="0.25">
      <c r="A3837" s="130">
        <v>218602</v>
      </c>
      <c r="B3837" s="140" t="s">
        <v>3136</v>
      </c>
      <c r="C3837" s="166" t="s">
        <v>3134</v>
      </c>
      <c r="D3837" s="139">
        <v>630</v>
      </c>
      <c r="E3837" s="142">
        <v>38.9</v>
      </c>
      <c r="F3837" s="52" t="s">
        <v>1457</v>
      </c>
      <c r="G3837" s="52" t="s">
        <v>1457</v>
      </c>
    </row>
    <row r="3838" spans="1:7" ht="15" customHeight="1" x14ac:dyDescent="0.25">
      <c r="A3838" s="130">
        <v>218603</v>
      </c>
      <c r="B3838" s="140" t="s">
        <v>3136</v>
      </c>
      <c r="C3838" s="166" t="s">
        <v>3135</v>
      </c>
      <c r="D3838" s="139">
        <v>630</v>
      </c>
      <c r="E3838" s="142">
        <v>38.9</v>
      </c>
      <c r="F3838" s="52" t="s">
        <v>1457</v>
      </c>
      <c r="G3838" s="52" t="s">
        <v>1457</v>
      </c>
    </row>
    <row r="3839" spans="1:7" ht="15" customHeight="1" x14ac:dyDescent="0.25">
      <c r="A3839" s="130">
        <v>218604</v>
      </c>
      <c r="B3839" s="140" t="s">
        <v>3137</v>
      </c>
      <c r="C3839" s="166" t="s">
        <v>3138</v>
      </c>
      <c r="D3839" s="139">
        <v>630</v>
      </c>
      <c r="E3839" s="142">
        <v>29.9</v>
      </c>
      <c r="F3839" s="52" t="s">
        <v>1457</v>
      </c>
      <c r="G3839" s="52" t="s">
        <v>1457</v>
      </c>
    </row>
    <row r="3840" spans="1:7" ht="15" customHeight="1" x14ac:dyDescent="0.25">
      <c r="A3840" s="130">
        <v>218605</v>
      </c>
      <c r="B3840" s="140" t="s">
        <v>3137</v>
      </c>
      <c r="C3840" s="166" t="s">
        <v>3139</v>
      </c>
      <c r="D3840" s="139">
        <v>630</v>
      </c>
      <c r="E3840" s="142">
        <v>29.9</v>
      </c>
      <c r="F3840" s="52" t="s">
        <v>1457</v>
      </c>
      <c r="G3840" s="52" t="s">
        <v>1457</v>
      </c>
    </row>
    <row r="3841" spans="1:7" ht="15" customHeight="1" x14ac:dyDescent="0.25">
      <c r="A3841" s="3">
        <v>3975</v>
      </c>
      <c r="B3841" s="64" t="s">
        <v>1936</v>
      </c>
      <c r="C3841" s="92" t="s">
        <v>1937</v>
      </c>
      <c r="D3841" s="61">
        <v>1200</v>
      </c>
      <c r="E3841" s="62">
        <v>91.88</v>
      </c>
      <c r="F3841" s="52" t="s">
        <v>1457</v>
      </c>
      <c r="G3841" s="52" t="s">
        <v>1457</v>
      </c>
    </row>
    <row r="3842" spans="1:7" x14ac:dyDescent="0.25">
      <c r="A3842" s="3">
        <v>3912</v>
      </c>
      <c r="B3842" s="64" t="s">
        <v>853</v>
      </c>
      <c r="C3842" s="92" t="s">
        <v>982</v>
      </c>
      <c r="D3842" s="61"/>
      <c r="E3842" s="62">
        <v>42.9</v>
      </c>
      <c r="F3842" s="52" t="s">
        <v>1457</v>
      </c>
      <c r="G3842" s="52" t="s">
        <v>1457</v>
      </c>
    </row>
    <row r="3843" spans="1:7" ht="15" customHeight="1" x14ac:dyDescent="0.25">
      <c r="A3843" s="3">
        <v>3913</v>
      </c>
      <c r="B3843" s="64" t="s">
        <v>853</v>
      </c>
      <c r="C3843" s="92" t="s">
        <v>983</v>
      </c>
      <c r="D3843" s="61"/>
      <c r="E3843" s="62">
        <v>42.9</v>
      </c>
      <c r="F3843" s="52" t="s">
        <v>1457</v>
      </c>
      <c r="G3843" s="52" t="s">
        <v>1457</v>
      </c>
    </row>
    <row r="3844" spans="1:7" ht="15" customHeight="1" x14ac:dyDescent="0.25">
      <c r="A3844" s="3">
        <v>3914</v>
      </c>
      <c r="B3844" s="64" t="s">
        <v>853</v>
      </c>
      <c r="C3844" s="92" t="s">
        <v>984</v>
      </c>
      <c r="D3844" s="61"/>
      <c r="E3844" s="62">
        <v>42.9</v>
      </c>
      <c r="F3844" s="52" t="s">
        <v>1457</v>
      </c>
      <c r="G3844" s="52" t="s">
        <v>1457</v>
      </c>
    </row>
    <row r="3845" spans="1:7" ht="15" customHeight="1" x14ac:dyDescent="0.25">
      <c r="A3845" s="3">
        <v>6628</v>
      </c>
      <c r="B3845" s="64" t="s">
        <v>3967</v>
      </c>
      <c r="C3845" s="92" t="s">
        <v>3968</v>
      </c>
      <c r="D3845" s="61"/>
      <c r="E3845" s="62">
        <v>69.900000000000006</v>
      </c>
      <c r="F3845" s="52" t="s">
        <v>1457</v>
      </c>
      <c r="G3845" s="52" t="s">
        <v>1457</v>
      </c>
    </row>
    <row r="3846" spans="1:7" ht="15" customHeight="1" x14ac:dyDescent="0.25">
      <c r="A3846" s="3">
        <v>6629</v>
      </c>
      <c r="B3846" s="64" t="s">
        <v>3969</v>
      </c>
      <c r="C3846" s="92" t="s">
        <v>3970</v>
      </c>
      <c r="D3846" s="61"/>
      <c r="E3846" s="62">
        <v>55.5</v>
      </c>
      <c r="F3846" s="52" t="s">
        <v>1457</v>
      </c>
      <c r="G3846" s="52" t="s">
        <v>1457</v>
      </c>
    </row>
    <row r="3847" spans="1:7" ht="15" customHeight="1" x14ac:dyDescent="0.25">
      <c r="A3847" s="3">
        <v>6630</v>
      </c>
      <c r="B3847" s="64" t="s">
        <v>3963</v>
      </c>
      <c r="C3847" s="92" t="s">
        <v>3964</v>
      </c>
      <c r="D3847" s="61"/>
      <c r="E3847" s="62">
        <v>39.9</v>
      </c>
      <c r="F3847" s="52" t="s">
        <v>1457</v>
      </c>
      <c r="G3847" s="52" t="s">
        <v>1457</v>
      </c>
    </row>
    <row r="3848" spans="1:7" ht="15" customHeight="1" x14ac:dyDescent="0.25">
      <c r="A3848" s="3">
        <v>8930</v>
      </c>
      <c r="B3848" s="64" t="s">
        <v>3603</v>
      </c>
      <c r="C3848" s="92" t="s">
        <v>3604</v>
      </c>
      <c r="D3848" s="61"/>
      <c r="E3848" s="62">
        <v>31.4</v>
      </c>
      <c r="F3848" s="52" t="s">
        <v>1457</v>
      </c>
      <c r="G3848" s="52" t="s">
        <v>1457</v>
      </c>
    </row>
    <row r="3849" spans="1:7" ht="15" customHeight="1" x14ac:dyDescent="0.25">
      <c r="A3849" s="3">
        <v>8931</v>
      </c>
      <c r="B3849" s="64" t="s">
        <v>3879</v>
      </c>
      <c r="C3849" s="92" t="s">
        <v>3880</v>
      </c>
      <c r="D3849" s="61"/>
      <c r="E3849" s="62">
        <v>52</v>
      </c>
      <c r="F3849" s="52" t="s">
        <v>1457</v>
      </c>
      <c r="G3849" s="52" t="s">
        <v>1457</v>
      </c>
    </row>
    <row r="3850" spans="1:7" ht="15" customHeight="1" x14ac:dyDescent="0.25">
      <c r="A3850" s="3">
        <v>8670</v>
      </c>
      <c r="B3850" s="64" t="s">
        <v>3367</v>
      </c>
      <c r="C3850" s="92" t="s">
        <v>3368</v>
      </c>
      <c r="D3850" s="61">
        <v>200</v>
      </c>
      <c r="E3850" s="62">
        <v>50.3</v>
      </c>
      <c r="F3850" s="52" t="s">
        <v>1457</v>
      </c>
      <c r="G3850" s="52" t="s">
        <v>1457</v>
      </c>
    </row>
    <row r="3851" spans="1:7" ht="15" customHeight="1" x14ac:dyDescent="0.25">
      <c r="A3851" s="3">
        <v>8671</v>
      </c>
      <c r="B3851" s="64" t="s">
        <v>3323</v>
      </c>
      <c r="C3851" s="92" t="s">
        <v>3324</v>
      </c>
      <c r="D3851" s="61">
        <v>260</v>
      </c>
      <c r="E3851" s="62">
        <v>20.9</v>
      </c>
      <c r="F3851" s="52" t="s">
        <v>1457</v>
      </c>
      <c r="G3851" s="52" t="s">
        <v>1457</v>
      </c>
    </row>
    <row r="3852" spans="1:7" ht="15" customHeight="1" x14ac:dyDescent="0.25">
      <c r="A3852" s="3">
        <v>8672</v>
      </c>
      <c r="B3852" s="64" t="s">
        <v>3325</v>
      </c>
      <c r="C3852" s="92" t="s">
        <v>3326</v>
      </c>
      <c r="D3852" s="61">
        <v>400</v>
      </c>
      <c r="E3852" s="62">
        <v>24.05</v>
      </c>
      <c r="F3852" s="52" t="s">
        <v>1457</v>
      </c>
      <c r="G3852" s="52" t="s">
        <v>1457</v>
      </c>
    </row>
    <row r="3853" spans="1:7" ht="15" customHeight="1" x14ac:dyDescent="0.25">
      <c r="A3853" s="3">
        <v>8673</v>
      </c>
      <c r="B3853" s="64" t="s">
        <v>3327</v>
      </c>
      <c r="C3853" s="92" t="s">
        <v>3328</v>
      </c>
      <c r="D3853" s="61">
        <v>400</v>
      </c>
      <c r="E3853" s="62">
        <v>26.15</v>
      </c>
      <c r="F3853" s="52" t="s">
        <v>1457</v>
      </c>
      <c r="G3853" s="52" t="s">
        <v>1457</v>
      </c>
    </row>
    <row r="3854" spans="1:7" ht="15" customHeight="1" x14ac:dyDescent="0.25">
      <c r="A3854" s="118">
        <v>23047</v>
      </c>
      <c r="B3854" s="169" t="s">
        <v>6280</v>
      </c>
      <c r="C3854" s="116" t="s">
        <v>6281</v>
      </c>
      <c r="D3854" s="117">
        <v>5500</v>
      </c>
      <c r="E3854" s="170">
        <v>77</v>
      </c>
      <c r="F3854" s="52" t="s">
        <v>1457</v>
      </c>
      <c r="G3854" s="52" t="s">
        <v>1457</v>
      </c>
    </row>
    <row r="3855" spans="1:7" ht="15" customHeight="1" x14ac:dyDescent="0.25">
      <c r="A3855" s="118">
        <v>23048</v>
      </c>
      <c r="B3855" s="169" t="s">
        <v>6282</v>
      </c>
      <c r="C3855" s="116" t="s">
        <v>6283</v>
      </c>
      <c r="D3855" s="117">
        <v>550</v>
      </c>
      <c r="E3855" s="170">
        <v>14</v>
      </c>
      <c r="F3855" s="52" t="s">
        <v>1457</v>
      </c>
      <c r="G3855" s="52" t="s">
        <v>1457</v>
      </c>
    </row>
    <row r="3856" spans="1:7" ht="15" customHeight="1" x14ac:dyDescent="0.25">
      <c r="A3856" s="3">
        <v>3940</v>
      </c>
      <c r="B3856" s="64" t="s">
        <v>853</v>
      </c>
      <c r="C3856" s="92" t="s">
        <v>1052</v>
      </c>
      <c r="D3856" s="61"/>
      <c r="E3856" s="62">
        <v>16.170000000000002</v>
      </c>
      <c r="F3856" s="52" t="s">
        <v>1457</v>
      </c>
      <c r="G3856" s="52" t="s">
        <v>1457</v>
      </c>
    </row>
    <row r="3857" spans="1:7" ht="15" customHeight="1" x14ac:dyDescent="0.25">
      <c r="A3857" s="3">
        <v>3941</v>
      </c>
      <c r="B3857" s="64" t="s">
        <v>853</v>
      </c>
      <c r="C3857" s="92" t="s">
        <v>1056</v>
      </c>
      <c r="D3857" s="61"/>
      <c r="E3857" s="62">
        <v>16.170000000000002</v>
      </c>
      <c r="F3857" s="52" t="s">
        <v>1457</v>
      </c>
      <c r="G3857" s="52" t="s">
        <v>1457</v>
      </c>
    </row>
    <row r="3858" spans="1:7" ht="15" customHeight="1" x14ac:dyDescent="0.25">
      <c r="A3858" s="3">
        <v>3942</v>
      </c>
      <c r="B3858" s="64" t="s">
        <v>853</v>
      </c>
      <c r="C3858" s="92" t="s">
        <v>1057</v>
      </c>
      <c r="D3858" s="61"/>
      <c r="E3858" s="62">
        <v>16.170000000000002</v>
      </c>
      <c r="F3858" s="52" t="s">
        <v>1457</v>
      </c>
      <c r="G3858" s="52" t="s">
        <v>1457</v>
      </c>
    </row>
    <row r="3859" spans="1:7" ht="15" customHeight="1" x14ac:dyDescent="0.25">
      <c r="A3859" s="118">
        <v>2958</v>
      </c>
      <c r="B3859" s="169" t="s">
        <v>1068</v>
      </c>
      <c r="C3859" s="116" t="s">
        <v>4635</v>
      </c>
      <c r="D3859" s="117"/>
      <c r="E3859" s="170">
        <v>29</v>
      </c>
      <c r="F3859" s="52" t="s">
        <v>1457</v>
      </c>
      <c r="G3859" s="52" t="s">
        <v>1457</v>
      </c>
    </row>
    <row r="3860" spans="1:7" ht="15" customHeight="1" x14ac:dyDescent="0.25">
      <c r="A3860" s="118">
        <v>2959</v>
      </c>
      <c r="B3860" s="169" t="s">
        <v>4796</v>
      </c>
      <c r="C3860" s="116" t="s">
        <v>4797</v>
      </c>
      <c r="D3860" s="117"/>
      <c r="E3860" s="170">
        <v>29</v>
      </c>
      <c r="F3860" s="52" t="s">
        <v>1457</v>
      </c>
      <c r="G3860" s="52" t="s">
        <v>1457</v>
      </c>
    </row>
    <row r="3861" spans="1:7" ht="15" customHeight="1" x14ac:dyDescent="0.25">
      <c r="A3861" s="118">
        <v>2960</v>
      </c>
      <c r="B3861" s="169" t="s">
        <v>4796</v>
      </c>
      <c r="C3861" s="116" t="s">
        <v>4798</v>
      </c>
      <c r="D3861" s="117"/>
      <c r="E3861" s="170">
        <v>29</v>
      </c>
      <c r="F3861" s="52" t="s">
        <v>1457</v>
      </c>
      <c r="G3861" s="52" t="s">
        <v>1457</v>
      </c>
    </row>
    <row r="3862" spans="1:7" ht="15" customHeight="1" x14ac:dyDescent="0.25">
      <c r="A3862" s="118">
        <v>2961</v>
      </c>
      <c r="B3862" s="169" t="s">
        <v>4796</v>
      </c>
      <c r="C3862" s="116" t="s">
        <v>4799</v>
      </c>
      <c r="D3862" s="117"/>
      <c r="E3862" s="170">
        <v>29</v>
      </c>
      <c r="F3862" s="52" t="s">
        <v>1457</v>
      </c>
      <c r="G3862" s="52" t="s">
        <v>1457</v>
      </c>
    </row>
    <row r="3863" spans="1:7" ht="15" customHeight="1" x14ac:dyDescent="0.25">
      <c r="A3863" s="118">
        <v>2962</v>
      </c>
      <c r="B3863" s="169" t="s">
        <v>4800</v>
      </c>
      <c r="C3863" s="116" t="s">
        <v>4801</v>
      </c>
      <c r="D3863" s="117"/>
      <c r="E3863" s="170">
        <v>35</v>
      </c>
      <c r="F3863" s="52" t="s">
        <v>1457</v>
      </c>
      <c r="G3863" s="52" t="s">
        <v>1457</v>
      </c>
    </row>
    <row r="3864" spans="1:7" ht="15" customHeight="1" x14ac:dyDescent="0.25">
      <c r="A3864" s="118">
        <v>2963</v>
      </c>
      <c r="B3864" s="169" t="s">
        <v>4800</v>
      </c>
      <c r="C3864" s="116" t="s">
        <v>4802</v>
      </c>
      <c r="D3864" s="117"/>
      <c r="E3864" s="170">
        <v>35</v>
      </c>
      <c r="F3864" s="52" t="s">
        <v>1457</v>
      </c>
      <c r="G3864" s="52" t="s">
        <v>1457</v>
      </c>
    </row>
    <row r="3865" spans="1:7" ht="15" customHeight="1" x14ac:dyDescent="0.25">
      <c r="A3865" s="118">
        <v>2964</v>
      </c>
      <c r="B3865" s="169" t="s">
        <v>4800</v>
      </c>
      <c r="C3865" s="116" t="s">
        <v>4803</v>
      </c>
      <c r="D3865" s="117"/>
      <c r="E3865" s="170">
        <v>35</v>
      </c>
      <c r="F3865" s="52" t="s">
        <v>1457</v>
      </c>
      <c r="G3865" s="52" t="s">
        <v>1457</v>
      </c>
    </row>
    <row r="3866" spans="1:7" ht="15" customHeight="1" x14ac:dyDescent="0.25">
      <c r="A3866" s="118">
        <v>2965</v>
      </c>
      <c r="B3866" s="169" t="s">
        <v>4800</v>
      </c>
      <c r="C3866" s="116" t="s">
        <v>4804</v>
      </c>
      <c r="D3866" s="117"/>
      <c r="E3866" s="170">
        <v>35</v>
      </c>
      <c r="F3866" s="52" t="s">
        <v>1457</v>
      </c>
      <c r="G3866" s="52" t="s">
        <v>1457</v>
      </c>
    </row>
    <row r="3867" spans="1:7" ht="15" customHeight="1" x14ac:dyDescent="0.25">
      <c r="A3867" s="118">
        <v>2966</v>
      </c>
      <c r="B3867" s="169" t="s">
        <v>4805</v>
      </c>
      <c r="C3867" s="116" t="s">
        <v>4806</v>
      </c>
      <c r="D3867" s="117"/>
      <c r="E3867" s="170">
        <v>45</v>
      </c>
      <c r="F3867" s="52" t="s">
        <v>1457</v>
      </c>
      <c r="G3867" s="52" t="s">
        <v>1457</v>
      </c>
    </row>
    <row r="3868" spans="1:7" ht="15" customHeight="1" x14ac:dyDescent="0.25">
      <c r="A3868" s="118">
        <v>2967</v>
      </c>
      <c r="B3868" s="169" t="s">
        <v>4805</v>
      </c>
      <c r="C3868" s="116" t="s">
        <v>4807</v>
      </c>
      <c r="D3868" s="117"/>
      <c r="E3868" s="170">
        <v>45</v>
      </c>
      <c r="F3868" s="52" t="s">
        <v>1457</v>
      </c>
      <c r="G3868" s="52" t="s">
        <v>1457</v>
      </c>
    </row>
    <row r="3869" spans="1:7" ht="15" customHeight="1" x14ac:dyDescent="0.25">
      <c r="A3869" s="118">
        <v>2968</v>
      </c>
      <c r="B3869" s="169" t="s">
        <v>4805</v>
      </c>
      <c r="C3869" s="116" t="s">
        <v>4808</v>
      </c>
      <c r="D3869" s="117"/>
      <c r="E3869" s="170">
        <v>45</v>
      </c>
      <c r="F3869" s="52" t="s">
        <v>1457</v>
      </c>
      <c r="G3869" s="52" t="s">
        <v>1457</v>
      </c>
    </row>
    <row r="3870" spans="1:7" ht="15" customHeight="1" x14ac:dyDescent="0.25">
      <c r="A3870" s="118">
        <v>2969</v>
      </c>
      <c r="B3870" s="169" t="s">
        <v>4805</v>
      </c>
      <c r="C3870" s="116" t="s">
        <v>4809</v>
      </c>
      <c r="D3870" s="117"/>
      <c r="E3870" s="170">
        <v>45</v>
      </c>
      <c r="F3870" s="52" t="s">
        <v>1457</v>
      </c>
      <c r="G3870" s="52" t="s">
        <v>1457</v>
      </c>
    </row>
    <row r="3871" spans="1:7" ht="15" customHeight="1" x14ac:dyDescent="0.25">
      <c r="A3871" s="118">
        <v>7689</v>
      </c>
      <c r="B3871" s="169" t="s">
        <v>4636</v>
      </c>
      <c r="C3871" s="116" t="s">
        <v>4637</v>
      </c>
      <c r="D3871" s="117"/>
      <c r="E3871" s="170">
        <v>59</v>
      </c>
      <c r="F3871" s="52" t="s">
        <v>1457</v>
      </c>
      <c r="G3871" s="52" t="s">
        <v>1457</v>
      </c>
    </row>
    <row r="3872" spans="1:7" ht="15" customHeight="1" x14ac:dyDescent="0.25">
      <c r="A3872" s="118">
        <v>7690</v>
      </c>
      <c r="B3872" s="169" t="s">
        <v>4636</v>
      </c>
      <c r="C3872" s="116" t="s">
        <v>4638</v>
      </c>
      <c r="D3872" s="117"/>
      <c r="E3872" s="170">
        <v>59</v>
      </c>
      <c r="F3872" s="52" t="s">
        <v>1457</v>
      </c>
      <c r="G3872" s="52" t="s">
        <v>1457</v>
      </c>
    </row>
    <row r="3873" spans="1:7" ht="15" customHeight="1" x14ac:dyDescent="0.25">
      <c r="A3873" s="118">
        <v>7691</v>
      </c>
      <c r="B3873" s="169" t="s">
        <v>4794</v>
      </c>
      <c r="C3873" s="116" t="s">
        <v>4637</v>
      </c>
      <c r="D3873" s="117"/>
      <c r="E3873" s="170">
        <v>69</v>
      </c>
      <c r="F3873" s="52" t="s">
        <v>1457</v>
      </c>
      <c r="G3873" s="52" t="s">
        <v>1457</v>
      </c>
    </row>
    <row r="3874" spans="1:7" ht="15" customHeight="1" x14ac:dyDescent="0.25">
      <c r="A3874" s="118">
        <v>7692</v>
      </c>
      <c r="B3874" s="169" t="s">
        <v>4794</v>
      </c>
      <c r="C3874" s="116" t="s">
        <v>4638</v>
      </c>
      <c r="D3874" s="117"/>
      <c r="E3874" s="170">
        <v>69</v>
      </c>
      <c r="F3874" s="52" t="s">
        <v>1457</v>
      </c>
      <c r="G3874" s="52" t="s">
        <v>1457</v>
      </c>
    </row>
    <row r="3875" spans="1:7" ht="15" customHeight="1" x14ac:dyDescent="0.25">
      <c r="A3875" s="118">
        <v>7693</v>
      </c>
      <c r="B3875" s="169" t="s">
        <v>4794</v>
      </c>
      <c r="C3875" s="116" t="s">
        <v>4795</v>
      </c>
      <c r="D3875" s="117"/>
      <c r="E3875" s="170">
        <v>69</v>
      </c>
      <c r="F3875" s="52" t="s">
        <v>1457</v>
      </c>
      <c r="G3875" s="52" t="s">
        <v>1457</v>
      </c>
    </row>
    <row r="3876" spans="1:7" ht="15" customHeight="1" x14ac:dyDescent="0.25">
      <c r="A3876" s="118">
        <v>7651</v>
      </c>
      <c r="B3876" s="169" t="s">
        <v>4535</v>
      </c>
      <c r="C3876" s="116" t="s">
        <v>4536</v>
      </c>
      <c r="D3876" s="117"/>
      <c r="E3876" s="170">
        <v>83.3</v>
      </c>
      <c r="F3876" s="52" t="s">
        <v>1457</v>
      </c>
      <c r="G3876" s="52" t="s">
        <v>1457</v>
      </c>
    </row>
    <row r="3877" spans="1:7" ht="15" customHeight="1" x14ac:dyDescent="0.25">
      <c r="A3877" s="118">
        <v>7652</v>
      </c>
      <c r="B3877" s="169" t="s">
        <v>4535</v>
      </c>
      <c r="C3877" s="116" t="s">
        <v>4537</v>
      </c>
      <c r="D3877" s="117"/>
      <c r="E3877" s="170">
        <v>83.3</v>
      </c>
      <c r="F3877" s="52" t="s">
        <v>1457</v>
      </c>
      <c r="G3877" s="52" t="s">
        <v>1457</v>
      </c>
    </row>
    <row r="3878" spans="1:7" ht="15" customHeight="1" x14ac:dyDescent="0.25">
      <c r="A3878" s="118">
        <v>7653</v>
      </c>
      <c r="B3878" s="169" t="s">
        <v>4535</v>
      </c>
      <c r="C3878" s="116" t="s">
        <v>4944</v>
      </c>
      <c r="D3878" s="117"/>
      <c r="E3878" s="170">
        <v>83.3</v>
      </c>
      <c r="F3878" s="52" t="s">
        <v>1457</v>
      </c>
      <c r="G3878" s="52" t="s">
        <v>1457</v>
      </c>
    </row>
    <row r="3879" spans="1:7" ht="15" customHeight="1" x14ac:dyDescent="0.25">
      <c r="A3879" s="118">
        <v>7654</v>
      </c>
      <c r="B3879" s="169" t="s">
        <v>4535</v>
      </c>
      <c r="C3879" s="116" t="s">
        <v>4538</v>
      </c>
      <c r="D3879" s="117"/>
      <c r="E3879" s="170">
        <v>83.3</v>
      </c>
      <c r="F3879" s="52" t="s">
        <v>1457</v>
      </c>
      <c r="G3879" s="52" t="s">
        <v>1457</v>
      </c>
    </row>
    <row r="3880" spans="1:7" ht="15" customHeight="1" x14ac:dyDescent="0.25">
      <c r="A3880" s="118">
        <v>6821</v>
      </c>
      <c r="B3880" s="169" t="s">
        <v>4636</v>
      </c>
      <c r="C3880" s="116" t="s">
        <v>5140</v>
      </c>
      <c r="D3880" s="117"/>
      <c r="E3880" s="170">
        <v>49.9</v>
      </c>
      <c r="F3880" s="52" t="s">
        <v>1457</v>
      </c>
      <c r="G3880" s="52" t="s">
        <v>1457</v>
      </c>
    </row>
    <row r="3881" spans="1:7" ht="15" customHeight="1" x14ac:dyDescent="0.25">
      <c r="A3881" s="118">
        <v>10327</v>
      </c>
      <c r="B3881" s="169" t="s">
        <v>5952</v>
      </c>
      <c r="C3881" s="116" t="s">
        <v>5953</v>
      </c>
      <c r="D3881" s="117"/>
      <c r="E3881" s="170">
        <v>35</v>
      </c>
      <c r="F3881" s="52" t="s">
        <v>1457</v>
      </c>
      <c r="G3881" s="52" t="s">
        <v>1457</v>
      </c>
    </row>
    <row r="3882" spans="1:7" ht="15" customHeight="1" x14ac:dyDescent="0.25">
      <c r="A3882" s="118">
        <v>10328</v>
      </c>
      <c r="B3882" s="169" t="s">
        <v>5954</v>
      </c>
      <c r="C3882" s="116" t="s">
        <v>5955</v>
      </c>
      <c r="D3882" s="117"/>
      <c r="E3882" s="170">
        <v>35</v>
      </c>
      <c r="F3882" s="52" t="s">
        <v>1457</v>
      </c>
      <c r="G3882" s="52" t="s">
        <v>1457</v>
      </c>
    </row>
    <row r="3883" spans="1:7" ht="15" customHeight="1" x14ac:dyDescent="0.25">
      <c r="A3883" s="118">
        <v>10329</v>
      </c>
      <c r="B3883" s="169" t="s">
        <v>5954</v>
      </c>
      <c r="C3883" s="116" t="s">
        <v>5956</v>
      </c>
      <c r="D3883" s="117"/>
      <c r="E3883" s="170">
        <v>35</v>
      </c>
      <c r="F3883" s="52" t="s">
        <v>1457</v>
      </c>
      <c r="G3883" s="52" t="s">
        <v>1457</v>
      </c>
    </row>
    <row r="3884" spans="1:7" ht="15" customHeight="1" x14ac:dyDescent="0.25">
      <c r="A3884" s="118">
        <v>7946</v>
      </c>
      <c r="B3884" s="169" t="s">
        <v>5922</v>
      </c>
      <c r="C3884" s="116" t="s">
        <v>5923</v>
      </c>
      <c r="D3884" s="117">
        <v>200</v>
      </c>
      <c r="E3884" s="170">
        <v>33</v>
      </c>
      <c r="F3884" s="52" t="s">
        <v>1457</v>
      </c>
      <c r="G3884" s="52" t="s">
        <v>1457</v>
      </c>
    </row>
    <row r="3885" spans="1:7" ht="15" customHeight="1" x14ac:dyDescent="0.25">
      <c r="A3885" s="118">
        <v>10187</v>
      </c>
      <c r="B3885" s="169" t="s">
        <v>5639</v>
      </c>
      <c r="C3885" s="116" t="s">
        <v>5640</v>
      </c>
      <c r="D3885" s="117"/>
      <c r="E3885" s="170">
        <v>29.75</v>
      </c>
      <c r="F3885" s="52" t="s">
        <v>1457</v>
      </c>
      <c r="G3885" s="52" t="s">
        <v>1457</v>
      </c>
    </row>
    <row r="3886" spans="1:7" ht="15" customHeight="1" x14ac:dyDescent="0.25">
      <c r="A3886" s="118">
        <v>10188</v>
      </c>
      <c r="B3886" s="169" t="s">
        <v>5639</v>
      </c>
      <c r="C3886" s="116" t="s">
        <v>5641</v>
      </c>
      <c r="D3886" s="117"/>
      <c r="E3886" s="170">
        <v>29.75</v>
      </c>
      <c r="F3886" s="52" t="s">
        <v>1457</v>
      </c>
      <c r="G3886" s="52" t="s">
        <v>1457</v>
      </c>
    </row>
    <row r="3887" spans="1:7" ht="15" customHeight="1" x14ac:dyDescent="0.25">
      <c r="A3887" s="118">
        <v>10189</v>
      </c>
      <c r="B3887" s="169" t="s">
        <v>5639</v>
      </c>
      <c r="C3887" s="116" t="s">
        <v>5642</v>
      </c>
      <c r="D3887" s="117"/>
      <c r="E3887" s="170">
        <v>29.75</v>
      </c>
      <c r="F3887" s="52" t="s">
        <v>1457</v>
      </c>
      <c r="G3887" s="52" t="s">
        <v>1457</v>
      </c>
    </row>
    <row r="3888" spans="1:7" ht="15" customHeight="1" x14ac:dyDescent="0.25">
      <c r="A3888" s="118">
        <v>10190</v>
      </c>
      <c r="B3888" s="169" t="s">
        <v>5639</v>
      </c>
      <c r="C3888" s="116" t="s">
        <v>5643</v>
      </c>
      <c r="D3888" s="117"/>
      <c r="E3888" s="170">
        <v>29.75</v>
      </c>
      <c r="F3888" s="52" t="s">
        <v>1457</v>
      </c>
      <c r="G3888" s="52" t="s">
        <v>1457</v>
      </c>
    </row>
    <row r="3889" spans="1:7" ht="15" customHeight="1" x14ac:dyDescent="0.25">
      <c r="A3889" s="118">
        <v>10191</v>
      </c>
      <c r="B3889" s="169" t="s">
        <v>5639</v>
      </c>
      <c r="C3889" s="116" t="s">
        <v>5644</v>
      </c>
      <c r="D3889" s="117"/>
      <c r="E3889" s="170">
        <v>29.75</v>
      </c>
      <c r="F3889" s="52" t="s">
        <v>1457</v>
      </c>
      <c r="G3889" s="52" t="s">
        <v>1457</v>
      </c>
    </row>
    <row r="3890" spans="1:7" ht="15" customHeight="1" x14ac:dyDescent="0.25">
      <c r="A3890" s="118">
        <v>10192</v>
      </c>
      <c r="B3890" s="169" t="s">
        <v>5639</v>
      </c>
      <c r="C3890" s="116" t="s">
        <v>5645</v>
      </c>
      <c r="D3890" s="117"/>
      <c r="E3890" s="170">
        <v>29.75</v>
      </c>
      <c r="F3890" s="52" t="s">
        <v>1457</v>
      </c>
      <c r="G3890" s="52" t="s">
        <v>1457</v>
      </c>
    </row>
    <row r="3891" spans="1:7" ht="15" customHeight="1" x14ac:dyDescent="0.25">
      <c r="A3891" s="118">
        <v>10193</v>
      </c>
      <c r="B3891" s="169" t="s">
        <v>5639</v>
      </c>
      <c r="C3891" s="116" t="s">
        <v>5646</v>
      </c>
      <c r="D3891" s="117"/>
      <c r="E3891" s="170">
        <v>29.75</v>
      </c>
      <c r="F3891" s="52" t="s">
        <v>1457</v>
      </c>
      <c r="G3891" s="52" t="s">
        <v>1457</v>
      </c>
    </row>
    <row r="3892" spans="1:7" ht="15" customHeight="1" x14ac:dyDescent="0.25">
      <c r="A3892" s="118">
        <v>10194</v>
      </c>
      <c r="B3892" s="169" t="s">
        <v>5639</v>
      </c>
      <c r="C3892" s="116" t="s">
        <v>5647</v>
      </c>
      <c r="D3892" s="117"/>
      <c r="E3892" s="170">
        <v>29.75</v>
      </c>
      <c r="F3892" s="52" t="s">
        <v>1457</v>
      </c>
      <c r="G3892" s="52" t="s">
        <v>1457</v>
      </c>
    </row>
    <row r="3893" spans="1:7" ht="15" customHeight="1" x14ac:dyDescent="0.25">
      <c r="A3893" s="118">
        <v>10325</v>
      </c>
      <c r="B3893" s="169" t="s">
        <v>5957</v>
      </c>
      <c r="C3893" s="116" t="s">
        <v>5958</v>
      </c>
      <c r="D3893" s="117"/>
      <c r="E3893" s="170">
        <v>33</v>
      </c>
      <c r="F3893" s="52" t="s">
        <v>1457</v>
      </c>
      <c r="G3893" s="52" t="s">
        <v>1457</v>
      </c>
    </row>
    <row r="3894" spans="1:7" ht="15" customHeight="1" x14ac:dyDescent="0.25">
      <c r="A3894" s="118">
        <v>10326</v>
      </c>
      <c r="B3894" s="169" t="s">
        <v>5957</v>
      </c>
      <c r="C3894" s="116" t="s">
        <v>5959</v>
      </c>
      <c r="D3894" s="117"/>
      <c r="E3894" s="170">
        <v>33</v>
      </c>
      <c r="F3894" s="52" t="s">
        <v>1457</v>
      </c>
      <c r="G3894" s="52" t="s">
        <v>1457</v>
      </c>
    </row>
    <row r="3895" spans="1:7" ht="15" customHeight="1" x14ac:dyDescent="0.25">
      <c r="A3895" s="118">
        <v>10330</v>
      </c>
      <c r="B3895" s="169" t="s">
        <v>5960</v>
      </c>
      <c r="C3895" s="116" t="s">
        <v>5958</v>
      </c>
      <c r="D3895" s="117"/>
      <c r="E3895" s="170">
        <v>33</v>
      </c>
      <c r="F3895" s="52" t="s">
        <v>1457</v>
      </c>
      <c r="G3895" s="52" t="s">
        <v>1457</v>
      </c>
    </row>
    <row r="3896" spans="1:7" ht="15" customHeight="1" x14ac:dyDescent="0.25">
      <c r="A3896" s="118">
        <v>10324</v>
      </c>
      <c r="B3896" s="169" t="s">
        <v>5960</v>
      </c>
      <c r="C3896" s="116" t="s">
        <v>5959</v>
      </c>
      <c r="D3896" s="117"/>
      <c r="E3896" s="170">
        <v>33</v>
      </c>
      <c r="F3896" s="52" t="s">
        <v>1457</v>
      </c>
      <c r="G3896" s="52" t="s">
        <v>1457</v>
      </c>
    </row>
    <row r="3897" spans="1:7" ht="15" customHeight="1" x14ac:dyDescent="0.25">
      <c r="A3897" s="118">
        <v>7007</v>
      </c>
      <c r="B3897" s="169" t="s">
        <v>5428</v>
      </c>
      <c r="C3897" s="116" t="s">
        <v>5429</v>
      </c>
      <c r="D3897" s="117"/>
      <c r="E3897" s="170">
        <v>97.3</v>
      </c>
      <c r="F3897" s="52" t="s">
        <v>1457</v>
      </c>
      <c r="G3897" s="52" t="s">
        <v>1457</v>
      </c>
    </row>
    <row r="3898" spans="1:7" ht="15" customHeight="1" x14ac:dyDescent="0.25">
      <c r="A3898" s="118">
        <v>7008</v>
      </c>
      <c r="B3898" s="169" t="s">
        <v>5428</v>
      </c>
      <c r="C3898" s="116" t="s">
        <v>5430</v>
      </c>
      <c r="D3898" s="117"/>
      <c r="E3898" s="170">
        <v>97.3</v>
      </c>
      <c r="F3898" s="52" t="s">
        <v>1457</v>
      </c>
      <c r="G3898" s="52" t="s">
        <v>1457</v>
      </c>
    </row>
    <row r="3899" spans="1:7" ht="15" customHeight="1" x14ac:dyDescent="0.25">
      <c r="A3899" s="118">
        <v>7009</v>
      </c>
      <c r="B3899" s="169" t="s">
        <v>5428</v>
      </c>
      <c r="C3899" s="116" t="s">
        <v>5431</v>
      </c>
      <c r="D3899" s="117"/>
      <c r="E3899" s="170">
        <v>97.3</v>
      </c>
      <c r="F3899" s="52" t="s">
        <v>1457</v>
      </c>
      <c r="G3899" s="52" t="s">
        <v>1457</v>
      </c>
    </row>
    <row r="3900" spans="1:7" ht="15" customHeight="1" x14ac:dyDescent="0.25">
      <c r="A3900" s="118">
        <v>10345</v>
      </c>
      <c r="B3900" s="169" t="s">
        <v>5968</v>
      </c>
      <c r="C3900" s="116" t="s">
        <v>6152</v>
      </c>
      <c r="D3900" s="117"/>
      <c r="E3900" s="170">
        <v>66</v>
      </c>
      <c r="F3900" s="52" t="s">
        <v>1457</v>
      </c>
      <c r="G3900" s="52" t="s">
        <v>1457</v>
      </c>
    </row>
    <row r="3901" spans="1:7" ht="15" customHeight="1" x14ac:dyDescent="0.25">
      <c r="A3901" s="118">
        <v>10346</v>
      </c>
      <c r="B3901" s="169" t="s">
        <v>5968</v>
      </c>
      <c r="C3901" s="116" t="s">
        <v>6153</v>
      </c>
      <c r="D3901" s="117"/>
      <c r="E3901" s="170">
        <v>66</v>
      </c>
      <c r="F3901" s="52" t="s">
        <v>1457</v>
      </c>
      <c r="G3901" s="52" t="s">
        <v>1457</v>
      </c>
    </row>
    <row r="3902" spans="1:7" ht="15" customHeight="1" x14ac:dyDescent="0.25">
      <c r="A3902" s="118">
        <v>7894</v>
      </c>
      <c r="B3902" s="169" t="s">
        <v>5689</v>
      </c>
      <c r="C3902" s="116" t="s">
        <v>5690</v>
      </c>
      <c r="D3902" s="117"/>
      <c r="E3902" s="170">
        <v>26.5</v>
      </c>
      <c r="F3902" s="52" t="s">
        <v>1457</v>
      </c>
      <c r="G3902" s="52" t="s">
        <v>1457</v>
      </c>
    </row>
    <row r="3903" spans="1:7" ht="15" customHeight="1" x14ac:dyDescent="0.25">
      <c r="A3903" s="118">
        <v>7895</v>
      </c>
      <c r="B3903" s="169" t="s">
        <v>5802</v>
      </c>
      <c r="C3903" s="116" t="s">
        <v>5803</v>
      </c>
      <c r="D3903" s="117"/>
      <c r="E3903" s="170">
        <v>22.5</v>
      </c>
      <c r="F3903" s="52" t="s">
        <v>1457</v>
      </c>
      <c r="G3903" s="52" t="s">
        <v>1457</v>
      </c>
    </row>
    <row r="3904" spans="1:7" ht="15" customHeight="1" x14ac:dyDescent="0.25">
      <c r="A3904" s="118">
        <v>7896</v>
      </c>
      <c r="B3904" s="169" t="s">
        <v>5802</v>
      </c>
      <c r="C3904" s="116" t="s">
        <v>5804</v>
      </c>
      <c r="D3904" s="117"/>
      <c r="E3904" s="170">
        <v>22.5</v>
      </c>
      <c r="F3904" s="52" t="s">
        <v>1457</v>
      </c>
      <c r="G3904" s="52" t="s">
        <v>1457</v>
      </c>
    </row>
    <row r="3905" spans="1:7" ht="15" customHeight="1" x14ac:dyDescent="0.25">
      <c r="A3905" s="118">
        <v>7897</v>
      </c>
      <c r="B3905" s="169" t="s">
        <v>5802</v>
      </c>
      <c r="C3905" s="116" t="s">
        <v>5805</v>
      </c>
      <c r="D3905" s="117"/>
      <c r="E3905" s="170">
        <v>22.5</v>
      </c>
      <c r="F3905" s="52" t="s">
        <v>1457</v>
      </c>
      <c r="G3905" s="52" t="s">
        <v>1457</v>
      </c>
    </row>
    <row r="3906" spans="1:7" ht="15" customHeight="1" x14ac:dyDescent="0.25">
      <c r="A3906" s="118">
        <v>7898</v>
      </c>
      <c r="B3906" s="169" t="s">
        <v>5806</v>
      </c>
      <c r="C3906" s="116" t="s">
        <v>5807</v>
      </c>
      <c r="D3906" s="117"/>
      <c r="E3906" s="170">
        <v>22.5</v>
      </c>
      <c r="F3906" s="52" t="s">
        <v>1457</v>
      </c>
      <c r="G3906" s="52" t="s">
        <v>1457</v>
      </c>
    </row>
    <row r="3907" spans="1:7" ht="15" customHeight="1" x14ac:dyDescent="0.25">
      <c r="A3907" s="118">
        <v>7899</v>
      </c>
      <c r="B3907" s="169" t="s">
        <v>5806</v>
      </c>
      <c r="C3907" s="116" t="s">
        <v>5808</v>
      </c>
      <c r="D3907" s="117"/>
      <c r="E3907" s="170">
        <v>22.5</v>
      </c>
      <c r="F3907" s="52" t="s">
        <v>1457</v>
      </c>
      <c r="G3907" s="52" t="s">
        <v>1457</v>
      </c>
    </row>
    <row r="3908" spans="1:7" ht="15" customHeight="1" x14ac:dyDescent="0.25">
      <c r="A3908" s="118">
        <v>7937</v>
      </c>
      <c r="B3908" s="169" t="s">
        <v>5806</v>
      </c>
      <c r="C3908" s="116" t="s">
        <v>5809</v>
      </c>
      <c r="D3908" s="117"/>
      <c r="E3908" s="170">
        <v>22.5</v>
      </c>
      <c r="F3908" s="52" t="s">
        <v>1457</v>
      </c>
      <c r="G3908" s="52" t="s">
        <v>1457</v>
      </c>
    </row>
    <row r="3909" spans="1:7" ht="15" customHeight="1" x14ac:dyDescent="0.25">
      <c r="A3909" s="118">
        <v>7938</v>
      </c>
      <c r="B3909" s="169" t="s">
        <v>5961</v>
      </c>
      <c r="C3909" s="116" t="s">
        <v>5962</v>
      </c>
      <c r="D3909" s="117"/>
      <c r="E3909" s="170">
        <v>29</v>
      </c>
      <c r="F3909" s="52" t="s">
        <v>1457</v>
      </c>
      <c r="G3909" s="52" t="s">
        <v>1457</v>
      </c>
    </row>
    <row r="3910" spans="1:7" ht="15" customHeight="1" x14ac:dyDescent="0.25">
      <c r="A3910" s="118">
        <v>7939</v>
      </c>
      <c r="B3910" s="169" t="s">
        <v>5961</v>
      </c>
      <c r="C3910" s="116" t="s">
        <v>5963</v>
      </c>
      <c r="D3910" s="117"/>
      <c r="E3910" s="170">
        <v>29</v>
      </c>
      <c r="F3910" s="52" t="s">
        <v>1457</v>
      </c>
      <c r="G3910" s="52" t="s">
        <v>1457</v>
      </c>
    </row>
    <row r="3911" spans="1:7" ht="15" customHeight="1" x14ac:dyDescent="0.25">
      <c r="A3911" s="118">
        <v>7940</v>
      </c>
      <c r="B3911" s="169" t="s">
        <v>5691</v>
      </c>
      <c r="C3911" s="116" t="s">
        <v>5692</v>
      </c>
      <c r="D3911" s="117"/>
      <c r="E3911" s="170">
        <v>49</v>
      </c>
      <c r="F3911" s="52" t="s">
        <v>1457</v>
      </c>
      <c r="G3911" s="52" t="s">
        <v>1457</v>
      </c>
    </row>
    <row r="3912" spans="1:7" ht="15" customHeight="1" x14ac:dyDescent="0.25">
      <c r="A3912" s="118">
        <v>7941</v>
      </c>
      <c r="B3912" s="169" t="s">
        <v>5691</v>
      </c>
      <c r="C3912" s="116" t="s">
        <v>5693</v>
      </c>
      <c r="D3912" s="117"/>
      <c r="E3912" s="170">
        <v>49</v>
      </c>
      <c r="F3912" s="52" t="s">
        <v>1457</v>
      </c>
      <c r="G3912" s="52" t="s">
        <v>1457</v>
      </c>
    </row>
    <row r="3913" spans="1:7" ht="15" customHeight="1" x14ac:dyDescent="0.25">
      <c r="A3913" s="118">
        <v>7942</v>
      </c>
      <c r="B3913" s="169" t="s">
        <v>5691</v>
      </c>
      <c r="C3913" s="116" t="s">
        <v>5694</v>
      </c>
      <c r="D3913" s="117"/>
      <c r="E3913" s="170">
        <v>49</v>
      </c>
      <c r="F3913" s="52" t="s">
        <v>1457</v>
      </c>
      <c r="G3913" s="52" t="s">
        <v>1457</v>
      </c>
    </row>
    <row r="3914" spans="1:7" ht="15" customHeight="1" x14ac:dyDescent="0.25">
      <c r="A3914" s="118">
        <v>7943</v>
      </c>
      <c r="B3914" s="169" t="s">
        <v>5691</v>
      </c>
      <c r="C3914" s="116" t="s">
        <v>5695</v>
      </c>
      <c r="D3914" s="117"/>
      <c r="E3914" s="170">
        <v>49</v>
      </c>
      <c r="F3914" s="52" t="s">
        <v>1457</v>
      </c>
      <c r="G3914" s="52" t="s">
        <v>1457</v>
      </c>
    </row>
    <row r="3915" spans="1:7" ht="15" customHeight="1" x14ac:dyDescent="0.25">
      <c r="A3915" s="118">
        <v>7944</v>
      </c>
      <c r="B3915" s="169" t="s">
        <v>5691</v>
      </c>
      <c r="C3915" s="116" t="s">
        <v>5696</v>
      </c>
      <c r="D3915" s="117"/>
      <c r="E3915" s="170">
        <v>49</v>
      </c>
      <c r="F3915" s="52" t="s">
        <v>1457</v>
      </c>
      <c r="G3915" s="52" t="s">
        <v>1457</v>
      </c>
    </row>
    <row r="3916" spans="1:7" ht="15" customHeight="1" x14ac:dyDescent="0.25">
      <c r="A3916" s="118">
        <v>7945</v>
      </c>
      <c r="B3916" s="169" t="s">
        <v>5691</v>
      </c>
      <c r="C3916" s="116" t="s">
        <v>5697</v>
      </c>
      <c r="D3916" s="117"/>
      <c r="E3916" s="170">
        <v>49</v>
      </c>
      <c r="F3916" s="52" t="s">
        <v>1457</v>
      </c>
      <c r="G3916" s="52" t="s">
        <v>1457</v>
      </c>
    </row>
    <row r="3917" spans="1:7" ht="15" customHeight="1" x14ac:dyDescent="0.25">
      <c r="A3917" s="118">
        <v>7947</v>
      </c>
      <c r="B3917" s="169" t="s">
        <v>5698</v>
      </c>
      <c r="C3917" s="116" t="s">
        <v>5699</v>
      </c>
      <c r="D3917" s="117"/>
      <c r="E3917" s="170">
        <v>34</v>
      </c>
      <c r="F3917" s="52" t="s">
        <v>1457</v>
      </c>
      <c r="G3917" s="52" t="s">
        <v>1457</v>
      </c>
    </row>
    <row r="3918" spans="1:7" ht="15" customHeight="1" x14ac:dyDescent="0.25">
      <c r="A3918" s="118">
        <v>7948</v>
      </c>
      <c r="B3918" s="169" t="s">
        <v>5698</v>
      </c>
      <c r="C3918" s="116" t="s">
        <v>5700</v>
      </c>
      <c r="D3918" s="117"/>
      <c r="E3918" s="170">
        <v>34</v>
      </c>
      <c r="F3918" s="52" t="s">
        <v>1457</v>
      </c>
      <c r="G3918" s="52" t="s">
        <v>1457</v>
      </c>
    </row>
    <row r="3919" spans="1:7" ht="15" customHeight="1" x14ac:dyDescent="0.25">
      <c r="A3919" s="118">
        <v>7949</v>
      </c>
      <c r="B3919" s="169" t="s">
        <v>5698</v>
      </c>
      <c r="C3919" s="116" t="s">
        <v>5701</v>
      </c>
      <c r="D3919" s="117"/>
      <c r="E3919" s="170">
        <v>34</v>
      </c>
      <c r="F3919" s="52" t="s">
        <v>1457</v>
      </c>
      <c r="G3919" s="52" t="s">
        <v>1457</v>
      </c>
    </row>
    <row r="3920" spans="1:7" ht="15" customHeight="1" x14ac:dyDescent="0.25">
      <c r="A3920" s="118">
        <v>7985</v>
      </c>
      <c r="B3920" s="169" t="s">
        <v>5810</v>
      </c>
      <c r="C3920" s="116" t="s">
        <v>5811</v>
      </c>
      <c r="D3920" s="117"/>
      <c r="E3920" s="170">
        <v>32.5</v>
      </c>
      <c r="F3920" s="52" t="s">
        <v>1457</v>
      </c>
      <c r="G3920" s="52" t="s">
        <v>1457</v>
      </c>
    </row>
    <row r="3921" spans="1:7" ht="15" customHeight="1" x14ac:dyDescent="0.25">
      <c r="A3921" s="118">
        <v>7986</v>
      </c>
      <c r="B3921" s="169" t="s">
        <v>5810</v>
      </c>
      <c r="C3921" s="116" t="s">
        <v>5812</v>
      </c>
      <c r="D3921" s="117"/>
      <c r="E3921" s="170">
        <v>32.5</v>
      </c>
      <c r="F3921" s="52" t="s">
        <v>1457</v>
      </c>
      <c r="G3921" s="52" t="s">
        <v>1457</v>
      </c>
    </row>
    <row r="3922" spans="1:7" ht="15" customHeight="1" x14ac:dyDescent="0.25">
      <c r="A3922" s="118">
        <v>7987</v>
      </c>
      <c r="B3922" s="169" t="s">
        <v>5810</v>
      </c>
      <c r="C3922" s="116" t="s">
        <v>5813</v>
      </c>
      <c r="D3922" s="117"/>
      <c r="E3922" s="170">
        <v>32.5</v>
      </c>
      <c r="F3922" s="52" t="s">
        <v>1457</v>
      </c>
      <c r="G3922" s="52" t="s">
        <v>1457</v>
      </c>
    </row>
    <row r="3923" spans="1:7" ht="15" customHeight="1" x14ac:dyDescent="0.25">
      <c r="A3923" s="118">
        <v>7988</v>
      </c>
      <c r="B3923" s="169" t="s">
        <v>5702</v>
      </c>
      <c r="C3923" s="116" t="s">
        <v>5703</v>
      </c>
      <c r="D3923" s="117"/>
      <c r="E3923" s="170">
        <v>59.900000000000006</v>
      </c>
      <c r="F3923" s="52" t="s">
        <v>1457</v>
      </c>
      <c r="G3923" s="52" t="s">
        <v>1457</v>
      </c>
    </row>
    <row r="3924" spans="1:7" ht="15" customHeight="1" x14ac:dyDescent="0.25">
      <c r="A3924" s="118">
        <v>7989</v>
      </c>
      <c r="B3924" s="169" t="s">
        <v>5964</v>
      </c>
      <c r="C3924" s="116" t="s">
        <v>5965</v>
      </c>
      <c r="D3924" s="117"/>
      <c r="E3924" s="170">
        <v>39</v>
      </c>
      <c r="F3924" s="52" t="s">
        <v>1457</v>
      </c>
      <c r="G3924" s="52" t="s">
        <v>1457</v>
      </c>
    </row>
    <row r="3925" spans="1:7" ht="15" customHeight="1" x14ac:dyDescent="0.25">
      <c r="A3925" s="118">
        <v>7990</v>
      </c>
      <c r="B3925" s="169" t="s">
        <v>5964</v>
      </c>
      <c r="C3925" s="116" t="s">
        <v>5966</v>
      </c>
      <c r="D3925" s="117"/>
      <c r="E3925" s="170">
        <v>39</v>
      </c>
      <c r="F3925" s="52" t="s">
        <v>1457</v>
      </c>
      <c r="G3925" s="52" t="s">
        <v>1457</v>
      </c>
    </row>
    <row r="3926" spans="1:7" ht="15" customHeight="1" x14ac:dyDescent="0.25">
      <c r="A3926" s="118">
        <v>7991</v>
      </c>
      <c r="B3926" s="169" t="s">
        <v>5964</v>
      </c>
      <c r="C3926" s="116" t="s">
        <v>5967</v>
      </c>
      <c r="D3926" s="117"/>
      <c r="E3926" s="170">
        <v>39</v>
      </c>
      <c r="F3926" s="52" t="s">
        <v>1457</v>
      </c>
      <c r="G3926" s="52" t="s">
        <v>1457</v>
      </c>
    </row>
    <row r="3927" spans="1:7" ht="15" customHeight="1" x14ac:dyDescent="0.25">
      <c r="A3927" s="118">
        <v>10449</v>
      </c>
      <c r="B3927" s="169" t="s">
        <v>6211</v>
      </c>
      <c r="C3927" s="116" t="s">
        <v>6350</v>
      </c>
      <c r="D3927" s="117">
        <v>150</v>
      </c>
      <c r="E3927" s="170">
        <v>39</v>
      </c>
      <c r="F3927" s="52" t="s">
        <v>1457</v>
      </c>
      <c r="G3927" s="52" t="s">
        <v>1457</v>
      </c>
    </row>
    <row r="3928" spans="1:7" ht="15" customHeight="1" x14ac:dyDescent="0.25">
      <c r="A3928" s="118">
        <v>10450</v>
      </c>
      <c r="B3928" s="169" t="s">
        <v>6211</v>
      </c>
      <c r="C3928" s="116" t="s">
        <v>6351</v>
      </c>
      <c r="D3928" s="117">
        <v>150</v>
      </c>
      <c r="E3928" s="170">
        <v>39</v>
      </c>
      <c r="F3928" s="52" t="s">
        <v>1457</v>
      </c>
      <c r="G3928" s="52" t="s">
        <v>1457</v>
      </c>
    </row>
    <row r="3929" spans="1:7" ht="21" customHeight="1" x14ac:dyDescent="0.25">
      <c r="A3929" s="581" t="s">
        <v>1971</v>
      </c>
      <c r="B3929" s="582"/>
      <c r="C3929" s="582"/>
      <c r="D3929" s="582"/>
      <c r="E3929" s="582"/>
      <c r="F3929" s="52"/>
      <c r="G3929" s="52"/>
    </row>
    <row r="3930" spans="1:7" ht="15" customHeight="1" x14ac:dyDescent="0.25">
      <c r="A3930" s="3">
        <v>2751</v>
      </c>
      <c r="B3930" s="64" t="s">
        <v>3077</v>
      </c>
      <c r="C3930" s="92" t="s">
        <v>3078</v>
      </c>
      <c r="D3930" s="61">
        <v>806</v>
      </c>
      <c r="E3930" s="62">
        <v>11.45</v>
      </c>
      <c r="F3930" s="52" t="s">
        <v>1457</v>
      </c>
      <c r="G3930" s="52" t="s">
        <v>1457</v>
      </c>
    </row>
    <row r="3931" spans="1:7" ht="15" customHeight="1" x14ac:dyDescent="0.25">
      <c r="A3931" s="130">
        <v>212752</v>
      </c>
      <c r="B3931" s="140" t="s">
        <v>4931</v>
      </c>
      <c r="C3931" s="166" t="s">
        <v>4932</v>
      </c>
      <c r="D3931" s="139">
        <v>1055</v>
      </c>
      <c r="E3931" s="142">
        <v>11.9</v>
      </c>
      <c r="F3931" s="52" t="s">
        <v>1457</v>
      </c>
      <c r="G3931" s="52" t="s">
        <v>1457</v>
      </c>
    </row>
    <row r="3932" spans="1:7" ht="15" customHeight="1" x14ac:dyDescent="0.25">
      <c r="A3932" s="130">
        <v>212754</v>
      </c>
      <c r="B3932" s="140" t="s">
        <v>4960</v>
      </c>
      <c r="C3932" s="166" t="s">
        <v>4961</v>
      </c>
      <c r="D3932" s="139">
        <v>300</v>
      </c>
      <c r="E3932" s="142">
        <v>11.5</v>
      </c>
      <c r="F3932" s="52" t="s">
        <v>1457</v>
      </c>
      <c r="G3932" s="52" t="s">
        <v>1457</v>
      </c>
    </row>
    <row r="3933" spans="1:7" ht="15" customHeight="1" x14ac:dyDescent="0.25">
      <c r="A3933" s="3">
        <v>2755</v>
      </c>
      <c r="B3933" s="64" t="s">
        <v>3545</v>
      </c>
      <c r="C3933" s="92" t="s">
        <v>3546</v>
      </c>
      <c r="D3933" s="61">
        <v>300</v>
      </c>
      <c r="E3933" s="62">
        <v>11.03</v>
      </c>
      <c r="F3933" s="52" t="s">
        <v>1457</v>
      </c>
      <c r="G3933" s="52" t="s">
        <v>1457</v>
      </c>
    </row>
    <row r="3934" spans="1:7" ht="15" customHeight="1" x14ac:dyDescent="0.25">
      <c r="A3934" s="3">
        <v>2757</v>
      </c>
      <c r="B3934" s="64" t="s">
        <v>3547</v>
      </c>
      <c r="C3934" s="92" t="s">
        <v>3548</v>
      </c>
      <c r="D3934" s="61">
        <v>300</v>
      </c>
      <c r="E3934" s="62">
        <v>11.03</v>
      </c>
      <c r="F3934" s="52" t="s">
        <v>1457</v>
      </c>
      <c r="G3934" s="52" t="s">
        <v>1457</v>
      </c>
    </row>
    <row r="3935" spans="1:7" ht="15" customHeight="1" x14ac:dyDescent="0.25">
      <c r="A3935" s="3">
        <v>8080</v>
      </c>
      <c r="B3935" s="64" t="s">
        <v>2831</v>
      </c>
      <c r="C3935" s="92" t="s">
        <v>2922</v>
      </c>
      <c r="D3935" s="61">
        <v>4800</v>
      </c>
      <c r="E3935" s="62">
        <v>84.53</v>
      </c>
      <c r="F3935" s="52" t="s">
        <v>1457</v>
      </c>
      <c r="G3935" s="52" t="s">
        <v>1457</v>
      </c>
    </row>
    <row r="3936" spans="1:7" ht="15" customHeight="1" x14ac:dyDescent="0.25">
      <c r="A3936" s="130">
        <v>3005</v>
      </c>
      <c r="B3936" s="140" t="s">
        <v>127</v>
      </c>
      <c r="C3936" s="166" t="s">
        <v>5246</v>
      </c>
      <c r="D3936" s="139"/>
      <c r="E3936" s="142">
        <v>89</v>
      </c>
      <c r="F3936" s="52" t="s">
        <v>1457</v>
      </c>
      <c r="G3936" s="52" t="s">
        <v>1457</v>
      </c>
    </row>
    <row r="3937" spans="1:7" ht="15" customHeight="1" x14ac:dyDescent="0.25">
      <c r="A3937" s="3">
        <v>2628</v>
      </c>
      <c r="B3937" s="64" t="s">
        <v>127</v>
      </c>
      <c r="C3937" s="92" t="s">
        <v>3693</v>
      </c>
      <c r="D3937" s="61">
        <v>1150</v>
      </c>
      <c r="E3937" s="62">
        <v>57.75</v>
      </c>
      <c r="F3937" s="52" t="s">
        <v>1457</v>
      </c>
      <c r="G3937" s="52" t="s">
        <v>1457</v>
      </c>
    </row>
    <row r="3938" spans="1:7" ht="15" customHeight="1" x14ac:dyDescent="0.25">
      <c r="A3938" s="130">
        <v>2910</v>
      </c>
      <c r="B3938" s="140" t="s">
        <v>127</v>
      </c>
      <c r="C3938" s="166" t="s">
        <v>4941</v>
      </c>
      <c r="D3938" s="139"/>
      <c r="E3938" s="142">
        <v>55</v>
      </c>
      <c r="F3938" s="52" t="s">
        <v>1457</v>
      </c>
      <c r="G3938" s="52" t="s">
        <v>1457</v>
      </c>
    </row>
    <row r="3939" spans="1:7" ht="15" customHeight="1" x14ac:dyDescent="0.25">
      <c r="A3939" s="130">
        <v>2926</v>
      </c>
      <c r="B3939" s="140" t="s">
        <v>3010</v>
      </c>
      <c r="C3939" s="166" t="s">
        <v>4954</v>
      </c>
      <c r="D3939" s="139">
        <v>320</v>
      </c>
      <c r="E3939" s="142">
        <v>6.9</v>
      </c>
      <c r="F3939" s="52" t="s">
        <v>1457</v>
      </c>
      <c r="G3939" s="52" t="s">
        <v>1457</v>
      </c>
    </row>
    <row r="3940" spans="1:7" ht="15" customHeight="1" x14ac:dyDescent="0.25">
      <c r="A3940" s="130">
        <v>2929</v>
      </c>
      <c r="B3940" s="140" t="s">
        <v>3010</v>
      </c>
      <c r="C3940" s="166" t="s">
        <v>4955</v>
      </c>
      <c r="D3940" s="139">
        <v>320</v>
      </c>
      <c r="E3940" s="142">
        <v>6.9</v>
      </c>
      <c r="F3940" s="52" t="s">
        <v>1457</v>
      </c>
      <c r="G3940" s="52" t="s">
        <v>1457</v>
      </c>
    </row>
    <row r="3941" spans="1:7" ht="15" customHeight="1" x14ac:dyDescent="0.25">
      <c r="A3941" s="130">
        <v>3028</v>
      </c>
      <c r="B3941" s="140" t="s">
        <v>3097</v>
      </c>
      <c r="C3941" s="166" t="s">
        <v>5047</v>
      </c>
      <c r="D3941" s="139"/>
      <c r="E3941" s="142">
        <v>6.5</v>
      </c>
      <c r="F3941" s="52" t="s">
        <v>1457</v>
      </c>
      <c r="G3941" s="52" t="s">
        <v>1457</v>
      </c>
    </row>
    <row r="3942" spans="1:7" ht="15" customHeight="1" x14ac:dyDescent="0.25">
      <c r="A3942" s="130">
        <v>3029</v>
      </c>
      <c r="B3942" s="140" t="s">
        <v>3011</v>
      </c>
      <c r="C3942" s="166" t="s">
        <v>5048</v>
      </c>
      <c r="D3942" s="139"/>
      <c r="E3942" s="142">
        <v>6.5</v>
      </c>
      <c r="F3942" s="52" t="s">
        <v>1457</v>
      </c>
      <c r="G3942" s="52" t="s">
        <v>1457</v>
      </c>
    </row>
    <row r="3943" spans="1:7" ht="15" customHeight="1" x14ac:dyDescent="0.25">
      <c r="A3943" s="130">
        <v>212756</v>
      </c>
      <c r="B3943" s="140" t="s">
        <v>5158</v>
      </c>
      <c r="C3943" s="166" t="s">
        <v>5159</v>
      </c>
      <c r="D3943" s="139"/>
      <c r="E3943" s="142">
        <v>9.9</v>
      </c>
      <c r="F3943" s="52" t="s">
        <v>1457</v>
      </c>
      <c r="G3943" s="52" t="s">
        <v>1457</v>
      </c>
    </row>
    <row r="3944" spans="1:7" ht="15" customHeight="1" x14ac:dyDescent="0.25">
      <c r="A3944" s="130">
        <v>3000</v>
      </c>
      <c r="B3944" s="140" t="s">
        <v>5135</v>
      </c>
      <c r="C3944" s="166" t="s">
        <v>5136</v>
      </c>
      <c r="D3944" s="139"/>
      <c r="E3944" s="142">
        <v>11.75</v>
      </c>
      <c r="F3944" s="52" t="s">
        <v>1457</v>
      </c>
      <c r="G3944" s="52" t="s">
        <v>1457</v>
      </c>
    </row>
    <row r="3945" spans="1:7" ht="15" customHeight="1" x14ac:dyDescent="0.25">
      <c r="A3945" s="130">
        <v>2927</v>
      </c>
      <c r="B3945" s="140" t="s">
        <v>4330</v>
      </c>
      <c r="C3945" s="166" t="s">
        <v>4956</v>
      </c>
      <c r="D3945" s="139">
        <v>420</v>
      </c>
      <c r="E3945" s="142">
        <v>6.9</v>
      </c>
      <c r="F3945" s="52" t="s">
        <v>1457</v>
      </c>
      <c r="G3945" s="52" t="s">
        <v>1457</v>
      </c>
    </row>
    <row r="3946" spans="1:7" ht="15" customHeight="1" x14ac:dyDescent="0.25">
      <c r="A3946" s="130">
        <v>2930</v>
      </c>
      <c r="B3946" s="130" t="s">
        <v>4330</v>
      </c>
      <c r="C3946" s="166" t="s">
        <v>5117</v>
      </c>
      <c r="D3946" s="191">
        <v>420</v>
      </c>
      <c r="E3946" s="142">
        <v>6.9</v>
      </c>
      <c r="F3946" s="52" t="s">
        <v>1457</v>
      </c>
      <c r="G3946" s="52" t="s">
        <v>1457</v>
      </c>
    </row>
    <row r="3947" spans="1:7" ht="15" customHeight="1" x14ac:dyDescent="0.25">
      <c r="A3947" s="130">
        <v>3001</v>
      </c>
      <c r="B3947" s="130" t="s">
        <v>5195</v>
      </c>
      <c r="C3947" s="166" t="s">
        <v>5196</v>
      </c>
      <c r="D3947" s="191"/>
      <c r="E3947" s="142">
        <v>15.9</v>
      </c>
      <c r="F3947" s="52" t="s">
        <v>1457</v>
      </c>
      <c r="G3947" s="52" t="s">
        <v>1457</v>
      </c>
    </row>
    <row r="3948" spans="1:7" ht="15" customHeight="1" x14ac:dyDescent="0.25">
      <c r="A3948" s="130">
        <v>2925</v>
      </c>
      <c r="B3948" s="140" t="s">
        <v>4957</v>
      </c>
      <c r="C3948" s="166" t="s">
        <v>4958</v>
      </c>
      <c r="D3948" s="139">
        <v>806</v>
      </c>
      <c r="E3948" s="142">
        <v>7.9</v>
      </c>
      <c r="F3948" s="52" t="s">
        <v>1457</v>
      </c>
      <c r="G3948" s="52" t="s">
        <v>1457</v>
      </c>
    </row>
    <row r="3949" spans="1:7" ht="15" customHeight="1" x14ac:dyDescent="0.25">
      <c r="A3949" s="130">
        <v>2928</v>
      </c>
      <c r="B3949" s="140" t="s">
        <v>4957</v>
      </c>
      <c r="C3949" s="166" t="s">
        <v>4959</v>
      </c>
      <c r="D3949" s="139">
        <v>806</v>
      </c>
      <c r="E3949" s="142">
        <v>7.9</v>
      </c>
      <c r="F3949" s="52" t="s">
        <v>1457</v>
      </c>
      <c r="G3949" s="52" t="s">
        <v>1457</v>
      </c>
    </row>
    <row r="3950" spans="1:7" ht="15" customHeight="1" x14ac:dyDescent="0.25">
      <c r="A3950" s="130">
        <v>2998</v>
      </c>
      <c r="B3950" s="140" t="s">
        <v>5149</v>
      </c>
      <c r="C3950" s="166" t="s">
        <v>5150</v>
      </c>
      <c r="D3950" s="139"/>
      <c r="E3950" s="142">
        <v>10.9</v>
      </c>
      <c r="F3950" s="52" t="s">
        <v>1457</v>
      </c>
      <c r="G3950" s="52" t="s">
        <v>1457</v>
      </c>
    </row>
    <row r="3951" spans="1:7" ht="15" customHeight="1" x14ac:dyDescent="0.25">
      <c r="A3951" s="130">
        <v>2999</v>
      </c>
      <c r="B3951" s="140" t="s">
        <v>5138</v>
      </c>
      <c r="C3951" s="166" t="s">
        <v>5139</v>
      </c>
      <c r="D3951" s="139"/>
      <c r="E3951" s="142">
        <v>12.75</v>
      </c>
      <c r="F3951" s="52" t="s">
        <v>1457</v>
      </c>
      <c r="G3951" s="52" t="s">
        <v>1457</v>
      </c>
    </row>
    <row r="3952" spans="1:7" ht="15" customHeight="1" x14ac:dyDescent="0.25">
      <c r="A3952" s="3">
        <v>1497</v>
      </c>
      <c r="B3952" s="64" t="s">
        <v>3197</v>
      </c>
      <c r="C3952" s="92" t="s">
        <v>3198</v>
      </c>
      <c r="D3952" s="61">
        <v>2800</v>
      </c>
      <c r="E3952" s="62">
        <v>66.05</v>
      </c>
      <c r="F3952" s="52" t="s">
        <v>1457</v>
      </c>
      <c r="G3952" s="52" t="s">
        <v>1457</v>
      </c>
    </row>
    <row r="3953" spans="1:7" ht="15" customHeight="1" x14ac:dyDescent="0.25">
      <c r="A3953" s="3">
        <v>1498</v>
      </c>
      <c r="B3953" s="64" t="s">
        <v>3199</v>
      </c>
      <c r="C3953" s="92" t="s">
        <v>3200</v>
      </c>
      <c r="D3953" s="61">
        <v>4200</v>
      </c>
      <c r="E3953" s="62">
        <v>83.9</v>
      </c>
      <c r="F3953" s="52" t="s">
        <v>1457</v>
      </c>
      <c r="G3953" s="52" t="s">
        <v>1457</v>
      </c>
    </row>
    <row r="3954" spans="1:7" ht="15" customHeight="1" x14ac:dyDescent="0.25">
      <c r="A3954" s="130">
        <v>7694</v>
      </c>
      <c r="B3954" s="140" t="s">
        <v>5191</v>
      </c>
      <c r="C3954" s="166" t="s">
        <v>5192</v>
      </c>
      <c r="D3954" s="139"/>
      <c r="E3954" s="142">
        <v>35</v>
      </c>
      <c r="F3954" s="52" t="s">
        <v>1457</v>
      </c>
      <c r="G3954" s="52" t="s">
        <v>1457</v>
      </c>
    </row>
    <row r="3955" spans="1:7" ht="15" customHeight="1" x14ac:dyDescent="0.25">
      <c r="A3955" s="130">
        <v>7695</v>
      </c>
      <c r="B3955" s="140" t="s">
        <v>5193</v>
      </c>
      <c r="C3955" s="166" t="s">
        <v>5194</v>
      </c>
      <c r="D3955" s="139"/>
      <c r="E3955" s="142">
        <v>47.5</v>
      </c>
      <c r="F3955" s="52" t="s">
        <v>1457</v>
      </c>
      <c r="G3955" s="52" t="s">
        <v>1457</v>
      </c>
    </row>
    <row r="3956" spans="1:7" ht="15" customHeight="1" x14ac:dyDescent="0.25">
      <c r="A3956" s="130">
        <v>3027</v>
      </c>
      <c r="B3956" s="140" t="s">
        <v>5151</v>
      </c>
      <c r="C3956" s="166" t="s">
        <v>5152</v>
      </c>
      <c r="D3956" s="139"/>
      <c r="E3956" s="142">
        <v>33</v>
      </c>
      <c r="F3956" s="52" t="s">
        <v>1457</v>
      </c>
      <c r="G3956" s="52" t="s">
        <v>1457</v>
      </c>
    </row>
    <row r="3957" spans="1:7" ht="15" customHeight="1" x14ac:dyDescent="0.25">
      <c r="A3957" s="130">
        <v>3010</v>
      </c>
      <c r="B3957" s="140" t="s">
        <v>5153</v>
      </c>
      <c r="C3957" s="166" t="s">
        <v>5154</v>
      </c>
      <c r="D3957" s="139"/>
      <c r="E3957" s="142">
        <v>36.9</v>
      </c>
      <c r="F3957" s="52" t="s">
        <v>1457</v>
      </c>
      <c r="G3957" s="52" t="s">
        <v>1457</v>
      </c>
    </row>
    <row r="3958" spans="1:7" ht="15" customHeight="1" x14ac:dyDescent="0.25">
      <c r="A3958" s="130">
        <v>3006</v>
      </c>
      <c r="B3958" s="140" t="s">
        <v>5137</v>
      </c>
      <c r="C3958" s="166" t="s">
        <v>5197</v>
      </c>
      <c r="D3958" s="139"/>
      <c r="E3958" s="142">
        <v>24.9</v>
      </c>
      <c r="F3958" s="52" t="s">
        <v>1457</v>
      </c>
      <c r="G3958" s="52" t="s">
        <v>1457</v>
      </c>
    </row>
    <row r="3959" spans="1:7" ht="15" customHeight="1" x14ac:dyDescent="0.25">
      <c r="A3959" s="130">
        <v>3025</v>
      </c>
      <c r="B3959" s="140" t="s">
        <v>5137</v>
      </c>
      <c r="C3959" s="166" t="s">
        <v>5155</v>
      </c>
      <c r="D3959" s="139"/>
      <c r="E3959" s="142">
        <v>29.9</v>
      </c>
      <c r="F3959" s="52" t="s">
        <v>1457</v>
      </c>
      <c r="G3959" s="52" t="s">
        <v>1457</v>
      </c>
    </row>
    <row r="3960" spans="1:7" ht="15" customHeight="1" x14ac:dyDescent="0.25">
      <c r="A3960" s="130">
        <v>3026</v>
      </c>
      <c r="B3960" s="140" t="s">
        <v>5156</v>
      </c>
      <c r="C3960" s="166" t="s">
        <v>5157</v>
      </c>
      <c r="D3960" s="139"/>
      <c r="E3960" s="142">
        <v>49</v>
      </c>
      <c r="F3960" s="52" t="s">
        <v>1457</v>
      </c>
      <c r="G3960" s="52" t="s">
        <v>1457</v>
      </c>
    </row>
    <row r="3961" spans="1:7" ht="15" customHeight="1" x14ac:dyDescent="0.25">
      <c r="A3961" s="202">
        <v>405851</v>
      </c>
      <c r="B3961" s="205" t="s">
        <v>5198</v>
      </c>
      <c r="C3961" s="210" t="s">
        <v>5199</v>
      </c>
      <c r="D3961" s="206"/>
      <c r="E3961" s="91">
        <v>22.5</v>
      </c>
      <c r="F3961" s="52" t="s">
        <v>1457</v>
      </c>
      <c r="G3961" s="52" t="s">
        <v>1457</v>
      </c>
    </row>
    <row r="3962" spans="1:7" ht="15" customHeight="1" x14ac:dyDescent="0.25">
      <c r="A3962" s="202">
        <v>405861</v>
      </c>
      <c r="B3962" s="205" t="s">
        <v>5432</v>
      </c>
      <c r="C3962" s="210" t="s">
        <v>5433</v>
      </c>
      <c r="D3962" s="206"/>
      <c r="E3962" s="91">
        <v>39</v>
      </c>
      <c r="F3962" s="52" t="s">
        <v>1457</v>
      </c>
      <c r="G3962" s="52" t="s">
        <v>1457</v>
      </c>
    </row>
    <row r="3963" spans="1:7" ht="15" customHeight="1" x14ac:dyDescent="0.25">
      <c r="A3963" s="202">
        <v>405871</v>
      </c>
      <c r="B3963" s="205" t="s">
        <v>5244</v>
      </c>
      <c r="C3963" s="210" t="s">
        <v>5245</v>
      </c>
      <c r="D3963" s="206"/>
      <c r="E3963" s="91">
        <v>55</v>
      </c>
      <c r="F3963" s="52" t="s">
        <v>1457</v>
      </c>
      <c r="G3963" s="52" t="s">
        <v>1457</v>
      </c>
    </row>
    <row r="3964" spans="1:7" ht="15" customHeight="1" x14ac:dyDescent="0.25">
      <c r="A3964" s="202">
        <v>3014</v>
      </c>
      <c r="B3964" s="205" t="s">
        <v>5200</v>
      </c>
      <c r="C3964" s="210" t="s">
        <v>5201</v>
      </c>
      <c r="D3964" s="206"/>
      <c r="E3964" s="91">
        <v>34.5</v>
      </c>
      <c r="F3964" s="52" t="s">
        <v>1457</v>
      </c>
      <c r="G3964" s="52" t="s">
        <v>1457</v>
      </c>
    </row>
    <row r="3965" spans="1:7" ht="15" customHeight="1" x14ac:dyDescent="0.25">
      <c r="A3965" s="202">
        <v>3015</v>
      </c>
      <c r="B3965" s="205" t="s">
        <v>5202</v>
      </c>
      <c r="C3965" s="210" t="s">
        <v>5203</v>
      </c>
      <c r="D3965" s="206"/>
      <c r="E3965" s="91">
        <v>130</v>
      </c>
      <c r="F3965" s="52" t="s">
        <v>1457</v>
      </c>
      <c r="G3965" s="52" t="s">
        <v>1457</v>
      </c>
    </row>
    <row r="3966" spans="1:7" ht="15" customHeight="1" x14ac:dyDescent="0.25">
      <c r="A3966" s="3">
        <v>8415</v>
      </c>
      <c r="B3966" s="64" t="s">
        <v>1972</v>
      </c>
      <c r="C3966" s="92" t="s">
        <v>1973</v>
      </c>
      <c r="D3966" s="61"/>
      <c r="E3966" s="62">
        <v>23.89</v>
      </c>
      <c r="F3966" s="52" t="s">
        <v>1457</v>
      </c>
      <c r="G3966" s="52" t="s">
        <v>1457</v>
      </c>
    </row>
    <row r="3967" spans="1:7" ht="15" customHeight="1" x14ac:dyDescent="0.25">
      <c r="A3967" s="3">
        <v>8470</v>
      </c>
      <c r="B3967" s="64" t="s">
        <v>2650</v>
      </c>
      <c r="C3967" s="92" t="s">
        <v>2651</v>
      </c>
      <c r="D3967" s="61"/>
      <c r="E3967" s="62">
        <v>21.79</v>
      </c>
      <c r="F3967" s="52" t="s">
        <v>1457</v>
      </c>
      <c r="G3967" s="52" t="s">
        <v>1457</v>
      </c>
    </row>
    <row r="3968" spans="1:7" ht="15" customHeight="1" x14ac:dyDescent="0.25">
      <c r="A3968" s="3">
        <v>8416</v>
      </c>
      <c r="B3968" s="64" t="s">
        <v>1974</v>
      </c>
      <c r="C3968" s="92" t="s">
        <v>1975</v>
      </c>
      <c r="D3968" s="61"/>
      <c r="E3968" s="62">
        <v>24.99</v>
      </c>
      <c r="F3968" s="52" t="s">
        <v>1457</v>
      </c>
      <c r="G3968" s="52" t="s">
        <v>1457</v>
      </c>
    </row>
    <row r="3969" spans="1:7" ht="15" customHeight="1" x14ac:dyDescent="0.25">
      <c r="A3969" s="3">
        <v>8432</v>
      </c>
      <c r="B3969" s="153" t="s">
        <v>2214</v>
      </c>
      <c r="C3969" s="63" t="s">
        <v>2215</v>
      </c>
      <c r="D3969" s="3"/>
      <c r="E3969" s="154">
        <v>38.64</v>
      </c>
      <c r="F3969" s="52" t="s">
        <v>1457</v>
      </c>
      <c r="G3969" s="52" t="s">
        <v>1457</v>
      </c>
    </row>
    <row r="3970" spans="1:7" ht="15" customHeight="1" x14ac:dyDescent="0.25">
      <c r="A3970" s="3">
        <v>8433</v>
      </c>
      <c r="B3970" s="153" t="s">
        <v>2214</v>
      </c>
      <c r="C3970" s="63" t="s">
        <v>2216</v>
      </c>
      <c r="D3970" s="3"/>
      <c r="E3970" s="154">
        <v>38.64</v>
      </c>
      <c r="F3970" s="52" t="s">
        <v>1457</v>
      </c>
      <c r="G3970" s="52" t="s">
        <v>1457</v>
      </c>
    </row>
    <row r="3971" spans="1:7" ht="15" customHeight="1" x14ac:dyDescent="0.25">
      <c r="A3971" s="3">
        <v>8797</v>
      </c>
      <c r="B3971" s="153" t="s">
        <v>2713</v>
      </c>
      <c r="C3971" s="63" t="s">
        <v>2714</v>
      </c>
      <c r="D3971" s="3"/>
      <c r="E3971" s="154">
        <v>38.64</v>
      </c>
      <c r="F3971" s="52" t="s">
        <v>1457</v>
      </c>
      <c r="G3971" s="52" t="s">
        <v>1457</v>
      </c>
    </row>
    <row r="3972" spans="1:7" ht="15" customHeight="1" x14ac:dyDescent="0.25">
      <c r="A3972" s="3">
        <v>8798</v>
      </c>
      <c r="B3972" s="153" t="s">
        <v>2713</v>
      </c>
      <c r="C3972" s="63" t="s">
        <v>2715</v>
      </c>
      <c r="D3972" s="3"/>
      <c r="E3972" s="154">
        <v>38.64</v>
      </c>
      <c r="F3972" s="52" t="s">
        <v>1457</v>
      </c>
      <c r="G3972" s="52" t="s">
        <v>1457</v>
      </c>
    </row>
    <row r="3973" spans="1:7" ht="15" customHeight="1" x14ac:dyDescent="0.25">
      <c r="A3973" s="118">
        <v>7696</v>
      </c>
      <c r="B3973" s="167" t="s">
        <v>5174</v>
      </c>
      <c r="C3973" s="168" t="s">
        <v>5175</v>
      </c>
      <c r="D3973" s="118"/>
      <c r="E3973" s="95">
        <v>21</v>
      </c>
      <c r="F3973" s="52" t="s">
        <v>1457</v>
      </c>
      <c r="G3973" s="52" t="s">
        <v>1457</v>
      </c>
    </row>
    <row r="3974" spans="1:7" ht="15" customHeight="1" x14ac:dyDescent="0.25">
      <c r="A3974" s="118">
        <v>7698</v>
      </c>
      <c r="B3974" s="167" t="s">
        <v>5217</v>
      </c>
      <c r="C3974" s="168" t="s">
        <v>5175</v>
      </c>
      <c r="D3974" s="118"/>
      <c r="E3974" s="95">
        <v>25</v>
      </c>
      <c r="F3974" s="52" t="s">
        <v>1457</v>
      </c>
      <c r="G3974" s="52" t="s">
        <v>1457</v>
      </c>
    </row>
    <row r="3975" spans="1:7" ht="15" customHeight="1" x14ac:dyDescent="0.25">
      <c r="A3975" s="3">
        <v>8417</v>
      </c>
      <c r="B3975" s="64" t="s">
        <v>1976</v>
      </c>
      <c r="C3975" s="92" t="s">
        <v>1977</v>
      </c>
      <c r="D3975" s="61"/>
      <c r="E3975" s="62">
        <v>29.4</v>
      </c>
      <c r="F3975" s="52" t="s">
        <v>1457</v>
      </c>
      <c r="G3975" s="52" t="s">
        <v>1457</v>
      </c>
    </row>
    <row r="3976" spans="1:7" ht="15" customHeight="1" x14ac:dyDescent="0.25">
      <c r="A3976" s="3">
        <v>8423</v>
      </c>
      <c r="B3976" s="64" t="s">
        <v>1976</v>
      </c>
      <c r="C3976" s="92" t="s">
        <v>1978</v>
      </c>
      <c r="D3976" s="61"/>
      <c r="E3976" s="62">
        <v>29.4</v>
      </c>
      <c r="F3976" s="52" t="s">
        <v>1457</v>
      </c>
      <c r="G3976" s="52" t="s">
        <v>1457</v>
      </c>
    </row>
    <row r="3977" spans="1:7" ht="15" customHeight="1" x14ac:dyDescent="0.25">
      <c r="A3977" s="3">
        <v>8418</v>
      </c>
      <c r="B3977" s="64" t="s">
        <v>1979</v>
      </c>
      <c r="C3977" s="92" t="s">
        <v>1980</v>
      </c>
      <c r="D3977" s="61"/>
      <c r="E3977" s="62">
        <v>31.24</v>
      </c>
      <c r="F3977" s="52" t="s">
        <v>1457</v>
      </c>
      <c r="G3977" s="52" t="s">
        <v>1457</v>
      </c>
    </row>
    <row r="3978" spans="1:7" ht="15" customHeight="1" x14ac:dyDescent="0.25">
      <c r="A3978" s="3">
        <v>8424</v>
      </c>
      <c r="B3978" s="64" t="s">
        <v>1979</v>
      </c>
      <c r="C3978" s="92" t="s">
        <v>1981</v>
      </c>
      <c r="D3978" s="61"/>
      <c r="E3978" s="62">
        <v>31.24</v>
      </c>
      <c r="F3978" s="52" t="s">
        <v>1457</v>
      </c>
      <c r="G3978" s="52" t="s">
        <v>1457</v>
      </c>
    </row>
    <row r="3979" spans="1:7" ht="17.25" customHeight="1" x14ac:dyDescent="0.25">
      <c r="A3979" s="3">
        <v>8419</v>
      </c>
      <c r="B3979" s="64" t="s">
        <v>1982</v>
      </c>
      <c r="C3979" s="92" t="s">
        <v>1983</v>
      </c>
      <c r="D3979" s="61"/>
      <c r="E3979" s="62">
        <v>33.08</v>
      </c>
      <c r="F3979" s="52" t="s">
        <v>1457</v>
      </c>
      <c r="G3979" s="52" t="s">
        <v>1457</v>
      </c>
    </row>
    <row r="3980" spans="1:7" ht="17.25" customHeight="1" x14ac:dyDescent="0.25">
      <c r="A3980" s="3">
        <v>8425</v>
      </c>
      <c r="B3980" s="64" t="s">
        <v>1982</v>
      </c>
      <c r="C3980" s="92" t="s">
        <v>1984</v>
      </c>
      <c r="D3980" s="61"/>
      <c r="E3980" s="62">
        <v>33.08</v>
      </c>
      <c r="F3980" s="52" t="s">
        <v>1457</v>
      </c>
      <c r="G3980" s="52" t="s">
        <v>1457</v>
      </c>
    </row>
    <row r="3981" spans="1:7" ht="17.25" customHeight="1" x14ac:dyDescent="0.25">
      <c r="A3981" s="3">
        <v>8420</v>
      </c>
      <c r="B3981" s="64" t="s">
        <v>1985</v>
      </c>
      <c r="C3981" s="92" t="s">
        <v>1986</v>
      </c>
      <c r="D3981" s="61"/>
      <c r="E3981" s="62">
        <v>69.83</v>
      </c>
      <c r="F3981" s="52" t="s">
        <v>1457</v>
      </c>
      <c r="G3981" s="52" t="s">
        <v>1457</v>
      </c>
    </row>
    <row r="3982" spans="1:7" ht="17.25" customHeight="1" x14ac:dyDescent="0.25">
      <c r="A3982" s="3">
        <v>8447</v>
      </c>
      <c r="B3982" s="64" t="s">
        <v>2763</v>
      </c>
      <c r="C3982" s="92" t="s">
        <v>2764</v>
      </c>
      <c r="D3982" s="61"/>
      <c r="E3982" s="62">
        <v>46.1</v>
      </c>
      <c r="F3982" s="52" t="s">
        <v>1457</v>
      </c>
      <c r="G3982" s="52" t="s">
        <v>1457</v>
      </c>
    </row>
    <row r="3983" spans="1:7" ht="17.25" customHeight="1" x14ac:dyDescent="0.25">
      <c r="A3983" s="3">
        <v>8421</v>
      </c>
      <c r="B3983" s="64" t="s">
        <v>1987</v>
      </c>
      <c r="C3983" s="92" t="s">
        <v>1988</v>
      </c>
      <c r="D3983" s="61"/>
      <c r="E3983" s="62">
        <v>23.89</v>
      </c>
      <c r="F3983" s="52" t="s">
        <v>1457</v>
      </c>
      <c r="G3983" s="52" t="s">
        <v>1457</v>
      </c>
    </row>
    <row r="3984" spans="1:7" ht="17.25" customHeight="1" x14ac:dyDescent="0.25">
      <c r="A3984" s="3">
        <v>8422</v>
      </c>
      <c r="B3984" s="64" t="s">
        <v>1989</v>
      </c>
      <c r="C3984" s="92" t="s">
        <v>1990</v>
      </c>
      <c r="D3984" s="61"/>
      <c r="E3984" s="62">
        <v>14.33</v>
      </c>
      <c r="F3984" s="53" t="s">
        <v>1457</v>
      </c>
      <c r="G3984" s="53" t="s">
        <v>3836</v>
      </c>
    </row>
    <row r="3985" spans="1:7" ht="17.25" customHeight="1" x14ac:dyDescent="0.25">
      <c r="A3985" s="118">
        <v>6882</v>
      </c>
      <c r="B3985" s="169" t="s">
        <v>5561</v>
      </c>
      <c r="C3985" s="116" t="s">
        <v>5562</v>
      </c>
      <c r="D3985" s="117"/>
      <c r="E3985" s="170">
        <v>42.5</v>
      </c>
      <c r="F3985" s="52" t="s">
        <v>1457</v>
      </c>
      <c r="G3985" s="52" t="s">
        <v>1457</v>
      </c>
    </row>
    <row r="3986" spans="1:7" ht="17.25" customHeight="1" x14ac:dyDescent="0.25">
      <c r="A3986" s="118">
        <v>6883</v>
      </c>
      <c r="B3986" s="169" t="s">
        <v>5563</v>
      </c>
      <c r="C3986" s="116" t="s">
        <v>5564</v>
      </c>
      <c r="D3986" s="117"/>
      <c r="E3986" s="170">
        <v>52.9</v>
      </c>
      <c r="F3986" s="52" t="s">
        <v>1457</v>
      </c>
      <c r="G3986" s="52" t="s">
        <v>1457</v>
      </c>
    </row>
    <row r="3987" spans="1:7" ht="17.25" customHeight="1" x14ac:dyDescent="0.25">
      <c r="A3987" s="118">
        <v>6884</v>
      </c>
      <c r="B3987" s="169" t="s">
        <v>5565</v>
      </c>
      <c r="C3987" s="116" t="s">
        <v>5566</v>
      </c>
      <c r="D3987" s="117"/>
      <c r="E3987" s="170">
        <v>54.85</v>
      </c>
      <c r="F3987" s="52" t="s">
        <v>1457</v>
      </c>
      <c r="G3987" s="52" t="s">
        <v>1457</v>
      </c>
    </row>
    <row r="3988" spans="1:7" ht="17.25" customHeight="1" x14ac:dyDescent="0.25">
      <c r="A3988" s="118">
        <v>6885</v>
      </c>
      <c r="B3988" s="169" t="s">
        <v>5567</v>
      </c>
      <c r="C3988" s="116" t="s">
        <v>5564</v>
      </c>
      <c r="D3988" s="117"/>
      <c r="E3988" s="170">
        <v>79.800000000000011</v>
      </c>
      <c r="F3988" s="52" t="s">
        <v>1457</v>
      </c>
      <c r="G3988" s="52" t="s">
        <v>1457</v>
      </c>
    </row>
    <row r="3989" spans="1:7" ht="17.25" customHeight="1" x14ac:dyDescent="0.25">
      <c r="A3989" s="118">
        <v>6886</v>
      </c>
      <c r="B3989" s="169" t="s">
        <v>5568</v>
      </c>
      <c r="C3989" s="116" t="s">
        <v>5569</v>
      </c>
      <c r="D3989" s="117"/>
      <c r="E3989" s="170">
        <v>52.9</v>
      </c>
      <c r="F3989" s="52" t="s">
        <v>1457</v>
      </c>
      <c r="G3989" s="52" t="s">
        <v>1457</v>
      </c>
    </row>
    <row r="3990" spans="1:7" ht="17.25" customHeight="1" x14ac:dyDescent="0.25">
      <c r="A3990" s="118">
        <v>6887</v>
      </c>
      <c r="B3990" s="169" t="s">
        <v>5570</v>
      </c>
      <c r="C3990" s="116" t="s">
        <v>5571</v>
      </c>
      <c r="D3990" s="117"/>
      <c r="E3990" s="170">
        <v>73.650000000000006</v>
      </c>
      <c r="F3990" s="52" t="s">
        <v>1457</v>
      </c>
      <c r="G3990" s="52" t="s">
        <v>1457</v>
      </c>
    </row>
    <row r="3991" spans="1:7" ht="17.25" customHeight="1" x14ac:dyDescent="0.25">
      <c r="A3991" s="118">
        <v>6888</v>
      </c>
      <c r="B3991" s="169" t="s">
        <v>5572</v>
      </c>
      <c r="C3991" s="116" t="s">
        <v>5573</v>
      </c>
      <c r="D3991" s="117"/>
      <c r="E3991" s="170">
        <v>56.5</v>
      </c>
      <c r="F3991" s="52" t="s">
        <v>1457</v>
      </c>
      <c r="G3991" s="52" t="s">
        <v>1457</v>
      </c>
    </row>
    <row r="3992" spans="1:7" ht="17.25" customHeight="1" x14ac:dyDescent="0.25">
      <c r="A3992" s="118">
        <v>6889</v>
      </c>
      <c r="B3992" s="169" t="s">
        <v>5572</v>
      </c>
      <c r="C3992" s="116" t="s">
        <v>5574</v>
      </c>
      <c r="D3992" s="117"/>
      <c r="E3992" s="170">
        <v>62.25</v>
      </c>
      <c r="F3992" s="52" t="s">
        <v>1457</v>
      </c>
      <c r="G3992" s="52" t="s">
        <v>1457</v>
      </c>
    </row>
    <row r="3993" spans="1:7" ht="17.25" customHeight="1" x14ac:dyDescent="0.25">
      <c r="A3993" s="118">
        <v>6890</v>
      </c>
      <c r="B3993" s="169"/>
      <c r="C3993" s="116" t="s">
        <v>5575</v>
      </c>
      <c r="D3993" s="117"/>
      <c r="E3993" s="170">
        <v>22.200000000000003</v>
      </c>
      <c r="F3993" s="52" t="s">
        <v>1457</v>
      </c>
      <c r="G3993" s="52" t="s">
        <v>1457</v>
      </c>
    </row>
    <row r="3994" spans="1:7" ht="17.25" customHeight="1" x14ac:dyDescent="0.25">
      <c r="A3994" s="118">
        <v>6891</v>
      </c>
      <c r="B3994" s="169"/>
      <c r="C3994" s="116" t="s">
        <v>5576</v>
      </c>
      <c r="D3994" s="117"/>
      <c r="E3994" s="170">
        <v>44.400000000000006</v>
      </c>
      <c r="F3994" s="52" t="s">
        <v>1457</v>
      </c>
      <c r="G3994" s="52" t="s">
        <v>1457</v>
      </c>
    </row>
    <row r="3995" spans="1:7" ht="17.25" customHeight="1" x14ac:dyDescent="0.25">
      <c r="A3995" s="118">
        <v>6892</v>
      </c>
      <c r="B3995" s="169"/>
      <c r="C3995" s="116" t="s">
        <v>5577</v>
      </c>
      <c r="D3995" s="117"/>
      <c r="E3995" s="170">
        <v>0.65</v>
      </c>
      <c r="F3995" s="52" t="s">
        <v>1457</v>
      </c>
      <c r="G3995" s="52" t="s">
        <v>1457</v>
      </c>
    </row>
    <row r="3996" spans="1:7" ht="17.25" customHeight="1" x14ac:dyDescent="0.25">
      <c r="A3996" s="118">
        <v>6893</v>
      </c>
      <c r="B3996" s="169"/>
      <c r="C3996" s="116" t="s">
        <v>5578</v>
      </c>
      <c r="D3996" s="117"/>
      <c r="E3996" s="170">
        <v>9.25</v>
      </c>
      <c r="F3996" s="52" t="s">
        <v>1457</v>
      </c>
      <c r="G3996" s="52" t="s">
        <v>1457</v>
      </c>
    </row>
    <row r="3997" spans="1:7" ht="17.25" customHeight="1" x14ac:dyDescent="0.25">
      <c r="A3997" s="118">
        <v>6894</v>
      </c>
      <c r="B3997" s="169"/>
      <c r="C3997" s="116" t="s">
        <v>5578</v>
      </c>
      <c r="D3997" s="117"/>
      <c r="E3997" s="170">
        <v>9.25</v>
      </c>
      <c r="F3997" s="52" t="s">
        <v>1457</v>
      </c>
      <c r="G3997" s="52" t="s">
        <v>1457</v>
      </c>
    </row>
    <row r="3998" spans="1:7" ht="17.25" customHeight="1" x14ac:dyDescent="0.25">
      <c r="A3998" s="118">
        <v>6895</v>
      </c>
      <c r="B3998" s="169"/>
      <c r="C3998" s="116" t="s">
        <v>5579</v>
      </c>
      <c r="D3998" s="117"/>
      <c r="E3998" s="170">
        <v>75.75</v>
      </c>
      <c r="F3998" s="52" t="s">
        <v>1457</v>
      </c>
      <c r="G3998" s="52" t="s">
        <v>1457</v>
      </c>
    </row>
    <row r="3999" spans="1:7" ht="17.25" customHeight="1" x14ac:dyDescent="0.25">
      <c r="A3999" s="118">
        <v>6896</v>
      </c>
      <c r="B3999" s="169"/>
      <c r="C3999" s="116" t="s">
        <v>5580</v>
      </c>
      <c r="D3999" s="117"/>
      <c r="E3999" s="170">
        <v>21.7</v>
      </c>
      <c r="F3999" s="52" t="s">
        <v>1457</v>
      </c>
      <c r="G3999" s="52" t="s">
        <v>1457</v>
      </c>
    </row>
    <row r="4000" spans="1:7" ht="17.25" customHeight="1" x14ac:dyDescent="0.25">
      <c r="A4000" s="118">
        <v>6897</v>
      </c>
      <c r="B4000" s="169"/>
      <c r="C4000" s="116" t="s">
        <v>5581</v>
      </c>
      <c r="D4000" s="117"/>
      <c r="E4000" s="170">
        <v>43.4</v>
      </c>
      <c r="F4000" s="52" t="s">
        <v>1457</v>
      </c>
      <c r="G4000" s="52" t="s">
        <v>1457</v>
      </c>
    </row>
    <row r="4001" spans="1:7" ht="17.25" customHeight="1" x14ac:dyDescent="0.25">
      <c r="A4001" s="118">
        <v>6898</v>
      </c>
      <c r="B4001" s="169"/>
      <c r="C4001" s="116" t="s">
        <v>5582</v>
      </c>
      <c r="D4001" s="117"/>
      <c r="E4001" s="170">
        <v>0.65</v>
      </c>
      <c r="F4001" s="52" t="s">
        <v>1457</v>
      </c>
      <c r="G4001" s="52" t="s">
        <v>1457</v>
      </c>
    </row>
    <row r="4002" spans="1:7" ht="17.25" customHeight="1" x14ac:dyDescent="0.25">
      <c r="A4002" s="118">
        <v>6899</v>
      </c>
      <c r="B4002" s="169"/>
      <c r="C4002" s="116" t="s">
        <v>5583</v>
      </c>
      <c r="D4002" s="117"/>
      <c r="E4002" s="170">
        <v>9.25</v>
      </c>
      <c r="F4002" s="52" t="s">
        <v>1457</v>
      </c>
      <c r="G4002" s="52" t="s">
        <v>1457</v>
      </c>
    </row>
    <row r="4003" spans="1:7" ht="17.25" customHeight="1" x14ac:dyDescent="0.25">
      <c r="A4003" s="118">
        <v>6900</v>
      </c>
      <c r="B4003" s="169"/>
      <c r="C4003" s="116" t="s">
        <v>5583</v>
      </c>
      <c r="D4003" s="117"/>
      <c r="E4003" s="170">
        <v>9.25</v>
      </c>
      <c r="F4003" s="52" t="s">
        <v>1457</v>
      </c>
      <c r="G4003" s="52" t="s">
        <v>1457</v>
      </c>
    </row>
    <row r="4004" spans="1:7" ht="17.25" customHeight="1" x14ac:dyDescent="0.25">
      <c r="A4004" s="118">
        <v>6901</v>
      </c>
      <c r="B4004" s="169"/>
      <c r="C4004" s="116" t="s">
        <v>5584</v>
      </c>
      <c r="D4004" s="117"/>
      <c r="E4004" s="170">
        <v>5.85</v>
      </c>
      <c r="F4004" s="52" t="s">
        <v>1457</v>
      </c>
      <c r="G4004" s="52" t="s">
        <v>1457</v>
      </c>
    </row>
    <row r="4005" spans="1:7" ht="17.25" customHeight="1" x14ac:dyDescent="0.25">
      <c r="A4005" s="118">
        <v>6902</v>
      </c>
      <c r="B4005" s="169"/>
      <c r="C4005" s="116" t="s">
        <v>5585</v>
      </c>
      <c r="D4005" s="117"/>
      <c r="E4005" s="170">
        <v>9.25</v>
      </c>
      <c r="F4005" s="52" t="s">
        <v>1457</v>
      </c>
      <c r="G4005" s="52" t="s">
        <v>1457</v>
      </c>
    </row>
    <row r="4006" spans="1:7" ht="15" customHeight="1" x14ac:dyDescent="0.25">
      <c r="A4006" s="3">
        <v>8460</v>
      </c>
      <c r="B4006" s="64" t="s">
        <v>2628</v>
      </c>
      <c r="C4006" s="92" t="s">
        <v>2629</v>
      </c>
      <c r="D4006" s="61"/>
      <c r="E4006" s="62">
        <v>12.92</v>
      </c>
      <c r="F4006" s="52" t="s">
        <v>1457</v>
      </c>
      <c r="G4006" s="52" t="s">
        <v>1457</v>
      </c>
    </row>
    <row r="4007" spans="1:7" ht="15" customHeight="1" x14ac:dyDescent="0.25">
      <c r="A4007" s="3">
        <v>8461</v>
      </c>
      <c r="B4007" s="64" t="s">
        <v>2630</v>
      </c>
      <c r="C4007" s="92" t="s">
        <v>2631</v>
      </c>
      <c r="D4007" s="61"/>
      <c r="E4007" s="62">
        <v>14.49</v>
      </c>
      <c r="F4007" s="52" t="s">
        <v>1457</v>
      </c>
      <c r="G4007" s="52" t="s">
        <v>1457</v>
      </c>
    </row>
    <row r="4008" spans="1:7" ht="15" customHeight="1" x14ac:dyDescent="0.25">
      <c r="A4008" s="3">
        <v>8462</v>
      </c>
      <c r="B4008" s="64" t="s">
        <v>2632</v>
      </c>
      <c r="C4008" s="92" t="s">
        <v>2633</v>
      </c>
      <c r="D4008" s="61"/>
      <c r="E4008" s="62">
        <v>16.07</v>
      </c>
      <c r="F4008" s="52" t="s">
        <v>1457</v>
      </c>
      <c r="G4008" s="52" t="s">
        <v>1457</v>
      </c>
    </row>
    <row r="4009" spans="1:7" ht="15" customHeight="1" x14ac:dyDescent="0.25">
      <c r="A4009" s="3">
        <v>8463</v>
      </c>
      <c r="B4009" s="64" t="s">
        <v>2634</v>
      </c>
      <c r="C4009" s="92" t="s">
        <v>2635</v>
      </c>
      <c r="D4009" s="61"/>
      <c r="E4009" s="62">
        <v>5.04</v>
      </c>
      <c r="F4009" s="52" t="s">
        <v>1457</v>
      </c>
      <c r="G4009" s="52" t="s">
        <v>1457</v>
      </c>
    </row>
    <row r="4010" spans="1:7" ht="15" customHeight="1" x14ac:dyDescent="0.25">
      <c r="A4010" s="118">
        <v>6781</v>
      </c>
      <c r="B4010" s="169" t="s">
        <v>5218</v>
      </c>
      <c r="C4010" s="116" t="s">
        <v>5219</v>
      </c>
      <c r="D4010" s="117"/>
      <c r="E4010" s="170">
        <v>25</v>
      </c>
      <c r="F4010" s="52" t="s">
        <v>1457</v>
      </c>
      <c r="G4010" s="52" t="s">
        <v>1457</v>
      </c>
    </row>
    <row r="4011" spans="1:7" ht="15" customHeight="1" x14ac:dyDescent="0.25">
      <c r="A4011" s="118">
        <v>6782</v>
      </c>
      <c r="B4011" s="169" t="s">
        <v>5220</v>
      </c>
      <c r="C4011" s="116" t="s">
        <v>5221</v>
      </c>
      <c r="D4011" s="117"/>
      <c r="E4011" s="170">
        <v>18</v>
      </c>
      <c r="F4011" s="52" t="s">
        <v>1457</v>
      </c>
      <c r="G4011" s="52" t="s">
        <v>1457</v>
      </c>
    </row>
    <row r="4012" spans="1:7" ht="15" customHeight="1" x14ac:dyDescent="0.25">
      <c r="A4012" s="3">
        <v>8458</v>
      </c>
      <c r="B4012" s="64" t="s">
        <v>2636</v>
      </c>
      <c r="C4012" s="92" t="s">
        <v>2637</v>
      </c>
      <c r="D4012" s="61"/>
      <c r="E4012" s="62">
        <v>12.92</v>
      </c>
      <c r="F4012" s="52" t="s">
        <v>1457</v>
      </c>
      <c r="G4012" s="52" t="s">
        <v>1457</v>
      </c>
    </row>
    <row r="4013" spans="1:7" ht="15" customHeight="1" x14ac:dyDescent="0.25">
      <c r="A4013" s="3">
        <v>8459</v>
      </c>
      <c r="B4013" s="64" t="s">
        <v>2638</v>
      </c>
      <c r="C4013" s="92" t="s">
        <v>2639</v>
      </c>
      <c r="D4013" s="61"/>
      <c r="E4013" s="62">
        <v>27.83</v>
      </c>
      <c r="F4013" s="52" t="s">
        <v>1457</v>
      </c>
      <c r="G4013" s="52" t="s">
        <v>1457</v>
      </c>
    </row>
    <row r="4014" spans="1:7" ht="15" customHeight="1" x14ac:dyDescent="0.25">
      <c r="A4014" s="3">
        <v>8466</v>
      </c>
      <c r="B4014" s="64" t="s">
        <v>2716</v>
      </c>
      <c r="C4014" s="92" t="s">
        <v>2717</v>
      </c>
      <c r="D4014" s="61"/>
      <c r="E4014" s="62">
        <v>25.41</v>
      </c>
      <c r="F4014" s="52" t="s">
        <v>1457</v>
      </c>
      <c r="G4014" s="52" t="s">
        <v>1457</v>
      </c>
    </row>
    <row r="4015" spans="1:7" ht="15" customHeight="1" x14ac:dyDescent="0.25">
      <c r="A4015" s="3">
        <v>8467</v>
      </c>
      <c r="B4015" s="64" t="s">
        <v>2718</v>
      </c>
      <c r="C4015" s="92" t="s">
        <v>2719</v>
      </c>
      <c r="D4015" s="61"/>
      <c r="E4015" s="62">
        <v>20.58</v>
      </c>
      <c r="F4015" s="52" t="s">
        <v>1457</v>
      </c>
      <c r="G4015" s="52" t="s">
        <v>1457</v>
      </c>
    </row>
    <row r="4016" spans="1:7" ht="15" customHeight="1" x14ac:dyDescent="0.25">
      <c r="A4016" s="3">
        <v>8468</v>
      </c>
      <c r="B4016" s="64" t="s">
        <v>2720</v>
      </c>
      <c r="C4016" s="92" t="s">
        <v>2721</v>
      </c>
      <c r="D4016" s="61"/>
      <c r="E4016" s="62">
        <v>11.03</v>
      </c>
      <c r="F4016" s="52" t="s">
        <v>1457</v>
      </c>
      <c r="G4016" s="52" t="s">
        <v>1457</v>
      </c>
    </row>
    <row r="4017" spans="1:7" ht="15" customHeight="1" x14ac:dyDescent="0.25">
      <c r="A4017" s="3">
        <v>8469</v>
      </c>
      <c r="B4017" s="64" t="s">
        <v>2722</v>
      </c>
      <c r="C4017" s="92" t="s">
        <v>2723</v>
      </c>
      <c r="D4017" s="61"/>
      <c r="E4017" s="62">
        <v>8.09</v>
      </c>
      <c r="F4017" s="52" t="s">
        <v>1457</v>
      </c>
      <c r="G4017" s="52" t="s">
        <v>1457</v>
      </c>
    </row>
    <row r="4018" spans="1:7" ht="15" customHeight="1" x14ac:dyDescent="0.25">
      <c r="A4018" s="3">
        <v>7908</v>
      </c>
      <c r="B4018" s="64" t="s">
        <v>3420</v>
      </c>
      <c r="C4018" s="92" t="s">
        <v>3421</v>
      </c>
      <c r="D4018" s="61"/>
      <c r="E4018" s="62">
        <v>78.650000000000006</v>
      </c>
      <c r="F4018" s="52" t="s">
        <v>1457</v>
      </c>
      <c r="G4018" s="52" t="s">
        <v>1457</v>
      </c>
    </row>
    <row r="4019" spans="1:7" ht="15" customHeight="1" x14ac:dyDescent="0.25">
      <c r="A4019" s="3">
        <v>8651</v>
      </c>
      <c r="B4019" s="64" t="s">
        <v>2947</v>
      </c>
      <c r="C4019" s="92" t="s">
        <v>2948</v>
      </c>
      <c r="D4019" s="61"/>
      <c r="E4019" s="62">
        <v>26.15</v>
      </c>
      <c r="F4019" s="52" t="s">
        <v>1457</v>
      </c>
      <c r="G4019" s="52" t="s">
        <v>1457</v>
      </c>
    </row>
    <row r="4020" spans="1:7" ht="15" customHeight="1" x14ac:dyDescent="0.25">
      <c r="A4020" s="118">
        <v>11412</v>
      </c>
      <c r="B4020" s="169"/>
      <c r="C4020" s="116" t="s">
        <v>5176</v>
      </c>
      <c r="D4020" s="117"/>
      <c r="E4020" s="170">
        <v>19.899999999999999</v>
      </c>
      <c r="F4020" s="52" t="s">
        <v>1457</v>
      </c>
      <c r="G4020" s="52" t="s">
        <v>1457</v>
      </c>
    </row>
    <row r="4021" spans="1:7" ht="15" customHeight="1" x14ac:dyDescent="0.25">
      <c r="A4021" s="3">
        <v>8659</v>
      </c>
      <c r="B4021" s="64" t="s">
        <v>3652</v>
      </c>
      <c r="C4021" s="92" t="s">
        <v>3653</v>
      </c>
      <c r="D4021" s="61"/>
      <c r="E4021" s="62">
        <v>173.25</v>
      </c>
      <c r="F4021" s="52" t="s">
        <v>1457</v>
      </c>
      <c r="G4021" s="52" t="s">
        <v>1457</v>
      </c>
    </row>
    <row r="4022" spans="1:7" ht="15" customHeight="1" x14ac:dyDescent="0.25">
      <c r="A4022" s="3">
        <v>8660</v>
      </c>
      <c r="B4022" s="64" t="s">
        <v>3652</v>
      </c>
      <c r="C4022" s="92" t="s">
        <v>3654</v>
      </c>
      <c r="D4022" s="61"/>
      <c r="E4022" s="62">
        <v>173.25</v>
      </c>
      <c r="F4022" s="52" t="s">
        <v>1457</v>
      </c>
      <c r="G4022" s="52" t="s">
        <v>1457</v>
      </c>
    </row>
    <row r="4023" spans="1:7" ht="15" customHeight="1" x14ac:dyDescent="0.25">
      <c r="A4023" s="3">
        <v>8649</v>
      </c>
      <c r="B4023" s="64" t="s">
        <v>2993</v>
      </c>
      <c r="C4023" s="92" t="s">
        <v>2994</v>
      </c>
      <c r="D4023" s="61"/>
      <c r="E4023" s="62">
        <v>342.2</v>
      </c>
      <c r="F4023" s="52" t="s">
        <v>1457</v>
      </c>
      <c r="G4023" s="52" t="s">
        <v>3837</v>
      </c>
    </row>
    <row r="4024" spans="1:7" ht="15" customHeight="1" x14ac:dyDescent="0.25">
      <c r="A4024" s="3">
        <v>8650</v>
      </c>
      <c r="B4024" s="64" t="s">
        <v>2993</v>
      </c>
      <c r="C4024" s="92" t="s">
        <v>2995</v>
      </c>
      <c r="D4024" s="61"/>
      <c r="E4024" s="62">
        <v>342.2</v>
      </c>
      <c r="F4024" s="52" t="s">
        <v>1457</v>
      </c>
      <c r="G4024" s="52" t="s">
        <v>3837</v>
      </c>
    </row>
    <row r="4025" spans="1:7" ht="15" customHeight="1" x14ac:dyDescent="0.25">
      <c r="A4025" s="3">
        <v>7933</v>
      </c>
      <c r="B4025" s="64" t="s">
        <v>3614</v>
      </c>
      <c r="C4025" s="92" t="s">
        <v>3835</v>
      </c>
      <c r="D4025" s="61"/>
      <c r="E4025" s="62">
        <v>523.95000000000005</v>
      </c>
      <c r="F4025" s="52" t="s">
        <v>1457</v>
      </c>
      <c r="G4025" s="53" t="s">
        <v>3838</v>
      </c>
    </row>
    <row r="4026" spans="1:7" ht="15" customHeight="1" x14ac:dyDescent="0.25">
      <c r="A4026" s="3">
        <v>8992</v>
      </c>
      <c r="B4026" s="64" t="s">
        <v>3614</v>
      </c>
      <c r="C4026" s="92" t="s">
        <v>3741</v>
      </c>
      <c r="D4026" s="61"/>
      <c r="E4026" s="62">
        <v>523.95000000000005</v>
      </c>
      <c r="F4026" s="52" t="s">
        <v>1457</v>
      </c>
      <c r="G4026" s="53" t="s">
        <v>3838</v>
      </c>
    </row>
    <row r="4027" spans="1:7" ht="15" customHeight="1" x14ac:dyDescent="0.25">
      <c r="A4027" s="118">
        <v>11364</v>
      </c>
      <c r="B4027" s="169"/>
      <c r="C4027" s="116" t="s">
        <v>4520</v>
      </c>
      <c r="D4027" s="117"/>
      <c r="E4027" s="170">
        <v>59</v>
      </c>
      <c r="F4027" s="52" t="s">
        <v>1457</v>
      </c>
      <c r="G4027" s="52" t="s">
        <v>1457</v>
      </c>
    </row>
    <row r="4028" spans="1:7" ht="15" customHeight="1" x14ac:dyDescent="0.25">
      <c r="A4028" s="118">
        <v>11365</v>
      </c>
      <c r="B4028" s="169"/>
      <c r="C4028" s="116" t="s">
        <v>4521</v>
      </c>
      <c r="D4028" s="117"/>
      <c r="E4028" s="170">
        <v>77</v>
      </c>
      <c r="F4028" s="52" t="s">
        <v>1457</v>
      </c>
      <c r="G4028" s="52" t="s">
        <v>1457</v>
      </c>
    </row>
    <row r="4029" spans="1:7" ht="15" customHeight="1" x14ac:dyDescent="0.25">
      <c r="A4029" s="3">
        <v>11147</v>
      </c>
      <c r="B4029" s="64"/>
      <c r="C4029" s="92" t="s">
        <v>3396</v>
      </c>
      <c r="D4029" s="61"/>
      <c r="E4029" s="62">
        <v>2</v>
      </c>
      <c r="F4029" s="52" t="s">
        <v>1457</v>
      </c>
      <c r="G4029" s="52" t="s">
        <v>1457</v>
      </c>
    </row>
    <row r="4030" spans="1:7" ht="15" customHeight="1" x14ac:dyDescent="0.25">
      <c r="A4030" s="3">
        <v>11148</v>
      </c>
      <c r="B4030" s="64"/>
      <c r="C4030" s="92" t="s">
        <v>3397</v>
      </c>
      <c r="D4030" s="61"/>
      <c r="E4030" s="62">
        <v>2</v>
      </c>
      <c r="F4030" s="52" t="s">
        <v>1457</v>
      </c>
      <c r="G4030" s="52" t="s">
        <v>1457</v>
      </c>
    </row>
    <row r="4031" spans="1:7" ht="15" customHeight="1" x14ac:dyDescent="0.25">
      <c r="A4031" s="3">
        <v>11149</v>
      </c>
      <c r="B4031" s="64"/>
      <c r="C4031" s="92" t="s">
        <v>3398</v>
      </c>
      <c r="D4031" s="61"/>
      <c r="E4031" s="62">
        <v>2</v>
      </c>
      <c r="F4031" s="52" t="s">
        <v>1457</v>
      </c>
      <c r="G4031" s="52" t="s">
        <v>1457</v>
      </c>
    </row>
    <row r="4032" spans="1:7" ht="15" customHeight="1" x14ac:dyDescent="0.25">
      <c r="A4032" s="3">
        <v>11150</v>
      </c>
      <c r="B4032" s="64"/>
      <c r="C4032" s="92" t="s">
        <v>3399</v>
      </c>
      <c r="D4032" s="61"/>
      <c r="E4032" s="62">
        <v>2</v>
      </c>
      <c r="F4032" s="52" t="s">
        <v>1457</v>
      </c>
      <c r="G4032" s="52" t="s">
        <v>1457</v>
      </c>
    </row>
    <row r="4033" spans="1:7" ht="15" customHeight="1" x14ac:dyDescent="0.25">
      <c r="A4033" s="3">
        <v>11151</v>
      </c>
      <c r="B4033" s="64"/>
      <c r="C4033" s="92" t="s">
        <v>3400</v>
      </c>
      <c r="D4033" s="61"/>
      <c r="E4033" s="62">
        <v>45.05</v>
      </c>
      <c r="F4033" s="52" t="s">
        <v>1457</v>
      </c>
      <c r="G4033" s="52" t="s">
        <v>1457</v>
      </c>
    </row>
    <row r="4034" spans="1:7" ht="15" customHeight="1" x14ac:dyDescent="0.25">
      <c r="A4034" s="3">
        <v>11152</v>
      </c>
      <c r="B4034" s="64"/>
      <c r="C4034" s="92" t="s">
        <v>3401</v>
      </c>
      <c r="D4034" s="61"/>
      <c r="E4034" s="62">
        <v>20.9</v>
      </c>
      <c r="F4034" s="52" t="s">
        <v>1457</v>
      </c>
      <c r="G4034" s="52" t="s">
        <v>1457</v>
      </c>
    </row>
    <row r="4035" spans="1:7" ht="15" customHeight="1" x14ac:dyDescent="0.25">
      <c r="A4035" s="3">
        <v>100067</v>
      </c>
      <c r="B4035" s="64"/>
      <c r="C4035" s="92" t="s">
        <v>2649</v>
      </c>
      <c r="D4035" s="61"/>
      <c r="E4035" s="62">
        <v>63</v>
      </c>
      <c r="F4035" s="52" t="s">
        <v>1457</v>
      </c>
      <c r="G4035" s="52" t="s">
        <v>1457</v>
      </c>
    </row>
    <row r="4036" spans="1:7" ht="19.5" customHeight="1" x14ac:dyDescent="0.25">
      <c r="A4036" s="161"/>
      <c r="B4036" s="162"/>
      <c r="C4036" s="162" t="s">
        <v>3023</v>
      </c>
      <c r="D4036" s="162"/>
      <c r="E4036" s="162"/>
      <c r="F4036" s="52"/>
      <c r="G4036" s="52"/>
    </row>
    <row r="4037" spans="1:7" ht="15" customHeight="1" x14ac:dyDescent="0.25">
      <c r="A4037" s="3">
        <v>8377</v>
      </c>
      <c r="B4037" s="64" t="s">
        <v>2395</v>
      </c>
      <c r="C4037" s="92" t="s">
        <v>2396</v>
      </c>
      <c r="D4037" s="61"/>
      <c r="E4037" s="62">
        <v>42.53</v>
      </c>
      <c r="F4037" s="52" t="s">
        <v>1457</v>
      </c>
      <c r="G4037" s="52" t="s">
        <v>1457</v>
      </c>
    </row>
    <row r="4038" spans="1:7" ht="15" customHeight="1" x14ac:dyDescent="0.25">
      <c r="A4038" s="3">
        <v>8474</v>
      </c>
      <c r="B4038" s="64" t="s">
        <v>2867</v>
      </c>
      <c r="C4038" s="92" t="s">
        <v>2868</v>
      </c>
      <c r="D4038" s="61"/>
      <c r="E4038" s="62">
        <v>29.3</v>
      </c>
      <c r="F4038" s="52" t="s">
        <v>1457</v>
      </c>
      <c r="G4038" s="52" t="s">
        <v>1457</v>
      </c>
    </row>
    <row r="4039" spans="1:7" ht="15" customHeight="1" x14ac:dyDescent="0.25">
      <c r="A4039" s="3">
        <v>8439</v>
      </c>
      <c r="B4039" s="64" t="s">
        <v>2397</v>
      </c>
      <c r="C4039" s="92" t="s">
        <v>2398</v>
      </c>
      <c r="D4039" s="61"/>
      <c r="E4039" s="62">
        <v>42.53</v>
      </c>
      <c r="F4039" s="52" t="s">
        <v>1457</v>
      </c>
      <c r="G4039" s="52" t="s">
        <v>1457</v>
      </c>
    </row>
    <row r="4040" spans="1:7" ht="15" customHeight="1" x14ac:dyDescent="0.25">
      <c r="A4040" s="3">
        <v>8441</v>
      </c>
      <c r="B4040" s="64" t="s">
        <v>2399</v>
      </c>
      <c r="C4040" s="92" t="s">
        <v>2400</v>
      </c>
      <c r="D4040" s="61"/>
      <c r="E4040" s="62">
        <v>60.38</v>
      </c>
      <c r="F4040" s="52" t="s">
        <v>1457</v>
      </c>
      <c r="G4040" s="52" t="s">
        <v>1457</v>
      </c>
    </row>
    <row r="4041" spans="1:7" ht="15" customHeight="1" x14ac:dyDescent="0.25">
      <c r="A4041" s="3">
        <v>8400</v>
      </c>
      <c r="B4041" s="64" t="s">
        <v>2401</v>
      </c>
      <c r="C4041" s="92" t="s">
        <v>2402</v>
      </c>
      <c r="D4041" s="61"/>
      <c r="E4041" s="62">
        <v>330.75</v>
      </c>
      <c r="F4041" s="52" t="s">
        <v>1457</v>
      </c>
      <c r="G4041" s="52" t="s">
        <v>1457</v>
      </c>
    </row>
    <row r="4042" spans="1:7" ht="15" customHeight="1" x14ac:dyDescent="0.25">
      <c r="A4042" s="3">
        <v>8478</v>
      </c>
      <c r="B4042" s="64" t="s">
        <v>2925</v>
      </c>
      <c r="C4042" s="92" t="s">
        <v>2926</v>
      </c>
      <c r="D4042" s="61"/>
      <c r="E4042" s="62">
        <v>44.1</v>
      </c>
      <c r="F4042" s="52" t="s">
        <v>1457</v>
      </c>
      <c r="G4042" s="52" t="s">
        <v>1457</v>
      </c>
    </row>
    <row r="4043" spans="1:7" ht="15" customHeight="1" x14ac:dyDescent="0.25">
      <c r="A4043" s="3">
        <v>8479</v>
      </c>
      <c r="B4043" s="64" t="s">
        <v>2927</v>
      </c>
      <c r="C4043" s="92" t="s">
        <v>2928</v>
      </c>
      <c r="D4043" s="61"/>
      <c r="E4043" s="62">
        <v>61.43</v>
      </c>
      <c r="F4043" s="52" t="s">
        <v>1457</v>
      </c>
      <c r="G4043" s="52" t="s">
        <v>1457</v>
      </c>
    </row>
    <row r="4044" spans="1:7" ht="15" customHeight="1" x14ac:dyDescent="0.25">
      <c r="A4044" s="3">
        <v>8475</v>
      </c>
      <c r="B4044" s="64" t="s">
        <v>2929</v>
      </c>
      <c r="C4044" s="92" t="s">
        <v>2930</v>
      </c>
      <c r="D4044" s="61"/>
      <c r="E4044" s="62">
        <v>34.340000000000003</v>
      </c>
      <c r="F4044" s="52" t="s">
        <v>1457</v>
      </c>
      <c r="G4044" s="52" t="s">
        <v>1457</v>
      </c>
    </row>
    <row r="4045" spans="1:7" ht="15" customHeight="1" x14ac:dyDescent="0.25">
      <c r="A4045" s="3">
        <v>8476</v>
      </c>
      <c r="B4045" s="64" t="s">
        <v>2869</v>
      </c>
      <c r="C4045" s="92" t="s">
        <v>2870</v>
      </c>
      <c r="D4045" s="61"/>
      <c r="E4045" s="62">
        <v>53.55</v>
      </c>
      <c r="F4045" s="52" t="s">
        <v>1457</v>
      </c>
      <c r="G4045" s="52" t="s">
        <v>1457</v>
      </c>
    </row>
    <row r="4046" spans="1:7" ht="15" customHeight="1" x14ac:dyDescent="0.25">
      <c r="A4046" s="3">
        <v>8355</v>
      </c>
      <c r="B4046" s="64" t="s">
        <v>2403</v>
      </c>
      <c r="C4046" s="92" t="s">
        <v>2404</v>
      </c>
      <c r="D4046" s="61"/>
      <c r="E4046" s="62">
        <v>94.5</v>
      </c>
      <c r="F4046" s="52" t="s">
        <v>1457</v>
      </c>
      <c r="G4046" s="52" t="s">
        <v>1457</v>
      </c>
    </row>
    <row r="4047" spans="1:7" ht="15" customHeight="1" x14ac:dyDescent="0.25">
      <c r="A4047" s="3">
        <v>8445</v>
      </c>
      <c r="B4047" s="64" t="s">
        <v>2405</v>
      </c>
      <c r="C4047" s="92" t="s">
        <v>2406</v>
      </c>
      <c r="D4047" s="61"/>
      <c r="E4047" s="62">
        <v>12.6</v>
      </c>
      <c r="F4047" s="52" t="s">
        <v>1457</v>
      </c>
      <c r="G4047" s="52" t="s">
        <v>1457</v>
      </c>
    </row>
    <row r="4048" spans="1:7" ht="15" customHeight="1" x14ac:dyDescent="0.25">
      <c r="A4048" s="3">
        <v>8477</v>
      </c>
      <c r="B4048" s="64" t="s">
        <v>2871</v>
      </c>
      <c r="C4048" s="92" t="s">
        <v>2872</v>
      </c>
      <c r="D4048" s="61"/>
      <c r="E4048" s="62">
        <v>6.3</v>
      </c>
      <c r="F4048" s="52" t="s">
        <v>1457</v>
      </c>
      <c r="G4048" s="52" t="s">
        <v>1457</v>
      </c>
    </row>
    <row r="4049" spans="1:7" ht="15" customHeight="1" x14ac:dyDescent="0.25">
      <c r="A4049" s="3">
        <v>8986</v>
      </c>
      <c r="B4049" s="64" t="s">
        <v>3715</v>
      </c>
      <c r="C4049" s="92" t="s">
        <v>3716</v>
      </c>
      <c r="D4049" s="61"/>
      <c r="E4049" s="62">
        <v>60.38</v>
      </c>
      <c r="F4049" s="52" t="s">
        <v>1457</v>
      </c>
      <c r="G4049" s="52" t="s">
        <v>1457</v>
      </c>
    </row>
    <row r="4050" spans="1:7" ht="15" customHeight="1" x14ac:dyDescent="0.25">
      <c r="A4050" s="3">
        <v>8987</v>
      </c>
      <c r="B4050" s="64" t="s">
        <v>3717</v>
      </c>
      <c r="C4050" s="92" t="s">
        <v>3718</v>
      </c>
      <c r="D4050" s="61"/>
      <c r="E4050" s="62">
        <v>83.48</v>
      </c>
      <c r="F4050" s="52" t="s">
        <v>1457</v>
      </c>
      <c r="G4050" s="52" t="s">
        <v>1457</v>
      </c>
    </row>
    <row r="4051" spans="1:7" ht="15" customHeight="1" x14ac:dyDescent="0.25">
      <c r="A4051" s="3">
        <v>8988</v>
      </c>
      <c r="B4051" s="64" t="s">
        <v>3719</v>
      </c>
      <c r="C4051" s="92" t="s">
        <v>3720</v>
      </c>
      <c r="D4051" s="61"/>
      <c r="E4051" s="62">
        <v>89.78</v>
      </c>
      <c r="F4051" s="52" t="s">
        <v>1457</v>
      </c>
      <c r="G4051" s="52" t="s">
        <v>1457</v>
      </c>
    </row>
    <row r="4052" spans="1:7" ht="15" customHeight="1" x14ac:dyDescent="0.25">
      <c r="A4052" s="3">
        <v>8989</v>
      </c>
      <c r="B4052" s="64" t="s">
        <v>3721</v>
      </c>
      <c r="C4052" s="92" t="s">
        <v>3722</v>
      </c>
      <c r="D4052" s="61"/>
      <c r="E4052" s="62">
        <v>103.95</v>
      </c>
      <c r="F4052" s="52" t="s">
        <v>1457</v>
      </c>
      <c r="G4052" s="52" t="s">
        <v>1457</v>
      </c>
    </row>
    <row r="4053" spans="1:7" ht="15" customHeight="1" x14ac:dyDescent="0.25">
      <c r="A4053" s="118">
        <v>11616</v>
      </c>
      <c r="B4053" s="169" t="s">
        <v>5236</v>
      </c>
      <c r="C4053" s="116" t="s">
        <v>5237</v>
      </c>
      <c r="D4053" s="117"/>
      <c r="E4053" s="170">
        <v>233</v>
      </c>
      <c r="F4053" s="52" t="s">
        <v>1457</v>
      </c>
      <c r="G4053" s="52" t="s">
        <v>1457</v>
      </c>
    </row>
    <row r="4054" spans="1:7" ht="15" customHeight="1" x14ac:dyDescent="0.25">
      <c r="A4054" s="118">
        <v>11615</v>
      </c>
      <c r="B4054" s="169" t="s">
        <v>5236</v>
      </c>
      <c r="C4054" s="116" t="s">
        <v>5238</v>
      </c>
      <c r="D4054" s="117"/>
      <c r="E4054" s="170">
        <v>233</v>
      </c>
      <c r="F4054" s="52" t="s">
        <v>1457</v>
      </c>
      <c r="G4054" s="52" t="s">
        <v>1457</v>
      </c>
    </row>
    <row r="4055" spans="1:7" ht="15" customHeight="1" x14ac:dyDescent="0.25">
      <c r="A4055" s="118">
        <v>11618</v>
      </c>
      <c r="B4055" s="169" t="s">
        <v>5239</v>
      </c>
      <c r="C4055" s="116" t="s">
        <v>5240</v>
      </c>
      <c r="D4055" s="117"/>
      <c r="E4055" s="170">
        <v>177</v>
      </c>
      <c r="F4055" s="52" t="s">
        <v>1457</v>
      </c>
      <c r="G4055" s="52" t="s">
        <v>1457</v>
      </c>
    </row>
    <row r="4056" spans="1:7" ht="15" customHeight="1" x14ac:dyDescent="0.25">
      <c r="A4056" s="118">
        <v>11617</v>
      </c>
      <c r="B4056" s="169" t="s">
        <v>5239</v>
      </c>
      <c r="C4056" s="116" t="s">
        <v>5241</v>
      </c>
      <c r="D4056" s="117"/>
      <c r="E4056" s="170">
        <v>177</v>
      </c>
      <c r="F4056" s="52" t="s">
        <v>1457</v>
      </c>
      <c r="G4056" s="52" t="s">
        <v>1457</v>
      </c>
    </row>
    <row r="4057" spans="1:7" ht="23.25" customHeight="1" x14ac:dyDescent="0.25">
      <c r="A4057" s="581" t="s">
        <v>2407</v>
      </c>
      <c r="B4057" s="582"/>
      <c r="C4057" s="582"/>
      <c r="D4057" s="582"/>
      <c r="E4057" s="582"/>
      <c r="F4057" s="52"/>
      <c r="G4057" s="52"/>
    </row>
    <row r="4058" spans="1:7" ht="15" customHeight="1" x14ac:dyDescent="0.25">
      <c r="A4058" s="97">
        <v>8450</v>
      </c>
      <c r="B4058" s="96" t="s">
        <v>2408</v>
      </c>
      <c r="C4058" s="109" t="s">
        <v>2409</v>
      </c>
      <c r="D4058" s="89"/>
      <c r="E4058" s="104">
        <v>2.94</v>
      </c>
      <c r="F4058" s="52" t="s">
        <v>1457</v>
      </c>
      <c r="G4058" s="52" t="s">
        <v>1457</v>
      </c>
    </row>
    <row r="4059" spans="1:7" ht="15" customHeight="1" x14ac:dyDescent="0.25">
      <c r="A4059" s="97">
        <v>8448</v>
      </c>
      <c r="B4059" s="96" t="s">
        <v>2408</v>
      </c>
      <c r="C4059" s="109" t="s">
        <v>2410</v>
      </c>
      <c r="D4059" s="89"/>
      <c r="E4059" s="104">
        <v>2.94</v>
      </c>
      <c r="F4059" s="52" t="s">
        <v>1457</v>
      </c>
      <c r="G4059" s="52" t="s">
        <v>1457</v>
      </c>
    </row>
    <row r="4060" spans="1:7" ht="15" customHeight="1" x14ac:dyDescent="0.25">
      <c r="A4060" s="97">
        <v>8456</v>
      </c>
      <c r="B4060" s="96" t="s">
        <v>2411</v>
      </c>
      <c r="C4060" s="109" t="s">
        <v>2412</v>
      </c>
      <c r="D4060" s="89"/>
      <c r="E4060" s="104">
        <v>2.94</v>
      </c>
      <c r="F4060" s="52" t="s">
        <v>1457</v>
      </c>
      <c r="G4060" s="52" t="s">
        <v>1457</v>
      </c>
    </row>
    <row r="4061" spans="1:7" ht="15" customHeight="1" x14ac:dyDescent="0.25">
      <c r="A4061" s="97">
        <v>8454</v>
      </c>
      <c r="B4061" s="96" t="s">
        <v>2411</v>
      </c>
      <c r="C4061" s="109" t="s">
        <v>2413</v>
      </c>
      <c r="D4061" s="89"/>
      <c r="E4061" s="104">
        <v>2.94</v>
      </c>
      <c r="F4061" s="52" t="s">
        <v>1457</v>
      </c>
      <c r="G4061" s="52" t="s">
        <v>1457</v>
      </c>
    </row>
    <row r="4062" spans="1:7" ht="15" customHeight="1" x14ac:dyDescent="0.25">
      <c r="A4062" s="97">
        <v>8452</v>
      </c>
      <c r="B4062" s="96" t="s">
        <v>2582</v>
      </c>
      <c r="C4062" s="109" t="s">
        <v>2583</v>
      </c>
      <c r="D4062" s="89"/>
      <c r="E4062" s="104">
        <v>12.92</v>
      </c>
      <c r="F4062" s="52" t="s">
        <v>1457</v>
      </c>
      <c r="G4062" s="52" t="s">
        <v>1457</v>
      </c>
    </row>
    <row r="4063" spans="1:7" ht="15" customHeight="1" x14ac:dyDescent="0.25">
      <c r="A4063" s="97">
        <v>8453</v>
      </c>
      <c r="B4063" s="96" t="s">
        <v>2582</v>
      </c>
      <c r="C4063" s="109" t="s">
        <v>2584</v>
      </c>
      <c r="D4063" s="89"/>
      <c r="E4063" s="104">
        <v>12.92</v>
      </c>
      <c r="F4063" s="52" t="s">
        <v>1457</v>
      </c>
      <c r="G4063" s="52" t="s">
        <v>1457</v>
      </c>
    </row>
    <row r="4064" spans="1:7" ht="15" customHeight="1" x14ac:dyDescent="0.25">
      <c r="A4064" s="97">
        <v>8451</v>
      </c>
      <c r="B4064" s="96" t="s">
        <v>2414</v>
      </c>
      <c r="C4064" s="109" t="s">
        <v>2415</v>
      </c>
      <c r="D4064" s="89"/>
      <c r="E4064" s="104">
        <v>3.89</v>
      </c>
      <c r="F4064" s="52" t="s">
        <v>1457</v>
      </c>
      <c r="G4064" s="52" t="s">
        <v>1457</v>
      </c>
    </row>
    <row r="4065" spans="1:7" ht="15" customHeight="1" x14ac:dyDescent="0.25">
      <c r="A4065" s="97">
        <v>8449</v>
      </c>
      <c r="B4065" s="96" t="s">
        <v>2414</v>
      </c>
      <c r="C4065" s="109" t="s">
        <v>2416</v>
      </c>
      <c r="D4065" s="89"/>
      <c r="E4065" s="104">
        <v>3.89</v>
      </c>
      <c r="F4065" s="52" t="s">
        <v>1457</v>
      </c>
      <c r="G4065" s="52" t="s">
        <v>1457</v>
      </c>
    </row>
    <row r="4066" spans="1:7" ht="15" customHeight="1" x14ac:dyDescent="0.25">
      <c r="A4066" s="97">
        <v>8457</v>
      </c>
      <c r="B4066" s="96" t="s">
        <v>2417</v>
      </c>
      <c r="C4066" s="109" t="s">
        <v>2418</v>
      </c>
      <c r="D4066" s="89"/>
      <c r="E4066" s="104">
        <v>3.89</v>
      </c>
      <c r="F4066" s="52" t="s">
        <v>1457</v>
      </c>
      <c r="G4066" s="52" t="s">
        <v>1457</v>
      </c>
    </row>
    <row r="4067" spans="1:7" ht="15" customHeight="1" x14ac:dyDescent="0.25">
      <c r="A4067" s="97">
        <v>8455</v>
      </c>
      <c r="B4067" s="96" t="s">
        <v>2417</v>
      </c>
      <c r="C4067" s="109" t="s">
        <v>2419</v>
      </c>
      <c r="D4067" s="89"/>
      <c r="E4067" s="104">
        <v>3.89</v>
      </c>
      <c r="F4067" s="52" t="s">
        <v>1457</v>
      </c>
      <c r="G4067" s="52" t="s">
        <v>1457</v>
      </c>
    </row>
    <row r="4068" spans="1:7" ht="15" customHeight="1" x14ac:dyDescent="0.25">
      <c r="A4068" s="97">
        <v>8471</v>
      </c>
      <c r="B4068" s="96" t="s">
        <v>2585</v>
      </c>
      <c r="C4068" s="109" t="s">
        <v>2586</v>
      </c>
      <c r="D4068" s="89"/>
      <c r="E4068" s="104">
        <v>0.84</v>
      </c>
      <c r="F4068" s="52" t="s">
        <v>1457</v>
      </c>
      <c r="G4068" s="52" t="s">
        <v>1457</v>
      </c>
    </row>
    <row r="4069" spans="1:7" ht="15" customHeight="1" x14ac:dyDescent="0.25">
      <c r="A4069" s="97">
        <v>8472</v>
      </c>
      <c r="B4069" s="96" t="s">
        <v>2585</v>
      </c>
      <c r="C4069" s="109" t="s">
        <v>2587</v>
      </c>
      <c r="D4069" s="89"/>
      <c r="E4069" s="104">
        <v>0.84</v>
      </c>
      <c r="F4069" s="52" t="s">
        <v>1457</v>
      </c>
      <c r="G4069" s="52" t="s">
        <v>1457</v>
      </c>
    </row>
    <row r="4070" spans="1:7" ht="15" customHeight="1" x14ac:dyDescent="0.25">
      <c r="A4070" s="97">
        <v>8480</v>
      </c>
      <c r="B4070" s="96" t="s">
        <v>2873</v>
      </c>
      <c r="C4070" s="109" t="s">
        <v>2874</v>
      </c>
      <c r="D4070" s="89"/>
      <c r="E4070" s="104">
        <v>1.29</v>
      </c>
      <c r="F4070" s="52" t="s">
        <v>1457</v>
      </c>
      <c r="G4070" s="52" t="s">
        <v>1457</v>
      </c>
    </row>
    <row r="4071" spans="1:7" ht="15" customHeight="1" x14ac:dyDescent="0.25">
      <c r="A4071" s="97">
        <v>8481</v>
      </c>
      <c r="B4071" s="96" t="s">
        <v>2873</v>
      </c>
      <c r="C4071" s="109" t="s">
        <v>2875</v>
      </c>
      <c r="D4071" s="89"/>
      <c r="E4071" s="104">
        <v>1.29</v>
      </c>
      <c r="F4071" s="52" t="s">
        <v>1457</v>
      </c>
      <c r="G4071" s="52" t="s">
        <v>1457</v>
      </c>
    </row>
    <row r="4072" spans="1:7" ht="15" customHeight="1" x14ac:dyDescent="0.25">
      <c r="A4072" s="97">
        <v>8482</v>
      </c>
      <c r="B4072" s="96" t="s">
        <v>2876</v>
      </c>
      <c r="C4072" s="109" t="s">
        <v>2877</v>
      </c>
      <c r="D4072" s="89"/>
      <c r="E4072" s="104">
        <v>1.52</v>
      </c>
      <c r="F4072" s="52" t="s">
        <v>1457</v>
      </c>
      <c r="G4072" s="52" t="s">
        <v>1457</v>
      </c>
    </row>
    <row r="4073" spans="1:7" ht="15" customHeight="1" x14ac:dyDescent="0.25">
      <c r="A4073" s="97">
        <v>8483</v>
      </c>
      <c r="B4073" s="96" t="s">
        <v>2876</v>
      </c>
      <c r="C4073" s="109" t="s">
        <v>2878</v>
      </c>
      <c r="D4073" s="89"/>
      <c r="E4073" s="104">
        <v>1.52</v>
      </c>
      <c r="F4073" s="52" t="s">
        <v>1457</v>
      </c>
      <c r="G4073" s="52" t="s">
        <v>1457</v>
      </c>
    </row>
    <row r="4074" spans="1:7" ht="15" customHeight="1" x14ac:dyDescent="0.25">
      <c r="A4074" s="118">
        <v>6681</v>
      </c>
      <c r="B4074" s="169" t="s">
        <v>4256</v>
      </c>
      <c r="C4074" s="116" t="s">
        <v>4257</v>
      </c>
      <c r="D4074" s="117"/>
      <c r="E4074" s="170">
        <v>4.3</v>
      </c>
      <c r="F4074" s="52" t="s">
        <v>1457</v>
      </c>
      <c r="G4074" s="52" t="s">
        <v>1457</v>
      </c>
    </row>
    <row r="4075" spans="1:7" ht="15" customHeight="1" x14ac:dyDescent="0.25">
      <c r="A4075" s="97">
        <v>8484</v>
      </c>
      <c r="B4075" s="96" t="s">
        <v>2879</v>
      </c>
      <c r="C4075" s="109" t="s">
        <v>2880</v>
      </c>
      <c r="D4075" s="89"/>
      <c r="E4075" s="104">
        <v>1.52</v>
      </c>
      <c r="F4075" s="52" t="s">
        <v>1457</v>
      </c>
      <c r="G4075" s="52" t="s">
        <v>1457</v>
      </c>
    </row>
    <row r="4076" spans="1:7" ht="15" customHeight="1" x14ac:dyDescent="0.25">
      <c r="A4076" s="97">
        <v>8485</v>
      </c>
      <c r="B4076" s="96" t="s">
        <v>2879</v>
      </c>
      <c r="C4076" s="109" t="s">
        <v>2881</v>
      </c>
      <c r="D4076" s="89"/>
      <c r="E4076" s="104">
        <v>1.52</v>
      </c>
      <c r="F4076" s="52" t="s">
        <v>1457</v>
      </c>
      <c r="G4076" s="52" t="s">
        <v>1457</v>
      </c>
    </row>
    <row r="4077" spans="1:7" ht="15" customHeight="1" x14ac:dyDescent="0.25">
      <c r="A4077" s="97">
        <v>8486</v>
      </c>
      <c r="B4077" s="96" t="s">
        <v>2882</v>
      </c>
      <c r="C4077" s="109" t="s">
        <v>2883</v>
      </c>
      <c r="D4077" s="89"/>
      <c r="E4077" s="104">
        <v>1.94</v>
      </c>
      <c r="F4077" s="52" t="s">
        <v>1457</v>
      </c>
      <c r="G4077" s="52" t="s">
        <v>1457</v>
      </c>
    </row>
    <row r="4078" spans="1:7" ht="15" customHeight="1" x14ac:dyDescent="0.25">
      <c r="A4078" s="97">
        <v>8487</v>
      </c>
      <c r="B4078" s="96" t="s">
        <v>2882</v>
      </c>
      <c r="C4078" s="109" t="s">
        <v>2884</v>
      </c>
      <c r="D4078" s="89"/>
      <c r="E4078" s="104">
        <v>1.94</v>
      </c>
      <c r="F4078" s="52" t="s">
        <v>1457</v>
      </c>
      <c r="G4078" s="52" t="s">
        <v>1457</v>
      </c>
    </row>
    <row r="4079" spans="1:7" ht="15" customHeight="1" x14ac:dyDescent="0.25">
      <c r="A4079" s="97">
        <v>8488</v>
      </c>
      <c r="B4079" s="96" t="s">
        <v>2885</v>
      </c>
      <c r="C4079" s="109" t="s">
        <v>2886</v>
      </c>
      <c r="D4079" s="89"/>
      <c r="E4079" s="104">
        <v>2.36</v>
      </c>
      <c r="F4079" s="52" t="s">
        <v>1457</v>
      </c>
      <c r="G4079" s="52" t="s">
        <v>1457</v>
      </c>
    </row>
    <row r="4080" spans="1:7" ht="15" customHeight="1" x14ac:dyDescent="0.25">
      <c r="A4080" s="97">
        <v>8489</v>
      </c>
      <c r="B4080" s="96" t="s">
        <v>2885</v>
      </c>
      <c r="C4080" s="109" t="s">
        <v>2887</v>
      </c>
      <c r="D4080" s="89"/>
      <c r="E4080" s="104">
        <v>2.36</v>
      </c>
      <c r="F4080" s="52" t="s">
        <v>1457</v>
      </c>
      <c r="G4080" s="52" t="s">
        <v>1457</v>
      </c>
    </row>
    <row r="4081" spans="1:7" ht="15" customHeight="1" x14ac:dyDescent="0.25">
      <c r="A4081" s="97">
        <v>8490</v>
      </c>
      <c r="B4081" s="96" t="s">
        <v>2885</v>
      </c>
      <c r="C4081" s="109" t="s">
        <v>2888</v>
      </c>
      <c r="D4081" s="89"/>
      <c r="E4081" s="104">
        <v>2.36</v>
      </c>
      <c r="F4081" s="52" t="s">
        <v>1457</v>
      </c>
      <c r="G4081" s="52" t="s">
        <v>1457</v>
      </c>
    </row>
    <row r="4082" spans="1:7" ht="15" customHeight="1" x14ac:dyDescent="0.25">
      <c r="A4082" s="97">
        <v>8491</v>
      </c>
      <c r="B4082" s="96" t="s">
        <v>2889</v>
      </c>
      <c r="C4082" s="109" t="s">
        <v>2890</v>
      </c>
      <c r="D4082" s="89"/>
      <c r="E4082" s="104">
        <v>2.63</v>
      </c>
      <c r="F4082" s="52" t="s">
        <v>1457</v>
      </c>
      <c r="G4082" s="52" t="s">
        <v>1457</v>
      </c>
    </row>
    <row r="4083" spans="1:7" ht="15" customHeight="1" x14ac:dyDescent="0.25">
      <c r="A4083" s="97">
        <v>8492</v>
      </c>
      <c r="B4083" s="96" t="s">
        <v>2889</v>
      </c>
      <c r="C4083" s="109" t="s">
        <v>2891</v>
      </c>
      <c r="D4083" s="89"/>
      <c r="E4083" s="104">
        <v>2.63</v>
      </c>
      <c r="F4083" s="52" t="s">
        <v>1457</v>
      </c>
      <c r="G4083" s="52" t="s">
        <v>1457</v>
      </c>
    </row>
    <row r="4084" spans="1:7" ht="15" customHeight="1" x14ac:dyDescent="0.25">
      <c r="A4084" s="97">
        <v>8493</v>
      </c>
      <c r="B4084" s="96" t="s">
        <v>2889</v>
      </c>
      <c r="C4084" s="109" t="s">
        <v>2892</v>
      </c>
      <c r="D4084" s="89"/>
      <c r="E4084" s="104">
        <v>2.63</v>
      </c>
      <c r="F4084" s="52" t="s">
        <v>1457</v>
      </c>
      <c r="G4084" s="52" t="s">
        <v>1457</v>
      </c>
    </row>
    <row r="4085" spans="1:7" ht="15" customHeight="1" x14ac:dyDescent="0.25">
      <c r="A4085" s="97">
        <v>8494</v>
      </c>
      <c r="B4085" s="96" t="s">
        <v>2893</v>
      </c>
      <c r="C4085" s="109" t="s">
        <v>2894</v>
      </c>
      <c r="D4085" s="89"/>
      <c r="E4085" s="104">
        <v>3.78</v>
      </c>
      <c r="F4085" s="52" t="s">
        <v>1457</v>
      </c>
      <c r="G4085" s="52" t="s">
        <v>1457</v>
      </c>
    </row>
    <row r="4086" spans="1:7" ht="15" customHeight="1" x14ac:dyDescent="0.25">
      <c r="A4086" s="97">
        <v>8495</v>
      </c>
      <c r="B4086" s="96" t="s">
        <v>2893</v>
      </c>
      <c r="C4086" s="109" t="s">
        <v>2895</v>
      </c>
      <c r="D4086" s="89"/>
      <c r="E4086" s="104">
        <v>3.78</v>
      </c>
      <c r="F4086" s="52" t="s">
        <v>1457</v>
      </c>
      <c r="G4086" s="52" t="s">
        <v>1457</v>
      </c>
    </row>
    <row r="4087" spans="1:7" ht="15" customHeight="1" x14ac:dyDescent="0.25">
      <c r="A4087" s="97">
        <v>8496</v>
      </c>
      <c r="B4087" s="96" t="s">
        <v>2893</v>
      </c>
      <c r="C4087" s="109" t="s">
        <v>2896</v>
      </c>
      <c r="D4087" s="89"/>
      <c r="E4087" s="104">
        <v>3.78</v>
      </c>
      <c r="F4087" s="52" t="s">
        <v>1457</v>
      </c>
      <c r="G4087" s="52" t="s">
        <v>1457</v>
      </c>
    </row>
    <row r="4088" spans="1:7" ht="15" customHeight="1" x14ac:dyDescent="0.25">
      <c r="A4088" s="97">
        <v>8497</v>
      </c>
      <c r="B4088" s="96" t="s">
        <v>2893</v>
      </c>
      <c r="C4088" s="109" t="s">
        <v>2897</v>
      </c>
      <c r="D4088" s="89"/>
      <c r="E4088" s="104">
        <v>3.78</v>
      </c>
      <c r="F4088" s="52" t="s">
        <v>1457</v>
      </c>
      <c r="G4088" s="52" t="s">
        <v>1457</v>
      </c>
    </row>
    <row r="4089" spans="1:7" ht="15" customHeight="1" x14ac:dyDescent="0.25">
      <c r="A4089" s="97">
        <v>8498</v>
      </c>
      <c r="B4089" s="96" t="s">
        <v>2898</v>
      </c>
      <c r="C4089" s="109" t="s">
        <v>2899</v>
      </c>
      <c r="D4089" s="89"/>
      <c r="E4089" s="104">
        <v>4.0999999999999996</v>
      </c>
      <c r="F4089" s="52" t="s">
        <v>1457</v>
      </c>
      <c r="G4089" s="52" t="s">
        <v>1457</v>
      </c>
    </row>
    <row r="4090" spans="1:7" ht="15" customHeight="1" x14ac:dyDescent="0.25">
      <c r="A4090" s="97">
        <v>8499</v>
      </c>
      <c r="B4090" s="96" t="s">
        <v>2898</v>
      </c>
      <c r="C4090" s="109" t="s">
        <v>2900</v>
      </c>
      <c r="D4090" s="89"/>
      <c r="E4090" s="104">
        <v>4.0999999999999996</v>
      </c>
      <c r="F4090" s="52" t="s">
        <v>1457</v>
      </c>
      <c r="G4090" s="52" t="s">
        <v>1457</v>
      </c>
    </row>
    <row r="4091" spans="1:7" ht="15" customHeight="1" x14ac:dyDescent="0.25">
      <c r="A4091" s="97">
        <v>8630</v>
      </c>
      <c r="B4091" s="96" t="s">
        <v>2898</v>
      </c>
      <c r="C4091" s="109" t="s">
        <v>2901</v>
      </c>
      <c r="D4091" s="89"/>
      <c r="E4091" s="104">
        <v>4.0999999999999996</v>
      </c>
      <c r="F4091" s="52" t="s">
        <v>1457</v>
      </c>
      <c r="G4091" s="52" t="s">
        <v>1457</v>
      </c>
    </row>
    <row r="4092" spans="1:7" ht="15" customHeight="1" x14ac:dyDescent="0.25">
      <c r="A4092" s="97">
        <v>8631</v>
      </c>
      <c r="B4092" s="96" t="s">
        <v>2898</v>
      </c>
      <c r="C4092" s="109" t="s">
        <v>2902</v>
      </c>
      <c r="D4092" s="89"/>
      <c r="E4092" s="104">
        <v>4.0999999999999996</v>
      </c>
      <c r="F4092" s="52" t="s">
        <v>1457</v>
      </c>
      <c r="G4092" s="52" t="s">
        <v>1457</v>
      </c>
    </row>
    <row r="4093" spans="1:7" ht="15" customHeight="1" x14ac:dyDescent="0.25">
      <c r="A4093" s="97">
        <v>8633</v>
      </c>
      <c r="B4093" s="96" t="s">
        <v>2903</v>
      </c>
      <c r="C4093" s="109" t="s">
        <v>2904</v>
      </c>
      <c r="D4093" s="89"/>
      <c r="E4093" s="104">
        <v>3.57</v>
      </c>
      <c r="F4093" s="52" t="s">
        <v>1457</v>
      </c>
      <c r="G4093" s="52" t="s">
        <v>1457</v>
      </c>
    </row>
    <row r="4094" spans="1:7" ht="15" customHeight="1" x14ac:dyDescent="0.25">
      <c r="A4094" s="97">
        <v>8634</v>
      </c>
      <c r="B4094" s="96" t="s">
        <v>2905</v>
      </c>
      <c r="C4094" s="109" t="s">
        <v>2902</v>
      </c>
      <c r="D4094" s="89"/>
      <c r="E4094" s="104">
        <v>3.57</v>
      </c>
      <c r="F4094" s="52" t="s">
        <v>1457</v>
      </c>
      <c r="G4094" s="52" t="s">
        <v>1457</v>
      </c>
    </row>
    <row r="4095" spans="1:7" ht="15" customHeight="1" x14ac:dyDescent="0.25">
      <c r="A4095" s="97">
        <v>8635</v>
      </c>
      <c r="B4095" s="96" t="s">
        <v>2905</v>
      </c>
      <c r="C4095" s="109" t="s">
        <v>2906</v>
      </c>
      <c r="D4095" s="89"/>
      <c r="E4095" s="104">
        <v>3.57</v>
      </c>
      <c r="F4095" s="52" t="s">
        <v>1457</v>
      </c>
      <c r="G4095" s="52" t="s">
        <v>1457</v>
      </c>
    </row>
    <row r="4096" spans="1:7" ht="15" customHeight="1" x14ac:dyDescent="0.25">
      <c r="A4096" s="97">
        <v>8636</v>
      </c>
      <c r="B4096" s="96" t="s">
        <v>2905</v>
      </c>
      <c r="C4096" s="109" t="s">
        <v>2907</v>
      </c>
      <c r="D4096" s="89"/>
      <c r="E4096" s="104">
        <v>3.57</v>
      </c>
      <c r="F4096" s="52" t="s">
        <v>1457</v>
      </c>
      <c r="G4096" s="52" t="s">
        <v>1457</v>
      </c>
    </row>
    <row r="4097" spans="1:7" ht="15" customHeight="1" x14ac:dyDescent="0.25">
      <c r="A4097" s="97">
        <v>8637</v>
      </c>
      <c r="B4097" s="96" t="s">
        <v>2908</v>
      </c>
      <c r="C4097" s="109" t="s">
        <v>2909</v>
      </c>
      <c r="D4097" s="89"/>
      <c r="E4097" s="104">
        <v>3.57</v>
      </c>
      <c r="F4097" s="52" t="s">
        <v>1457</v>
      </c>
      <c r="G4097" s="52" t="s">
        <v>1457</v>
      </c>
    </row>
    <row r="4098" spans="1:7" ht="15" customHeight="1" x14ac:dyDescent="0.25">
      <c r="A4098" s="97">
        <v>8638</v>
      </c>
      <c r="B4098" s="96" t="s">
        <v>2908</v>
      </c>
      <c r="C4098" s="109" t="s">
        <v>2910</v>
      </c>
      <c r="D4098" s="89"/>
      <c r="E4098" s="104">
        <v>3.78</v>
      </c>
      <c r="F4098" s="52" t="s">
        <v>1457</v>
      </c>
      <c r="G4098" s="52" t="s">
        <v>1457</v>
      </c>
    </row>
    <row r="4099" spans="1:7" ht="15" customHeight="1" x14ac:dyDescent="0.25">
      <c r="A4099" s="97">
        <v>8639</v>
      </c>
      <c r="B4099" s="96" t="s">
        <v>2908</v>
      </c>
      <c r="C4099" s="109" t="s">
        <v>2911</v>
      </c>
      <c r="D4099" s="89"/>
      <c r="E4099" s="104">
        <v>3.78</v>
      </c>
      <c r="F4099" s="52" t="s">
        <v>1457</v>
      </c>
      <c r="G4099" s="52" t="s">
        <v>1457</v>
      </c>
    </row>
    <row r="4100" spans="1:7" ht="15" customHeight="1" x14ac:dyDescent="0.25">
      <c r="A4100" s="97">
        <v>8640</v>
      </c>
      <c r="B4100" s="96" t="s">
        <v>2908</v>
      </c>
      <c r="C4100" s="109" t="s">
        <v>2912</v>
      </c>
      <c r="D4100" s="89"/>
      <c r="E4100" s="104">
        <v>3.78</v>
      </c>
      <c r="F4100" s="52" t="s">
        <v>1457</v>
      </c>
      <c r="G4100" s="52" t="s">
        <v>1457</v>
      </c>
    </row>
    <row r="4101" spans="1:7" ht="15" customHeight="1" x14ac:dyDescent="0.25">
      <c r="A4101" s="97">
        <v>8632</v>
      </c>
      <c r="B4101" s="96" t="s">
        <v>2908</v>
      </c>
      <c r="C4101" s="109" t="s">
        <v>2910</v>
      </c>
      <c r="D4101" s="89"/>
      <c r="E4101" s="104">
        <v>3.57</v>
      </c>
      <c r="F4101" s="52" t="s">
        <v>1457</v>
      </c>
      <c r="G4101" s="52" t="s">
        <v>1457</v>
      </c>
    </row>
    <row r="4102" spans="1:7" ht="15" customHeight="1" x14ac:dyDescent="0.25">
      <c r="A4102" s="118">
        <v>7744</v>
      </c>
      <c r="B4102" s="169" t="s">
        <v>5108</v>
      </c>
      <c r="C4102" s="116" t="s">
        <v>5109</v>
      </c>
      <c r="D4102" s="117"/>
      <c r="E4102" s="170">
        <v>16.5</v>
      </c>
      <c r="F4102" s="52" t="s">
        <v>1457</v>
      </c>
      <c r="G4102" s="52" t="s">
        <v>1457</v>
      </c>
    </row>
    <row r="4103" spans="1:7" ht="15" customHeight="1" x14ac:dyDescent="0.25">
      <c r="A4103" s="118">
        <v>7745</v>
      </c>
      <c r="B4103" s="169" t="s">
        <v>5070</v>
      </c>
      <c r="C4103" s="116" t="s">
        <v>5110</v>
      </c>
      <c r="D4103" s="117"/>
      <c r="E4103" s="170">
        <v>3.75</v>
      </c>
      <c r="F4103" s="52" t="s">
        <v>1457</v>
      </c>
      <c r="G4103" s="52" t="s">
        <v>1457</v>
      </c>
    </row>
    <row r="4104" spans="1:7" ht="15" customHeight="1" x14ac:dyDescent="0.25">
      <c r="A4104" s="118">
        <v>7746</v>
      </c>
      <c r="B4104" s="169" t="s">
        <v>4256</v>
      </c>
      <c r="C4104" s="116" t="s">
        <v>5111</v>
      </c>
      <c r="D4104" s="117"/>
      <c r="E4104" s="170">
        <v>12.75</v>
      </c>
      <c r="F4104" s="52" t="s">
        <v>1457</v>
      </c>
      <c r="G4104" s="52" t="s">
        <v>1457</v>
      </c>
    </row>
    <row r="4105" spans="1:7" ht="15" customHeight="1" x14ac:dyDescent="0.25">
      <c r="A4105" s="118">
        <v>7747</v>
      </c>
      <c r="B4105" s="169" t="s">
        <v>5112</v>
      </c>
      <c r="C4105" s="116" t="s">
        <v>5113</v>
      </c>
      <c r="D4105" s="117"/>
      <c r="E4105" s="170">
        <v>12.75</v>
      </c>
      <c r="F4105" s="52" t="s">
        <v>1457</v>
      </c>
      <c r="G4105" s="52" t="s">
        <v>1457</v>
      </c>
    </row>
    <row r="4106" spans="1:7" ht="15" customHeight="1" x14ac:dyDescent="0.25">
      <c r="A4106" s="118">
        <v>7748</v>
      </c>
      <c r="B4106" s="169" t="s">
        <v>5114</v>
      </c>
      <c r="C4106" s="116" t="s">
        <v>5115</v>
      </c>
      <c r="D4106" s="117"/>
      <c r="E4106" s="170">
        <v>7.9</v>
      </c>
      <c r="F4106" s="52" t="s">
        <v>1457</v>
      </c>
      <c r="G4106" s="52" t="s">
        <v>1457</v>
      </c>
    </row>
    <row r="4107" spans="1:7" ht="15" customHeight="1" x14ac:dyDescent="0.25">
      <c r="A4107" s="97">
        <v>8641</v>
      </c>
      <c r="B4107" s="96" t="s">
        <v>3168</v>
      </c>
      <c r="C4107" s="109" t="s">
        <v>3169</v>
      </c>
      <c r="D4107" s="89"/>
      <c r="E4107" s="104">
        <v>9.98</v>
      </c>
      <c r="F4107" s="52" t="s">
        <v>1457</v>
      </c>
      <c r="G4107" s="52" t="s">
        <v>1457</v>
      </c>
    </row>
    <row r="4108" spans="1:7" ht="15" customHeight="1" x14ac:dyDescent="0.25">
      <c r="A4108" s="97">
        <v>8643</v>
      </c>
      <c r="B4108" s="96" t="s">
        <v>3170</v>
      </c>
      <c r="C4108" s="109" t="s">
        <v>3171</v>
      </c>
      <c r="D4108" s="89"/>
      <c r="E4108" s="104">
        <v>9.98</v>
      </c>
      <c r="F4108" s="52" t="s">
        <v>1457</v>
      </c>
      <c r="G4108" s="52" t="s">
        <v>1457</v>
      </c>
    </row>
    <row r="4109" spans="1:7" ht="15" customHeight="1" x14ac:dyDescent="0.25">
      <c r="A4109" s="97">
        <v>8645</v>
      </c>
      <c r="B4109" s="96" t="s">
        <v>3140</v>
      </c>
      <c r="C4109" s="109" t="s">
        <v>3141</v>
      </c>
      <c r="D4109" s="89"/>
      <c r="E4109" s="104">
        <v>6.3</v>
      </c>
      <c r="F4109" s="52" t="s">
        <v>1457</v>
      </c>
      <c r="G4109" s="52" t="s">
        <v>1457</v>
      </c>
    </row>
    <row r="4110" spans="1:7" ht="15" customHeight="1" x14ac:dyDescent="0.25">
      <c r="A4110" s="97">
        <v>8647</v>
      </c>
      <c r="B4110" s="96" t="s">
        <v>3142</v>
      </c>
      <c r="C4110" s="109" t="s">
        <v>3143</v>
      </c>
      <c r="D4110" s="89"/>
      <c r="E4110" s="104">
        <v>6.3</v>
      </c>
      <c r="F4110" s="52" t="s">
        <v>1457</v>
      </c>
      <c r="G4110" s="52" t="s">
        <v>1457</v>
      </c>
    </row>
    <row r="4111" spans="1:7" ht="15" customHeight="1" x14ac:dyDescent="0.25">
      <c r="A4111" s="97">
        <v>7739</v>
      </c>
      <c r="B4111" s="96" t="s">
        <v>3144</v>
      </c>
      <c r="C4111" s="109" t="s">
        <v>3145</v>
      </c>
      <c r="D4111" s="89"/>
      <c r="E4111" s="104">
        <v>12.08</v>
      </c>
      <c r="F4111" s="52" t="s">
        <v>1457</v>
      </c>
      <c r="G4111" s="52" t="s">
        <v>1457</v>
      </c>
    </row>
    <row r="4112" spans="1:7" ht="15" customHeight="1" x14ac:dyDescent="0.25">
      <c r="A4112" s="97">
        <v>7740</v>
      </c>
      <c r="B4112" s="96" t="s">
        <v>3144</v>
      </c>
      <c r="C4112" s="109" t="s">
        <v>3146</v>
      </c>
      <c r="D4112" s="89"/>
      <c r="E4112" s="104">
        <v>12.08</v>
      </c>
      <c r="F4112" s="52" t="s">
        <v>1457</v>
      </c>
      <c r="G4112" s="52" t="s">
        <v>1457</v>
      </c>
    </row>
    <row r="4113" spans="1:7" ht="15" customHeight="1" x14ac:dyDescent="0.25">
      <c r="A4113" s="97">
        <v>7741</v>
      </c>
      <c r="B4113" s="96" t="s">
        <v>3144</v>
      </c>
      <c r="C4113" s="109" t="s">
        <v>3147</v>
      </c>
      <c r="D4113" s="89"/>
      <c r="E4113" s="104">
        <v>12.08</v>
      </c>
      <c r="F4113" s="52" t="s">
        <v>1457</v>
      </c>
      <c r="G4113" s="52" t="s">
        <v>1457</v>
      </c>
    </row>
    <row r="4114" spans="1:7" ht="15" customHeight="1" x14ac:dyDescent="0.25">
      <c r="A4114" s="97">
        <v>8191</v>
      </c>
      <c r="B4114" s="96" t="s">
        <v>2588</v>
      </c>
      <c r="C4114" s="109" t="s">
        <v>2589</v>
      </c>
      <c r="D4114" s="89"/>
      <c r="E4114" s="104">
        <v>11.03</v>
      </c>
      <c r="F4114" s="52" t="s">
        <v>1457</v>
      </c>
      <c r="G4114" s="52" t="s">
        <v>1457</v>
      </c>
    </row>
    <row r="4115" spans="1:7" ht="15" customHeight="1" x14ac:dyDescent="0.25">
      <c r="A4115" s="96" t="s">
        <v>2590</v>
      </c>
      <c r="B4115" s="96" t="s">
        <v>2588</v>
      </c>
      <c r="C4115" s="109" t="s">
        <v>2591</v>
      </c>
      <c r="D4115" s="89"/>
      <c r="E4115" s="104">
        <v>11.03</v>
      </c>
      <c r="F4115" s="52" t="s">
        <v>1457</v>
      </c>
      <c r="G4115" s="52" t="s">
        <v>1457</v>
      </c>
    </row>
    <row r="4116" spans="1:7" ht="15" customHeight="1" x14ac:dyDescent="0.25">
      <c r="A4116" s="96" t="s">
        <v>2592</v>
      </c>
      <c r="B4116" s="96" t="s">
        <v>2588</v>
      </c>
      <c r="C4116" s="109" t="s">
        <v>2593</v>
      </c>
      <c r="D4116" s="89"/>
      <c r="E4116" s="104">
        <v>11.03</v>
      </c>
      <c r="F4116" s="52" t="s">
        <v>1457</v>
      </c>
      <c r="G4116" s="52" t="s">
        <v>1457</v>
      </c>
    </row>
    <row r="4117" spans="1:7" ht="15" customHeight="1" x14ac:dyDescent="0.25">
      <c r="A4117" s="96" t="s">
        <v>2594</v>
      </c>
      <c r="B4117" s="96" t="s">
        <v>2588</v>
      </c>
      <c r="C4117" s="109" t="s">
        <v>2595</v>
      </c>
      <c r="D4117" s="89"/>
      <c r="E4117" s="104">
        <v>11.03</v>
      </c>
      <c r="F4117" s="52" t="s">
        <v>1457</v>
      </c>
      <c r="G4117" s="52" t="s">
        <v>1457</v>
      </c>
    </row>
    <row r="4118" spans="1:7" ht="15" customHeight="1" x14ac:dyDescent="0.25">
      <c r="A4118" s="96" t="s">
        <v>2596</v>
      </c>
      <c r="B4118" s="96" t="s">
        <v>2588</v>
      </c>
      <c r="C4118" s="109" t="s">
        <v>2597</v>
      </c>
      <c r="D4118" s="89"/>
      <c r="E4118" s="104">
        <v>11.03</v>
      </c>
      <c r="F4118" s="52" t="s">
        <v>1457</v>
      </c>
      <c r="G4118" s="52" t="s">
        <v>1457</v>
      </c>
    </row>
    <row r="4119" spans="1:7" ht="15" customHeight="1" x14ac:dyDescent="0.25">
      <c r="A4119" s="96" t="s">
        <v>2598</v>
      </c>
      <c r="B4119" s="96" t="s">
        <v>2588</v>
      </c>
      <c r="C4119" s="109" t="s">
        <v>2599</v>
      </c>
      <c r="D4119" s="89"/>
      <c r="E4119" s="104">
        <v>11.03</v>
      </c>
      <c r="F4119" s="52" t="s">
        <v>1457</v>
      </c>
      <c r="G4119" s="52" t="s">
        <v>1457</v>
      </c>
    </row>
    <row r="4120" spans="1:7" ht="15" customHeight="1" x14ac:dyDescent="0.25">
      <c r="A4120" s="97">
        <v>8850</v>
      </c>
      <c r="B4120" s="96" t="s">
        <v>2600</v>
      </c>
      <c r="C4120" s="109" t="s">
        <v>2601</v>
      </c>
      <c r="D4120" s="89"/>
      <c r="E4120" s="104">
        <v>18.8</v>
      </c>
      <c r="F4120" s="52" t="s">
        <v>1457</v>
      </c>
      <c r="G4120" s="52" t="s">
        <v>1457</v>
      </c>
    </row>
    <row r="4121" spans="1:7" ht="15" customHeight="1" x14ac:dyDescent="0.25">
      <c r="A4121" s="97">
        <v>8851</v>
      </c>
      <c r="B4121" s="96" t="s">
        <v>2600</v>
      </c>
      <c r="C4121" s="109" t="s">
        <v>2602</v>
      </c>
      <c r="D4121" s="89"/>
      <c r="E4121" s="104">
        <v>18.8</v>
      </c>
      <c r="F4121" s="52" t="s">
        <v>1457</v>
      </c>
      <c r="G4121" s="52" t="s">
        <v>1457</v>
      </c>
    </row>
    <row r="4122" spans="1:7" ht="15" customHeight="1" x14ac:dyDescent="0.25">
      <c r="A4122" s="97">
        <v>8852</v>
      </c>
      <c r="B4122" s="96" t="s">
        <v>2600</v>
      </c>
      <c r="C4122" s="109" t="s">
        <v>2603</v>
      </c>
      <c r="D4122" s="89"/>
      <c r="E4122" s="104">
        <v>18.8</v>
      </c>
      <c r="F4122" s="52" t="s">
        <v>1457</v>
      </c>
      <c r="G4122" s="52" t="s">
        <v>1457</v>
      </c>
    </row>
    <row r="4123" spans="1:7" ht="15" customHeight="1" x14ac:dyDescent="0.25">
      <c r="A4123" s="97">
        <v>8853</v>
      </c>
      <c r="B4123" s="96" t="s">
        <v>2600</v>
      </c>
      <c r="C4123" s="109" t="s">
        <v>2604</v>
      </c>
      <c r="D4123" s="89"/>
      <c r="E4123" s="104">
        <v>18.8</v>
      </c>
      <c r="F4123" s="52" t="s">
        <v>1457</v>
      </c>
      <c r="G4123" s="52" t="s">
        <v>1457</v>
      </c>
    </row>
    <row r="4124" spans="1:7" ht="15" customHeight="1" x14ac:dyDescent="0.25">
      <c r="A4124" s="97">
        <v>8187</v>
      </c>
      <c r="B4124" s="96" t="s">
        <v>2605</v>
      </c>
      <c r="C4124" s="109" t="s">
        <v>2606</v>
      </c>
      <c r="D4124" s="89"/>
      <c r="E4124" s="104">
        <v>18.38</v>
      </c>
      <c r="F4124" s="52" t="s">
        <v>1457</v>
      </c>
      <c r="G4124" s="52" t="s">
        <v>1457</v>
      </c>
    </row>
    <row r="4125" spans="1:7" ht="15" customHeight="1" x14ac:dyDescent="0.25">
      <c r="A4125" s="97">
        <v>8188</v>
      </c>
      <c r="B4125" s="96" t="s">
        <v>2605</v>
      </c>
      <c r="C4125" s="109" t="s">
        <v>2607</v>
      </c>
      <c r="D4125" s="89"/>
      <c r="E4125" s="104">
        <v>18.38</v>
      </c>
      <c r="F4125" s="52" t="s">
        <v>1457</v>
      </c>
      <c r="G4125" s="52" t="s">
        <v>1457</v>
      </c>
    </row>
    <row r="4126" spans="1:7" ht="15" customHeight="1" x14ac:dyDescent="0.25">
      <c r="A4126" s="97">
        <v>8854</v>
      </c>
      <c r="B4126" s="96" t="s">
        <v>2608</v>
      </c>
      <c r="C4126" s="109" t="s">
        <v>2609</v>
      </c>
      <c r="D4126" s="89"/>
      <c r="E4126" s="104">
        <v>27.83</v>
      </c>
      <c r="F4126" s="52" t="s">
        <v>1457</v>
      </c>
      <c r="G4126" s="52" t="s">
        <v>1457</v>
      </c>
    </row>
    <row r="4127" spans="1:7" ht="15" customHeight="1" x14ac:dyDescent="0.25">
      <c r="A4127" s="97">
        <v>8855</v>
      </c>
      <c r="B4127" s="96" t="s">
        <v>2608</v>
      </c>
      <c r="C4127" s="109" t="s">
        <v>2610</v>
      </c>
      <c r="D4127" s="89"/>
      <c r="E4127" s="104">
        <v>27.83</v>
      </c>
      <c r="F4127" s="52" t="s">
        <v>1457</v>
      </c>
      <c r="G4127" s="52" t="s">
        <v>1457</v>
      </c>
    </row>
    <row r="4128" spans="1:7" ht="15" customHeight="1" x14ac:dyDescent="0.25">
      <c r="A4128" s="97">
        <v>8189</v>
      </c>
      <c r="B4128" s="96" t="s">
        <v>2611</v>
      </c>
      <c r="C4128" s="109" t="s">
        <v>2612</v>
      </c>
      <c r="D4128" s="89"/>
      <c r="E4128" s="104">
        <v>28.35</v>
      </c>
      <c r="F4128" s="52" t="s">
        <v>1457</v>
      </c>
      <c r="G4128" s="52" t="s">
        <v>1457</v>
      </c>
    </row>
    <row r="4129" spans="1:7" ht="15" customHeight="1" x14ac:dyDescent="0.25">
      <c r="A4129" s="97">
        <v>8190</v>
      </c>
      <c r="B4129" s="96" t="s">
        <v>2611</v>
      </c>
      <c r="C4129" s="109" t="s">
        <v>2613</v>
      </c>
      <c r="D4129" s="89"/>
      <c r="E4129" s="104">
        <v>28.35</v>
      </c>
      <c r="F4129" s="52" t="s">
        <v>1457</v>
      </c>
      <c r="G4129" s="52" t="s">
        <v>1457</v>
      </c>
    </row>
    <row r="4130" spans="1:7" ht="15" customHeight="1" x14ac:dyDescent="0.25">
      <c r="A4130" s="97">
        <v>7708</v>
      </c>
      <c r="B4130" s="96" t="s">
        <v>2835</v>
      </c>
      <c r="C4130" s="109" t="s">
        <v>2836</v>
      </c>
      <c r="D4130" s="89"/>
      <c r="E4130" s="104">
        <v>17.329999999999998</v>
      </c>
      <c r="F4130" s="52" t="s">
        <v>1457</v>
      </c>
      <c r="G4130" s="52" t="s">
        <v>1457</v>
      </c>
    </row>
    <row r="4131" spans="1:7" ht="15" customHeight="1" x14ac:dyDescent="0.25">
      <c r="A4131" s="97">
        <v>7709</v>
      </c>
      <c r="B4131" s="96" t="s">
        <v>2835</v>
      </c>
      <c r="C4131" s="109" t="s">
        <v>2837</v>
      </c>
      <c r="D4131" s="89"/>
      <c r="E4131" s="104">
        <v>17.329999999999998</v>
      </c>
      <c r="F4131" s="52" t="s">
        <v>1457</v>
      </c>
      <c r="G4131" s="52" t="s">
        <v>1457</v>
      </c>
    </row>
    <row r="4132" spans="1:7" ht="15" customHeight="1" x14ac:dyDescent="0.25">
      <c r="A4132" s="97">
        <v>8859</v>
      </c>
      <c r="B4132" s="96" t="s">
        <v>2852</v>
      </c>
      <c r="C4132" s="109" t="s">
        <v>2853</v>
      </c>
      <c r="D4132" s="89"/>
      <c r="E4132" s="104">
        <v>43.04</v>
      </c>
      <c r="F4132" s="52" t="s">
        <v>1457</v>
      </c>
      <c r="G4132" s="52" t="s">
        <v>1457</v>
      </c>
    </row>
    <row r="4133" spans="1:7" ht="15" customHeight="1" x14ac:dyDescent="0.25">
      <c r="A4133" s="97">
        <v>8860</v>
      </c>
      <c r="B4133" s="96" t="s">
        <v>2852</v>
      </c>
      <c r="C4133" s="109" t="s">
        <v>2854</v>
      </c>
      <c r="D4133" s="89"/>
      <c r="E4133" s="104">
        <v>43.04</v>
      </c>
      <c r="F4133" s="52" t="s">
        <v>1457</v>
      </c>
      <c r="G4133" s="52" t="s">
        <v>1457</v>
      </c>
    </row>
    <row r="4134" spans="1:7" ht="15" customHeight="1" x14ac:dyDescent="0.25">
      <c r="A4134" s="97">
        <v>8861</v>
      </c>
      <c r="B4134" s="96" t="s">
        <v>2855</v>
      </c>
      <c r="C4134" s="109" t="s">
        <v>2960</v>
      </c>
      <c r="D4134" s="89"/>
      <c r="E4134" s="104">
        <v>36.75</v>
      </c>
      <c r="F4134" s="52" t="s">
        <v>1457</v>
      </c>
      <c r="G4134" s="52" t="s">
        <v>1457</v>
      </c>
    </row>
    <row r="4135" spans="1:7" ht="15" customHeight="1" x14ac:dyDescent="0.25">
      <c r="A4135" s="97">
        <v>8862</v>
      </c>
      <c r="B4135" s="96" t="s">
        <v>2855</v>
      </c>
      <c r="C4135" s="109" t="s">
        <v>2961</v>
      </c>
      <c r="D4135" s="89"/>
      <c r="E4135" s="104">
        <v>36.75</v>
      </c>
      <c r="F4135" s="52" t="s">
        <v>1457</v>
      </c>
      <c r="G4135" s="52" t="s">
        <v>1457</v>
      </c>
    </row>
    <row r="4136" spans="1:7" ht="15" customHeight="1" x14ac:dyDescent="0.25">
      <c r="A4136" s="97">
        <v>8863</v>
      </c>
      <c r="B4136" s="96" t="s">
        <v>2855</v>
      </c>
      <c r="C4136" s="109" t="s">
        <v>2962</v>
      </c>
      <c r="D4136" s="89"/>
      <c r="E4136" s="104">
        <v>36.75</v>
      </c>
      <c r="F4136" s="52" t="s">
        <v>1457</v>
      </c>
      <c r="G4136" s="52" t="s">
        <v>1457</v>
      </c>
    </row>
    <row r="4137" spans="1:7" ht="15" customHeight="1" x14ac:dyDescent="0.25">
      <c r="A4137" s="97">
        <v>8864</v>
      </c>
      <c r="B4137" s="96" t="s">
        <v>2856</v>
      </c>
      <c r="C4137" s="109" t="s">
        <v>2857</v>
      </c>
      <c r="D4137" s="89"/>
      <c r="E4137" s="104">
        <v>13.13</v>
      </c>
      <c r="F4137" s="52" t="s">
        <v>1457</v>
      </c>
      <c r="G4137" s="52" t="s">
        <v>1457</v>
      </c>
    </row>
    <row r="4138" spans="1:7" ht="15" customHeight="1" x14ac:dyDescent="0.25">
      <c r="A4138" s="97">
        <v>8865</v>
      </c>
      <c r="B4138" s="96" t="s">
        <v>2856</v>
      </c>
      <c r="C4138" s="109" t="s">
        <v>2858</v>
      </c>
      <c r="D4138" s="89"/>
      <c r="E4138" s="104">
        <v>13.13</v>
      </c>
      <c r="F4138" s="52" t="s">
        <v>1457</v>
      </c>
      <c r="G4138" s="52" t="s">
        <v>1457</v>
      </c>
    </row>
    <row r="4139" spans="1:7" ht="15" customHeight="1" x14ac:dyDescent="0.25">
      <c r="A4139" s="97">
        <v>8866</v>
      </c>
      <c r="B4139" s="96" t="s">
        <v>2856</v>
      </c>
      <c r="C4139" s="109" t="s">
        <v>2931</v>
      </c>
      <c r="D4139" s="89"/>
      <c r="E4139" s="104">
        <v>13.13</v>
      </c>
      <c r="F4139" s="52" t="s">
        <v>1457</v>
      </c>
      <c r="G4139" s="52" t="s">
        <v>1457</v>
      </c>
    </row>
    <row r="4140" spans="1:7" ht="15" customHeight="1" x14ac:dyDescent="0.25">
      <c r="A4140" s="97">
        <v>8867</v>
      </c>
      <c r="B4140" s="96" t="s">
        <v>2856</v>
      </c>
      <c r="C4140" s="109" t="s">
        <v>2859</v>
      </c>
      <c r="D4140" s="89"/>
      <c r="E4140" s="104">
        <v>13.13</v>
      </c>
      <c r="F4140" s="52" t="s">
        <v>1457</v>
      </c>
      <c r="G4140" s="52" t="s">
        <v>1457</v>
      </c>
    </row>
    <row r="4141" spans="1:7" ht="15" customHeight="1" x14ac:dyDescent="0.25">
      <c r="A4141" s="97">
        <v>8868</v>
      </c>
      <c r="B4141" s="96" t="s">
        <v>2856</v>
      </c>
      <c r="C4141" s="109" t="s">
        <v>2932</v>
      </c>
      <c r="D4141" s="89"/>
      <c r="E4141" s="104">
        <v>13.13</v>
      </c>
      <c r="F4141" s="52" t="s">
        <v>1457</v>
      </c>
      <c r="G4141" s="52" t="s">
        <v>1457</v>
      </c>
    </row>
    <row r="4142" spans="1:7" ht="15" customHeight="1" x14ac:dyDescent="0.25">
      <c r="A4142" s="97">
        <v>8892</v>
      </c>
      <c r="B4142" s="96" t="s">
        <v>3012</v>
      </c>
      <c r="C4142" s="109" t="s">
        <v>3013</v>
      </c>
      <c r="D4142" s="89"/>
      <c r="E4142" s="104">
        <v>10.4</v>
      </c>
      <c r="F4142" s="52" t="s">
        <v>1457</v>
      </c>
      <c r="G4142" s="52" t="s">
        <v>1457</v>
      </c>
    </row>
    <row r="4143" spans="1:7" ht="15" customHeight="1" x14ac:dyDescent="0.25">
      <c r="A4143" s="97">
        <v>8893</v>
      </c>
      <c r="B4143" s="96" t="s">
        <v>3012</v>
      </c>
      <c r="C4143" s="109" t="s">
        <v>3014</v>
      </c>
      <c r="D4143" s="89"/>
      <c r="E4143" s="104">
        <v>10.4</v>
      </c>
      <c r="F4143" s="52" t="s">
        <v>1457</v>
      </c>
      <c r="G4143" s="52" t="s">
        <v>1457</v>
      </c>
    </row>
    <row r="4144" spans="1:7" ht="15" customHeight="1" x14ac:dyDescent="0.25">
      <c r="A4144" s="97">
        <v>8894</v>
      </c>
      <c r="B4144" s="96" t="s">
        <v>3012</v>
      </c>
      <c r="C4144" s="109" t="s">
        <v>3015</v>
      </c>
      <c r="D4144" s="89"/>
      <c r="E4144" s="104">
        <v>10.4</v>
      </c>
      <c r="F4144" s="52" t="s">
        <v>1457</v>
      </c>
      <c r="G4144" s="52" t="s">
        <v>1457</v>
      </c>
    </row>
    <row r="4145" spans="1:7" ht="15" customHeight="1" x14ac:dyDescent="0.25">
      <c r="A4145" s="97">
        <v>8895</v>
      </c>
      <c r="B4145" s="96" t="s">
        <v>3012</v>
      </c>
      <c r="C4145" s="109" t="s">
        <v>3101</v>
      </c>
      <c r="D4145" s="89"/>
      <c r="E4145" s="104">
        <v>10.4</v>
      </c>
      <c r="F4145" s="52" t="s">
        <v>1457</v>
      </c>
      <c r="G4145" s="52" t="s">
        <v>1457</v>
      </c>
    </row>
    <row r="4146" spans="1:7" ht="15" customHeight="1" x14ac:dyDescent="0.25">
      <c r="A4146" s="97">
        <v>8896</v>
      </c>
      <c r="B4146" s="96" t="s">
        <v>3012</v>
      </c>
      <c r="C4146" s="109" t="s">
        <v>3102</v>
      </c>
      <c r="D4146" s="89"/>
      <c r="E4146" s="104">
        <v>10.4</v>
      </c>
      <c r="F4146" s="52" t="s">
        <v>1457</v>
      </c>
      <c r="G4146" s="52" t="s">
        <v>1457</v>
      </c>
    </row>
    <row r="4147" spans="1:7" ht="15" customHeight="1" x14ac:dyDescent="0.25">
      <c r="A4147" s="97">
        <v>8897</v>
      </c>
      <c r="B4147" s="96" t="s">
        <v>3016</v>
      </c>
      <c r="C4147" s="109" t="s">
        <v>3017</v>
      </c>
      <c r="D4147" s="89"/>
      <c r="E4147" s="104">
        <v>14.6</v>
      </c>
      <c r="F4147" s="52" t="s">
        <v>1457</v>
      </c>
      <c r="G4147" s="52" t="s">
        <v>1457</v>
      </c>
    </row>
    <row r="4148" spans="1:7" ht="15" customHeight="1" x14ac:dyDescent="0.25">
      <c r="A4148" s="97">
        <v>8898</v>
      </c>
      <c r="B4148" s="96" t="s">
        <v>3016</v>
      </c>
      <c r="C4148" s="109" t="s">
        <v>3018</v>
      </c>
      <c r="D4148" s="89"/>
      <c r="E4148" s="104">
        <v>14.6</v>
      </c>
      <c r="F4148" s="52" t="s">
        <v>1457</v>
      </c>
      <c r="G4148" s="52" t="s">
        <v>1457</v>
      </c>
    </row>
    <row r="4149" spans="1:7" ht="15" customHeight="1" x14ac:dyDescent="0.25">
      <c r="A4149" s="97">
        <v>8899</v>
      </c>
      <c r="B4149" s="96" t="s">
        <v>3016</v>
      </c>
      <c r="C4149" s="109" t="s">
        <v>3019</v>
      </c>
      <c r="D4149" s="89"/>
      <c r="E4149" s="104">
        <v>14.6</v>
      </c>
      <c r="F4149" s="52" t="s">
        <v>1457</v>
      </c>
      <c r="G4149" s="52" t="s">
        <v>1457</v>
      </c>
    </row>
    <row r="4150" spans="1:7" ht="15" customHeight="1" x14ac:dyDescent="0.25">
      <c r="A4150" s="97">
        <v>8900</v>
      </c>
      <c r="B4150" s="96" t="s">
        <v>3016</v>
      </c>
      <c r="C4150" s="109" t="s">
        <v>3103</v>
      </c>
      <c r="D4150" s="89"/>
      <c r="E4150" s="104">
        <v>14.6</v>
      </c>
      <c r="F4150" s="52" t="s">
        <v>1457</v>
      </c>
      <c r="G4150" s="52" t="s">
        <v>1457</v>
      </c>
    </row>
    <row r="4151" spans="1:7" ht="15" customHeight="1" x14ac:dyDescent="0.25">
      <c r="A4151" s="97">
        <v>8901</v>
      </c>
      <c r="B4151" s="96" t="s">
        <v>3305</v>
      </c>
      <c r="C4151" s="109" t="s">
        <v>3306</v>
      </c>
      <c r="D4151" s="89"/>
      <c r="E4151" s="104">
        <v>44</v>
      </c>
      <c r="F4151" s="52" t="s">
        <v>1457</v>
      </c>
      <c r="G4151" s="52" t="s">
        <v>1457</v>
      </c>
    </row>
    <row r="4152" spans="1:7" ht="15" customHeight="1" x14ac:dyDescent="0.25">
      <c r="A4152" s="97">
        <v>8902</v>
      </c>
      <c r="B4152" s="96" t="s">
        <v>3305</v>
      </c>
      <c r="C4152" s="109" t="s">
        <v>3307</v>
      </c>
      <c r="D4152" s="89"/>
      <c r="E4152" s="104">
        <v>44</v>
      </c>
      <c r="F4152" s="52" t="s">
        <v>1457</v>
      </c>
      <c r="G4152" s="52" t="s">
        <v>1457</v>
      </c>
    </row>
    <row r="4153" spans="1:7" ht="15" customHeight="1" x14ac:dyDescent="0.25">
      <c r="A4153" s="97">
        <v>8903</v>
      </c>
      <c r="B4153" s="96" t="s">
        <v>3020</v>
      </c>
      <c r="C4153" s="109" t="s">
        <v>3021</v>
      </c>
      <c r="D4153" s="89"/>
      <c r="E4153" s="104">
        <v>26.15</v>
      </c>
      <c r="F4153" s="52" t="s">
        <v>1457</v>
      </c>
      <c r="G4153" s="52" t="s">
        <v>1457</v>
      </c>
    </row>
    <row r="4154" spans="1:7" ht="15" customHeight="1" x14ac:dyDescent="0.25">
      <c r="A4154" s="97">
        <v>8904</v>
      </c>
      <c r="B4154" s="96" t="s">
        <v>3020</v>
      </c>
      <c r="C4154" s="109" t="s">
        <v>3022</v>
      </c>
      <c r="D4154" s="89"/>
      <c r="E4154" s="104">
        <v>26.15</v>
      </c>
      <c r="F4154" s="52" t="s">
        <v>1457</v>
      </c>
      <c r="G4154" s="52" t="s">
        <v>1457</v>
      </c>
    </row>
    <row r="4155" spans="1:7" ht="15" customHeight="1" x14ac:dyDescent="0.25">
      <c r="A4155" s="97">
        <v>8905</v>
      </c>
      <c r="B4155" s="96" t="s">
        <v>3308</v>
      </c>
      <c r="C4155" s="109" t="s">
        <v>3309</v>
      </c>
      <c r="D4155" s="89"/>
      <c r="E4155" s="104">
        <v>27.2</v>
      </c>
      <c r="F4155" s="52" t="s">
        <v>1457</v>
      </c>
      <c r="G4155" s="52" t="s">
        <v>1457</v>
      </c>
    </row>
    <row r="4156" spans="1:7" ht="15" customHeight="1" x14ac:dyDescent="0.25">
      <c r="A4156" s="97">
        <v>8906</v>
      </c>
      <c r="B4156" s="96" t="s">
        <v>3308</v>
      </c>
      <c r="C4156" s="109" t="s">
        <v>3310</v>
      </c>
      <c r="D4156" s="89"/>
      <c r="E4156" s="104">
        <v>27.2</v>
      </c>
      <c r="F4156" s="52" t="s">
        <v>1457</v>
      </c>
      <c r="G4156" s="52" t="s">
        <v>1457</v>
      </c>
    </row>
    <row r="4157" spans="1:7" ht="15" customHeight="1" x14ac:dyDescent="0.25">
      <c r="A4157" s="97">
        <v>8907</v>
      </c>
      <c r="B4157" s="96" t="s">
        <v>3311</v>
      </c>
      <c r="C4157" s="109" t="s">
        <v>3312</v>
      </c>
      <c r="D4157" s="89"/>
      <c r="E4157" s="104">
        <v>18.38</v>
      </c>
      <c r="F4157" s="52" t="s">
        <v>1457</v>
      </c>
      <c r="G4157" s="52" t="s">
        <v>1457</v>
      </c>
    </row>
    <row r="4158" spans="1:7" ht="15" customHeight="1" x14ac:dyDescent="0.25">
      <c r="A4158" s="97">
        <v>8908</v>
      </c>
      <c r="B4158" s="96" t="s">
        <v>3313</v>
      </c>
      <c r="C4158" s="109" t="s">
        <v>3314</v>
      </c>
      <c r="D4158" s="89"/>
      <c r="E4158" s="104">
        <v>27.83</v>
      </c>
      <c r="F4158" s="52" t="s">
        <v>1457</v>
      </c>
      <c r="G4158" s="52" t="s">
        <v>1457</v>
      </c>
    </row>
    <row r="4159" spans="1:7" ht="15" customHeight="1" x14ac:dyDescent="0.25">
      <c r="A4159" s="97">
        <v>8909</v>
      </c>
      <c r="B4159" s="96" t="s">
        <v>3104</v>
      </c>
      <c r="C4159" s="109" t="s">
        <v>3105</v>
      </c>
      <c r="D4159" s="89"/>
      <c r="E4159" s="104">
        <v>21.95</v>
      </c>
      <c r="F4159" s="52" t="s">
        <v>1457</v>
      </c>
      <c r="G4159" s="52" t="s">
        <v>1457</v>
      </c>
    </row>
    <row r="4160" spans="1:7" ht="15" customHeight="1" x14ac:dyDescent="0.25">
      <c r="A4160" s="97">
        <v>8910</v>
      </c>
      <c r="B4160" s="96" t="s">
        <v>3106</v>
      </c>
      <c r="C4160" s="109" t="s">
        <v>3107</v>
      </c>
      <c r="D4160" s="89"/>
      <c r="E4160" s="104">
        <v>19.850000000000001</v>
      </c>
      <c r="F4160" s="52" t="s">
        <v>1457</v>
      </c>
      <c r="G4160" s="52" t="s">
        <v>1457</v>
      </c>
    </row>
    <row r="4161" spans="1:7" ht="15" customHeight="1" x14ac:dyDescent="0.25">
      <c r="A4161" s="97">
        <v>8911</v>
      </c>
      <c r="B4161" s="96" t="s">
        <v>3108</v>
      </c>
      <c r="C4161" s="109" t="s">
        <v>3839</v>
      </c>
      <c r="D4161" s="89"/>
      <c r="E4161" s="104">
        <v>12.5</v>
      </c>
      <c r="F4161" s="52" t="s">
        <v>1457</v>
      </c>
      <c r="G4161" s="52" t="s">
        <v>1457</v>
      </c>
    </row>
    <row r="4162" spans="1:7" ht="15" customHeight="1" x14ac:dyDescent="0.25">
      <c r="A4162" s="97">
        <v>8869</v>
      </c>
      <c r="B4162" s="96" t="s">
        <v>2860</v>
      </c>
      <c r="C4162" s="109" t="s">
        <v>2861</v>
      </c>
      <c r="D4162" s="89"/>
      <c r="E4162" s="104">
        <v>19.95</v>
      </c>
      <c r="F4162" s="52" t="s">
        <v>1457</v>
      </c>
      <c r="G4162" s="52" t="s">
        <v>1457</v>
      </c>
    </row>
    <row r="4163" spans="1:7" ht="15" customHeight="1" x14ac:dyDescent="0.25">
      <c r="A4163" s="97">
        <v>8870</v>
      </c>
      <c r="B4163" s="96" t="s">
        <v>2860</v>
      </c>
      <c r="C4163" s="109" t="s">
        <v>2862</v>
      </c>
      <c r="D4163" s="89"/>
      <c r="E4163" s="104">
        <v>19.95</v>
      </c>
      <c r="F4163" s="52" t="s">
        <v>1457</v>
      </c>
      <c r="G4163" s="52" t="s">
        <v>1457</v>
      </c>
    </row>
    <row r="4164" spans="1:7" ht="15" customHeight="1" x14ac:dyDescent="0.25">
      <c r="A4164" s="97">
        <v>8871</v>
      </c>
      <c r="B4164" s="96" t="s">
        <v>2860</v>
      </c>
      <c r="C4164" s="109" t="s">
        <v>2863</v>
      </c>
      <c r="D4164" s="89"/>
      <c r="E4164" s="104">
        <v>19.95</v>
      </c>
      <c r="F4164" s="52" t="s">
        <v>1457</v>
      </c>
      <c r="G4164" s="52" t="s">
        <v>1457</v>
      </c>
    </row>
    <row r="4165" spans="1:7" ht="15" customHeight="1" x14ac:dyDescent="0.25">
      <c r="A4165" s="97">
        <v>8872</v>
      </c>
      <c r="B4165" s="96" t="s">
        <v>2860</v>
      </c>
      <c r="C4165" s="109" t="s">
        <v>2864</v>
      </c>
      <c r="D4165" s="89"/>
      <c r="E4165" s="104">
        <v>19.95</v>
      </c>
      <c r="F4165" s="52" t="s">
        <v>1457</v>
      </c>
      <c r="G4165" s="52" t="s">
        <v>1457</v>
      </c>
    </row>
    <row r="4166" spans="1:7" ht="15" customHeight="1" x14ac:dyDescent="0.25">
      <c r="A4166" s="97">
        <v>8873</v>
      </c>
      <c r="B4166" s="96" t="s">
        <v>2860</v>
      </c>
      <c r="C4166" s="109" t="s">
        <v>2865</v>
      </c>
      <c r="D4166" s="89"/>
      <c r="E4166" s="104">
        <v>19.95</v>
      </c>
      <c r="F4166" s="52" t="s">
        <v>1457</v>
      </c>
      <c r="G4166" s="52" t="s">
        <v>1457</v>
      </c>
    </row>
    <row r="4167" spans="1:7" ht="15" customHeight="1" x14ac:dyDescent="0.25">
      <c r="A4167" s="118">
        <v>7831</v>
      </c>
      <c r="B4167" s="169" t="s">
        <v>5382</v>
      </c>
      <c r="C4167" s="116" t="s">
        <v>5383</v>
      </c>
      <c r="D4167" s="117"/>
      <c r="E4167" s="170">
        <v>17.899999999999999</v>
      </c>
      <c r="F4167" s="52" t="s">
        <v>1457</v>
      </c>
      <c r="G4167" s="52" t="s">
        <v>1457</v>
      </c>
    </row>
    <row r="4168" spans="1:7" ht="15" customHeight="1" x14ac:dyDescent="0.25">
      <c r="A4168" s="118">
        <v>7833</v>
      </c>
      <c r="B4168" s="169" t="s">
        <v>5384</v>
      </c>
      <c r="C4168" s="116" t="s">
        <v>5383</v>
      </c>
      <c r="D4168" s="117"/>
      <c r="E4168" s="170">
        <v>17.899999999999999</v>
      </c>
      <c r="F4168" s="52" t="s">
        <v>1457</v>
      </c>
      <c r="G4168" s="52" t="s">
        <v>1457</v>
      </c>
    </row>
    <row r="4169" spans="1:7" ht="15" customHeight="1" x14ac:dyDescent="0.25">
      <c r="A4169" s="118">
        <v>7832</v>
      </c>
      <c r="B4169" s="169" t="s">
        <v>5382</v>
      </c>
      <c r="C4169" s="116" t="s">
        <v>5385</v>
      </c>
      <c r="D4169" s="117"/>
      <c r="E4169" s="170">
        <v>17.899999999999999</v>
      </c>
      <c r="F4169" s="52" t="s">
        <v>1457</v>
      </c>
      <c r="G4169" s="52" t="s">
        <v>1457</v>
      </c>
    </row>
    <row r="4170" spans="1:7" ht="15" customHeight="1" x14ac:dyDescent="0.25">
      <c r="A4170" s="118">
        <v>7834</v>
      </c>
      <c r="B4170" s="169" t="s">
        <v>5384</v>
      </c>
      <c r="C4170" s="116" t="s">
        <v>5385</v>
      </c>
      <c r="D4170" s="117"/>
      <c r="E4170" s="170">
        <v>17.899999999999999</v>
      </c>
      <c r="F4170" s="52" t="s">
        <v>1457</v>
      </c>
      <c r="G4170" s="52" t="s">
        <v>1457</v>
      </c>
    </row>
    <row r="4171" spans="1:7" ht="15" customHeight="1" x14ac:dyDescent="0.25">
      <c r="A4171" s="118">
        <v>7835</v>
      </c>
      <c r="B4171" s="169" t="s">
        <v>5386</v>
      </c>
      <c r="C4171" s="116" t="s">
        <v>5387</v>
      </c>
      <c r="D4171" s="117"/>
      <c r="E4171" s="170">
        <v>29.9</v>
      </c>
      <c r="F4171" s="52" t="s">
        <v>1457</v>
      </c>
      <c r="G4171" s="52" t="s">
        <v>1457</v>
      </c>
    </row>
    <row r="4172" spans="1:7" ht="15" customHeight="1" x14ac:dyDescent="0.25">
      <c r="A4172" s="118">
        <v>7836</v>
      </c>
      <c r="B4172" s="169" t="s">
        <v>5388</v>
      </c>
      <c r="C4172" s="116" t="s">
        <v>5389</v>
      </c>
      <c r="D4172" s="117"/>
      <c r="E4172" s="170">
        <v>57.5</v>
      </c>
      <c r="F4172" s="52" t="s">
        <v>1457</v>
      </c>
      <c r="G4172" s="52" t="s">
        <v>1457</v>
      </c>
    </row>
    <row r="4173" spans="1:7" ht="15" customHeight="1" x14ac:dyDescent="0.25">
      <c r="A4173" s="118">
        <v>7849</v>
      </c>
      <c r="B4173" s="169" t="s">
        <v>5390</v>
      </c>
      <c r="C4173" s="116" t="s">
        <v>5391</v>
      </c>
      <c r="D4173" s="117"/>
      <c r="E4173" s="170">
        <v>55</v>
      </c>
      <c r="F4173" s="52" t="s">
        <v>1457</v>
      </c>
      <c r="G4173" s="52" t="s">
        <v>1457</v>
      </c>
    </row>
    <row r="4174" spans="1:7" ht="15" customHeight="1" x14ac:dyDescent="0.25">
      <c r="A4174" s="118">
        <v>7850</v>
      </c>
      <c r="B4174" s="169" t="s">
        <v>5392</v>
      </c>
      <c r="C4174" s="116" t="s">
        <v>5393</v>
      </c>
      <c r="D4174" s="117"/>
      <c r="E4174" s="170">
        <v>46.9</v>
      </c>
      <c r="F4174" s="52" t="s">
        <v>1457</v>
      </c>
      <c r="G4174" s="52" t="s">
        <v>1457</v>
      </c>
    </row>
    <row r="4175" spans="1:7" ht="15" customHeight="1" x14ac:dyDescent="0.25">
      <c r="A4175" s="118">
        <v>7851</v>
      </c>
      <c r="B4175" s="169" t="s">
        <v>5392</v>
      </c>
      <c r="C4175" s="116" t="s">
        <v>5393</v>
      </c>
      <c r="D4175" s="117"/>
      <c r="E4175" s="170">
        <v>46.9</v>
      </c>
      <c r="F4175" s="52" t="s">
        <v>1457</v>
      </c>
      <c r="G4175" s="52" t="s">
        <v>1457</v>
      </c>
    </row>
    <row r="4176" spans="1:7" ht="15" customHeight="1" x14ac:dyDescent="0.25">
      <c r="A4176" s="97">
        <v>7704</v>
      </c>
      <c r="B4176" s="96" t="s">
        <v>2724</v>
      </c>
      <c r="C4176" s="109" t="s">
        <v>2725</v>
      </c>
      <c r="D4176" s="89"/>
      <c r="E4176" s="104">
        <v>12.6</v>
      </c>
      <c r="F4176" s="52" t="s">
        <v>1457</v>
      </c>
      <c r="G4176" s="52" t="s">
        <v>1457</v>
      </c>
    </row>
    <row r="4177" spans="1:7" ht="15" customHeight="1" x14ac:dyDescent="0.25">
      <c r="A4177" s="97">
        <v>7705</v>
      </c>
      <c r="B4177" s="96" t="s">
        <v>2724</v>
      </c>
      <c r="C4177" s="109" t="s">
        <v>2726</v>
      </c>
      <c r="D4177" s="89"/>
      <c r="E4177" s="104">
        <v>12.6</v>
      </c>
      <c r="F4177" s="52" t="s">
        <v>1457</v>
      </c>
      <c r="G4177" s="52" t="s">
        <v>1457</v>
      </c>
    </row>
    <row r="4178" spans="1:7" ht="15" customHeight="1" x14ac:dyDescent="0.25">
      <c r="A4178" s="97">
        <v>7700</v>
      </c>
      <c r="B4178" s="96" t="s">
        <v>2727</v>
      </c>
      <c r="C4178" s="109" t="s">
        <v>2728</v>
      </c>
      <c r="D4178" s="89"/>
      <c r="E4178" s="104">
        <v>10</v>
      </c>
      <c r="F4178" s="52" t="s">
        <v>1457</v>
      </c>
      <c r="G4178" s="52" t="s">
        <v>1457</v>
      </c>
    </row>
    <row r="4179" spans="1:7" ht="15" customHeight="1" x14ac:dyDescent="0.25">
      <c r="A4179" s="97">
        <v>7701</v>
      </c>
      <c r="B4179" s="96" t="s">
        <v>2727</v>
      </c>
      <c r="C4179" s="109" t="s">
        <v>2729</v>
      </c>
      <c r="D4179" s="89"/>
      <c r="E4179" s="104">
        <v>10</v>
      </c>
      <c r="F4179" s="52" t="s">
        <v>1457</v>
      </c>
      <c r="G4179" s="52" t="s">
        <v>1457</v>
      </c>
    </row>
    <row r="4180" spans="1:7" ht="15" customHeight="1" x14ac:dyDescent="0.25">
      <c r="A4180" s="97">
        <v>7702</v>
      </c>
      <c r="B4180" s="96" t="s">
        <v>2730</v>
      </c>
      <c r="C4180" s="109" t="s">
        <v>2731</v>
      </c>
      <c r="D4180" s="89"/>
      <c r="E4180" s="104">
        <v>15.75</v>
      </c>
      <c r="F4180" s="52" t="s">
        <v>1457</v>
      </c>
      <c r="G4180" s="52" t="s">
        <v>1457</v>
      </c>
    </row>
    <row r="4181" spans="1:7" ht="15" customHeight="1" x14ac:dyDescent="0.25">
      <c r="A4181" s="97">
        <v>7703</v>
      </c>
      <c r="B4181" s="96" t="s">
        <v>2730</v>
      </c>
      <c r="C4181" s="109" t="s">
        <v>2732</v>
      </c>
      <c r="D4181" s="89"/>
      <c r="E4181" s="104">
        <v>15.75</v>
      </c>
      <c r="F4181" s="52" t="s">
        <v>1457</v>
      </c>
      <c r="G4181" s="52" t="s">
        <v>1457</v>
      </c>
    </row>
    <row r="4182" spans="1:7" ht="15" customHeight="1" x14ac:dyDescent="0.25">
      <c r="A4182" s="97">
        <v>7710</v>
      </c>
      <c r="B4182" s="96" t="s">
        <v>2733</v>
      </c>
      <c r="C4182" s="109" t="s">
        <v>2734</v>
      </c>
      <c r="D4182" s="89"/>
      <c r="E4182" s="104">
        <v>18.11</v>
      </c>
      <c r="F4182" s="52" t="s">
        <v>1457</v>
      </c>
      <c r="G4182" s="52" t="s">
        <v>1457</v>
      </c>
    </row>
    <row r="4183" spans="1:7" ht="15" customHeight="1" x14ac:dyDescent="0.25">
      <c r="A4183" s="97">
        <v>7711</v>
      </c>
      <c r="B4183" s="96" t="s">
        <v>2733</v>
      </c>
      <c r="C4183" s="109" t="s">
        <v>2735</v>
      </c>
      <c r="D4183" s="89"/>
      <c r="E4183" s="104">
        <v>18.11</v>
      </c>
      <c r="F4183" s="52" t="s">
        <v>1457</v>
      </c>
      <c r="G4183" s="52" t="s">
        <v>1457</v>
      </c>
    </row>
    <row r="4184" spans="1:7" ht="15" customHeight="1" x14ac:dyDescent="0.25">
      <c r="A4184" s="97">
        <v>7706</v>
      </c>
      <c r="B4184" s="96" t="s">
        <v>2736</v>
      </c>
      <c r="C4184" s="109" t="s">
        <v>2737</v>
      </c>
      <c r="D4184" s="89"/>
      <c r="E4184" s="104">
        <v>6.93</v>
      </c>
      <c r="F4184" s="52" t="s">
        <v>1457</v>
      </c>
      <c r="G4184" s="52" t="s">
        <v>1457</v>
      </c>
    </row>
    <row r="4185" spans="1:7" ht="15" customHeight="1" x14ac:dyDescent="0.25">
      <c r="A4185" s="97">
        <v>7707</v>
      </c>
      <c r="B4185" s="96" t="s">
        <v>2738</v>
      </c>
      <c r="C4185" s="109" t="s">
        <v>2739</v>
      </c>
      <c r="D4185" s="89"/>
      <c r="E4185" s="104">
        <v>5.51</v>
      </c>
      <c r="F4185" s="52" t="s">
        <v>1457</v>
      </c>
      <c r="G4185" s="52" t="s">
        <v>1457</v>
      </c>
    </row>
    <row r="4186" spans="1:7" ht="15" customHeight="1" x14ac:dyDescent="0.25">
      <c r="A4186" s="97">
        <v>7727</v>
      </c>
      <c r="B4186" s="96" t="s">
        <v>2996</v>
      </c>
      <c r="C4186" s="109" t="s">
        <v>2997</v>
      </c>
      <c r="D4186" s="89"/>
      <c r="E4186" s="104">
        <v>28.35</v>
      </c>
      <c r="F4186" s="52" t="s">
        <v>1457</v>
      </c>
      <c r="G4186" s="52" t="s">
        <v>1457</v>
      </c>
    </row>
    <row r="4187" spans="1:7" ht="15" customHeight="1" x14ac:dyDescent="0.25">
      <c r="A4187" s="97">
        <v>7728</v>
      </c>
      <c r="B4187" s="96" t="s">
        <v>2996</v>
      </c>
      <c r="C4187" s="109" t="s">
        <v>2998</v>
      </c>
      <c r="D4187" s="89"/>
      <c r="E4187" s="104">
        <v>28.35</v>
      </c>
      <c r="F4187" s="52" t="s">
        <v>1457</v>
      </c>
      <c r="G4187" s="52" t="s">
        <v>1457</v>
      </c>
    </row>
    <row r="4188" spans="1:7" ht="15" customHeight="1" x14ac:dyDescent="0.25">
      <c r="A4188" s="97">
        <v>7729</v>
      </c>
      <c r="B4188" s="96" t="s">
        <v>2996</v>
      </c>
      <c r="C4188" s="109" t="s">
        <v>2999</v>
      </c>
      <c r="D4188" s="89"/>
      <c r="E4188" s="104">
        <v>28.35</v>
      </c>
      <c r="F4188" s="52" t="s">
        <v>1457</v>
      </c>
      <c r="G4188" s="52" t="s">
        <v>1457</v>
      </c>
    </row>
    <row r="4189" spans="1:7" ht="15" customHeight="1" x14ac:dyDescent="0.25">
      <c r="A4189" s="97">
        <v>7730</v>
      </c>
      <c r="B4189" s="96" t="s">
        <v>2996</v>
      </c>
      <c r="C4189" s="109" t="s">
        <v>3000</v>
      </c>
      <c r="D4189" s="89"/>
      <c r="E4189" s="104">
        <v>28.35</v>
      </c>
      <c r="F4189" s="52" t="s">
        <v>1457</v>
      </c>
      <c r="G4189" s="52" t="s">
        <v>1457</v>
      </c>
    </row>
    <row r="4190" spans="1:7" ht="15" customHeight="1" x14ac:dyDescent="0.25">
      <c r="A4190" s="97">
        <v>7731</v>
      </c>
      <c r="B4190" s="96" t="s">
        <v>2996</v>
      </c>
      <c r="C4190" s="109" t="s">
        <v>3001</v>
      </c>
      <c r="D4190" s="89"/>
      <c r="E4190" s="104">
        <v>28.35</v>
      </c>
      <c r="F4190" s="52" t="s">
        <v>1457</v>
      </c>
      <c r="G4190" s="52" t="s">
        <v>1457</v>
      </c>
    </row>
    <row r="4191" spans="1:7" ht="15" customHeight="1" x14ac:dyDescent="0.25">
      <c r="A4191" s="97">
        <v>7732</v>
      </c>
      <c r="B4191" s="96" t="s">
        <v>2996</v>
      </c>
      <c r="C4191" s="109" t="s">
        <v>3002</v>
      </c>
      <c r="D4191" s="89"/>
      <c r="E4191" s="104">
        <v>28.35</v>
      </c>
      <c r="F4191" s="52" t="s">
        <v>1457</v>
      </c>
      <c r="G4191" s="52" t="s">
        <v>1457</v>
      </c>
    </row>
    <row r="4192" spans="1:7" ht="15" customHeight="1" x14ac:dyDescent="0.25">
      <c r="A4192" s="118">
        <v>6677</v>
      </c>
      <c r="B4192" s="169" t="s">
        <v>4250</v>
      </c>
      <c r="C4192" s="116" t="s">
        <v>4251</v>
      </c>
      <c r="D4192" s="117"/>
      <c r="E4192" s="170">
        <v>17.5</v>
      </c>
      <c r="F4192" s="52" t="s">
        <v>1457</v>
      </c>
      <c r="G4192" s="52" t="s">
        <v>1457</v>
      </c>
    </row>
    <row r="4193" spans="1:7" ht="15" customHeight="1" x14ac:dyDescent="0.25">
      <c r="A4193" s="118">
        <v>6678</v>
      </c>
      <c r="B4193" s="169" t="s">
        <v>4250</v>
      </c>
      <c r="C4193" s="116" t="s">
        <v>4252</v>
      </c>
      <c r="D4193" s="117"/>
      <c r="E4193" s="170">
        <v>17.5</v>
      </c>
      <c r="F4193" s="52" t="s">
        <v>1457</v>
      </c>
      <c r="G4193" s="52" t="s">
        <v>1457</v>
      </c>
    </row>
    <row r="4194" spans="1:7" ht="15" customHeight="1" x14ac:dyDescent="0.25">
      <c r="A4194" s="118">
        <v>6679</v>
      </c>
      <c r="B4194" s="169" t="s">
        <v>4253</v>
      </c>
      <c r="C4194" s="116" t="s">
        <v>4254</v>
      </c>
      <c r="D4194" s="117"/>
      <c r="E4194" s="170">
        <v>23.5</v>
      </c>
      <c r="F4194" s="52" t="s">
        <v>1457</v>
      </c>
      <c r="G4194" s="52" t="s">
        <v>1457</v>
      </c>
    </row>
    <row r="4195" spans="1:7" ht="15" customHeight="1" x14ac:dyDescent="0.25">
      <c r="A4195" s="118">
        <v>6680</v>
      </c>
      <c r="B4195" s="169" t="s">
        <v>4253</v>
      </c>
      <c r="C4195" s="116" t="s">
        <v>4255</v>
      </c>
      <c r="D4195" s="117"/>
      <c r="E4195" s="170">
        <v>23.5</v>
      </c>
      <c r="F4195" s="52" t="s">
        <v>1457</v>
      </c>
      <c r="G4195" s="52" t="s">
        <v>1457</v>
      </c>
    </row>
    <row r="4196" spans="1:7" ht="15" customHeight="1" x14ac:dyDescent="0.25">
      <c r="A4196" s="118">
        <v>23035</v>
      </c>
      <c r="B4196" s="169" t="s">
        <v>6055</v>
      </c>
      <c r="C4196" s="116" t="s">
        <v>6056</v>
      </c>
      <c r="D4196" s="117"/>
      <c r="E4196" s="170">
        <v>19.8</v>
      </c>
      <c r="F4196" s="52" t="s">
        <v>1457</v>
      </c>
      <c r="G4196" s="52" t="s">
        <v>1457</v>
      </c>
    </row>
    <row r="4197" spans="1:7" ht="15" customHeight="1" x14ac:dyDescent="0.25">
      <c r="A4197" s="118">
        <v>23036</v>
      </c>
      <c r="B4197" s="169" t="s">
        <v>6055</v>
      </c>
      <c r="C4197" s="116" t="s">
        <v>6057</v>
      </c>
      <c r="D4197" s="117"/>
      <c r="E4197" s="170">
        <v>19.8</v>
      </c>
      <c r="F4197" s="52" t="s">
        <v>1457</v>
      </c>
      <c r="G4197" s="52" t="s">
        <v>1457</v>
      </c>
    </row>
    <row r="4198" spans="1:7" ht="15" customHeight="1" x14ac:dyDescent="0.25">
      <c r="A4198" s="118">
        <v>23037</v>
      </c>
      <c r="B4198" s="169" t="s">
        <v>6055</v>
      </c>
      <c r="C4198" s="116" t="s">
        <v>6058</v>
      </c>
      <c r="D4198" s="117"/>
      <c r="E4198" s="170">
        <v>19.8</v>
      </c>
      <c r="F4198" s="52" t="s">
        <v>1457</v>
      </c>
      <c r="G4198" s="52" t="s">
        <v>1457</v>
      </c>
    </row>
    <row r="4199" spans="1:7" ht="15" customHeight="1" x14ac:dyDescent="0.25">
      <c r="A4199" s="118">
        <v>23038</v>
      </c>
      <c r="B4199" s="169" t="s">
        <v>6059</v>
      </c>
      <c r="C4199" s="116" t="s">
        <v>6060</v>
      </c>
      <c r="D4199" s="117"/>
      <c r="E4199" s="170">
        <v>39.15</v>
      </c>
      <c r="F4199" s="52" t="s">
        <v>1457</v>
      </c>
      <c r="G4199" s="52" t="s">
        <v>1457</v>
      </c>
    </row>
    <row r="4200" spans="1:7" ht="15" customHeight="1" x14ac:dyDescent="0.25">
      <c r="A4200" s="118">
        <v>23039</v>
      </c>
      <c r="B4200" s="169" t="s">
        <v>6059</v>
      </c>
      <c r="C4200" s="116" t="s">
        <v>6061</v>
      </c>
      <c r="D4200" s="117"/>
      <c r="E4200" s="170">
        <v>39.15</v>
      </c>
      <c r="F4200" s="52" t="s">
        <v>1457</v>
      </c>
      <c r="G4200" s="52" t="s">
        <v>1457</v>
      </c>
    </row>
    <row r="4201" spans="1:7" ht="15" customHeight="1" x14ac:dyDescent="0.25">
      <c r="A4201" s="118">
        <v>23040</v>
      </c>
      <c r="B4201" s="169" t="s">
        <v>6059</v>
      </c>
      <c r="C4201" s="116" t="s">
        <v>6062</v>
      </c>
      <c r="D4201" s="117"/>
      <c r="E4201" s="170">
        <v>39.15</v>
      </c>
      <c r="F4201" s="52" t="s">
        <v>1457</v>
      </c>
      <c r="G4201" s="52" t="s">
        <v>1457</v>
      </c>
    </row>
    <row r="4202" spans="1:7" ht="15.6" x14ac:dyDescent="0.25">
      <c r="A4202" s="576" t="s">
        <v>4</v>
      </c>
      <c r="B4202" s="576"/>
      <c r="C4202" s="576"/>
      <c r="D4202" s="576"/>
      <c r="E4202" s="576"/>
      <c r="F4202" s="67"/>
      <c r="G4202" s="52"/>
    </row>
    <row r="4203" spans="1:7" x14ac:dyDescent="0.25">
      <c r="A4203" s="3">
        <v>5116</v>
      </c>
      <c r="B4203" s="153" t="s">
        <v>156</v>
      </c>
      <c r="C4203" s="155" t="s">
        <v>1239</v>
      </c>
      <c r="D4203" s="3" t="s">
        <v>884</v>
      </c>
      <c r="E4203" s="154">
        <v>0.89</v>
      </c>
      <c r="F4203" s="52" t="s">
        <v>1459</v>
      </c>
      <c r="G4203" s="52" t="s">
        <v>1459</v>
      </c>
    </row>
    <row r="4204" spans="1:7" x14ac:dyDescent="0.25">
      <c r="A4204" s="3">
        <v>5117</v>
      </c>
      <c r="B4204" s="153" t="s">
        <v>156</v>
      </c>
      <c r="C4204" s="155" t="s">
        <v>1240</v>
      </c>
      <c r="D4204" s="3" t="s">
        <v>884</v>
      </c>
      <c r="E4204" s="154">
        <v>0.89</v>
      </c>
      <c r="F4204" s="52" t="s">
        <v>1459</v>
      </c>
      <c r="G4204" s="52" t="s">
        <v>1459</v>
      </c>
    </row>
    <row r="4205" spans="1:7" x14ac:dyDescent="0.25">
      <c r="A4205" s="3">
        <v>5118</v>
      </c>
      <c r="B4205" s="153" t="s">
        <v>156</v>
      </c>
      <c r="C4205" s="155" t="s">
        <v>1241</v>
      </c>
      <c r="D4205" s="3" t="s">
        <v>884</v>
      </c>
      <c r="E4205" s="154">
        <v>0.89</v>
      </c>
      <c r="F4205" s="52" t="s">
        <v>1459</v>
      </c>
      <c r="G4205" s="52" t="s">
        <v>1459</v>
      </c>
    </row>
    <row r="4206" spans="1:7" x14ac:dyDescent="0.25">
      <c r="A4206" s="3">
        <v>5119</v>
      </c>
      <c r="B4206" s="153" t="s">
        <v>156</v>
      </c>
      <c r="C4206" s="155" t="s">
        <v>1242</v>
      </c>
      <c r="D4206" s="3" t="s">
        <v>884</v>
      </c>
      <c r="E4206" s="154">
        <v>0.89</v>
      </c>
      <c r="F4206" s="52" t="s">
        <v>1459</v>
      </c>
      <c r="G4206" s="52" t="s">
        <v>1459</v>
      </c>
    </row>
    <row r="4207" spans="1:7" x14ac:dyDescent="0.25">
      <c r="A4207" s="3">
        <v>5120</v>
      </c>
      <c r="B4207" s="153" t="s">
        <v>273</v>
      </c>
      <c r="C4207" s="155" t="s">
        <v>1243</v>
      </c>
      <c r="D4207" s="3" t="s">
        <v>885</v>
      </c>
      <c r="E4207" s="154">
        <v>0.48</v>
      </c>
      <c r="F4207" s="52" t="s">
        <v>1459</v>
      </c>
      <c r="G4207" s="52" t="s">
        <v>1459</v>
      </c>
    </row>
    <row r="4208" spans="1:7" x14ac:dyDescent="0.25">
      <c r="A4208" s="3">
        <v>5121</v>
      </c>
      <c r="B4208" s="153" t="s">
        <v>273</v>
      </c>
      <c r="C4208" s="155" t="s">
        <v>1244</v>
      </c>
      <c r="D4208" s="3" t="s">
        <v>885</v>
      </c>
      <c r="E4208" s="154">
        <v>0.48</v>
      </c>
      <c r="F4208" s="52" t="s">
        <v>1459</v>
      </c>
      <c r="G4208" s="52" t="s">
        <v>1459</v>
      </c>
    </row>
    <row r="4209" spans="1:7" x14ac:dyDescent="0.25">
      <c r="A4209" s="3">
        <v>5122</v>
      </c>
      <c r="B4209" s="153" t="s">
        <v>273</v>
      </c>
      <c r="C4209" s="155" t="s">
        <v>1245</v>
      </c>
      <c r="D4209" s="3" t="s">
        <v>885</v>
      </c>
      <c r="E4209" s="154">
        <v>0.48</v>
      </c>
      <c r="F4209" s="52" t="s">
        <v>1459</v>
      </c>
      <c r="G4209" s="52" t="s">
        <v>1459</v>
      </c>
    </row>
    <row r="4210" spans="1:7" x14ac:dyDescent="0.25">
      <c r="A4210" s="3">
        <v>5123</v>
      </c>
      <c r="B4210" s="153" t="s">
        <v>273</v>
      </c>
      <c r="C4210" s="155" t="s">
        <v>1246</v>
      </c>
      <c r="D4210" s="3" t="s">
        <v>885</v>
      </c>
      <c r="E4210" s="154">
        <v>0.48</v>
      </c>
      <c r="F4210" s="52" t="s">
        <v>1459</v>
      </c>
      <c r="G4210" s="52" t="s">
        <v>1459</v>
      </c>
    </row>
    <row r="4211" spans="1:7" x14ac:dyDescent="0.25">
      <c r="A4211" s="3">
        <v>5124</v>
      </c>
      <c r="B4211" s="153" t="s">
        <v>743</v>
      </c>
      <c r="C4211" s="155" t="s">
        <v>1247</v>
      </c>
      <c r="D4211" s="3" t="s">
        <v>886</v>
      </c>
      <c r="E4211" s="154">
        <v>0.65</v>
      </c>
      <c r="F4211" s="52" t="s">
        <v>1459</v>
      </c>
      <c r="G4211" s="52" t="s">
        <v>1459</v>
      </c>
    </row>
    <row r="4212" spans="1:7" x14ac:dyDescent="0.25">
      <c r="A4212" s="3">
        <v>5125</v>
      </c>
      <c r="B4212" s="153" t="s">
        <v>743</v>
      </c>
      <c r="C4212" s="155" t="s">
        <v>1248</v>
      </c>
      <c r="D4212" s="3" t="s">
        <v>886</v>
      </c>
      <c r="E4212" s="154">
        <v>0.65</v>
      </c>
      <c r="F4212" s="52" t="s">
        <v>1459</v>
      </c>
      <c r="G4212" s="52" t="s">
        <v>1459</v>
      </c>
    </row>
    <row r="4213" spans="1:7" x14ac:dyDescent="0.25">
      <c r="A4213" s="3">
        <v>5126</v>
      </c>
      <c r="B4213" s="153" t="s">
        <v>743</v>
      </c>
      <c r="C4213" s="155" t="s">
        <v>1249</v>
      </c>
      <c r="D4213" s="3" t="s">
        <v>886</v>
      </c>
      <c r="E4213" s="154">
        <v>0.65</v>
      </c>
      <c r="F4213" s="52" t="s">
        <v>1459</v>
      </c>
      <c r="G4213" s="52" t="s">
        <v>1459</v>
      </c>
    </row>
    <row r="4214" spans="1:7" x14ac:dyDescent="0.25">
      <c r="A4214" s="3">
        <v>5127</v>
      </c>
      <c r="B4214" s="153" t="s">
        <v>743</v>
      </c>
      <c r="C4214" s="155" t="s">
        <v>1250</v>
      </c>
      <c r="D4214" s="3" t="s">
        <v>886</v>
      </c>
      <c r="E4214" s="154">
        <v>0.65</v>
      </c>
      <c r="F4214" s="52" t="s">
        <v>1459</v>
      </c>
      <c r="G4214" s="52" t="s">
        <v>1459</v>
      </c>
    </row>
    <row r="4215" spans="1:7" x14ac:dyDescent="0.25">
      <c r="A4215" s="3">
        <v>5128</v>
      </c>
      <c r="B4215" s="153" t="s">
        <v>743</v>
      </c>
      <c r="C4215" s="155" t="s">
        <v>1251</v>
      </c>
      <c r="D4215" s="3" t="s">
        <v>886</v>
      </c>
      <c r="E4215" s="154">
        <v>0.65</v>
      </c>
      <c r="F4215" s="52" t="s">
        <v>1459</v>
      </c>
      <c r="G4215" s="52" t="s">
        <v>1459</v>
      </c>
    </row>
    <row r="4216" spans="1:7" x14ac:dyDescent="0.25">
      <c r="A4216" s="3">
        <v>5129</v>
      </c>
      <c r="B4216" s="153" t="s">
        <v>743</v>
      </c>
      <c r="C4216" s="155" t="s">
        <v>1252</v>
      </c>
      <c r="D4216" s="3" t="s">
        <v>887</v>
      </c>
      <c r="E4216" s="154">
        <v>0.91</v>
      </c>
      <c r="F4216" s="52" t="s">
        <v>1459</v>
      </c>
      <c r="G4216" s="52" t="s">
        <v>1459</v>
      </c>
    </row>
    <row r="4217" spans="1:7" x14ac:dyDescent="0.25">
      <c r="A4217" s="3">
        <v>5130</v>
      </c>
      <c r="B4217" s="153" t="s">
        <v>743</v>
      </c>
      <c r="C4217" s="155" t="s">
        <v>1253</v>
      </c>
      <c r="D4217" s="3" t="s">
        <v>887</v>
      </c>
      <c r="E4217" s="154">
        <v>0.91</v>
      </c>
      <c r="F4217" s="52" t="s">
        <v>1459</v>
      </c>
      <c r="G4217" s="52" t="s">
        <v>1459</v>
      </c>
    </row>
    <row r="4218" spans="1:7" x14ac:dyDescent="0.25">
      <c r="A4218" s="3">
        <v>5131</v>
      </c>
      <c r="B4218" s="153" t="s">
        <v>743</v>
      </c>
      <c r="C4218" s="155" t="s">
        <v>1254</v>
      </c>
      <c r="D4218" s="3" t="s">
        <v>887</v>
      </c>
      <c r="E4218" s="154">
        <v>1.02</v>
      </c>
      <c r="F4218" s="52" t="s">
        <v>1459</v>
      </c>
      <c r="G4218" s="52" t="s">
        <v>1459</v>
      </c>
    </row>
    <row r="4219" spans="1:7" x14ac:dyDescent="0.25">
      <c r="A4219" s="3">
        <v>5132</v>
      </c>
      <c r="B4219" s="153" t="s">
        <v>743</v>
      </c>
      <c r="C4219" s="155" t="s">
        <v>1255</v>
      </c>
      <c r="D4219" s="3" t="s">
        <v>887</v>
      </c>
      <c r="E4219" s="154">
        <v>1.02</v>
      </c>
      <c r="F4219" s="52" t="s">
        <v>1459</v>
      </c>
      <c r="G4219" s="52" t="s">
        <v>1459</v>
      </c>
    </row>
    <row r="4220" spans="1:7" x14ac:dyDescent="0.25">
      <c r="A4220" s="3">
        <v>5133</v>
      </c>
      <c r="B4220" s="153" t="s">
        <v>743</v>
      </c>
      <c r="C4220" s="155" t="s">
        <v>1256</v>
      </c>
      <c r="D4220" s="3" t="s">
        <v>887</v>
      </c>
      <c r="E4220" s="154">
        <v>1.02</v>
      </c>
      <c r="F4220" s="52" t="s">
        <v>1459</v>
      </c>
      <c r="G4220" s="52" t="s">
        <v>1459</v>
      </c>
    </row>
    <row r="4221" spans="1:7" x14ac:dyDescent="0.25">
      <c r="A4221" s="3">
        <v>5134</v>
      </c>
      <c r="B4221" s="153" t="s">
        <v>744</v>
      </c>
      <c r="C4221" s="155" t="s">
        <v>1257</v>
      </c>
      <c r="D4221" s="3" t="s">
        <v>749</v>
      </c>
      <c r="E4221" s="154">
        <v>0.86</v>
      </c>
      <c r="F4221" s="52" t="s">
        <v>1459</v>
      </c>
      <c r="G4221" s="52" t="s">
        <v>1459</v>
      </c>
    </row>
    <row r="4222" spans="1:7" x14ac:dyDescent="0.25">
      <c r="A4222" s="3">
        <v>5135</v>
      </c>
      <c r="B4222" s="153" t="s">
        <v>745</v>
      </c>
      <c r="C4222" s="155" t="s">
        <v>1258</v>
      </c>
      <c r="D4222" s="3" t="s">
        <v>749</v>
      </c>
      <c r="E4222" s="154">
        <v>0.48</v>
      </c>
      <c r="F4222" s="52" t="s">
        <v>1459</v>
      </c>
      <c r="G4222" s="52" t="s">
        <v>1459</v>
      </c>
    </row>
    <row r="4223" spans="1:7" x14ac:dyDescent="0.25">
      <c r="A4223" s="3">
        <v>5141</v>
      </c>
      <c r="B4223" s="153" t="s">
        <v>745</v>
      </c>
      <c r="C4223" s="155" t="s">
        <v>3402</v>
      </c>
      <c r="D4223" s="3">
        <v>22</v>
      </c>
      <c r="E4223" s="154">
        <v>0.48</v>
      </c>
      <c r="F4223" s="52" t="s">
        <v>1459</v>
      </c>
      <c r="G4223" s="52" t="s">
        <v>1459</v>
      </c>
    </row>
    <row r="4224" spans="1:7" x14ac:dyDescent="0.25">
      <c r="A4224" s="3">
        <v>5136</v>
      </c>
      <c r="B4224" s="153" t="s">
        <v>745</v>
      </c>
      <c r="C4224" s="155" t="s">
        <v>1259</v>
      </c>
      <c r="D4224" s="3" t="s">
        <v>749</v>
      </c>
      <c r="E4224" s="154">
        <v>0.48</v>
      </c>
      <c r="F4224" s="52" t="s">
        <v>1459</v>
      </c>
      <c r="G4224" s="52" t="s">
        <v>1459</v>
      </c>
    </row>
    <row r="4225" spans="1:9" x14ac:dyDescent="0.25">
      <c r="A4225" s="3">
        <v>5137</v>
      </c>
      <c r="B4225" s="153" t="s">
        <v>745</v>
      </c>
      <c r="C4225" s="155" t="s">
        <v>1261</v>
      </c>
      <c r="D4225" s="3" t="s">
        <v>749</v>
      </c>
      <c r="E4225" s="154">
        <v>0.54</v>
      </c>
      <c r="F4225" s="52" t="s">
        <v>1459</v>
      </c>
      <c r="G4225" s="52" t="s">
        <v>1459</v>
      </c>
    </row>
    <row r="4226" spans="1:9" x14ac:dyDescent="0.25">
      <c r="A4226" s="3">
        <v>5138</v>
      </c>
      <c r="B4226" s="153" t="s">
        <v>745</v>
      </c>
      <c r="C4226" s="155" t="s">
        <v>1260</v>
      </c>
      <c r="D4226" s="3" t="s">
        <v>749</v>
      </c>
      <c r="E4226" s="154">
        <v>0.54</v>
      </c>
      <c r="F4226" s="52" t="s">
        <v>1459</v>
      </c>
      <c r="G4226" s="52" t="s">
        <v>1459</v>
      </c>
    </row>
    <row r="4227" spans="1:9" x14ac:dyDescent="0.25">
      <c r="A4227" s="3">
        <v>5139</v>
      </c>
      <c r="B4227" s="153" t="s">
        <v>745</v>
      </c>
      <c r="C4227" s="155" t="s">
        <v>1262</v>
      </c>
      <c r="D4227" s="3" t="s">
        <v>749</v>
      </c>
      <c r="E4227" s="154">
        <v>0.54</v>
      </c>
      <c r="F4227" s="52" t="s">
        <v>1459</v>
      </c>
      <c r="G4227" s="52" t="s">
        <v>1459</v>
      </c>
    </row>
    <row r="4228" spans="1:9" x14ac:dyDescent="0.25">
      <c r="A4228" s="3">
        <v>5140</v>
      </c>
      <c r="B4228" s="153" t="s">
        <v>745</v>
      </c>
      <c r="C4228" s="155" t="s">
        <v>1263</v>
      </c>
      <c r="D4228" s="3" t="s">
        <v>749</v>
      </c>
      <c r="E4228" s="154">
        <v>0.54</v>
      </c>
      <c r="F4228" s="52" t="s">
        <v>1459</v>
      </c>
      <c r="G4228" s="52" t="s">
        <v>1459</v>
      </c>
    </row>
    <row r="4229" spans="1:9" ht="15.6" x14ac:dyDescent="0.25">
      <c r="A4229" s="576" t="s">
        <v>586</v>
      </c>
      <c r="B4229" s="576"/>
      <c r="C4229" s="576"/>
      <c r="D4229" s="576"/>
      <c r="E4229" s="576"/>
      <c r="F4229" s="67"/>
      <c r="G4229" s="52"/>
    </row>
    <row r="4230" spans="1:9" x14ac:dyDescent="0.25">
      <c r="A4230" s="3">
        <v>11077</v>
      </c>
      <c r="B4230" s="153"/>
      <c r="C4230" s="155" t="s">
        <v>587</v>
      </c>
      <c r="D4230" s="3"/>
      <c r="E4230" s="154">
        <v>624.75</v>
      </c>
      <c r="F4230" s="53" t="s">
        <v>3697</v>
      </c>
      <c r="G4230" s="53" t="s">
        <v>3697</v>
      </c>
    </row>
    <row r="4231" spans="1:9" x14ac:dyDescent="0.25">
      <c r="A4231" s="3">
        <v>11078</v>
      </c>
      <c r="B4231" s="153"/>
      <c r="C4231" s="155" t="s">
        <v>2420</v>
      </c>
      <c r="D4231" s="3"/>
      <c r="E4231" s="154">
        <v>1291.5</v>
      </c>
      <c r="F4231" s="53" t="s">
        <v>3697</v>
      </c>
      <c r="G4231" s="53" t="s">
        <v>3697</v>
      </c>
    </row>
    <row r="4232" spans="1:9" x14ac:dyDescent="0.25">
      <c r="A4232" s="3">
        <v>11079</v>
      </c>
      <c r="B4232" s="153"/>
      <c r="C4232" s="155" t="s">
        <v>694</v>
      </c>
      <c r="D4232" s="3"/>
      <c r="E4232" s="154">
        <v>716.7</v>
      </c>
      <c r="F4232" s="53" t="s">
        <v>3697</v>
      </c>
      <c r="G4232" s="53" t="s">
        <v>3697</v>
      </c>
    </row>
    <row r="4233" spans="1:9" x14ac:dyDescent="0.25">
      <c r="A4233" s="3">
        <v>11109</v>
      </c>
      <c r="B4233" s="153"/>
      <c r="C4233" s="155" t="s">
        <v>2421</v>
      </c>
      <c r="D4233" s="3"/>
      <c r="E4233" s="154">
        <v>1135.05</v>
      </c>
      <c r="F4233" s="53" t="s">
        <v>3697</v>
      </c>
      <c r="G4233" s="53" t="s">
        <v>3697</v>
      </c>
    </row>
    <row r="4234" spans="1:9" x14ac:dyDescent="0.25">
      <c r="A4234" s="3">
        <v>11081</v>
      </c>
      <c r="B4234" s="153"/>
      <c r="C4234" s="155" t="s">
        <v>761</v>
      </c>
      <c r="D4234" s="3"/>
      <c r="E4234" s="154">
        <v>1755.71</v>
      </c>
      <c r="F4234" s="53" t="s">
        <v>3697</v>
      </c>
      <c r="G4234" s="53" t="s">
        <v>3697</v>
      </c>
    </row>
    <row r="4235" spans="1:9" x14ac:dyDescent="0.25">
      <c r="A4235" s="3">
        <v>11082</v>
      </c>
      <c r="B4235" s="153"/>
      <c r="C4235" s="155" t="s">
        <v>760</v>
      </c>
      <c r="D4235" s="3"/>
      <c r="E4235" s="154">
        <v>2172.83</v>
      </c>
      <c r="F4235" s="53" t="s">
        <v>3697</v>
      </c>
      <c r="G4235" s="53" t="s">
        <v>3697</v>
      </c>
    </row>
    <row r="4236" spans="1:9" x14ac:dyDescent="0.25">
      <c r="A4236" s="3">
        <v>11083</v>
      </c>
      <c r="B4236" s="153"/>
      <c r="C4236" s="155" t="s">
        <v>762</v>
      </c>
      <c r="D4236" s="3"/>
      <c r="E4236" s="154">
        <v>2589.9499999999998</v>
      </c>
      <c r="F4236" s="53" t="s">
        <v>3697</v>
      </c>
      <c r="G4236" s="53" t="s">
        <v>3697</v>
      </c>
    </row>
    <row r="4237" spans="1:9" x14ac:dyDescent="0.25">
      <c r="A4237" s="3">
        <v>500082</v>
      </c>
      <c r="B4237" s="153"/>
      <c r="C4237" s="155" t="s">
        <v>3840</v>
      </c>
      <c r="D4237" s="3"/>
      <c r="E4237" s="154">
        <v>367.5</v>
      </c>
      <c r="F4237" s="53" t="s">
        <v>3697</v>
      </c>
      <c r="G4237" s="53" t="s">
        <v>3697</v>
      </c>
    </row>
    <row r="4238" spans="1:9" x14ac:dyDescent="0.25">
      <c r="A4238" s="3">
        <v>9703</v>
      </c>
      <c r="B4238" s="153"/>
      <c r="C4238" s="155" t="s">
        <v>604</v>
      </c>
      <c r="D4238" s="3"/>
      <c r="E4238" s="154">
        <v>10.5</v>
      </c>
      <c r="F4238" s="53" t="s">
        <v>3697</v>
      </c>
      <c r="G4238" s="53" t="s">
        <v>3697</v>
      </c>
    </row>
    <row r="4239" spans="1:9" s="21" customFormat="1" x14ac:dyDescent="0.25">
      <c r="A4239" s="3">
        <v>500081</v>
      </c>
      <c r="B4239" s="153"/>
      <c r="C4239" s="155" t="s">
        <v>3365</v>
      </c>
      <c r="D4239" s="3"/>
      <c r="E4239" s="154">
        <v>441</v>
      </c>
      <c r="F4239" s="53" t="s">
        <v>3697</v>
      </c>
      <c r="G4239" s="53" t="s">
        <v>3697</v>
      </c>
      <c r="H4239" s="46"/>
      <c r="I4239" s="20"/>
    </row>
    <row r="4240" spans="1:9" s="21" customFormat="1" x14ac:dyDescent="0.25">
      <c r="A4240" s="3">
        <v>500085</v>
      </c>
      <c r="B4240" s="153"/>
      <c r="C4240" s="155" t="s">
        <v>2422</v>
      </c>
      <c r="D4240" s="3"/>
      <c r="E4240" s="154">
        <v>70.349999999999994</v>
      </c>
      <c r="F4240" s="53" t="s">
        <v>3697</v>
      </c>
      <c r="G4240" s="53" t="s">
        <v>3697</v>
      </c>
      <c r="H4240" s="46"/>
      <c r="I4240" s="20"/>
    </row>
    <row r="4241" spans="1:9" s="21" customFormat="1" x14ac:dyDescent="0.25">
      <c r="A4241" s="3">
        <v>11110</v>
      </c>
      <c r="B4241" s="153"/>
      <c r="C4241" s="155" t="s">
        <v>2423</v>
      </c>
      <c r="D4241" s="3"/>
      <c r="E4241" s="154">
        <v>77.180000000000007</v>
      </c>
      <c r="F4241" s="53" t="s">
        <v>3697</v>
      </c>
      <c r="G4241" s="53" t="s">
        <v>3697</v>
      </c>
      <c r="H4241" s="46"/>
      <c r="I4241" s="20"/>
    </row>
    <row r="4242" spans="1:9" s="21" customFormat="1" x14ac:dyDescent="0.25">
      <c r="A4242" s="3">
        <v>9550</v>
      </c>
      <c r="B4242" s="153"/>
      <c r="C4242" s="155" t="s">
        <v>1310</v>
      </c>
      <c r="D4242" s="3"/>
      <c r="E4242" s="154">
        <v>1197</v>
      </c>
      <c r="F4242" s="53" t="s">
        <v>3697</v>
      </c>
      <c r="G4242" s="53" t="s">
        <v>3697</v>
      </c>
      <c r="H4242" s="46"/>
      <c r="I4242" s="20"/>
    </row>
    <row r="4243" spans="1:9" s="21" customFormat="1" x14ac:dyDescent="0.25">
      <c r="A4243" s="3">
        <v>9711</v>
      </c>
      <c r="B4243" s="153"/>
      <c r="C4243" s="155" t="s">
        <v>588</v>
      </c>
      <c r="D4243" s="3"/>
      <c r="E4243" s="154">
        <v>342.77</v>
      </c>
      <c r="F4243" s="53" t="s">
        <v>3697</v>
      </c>
      <c r="G4243" s="53" t="s">
        <v>3697</v>
      </c>
      <c r="H4243" s="46"/>
      <c r="I4243" s="20"/>
    </row>
    <row r="4244" spans="1:9" ht="15.6" x14ac:dyDescent="0.25">
      <c r="A4244" s="581"/>
      <c r="B4244" s="582"/>
      <c r="C4244" s="582"/>
      <c r="D4244" s="582"/>
      <c r="E4244" s="582"/>
      <c r="F4244" s="67"/>
      <c r="G4244" s="52"/>
    </row>
    <row r="4245" spans="1:9" ht="14.4" x14ac:dyDescent="0.3">
      <c r="A4245" s="110">
        <v>8750</v>
      </c>
      <c r="B4245" s="96"/>
      <c r="C4245" s="111" t="s">
        <v>2388</v>
      </c>
      <c r="D4245" s="89"/>
      <c r="E4245" s="104">
        <v>0.57999999999999996</v>
      </c>
      <c r="F4245" s="52" t="s">
        <v>1457</v>
      </c>
      <c r="G4245" s="52" t="s">
        <v>1457</v>
      </c>
    </row>
    <row r="4246" spans="1:9" ht="14.4" x14ac:dyDescent="0.3">
      <c r="A4246" s="110">
        <v>8751</v>
      </c>
      <c r="B4246" s="96"/>
      <c r="C4246" s="111" t="s">
        <v>3841</v>
      </c>
      <c r="D4246" s="89"/>
      <c r="E4246" s="104">
        <v>0.57999999999999996</v>
      </c>
      <c r="F4246" s="52" t="s">
        <v>1457</v>
      </c>
      <c r="G4246" s="52" t="s">
        <v>1457</v>
      </c>
    </row>
    <row r="4247" spans="1:9" ht="14.4" x14ac:dyDescent="0.3">
      <c r="A4247" s="110">
        <v>8752</v>
      </c>
      <c r="B4247" s="96"/>
      <c r="C4247" s="111" t="s">
        <v>2236</v>
      </c>
      <c r="D4247" s="89"/>
      <c r="E4247" s="104">
        <v>0.85</v>
      </c>
      <c r="F4247" s="52" t="s">
        <v>1457</v>
      </c>
      <c r="G4247" s="52" t="s">
        <v>1457</v>
      </c>
    </row>
    <row r="4248" spans="1:9" ht="14.4" x14ac:dyDescent="0.3">
      <c r="A4248" s="110">
        <v>8753</v>
      </c>
      <c r="B4248" s="96"/>
      <c r="C4248" s="111" t="s">
        <v>2237</v>
      </c>
      <c r="D4248" s="89"/>
      <c r="E4248" s="104">
        <v>0.85</v>
      </c>
      <c r="F4248" s="52" t="s">
        <v>1457</v>
      </c>
      <c r="G4248" s="52" t="s">
        <v>1457</v>
      </c>
    </row>
    <row r="4249" spans="1:9" ht="14.4" x14ac:dyDescent="0.3">
      <c r="A4249" s="110">
        <v>8839</v>
      </c>
      <c r="B4249" s="96"/>
      <c r="C4249" s="111" t="s">
        <v>3585</v>
      </c>
      <c r="D4249" s="89"/>
      <c r="E4249" s="104">
        <v>0.62</v>
      </c>
      <c r="F4249" s="52" t="s">
        <v>1457</v>
      </c>
      <c r="G4249" s="52" t="s">
        <v>1457</v>
      </c>
    </row>
    <row r="4250" spans="1:9" ht="14.4" x14ac:dyDescent="0.3">
      <c r="A4250" s="110">
        <v>8840</v>
      </c>
      <c r="B4250" s="96"/>
      <c r="C4250" s="111" t="s">
        <v>3586</v>
      </c>
      <c r="D4250" s="89"/>
      <c r="E4250" s="104">
        <v>0.42</v>
      </c>
      <c r="F4250" s="52" t="s">
        <v>1457</v>
      </c>
      <c r="G4250" s="52" t="s">
        <v>1457</v>
      </c>
    </row>
    <row r="4251" spans="1:9" ht="14.4" x14ac:dyDescent="0.3">
      <c r="A4251" s="110">
        <v>11272</v>
      </c>
      <c r="B4251" s="96"/>
      <c r="C4251" s="111" t="s">
        <v>3913</v>
      </c>
      <c r="D4251" s="89"/>
      <c r="E4251" s="104">
        <v>0.99</v>
      </c>
      <c r="F4251" s="52" t="s">
        <v>1457</v>
      </c>
      <c r="G4251" s="52" t="s">
        <v>1457</v>
      </c>
    </row>
    <row r="4252" spans="1:9" x14ac:dyDescent="0.25">
      <c r="A4252" s="97">
        <v>3620</v>
      </c>
      <c r="B4252" s="88"/>
      <c r="C4252" s="103" t="s">
        <v>244</v>
      </c>
      <c r="D4252" s="97"/>
      <c r="E4252" s="151">
        <v>0.80221953892500042</v>
      </c>
      <c r="F4252" s="52" t="s">
        <v>1460</v>
      </c>
      <c r="G4252" s="52" t="s">
        <v>1460</v>
      </c>
    </row>
    <row r="4253" spans="1:9" x14ac:dyDescent="0.25">
      <c r="A4253" s="97">
        <v>36205</v>
      </c>
      <c r="B4253" s="88"/>
      <c r="C4253" s="103" t="s">
        <v>1770</v>
      </c>
      <c r="D4253" s="97"/>
      <c r="E4253" s="151">
        <v>4.0110976946250005</v>
      </c>
      <c r="F4253" s="52" t="s">
        <v>1460</v>
      </c>
      <c r="G4253" s="52" t="s">
        <v>1460</v>
      </c>
    </row>
    <row r="4254" spans="1:9" x14ac:dyDescent="0.25">
      <c r="A4254" s="97">
        <v>3423</v>
      </c>
      <c r="B4254" s="88"/>
      <c r="C4254" s="103" t="s">
        <v>406</v>
      </c>
      <c r="D4254" s="97"/>
      <c r="E4254" s="151">
        <v>0.43</v>
      </c>
      <c r="F4254" s="52" t="s">
        <v>1460</v>
      </c>
      <c r="G4254" s="52" t="s">
        <v>1460</v>
      </c>
    </row>
    <row r="4255" spans="1:9" x14ac:dyDescent="0.25">
      <c r="A4255" s="97">
        <v>34235</v>
      </c>
      <c r="B4255" s="88"/>
      <c r="C4255" s="103" t="s">
        <v>407</v>
      </c>
      <c r="D4255" s="97"/>
      <c r="E4255" s="151">
        <v>2.0119156690500004</v>
      </c>
      <c r="F4255" s="52" t="s">
        <v>1460</v>
      </c>
      <c r="G4255" s="52" t="s">
        <v>1460</v>
      </c>
    </row>
    <row r="4256" spans="1:9" x14ac:dyDescent="0.25">
      <c r="A4256" s="97">
        <v>36265</v>
      </c>
      <c r="B4256" s="88"/>
      <c r="C4256" s="103" t="s">
        <v>408</v>
      </c>
      <c r="D4256" s="97"/>
      <c r="E4256" s="151">
        <v>2.0119156690500004</v>
      </c>
      <c r="F4256" s="52" t="s">
        <v>1460</v>
      </c>
      <c r="G4256" s="52" t="s">
        <v>1460</v>
      </c>
    </row>
    <row r="4257" spans="1:7" x14ac:dyDescent="0.25">
      <c r="A4257" s="97">
        <v>3673</v>
      </c>
      <c r="B4257" s="88"/>
      <c r="C4257" s="103" t="s">
        <v>1698</v>
      </c>
      <c r="D4257" s="97"/>
      <c r="E4257" s="106">
        <v>61.519500000000008</v>
      </c>
      <c r="F4257" s="52" t="s">
        <v>1457</v>
      </c>
      <c r="G4257" s="52" t="s">
        <v>1457</v>
      </c>
    </row>
    <row r="4258" spans="1:7" x14ac:dyDescent="0.25">
      <c r="A4258" s="97">
        <v>3698</v>
      </c>
      <c r="B4258" s="88"/>
      <c r="C4258" s="103" t="s">
        <v>1716</v>
      </c>
      <c r="D4258" s="97"/>
      <c r="E4258" s="106">
        <v>39.984000000000002</v>
      </c>
      <c r="F4258" s="52" t="s">
        <v>1457</v>
      </c>
      <c r="G4258" s="52" t="s">
        <v>1457</v>
      </c>
    </row>
    <row r="4259" spans="1:7" x14ac:dyDescent="0.25">
      <c r="A4259" s="97">
        <v>7435</v>
      </c>
      <c r="B4259" s="88" t="s">
        <v>1947</v>
      </c>
      <c r="C4259" s="103" t="s">
        <v>2048</v>
      </c>
      <c r="D4259" s="97"/>
      <c r="E4259" s="106">
        <v>36.907499999999999</v>
      </c>
      <c r="F4259" s="52" t="s">
        <v>1457</v>
      </c>
      <c r="G4259" s="52" t="s">
        <v>1457</v>
      </c>
    </row>
    <row r="4260" spans="1:7" x14ac:dyDescent="0.25">
      <c r="A4260" s="97">
        <v>7437</v>
      </c>
      <c r="B4260" s="88" t="s">
        <v>1947</v>
      </c>
      <c r="C4260" s="103" t="s">
        <v>2050</v>
      </c>
      <c r="D4260" s="97"/>
      <c r="E4260" s="106">
        <v>36.907499999999999</v>
      </c>
      <c r="F4260" s="52" t="s">
        <v>1457</v>
      </c>
      <c r="G4260" s="52" t="s">
        <v>1457</v>
      </c>
    </row>
    <row r="4261" spans="1:7" x14ac:dyDescent="0.25">
      <c r="A4261" s="130">
        <v>217436</v>
      </c>
      <c r="B4261" s="143" t="s">
        <v>1947</v>
      </c>
      <c r="C4261" s="181" t="s">
        <v>2049</v>
      </c>
      <c r="D4261" s="130"/>
      <c r="E4261" s="142">
        <v>37.5</v>
      </c>
      <c r="F4261" s="52" t="s">
        <v>1457</v>
      </c>
      <c r="G4261" s="52" t="s">
        <v>1457</v>
      </c>
    </row>
    <row r="4262" spans="1:7" x14ac:dyDescent="0.25">
      <c r="A4262" s="97">
        <v>7438</v>
      </c>
      <c r="B4262" s="88" t="s">
        <v>1948</v>
      </c>
      <c r="C4262" s="103" t="s">
        <v>2051</v>
      </c>
      <c r="D4262" s="97"/>
      <c r="E4262" s="106">
        <v>60.427500000000002</v>
      </c>
      <c r="F4262" s="52" t="s">
        <v>1457</v>
      </c>
      <c r="G4262" s="52" t="s">
        <v>1457</v>
      </c>
    </row>
    <row r="4263" spans="1:7" x14ac:dyDescent="0.25">
      <c r="A4263" s="97">
        <v>7440</v>
      </c>
      <c r="B4263" s="88" t="s">
        <v>1948</v>
      </c>
      <c r="C4263" s="103" t="s">
        <v>2053</v>
      </c>
      <c r="D4263" s="97"/>
      <c r="E4263" s="106">
        <v>60.427500000000002</v>
      </c>
      <c r="F4263" s="52" t="s">
        <v>1457</v>
      </c>
      <c r="G4263" s="52" t="s">
        <v>1457</v>
      </c>
    </row>
    <row r="4264" spans="1:7" x14ac:dyDescent="0.25">
      <c r="A4264" s="130">
        <v>217440</v>
      </c>
      <c r="B4264" s="143" t="s">
        <v>1948</v>
      </c>
      <c r="C4264" s="181" t="s">
        <v>2053</v>
      </c>
      <c r="D4264" s="130"/>
      <c r="E4264" s="142">
        <v>65</v>
      </c>
      <c r="F4264" s="52" t="s">
        <v>1457</v>
      </c>
      <c r="G4264" s="52" t="s">
        <v>1457</v>
      </c>
    </row>
    <row r="4265" spans="1:7" x14ac:dyDescent="0.25">
      <c r="A4265" s="130">
        <v>217439</v>
      </c>
      <c r="B4265" s="143" t="s">
        <v>1948</v>
      </c>
      <c r="C4265" s="181" t="s">
        <v>2052</v>
      </c>
      <c r="D4265" s="130"/>
      <c r="E4265" s="142">
        <v>55</v>
      </c>
      <c r="F4265" s="52" t="s">
        <v>1457</v>
      </c>
      <c r="G4265" s="52" t="s">
        <v>1457</v>
      </c>
    </row>
    <row r="4266" spans="1:7" x14ac:dyDescent="0.25">
      <c r="A4266" s="130">
        <v>212728</v>
      </c>
      <c r="B4266" s="143" t="s">
        <v>2424</v>
      </c>
      <c r="C4266" s="181" t="s">
        <v>2425</v>
      </c>
      <c r="D4266" s="130"/>
      <c r="E4266" s="142">
        <v>35</v>
      </c>
      <c r="F4266" s="52" t="s">
        <v>1457</v>
      </c>
      <c r="G4266" s="52" t="s">
        <v>1457</v>
      </c>
    </row>
    <row r="4267" spans="1:7" x14ac:dyDescent="0.25">
      <c r="A4267" s="202">
        <v>7699</v>
      </c>
      <c r="B4267" s="203" t="s">
        <v>4942</v>
      </c>
      <c r="C4267" s="204" t="s">
        <v>4943</v>
      </c>
      <c r="D4267" s="202"/>
      <c r="E4267" s="91">
        <v>59</v>
      </c>
      <c r="F4267" s="52" t="s">
        <v>1457</v>
      </c>
      <c r="G4267" s="52" t="s">
        <v>1457</v>
      </c>
    </row>
    <row r="4268" spans="1:7" x14ac:dyDescent="0.25">
      <c r="A4268" s="202">
        <v>7804</v>
      </c>
      <c r="B4268" s="203" t="s">
        <v>5242</v>
      </c>
      <c r="C4268" s="204" t="s">
        <v>5243</v>
      </c>
      <c r="D4268" s="202"/>
      <c r="E4268" s="91">
        <v>31.75</v>
      </c>
      <c r="F4268" s="52" t="s">
        <v>1457</v>
      </c>
      <c r="G4268" s="52" t="s">
        <v>1457</v>
      </c>
    </row>
    <row r="4269" spans="1:7" x14ac:dyDescent="0.25">
      <c r="A4269" s="202">
        <v>23034</v>
      </c>
      <c r="B4269" s="203" t="s">
        <v>6005</v>
      </c>
      <c r="C4269" s="204" t="s">
        <v>6006</v>
      </c>
      <c r="D4269" s="202"/>
      <c r="E4269" s="91">
        <v>75</v>
      </c>
      <c r="F4269" s="52" t="s">
        <v>1457</v>
      </c>
      <c r="G4269" s="52" t="s">
        <v>1457</v>
      </c>
    </row>
    <row r="4270" spans="1:7" x14ac:dyDescent="0.25">
      <c r="A4270" s="202">
        <v>23159</v>
      </c>
      <c r="B4270" s="203" t="s">
        <v>6366</v>
      </c>
      <c r="C4270" s="204" t="s">
        <v>6367</v>
      </c>
      <c r="D4270" s="202"/>
      <c r="E4270" s="91">
        <v>44</v>
      </c>
      <c r="F4270" s="52" t="s">
        <v>1457</v>
      </c>
      <c r="G4270" s="52" t="s">
        <v>1457</v>
      </c>
    </row>
    <row r="4271" spans="1:7" x14ac:dyDescent="0.25">
      <c r="A4271" s="97">
        <v>8559</v>
      </c>
      <c r="B4271" s="88" t="s">
        <v>2740</v>
      </c>
      <c r="C4271" s="103" t="s">
        <v>2741</v>
      </c>
      <c r="D4271" s="97"/>
      <c r="E4271" s="106">
        <v>19.3935</v>
      </c>
      <c r="F4271" s="52" t="s">
        <v>1457</v>
      </c>
      <c r="G4271" s="52" t="s">
        <v>1457</v>
      </c>
    </row>
    <row r="4272" spans="1:7" x14ac:dyDescent="0.25">
      <c r="A4272" s="578" t="s">
        <v>756</v>
      </c>
      <c r="B4272" s="578"/>
      <c r="C4272" s="578"/>
      <c r="D4272" s="578"/>
      <c r="E4272" s="578"/>
      <c r="F4272" s="69"/>
      <c r="G4272" s="52"/>
    </row>
    <row r="4273" spans="1:9" s="39" customFormat="1" x14ac:dyDescent="0.25">
      <c r="A4273" s="59">
        <v>3910</v>
      </c>
      <c r="B4273" s="59" t="s">
        <v>1626</v>
      </c>
      <c r="C4273" s="163" t="s">
        <v>1627</v>
      </c>
      <c r="D4273" s="3"/>
      <c r="E4273" s="158">
        <v>214.2</v>
      </c>
      <c r="F4273" s="52" t="s">
        <v>1457</v>
      </c>
      <c r="G4273" s="52" t="s">
        <v>1457</v>
      </c>
      <c r="H4273" s="42"/>
      <c r="I4273" s="38"/>
    </row>
    <row r="4274" spans="1:9" s="39" customFormat="1" x14ac:dyDescent="0.25">
      <c r="A4274" s="59">
        <v>3911</v>
      </c>
      <c r="B4274" s="59" t="s">
        <v>1626</v>
      </c>
      <c r="C4274" s="163" t="s">
        <v>1628</v>
      </c>
      <c r="D4274" s="3"/>
      <c r="E4274" s="158">
        <v>214.2</v>
      </c>
      <c r="F4274" s="52" t="s">
        <v>1457</v>
      </c>
      <c r="G4274" s="52" t="s">
        <v>1457</v>
      </c>
      <c r="H4274" s="42"/>
      <c r="I4274" s="38"/>
    </row>
    <row r="4275" spans="1:9" s="39" customFormat="1" x14ac:dyDescent="0.25">
      <c r="A4275" s="164">
        <v>3874</v>
      </c>
      <c r="B4275" s="165" t="s">
        <v>3587</v>
      </c>
      <c r="C4275" s="163" t="s">
        <v>3588</v>
      </c>
      <c r="D4275" s="3"/>
      <c r="E4275" s="158">
        <v>176.4</v>
      </c>
      <c r="F4275" s="52" t="s">
        <v>1457</v>
      </c>
      <c r="G4275" s="52" t="s">
        <v>1457</v>
      </c>
      <c r="H4275" s="42"/>
      <c r="I4275" s="38"/>
    </row>
    <row r="4276" spans="1:9" s="39" customFormat="1" x14ac:dyDescent="0.25">
      <c r="A4276" s="139">
        <v>213986</v>
      </c>
      <c r="B4276" s="139" t="s">
        <v>1898</v>
      </c>
      <c r="C4276" s="196" t="s">
        <v>2963</v>
      </c>
      <c r="D4276" s="139"/>
      <c r="E4276" s="142">
        <v>279</v>
      </c>
      <c r="F4276" s="52" t="s">
        <v>1457</v>
      </c>
      <c r="G4276" s="52" t="s">
        <v>1457</v>
      </c>
      <c r="H4276" s="42"/>
      <c r="I4276" s="38"/>
    </row>
    <row r="4277" spans="1:9" s="39" customFormat="1" x14ac:dyDescent="0.25">
      <c r="A4277" s="139">
        <v>213987</v>
      </c>
      <c r="B4277" s="139" t="s">
        <v>1898</v>
      </c>
      <c r="C4277" s="196" t="s">
        <v>2964</v>
      </c>
      <c r="D4277" s="139"/>
      <c r="E4277" s="142">
        <v>279</v>
      </c>
      <c r="F4277" s="52" t="s">
        <v>1457</v>
      </c>
      <c r="G4277" s="52" t="s">
        <v>1457</v>
      </c>
      <c r="H4277" s="42"/>
      <c r="I4277" s="38"/>
    </row>
    <row r="4278" spans="1:9" s="39" customFormat="1" x14ac:dyDescent="0.25">
      <c r="A4278" s="139">
        <v>213988</v>
      </c>
      <c r="B4278" s="139" t="s">
        <v>1898</v>
      </c>
      <c r="C4278" s="196" t="s">
        <v>2965</v>
      </c>
      <c r="D4278" s="139"/>
      <c r="E4278" s="142">
        <v>279</v>
      </c>
      <c r="F4278" s="52" t="s">
        <v>1457</v>
      </c>
      <c r="G4278" s="52" t="s">
        <v>1457</v>
      </c>
      <c r="H4278" s="42"/>
      <c r="I4278" s="38"/>
    </row>
    <row r="4279" spans="1:9" s="39" customFormat="1" x14ac:dyDescent="0.25">
      <c r="A4279" s="139">
        <v>213989</v>
      </c>
      <c r="B4279" s="139" t="s">
        <v>1911</v>
      </c>
      <c r="C4279" s="196" t="s">
        <v>2054</v>
      </c>
      <c r="D4279" s="139"/>
      <c r="E4279" s="142">
        <v>299</v>
      </c>
      <c r="F4279" s="52" t="s">
        <v>1457</v>
      </c>
      <c r="G4279" s="52" t="s">
        <v>1457</v>
      </c>
      <c r="H4279" s="42"/>
      <c r="I4279" s="38"/>
    </row>
    <row r="4280" spans="1:9" s="39" customFormat="1" x14ac:dyDescent="0.25">
      <c r="A4280" s="139">
        <v>213990</v>
      </c>
      <c r="B4280" s="139" t="s">
        <v>1911</v>
      </c>
      <c r="C4280" s="196" t="s">
        <v>2055</v>
      </c>
      <c r="D4280" s="139"/>
      <c r="E4280" s="142">
        <v>299</v>
      </c>
      <c r="F4280" s="52" t="s">
        <v>1457</v>
      </c>
      <c r="G4280" s="52" t="s">
        <v>1457</v>
      </c>
      <c r="H4280" s="42"/>
      <c r="I4280" s="38"/>
    </row>
    <row r="4281" spans="1:9" s="39" customFormat="1" x14ac:dyDescent="0.25">
      <c r="A4281" s="139">
        <v>213991</v>
      </c>
      <c r="B4281" s="139" t="s">
        <v>1911</v>
      </c>
      <c r="C4281" s="196" t="s">
        <v>2056</v>
      </c>
      <c r="D4281" s="139"/>
      <c r="E4281" s="142">
        <v>299</v>
      </c>
      <c r="F4281" s="52" t="s">
        <v>1457</v>
      </c>
      <c r="G4281" s="52" t="s">
        <v>1457</v>
      </c>
      <c r="H4281" s="42"/>
      <c r="I4281" s="38"/>
    </row>
    <row r="4282" spans="1:9" x14ac:dyDescent="0.25">
      <c r="A4282" s="572" t="s">
        <v>241</v>
      </c>
      <c r="B4282" s="572"/>
      <c r="C4282" s="572"/>
      <c r="D4282" s="572"/>
      <c r="E4282" s="572"/>
      <c r="F4282" s="74"/>
      <c r="G4282" s="52"/>
    </row>
    <row r="4283" spans="1:9" ht="15" customHeight="1" x14ac:dyDescent="0.25">
      <c r="A4283" s="97">
        <v>3477</v>
      </c>
      <c r="B4283" s="97" t="s">
        <v>210</v>
      </c>
      <c r="C4283" s="128" t="s">
        <v>382</v>
      </c>
      <c r="D4283" s="89"/>
      <c r="E4283" s="104">
        <v>3.15</v>
      </c>
      <c r="F4283" s="52" t="s">
        <v>1457</v>
      </c>
      <c r="G4283" s="52" t="s">
        <v>1457</v>
      </c>
    </row>
    <row r="4284" spans="1:9" ht="15" customHeight="1" x14ac:dyDescent="0.25">
      <c r="A4284" s="97">
        <v>3475</v>
      </c>
      <c r="B4284" s="97" t="s">
        <v>210</v>
      </c>
      <c r="C4284" s="128" t="s">
        <v>289</v>
      </c>
      <c r="D4284" s="89"/>
      <c r="E4284" s="104">
        <v>3.15</v>
      </c>
      <c r="F4284" s="52" t="s">
        <v>1457</v>
      </c>
      <c r="G4284" s="52" t="s">
        <v>1457</v>
      </c>
    </row>
    <row r="4285" spans="1:9" ht="15" customHeight="1" x14ac:dyDescent="0.25">
      <c r="A4285" s="97">
        <v>3476</v>
      </c>
      <c r="B4285" s="97" t="s">
        <v>210</v>
      </c>
      <c r="C4285" s="128" t="s">
        <v>290</v>
      </c>
      <c r="D4285" s="89"/>
      <c r="E4285" s="104">
        <v>3.15</v>
      </c>
      <c r="F4285" s="52" t="s">
        <v>1457</v>
      </c>
      <c r="G4285" s="52" t="s">
        <v>1457</v>
      </c>
    </row>
    <row r="4286" spans="1:9" ht="15" customHeight="1" x14ac:dyDescent="0.25">
      <c r="A4286" s="97">
        <v>3479</v>
      </c>
      <c r="B4286" s="97" t="s">
        <v>210</v>
      </c>
      <c r="C4286" s="128" t="s">
        <v>291</v>
      </c>
      <c r="D4286" s="89"/>
      <c r="E4286" s="104">
        <v>3.15</v>
      </c>
      <c r="F4286" s="52" t="s">
        <v>1457</v>
      </c>
      <c r="G4286" s="52" t="s">
        <v>1457</v>
      </c>
    </row>
    <row r="4287" spans="1:9" ht="15" customHeight="1" x14ac:dyDescent="0.25">
      <c r="A4287" s="97">
        <v>3480</v>
      </c>
      <c r="B4287" s="97" t="s">
        <v>210</v>
      </c>
      <c r="C4287" s="128" t="s">
        <v>292</v>
      </c>
      <c r="D4287" s="89"/>
      <c r="E4287" s="104">
        <v>3.15</v>
      </c>
      <c r="F4287" s="52" t="s">
        <v>1457</v>
      </c>
      <c r="G4287" s="52" t="s">
        <v>1457</v>
      </c>
    </row>
    <row r="4288" spans="1:9" ht="15" customHeight="1" x14ac:dyDescent="0.25">
      <c r="A4288" s="97">
        <v>3481</v>
      </c>
      <c r="B4288" s="97" t="s">
        <v>210</v>
      </c>
      <c r="C4288" s="128" t="s">
        <v>293</v>
      </c>
      <c r="D4288" s="89"/>
      <c r="E4288" s="104">
        <v>3.15</v>
      </c>
      <c r="F4288" s="52" t="s">
        <v>1457</v>
      </c>
      <c r="G4288" s="52" t="s">
        <v>1457</v>
      </c>
    </row>
    <row r="4289" spans="1:7" ht="15" customHeight="1" x14ac:dyDescent="0.25">
      <c r="A4289" s="97">
        <v>3482</v>
      </c>
      <c r="B4289" s="97" t="s">
        <v>210</v>
      </c>
      <c r="C4289" s="128" t="s">
        <v>394</v>
      </c>
      <c r="D4289" s="89"/>
      <c r="E4289" s="104">
        <v>3.15</v>
      </c>
      <c r="F4289" s="52" t="s">
        <v>1457</v>
      </c>
      <c r="G4289" s="52" t="s">
        <v>1457</v>
      </c>
    </row>
    <row r="4290" spans="1:7" ht="15" customHeight="1" x14ac:dyDescent="0.25">
      <c r="A4290" s="97">
        <v>3483</v>
      </c>
      <c r="B4290" s="97" t="s">
        <v>210</v>
      </c>
      <c r="C4290" s="128" t="s">
        <v>402</v>
      </c>
      <c r="D4290" s="89"/>
      <c r="E4290" s="104">
        <v>3.15</v>
      </c>
      <c r="F4290" s="52" t="s">
        <v>1457</v>
      </c>
      <c r="G4290" s="52" t="s">
        <v>1457</v>
      </c>
    </row>
    <row r="4291" spans="1:7" ht="15" customHeight="1" x14ac:dyDescent="0.25">
      <c r="A4291" s="97">
        <v>3484</v>
      </c>
      <c r="B4291" s="97" t="s">
        <v>210</v>
      </c>
      <c r="C4291" s="128" t="s">
        <v>403</v>
      </c>
      <c r="D4291" s="89"/>
      <c r="E4291" s="104">
        <v>3.15</v>
      </c>
      <c r="F4291" s="52" t="s">
        <v>1457</v>
      </c>
      <c r="G4291" s="52" t="s">
        <v>1457</v>
      </c>
    </row>
    <row r="4292" spans="1:7" ht="15" customHeight="1" x14ac:dyDescent="0.25">
      <c r="A4292" s="97">
        <v>3485</v>
      </c>
      <c r="B4292" s="97" t="s">
        <v>210</v>
      </c>
      <c r="C4292" s="128" t="s">
        <v>404</v>
      </c>
      <c r="D4292" s="89"/>
      <c r="E4292" s="104">
        <v>3.15</v>
      </c>
      <c r="F4292" s="52" t="s">
        <v>1457</v>
      </c>
      <c r="G4292" s="52" t="s">
        <v>1457</v>
      </c>
    </row>
    <row r="4293" spans="1:7" ht="15" customHeight="1" x14ac:dyDescent="0.25">
      <c r="A4293" s="97">
        <v>3486</v>
      </c>
      <c r="B4293" s="97" t="s">
        <v>210</v>
      </c>
      <c r="C4293" s="128" t="s">
        <v>405</v>
      </c>
      <c r="D4293" s="89"/>
      <c r="E4293" s="104">
        <v>3.15</v>
      </c>
      <c r="F4293" s="52" t="s">
        <v>1457</v>
      </c>
      <c r="G4293" s="52" t="s">
        <v>1457</v>
      </c>
    </row>
    <row r="4294" spans="1:7" ht="15" customHeight="1" x14ac:dyDescent="0.25">
      <c r="A4294" s="97">
        <v>3705</v>
      </c>
      <c r="B4294" s="97" t="s">
        <v>496</v>
      </c>
      <c r="C4294" s="128" t="s">
        <v>1264</v>
      </c>
      <c r="D4294" s="89"/>
      <c r="E4294" s="104">
        <v>40.950000000000003</v>
      </c>
      <c r="F4294" s="52" t="s">
        <v>1457</v>
      </c>
      <c r="G4294" s="52" t="s">
        <v>1457</v>
      </c>
    </row>
    <row r="4295" spans="1:7" ht="15" customHeight="1" x14ac:dyDescent="0.25">
      <c r="A4295" s="97">
        <v>3706</v>
      </c>
      <c r="B4295" s="97" t="s">
        <v>496</v>
      </c>
      <c r="C4295" s="128" t="s">
        <v>1265</v>
      </c>
      <c r="D4295" s="89"/>
      <c r="E4295" s="104">
        <v>47.25</v>
      </c>
      <c r="F4295" s="52" t="s">
        <v>1457</v>
      </c>
      <c r="G4295" s="52" t="s">
        <v>1457</v>
      </c>
    </row>
    <row r="4296" spans="1:7" ht="15" customHeight="1" x14ac:dyDescent="0.25">
      <c r="A4296" s="97">
        <v>3707</v>
      </c>
      <c r="B4296" s="97" t="s">
        <v>497</v>
      </c>
      <c r="C4296" s="128" t="s">
        <v>1266</v>
      </c>
      <c r="D4296" s="89"/>
      <c r="E4296" s="104">
        <v>40.950000000000003</v>
      </c>
      <c r="F4296" s="52" t="s">
        <v>1457</v>
      </c>
      <c r="G4296" s="52" t="s">
        <v>1457</v>
      </c>
    </row>
    <row r="4297" spans="1:7" ht="15" customHeight="1" x14ac:dyDescent="0.25">
      <c r="A4297" s="97">
        <v>3710</v>
      </c>
      <c r="B4297" s="97" t="s">
        <v>3381</v>
      </c>
      <c r="C4297" s="128" t="s">
        <v>3382</v>
      </c>
      <c r="D4297" s="89"/>
      <c r="E4297" s="104">
        <v>70.349999999999994</v>
      </c>
      <c r="F4297" s="52" t="s">
        <v>1457</v>
      </c>
      <c r="G4297" s="52" t="s">
        <v>1457</v>
      </c>
    </row>
    <row r="4298" spans="1:7" ht="15" customHeight="1" x14ac:dyDescent="0.25">
      <c r="A4298" s="97">
        <v>3711</v>
      </c>
      <c r="B4298" s="97" t="s">
        <v>498</v>
      </c>
      <c r="C4298" s="128" t="s">
        <v>1267</v>
      </c>
      <c r="D4298" s="89"/>
      <c r="E4298" s="104">
        <v>47.25</v>
      </c>
      <c r="F4298" s="52" t="s">
        <v>1457</v>
      </c>
      <c r="G4298" s="52" t="s">
        <v>1457</v>
      </c>
    </row>
    <row r="4299" spans="1:7" ht="15" customHeight="1" x14ac:dyDescent="0.25">
      <c r="A4299" s="97">
        <v>3713</v>
      </c>
      <c r="B4299" s="97" t="s">
        <v>503</v>
      </c>
      <c r="C4299" s="128" t="s">
        <v>1268</v>
      </c>
      <c r="D4299" s="89"/>
      <c r="E4299" s="104">
        <v>37.799999999999997</v>
      </c>
      <c r="F4299" s="52" t="s">
        <v>1457</v>
      </c>
      <c r="G4299" s="52" t="s">
        <v>1457</v>
      </c>
    </row>
    <row r="4300" spans="1:7" ht="15" customHeight="1" x14ac:dyDescent="0.3">
      <c r="A4300" s="97">
        <v>3714</v>
      </c>
      <c r="B4300" s="97" t="s">
        <v>499</v>
      </c>
      <c r="C4300" s="128" t="s">
        <v>5394</v>
      </c>
      <c r="D4300" s="89"/>
      <c r="E4300" s="104">
        <v>30.45</v>
      </c>
      <c r="F4300" s="52" t="s">
        <v>1457</v>
      </c>
      <c r="G4300" s="52" t="s">
        <v>1457</v>
      </c>
    </row>
    <row r="4301" spans="1:7" ht="15" customHeight="1" x14ac:dyDescent="0.25">
      <c r="A4301" s="97">
        <v>3715</v>
      </c>
      <c r="B4301" s="97" t="s">
        <v>500</v>
      </c>
      <c r="C4301" s="128" t="s">
        <v>1269</v>
      </c>
      <c r="D4301" s="89"/>
      <c r="E4301" s="104">
        <v>45.15</v>
      </c>
      <c r="F4301" s="52" t="s">
        <v>1457</v>
      </c>
      <c r="G4301" s="52" t="s">
        <v>1457</v>
      </c>
    </row>
    <row r="4302" spans="1:7" ht="15" customHeight="1" x14ac:dyDescent="0.3">
      <c r="A4302" s="97">
        <v>3716</v>
      </c>
      <c r="B4302" s="97" t="s">
        <v>501</v>
      </c>
      <c r="C4302" s="128" t="s">
        <v>5395</v>
      </c>
      <c r="D4302" s="89"/>
      <c r="E4302" s="104">
        <v>47.25</v>
      </c>
      <c r="F4302" s="52" t="s">
        <v>1457</v>
      </c>
      <c r="G4302" s="52" t="s">
        <v>1457</v>
      </c>
    </row>
    <row r="4303" spans="1:7" ht="15" customHeight="1" x14ac:dyDescent="0.25">
      <c r="A4303" s="97">
        <v>3718</v>
      </c>
      <c r="B4303" s="97"/>
      <c r="C4303" s="128" t="s">
        <v>763</v>
      </c>
      <c r="D4303" s="89"/>
      <c r="E4303" s="104">
        <v>1.31</v>
      </c>
      <c r="F4303" s="52" t="s">
        <v>1457</v>
      </c>
      <c r="G4303" s="52" t="s">
        <v>1457</v>
      </c>
    </row>
    <row r="4304" spans="1:7" ht="15" customHeight="1" x14ac:dyDescent="0.25">
      <c r="A4304" s="97">
        <v>3719</v>
      </c>
      <c r="B4304" s="97"/>
      <c r="C4304" s="128" t="s">
        <v>764</v>
      </c>
      <c r="D4304" s="89"/>
      <c r="E4304" s="104">
        <v>1.31</v>
      </c>
      <c r="F4304" s="52" t="s">
        <v>1457</v>
      </c>
      <c r="G4304" s="52" t="s">
        <v>1457</v>
      </c>
    </row>
    <row r="4305" spans="1:7" ht="15" customHeight="1" x14ac:dyDescent="0.25">
      <c r="A4305" s="97">
        <v>3720</v>
      </c>
      <c r="B4305" s="97" t="s">
        <v>560</v>
      </c>
      <c r="C4305" s="128" t="s">
        <v>562</v>
      </c>
      <c r="D4305" s="89"/>
      <c r="E4305" s="104">
        <v>12.5</v>
      </c>
      <c r="F4305" s="52" t="s">
        <v>1457</v>
      </c>
      <c r="G4305" s="52" t="s">
        <v>1457</v>
      </c>
    </row>
    <row r="4306" spans="1:7" ht="15" customHeight="1" x14ac:dyDescent="0.25">
      <c r="A4306" s="97">
        <v>3721</v>
      </c>
      <c r="B4306" s="97" t="s">
        <v>560</v>
      </c>
      <c r="C4306" s="128" t="s">
        <v>564</v>
      </c>
      <c r="D4306" s="89"/>
      <c r="E4306" s="104">
        <v>12.5</v>
      </c>
      <c r="F4306" s="52" t="s">
        <v>1457</v>
      </c>
      <c r="G4306" s="52" t="s">
        <v>1457</v>
      </c>
    </row>
    <row r="4307" spans="1:7" ht="15" customHeight="1" x14ac:dyDescent="0.25">
      <c r="A4307" s="97">
        <v>3722</v>
      </c>
      <c r="B4307" s="97" t="s">
        <v>560</v>
      </c>
      <c r="C4307" s="128" t="s">
        <v>575</v>
      </c>
      <c r="D4307" s="89"/>
      <c r="E4307" s="104">
        <v>12.5</v>
      </c>
      <c r="F4307" s="52" t="s">
        <v>1457</v>
      </c>
      <c r="G4307" s="52" t="s">
        <v>1457</v>
      </c>
    </row>
    <row r="4308" spans="1:7" ht="15" customHeight="1" x14ac:dyDescent="0.25">
      <c r="A4308" s="97">
        <v>3723</v>
      </c>
      <c r="B4308" s="97" t="s">
        <v>560</v>
      </c>
      <c r="C4308" s="128" t="s">
        <v>561</v>
      </c>
      <c r="D4308" s="89"/>
      <c r="E4308" s="104">
        <v>12.5</v>
      </c>
      <c r="F4308" s="52" t="s">
        <v>1457</v>
      </c>
      <c r="G4308" s="52" t="s">
        <v>1457</v>
      </c>
    </row>
    <row r="4309" spans="1:7" ht="15" customHeight="1" x14ac:dyDescent="0.25">
      <c r="A4309" s="97">
        <v>3724</v>
      </c>
      <c r="B4309" s="97" t="s">
        <v>560</v>
      </c>
      <c r="C4309" s="128" t="s">
        <v>576</v>
      </c>
      <c r="D4309" s="89"/>
      <c r="E4309" s="104">
        <v>12.5</v>
      </c>
      <c r="F4309" s="52" t="s">
        <v>1457</v>
      </c>
      <c r="G4309" s="52" t="s">
        <v>1457</v>
      </c>
    </row>
    <row r="4310" spans="1:7" ht="15" customHeight="1" x14ac:dyDescent="0.25">
      <c r="A4310" s="97">
        <v>3725</v>
      </c>
      <c r="B4310" s="97" t="s">
        <v>560</v>
      </c>
      <c r="C4310" s="128" t="s">
        <v>577</v>
      </c>
      <c r="D4310" s="89"/>
      <c r="E4310" s="104">
        <v>12.5</v>
      </c>
      <c r="F4310" s="52" t="s">
        <v>1457</v>
      </c>
      <c r="G4310" s="52" t="s">
        <v>1457</v>
      </c>
    </row>
    <row r="4311" spans="1:7" ht="15" customHeight="1" x14ac:dyDescent="0.25">
      <c r="A4311" s="97">
        <v>8970</v>
      </c>
      <c r="B4311" s="97" t="s">
        <v>3705</v>
      </c>
      <c r="C4311" s="128" t="s">
        <v>3706</v>
      </c>
      <c r="D4311" s="89"/>
      <c r="E4311" s="104">
        <v>67.914000000000016</v>
      </c>
      <c r="F4311" s="52" t="s">
        <v>1457</v>
      </c>
      <c r="G4311" s="52" t="s">
        <v>1457</v>
      </c>
    </row>
    <row r="4312" spans="1:7" ht="15" customHeight="1" x14ac:dyDescent="0.25">
      <c r="A4312" s="97">
        <v>8971</v>
      </c>
      <c r="B4312" s="97" t="s">
        <v>3707</v>
      </c>
      <c r="C4312" s="128" t="s">
        <v>3708</v>
      </c>
      <c r="D4312" s="89"/>
      <c r="E4312" s="104">
        <v>225.57150000000001</v>
      </c>
      <c r="F4312" s="52" t="s">
        <v>1457</v>
      </c>
      <c r="G4312" s="52" t="s">
        <v>1457</v>
      </c>
    </row>
    <row r="4313" spans="1:7" ht="15" customHeight="1" x14ac:dyDescent="0.25">
      <c r="A4313" s="97">
        <v>8972</v>
      </c>
      <c r="B4313" s="97" t="s">
        <v>3705</v>
      </c>
      <c r="C4313" s="128" t="s">
        <v>3706</v>
      </c>
      <c r="D4313" s="89"/>
      <c r="E4313" s="104">
        <v>97.02000000000001</v>
      </c>
      <c r="F4313" s="52" t="s">
        <v>1457</v>
      </c>
      <c r="G4313" s="52" t="s">
        <v>1457</v>
      </c>
    </row>
    <row r="4314" spans="1:7" ht="15" customHeight="1" x14ac:dyDescent="0.25">
      <c r="A4314" s="97">
        <v>8973</v>
      </c>
      <c r="B4314" s="97" t="s">
        <v>3705</v>
      </c>
      <c r="C4314" s="128" t="s">
        <v>3733</v>
      </c>
      <c r="D4314" s="89"/>
      <c r="E4314" s="104">
        <v>109.14750000000001</v>
      </c>
      <c r="F4314" s="52" t="s">
        <v>1457</v>
      </c>
      <c r="G4314" s="52" t="s">
        <v>1457</v>
      </c>
    </row>
    <row r="4315" spans="1:7" ht="15" customHeight="1" x14ac:dyDescent="0.25">
      <c r="A4315" s="97">
        <v>8974</v>
      </c>
      <c r="B4315" s="97" t="s">
        <v>3709</v>
      </c>
      <c r="C4315" s="128" t="s">
        <v>3708</v>
      </c>
      <c r="D4315" s="89"/>
      <c r="E4315" s="104">
        <v>363.82499999999999</v>
      </c>
      <c r="F4315" s="52" t="s">
        <v>1457</v>
      </c>
      <c r="G4315" s="52" t="s">
        <v>1457</v>
      </c>
    </row>
    <row r="4316" spans="1:7" ht="15" customHeight="1" x14ac:dyDescent="0.25">
      <c r="A4316" s="97">
        <v>8975</v>
      </c>
      <c r="B4316" s="97" t="s">
        <v>3709</v>
      </c>
      <c r="C4316" s="128" t="s">
        <v>3710</v>
      </c>
      <c r="D4316" s="89"/>
      <c r="E4316" s="104">
        <v>419.61150000000004</v>
      </c>
      <c r="F4316" s="52" t="s">
        <v>1457</v>
      </c>
      <c r="G4316" s="52" t="s">
        <v>1457</v>
      </c>
    </row>
    <row r="4317" spans="1:7" ht="15" customHeight="1" x14ac:dyDescent="0.25">
      <c r="A4317" s="97">
        <v>40501</v>
      </c>
      <c r="B4317" s="97" t="s">
        <v>3506</v>
      </c>
      <c r="C4317" s="128" t="s">
        <v>3534</v>
      </c>
      <c r="D4317" s="89"/>
      <c r="E4317" s="104">
        <v>99</v>
      </c>
      <c r="F4317" s="52" t="s">
        <v>1457</v>
      </c>
      <c r="G4317" s="52" t="s">
        <v>1457</v>
      </c>
    </row>
    <row r="4318" spans="1:7" ht="15" customHeight="1" x14ac:dyDescent="0.25">
      <c r="A4318" s="97">
        <v>40511</v>
      </c>
      <c r="B4318" s="97" t="s">
        <v>3535</v>
      </c>
      <c r="C4318" s="128" t="s">
        <v>3536</v>
      </c>
      <c r="D4318" s="89"/>
      <c r="E4318" s="104">
        <v>90</v>
      </c>
      <c r="F4318" s="52" t="s">
        <v>1457</v>
      </c>
      <c r="G4318" s="52" t="s">
        <v>1457</v>
      </c>
    </row>
    <row r="4319" spans="1:7" ht="15" customHeight="1" x14ac:dyDescent="0.25">
      <c r="A4319" s="97">
        <v>40521</v>
      </c>
      <c r="B4319" s="97" t="s">
        <v>3537</v>
      </c>
      <c r="C4319" s="128" t="s">
        <v>3538</v>
      </c>
      <c r="D4319" s="89"/>
      <c r="E4319" s="104">
        <v>68.150000000000006</v>
      </c>
      <c r="F4319" s="52" t="s">
        <v>1457</v>
      </c>
      <c r="G4319" s="52" t="s">
        <v>1457</v>
      </c>
    </row>
    <row r="4320" spans="1:7" ht="15" customHeight="1" x14ac:dyDescent="0.25">
      <c r="A4320" s="97">
        <v>40531</v>
      </c>
      <c r="B4320" s="97" t="s">
        <v>3539</v>
      </c>
      <c r="C4320" s="128" t="s">
        <v>3540</v>
      </c>
      <c r="D4320" s="89"/>
      <c r="E4320" s="104">
        <v>69</v>
      </c>
      <c r="F4320" s="52" t="s">
        <v>1457</v>
      </c>
      <c r="G4320" s="52" t="s">
        <v>1457</v>
      </c>
    </row>
    <row r="4321" spans="1:7" ht="15" customHeight="1" x14ac:dyDescent="0.25">
      <c r="A4321" s="97">
        <v>40541</v>
      </c>
      <c r="B4321" s="97" t="s">
        <v>3541</v>
      </c>
      <c r="C4321" s="128" t="s">
        <v>3542</v>
      </c>
      <c r="D4321" s="89"/>
      <c r="E4321" s="104">
        <v>125</v>
      </c>
      <c r="F4321" s="52" t="s">
        <v>1457</v>
      </c>
      <c r="G4321" s="52" t="s">
        <v>1457</v>
      </c>
    </row>
    <row r="4322" spans="1:7" ht="15" customHeight="1" x14ac:dyDescent="0.25">
      <c r="A4322" s="97">
        <v>40551</v>
      </c>
      <c r="B4322" s="97" t="s">
        <v>3543</v>
      </c>
      <c r="C4322" s="128" t="s">
        <v>3544</v>
      </c>
      <c r="D4322" s="89"/>
      <c r="E4322" s="104">
        <v>125</v>
      </c>
      <c r="F4322" s="52" t="s">
        <v>1457</v>
      </c>
      <c r="G4322" s="52" t="s">
        <v>1457</v>
      </c>
    </row>
    <row r="4323" spans="1:7" ht="15" customHeight="1" x14ac:dyDescent="0.25">
      <c r="A4323" s="97">
        <v>40561</v>
      </c>
      <c r="B4323" s="97" t="s">
        <v>3507</v>
      </c>
      <c r="C4323" s="128" t="s">
        <v>3508</v>
      </c>
      <c r="D4323" s="89"/>
      <c r="E4323" s="104">
        <v>121.28</v>
      </c>
      <c r="F4323" s="52" t="s">
        <v>1457</v>
      </c>
      <c r="G4323" s="52" t="s">
        <v>1457</v>
      </c>
    </row>
    <row r="4324" spans="1:7" ht="15" customHeight="1" x14ac:dyDescent="0.25">
      <c r="A4324" s="97">
        <v>40571</v>
      </c>
      <c r="B4324" s="97" t="s">
        <v>3509</v>
      </c>
      <c r="C4324" s="128" t="s">
        <v>3510</v>
      </c>
      <c r="D4324" s="89"/>
      <c r="E4324" s="104">
        <v>102.8</v>
      </c>
      <c r="F4324" s="52" t="s">
        <v>1457</v>
      </c>
      <c r="G4324" s="52" t="s">
        <v>1457</v>
      </c>
    </row>
    <row r="4325" spans="1:7" ht="15" customHeight="1" x14ac:dyDescent="0.25">
      <c r="A4325" s="97">
        <v>3727</v>
      </c>
      <c r="B4325" s="97" t="s">
        <v>520</v>
      </c>
      <c r="C4325" s="128" t="s">
        <v>1270</v>
      </c>
      <c r="D4325" s="89"/>
      <c r="E4325" s="104">
        <v>48.9</v>
      </c>
      <c r="F4325" s="52" t="s">
        <v>1457</v>
      </c>
      <c r="G4325" s="52" t="s">
        <v>1457</v>
      </c>
    </row>
    <row r="4326" spans="1:7" ht="15" customHeight="1" x14ac:dyDescent="0.25">
      <c r="A4326" s="97">
        <v>3726</v>
      </c>
      <c r="B4326" s="97" t="s">
        <v>520</v>
      </c>
      <c r="C4326" s="128" t="s">
        <v>1271</v>
      </c>
      <c r="D4326" s="89"/>
      <c r="E4326" s="104">
        <v>48.9</v>
      </c>
      <c r="F4326" s="52" t="s">
        <v>1457</v>
      </c>
      <c r="G4326" s="52" t="s">
        <v>1457</v>
      </c>
    </row>
    <row r="4327" spans="1:7" ht="15" customHeight="1" x14ac:dyDescent="0.25">
      <c r="A4327" s="97">
        <v>3728</v>
      </c>
      <c r="B4327" s="97" t="s">
        <v>527</v>
      </c>
      <c r="C4327" s="128" t="s">
        <v>528</v>
      </c>
      <c r="D4327" s="89"/>
      <c r="E4327" s="104">
        <v>34.130000000000003</v>
      </c>
      <c r="F4327" s="52" t="s">
        <v>1457</v>
      </c>
      <c r="G4327" s="52" t="s">
        <v>1457</v>
      </c>
    </row>
    <row r="4328" spans="1:7" ht="15" customHeight="1" x14ac:dyDescent="0.25">
      <c r="A4328" s="97">
        <v>3729</v>
      </c>
      <c r="B4328" s="97" t="s">
        <v>527</v>
      </c>
      <c r="C4328" s="128" t="s">
        <v>529</v>
      </c>
      <c r="D4328" s="89"/>
      <c r="E4328" s="104">
        <v>34.130000000000003</v>
      </c>
      <c r="F4328" s="52" t="s">
        <v>1457</v>
      </c>
      <c r="G4328" s="52" t="s">
        <v>1457</v>
      </c>
    </row>
    <row r="4329" spans="1:7" ht="15" customHeight="1" x14ac:dyDescent="0.25">
      <c r="A4329" s="97">
        <v>3730</v>
      </c>
      <c r="B4329" s="97" t="s">
        <v>422</v>
      </c>
      <c r="C4329" s="128" t="s">
        <v>1272</v>
      </c>
      <c r="D4329" s="89"/>
      <c r="E4329" s="104">
        <v>44.63</v>
      </c>
      <c r="F4329" s="52" t="s">
        <v>1457</v>
      </c>
      <c r="G4329" s="52" t="s">
        <v>1457</v>
      </c>
    </row>
    <row r="4330" spans="1:7" ht="15" customHeight="1" x14ac:dyDescent="0.25">
      <c r="A4330" s="97">
        <v>3732</v>
      </c>
      <c r="B4330" s="97" t="s">
        <v>423</v>
      </c>
      <c r="C4330" s="128" t="s">
        <v>1273</v>
      </c>
      <c r="D4330" s="89"/>
      <c r="E4330" s="104">
        <v>31.5</v>
      </c>
      <c r="F4330" s="52" t="s">
        <v>1457</v>
      </c>
      <c r="G4330" s="52" t="s">
        <v>1457</v>
      </c>
    </row>
    <row r="4331" spans="1:7" ht="15" customHeight="1" x14ac:dyDescent="0.25">
      <c r="A4331" s="97">
        <v>3735</v>
      </c>
      <c r="B4331" s="97" t="s">
        <v>423</v>
      </c>
      <c r="C4331" s="128" t="s">
        <v>1275</v>
      </c>
      <c r="D4331" s="89"/>
      <c r="E4331" s="104">
        <v>31.5</v>
      </c>
      <c r="F4331" s="52" t="s">
        <v>1457</v>
      </c>
      <c r="G4331" s="52" t="s">
        <v>1457</v>
      </c>
    </row>
    <row r="4332" spans="1:7" ht="15" customHeight="1" x14ac:dyDescent="0.25">
      <c r="A4332" s="97">
        <v>3737</v>
      </c>
      <c r="B4332" s="97" t="s">
        <v>486</v>
      </c>
      <c r="C4332" s="128" t="s">
        <v>1276</v>
      </c>
      <c r="D4332" s="89"/>
      <c r="E4332" s="104">
        <v>44.63</v>
      </c>
      <c r="F4332" s="52" t="s">
        <v>1457</v>
      </c>
      <c r="G4332" s="52" t="s">
        <v>1457</v>
      </c>
    </row>
    <row r="4333" spans="1:7" x14ac:dyDescent="0.25">
      <c r="A4333" s="97">
        <v>3738</v>
      </c>
      <c r="B4333" s="97" t="s">
        <v>519</v>
      </c>
      <c r="C4333" s="128" t="s">
        <v>1277</v>
      </c>
      <c r="D4333" s="89"/>
      <c r="E4333" s="104">
        <v>33.6</v>
      </c>
      <c r="F4333" s="52" t="s">
        <v>1457</v>
      </c>
      <c r="G4333" s="52" t="s">
        <v>1457</v>
      </c>
    </row>
    <row r="4334" spans="1:7" x14ac:dyDescent="0.25">
      <c r="A4334" s="97">
        <v>37372</v>
      </c>
      <c r="B4334" s="97" t="s">
        <v>486</v>
      </c>
      <c r="C4334" s="128" t="s">
        <v>1665</v>
      </c>
      <c r="D4334" s="89"/>
      <c r="E4334" s="104">
        <v>38.85</v>
      </c>
      <c r="F4334" s="52" t="s">
        <v>1457</v>
      </c>
      <c r="G4334" s="52" t="s">
        <v>1457</v>
      </c>
    </row>
    <row r="4335" spans="1:7" x14ac:dyDescent="0.25">
      <c r="A4335" s="97">
        <v>3739</v>
      </c>
      <c r="B4335" s="97" t="s">
        <v>484</v>
      </c>
      <c r="C4335" s="128" t="s">
        <v>1278</v>
      </c>
      <c r="D4335" s="89"/>
      <c r="E4335" s="104">
        <v>44.63</v>
      </c>
      <c r="F4335" s="52" t="s">
        <v>1457</v>
      </c>
      <c r="G4335" s="52" t="s">
        <v>1457</v>
      </c>
    </row>
    <row r="4336" spans="1:7" x14ac:dyDescent="0.25">
      <c r="A4336" s="97">
        <v>37392</v>
      </c>
      <c r="B4336" s="97" t="s">
        <v>3570</v>
      </c>
      <c r="C4336" s="128" t="s">
        <v>1665</v>
      </c>
      <c r="D4336" s="89"/>
      <c r="E4336" s="104">
        <v>37.799999999999997</v>
      </c>
      <c r="F4336" s="52" t="s">
        <v>1457</v>
      </c>
      <c r="G4336" s="52" t="s">
        <v>1457</v>
      </c>
    </row>
    <row r="4337" spans="1:7" x14ac:dyDescent="0.25">
      <c r="A4337" s="97">
        <v>3742</v>
      </c>
      <c r="B4337" s="97" t="s">
        <v>547</v>
      </c>
      <c r="C4337" s="128" t="s">
        <v>605</v>
      </c>
      <c r="D4337" s="89"/>
      <c r="E4337" s="104">
        <v>7.25</v>
      </c>
      <c r="F4337" s="52" t="s">
        <v>1457</v>
      </c>
      <c r="G4337" s="52" t="s">
        <v>1457</v>
      </c>
    </row>
    <row r="4338" spans="1:7" x14ac:dyDescent="0.25">
      <c r="A4338" s="97">
        <v>3743</v>
      </c>
      <c r="B4338" s="97" t="s">
        <v>547</v>
      </c>
      <c r="C4338" s="128" t="s">
        <v>548</v>
      </c>
      <c r="D4338" s="89"/>
      <c r="E4338" s="104">
        <v>7.25</v>
      </c>
      <c r="F4338" s="52" t="s">
        <v>1457</v>
      </c>
      <c r="G4338" s="52" t="s">
        <v>1457</v>
      </c>
    </row>
    <row r="4339" spans="1:7" x14ac:dyDescent="0.25">
      <c r="A4339" s="97">
        <v>3744</v>
      </c>
      <c r="B4339" s="97" t="s">
        <v>547</v>
      </c>
      <c r="C4339" s="128" t="s">
        <v>578</v>
      </c>
      <c r="D4339" s="89"/>
      <c r="E4339" s="104">
        <v>7.25</v>
      </c>
      <c r="F4339" s="52" t="s">
        <v>1457</v>
      </c>
      <c r="G4339" s="52" t="s">
        <v>1457</v>
      </c>
    </row>
    <row r="4340" spans="1:7" x14ac:dyDescent="0.25">
      <c r="A4340" s="97">
        <v>3745</v>
      </c>
      <c r="B4340" s="97" t="s">
        <v>547</v>
      </c>
      <c r="C4340" s="128" t="s">
        <v>579</v>
      </c>
      <c r="D4340" s="89"/>
      <c r="E4340" s="104">
        <v>7.25</v>
      </c>
      <c r="F4340" s="52" t="s">
        <v>1457</v>
      </c>
      <c r="G4340" s="52" t="s">
        <v>1457</v>
      </c>
    </row>
    <row r="4341" spans="1:7" x14ac:dyDescent="0.25">
      <c r="A4341" s="97">
        <v>3746</v>
      </c>
      <c r="B4341" s="97" t="s">
        <v>547</v>
      </c>
      <c r="C4341" s="128" t="s">
        <v>549</v>
      </c>
      <c r="D4341" s="89"/>
      <c r="E4341" s="104">
        <v>7.25</v>
      </c>
      <c r="F4341" s="52" t="s">
        <v>1457</v>
      </c>
      <c r="G4341" s="52" t="s">
        <v>1457</v>
      </c>
    </row>
    <row r="4342" spans="1:7" x14ac:dyDescent="0.25">
      <c r="A4342" s="97">
        <v>3747</v>
      </c>
      <c r="B4342" s="97" t="s">
        <v>547</v>
      </c>
      <c r="C4342" s="128" t="s">
        <v>580</v>
      </c>
      <c r="D4342" s="89"/>
      <c r="E4342" s="104">
        <v>7.25</v>
      </c>
      <c r="F4342" s="52" t="s">
        <v>1457</v>
      </c>
      <c r="G4342" s="52" t="s">
        <v>1457</v>
      </c>
    </row>
    <row r="4343" spans="1:7" x14ac:dyDescent="0.25">
      <c r="A4343" s="97">
        <v>3748</v>
      </c>
      <c r="B4343" s="97" t="s">
        <v>547</v>
      </c>
      <c r="C4343" s="128" t="s">
        <v>565</v>
      </c>
      <c r="D4343" s="89"/>
      <c r="E4343" s="104">
        <v>7.25</v>
      </c>
      <c r="F4343" s="52" t="s">
        <v>1457</v>
      </c>
      <c r="G4343" s="52" t="s">
        <v>1457</v>
      </c>
    </row>
    <row r="4344" spans="1:7" x14ac:dyDescent="0.25">
      <c r="A4344" s="97">
        <v>3749</v>
      </c>
      <c r="B4344" s="97" t="s">
        <v>547</v>
      </c>
      <c r="C4344" s="128" t="s">
        <v>550</v>
      </c>
      <c r="D4344" s="89"/>
      <c r="E4344" s="104">
        <v>7.25</v>
      </c>
      <c r="F4344" s="52" t="s">
        <v>1457</v>
      </c>
      <c r="G4344" s="52" t="s">
        <v>1457</v>
      </c>
    </row>
    <row r="4345" spans="1:7" x14ac:dyDescent="0.25">
      <c r="A4345" s="97">
        <v>3750</v>
      </c>
      <c r="B4345" s="97" t="s">
        <v>547</v>
      </c>
      <c r="C4345" s="128" t="s">
        <v>551</v>
      </c>
      <c r="D4345" s="89"/>
      <c r="E4345" s="104">
        <v>7.25</v>
      </c>
      <c r="F4345" s="52" t="s">
        <v>1457</v>
      </c>
      <c r="G4345" s="52" t="s">
        <v>1457</v>
      </c>
    </row>
    <row r="4346" spans="1:7" x14ac:dyDescent="0.25">
      <c r="A4346" s="97">
        <v>3751</v>
      </c>
      <c r="B4346" s="97" t="s">
        <v>545</v>
      </c>
      <c r="C4346" s="128" t="s">
        <v>585</v>
      </c>
      <c r="D4346" s="89"/>
      <c r="E4346" s="104">
        <v>36.75</v>
      </c>
      <c r="F4346" s="52" t="s">
        <v>1457</v>
      </c>
      <c r="G4346" s="52" t="s">
        <v>1457</v>
      </c>
    </row>
    <row r="4347" spans="1:7" x14ac:dyDescent="0.25">
      <c r="A4347" s="97">
        <v>3752</v>
      </c>
      <c r="B4347" s="97" t="s">
        <v>545</v>
      </c>
      <c r="C4347" s="128" t="s">
        <v>546</v>
      </c>
      <c r="D4347" s="89"/>
      <c r="E4347" s="104">
        <v>36.75</v>
      </c>
      <c r="F4347" s="52" t="s">
        <v>1457</v>
      </c>
      <c r="G4347" s="52" t="s">
        <v>1457</v>
      </c>
    </row>
    <row r="4348" spans="1:7" x14ac:dyDescent="0.25">
      <c r="A4348" s="97">
        <v>3753</v>
      </c>
      <c r="B4348" s="97" t="s">
        <v>530</v>
      </c>
      <c r="C4348" s="128" t="s">
        <v>531</v>
      </c>
      <c r="D4348" s="89"/>
      <c r="E4348" s="104">
        <v>36.54</v>
      </c>
      <c r="F4348" s="52" t="s">
        <v>1457</v>
      </c>
      <c r="G4348" s="52" t="s">
        <v>1457</v>
      </c>
    </row>
    <row r="4349" spans="1:7" x14ac:dyDescent="0.25">
      <c r="A4349" s="97">
        <v>3756</v>
      </c>
      <c r="B4349" s="97" t="s">
        <v>554</v>
      </c>
      <c r="C4349" s="128" t="s">
        <v>555</v>
      </c>
      <c r="D4349" s="89"/>
      <c r="E4349" s="104">
        <v>36.54</v>
      </c>
      <c r="F4349" s="52" t="s">
        <v>1457</v>
      </c>
      <c r="G4349" s="52" t="s">
        <v>1457</v>
      </c>
    </row>
    <row r="4350" spans="1:7" x14ac:dyDescent="0.25">
      <c r="A4350" s="97">
        <v>3757</v>
      </c>
      <c r="B4350" s="97" t="s">
        <v>554</v>
      </c>
      <c r="C4350" s="128" t="s">
        <v>556</v>
      </c>
      <c r="D4350" s="89"/>
      <c r="E4350" s="104">
        <v>36.54</v>
      </c>
      <c r="F4350" s="52" t="s">
        <v>1457</v>
      </c>
      <c r="G4350" s="52" t="s">
        <v>1457</v>
      </c>
    </row>
    <row r="4351" spans="1:7" x14ac:dyDescent="0.25">
      <c r="A4351" s="97">
        <v>3758</v>
      </c>
      <c r="B4351" s="97" t="s">
        <v>517</v>
      </c>
      <c r="C4351" s="128" t="s">
        <v>518</v>
      </c>
      <c r="D4351" s="89"/>
      <c r="E4351" s="104">
        <v>29.4</v>
      </c>
      <c r="F4351" s="52" t="s">
        <v>1457</v>
      </c>
      <c r="G4351" s="52" t="s">
        <v>1457</v>
      </c>
    </row>
    <row r="4352" spans="1:7" x14ac:dyDescent="0.25">
      <c r="A4352" s="97">
        <v>3761</v>
      </c>
      <c r="B4352" s="97" t="s">
        <v>424</v>
      </c>
      <c r="C4352" s="128" t="s">
        <v>1279</v>
      </c>
      <c r="D4352" s="89"/>
      <c r="E4352" s="104">
        <v>40.950000000000003</v>
      </c>
      <c r="F4352" s="52" t="s">
        <v>1457</v>
      </c>
      <c r="G4352" s="52" t="s">
        <v>1457</v>
      </c>
    </row>
    <row r="4353" spans="1:7" x14ac:dyDescent="0.25">
      <c r="A4353" s="97">
        <v>3762</v>
      </c>
      <c r="B4353" s="97" t="s">
        <v>424</v>
      </c>
      <c r="C4353" s="128" t="s">
        <v>1280</v>
      </c>
      <c r="D4353" s="89"/>
      <c r="E4353" s="104">
        <v>43.05</v>
      </c>
      <c r="F4353" s="52" t="s">
        <v>1457</v>
      </c>
      <c r="G4353" s="52" t="s">
        <v>1457</v>
      </c>
    </row>
    <row r="4354" spans="1:7" ht="15" customHeight="1" x14ac:dyDescent="0.25">
      <c r="A4354" s="97">
        <v>3763</v>
      </c>
      <c r="B4354" s="97" t="s">
        <v>487</v>
      </c>
      <c r="C4354" s="128" t="s">
        <v>1279</v>
      </c>
      <c r="D4354" s="89"/>
      <c r="E4354" s="104">
        <v>42</v>
      </c>
      <c r="F4354" s="52" t="s">
        <v>1457</v>
      </c>
      <c r="G4354" s="52" t="s">
        <v>1457</v>
      </c>
    </row>
    <row r="4355" spans="1:7" ht="15" customHeight="1" x14ac:dyDescent="0.25">
      <c r="A4355" s="97">
        <v>3764</v>
      </c>
      <c r="B4355" s="97" t="s">
        <v>487</v>
      </c>
      <c r="C4355" s="128" t="s">
        <v>1281</v>
      </c>
      <c r="D4355" s="89"/>
      <c r="E4355" s="104">
        <v>44.63</v>
      </c>
      <c r="F4355" s="52" t="s">
        <v>1457</v>
      </c>
      <c r="G4355" s="52" t="s">
        <v>1457</v>
      </c>
    </row>
    <row r="4356" spans="1:7" ht="15" customHeight="1" x14ac:dyDescent="0.25">
      <c r="A4356" s="97">
        <v>3765</v>
      </c>
      <c r="B4356" s="97" t="s">
        <v>485</v>
      </c>
      <c r="C4356" s="128" t="s">
        <v>1282</v>
      </c>
      <c r="D4356" s="89"/>
      <c r="E4356" s="104">
        <v>49</v>
      </c>
      <c r="F4356" s="52" t="s">
        <v>1457</v>
      </c>
      <c r="G4356" s="52" t="s">
        <v>1457</v>
      </c>
    </row>
    <row r="4357" spans="1:7" ht="15" customHeight="1" x14ac:dyDescent="0.25">
      <c r="A4357" s="97">
        <v>3766</v>
      </c>
      <c r="B4357" s="97" t="s">
        <v>485</v>
      </c>
      <c r="C4357" s="128" t="s">
        <v>1283</v>
      </c>
      <c r="D4357" s="89"/>
      <c r="E4357" s="104">
        <v>44.63</v>
      </c>
      <c r="F4357" s="52" t="s">
        <v>1457</v>
      </c>
      <c r="G4357" s="52" t="s">
        <v>1457</v>
      </c>
    </row>
    <row r="4358" spans="1:7" x14ac:dyDescent="0.25">
      <c r="A4358" s="97">
        <v>3767</v>
      </c>
      <c r="B4358" s="97" t="s">
        <v>524</v>
      </c>
      <c r="C4358" s="128" t="s">
        <v>1284</v>
      </c>
      <c r="D4358" s="89"/>
      <c r="E4358" s="104">
        <v>16</v>
      </c>
      <c r="F4358" s="52" t="s">
        <v>1457</v>
      </c>
      <c r="G4358" s="52" t="s">
        <v>1457</v>
      </c>
    </row>
    <row r="4359" spans="1:7" x14ac:dyDescent="0.25">
      <c r="A4359" s="97">
        <v>3768</v>
      </c>
      <c r="B4359" s="97" t="s">
        <v>524</v>
      </c>
      <c r="C4359" s="128" t="s">
        <v>1286</v>
      </c>
      <c r="D4359" s="89"/>
      <c r="E4359" s="104">
        <v>16</v>
      </c>
      <c r="F4359" s="52" t="s">
        <v>1457</v>
      </c>
      <c r="G4359" s="52" t="s">
        <v>1457</v>
      </c>
    </row>
    <row r="4360" spans="1:7" x14ac:dyDescent="0.25">
      <c r="A4360" s="97">
        <v>3769</v>
      </c>
      <c r="B4360" s="97" t="s">
        <v>524</v>
      </c>
      <c r="C4360" s="128" t="s">
        <v>1285</v>
      </c>
      <c r="D4360" s="89"/>
      <c r="E4360" s="104">
        <v>16</v>
      </c>
      <c r="F4360" s="52" t="s">
        <v>1457</v>
      </c>
      <c r="G4360" s="52" t="s">
        <v>1457</v>
      </c>
    </row>
    <row r="4361" spans="1:7" x14ac:dyDescent="0.25">
      <c r="A4361" s="97">
        <v>3770</v>
      </c>
      <c r="B4361" s="97" t="s">
        <v>524</v>
      </c>
      <c r="C4361" s="128" t="s">
        <v>1287</v>
      </c>
      <c r="D4361" s="89"/>
      <c r="E4361" s="104">
        <v>16</v>
      </c>
      <c r="F4361" s="52" t="s">
        <v>1457</v>
      </c>
      <c r="G4361" s="52" t="s">
        <v>1457</v>
      </c>
    </row>
    <row r="4362" spans="1:7" x14ac:dyDescent="0.25">
      <c r="A4362" s="97">
        <v>3771</v>
      </c>
      <c r="B4362" s="97" t="s">
        <v>524</v>
      </c>
      <c r="C4362" s="128" t="s">
        <v>1288</v>
      </c>
      <c r="D4362" s="89"/>
      <c r="E4362" s="104">
        <v>16</v>
      </c>
      <c r="F4362" s="52" t="s">
        <v>1457</v>
      </c>
      <c r="G4362" s="52" t="s">
        <v>1457</v>
      </c>
    </row>
    <row r="4363" spans="1:7" x14ac:dyDescent="0.25">
      <c r="A4363" s="97">
        <v>3772</v>
      </c>
      <c r="B4363" s="97" t="s">
        <v>524</v>
      </c>
      <c r="C4363" s="128" t="s">
        <v>1289</v>
      </c>
      <c r="D4363" s="89"/>
      <c r="E4363" s="104">
        <v>16</v>
      </c>
      <c r="F4363" s="52" t="s">
        <v>1457</v>
      </c>
      <c r="G4363" s="52" t="s">
        <v>1457</v>
      </c>
    </row>
    <row r="4364" spans="1:7" x14ac:dyDescent="0.25">
      <c r="A4364" s="97">
        <v>3773</v>
      </c>
      <c r="B4364" s="97" t="s">
        <v>524</v>
      </c>
      <c r="C4364" s="128" t="s">
        <v>1290</v>
      </c>
      <c r="D4364" s="89"/>
      <c r="E4364" s="104">
        <v>16</v>
      </c>
      <c r="F4364" s="52" t="s">
        <v>1457</v>
      </c>
      <c r="G4364" s="52" t="s">
        <v>1457</v>
      </c>
    </row>
    <row r="4365" spans="1:7" x14ac:dyDescent="0.25">
      <c r="A4365" s="97">
        <v>3774</v>
      </c>
      <c r="B4365" s="97" t="s">
        <v>524</v>
      </c>
      <c r="C4365" s="128" t="s">
        <v>1291</v>
      </c>
      <c r="D4365" s="89"/>
      <c r="E4365" s="104">
        <v>16</v>
      </c>
      <c r="F4365" s="52" t="s">
        <v>1457</v>
      </c>
      <c r="G4365" s="52" t="s">
        <v>1457</v>
      </c>
    </row>
    <row r="4366" spans="1:7" x14ac:dyDescent="0.25">
      <c r="A4366" s="97">
        <v>3775</v>
      </c>
      <c r="B4366" s="97" t="s">
        <v>524</v>
      </c>
      <c r="C4366" s="128" t="s">
        <v>1292</v>
      </c>
      <c r="D4366" s="89"/>
      <c r="E4366" s="104">
        <v>16</v>
      </c>
      <c r="F4366" s="52" t="s">
        <v>1457</v>
      </c>
      <c r="G4366" s="52" t="s">
        <v>1457</v>
      </c>
    </row>
    <row r="4367" spans="1:7" x14ac:dyDescent="0.25">
      <c r="A4367" s="97">
        <v>3776</v>
      </c>
      <c r="B4367" s="97" t="s">
        <v>524</v>
      </c>
      <c r="C4367" s="128" t="s">
        <v>1293</v>
      </c>
      <c r="D4367" s="89"/>
      <c r="E4367" s="104">
        <v>16</v>
      </c>
      <c r="F4367" s="52" t="s">
        <v>1457</v>
      </c>
      <c r="G4367" s="52" t="s">
        <v>1457</v>
      </c>
    </row>
    <row r="4368" spans="1:7" x14ac:dyDescent="0.25">
      <c r="A4368" s="97">
        <v>3777</v>
      </c>
      <c r="B4368" s="97" t="s">
        <v>525</v>
      </c>
      <c r="C4368" s="128" t="s">
        <v>526</v>
      </c>
      <c r="D4368" s="89"/>
      <c r="E4368" s="104">
        <v>5.78</v>
      </c>
      <c r="F4368" s="52" t="s">
        <v>1457</v>
      </c>
      <c r="G4368" s="52" t="s">
        <v>1457</v>
      </c>
    </row>
    <row r="4369" spans="1:7" x14ac:dyDescent="0.25">
      <c r="A4369" s="97">
        <v>3755</v>
      </c>
      <c r="B4369" s="97" t="s">
        <v>552</v>
      </c>
      <c r="C4369" s="128" t="s">
        <v>566</v>
      </c>
      <c r="D4369" s="89"/>
      <c r="E4369" s="104">
        <v>5.25</v>
      </c>
      <c r="F4369" s="52" t="s">
        <v>1457</v>
      </c>
      <c r="G4369" s="52" t="s">
        <v>1457</v>
      </c>
    </row>
    <row r="4370" spans="1:7" x14ac:dyDescent="0.25">
      <c r="A4370" s="97">
        <v>3782</v>
      </c>
      <c r="B4370" s="97" t="s">
        <v>552</v>
      </c>
      <c r="C4370" s="128" t="s">
        <v>563</v>
      </c>
      <c r="D4370" s="89"/>
      <c r="E4370" s="104">
        <v>5.25</v>
      </c>
      <c r="F4370" s="52" t="s">
        <v>1457</v>
      </c>
      <c r="G4370" s="52" t="s">
        <v>1457</v>
      </c>
    </row>
    <row r="4371" spans="1:7" x14ac:dyDescent="0.25">
      <c r="A4371" s="97">
        <v>3783</v>
      </c>
      <c r="B4371" s="97" t="s">
        <v>552</v>
      </c>
      <c r="C4371" s="128" t="s">
        <v>567</v>
      </c>
      <c r="D4371" s="89"/>
      <c r="E4371" s="104">
        <v>5.25</v>
      </c>
      <c r="F4371" s="52" t="s">
        <v>1457</v>
      </c>
      <c r="G4371" s="52" t="s">
        <v>1457</v>
      </c>
    </row>
    <row r="4372" spans="1:7" x14ac:dyDescent="0.25">
      <c r="A4372" s="97">
        <v>3784</v>
      </c>
      <c r="B4372" s="97" t="s">
        <v>552</v>
      </c>
      <c r="C4372" s="128" t="s">
        <v>581</v>
      </c>
      <c r="D4372" s="89"/>
      <c r="E4372" s="104">
        <v>5.25</v>
      </c>
      <c r="F4372" s="52" t="s">
        <v>1457</v>
      </c>
      <c r="G4372" s="52" t="s">
        <v>1457</v>
      </c>
    </row>
    <row r="4373" spans="1:7" x14ac:dyDescent="0.25">
      <c r="A4373" s="97">
        <v>3785</v>
      </c>
      <c r="B4373" s="97" t="s">
        <v>552</v>
      </c>
      <c r="C4373" s="128" t="s">
        <v>568</v>
      </c>
      <c r="D4373" s="89"/>
      <c r="E4373" s="104">
        <v>5.25</v>
      </c>
      <c r="F4373" s="52" t="s">
        <v>1457</v>
      </c>
      <c r="G4373" s="52" t="s">
        <v>1457</v>
      </c>
    </row>
    <row r="4374" spans="1:7" x14ac:dyDescent="0.25">
      <c r="A4374" s="97">
        <v>3786</v>
      </c>
      <c r="B4374" s="97" t="s">
        <v>552</v>
      </c>
      <c r="C4374" s="128" t="s">
        <v>700</v>
      </c>
      <c r="D4374" s="89"/>
      <c r="E4374" s="104">
        <v>5.25</v>
      </c>
      <c r="F4374" s="52" t="s">
        <v>1457</v>
      </c>
      <c r="G4374" s="52" t="s">
        <v>1457</v>
      </c>
    </row>
    <row r="4375" spans="1:7" x14ac:dyDescent="0.25">
      <c r="A4375" s="97">
        <v>3787</v>
      </c>
      <c r="B4375" s="97" t="s">
        <v>552</v>
      </c>
      <c r="C4375" s="128" t="s">
        <v>567</v>
      </c>
      <c r="D4375" s="89"/>
      <c r="E4375" s="104">
        <v>5.25</v>
      </c>
      <c r="F4375" s="52" t="s">
        <v>1457</v>
      </c>
      <c r="G4375" s="52" t="s">
        <v>1457</v>
      </c>
    </row>
    <row r="4376" spans="1:7" x14ac:dyDescent="0.25">
      <c r="A4376" s="97">
        <v>3788</v>
      </c>
      <c r="B4376" s="97" t="s">
        <v>552</v>
      </c>
      <c r="C4376" s="128" t="s">
        <v>582</v>
      </c>
      <c r="D4376" s="89"/>
      <c r="E4376" s="104">
        <v>5.25</v>
      </c>
      <c r="F4376" s="52" t="s">
        <v>1457</v>
      </c>
      <c r="G4376" s="52" t="s">
        <v>1457</v>
      </c>
    </row>
    <row r="4377" spans="1:7" x14ac:dyDescent="0.25">
      <c r="A4377" s="97">
        <v>3789</v>
      </c>
      <c r="B4377" s="97" t="s">
        <v>552</v>
      </c>
      <c r="C4377" s="128" t="s">
        <v>701</v>
      </c>
      <c r="D4377" s="89"/>
      <c r="E4377" s="104">
        <v>5.25</v>
      </c>
      <c r="F4377" s="52" t="s">
        <v>1457</v>
      </c>
      <c r="G4377" s="52" t="s">
        <v>1457</v>
      </c>
    </row>
    <row r="4378" spans="1:7" x14ac:dyDescent="0.25">
      <c r="A4378" s="97">
        <v>3790</v>
      </c>
      <c r="B4378" s="97" t="s">
        <v>552</v>
      </c>
      <c r="C4378" s="128" t="s">
        <v>606</v>
      </c>
      <c r="D4378" s="89"/>
      <c r="E4378" s="104">
        <v>5.25</v>
      </c>
      <c r="F4378" s="52" t="s">
        <v>1457</v>
      </c>
      <c r="G4378" s="52" t="s">
        <v>1457</v>
      </c>
    </row>
    <row r="4379" spans="1:7" x14ac:dyDescent="0.25">
      <c r="A4379" s="97">
        <v>3791</v>
      </c>
      <c r="B4379" s="97" t="s">
        <v>552</v>
      </c>
      <c r="C4379" s="128" t="s">
        <v>553</v>
      </c>
      <c r="D4379" s="89"/>
      <c r="E4379" s="104">
        <v>5.25</v>
      </c>
      <c r="F4379" s="52" t="s">
        <v>1457</v>
      </c>
      <c r="G4379" s="52" t="s">
        <v>1457</v>
      </c>
    </row>
    <row r="4380" spans="1:7" x14ac:dyDescent="0.25">
      <c r="A4380" s="97">
        <v>3792</v>
      </c>
      <c r="B4380" s="97" t="s">
        <v>552</v>
      </c>
      <c r="C4380" s="128" t="s">
        <v>583</v>
      </c>
      <c r="D4380" s="89"/>
      <c r="E4380" s="104">
        <v>5.25</v>
      </c>
      <c r="F4380" s="52" t="s">
        <v>1457</v>
      </c>
      <c r="G4380" s="52" t="s">
        <v>1457</v>
      </c>
    </row>
    <row r="4381" spans="1:7" x14ac:dyDescent="0.25">
      <c r="A4381" s="97">
        <v>3793</v>
      </c>
      <c r="B4381" s="97" t="s">
        <v>552</v>
      </c>
      <c r="C4381" s="128" t="s">
        <v>584</v>
      </c>
      <c r="D4381" s="89"/>
      <c r="E4381" s="104">
        <v>5.25</v>
      </c>
      <c r="F4381" s="52" t="s">
        <v>1457</v>
      </c>
      <c r="G4381" s="52" t="s">
        <v>1457</v>
      </c>
    </row>
    <row r="4382" spans="1:7" x14ac:dyDescent="0.25">
      <c r="A4382" s="97">
        <v>3794</v>
      </c>
      <c r="B4382" s="97" t="s">
        <v>552</v>
      </c>
      <c r="C4382" s="128" t="s">
        <v>607</v>
      </c>
      <c r="D4382" s="89"/>
      <c r="E4382" s="104">
        <v>5.25</v>
      </c>
      <c r="F4382" s="52" t="s">
        <v>1457</v>
      </c>
      <c r="G4382" s="52" t="s">
        <v>1457</v>
      </c>
    </row>
    <row r="4383" spans="1:7" x14ac:dyDescent="0.25">
      <c r="A4383" s="97">
        <v>3797</v>
      </c>
      <c r="B4383" s="97" t="s">
        <v>615</v>
      </c>
      <c r="C4383" s="128" t="s">
        <v>617</v>
      </c>
      <c r="D4383" s="89"/>
      <c r="E4383" s="104">
        <v>3.05</v>
      </c>
      <c r="F4383" s="52" t="s">
        <v>1457</v>
      </c>
      <c r="G4383" s="52" t="s">
        <v>1457</v>
      </c>
    </row>
    <row r="4384" spans="1:7" x14ac:dyDescent="0.25">
      <c r="A4384" s="97">
        <v>3798</v>
      </c>
      <c r="B4384" s="97" t="s">
        <v>615</v>
      </c>
      <c r="C4384" s="128" t="s">
        <v>618</v>
      </c>
      <c r="D4384" s="89"/>
      <c r="E4384" s="104">
        <v>3.05</v>
      </c>
      <c r="F4384" s="52" t="s">
        <v>1457</v>
      </c>
      <c r="G4384" s="52" t="s">
        <v>1457</v>
      </c>
    </row>
    <row r="4385" spans="1:7" x14ac:dyDescent="0.25">
      <c r="A4385" s="97">
        <v>3799</v>
      </c>
      <c r="B4385" s="97" t="s">
        <v>615</v>
      </c>
      <c r="C4385" s="128" t="s">
        <v>619</v>
      </c>
      <c r="D4385" s="89"/>
      <c r="E4385" s="104">
        <v>3.05</v>
      </c>
      <c r="F4385" s="52" t="s">
        <v>1457</v>
      </c>
      <c r="G4385" s="52" t="s">
        <v>1457</v>
      </c>
    </row>
    <row r="4386" spans="1:7" x14ac:dyDescent="0.25">
      <c r="A4386" s="97">
        <v>3800</v>
      </c>
      <c r="B4386" s="97" t="s">
        <v>615</v>
      </c>
      <c r="C4386" s="128" t="s">
        <v>620</v>
      </c>
      <c r="D4386" s="89"/>
      <c r="E4386" s="104">
        <v>3.05</v>
      </c>
      <c r="F4386" s="52" t="s">
        <v>1457</v>
      </c>
      <c r="G4386" s="52" t="s">
        <v>1457</v>
      </c>
    </row>
    <row r="4387" spans="1:7" x14ac:dyDescent="0.25">
      <c r="A4387" s="97">
        <v>3801</v>
      </c>
      <c r="B4387" s="97" t="s">
        <v>615</v>
      </c>
      <c r="C4387" s="128" t="s">
        <v>621</v>
      </c>
      <c r="D4387" s="89"/>
      <c r="E4387" s="104">
        <v>3.05</v>
      </c>
      <c r="F4387" s="52" t="s">
        <v>1457</v>
      </c>
      <c r="G4387" s="52" t="s">
        <v>1457</v>
      </c>
    </row>
    <row r="4388" spans="1:7" x14ac:dyDescent="0.25">
      <c r="A4388" s="97">
        <v>3802</v>
      </c>
      <c r="B4388" s="97" t="s">
        <v>615</v>
      </c>
      <c r="C4388" s="128" t="s">
        <v>622</v>
      </c>
      <c r="D4388" s="89"/>
      <c r="E4388" s="104">
        <v>3.05</v>
      </c>
      <c r="F4388" s="52" t="s">
        <v>1457</v>
      </c>
      <c r="G4388" s="52" t="s">
        <v>1457</v>
      </c>
    </row>
    <row r="4389" spans="1:7" x14ac:dyDescent="0.25">
      <c r="A4389" s="97">
        <v>3803</v>
      </c>
      <c r="B4389" s="97" t="s">
        <v>616</v>
      </c>
      <c r="C4389" s="128" t="s">
        <v>623</v>
      </c>
      <c r="D4389" s="89"/>
      <c r="E4389" s="104">
        <v>11.466000000000001</v>
      </c>
      <c r="F4389" s="52" t="s">
        <v>1457</v>
      </c>
      <c r="G4389" s="52" t="s">
        <v>1457</v>
      </c>
    </row>
    <row r="4390" spans="1:7" x14ac:dyDescent="0.25">
      <c r="A4390" s="97">
        <v>3804</v>
      </c>
      <c r="B4390" s="97" t="s">
        <v>616</v>
      </c>
      <c r="C4390" s="128" t="s">
        <v>624</v>
      </c>
      <c r="D4390" s="89"/>
      <c r="E4390" s="104">
        <v>11.466000000000001</v>
      </c>
      <c r="F4390" s="52" t="s">
        <v>1457</v>
      </c>
      <c r="G4390" s="52" t="s">
        <v>1457</v>
      </c>
    </row>
    <row r="4391" spans="1:7" x14ac:dyDescent="0.25">
      <c r="A4391" s="97">
        <v>3805</v>
      </c>
      <c r="B4391" s="97" t="s">
        <v>616</v>
      </c>
      <c r="C4391" s="128" t="s">
        <v>625</v>
      </c>
      <c r="D4391" s="89"/>
      <c r="E4391" s="104">
        <v>11.466000000000001</v>
      </c>
      <c r="F4391" s="52" t="s">
        <v>1457</v>
      </c>
      <c r="G4391" s="52" t="s">
        <v>1457</v>
      </c>
    </row>
    <row r="4392" spans="1:7" x14ac:dyDescent="0.25">
      <c r="A4392" s="97">
        <v>3806</v>
      </c>
      <c r="B4392" s="97" t="s">
        <v>616</v>
      </c>
      <c r="C4392" s="128" t="s">
        <v>626</v>
      </c>
      <c r="D4392" s="89"/>
      <c r="E4392" s="104">
        <v>11.466000000000001</v>
      </c>
      <c r="F4392" s="52" t="s">
        <v>1457</v>
      </c>
      <c r="G4392" s="52" t="s">
        <v>1457</v>
      </c>
    </row>
    <row r="4393" spans="1:7" x14ac:dyDescent="0.25">
      <c r="A4393" s="97">
        <v>3807</v>
      </c>
      <c r="B4393" s="97" t="s">
        <v>616</v>
      </c>
      <c r="C4393" s="128" t="s">
        <v>627</v>
      </c>
      <c r="D4393" s="89"/>
      <c r="E4393" s="104">
        <v>11.466000000000001</v>
      </c>
      <c r="F4393" s="52" t="s">
        <v>1457</v>
      </c>
      <c r="G4393" s="52" t="s">
        <v>1457</v>
      </c>
    </row>
    <row r="4394" spans="1:7" x14ac:dyDescent="0.25">
      <c r="A4394" s="97">
        <v>3808</v>
      </c>
      <c r="B4394" s="97" t="s">
        <v>616</v>
      </c>
      <c r="C4394" s="128" t="s">
        <v>628</v>
      </c>
      <c r="D4394" s="89"/>
      <c r="E4394" s="104">
        <v>11.466000000000001</v>
      </c>
      <c r="F4394" s="52" t="s">
        <v>1457</v>
      </c>
      <c r="G4394" s="52" t="s">
        <v>1457</v>
      </c>
    </row>
    <row r="4395" spans="1:7" x14ac:dyDescent="0.25">
      <c r="A4395" s="97">
        <v>3809</v>
      </c>
      <c r="B4395" s="97" t="s">
        <v>616</v>
      </c>
      <c r="C4395" s="128" t="s">
        <v>629</v>
      </c>
      <c r="D4395" s="89"/>
      <c r="E4395" s="104">
        <v>11.466000000000001</v>
      </c>
      <c r="F4395" s="52" t="s">
        <v>1457</v>
      </c>
      <c r="G4395" s="52" t="s">
        <v>1457</v>
      </c>
    </row>
    <row r="4396" spans="1:7" x14ac:dyDescent="0.25">
      <c r="A4396" s="97">
        <v>3810</v>
      </c>
      <c r="B4396" s="97" t="s">
        <v>616</v>
      </c>
      <c r="C4396" s="128" t="s">
        <v>630</v>
      </c>
      <c r="D4396" s="89"/>
      <c r="E4396" s="104">
        <v>11.466000000000001</v>
      </c>
      <c r="F4396" s="52" t="s">
        <v>1457</v>
      </c>
      <c r="G4396" s="52" t="s">
        <v>1457</v>
      </c>
    </row>
    <row r="4397" spans="1:7" x14ac:dyDescent="0.25">
      <c r="A4397" s="97">
        <v>3811</v>
      </c>
      <c r="B4397" s="97" t="s">
        <v>557</v>
      </c>
      <c r="C4397" s="128" t="s">
        <v>558</v>
      </c>
      <c r="D4397" s="89"/>
      <c r="E4397" s="104">
        <v>16.7</v>
      </c>
      <c r="F4397" s="52" t="s">
        <v>1457</v>
      </c>
      <c r="G4397" s="52" t="s">
        <v>1457</v>
      </c>
    </row>
    <row r="4398" spans="1:7" x14ac:dyDescent="0.25">
      <c r="A4398" s="97">
        <v>3812</v>
      </c>
      <c r="B4398" s="97" t="s">
        <v>557</v>
      </c>
      <c r="C4398" s="128" t="s">
        <v>571</v>
      </c>
      <c r="D4398" s="89"/>
      <c r="E4398" s="104">
        <v>16.7</v>
      </c>
      <c r="F4398" s="52" t="s">
        <v>1457</v>
      </c>
      <c r="G4398" s="52" t="s">
        <v>1457</v>
      </c>
    </row>
    <row r="4399" spans="1:7" x14ac:dyDescent="0.25">
      <c r="A4399" s="97">
        <v>3813</v>
      </c>
      <c r="B4399" s="97" t="s">
        <v>557</v>
      </c>
      <c r="C4399" s="128" t="s">
        <v>572</v>
      </c>
      <c r="D4399" s="89"/>
      <c r="E4399" s="104">
        <v>16.7</v>
      </c>
      <c r="F4399" s="52" t="s">
        <v>1457</v>
      </c>
      <c r="G4399" s="52" t="s">
        <v>1457</v>
      </c>
    </row>
    <row r="4400" spans="1:7" x14ac:dyDescent="0.25">
      <c r="A4400" s="97">
        <v>3814</v>
      </c>
      <c r="B4400" s="97" t="s">
        <v>557</v>
      </c>
      <c r="C4400" s="128" t="s">
        <v>573</v>
      </c>
      <c r="D4400" s="89"/>
      <c r="E4400" s="104">
        <v>16.7</v>
      </c>
      <c r="F4400" s="52" t="s">
        <v>1457</v>
      </c>
      <c r="G4400" s="52" t="s">
        <v>1457</v>
      </c>
    </row>
    <row r="4401" spans="1:7" x14ac:dyDescent="0.25">
      <c r="A4401" s="97">
        <v>3815</v>
      </c>
      <c r="B4401" s="97" t="s">
        <v>557</v>
      </c>
      <c r="C4401" s="128" t="s">
        <v>574</v>
      </c>
      <c r="D4401" s="89"/>
      <c r="E4401" s="104">
        <v>16.7</v>
      </c>
      <c r="F4401" s="52" t="s">
        <v>1457</v>
      </c>
      <c r="G4401" s="52" t="s">
        <v>1457</v>
      </c>
    </row>
    <row r="4402" spans="1:7" x14ac:dyDescent="0.25">
      <c r="A4402" s="97">
        <v>3820</v>
      </c>
      <c r="B4402" s="97" t="s">
        <v>396</v>
      </c>
      <c r="C4402" s="128" t="s">
        <v>559</v>
      </c>
      <c r="D4402" s="89"/>
      <c r="E4402" s="104">
        <v>36.75</v>
      </c>
      <c r="F4402" s="52" t="s">
        <v>1457</v>
      </c>
      <c r="G4402" s="52" t="s">
        <v>1457</v>
      </c>
    </row>
    <row r="4403" spans="1:7" x14ac:dyDescent="0.25">
      <c r="A4403" s="97">
        <v>3821</v>
      </c>
      <c r="B4403" s="97" t="s">
        <v>436</v>
      </c>
      <c r="C4403" s="128" t="s">
        <v>542</v>
      </c>
      <c r="D4403" s="89"/>
      <c r="E4403" s="104">
        <v>47.25</v>
      </c>
      <c r="F4403" s="52" t="s">
        <v>1457</v>
      </c>
      <c r="G4403" s="52" t="s">
        <v>1457</v>
      </c>
    </row>
    <row r="4404" spans="1:7" x14ac:dyDescent="0.25">
      <c r="A4404" s="97">
        <v>3822</v>
      </c>
      <c r="B4404" s="97" t="s">
        <v>436</v>
      </c>
      <c r="C4404" s="128" t="s">
        <v>569</v>
      </c>
      <c r="D4404" s="89"/>
      <c r="E4404" s="104">
        <v>47.25</v>
      </c>
      <c r="F4404" s="52" t="s">
        <v>1457</v>
      </c>
      <c r="G4404" s="52" t="s">
        <v>1457</v>
      </c>
    </row>
    <row r="4405" spans="1:7" x14ac:dyDescent="0.25">
      <c r="A4405" s="97">
        <v>3823</v>
      </c>
      <c r="B4405" s="97" t="s">
        <v>436</v>
      </c>
      <c r="C4405" s="128" t="s">
        <v>541</v>
      </c>
      <c r="D4405" s="89"/>
      <c r="E4405" s="104">
        <v>47.25</v>
      </c>
      <c r="F4405" s="52" t="s">
        <v>1457</v>
      </c>
      <c r="G4405" s="52" t="s">
        <v>1457</v>
      </c>
    </row>
    <row r="4406" spans="1:7" x14ac:dyDescent="0.25">
      <c r="A4406" s="97">
        <v>3824</v>
      </c>
      <c r="B4406" s="97" t="s">
        <v>437</v>
      </c>
      <c r="C4406" s="128" t="s">
        <v>542</v>
      </c>
      <c r="D4406" s="89"/>
      <c r="E4406" s="104">
        <v>23</v>
      </c>
      <c r="F4406" s="52" t="s">
        <v>1457</v>
      </c>
      <c r="G4406" s="52" t="s">
        <v>1457</v>
      </c>
    </row>
    <row r="4407" spans="1:7" x14ac:dyDescent="0.25">
      <c r="A4407" s="97">
        <v>3825</v>
      </c>
      <c r="B4407" s="97" t="s">
        <v>437</v>
      </c>
      <c r="C4407" s="128" t="s">
        <v>543</v>
      </c>
      <c r="D4407" s="89"/>
      <c r="E4407" s="104">
        <v>23</v>
      </c>
      <c r="F4407" s="52" t="s">
        <v>1457</v>
      </c>
      <c r="G4407" s="52" t="s">
        <v>1457</v>
      </c>
    </row>
    <row r="4408" spans="1:7" x14ac:dyDescent="0.25">
      <c r="A4408" s="97">
        <v>3826</v>
      </c>
      <c r="B4408" s="97" t="s">
        <v>437</v>
      </c>
      <c r="C4408" s="128" t="s">
        <v>541</v>
      </c>
      <c r="D4408" s="89"/>
      <c r="E4408" s="104">
        <v>23</v>
      </c>
      <c r="F4408" s="52" t="s">
        <v>1457</v>
      </c>
      <c r="G4408" s="52" t="s">
        <v>1457</v>
      </c>
    </row>
    <row r="4409" spans="1:7" x14ac:dyDescent="0.25">
      <c r="A4409" s="97">
        <v>3827</v>
      </c>
      <c r="B4409" s="97" t="s">
        <v>438</v>
      </c>
      <c r="C4409" s="128" t="s">
        <v>542</v>
      </c>
      <c r="D4409" s="89"/>
      <c r="E4409" s="104">
        <v>23</v>
      </c>
      <c r="F4409" s="52" t="s">
        <v>1457</v>
      </c>
      <c r="G4409" s="52" t="s">
        <v>1457</v>
      </c>
    </row>
    <row r="4410" spans="1:7" x14ac:dyDescent="0.25">
      <c r="A4410" s="97">
        <v>3828</v>
      </c>
      <c r="B4410" s="97" t="s">
        <v>438</v>
      </c>
      <c r="C4410" s="128" t="s">
        <v>542</v>
      </c>
      <c r="D4410" s="89"/>
      <c r="E4410" s="104">
        <v>23</v>
      </c>
      <c r="F4410" s="52" t="s">
        <v>1457</v>
      </c>
      <c r="G4410" s="52" t="s">
        <v>1457</v>
      </c>
    </row>
    <row r="4411" spans="1:7" x14ac:dyDescent="0.25">
      <c r="A4411" s="97">
        <v>3829</v>
      </c>
      <c r="B4411" s="97" t="s">
        <v>438</v>
      </c>
      <c r="C4411" s="128" t="s">
        <v>541</v>
      </c>
      <c r="D4411" s="89"/>
      <c r="E4411" s="104">
        <v>23</v>
      </c>
      <c r="F4411" s="52" t="s">
        <v>1457</v>
      </c>
      <c r="G4411" s="52" t="s">
        <v>1457</v>
      </c>
    </row>
    <row r="4412" spans="1:7" ht="17.25" customHeight="1" x14ac:dyDescent="0.25">
      <c r="A4412" s="97">
        <v>40111</v>
      </c>
      <c r="B4412" s="97" t="s">
        <v>2174</v>
      </c>
      <c r="C4412" s="128" t="s">
        <v>2175</v>
      </c>
      <c r="D4412" s="89"/>
      <c r="E4412" s="104">
        <v>27.518400000000003</v>
      </c>
      <c r="F4412" s="52" t="s">
        <v>1457</v>
      </c>
      <c r="G4412" s="52" t="s">
        <v>1457</v>
      </c>
    </row>
    <row r="4413" spans="1:7" ht="17.25" customHeight="1" x14ac:dyDescent="0.25">
      <c r="A4413" s="97">
        <v>40121</v>
      </c>
      <c r="B4413" s="97" t="s">
        <v>2176</v>
      </c>
      <c r="C4413" s="128" t="s">
        <v>2177</v>
      </c>
      <c r="D4413" s="89"/>
      <c r="E4413" s="104">
        <v>44.725200000000001</v>
      </c>
      <c r="F4413" s="52" t="s">
        <v>1457</v>
      </c>
      <c r="G4413" s="52" t="s">
        <v>1457</v>
      </c>
    </row>
    <row r="4414" spans="1:7" ht="17.25" customHeight="1" x14ac:dyDescent="0.25">
      <c r="A4414" s="97">
        <v>40131</v>
      </c>
      <c r="B4414" s="97" t="s">
        <v>2178</v>
      </c>
      <c r="C4414" s="128" t="s">
        <v>2179</v>
      </c>
      <c r="D4414" s="89"/>
      <c r="E4414" s="104">
        <v>59.623199999999997</v>
      </c>
      <c r="F4414" s="52" t="s">
        <v>1457</v>
      </c>
      <c r="G4414" s="52" t="s">
        <v>1457</v>
      </c>
    </row>
    <row r="4415" spans="1:7" x14ac:dyDescent="0.25">
      <c r="A4415" s="97">
        <v>3832</v>
      </c>
      <c r="B4415" s="97" t="s">
        <v>439</v>
      </c>
      <c r="C4415" s="128" t="s">
        <v>570</v>
      </c>
      <c r="D4415" s="89"/>
      <c r="E4415" s="104">
        <v>21</v>
      </c>
      <c r="F4415" s="52" t="s">
        <v>1457</v>
      </c>
      <c r="G4415" s="52" t="s">
        <v>1457</v>
      </c>
    </row>
    <row r="4416" spans="1:7" x14ac:dyDescent="0.25">
      <c r="A4416" s="97">
        <v>3833</v>
      </c>
      <c r="B4416" s="97" t="s">
        <v>440</v>
      </c>
      <c r="C4416" s="128" t="s">
        <v>542</v>
      </c>
      <c r="D4416" s="89"/>
      <c r="E4416" s="104">
        <v>21</v>
      </c>
      <c r="F4416" s="52" t="s">
        <v>1457</v>
      </c>
      <c r="G4416" s="52" t="s">
        <v>1457</v>
      </c>
    </row>
    <row r="4417" spans="1:7" x14ac:dyDescent="0.25">
      <c r="A4417" s="97">
        <v>3834</v>
      </c>
      <c r="B4417" s="97" t="s">
        <v>440</v>
      </c>
      <c r="C4417" s="128" t="s">
        <v>543</v>
      </c>
      <c r="D4417" s="89"/>
      <c r="E4417" s="104">
        <v>21</v>
      </c>
      <c r="F4417" s="52" t="s">
        <v>1457</v>
      </c>
      <c r="G4417" s="52" t="s">
        <v>1457</v>
      </c>
    </row>
    <row r="4418" spans="1:7" x14ac:dyDescent="0.25">
      <c r="A4418" s="97">
        <v>3835</v>
      </c>
      <c r="B4418" s="97" t="s">
        <v>589</v>
      </c>
      <c r="C4418" s="128" t="s">
        <v>542</v>
      </c>
      <c r="D4418" s="89"/>
      <c r="E4418" s="104">
        <v>18.899999999999999</v>
      </c>
      <c r="F4418" s="52" t="s">
        <v>1457</v>
      </c>
      <c r="G4418" s="52" t="s">
        <v>1457</v>
      </c>
    </row>
    <row r="4419" spans="1:7" x14ac:dyDescent="0.25">
      <c r="A4419" s="97">
        <v>3836</v>
      </c>
      <c r="B4419" s="97" t="s">
        <v>589</v>
      </c>
      <c r="C4419" s="128" t="s">
        <v>543</v>
      </c>
      <c r="D4419" s="89"/>
      <c r="E4419" s="104">
        <v>18.899999999999999</v>
      </c>
      <c r="F4419" s="52" t="s">
        <v>1457</v>
      </c>
      <c r="G4419" s="52" t="s">
        <v>1457</v>
      </c>
    </row>
    <row r="4420" spans="1:7" x14ac:dyDescent="0.25">
      <c r="A4420" s="97">
        <v>3837</v>
      </c>
      <c r="B4420" s="97" t="s">
        <v>441</v>
      </c>
      <c r="C4420" s="128" t="s">
        <v>590</v>
      </c>
      <c r="D4420" s="89"/>
      <c r="E4420" s="104">
        <v>18.899999999999999</v>
      </c>
      <c r="F4420" s="52" t="s">
        <v>1457</v>
      </c>
      <c r="G4420" s="52" t="s">
        <v>1457</v>
      </c>
    </row>
    <row r="4421" spans="1:7" x14ac:dyDescent="0.25">
      <c r="A4421" s="97">
        <v>3839</v>
      </c>
      <c r="B4421" s="97" t="s">
        <v>442</v>
      </c>
      <c r="C4421" s="128" t="s">
        <v>544</v>
      </c>
      <c r="D4421" s="89"/>
      <c r="E4421" s="104">
        <v>45</v>
      </c>
      <c r="F4421" s="52" t="s">
        <v>1457</v>
      </c>
      <c r="G4421" s="52" t="s">
        <v>1457</v>
      </c>
    </row>
    <row r="4422" spans="1:7" x14ac:dyDescent="0.25">
      <c r="A4422" s="97">
        <v>3840</v>
      </c>
      <c r="B4422" s="97" t="s">
        <v>448</v>
      </c>
      <c r="C4422" s="128" t="s">
        <v>632</v>
      </c>
      <c r="D4422" s="89"/>
      <c r="E4422" s="104">
        <v>13.55</v>
      </c>
      <c r="F4422" s="52" t="s">
        <v>1457</v>
      </c>
      <c r="G4422" s="52" t="s">
        <v>1457</v>
      </c>
    </row>
    <row r="4423" spans="1:7" x14ac:dyDescent="0.25">
      <c r="A4423" s="97">
        <v>3841</v>
      </c>
      <c r="B4423" s="97" t="s">
        <v>448</v>
      </c>
      <c r="C4423" s="128" t="s">
        <v>633</v>
      </c>
      <c r="D4423" s="89"/>
      <c r="E4423" s="104">
        <v>13.55</v>
      </c>
      <c r="F4423" s="52" t="s">
        <v>1457</v>
      </c>
      <c r="G4423" s="52" t="s">
        <v>1457</v>
      </c>
    </row>
    <row r="4424" spans="1:7" x14ac:dyDescent="0.25">
      <c r="A4424" s="97">
        <v>3842</v>
      </c>
      <c r="B4424" s="97" t="s">
        <v>448</v>
      </c>
      <c r="C4424" s="128" t="s">
        <v>699</v>
      </c>
      <c r="D4424" s="89"/>
      <c r="E4424" s="104">
        <v>13.55</v>
      </c>
      <c r="F4424" s="52" t="s">
        <v>1457</v>
      </c>
      <c r="G4424" s="52" t="s">
        <v>1457</v>
      </c>
    </row>
    <row r="4425" spans="1:7" x14ac:dyDescent="0.25">
      <c r="A4425" s="97">
        <v>3843</v>
      </c>
      <c r="B4425" s="97" t="s">
        <v>448</v>
      </c>
      <c r="C4425" s="128" t="s">
        <v>634</v>
      </c>
      <c r="D4425" s="89"/>
      <c r="E4425" s="104">
        <v>13.55</v>
      </c>
      <c r="F4425" s="52" t="s">
        <v>1457</v>
      </c>
      <c r="G4425" s="52" t="s">
        <v>1457</v>
      </c>
    </row>
    <row r="4426" spans="1:7" x14ac:dyDescent="0.25">
      <c r="A4426" s="97">
        <v>3844</v>
      </c>
      <c r="B4426" s="97" t="s">
        <v>448</v>
      </c>
      <c r="C4426" s="128" t="s">
        <v>765</v>
      </c>
      <c r="D4426" s="89"/>
      <c r="E4426" s="104">
        <v>13.55</v>
      </c>
      <c r="F4426" s="52" t="s">
        <v>1457</v>
      </c>
      <c r="G4426" s="52" t="s">
        <v>1457</v>
      </c>
    </row>
    <row r="4427" spans="1:7" x14ac:dyDescent="0.25">
      <c r="A4427" s="97">
        <v>3845</v>
      </c>
      <c r="B4427" s="97" t="s">
        <v>448</v>
      </c>
      <c r="C4427" s="128" t="s">
        <v>766</v>
      </c>
      <c r="D4427" s="89"/>
      <c r="E4427" s="104">
        <v>39.64</v>
      </c>
      <c r="F4427" s="52" t="s">
        <v>1457</v>
      </c>
      <c r="G4427" s="52" t="s">
        <v>1457</v>
      </c>
    </row>
    <row r="4428" spans="1:7" x14ac:dyDescent="0.25">
      <c r="A4428" s="97">
        <v>3850</v>
      </c>
      <c r="B4428" s="97" t="s">
        <v>479</v>
      </c>
      <c r="C4428" s="128" t="s">
        <v>635</v>
      </c>
      <c r="D4428" s="89"/>
      <c r="E4428" s="104">
        <v>27.2</v>
      </c>
      <c r="F4428" s="52" t="s">
        <v>1457</v>
      </c>
      <c r="G4428" s="52" t="s">
        <v>1457</v>
      </c>
    </row>
    <row r="4429" spans="1:7" x14ac:dyDescent="0.25">
      <c r="A4429" s="97">
        <v>3853</v>
      </c>
      <c r="B4429" s="97" t="s">
        <v>482</v>
      </c>
      <c r="C4429" s="128" t="s">
        <v>636</v>
      </c>
      <c r="D4429" s="89"/>
      <c r="E4429" s="104">
        <v>26.15</v>
      </c>
      <c r="F4429" s="52" t="s">
        <v>1457</v>
      </c>
      <c r="G4429" s="52" t="s">
        <v>1457</v>
      </c>
    </row>
    <row r="4430" spans="1:7" x14ac:dyDescent="0.25">
      <c r="A4430" s="97">
        <v>3857</v>
      </c>
      <c r="B4430" s="97" t="s">
        <v>483</v>
      </c>
      <c r="C4430" s="128" t="s">
        <v>767</v>
      </c>
      <c r="D4430" s="89"/>
      <c r="E4430" s="104">
        <v>24.36</v>
      </c>
      <c r="F4430" s="52" t="s">
        <v>1457</v>
      </c>
      <c r="G4430" s="52" t="s">
        <v>1457</v>
      </c>
    </row>
    <row r="4431" spans="1:7" x14ac:dyDescent="0.25">
      <c r="A4431" s="97">
        <v>3859</v>
      </c>
      <c r="B4431" s="97" t="s">
        <v>687</v>
      </c>
      <c r="C4431" s="128" t="s">
        <v>776</v>
      </c>
      <c r="D4431" s="89"/>
      <c r="E4431" s="104">
        <v>45</v>
      </c>
      <c r="F4431" s="52" t="s">
        <v>1457</v>
      </c>
      <c r="G4431" s="52" t="s">
        <v>1457</v>
      </c>
    </row>
    <row r="4432" spans="1:7" x14ac:dyDescent="0.25">
      <c r="A4432" s="97">
        <v>3860</v>
      </c>
      <c r="B4432" s="97" t="s">
        <v>424</v>
      </c>
      <c r="C4432" s="128" t="s">
        <v>787</v>
      </c>
      <c r="D4432" s="89"/>
      <c r="E4432" s="104">
        <v>25.2</v>
      </c>
      <c r="F4432" s="52" t="s">
        <v>1457</v>
      </c>
      <c r="G4432" s="52" t="s">
        <v>1457</v>
      </c>
    </row>
    <row r="4433" spans="1:7" x14ac:dyDescent="0.25">
      <c r="A4433" s="97">
        <v>3861</v>
      </c>
      <c r="B4433" s="97" t="s">
        <v>688</v>
      </c>
      <c r="C4433" s="128" t="s">
        <v>779</v>
      </c>
      <c r="D4433" s="89"/>
      <c r="E4433" s="104">
        <v>26.25</v>
      </c>
      <c r="F4433" s="52" t="s">
        <v>1457</v>
      </c>
      <c r="G4433" s="52" t="s">
        <v>1457</v>
      </c>
    </row>
    <row r="4434" spans="1:7" x14ac:dyDescent="0.25">
      <c r="A4434" s="97">
        <v>3862</v>
      </c>
      <c r="B4434" s="97" t="s">
        <v>689</v>
      </c>
      <c r="C4434" s="128" t="s">
        <v>780</v>
      </c>
      <c r="D4434" s="89"/>
      <c r="E4434" s="104">
        <v>26.25</v>
      </c>
      <c r="F4434" s="52" t="s">
        <v>1457</v>
      </c>
      <c r="G4434" s="52" t="s">
        <v>1457</v>
      </c>
    </row>
    <row r="4435" spans="1:7" x14ac:dyDescent="0.25">
      <c r="A4435" s="97">
        <v>3863</v>
      </c>
      <c r="B4435" s="97" t="s">
        <v>690</v>
      </c>
      <c r="C4435" s="128" t="s">
        <v>786</v>
      </c>
      <c r="D4435" s="89"/>
      <c r="E4435" s="104">
        <v>27.83</v>
      </c>
      <c r="F4435" s="52" t="s">
        <v>1457</v>
      </c>
      <c r="G4435" s="52" t="s">
        <v>1457</v>
      </c>
    </row>
    <row r="4436" spans="1:7" x14ac:dyDescent="0.25">
      <c r="A4436" s="97">
        <v>3864</v>
      </c>
      <c r="B4436" s="97" t="s">
        <v>691</v>
      </c>
      <c r="C4436" s="128" t="s">
        <v>777</v>
      </c>
      <c r="D4436" s="89"/>
      <c r="E4436" s="104">
        <v>29.61</v>
      </c>
      <c r="F4436" s="52" t="s">
        <v>1457</v>
      </c>
      <c r="G4436" s="52" t="s">
        <v>1457</v>
      </c>
    </row>
    <row r="4437" spans="1:7" x14ac:dyDescent="0.25">
      <c r="A4437" s="97">
        <v>3865</v>
      </c>
      <c r="B4437" s="97" t="s">
        <v>692</v>
      </c>
      <c r="C4437" s="128" t="s">
        <v>775</v>
      </c>
      <c r="D4437" s="89"/>
      <c r="E4437" s="104">
        <v>39</v>
      </c>
      <c r="F4437" s="52" t="s">
        <v>1457</v>
      </c>
      <c r="G4437" s="52" t="s">
        <v>1457</v>
      </c>
    </row>
    <row r="4438" spans="1:7" x14ac:dyDescent="0.25">
      <c r="A4438" s="97">
        <v>3867</v>
      </c>
      <c r="B4438" s="97" t="s">
        <v>693</v>
      </c>
      <c r="C4438" s="128" t="s">
        <v>781</v>
      </c>
      <c r="D4438" s="89"/>
      <c r="E4438" s="104">
        <v>31.5</v>
      </c>
      <c r="F4438" s="52" t="s">
        <v>1457</v>
      </c>
      <c r="G4438" s="52" t="s">
        <v>1457</v>
      </c>
    </row>
    <row r="4439" spans="1:7" x14ac:dyDescent="0.25">
      <c r="A4439" s="97">
        <v>3877</v>
      </c>
      <c r="B4439" s="97" t="s">
        <v>721</v>
      </c>
      <c r="C4439" s="128" t="s">
        <v>859</v>
      </c>
      <c r="D4439" s="89"/>
      <c r="E4439" s="104">
        <v>49.9</v>
      </c>
      <c r="F4439" s="52" t="s">
        <v>1457</v>
      </c>
      <c r="G4439" s="52" t="s">
        <v>1457</v>
      </c>
    </row>
    <row r="4440" spans="1:7" x14ac:dyDescent="0.25">
      <c r="A4440" s="97">
        <v>3878</v>
      </c>
      <c r="B4440" s="97" t="s">
        <v>721</v>
      </c>
      <c r="C4440" s="128" t="s">
        <v>829</v>
      </c>
      <c r="D4440" s="89"/>
      <c r="E4440" s="104">
        <v>49.9</v>
      </c>
      <c r="F4440" s="52" t="s">
        <v>1457</v>
      </c>
      <c r="G4440" s="52" t="s">
        <v>1457</v>
      </c>
    </row>
    <row r="4441" spans="1:7" x14ac:dyDescent="0.25">
      <c r="A4441" s="97">
        <v>3879</v>
      </c>
      <c r="B4441" s="97" t="s">
        <v>722</v>
      </c>
      <c r="C4441" s="128" t="s">
        <v>788</v>
      </c>
      <c r="D4441" s="89"/>
      <c r="E4441" s="104">
        <v>70.88</v>
      </c>
      <c r="F4441" s="52" t="s">
        <v>1457</v>
      </c>
      <c r="G4441" s="52" t="s">
        <v>1457</v>
      </c>
    </row>
    <row r="4442" spans="1:7" x14ac:dyDescent="0.25">
      <c r="A4442" s="97">
        <v>3880</v>
      </c>
      <c r="B4442" s="97" t="s">
        <v>722</v>
      </c>
      <c r="C4442" s="128" t="s">
        <v>789</v>
      </c>
      <c r="D4442" s="89"/>
      <c r="E4442" s="104">
        <v>70.88</v>
      </c>
      <c r="F4442" s="52" t="s">
        <v>1457</v>
      </c>
      <c r="G4442" s="52" t="s">
        <v>1457</v>
      </c>
    </row>
    <row r="4443" spans="1:7" x14ac:dyDescent="0.25">
      <c r="A4443" s="97">
        <v>3881</v>
      </c>
      <c r="B4443" s="97" t="s">
        <v>723</v>
      </c>
      <c r="C4443" s="128" t="s">
        <v>904</v>
      </c>
      <c r="D4443" s="89"/>
      <c r="E4443" s="104">
        <v>44.1</v>
      </c>
      <c r="F4443" s="52" t="s">
        <v>1457</v>
      </c>
      <c r="G4443" s="52" t="s">
        <v>1457</v>
      </c>
    </row>
    <row r="4444" spans="1:7" x14ac:dyDescent="0.25">
      <c r="A4444" s="97">
        <v>3882</v>
      </c>
      <c r="B4444" s="97" t="s">
        <v>724</v>
      </c>
      <c r="C4444" s="128" t="s">
        <v>860</v>
      </c>
      <c r="D4444" s="89"/>
      <c r="E4444" s="104">
        <v>46.2</v>
      </c>
      <c r="F4444" s="52" t="s">
        <v>1457</v>
      </c>
      <c r="G4444" s="52" t="s">
        <v>1457</v>
      </c>
    </row>
    <row r="4445" spans="1:7" x14ac:dyDescent="0.25">
      <c r="A4445" s="97">
        <v>3884</v>
      </c>
      <c r="B4445" s="97" t="s">
        <v>725</v>
      </c>
      <c r="C4445" s="128" t="s">
        <v>5396</v>
      </c>
      <c r="D4445" s="89"/>
      <c r="E4445" s="104">
        <v>46.2</v>
      </c>
      <c r="F4445" s="52" t="s">
        <v>1457</v>
      </c>
      <c r="G4445" s="52" t="s">
        <v>1457</v>
      </c>
    </row>
    <row r="4446" spans="1:7" x14ac:dyDescent="0.25">
      <c r="A4446" s="97">
        <v>3885</v>
      </c>
      <c r="B4446" s="97" t="s">
        <v>725</v>
      </c>
      <c r="C4446" s="128" t="s">
        <v>5397</v>
      </c>
      <c r="D4446" s="89"/>
      <c r="E4446" s="104">
        <v>46.2</v>
      </c>
      <c r="F4446" s="52" t="s">
        <v>1457</v>
      </c>
      <c r="G4446" s="52" t="s">
        <v>1457</v>
      </c>
    </row>
    <row r="4447" spans="1:7" x14ac:dyDescent="0.25">
      <c r="A4447" s="97">
        <v>3890</v>
      </c>
      <c r="B4447" s="97" t="s">
        <v>728</v>
      </c>
      <c r="C4447" s="128" t="s">
        <v>830</v>
      </c>
      <c r="D4447" s="89">
        <v>1350</v>
      </c>
      <c r="E4447" s="104">
        <v>74.55</v>
      </c>
      <c r="F4447" s="52" t="s">
        <v>1457</v>
      </c>
      <c r="G4447" s="52" t="s">
        <v>1457</v>
      </c>
    </row>
    <row r="4448" spans="1:7" x14ac:dyDescent="0.25">
      <c r="A4448" s="97">
        <v>3891</v>
      </c>
      <c r="B4448" s="97" t="s">
        <v>729</v>
      </c>
      <c r="C4448" s="128" t="s">
        <v>831</v>
      </c>
      <c r="D4448" s="89">
        <v>1800</v>
      </c>
      <c r="E4448" s="104">
        <v>93.03</v>
      </c>
      <c r="F4448" s="52" t="s">
        <v>1457</v>
      </c>
      <c r="G4448" s="52" t="s">
        <v>1457</v>
      </c>
    </row>
    <row r="4449" spans="1:7" x14ac:dyDescent="0.25">
      <c r="A4449" s="97">
        <v>3892</v>
      </c>
      <c r="B4449" s="97" t="s">
        <v>730</v>
      </c>
      <c r="C4449" s="128" t="s">
        <v>899</v>
      </c>
      <c r="D4449" s="89"/>
      <c r="E4449" s="104">
        <v>161.69999999999999</v>
      </c>
      <c r="F4449" s="52" t="s">
        <v>1457</v>
      </c>
      <c r="G4449" s="52" t="s">
        <v>1457</v>
      </c>
    </row>
    <row r="4450" spans="1:7" x14ac:dyDescent="0.25">
      <c r="A4450" s="97">
        <v>3893</v>
      </c>
      <c r="B4450" s="97" t="s">
        <v>731</v>
      </c>
      <c r="C4450" s="128" t="s">
        <v>898</v>
      </c>
      <c r="D4450" s="89">
        <v>2700</v>
      </c>
      <c r="E4450" s="104">
        <v>136.5</v>
      </c>
      <c r="F4450" s="52" t="s">
        <v>1457</v>
      </c>
      <c r="G4450" s="52" t="s">
        <v>1457</v>
      </c>
    </row>
    <row r="4451" spans="1:7" x14ac:dyDescent="0.25">
      <c r="A4451" s="130">
        <v>405811</v>
      </c>
      <c r="B4451" s="130" t="s">
        <v>4935</v>
      </c>
      <c r="C4451" s="196" t="s">
        <v>5028</v>
      </c>
      <c r="D4451" s="139"/>
      <c r="E4451" s="142">
        <v>69</v>
      </c>
      <c r="F4451" s="52" t="s">
        <v>1457</v>
      </c>
      <c r="G4451" s="52" t="s">
        <v>1457</v>
      </c>
    </row>
    <row r="4452" spans="1:7" x14ac:dyDescent="0.25">
      <c r="A4452" s="130">
        <v>405821</v>
      </c>
      <c r="B4452" s="130" t="s">
        <v>4935</v>
      </c>
      <c r="C4452" s="196" t="s">
        <v>5029</v>
      </c>
      <c r="D4452" s="139"/>
      <c r="E4452" s="142">
        <v>69</v>
      </c>
      <c r="F4452" s="52" t="s">
        <v>1457</v>
      </c>
      <c r="G4452" s="52" t="s">
        <v>1457</v>
      </c>
    </row>
    <row r="4453" spans="1:7" x14ac:dyDescent="0.25">
      <c r="A4453" s="130">
        <v>405831</v>
      </c>
      <c r="B4453" s="130" t="s">
        <v>4935</v>
      </c>
      <c r="C4453" s="196" t="s">
        <v>5030</v>
      </c>
      <c r="D4453" s="139"/>
      <c r="E4453" s="142">
        <v>69</v>
      </c>
      <c r="F4453" s="52" t="s">
        <v>1457</v>
      </c>
      <c r="G4453" s="52" t="s">
        <v>1457</v>
      </c>
    </row>
    <row r="4454" spans="1:7" x14ac:dyDescent="0.25">
      <c r="A4454" s="130">
        <v>405841</v>
      </c>
      <c r="B4454" s="130" t="s">
        <v>4935</v>
      </c>
      <c r="C4454" s="196" t="s">
        <v>5031</v>
      </c>
      <c r="D4454" s="139"/>
      <c r="E4454" s="142">
        <v>69</v>
      </c>
      <c r="F4454" s="52" t="s">
        <v>1457</v>
      </c>
      <c r="G4454" s="52" t="s">
        <v>1457</v>
      </c>
    </row>
    <row r="4455" spans="1:7" x14ac:dyDescent="0.25">
      <c r="A4455" s="130">
        <v>213895</v>
      </c>
      <c r="B4455" s="130" t="s">
        <v>732</v>
      </c>
      <c r="C4455" s="196" t="s">
        <v>832</v>
      </c>
      <c r="D4455" s="139"/>
      <c r="E4455" s="142">
        <v>62.5</v>
      </c>
      <c r="F4455" s="52" t="s">
        <v>1457</v>
      </c>
      <c r="G4455" s="52" t="s">
        <v>1457</v>
      </c>
    </row>
    <row r="4456" spans="1:7" x14ac:dyDescent="0.25">
      <c r="A4456" s="130">
        <v>213982</v>
      </c>
      <c r="B4456" s="130" t="s">
        <v>732</v>
      </c>
      <c r="C4456" s="196" t="s">
        <v>1851</v>
      </c>
      <c r="D4456" s="139"/>
      <c r="E4456" s="142">
        <v>62.5</v>
      </c>
      <c r="F4456" s="52" t="s">
        <v>1457</v>
      </c>
      <c r="G4456" s="52" t="s">
        <v>1457</v>
      </c>
    </row>
    <row r="4457" spans="1:7" x14ac:dyDescent="0.25">
      <c r="A4457" s="130">
        <v>213894</v>
      </c>
      <c r="B4457" s="130" t="s">
        <v>1852</v>
      </c>
      <c r="C4457" s="166" t="s">
        <v>1853</v>
      </c>
      <c r="D4457" s="139"/>
      <c r="E4457" s="142">
        <v>59</v>
      </c>
      <c r="F4457" s="52" t="s">
        <v>1457</v>
      </c>
      <c r="G4457" s="52" t="s">
        <v>1457</v>
      </c>
    </row>
    <row r="4458" spans="1:7" x14ac:dyDescent="0.25">
      <c r="A4458" s="130">
        <v>213985</v>
      </c>
      <c r="B4458" s="130" t="s">
        <v>1852</v>
      </c>
      <c r="C4458" s="166" t="s">
        <v>1854</v>
      </c>
      <c r="D4458" s="139"/>
      <c r="E4458" s="142">
        <v>59</v>
      </c>
      <c r="F4458" s="52" t="s">
        <v>1457</v>
      </c>
      <c r="G4458" s="52" t="s">
        <v>1457</v>
      </c>
    </row>
    <row r="4459" spans="1:7" x14ac:dyDescent="0.25">
      <c r="A4459" s="130">
        <v>213901</v>
      </c>
      <c r="B4459" s="130" t="s">
        <v>1855</v>
      </c>
      <c r="C4459" s="166" t="s">
        <v>1856</v>
      </c>
      <c r="D4459" s="139"/>
      <c r="E4459" s="142">
        <v>57.5</v>
      </c>
      <c r="F4459" s="52" t="s">
        <v>1457</v>
      </c>
      <c r="G4459" s="52" t="s">
        <v>1457</v>
      </c>
    </row>
    <row r="4460" spans="1:7" x14ac:dyDescent="0.25">
      <c r="A4460" s="130">
        <v>213983</v>
      </c>
      <c r="B4460" s="130" t="s">
        <v>1855</v>
      </c>
      <c r="C4460" s="166" t="s">
        <v>1857</v>
      </c>
      <c r="D4460" s="139"/>
      <c r="E4460" s="142">
        <v>57.5</v>
      </c>
      <c r="F4460" s="52" t="s">
        <v>1457</v>
      </c>
      <c r="G4460" s="52" t="s">
        <v>1457</v>
      </c>
    </row>
    <row r="4461" spans="1:7" x14ac:dyDescent="0.25">
      <c r="A4461" s="130">
        <v>213900</v>
      </c>
      <c r="B4461" s="130" t="s">
        <v>1858</v>
      </c>
      <c r="C4461" s="166" t="s">
        <v>1859</v>
      </c>
      <c r="D4461" s="139"/>
      <c r="E4461" s="142">
        <v>57.5</v>
      </c>
      <c r="F4461" s="52" t="s">
        <v>1457</v>
      </c>
      <c r="G4461" s="52" t="s">
        <v>1457</v>
      </c>
    </row>
    <row r="4462" spans="1:7" x14ac:dyDescent="0.25">
      <c r="A4462" s="130">
        <v>213984</v>
      </c>
      <c r="B4462" s="130" t="s">
        <v>1858</v>
      </c>
      <c r="C4462" s="166" t="s">
        <v>1860</v>
      </c>
      <c r="D4462" s="139"/>
      <c r="E4462" s="142">
        <v>57.5</v>
      </c>
      <c r="F4462" s="52" t="s">
        <v>1457</v>
      </c>
      <c r="G4462" s="52" t="s">
        <v>1457</v>
      </c>
    </row>
    <row r="4463" spans="1:7" x14ac:dyDescent="0.25">
      <c r="A4463" s="97">
        <v>3897</v>
      </c>
      <c r="B4463" s="97" t="s">
        <v>734</v>
      </c>
      <c r="C4463" s="128" t="s">
        <v>900</v>
      </c>
      <c r="D4463" s="89"/>
      <c r="E4463" s="104">
        <v>74.55</v>
      </c>
      <c r="F4463" s="52" t="s">
        <v>1457</v>
      </c>
      <c r="G4463" s="52" t="s">
        <v>1457</v>
      </c>
    </row>
    <row r="4464" spans="1:7" x14ac:dyDescent="0.25">
      <c r="A4464" s="97">
        <v>3899</v>
      </c>
      <c r="B4464" s="97" t="s">
        <v>736</v>
      </c>
      <c r="C4464" s="128" t="s">
        <v>901</v>
      </c>
      <c r="D4464" s="89"/>
      <c r="E4464" s="104">
        <v>194.25</v>
      </c>
      <c r="F4464" s="52" t="s">
        <v>1457</v>
      </c>
      <c r="G4464" s="52" t="s">
        <v>1457</v>
      </c>
    </row>
    <row r="4465" spans="1:7" x14ac:dyDescent="0.25">
      <c r="A4465" s="97">
        <v>8504</v>
      </c>
      <c r="B4465" s="97" t="s">
        <v>679</v>
      </c>
      <c r="C4465" s="128" t="s">
        <v>813</v>
      </c>
      <c r="D4465" s="89">
        <v>360</v>
      </c>
      <c r="E4465" s="104">
        <v>17.54</v>
      </c>
      <c r="F4465" s="52" t="s">
        <v>1457</v>
      </c>
      <c r="G4465" s="52" t="s">
        <v>1457</v>
      </c>
    </row>
    <row r="4466" spans="1:7" x14ac:dyDescent="0.25">
      <c r="A4466" s="97">
        <v>8505</v>
      </c>
      <c r="B4466" s="97" t="s">
        <v>679</v>
      </c>
      <c r="C4466" s="128" t="s">
        <v>814</v>
      </c>
      <c r="D4466" s="89">
        <v>360</v>
      </c>
      <c r="E4466" s="104">
        <v>17.54</v>
      </c>
      <c r="F4466" s="52" t="s">
        <v>1457</v>
      </c>
      <c r="G4466" s="52" t="s">
        <v>1457</v>
      </c>
    </row>
    <row r="4467" spans="1:7" x14ac:dyDescent="0.25">
      <c r="A4467" s="97">
        <v>8506</v>
      </c>
      <c r="B4467" s="97" t="s">
        <v>679</v>
      </c>
      <c r="C4467" s="128" t="s">
        <v>815</v>
      </c>
      <c r="D4467" s="89">
        <v>360</v>
      </c>
      <c r="E4467" s="104">
        <v>17.54</v>
      </c>
      <c r="F4467" s="52" t="s">
        <v>1457</v>
      </c>
      <c r="G4467" s="52" t="s">
        <v>1457</v>
      </c>
    </row>
    <row r="4468" spans="1:7" x14ac:dyDescent="0.25">
      <c r="A4468" s="97">
        <v>3896</v>
      </c>
      <c r="B4468" s="97" t="s">
        <v>733</v>
      </c>
      <c r="C4468" s="128" t="s">
        <v>792</v>
      </c>
      <c r="D4468" s="89">
        <v>900</v>
      </c>
      <c r="E4468" s="104">
        <v>52.4</v>
      </c>
      <c r="F4468" s="52" t="s">
        <v>1457</v>
      </c>
      <c r="G4468" s="52" t="s">
        <v>1457</v>
      </c>
    </row>
    <row r="4469" spans="1:7" x14ac:dyDescent="0.25">
      <c r="A4469" s="97">
        <v>3898</v>
      </c>
      <c r="B4469" s="97" t="s">
        <v>735</v>
      </c>
      <c r="C4469" s="128" t="s">
        <v>833</v>
      </c>
      <c r="D4469" s="89">
        <v>1350</v>
      </c>
      <c r="E4469" s="104">
        <v>93.03</v>
      </c>
      <c r="F4469" s="52" t="s">
        <v>1457</v>
      </c>
      <c r="G4469" s="52" t="s">
        <v>1457</v>
      </c>
    </row>
    <row r="4470" spans="1:7" x14ac:dyDescent="0.25">
      <c r="A4470" s="97">
        <v>3902</v>
      </c>
      <c r="B4470" s="97" t="s">
        <v>746</v>
      </c>
      <c r="C4470" s="128" t="s">
        <v>793</v>
      </c>
      <c r="D4470" s="89">
        <v>900</v>
      </c>
      <c r="E4470" s="104">
        <v>46.2</v>
      </c>
      <c r="F4470" s="52" t="s">
        <v>1457</v>
      </c>
      <c r="G4470" s="52" t="s">
        <v>1457</v>
      </c>
    </row>
    <row r="4471" spans="1:7" ht="15" customHeight="1" x14ac:dyDescent="0.25">
      <c r="A4471" s="97">
        <v>3903</v>
      </c>
      <c r="B4471" s="97" t="s">
        <v>747</v>
      </c>
      <c r="C4471" s="128" t="s">
        <v>834</v>
      </c>
      <c r="D4471" s="89">
        <v>1350</v>
      </c>
      <c r="E4471" s="104">
        <v>57.12</v>
      </c>
      <c r="F4471" s="52" t="s">
        <v>1457</v>
      </c>
      <c r="G4471" s="52" t="s">
        <v>1457</v>
      </c>
    </row>
    <row r="4472" spans="1:7" ht="15" customHeight="1" x14ac:dyDescent="0.25">
      <c r="A4472" s="97">
        <v>7055</v>
      </c>
      <c r="B4472" s="96" t="s">
        <v>298</v>
      </c>
      <c r="C4472" s="109" t="s">
        <v>1274</v>
      </c>
      <c r="D4472" s="89"/>
      <c r="E4472" s="104">
        <v>31.5</v>
      </c>
      <c r="F4472" s="52" t="s">
        <v>1457</v>
      </c>
      <c r="G4472" s="52" t="s">
        <v>1457</v>
      </c>
    </row>
    <row r="4473" spans="1:7" x14ac:dyDescent="0.25">
      <c r="A4473" s="97">
        <v>7056</v>
      </c>
      <c r="B4473" s="96" t="s">
        <v>298</v>
      </c>
      <c r="C4473" s="109" t="s">
        <v>1294</v>
      </c>
      <c r="D4473" s="89"/>
      <c r="E4473" s="104">
        <v>31.5</v>
      </c>
      <c r="F4473" s="52" t="s">
        <v>1457</v>
      </c>
      <c r="G4473" s="52" t="s">
        <v>1457</v>
      </c>
    </row>
    <row r="4474" spans="1:7" x14ac:dyDescent="0.25">
      <c r="A4474" s="97">
        <v>3703</v>
      </c>
      <c r="B4474" s="96" t="s">
        <v>299</v>
      </c>
      <c r="C4474" s="109" t="s">
        <v>1295</v>
      </c>
      <c r="D4474" s="89"/>
      <c r="E4474" s="104">
        <v>33.6</v>
      </c>
      <c r="F4474" s="52" t="s">
        <v>1457</v>
      </c>
      <c r="G4474" s="52" t="s">
        <v>1457</v>
      </c>
    </row>
    <row r="4475" spans="1:7" x14ac:dyDescent="0.25">
      <c r="A4475" s="97">
        <v>3704</v>
      </c>
      <c r="B4475" s="96" t="s">
        <v>299</v>
      </c>
      <c r="C4475" s="109" t="s">
        <v>1296</v>
      </c>
      <c r="D4475" s="89"/>
      <c r="E4475" s="104">
        <v>33.6</v>
      </c>
      <c r="F4475" s="52" t="s">
        <v>1457</v>
      </c>
      <c r="G4475" s="52" t="s">
        <v>1457</v>
      </c>
    </row>
    <row r="4476" spans="1:7" x14ac:dyDescent="0.25">
      <c r="A4476" s="97">
        <v>8507</v>
      </c>
      <c r="B4476" s="96" t="s">
        <v>680</v>
      </c>
      <c r="C4476" s="109" t="s">
        <v>816</v>
      </c>
      <c r="D4476" s="89" t="s">
        <v>888</v>
      </c>
      <c r="E4476" s="104">
        <v>36.119999999999997</v>
      </c>
      <c r="F4476" s="52" t="s">
        <v>1457</v>
      </c>
      <c r="G4476" s="52" t="s">
        <v>1457</v>
      </c>
    </row>
    <row r="4477" spans="1:7" x14ac:dyDescent="0.25">
      <c r="A4477" s="97">
        <v>8508</v>
      </c>
      <c r="B4477" s="96" t="s">
        <v>680</v>
      </c>
      <c r="C4477" s="109" t="s">
        <v>817</v>
      </c>
      <c r="D4477" s="89" t="s">
        <v>888</v>
      </c>
      <c r="E4477" s="104">
        <v>36.119999999999997</v>
      </c>
      <c r="F4477" s="52" t="s">
        <v>1457</v>
      </c>
      <c r="G4477" s="52" t="s">
        <v>1457</v>
      </c>
    </row>
    <row r="4478" spans="1:7" x14ac:dyDescent="0.25">
      <c r="A4478" s="97">
        <v>8564</v>
      </c>
      <c r="B4478" s="96" t="s">
        <v>2426</v>
      </c>
      <c r="C4478" s="109" t="s">
        <v>2427</v>
      </c>
      <c r="D4478" s="89"/>
      <c r="E4478" s="104">
        <v>157.5</v>
      </c>
      <c r="F4478" s="52" t="s">
        <v>1457</v>
      </c>
      <c r="G4478" s="52" t="s">
        <v>3843</v>
      </c>
    </row>
    <row r="4479" spans="1:7" x14ac:dyDescent="0.25">
      <c r="A4479" s="97">
        <v>8565</v>
      </c>
      <c r="B4479" s="96" t="s">
        <v>2426</v>
      </c>
      <c r="C4479" s="109" t="s">
        <v>2428</v>
      </c>
      <c r="D4479" s="89"/>
      <c r="E4479" s="104">
        <v>157.5</v>
      </c>
      <c r="F4479" s="52" t="s">
        <v>1457</v>
      </c>
      <c r="G4479" s="52" t="s">
        <v>3843</v>
      </c>
    </row>
    <row r="4480" spans="1:7" x14ac:dyDescent="0.25">
      <c r="A4480" s="97">
        <v>7064</v>
      </c>
      <c r="B4480" s="96" t="s">
        <v>494</v>
      </c>
      <c r="C4480" s="109" t="s">
        <v>1297</v>
      </c>
      <c r="D4480" s="89"/>
      <c r="E4480" s="104">
        <v>27.72</v>
      </c>
      <c r="F4480" s="52" t="s">
        <v>1457</v>
      </c>
      <c r="G4480" s="52" t="s">
        <v>1457</v>
      </c>
    </row>
    <row r="4481" spans="1:9" x14ac:dyDescent="0.25">
      <c r="A4481" s="97">
        <v>7065</v>
      </c>
      <c r="B4481" s="96" t="s">
        <v>494</v>
      </c>
      <c r="C4481" s="109" t="s">
        <v>1298</v>
      </c>
      <c r="D4481" s="89"/>
      <c r="E4481" s="104">
        <v>27.72</v>
      </c>
      <c r="F4481" s="52" t="s">
        <v>1457</v>
      </c>
      <c r="G4481" s="52" t="s">
        <v>1457</v>
      </c>
    </row>
    <row r="4482" spans="1:9" s="21" customFormat="1" x14ac:dyDescent="0.25">
      <c r="A4482" s="97">
        <v>3916</v>
      </c>
      <c r="B4482" s="96" t="s">
        <v>852</v>
      </c>
      <c r="C4482" s="109" t="s">
        <v>993</v>
      </c>
      <c r="D4482" s="89"/>
      <c r="E4482" s="104">
        <v>26.04</v>
      </c>
      <c r="F4482" s="52" t="s">
        <v>1457</v>
      </c>
      <c r="G4482" s="52" t="s">
        <v>1457</v>
      </c>
      <c r="H4482" s="42"/>
      <c r="I4482" s="20"/>
    </row>
    <row r="4483" spans="1:9" x14ac:dyDescent="0.25">
      <c r="A4483" s="97">
        <v>3917</v>
      </c>
      <c r="B4483" s="96" t="s">
        <v>852</v>
      </c>
      <c r="C4483" s="109" t="s">
        <v>994</v>
      </c>
      <c r="D4483" s="89"/>
      <c r="E4483" s="104">
        <v>26.04</v>
      </c>
      <c r="F4483" s="52" t="s">
        <v>1457</v>
      </c>
      <c r="G4483" s="52" t="s">
        <v>1457</v>
      </c>
    </row>
    <row r="4484" spans="1:9" x14ac:dyDescent="0.25">
      <c r="A4484" s="97">
        <v>3918</v>
      </c>
      <c r="B4484" s="96" t="s">
        <v>852</v>
      </c>
      <c r="C4484" s="109" t="s">
        <v>995</v>
      </c>
      <c r="D4484" s="89"/>
      <c r="E4484" s="104">
        <v>26.04</v>
      </c>
      <c r="F4484" s="52" t="s">
        <v>1457</v>
      </c>
      <c r="G4484" s="52" t="s">
        <v>1457</v>
      </c>
    </row>
    <row r="4485" spans="1:9" x14ac:dyDescent="0.25">
      <c r="A4485" s="97">
        <v>3919</v>
      </c>
      <c r="B4485" s="96" t="s">
        <v>852</v>
      </c>
      <c r="C4485" s="109" t="s">
        <v>996</v>
      </c>
      <c r="D4485" s="89"/>
      <c r="E4485" s="104">
        <v>26.04</v>
      </c>
      <c r="F4485" s="52" t="s">
        <v>1457</v>
      </c>
      <c r="G4485" s="52" t="s">
        <v>1457</v>
      </c>
    </row>
    <row r="4486" spans="1:9" x14ac:dyDescent="0.25">
      <c r="A4486" s="97">
        <v>3920</v>
      </c>
      <c r="B4486" s="96" t="s">
        <v>854</v>
      </c>
      <c r="C4486" s="109" t="s">
        <v>1018</v>
      </c>
      <c r="D4486" s="89"/>
      <c r="E4486" s="104">
        <v>25.2</v>
      </c>
      <c r="F4486" s="52" t="s">
        <v>1457</v>
      </c>
      <c r="G4486" s="52" t="s">
        <v>1457</v>
      </c>
    </row>
    <row r="4487" spans="1:9" x14ac:dyDescent="0.25">
      <c r="A4487" s="97">
        <v>3921</v>
      </c>
      <c r="B4487" s="96" t="s">
        <v>854</v>
      </c>
      <c r="C4487" s="109" t="s">
        <v>1308</v>
      </c>
      <c r="D4487" s="89"/>
      <c r="E4487" s="104">
        <v>25.2</v>
      </c>
      <c r="F4487" s="52" t="s">
        <v>1457</v>
      </c>
      <c r="G4487" s="52" t="s">
        <v>1457</v>
      </c>
    </row>
    <row r="4488" spans="1:9" x14ac:dyDescent="0.25">
      <c r="A4488" s="97">
        <v>3922</v>
      </c>
      <c r="B4488" s="96" t="s">
        <v>854</v>
      </c>
      <c r="C4488" s="109" t="s">
        <v>1019</v>
      </c>
      <c r="D4488" s="89"/>
      <c r="E4488" s="104">
        <v>25.2</v>
      </c>
      <c r="F4488" s="52" t="s">
        <v>1457</v>
      </c>
      <c r="G4488" s="52" t="s">
        <v>1457</v>
      </c>
    </row>
    <row r="4489" spans="1:9" x14ac:dyDescent="0.25">
      <c r="A4489" s="97">
        <v>3923</v>
      </c>
      <c r="B4489" s="96" t="s">
        <v>854</v>
      </c>
      <c r="C4489" s="109" t="s">
        <v>1020</v>
      </c>
      <c r="D4489" s="89"/>
      <c r="E4489" s="104">
        <v>25.2</v>
      </c>
      <c r="F4489" s="52" t="s">
        <v>1457</v>
      </c>
      <c r="G4489" s="52" t="s">
        <v>1457</v>
      </c>
    </row>
    <row r="4490" spans="1:9" x14ac:dyDescent="0.25">
      <c r="A4490" s="97">
        <v>3924</v>
      </c>
      <c r="B4490" s="96" t="s">
        <v>854</v>
      </c>
      <c r="C4490" s="109" t="s">
        <v>1021</v>
      </c>
      <c r="D4490" s="89"/>
      <c r="E4490" s="104">
        <v>25.2</v>
      </c>
      <c r="F4490" s="52" t="s">
        <v>1457</v>
      </c>
      <c r="G4490" s="52" t="s">
        <v>1457</v>
      </c>
    </row>
    <row r="4491" spans="1:9" x14ac:dyDescent="0.25">
      <c r="A4491" s="97">
        <v>3925</v>
      </c>
      <c r="B4491" s="96" t="s">
        <v>854</v>
      </c>
      <c r="C4491" s="109" t="s">
        <v>1022</v>
      </c>
      <c r="D4491" s="89"/>
      <c r="E4491" s="104">
        <v>25.2</v>
      </c>
      <c r="F4491" s="52" t="s">
        <v>1457</v>
      </c>
      <c r="G4491" s="52" t="s">
        <v>1457</v>
      </c>
    </row>
    <row r="4492" spans="1:9" x14ac:dyDescent="0.25">
      <c r="A4492" s="97">
        <v>3927</v>
      </c>
      <c r="B4492" s="96" t="s">
        <v>855</v>
      </c>
      <c r="C4492" s="109" t="s">
        <v>1008</v>
      </c>
      <c r="D4492" s="89"/>
      <c r="E4492" s="104">
        <v>45</v>
      </c>
      <c r="F4492" s="52" t="s">
        <v>1457</v>
      </c>
      <c r="G4492" s="52" t="s">
        <v>1457</v>
      </c>
    </row>
    <row r="4493" spans="1:9" x14ac:dyDescent="0.25">
      <c r="A4493" s="97">
        <v>3928</v>
      </c>
      <c r="B4493" s="96" t="s">
        <v>890</v>
      </c>
      <c r="C4493" s="109" t="s">
        <v>1054</v>
      </c>
      <c r="D4493" s="89">
        <v>400</v>
      </c>
      <c r="E4493" s="104">
        <v>56.7</v>
      </c>
      <c r="F4493" s="52" t="s">
        <v>1457</v>
      </c>
      <c r="G4493" s="52" t="s">
        <v>1457</v>
      </c>
    </row>
    <row r="4494" spans="1:9" x14ac:dyDescent="0.25">
      <c r="A4494" s="97">
        <v>3929</v>
      </c>
      <c r="B4494" s="96" t="s">
        <v>890</v>
      </c>
      <c r="C4494" s="109" t="s">
        <v>1053</v>
      </c>
      <c r="D4494" s="89">
        <v>400</v>
      </c>
      <c r="E4494" s="104">
        <v>56.7</v>
      </c>
      <c r="F4494" s="52" t="s">
        <v>1457</v>
      </c>
      <c r="G4494" s="52" t="s">
        <v>1457</v>
      </c>
    </row>
    <row r="4495" spans="1:9" x14ac:dyDescent="0.25">
      <c r="A4495" s="97">
        <v>3934</v>
      </c>
      <c r="B4495" s="96" t="s">
        <v>890</v>
      </c>
      <c r="C4495" s="109" t="s">
        <v>1055</v>
      </c>
      <c r="D4495" s="89">
        <v>400</v>
      </c>
      <c r="E4495" s="104">
        <v>56.7</v>
      </c>
      <c r="F4495" s="52" t="s">
        <v>1457</v>
      </c>
      <c r="G4495" s="52" t="s">
        <v>1457</v>
      </c>
    </row>
    <row r="4496" spans="1:9" x14ac:dyDescent="0.25">
      <c r="A4496" s="97">
        <v>3931</v>
      </c>
      <c r="B4496" s="96" t="s">
        <v>891</v>
      </c>
      <c r="C4496" s="109" t="s">
        <v>1058</v>
      </c>
      <c r="D4496" s="89">
        <v>400</v>
      </c>
      <c r="E4496" s="104">
        <v>66.150000000000006</v>
      </c>
      <c r="F4496" s="52" t="s">
        <v>1457</v>
      </c>
      <c r="G4496" s="52" t="s">
        <v>1457</v>
      </c>
    </row>
    <row r="4497" spans="1:9" x14ac:dyDescent="0.25">
      <c r="A4497" s="97">
        <v>3936</v>
      </c>
      <c r="B4497" s="96" t="s">
        <v>891</v>
      </c>
      <c r="C4497" s="109" t="s">
        <v>1059</v>
      </c>
      <c r="D4497" s="89">
        <v>400</v>
      </c>
      <c r="E4497" s="104">
        <v>66.150000000000006</v>
      </c>
      <c r="F4497" s="52" t="s">
        <v>1457</v>
      </c>
      <c r="G4497" s="52" t="s">
        <v>1457</v>
      </c>
    </row>
    <row r="4498" spans="1:9" s="1" customFormat="1" x14ac:dyDescent="0.25">
      <c r="A4498" s="97">
        <v>3937</v>
      </c>
      <c r="B4498" s="96" t="s">
        <v>891</v>
      </c>
      <c r="C4498" s="109" t="s">
        <v>1060</v>
      </c>
      <c r="D4498" s="89">
        <v>400</v>
      </c>
      <c r="E4498" s="104">
        <v>66.150000000000006</v>
      </c>
      <c r="F4498" s="52" t="s">
        <v>1457</v>
      </c>
      <c r="G4498" s="52" t="s">
        <v>1457</v>
      </c>
      <c r="H4498" s="42"/>
      <c r="I4498" s="33"/>
    </row>
    <row r="4499" spans="1:9" s="1" customFormat="1" x14ac:dyDescent="0.25">
      <c r="A4499" s="97">
        <v>3932</v>
      </c>
      <c r="B4499" s="96" t="s">
        <v>892</v>
      </c>
      <c r="C4499" s="109" t="s">
        <v>1061</v>
      </c>
      <c r="D4499" s="89">
        <v>400</v>
      </c>
      <c r="E4499" s="104">
        <v>73.5</v>
      </c>
      <c r="F4499" s="52" t="s">
        <v>1457</v>
      </c>
      <c r="G4499" s="52" t="s">
        <v>1457</v>
      </c>
      <c r="H4499" s="42"/>
      <c r="I4499" s="33"/>
    </row>
    <row r="4500" spans="1:9" s="1" customFormat="1" x14ac:dyDescent="0.25">
      <c r="A4500" s="97">
        <v>3933</v>
      </c>
      <c r="B4500" s="96" t="s">
        <v>892</v>
      </c>
      <c r="C4500" s="109" t="s">
        <v>1062</v>
      </c>
      <c r="D4500" s="89">
        <v>400</v>
      </c>
      <c r="E4500" s="104">
        <v>73.5</v>
      </c>
      <c r="F4500" s="52" t="s">
        <v>1457</v>
      </c>
      <c r="G4500" s="52" t="s">
        <v>1457</v>
      </c>
      <c r="H4500" s="42"/>
      <c r="I4500" s="33"/>
    </row>
    <row r="4501" spans="1:9" s="1" customFormat="1" x14ac:dyDescent="0.25">
      <c r="A4501" s="97">
        <v>3938</v>
      </c>
      <c r="B4501" s="96" t="s">
        <v>892</v>
      </c>
      <c r="C4501" s="109" t="s">
        <v>1063</v>
      </c>
      <c r="D4501" s="89">
        <v>400</v>
      </c>
      <c r="E4501" s="104">
        <v>73.5</v>
      </c>
      <c r="F4501" s="52" t="s">
        <v>1457</v>
      </c>
      <c r="G4501" s="52" t="s">
        <v>1457</v>
      </c>
      <c r="H4501" s="42"/>
      <c r="I4501" s="33"/>
    </row>
    <row r="4502" spans="1:9" s="1" customFormat="1" x14ac:dyDescent="0.25">
      <c r="A4502" s="97">
        <v>3939</v>
      </c>
      <c r="B4502" s="96" t="s">
        <v>892</v>
      </c>
      <c r="C4502" s="109" t="s">
        <v>1064</v>
      </c>
      <c r="D4502" s="89">
        <v>400</v>
      </c>
      <c r="E4502" s="104">
        <v>73.5</v>
      </c>
      <c r="F4502" s="52" t="s">
        <v>1457</v>
      </c>
      <c r="G4502" s="52" t="s">
        <v>1457</v>
      </c>
      <c r="H4502" s="42"/>
      <c r="I4502" s="33"/>
    </row>
    <row r="4503" spans="1:9" s="1" customFormat="1" x14ac:dyDescent="0.25">
      <c r="A4503" s="97">
        <v>8344</v>
      </c>
      <c r="B4503" s="96" t="s">
        <v>1536</v>
      </c>
      <c r="C4503" s="109" t="s">
        <v>1537</v>
      </c>
      <c r="D4503" s="89">
        <v>300</v>
      </c>
      <c r="E4503" s="104">
        <v>32.549999999999997</v>
      </c>
      <c r="F4503" s="52" t="s">
        <v>1457</v>
      </c>
      <c r="G4503" s="52" t="s">
        <v>1457</v>
      </c>
      <c r="H4503" s="42"/>
      <c r="I4503" s="33"/>
    </row>
    <row r="4504" spans="1:9" s="1" customFormat="1" x14ac:dyDescent="0.25">
      <c r="A4504" s="97">
        <v>8345</v>
      </c>
      <c r="B4504" s="96" t="s">
        <v>1536</v>
      </c>
      <c r="C4504" s="109" t="s">
        <v>1538</v>
      </c>
      <c r="D4504" s="89">
        <v>300</v>
      </c>
      <c r="E4504" s="104">
        <v>32.549999999999997</v>
      </c>
      <c r="F4504" s="52" t="s">
        <v>1457</v>
      </c>
      <c r="G4504" s="52" t="s">
        <v>1457</v>
      </c>
      <c r="H4504" s="42"/>
      <c r="I4504" s="33"/>
    </row>
    <row r="4505" spans="1:9" s="1" customFormat="1" x14ac:dyDescent="0.25">
      <c r="A4505" s="97">
        <v>8346</v>
      </c>
      <c r="B4505" s="96" t="s">
        <v>1536</v>
      </c>
      <c r="C4505" s="109" t="s">
        <v>1539</v>
      </c>
      <c r="D4505" s="89">
        <v>300</v>
      </c>
      <c r="E4505" s="104">
        <v>32.549999999999997</v>
      </c>
      <c r="F4505" s="52" t="s">
        <v>1457</v>
      </c>
      <c r="G4505" s="52" t="s">
        <v>1457</v>
      </c>
      <c r="H4505" s="42"/>
      <c r="I4505" s="33"/>
    </row>
    <row r="4506" spans="1:9" s="1" customFormat="1" x14ac:dyDescent="0.25">
      <c r="A4506" s="97">
        <v>8347</v>
      </c>
      <c r="B4506" s="96" t="s">
        <v>1536</v>
      </c>
      <c r="C4506" s="109" t="s">
        <v>1540</v>
      </c>
      <c r="D4506" s="89">
        <v>300</v>
      </c>
      <c r="E4506" s="104">
        <v>32.549999999999997</v>
      </c>
      <c r="F4506" s="52" t="s">
        <v>1457</v>
      </c>
      <c r="G4506" s="52" t="s">
        <v>1457</v>
      </c>
      <c r="H4506" s="42"/>
      <c r="I4506" s="33"/>
    </row>
    <row r="4507" spans="1:9" s="1" customFormat="1" x14ac:dyDescent="0.25">
      <c r="A4507" s="97">
        <v>7084</v>
      </c>
      <c r="B4507" s="88" t="s">
        <v>432</v>
      </c>
      <c r="C4507" s="147" t="s">
        <v>1232</v>
      </c>
      <c r="D4507" s="97" t="s">
        <v>883</v>
      </c>
      <c r="E4507" s="104">
        <v>22.05</v>
      </c>
      <c r="F4507" s="53" t="s">
        <v>1457</v>
      </c>
      <c r="G4507" s="53" t="s">
        <v>1850</v>
      </c>
      <c r="H4507" s="42"/>
      <c r="I4507" s="33"/>
    </row>
    <row r="4508" spans="1:9" s="1" customFormat="1" x14ac:dyDescent="0.25">
      <c r="A4508" s="97">
        <v>7094</v>
      </c>
      <c r="B4508" s="88" t="s">
        <v>432</v>
      </c>
      <c r="C4508" s="147" t="s">
        <v>1231</v>
      </c>
      <c r="D4508" s="97" t="s">
        <v>883</v>
      </c>
      <c r="E4508" s="104">
        <v>22.05</v>
      </c>
      <c r="F4508" s="53" t="s">
        <v>1457</v>
      </c>
      <c r="G4508" s="53" t="s">
        <v>1850</v>
      </c>
      <c r="H4508" s="42"/>
      <c r="I4508" s="33"/>
    </row>
    <row r="4509" spans="1:9" s="1" customFormat="1" x14ac:dyDescent="0.25">
      <c r="A4509" s="97">
        <v>7086</v>
      </c>
      <c r="B4509" s="88" t="s">
        <v>431</v>
      </c>
      <c r="C4509" s="147" t="s">
        <v>1230</v>
      </c>
      <c r="D4509" s="97" t="s">
        <v>883</v>
      </c>
      <c r="E4509" s="104">
        <v>46.2</v>
      </c>
      <c r="F4509" s="52" t="s">
        <v>1457</v>
      </c>
      <c r="G4509" s="52" t="s">
        <v>1457</v>
      </c>
      <c r="H4509" s="42"/>
      <c r="I4509" s="33"/>
    </row>
    <row r="4510" spans="1:9" s="1" customFormat="1" x14ac:dyDescent="0.25">
      <c r="A4510" s="130">
        <v>217093</v>
      </c>
      <c r="B4510" s="143" t="s">
        <v>431</v>
      </c>
      <c r="C4510" s="141" t="s">
        <v>1229</v>
      </c>
      <c r="D4510" s="130">
        <v>645</v>
      </c>
      <c r="E4510" s="142">
        <v>65</v>
      </c>
      <c r="F4510" s="52" t="s">
        <v>1457</v>
      </c>
      <c r="G4510" s="52" t="s">
        <v>1457</v>
      </c>
      <c r="H4510" s="42"/>
      <c r="I4510" s="33"/>
    </row>
    <row r="4511" spans="1:9" s="27" customFormat="1" x14ac:dyDescent="0.25">
      <c r="A4511" s="97">
        <v>3992</v>
      </c>
      <c r="B4511" s="88" t="s">
        <v>1899</v>
      </c>
      <c r="C4511" s="147" t="s">
        <v>2057</v>
      </c>
      <c r="D4511" s="97">
        <v>1500</v>
      </c>
      <c r="E4511" s="104">
        <v>105.84</v>
      </c>
      <c r="F4511" s="52" t="s">
        <v>1457</v>
      </c>
      <c r="G4511" s="52" t="s">
        <v>1457</v>
      </c>
      <c r="H4511" s="42"/>
      <c r="I4511" s="26"/>
    </row>
    <row r="4512" spans="1:9" s="27" customFormat="1" x14ac:dyDescent="0.25">
      <c r="A4512" s="97">
        <v>3993</v>
      </c>
      <c r="B4512" s="88" t="s">
        <v>1899</v>
      </c>
      <c r="C4512" s="147" t="s">
        <v>2058</v>
      </c>
      <c r="D4512" s="97">
        <v>1500</v>
      </c>
      <c r="E4512" s="104">
        <v>105.84</v>
      </c>
      <c r="F4512" s="52" t="s">
        <v>1457</v>
      </c>
      <c r="G4512" s="52" t="s">
        <v>1457</v>
      </c>
      <c r="H4512" s="42"/>
      <c r="I4512" s="26"/>
    </row>
    <row r="4513" spans="1:9" s="27" customFormat="1" x14ac:dyDescent="0.25">
      <c r="A4513" s="97">
        <v>3994</v>
      </c>
      <c r="B4513" s="88" t="s">
        <v>1899</v>
      </c>
      <c r="C4513" s="147" t="s">
        <v>2059</v>
      </c>
      <c r="D4513" s="97">
        <v>1500</v>
      </c>
      <c r="E4513" s="104">
        <v>105.84</v>
      </c>
      <c r="F4513" s="52" t="s">
        <v>1457</v>
      </c>
      <c r="G4513" s="52" t="s">
        <v>1457</v>
      </c>
      <c r="H4513" s="42"/>
      <c r="I4513" s="26"/>
    </row>
    <row r="4514" spans="1:9" s="27" customFormat="1" x14ac:dyDescent="0.25">
      <c r="A4514" s="97">
        <v>3995</v>
      </c>
      <c r="B4514" s="88" t="s">
        <v>1900</v>
      </c>
      <c r="C4514" s="147" t="s">
        <v>1901</v>
      </c>
      <c r="D4514" s="97">
        <v>2250</v>
      </c>
      <c r="E4514" s="104">
        <v>124.95</v>
      </c>
      <c r="F4514" s="52" t="s">
        <v>1457</v>
      </c>
      <c r="G4514" s="52" t="s">
        <v>1457</v>
      </c>
      <c r="H4514" s="42"/>
      <c r="I4514" s="26"/>
    </row>
    <row r="4515" spans="1:9" s="27" customFormat="1" x14ac:dyDescent="0.25">
      <c r="A4515" s="97">
        <v>3996</v>
      </c>
      <c r="B4515" s="88" t="s">
        <v>1900</v>
      </c>
      <c r="C4515" s="147" t="s">
        <v>1902</v>
      </c>
      <c r="D4515" s="97">
        <v>2250</v>
      </c>
      <c r="E4515" s="104">
        <v>124.95</v>
      </c>
      <c r="F4515" s="52" t="s">
        <v>1457</v>
      </c>
      <c r="G4515" s="52" t="s">
        <v>1457</v>
      </c>
      <c r="H4515" s="42"/>
      <c r="I4515" s="26"/>
    </row>
    <row r="4516" spans="1:9" s="27" customFormat="1" x14ac:dyDescent="0.25">
      <c r="A4516" s="97">
        <v>3997</v>
      </c>
      <c r="B4516" s="88" t="s">
        <v>1900</v>
      </c>
      <c r="C4516" s="147" t="s">
        <v>1903</v>
      </c>
      <c r="D4516" s="97">
        <v>2250</v>
      </c>
      <c r="E4516" s="104">
        <v>124.95</v>
      </c>
      <c r="F4516" s="52" t="s">
        <v>1457</v>
      </c>
      <c r="G4516" s="52" t="s">
        <v>1457</v>
      </c>
      <c r="H4516" s="42"/>
      <c r="I4516" s="26"/>
    </row>
    <row r="4517" spans="1:9" s="27" customFormat="1" x14ac:dyDescent="0.25">
      <c r="A4517" s="130">
        <v>213959</v>
      </c>
      <c r="B4517" s="143" t="s">
        <v>1886</v>
      </c>
      <c r="C4517" s="141" t="s">
        <v>5032</v>
      </c>
      <c r="D4517" s="130"/>
      <c r="E4517" s="142">
        <v>215</v>
      </c>
      <c r="F4517" s="52" t="s">
        <v>1457</v>
      </c>
      <c r="G4517" s="52" t="s">
        <v>1457</v>
      </c>
      <c r="H4517" s="42"/>
      <c r="I4517" s="26"/>
    </row>
    <row r="4518" spans="1:9" s="27" customFormat="1" x14ac:dyDescent="0.25">
      <c r="A4518" s="97">
        <v>3960</v>
      </c>
      <c r="B4518" s="88" t="s">
        <v>1887</v>
      </c>
      <c r="C4518" s="147" t="s">
        <v>1888</v>
      </c>
      <c r="D4518" s="97">
        <v>7300</v>
      </c>
      <c r="E4518" s="104">
        <v>294</v>
      </c>
      <c r="F4518" s="52" t="s">
        <v>1457</v>
      </c>
      <c r="G4518" s="52" t="s">
        <v>1457</v>
      </c>
      <c r="H4518" s="42"/>
      <c r="I4518" s="26"/>
    </row>
    <row r="4519" spans="1:9" s="27" customFormat="1" x14ac:dyDescent="0.25">
      <c r="A4519" s="130">
        <v>213966</v>
      </c>
      <c r="B4519" s="143" t="s">
        <v>1889</v>
      </c>
      <c r="C4519" s="141" t="s">
        <v>5033</v>
      </c>
      <c r="D4519" s="130"/>
      <c r="E4519" s="142">
        <v>85</v>
      </c>
      <c r="F4519" s="52" t="s">
        <v>1457</v>
      </c>
      <c r="G4519" s="52" t="s">
        <v>1457</v>
      </c>
      <c r="H4519" s="42"/>
      <c r="I4519" s="26"/>
    </row>
    <row r="4520" spans="1:9" s="27" customFormat="1" x14ac:dyDescent="0.25">
      <c r="A4520" s="97">
        <v>3967</v>
      </c>
      <c r="B4520" s="88" t="s">
        <v>1817</v>
      </c>
      <c r="C4520" s="147" t="s">
        <v>1818</v>
      </c>
      <c r="D4520" s="97">
        <v>3100</v>
      </c>
      <c r="E4520" s="104">
        <v>142.80000000000001</v>
      </c>
      <c r="F4520" s="52" t="s">
        <v>1457</v>
      </c>
      <c r="G4520" s="52" t="s">
        <v>1457</v>
      </c>
      <c r="H4520" s="42"/>
      <c r="I4520" s="26"/>
    </row>
    <row r="4521" spans="1:9" s="27" customFormat="1" x14ac:dyDescent="0.25">
      <c r="A4521" s="97">
        <v>3968</v>
      </c>
      <c r="B4521" s="88" t="s">
        <v>1819</v>
      </c>
      <c r="C4521" s="147" t="s">
        <v>1820</v>
      </c>
      <c r="D4521" s="97">
        <v>3300</v>
      </c>
      <c r="E4521" s="104">
        <v>173.25</v>
      </c>
      <c r="F4521" s="52" t="s">
        <v>1457</v>
      </c>
      <c r="G4521" s="52" t="s">
        <v>1457</v>
      </c>
      <c r="H4521" s="42"/>
      <c r="I4521" s="26"/>
    </row>
    <row r="4522" spans="1:9" s="27" customFormat="1" x14ac:dyDescent="0.25">
      <c r="A4522" s="97">
        <v>3969</v>
      </c>
      <c r="B4522" s="88" t="s">
        <v>1821</v>
      </c>
      <c r="C4522" s="147" t="s">
        <v>1822</v>
      </c>
      <c r="D4522" s="97">
        <v>7300</v>
      </c>
      <c r="E4522" s="104">
        <v>294</v>
      </c>
      <c r="F4522" s="52" t="s">
        <v>1457</v>
      </c>
      <c r="G4522" s="52" t="s">
        <v>1457</v>
      </c>
      <c r="H4522" s="42"/>
      <c r="I4522" s="26"/>
    </row>
    <row r="4523" spans="1:9" s="27" customFormat="1" x14ac:dyDescent="0.25">
      <c r="A4523" s="130">
        <v>213969</v>
      </c>
      <c r="B4523" s="143" t="s">
        <v>1821</v>
      </c>
      <c r="C4523" s="141" t="s">
        <v>5034</v>
      </c>
      <c r="D4523" s="130"/>
      <c r="E4523" s="142">
        <v>399</v>
      </c>
      <c r="F4523" s="52" t="s">
        <v>1457</v>
      </c>
      <c r="G4523" s="52" t="s">
        <v>1457</v>
      </c>
      <c r="H4523" s="42"/>
      <c r="I4523" s="26"/>
    </row>
    <row r="4524" spans="1:9" s="27" customFormat="1" x14ac:dyDescent="0.25">
      <c r="A4524" s="97">
        <v>3961</v>
      </c>
      <c r="B4524" s="88" t="s">
        <v>1927</v>
      </c>
      <c r="C4524" s="147" t="s">
        <v>1928</v>
      </c>
      <c r="D4524" s="97">
        <v>5400</v>
      </c>
      <c r="E4524" s="104">
        <v>235.2</v>
      </c>
      <c r="F4524" s="52" t="s">
        <v>1457</v>
      </c>
      <c r="G4524" s="52" t="s">
        <v>1457</v>
      </c>
      <c r="H4524" s="42"/>
      <c r="I4524" s="33"/>
    </row>
    <row r="4525" spans="1:9" s="27" customFormat="1" x14ac:dyDescent="0.25">
      <c r="A4525" s="97">
        <v>3963</v>
      </c>
      <c r="B4525" s="88" t="s">
        <v>1890</v>
      </c>
      <c r="C4525" s="147" t="s">
        <v>1891</v>
      </c>
      <c r="D4525" s="97">
        <v>3400</v>
      </c>
      <c r="E4525" s="104">
        <v>180.08</v>
      </c>
      <c r="F4525" s="52" t="s">
        <v>1457</v>
      </c>
      <c r="G4525" s="52" t="s">
        <v>1457</v>
      </c>
      <c r="H4525" s="42"/>
      <c r="I4525" s="26"/>
    </row>
    <row r="4526" spans="1:9" s="27" customFormat="1" x14ac:dyDescent="0.25">
      <c r="A4526" s="130">
        <v>213970</v>
      </c>
      <c r="B4526" s="143" t="s">
        <v>1823</v>
      </c>
      <c r="C4526" s="141" t="s">
        <v>5035</v>
      </c>
      <c r="D4526" s="130"/>
      <c r="E4526" s="142">
        <v>89</v>
      </c>
      <c r="F4526" s="52" t="s">
        <v>1457</v>
      </c>
      <c r="G4526" s="52" t="s">
        <v>1457</v>
      </c>
      <c r="H4526" s="42"/>
      <c r="I4526" s="26"/>
    </row>
    <row r="4527" spans="1:9" s="27" customFormat="1" x14ac:dyDescent="0.25">
      <c r="A4527" s="130">
        <v>213971</v>
      </c>
      <c r="B4527" s="143" t="s">
        <v>1824</v>
      </c>
      <c r="C4527" s="141" t="s">
        <v>1825</v>
      </c>
      <c r="D4527" s="130"/>
      <c r="E4527" s="142">
        <v>149</v>
      </c>
      <c r="F4527" s="52" t="s">
        <v>1457</v>
      </c>
      <c r="G4527" s="52" t="s">
        <v>1457</v>
      </c>
      <c r="H4527" s="42"/>
      <c r="I4527" s="26"/>
    </row>
    <row r="4528" spans="1:9" s="27" customFormat="1" x14ac:dyDescent="0.25">
      <c r="A4528" s="97">
        <v>3972</v>
      </c>
      <c r="B4528" s="88" t="s">
        <v>1826</v>
      </c>
      <c r="C4528" s="147" t="s">
        <v>1827</v>
      </c>
      <c r="D4528" s="97">
        <v>3400</v>
      </c>
      <c r="E4528" s="104">
        <v>201.6</v>
      </c>
      <c r="F4528" s="52" t="s">
        <v>1457</v>
      </c>
      <c r="G4528" s="52" t="s">
        <v>1457</v>
      </c>
      <c r="H4528" s="42"/>
      <c r="I4528" s="26"/>
    </row>
    <row r="4529" spans="1:9" s="27" customFormat="1" x14ac:dyDescent="0.25">
      <c r="A4529" s="97">
        <v>3973</v>
      </c>
      <c r="B4529" s="88" t="s">
        <v>1828</v>
      </c>
      <c r="C4529" s="147" t="s">
        <v>1829</v>
      </c>
      <c r="D4529" s="97">
        <v>6600</v>
      </c>
      <c r="E4529" s="104">
        <v>344.4</v>
      </c>
      <c r="F4529" s="52" t="s">
        <v>1457</v>
      </c>
      <c r="G4529" s="52" t="s">
        <v>1457</v>
      </c>
      <c r="H4529" s="42"/>
      <c r="I4529" s="26"/>
    </row>
    <row r="4530" spans="1:9" s="27" customFormat="1" x14ac:dyDescent="0.25">
      <c r="A4530" s="97">
        <v>3943</v>
      </c>
      <c r="B4530" s="96" t="s">
        <v>1102</v>
      </c>
      <c r="C4530" s="109" t="s">
        <v>1431</v>
      </c>
      <c r="D4530" s="89"/>
      <c r="E4530" s="104">
        <v>51.66</v>
      </c>
      <c r="F4530" s="52" t="s">
        <v>1457</v>
      </c>
      <c r="G4530" s="52" t="s">
        <v>1457</v>
      </c>
      <c r="H4530" s="42"/>
      <c r="I4530" s="26"/>
    </row>
    <row r="4531" spans="1:9" s="27" customFormat="1" x14ac:dyDescent="0.25">
      <c r="A4531" s="97">
        <v>3944</v>
      </c>
      <c r="B4531" s="96" t="s">
        <v>1102</v>
      </c>
      <c r="C4531" s="109" t="s">
        <v>1432</v>
      </c>
      <c r="D4531" s="89"/>
      <c r="E4531" s="104">
        <v>51.66</v>
      </c>
      <c r="F4531" s="52" t="s">
        <v>1457</v>
      </c>
      <c r="G4531" s="52" t="s">
        <v>1457</v>
      </c>
      <c r="H4531" s="42"/>
      <c r="I4531" s="26"/>
    </row>
    <row r="4532" spans="1:9" s="27" customFormat="1" x14ac:dyDescent="0.25">
      <c r="A4532" s="97">
        <v>3946</v>
      </c>
      <c r="B4532" s="96" t="s">
        <v>1103</v>
      </c>
      <c r="C4532" s="109" t="s">
        <v>1395</v>
      </c>
      <c r="D4532" s="89"/>
      <c r="E4532" s="104">
        <v>39.380000000000003</v>
      </c>
      <c r="F4532" s="52" t="s">
        <v>1457</v>
      </c>
      <c r="G4532" s="52" t="s">
        <v>1457</v>
      </c>
      <c r="H4532" s="42"/>
      <c r="I4532" s="26"/>
    </row>
    <row r="4533" spans="1:9" s="27" customFormat="1" x14ac:dyDescent="0.25">
      <c r="A4533" s="97">
        <v>3947</v>
      </c>
      <c r="B4533" s="96" t="s">
        <v>1103</v>
      </c>
      <c r="C4533" s="109" t="s">
        <v>1396</v>
      </c>
      <c r="D4533" s="89"/>
      <c r="E4533" s="104">
        <v>39.380000000000003</v>
      </c>
      <c r="F4533" s="52" t="s">
        <v>1457</v>
      </c>
      <c r="G4533" s="52" t="s">
        <v>1457</v>
      </c>
      <c r="H4533" s="42"/>
      <c r="I4533" s="26"/>
    </row>
    <row r="4534" spans="1:9" s="27" customFormat="1" x14ac:dyDescent="0.25">
      <c r="A4534" s="97">
        <v>3948</v>
      </c>
      <c r="B4534" s="96" t="s">
        <v>1103</v>
      </c>
      <c r="C4534" s="109" t="s">
        <v>1397</v>
      </c>
      <c r="D4534" s="89"/>
      <c r="E4534" s="104">
        <v>39.380000000000003</v>
      </c>
      <c r="F4534" s="52" t="s">
        <v>1457</v>
      </c>
      <c r="G4534" s="52" t="s">
        <v>1457</v>
      </c>
      <c r="H4534" s="42"/>
      <c r="I4534" s="26"/>
    </row>
    <row r="4535" spans="1:9" s="27" customFormat="1" x14ac:dyDescent="0.25">
      <c r="A4535" s="97">
        <v>3950</v>
      </c>
      <c r="B4535" s="96" t="s">
        <v>1104</v>
      </c>
      <c r="C4535" s="109" t="s">
        <v>1398</v>
      </c>
      <c r="D4535" s="89"/>
      <c r="E4535" s="104">
        <v>51.98</v>
      </c>
      <c r="F4535" s="52" t="s">
        <v>1457</v>
      </c>
      <c r="G4535" s="52" t="s">
        <v>1457</v>
      </c>
      <c r="H4535" s="42"/>
      <c r="I4535" s="26"/>
    </row>
    <row r="4536" spans="1:9" s="27" customFormat="1" x14ac:dyDescent="0.25">
      <c r="A4536" s="97">
        <v>3951</v>
      </c>
      <c r="B4536" s="96" t="s">
        <v>1104</v>
      </c>
      <c r="C4536" s="109" t="s">
        <v>1402</v>
      </c>
      <c r="D4536" s="89"/>
      <c r="E4536" s="104">
        <v>51.98</v>
      </c>
      <c r="F4536" s="52" t="s">
        <v>1457</v>
      </c>
      <c r="G4536" s="52" t="s">
        <v>1457</v>
      </c>
      <c r="H4536" s="42"/>
      <c r="I4536" s="26"/>
    </row>
    <row r="4537" spans="1:9" s="27" customFormat="1" x14ac:dyDescent="0.25">
      <c r="A4537" s="97">
        <v>3952</v>
      </c>
      <c r="B4537" s="96" t="s">
        <v>1403</v>
      </c>
      <c r="C4537" s="109" t="s">
        <v>1446</v>
      </c>
      <c r="D4537" s="89"/>
      <c r="E4537" s="104">
        <v>50.4</v>
      </c>
      <c r="F4537" s="52" t="s">
        <v>1457</v>
      </c>
      <c r="G4537" s="52" t="s">
        <v>1457</v>
      </c>
      <c r="H4537" s="42"/>
      <c r="I4537" s="26"/>
    </row>
    <row r="4538" spans="1:9" s="27" customFormat="1" x14ac:dyDescent="0.25">
      <c r="A4538" s="97">
        <v>3953</v>
      </c>
      <c r="B4538" s="96" t="s">
        <v>1403</v>
      </c>
      <c r="C4538" s="109" t="s">
        <v>1447</v>
      </c>
      <c r="D4538" s="89"/>
      <c r="E4538" s="104">
        <v>50.4</v>
      </c>
      <c r="F4538" s="52" t="s">
        <v>1457</v>
      </c>
      <c r="G4538" s="52" t="s">
        <v>1457</v>
      </c>
      <c r="H4538" s="42"/>
      <c r="I4538" s="26"/>
    </row>
    <row r="4539" spans="1:9" s="27" customFormat="1" x14ac:dyDescent="0.25">
      <c r="A4539" s="97">
        <v>3954</v>
      </c>
      <c r="B4539" s="96" t="s">
        <v>1105</v>
      </c>
      <c r="C4539" s="109" t="s">
        <v>1448</v>
      </c>
      <c r="D4539" s="89"/>
      <c r="E4539" s="104">
        <v>50.4</v>
      </c>
      <c r="F4539" s="52" t="s">
        <v>1457</v>
      </c>
      <c r="G4539" s="52" t="s">
        <v>1457</v>
      </c>
      <c r="H4539" s="42"/>
      <c r="I4539" s="26"/>
    </row>
    <row r="4540" spans="1:9" x14ac:dyDescent="0.25">
      <c r="A4540" s="97">
        <v>3978</v>
      </c>
      <c r="B4540" s="96" t="s">
        <v>5398</v>
      </c>
      <c r="C4540" s="109" t="s">
        <v>5399</v>
      </c>
      <c r="D4540" s="89">
        <v>2100</v>
      </c>
      <c r="E4540" s="104">
        <v>161.69999999999999</v>
      </c>
      <c r="F4540" s="52" t="s">
        <v>1457</v>
      </c>
      <c r="G4540" s="52" t="s">
        <v>1457</v>
      </c>
    </row>
    <row r="4541" spans="1:9" x14ac:dyDescent="0.25">
      <c r="A4541" s="97">
        <v>3979</v>
      </c>
      <c r="B4541" s="96" t="s">
        <v>1912</v>
      </c>
      <c r="C4541" s="109" t="s">
        <v>2060</v>
      </c>
      <c r="D4541" s="89">
        <v>3400</v>
      </c>
      <c r="E4541" s="104">
        <v>223.65</v>
      </c>
      <c r="F4541" s="52" t="s">
        <v>1457</v>
      </c>
      <c r="G4541" s="52" t="s">
        <v>1457</v>
      </c>
    </row>
    <row r="4542" spans="1:9" x14ac:dyDescent="0.25">
      <c r="A4542" s="97">
        <v>3980</v>
      </c>
      <c r="B4542" s="96" t="s">
        <v>1913</v>
      </c>
      <c r="C4542" s="109" t="s">
        <v>2061</v>
      </c>
      <c r="D4542" s="89">
        <v>1200</v>
      </c>
      <c r="E4542" s="104">
        <v>99.23</v>
      </c>
      <c r="F4542" s="52" t="s">
        <v>1457</v>
      </c>
      <c r="G4542" s="52" t="s">
        <v>1457</v>
      </c>
    </row>
    <row r="4543" spans="1:9" x14ac:dyDescent="0.25">
      <c r="A4543" s="97">
        <v>3981</v>
      </c>
      <c r="B4543" s="96" t="s">
        <v>1904</v>
      </c>
      <c r="C4543" s="109" t="s">
        <v>2062</v>
      </c>
      <c r="D4543" s="89">
        <v>2100</v>
      </c>
      <c r="E4543" s="104">
        <v>165.38</v>
      </c>
      <c r="F4543" s="52" t="s">
        <v>1457</v>
      </c>
      <c r="G4543" s="52" t="s">
        <v>1457</v>
      </c>
    </row>
    <row r="4544" spans="1:9" x14ac:dyDescent="0.25">
      <c r="A4544" s="130">
        <v>218562</v>
      </c>
      <c r="B4544" s="140" t="s">
        <v>2803</v>
      </c>
      <c r="C4544" s="166" t="s">
        <v>2805</v>
      </c>
      <c r="D4544" s="139">
        <v>400</v>
      </c>
      <c r="E4544" s="142">
        <v>22</v>
      </c>
      <c r="F4544" s="52" t="s">
        <v>1457</v>
      </c>
      <c r="G4544" s="52" t="s">
        <v>1457</v>
      </c>
    </row>
    <row r="4545" spans="1:7" x14ac:dyDescent="0.25">
      <c r="A4545" s="130">
        <v>218561</v>
      </c>
      <c r="B4545" s="140" t="s">
        <v>2803</v>
      </c>
      <c r="C4545" s="166" t="s">
        <v>2806</v>
      </c>
      <c r="D4545" s="139">
        <v>400</v>
      </c>
      <c r="E4545" s="142">
        <v>22</v>
      </c>
      <c r="F4545" s="52" t="s">
        <v>1457</v>
      </c>
      <c r="G4545" s="52" t="s">
        <v>1457</v>
      </c>
    </row>
    <row r="4546" spans="1:7" x14ac:dyDescent="0.25">
      <c r="A4546" s="130">
        <v>218563</v>
      </c>
      <c r="B4546" s="140" t="s">
        <v>2803</v>
      </c>
      <c r="C4546" s="166" t="s">
        <v>2807</v>
      </c>
      <c r="D4546" s="139">
        <v>400</v>
      </c>
      <c r="E4546" s="142">
        <v>22</v>
      </c>
      <c r="F4546" s="52" t="s">
        <v>1457</v>
      </c>
      <c r="G4546" s="52" t="s">
        <v>1457</v>
      </c>
    </row>
    <row r="4547" spans="1:7" x14ac:dyDescent="0.25">
      <c r="A4547" s="130">
        <v>218560</v>
      </c>
      <c r="B4547" s="140" t="s">
        <v>2803</v>
      </c>
      <c r="C4547" s="166" t="s">
        <v>2804</v>
      </c>
      <c r="D4547" s="139">
        <v>400</v>
      </c>
      <c r="E4547" s="142">
        <v>22</v>
      </c>
      <c r="F4547" s="52" t="s">
        <v>1457</v>
      </c>
      <c r="G4547" s="52" t="s">
        <v>1457</v>
      </c>
    </row>
    <row r="4548" spans="1:7" x14ac:dyDescent="0.25">
      <c r="A4548" s="130">
        <v>218250</v>
      </c>
      <c r="B4548" s="140" t="s">
        <v>916</v>
      </c>
      <c r="C4548" s="166" t="s">
        <v>2063</v>
      </c>
      <c r="D4548" s="139">
        <v>580</v>
      </c>
      <c r="E4548" s="142">
        <v>19.899999999999999</v>
      </c>
      <c r="F4548" s="52" t="s">
        <v>1457</v>
      </c>
      <c r="G4548" s="52" t="s">
        <v>1457</v>
      </c>
    </row>
    <row r="4549" spans="1:7" x14ac:dyDescent="0.25">
      <c r="A4549" s="130">
        <v>218251</v>
      </c>
      <c r="B4549" s="140" t="s">
        <v>916</v>
      </c>
      <c r="C4549" s="166" t="s">
        <v>2064</v>
      </c>
      <c r="D4549" s="139">
        <v>580</v>
      </c>
      <c r="E4549" s="142">
        <v>19.899999999999999</v>
      </c>
      <c r="F4549" s="52" t="s">
        <v>1457</v>
      </c>
      <c r="G4549" s="52" t="s">
        <v>1457</v>
      </c>
    </row>
    <row r="4550" spans="1:7" x14ac:dyDescent="0.25">
      <c r="A4550" s="130">
        <v>218252</v>
      </c>
      <c r="B4550" s="140" t="s">
        <v>916</v>
      </c>
      <c r="C4550" s="166" t="s">
        <v>2065</v>
      </c>
      <c r="D4550" s="139">
        <v>580</v>
      </c>
      <c r="E4550" s="142">
        <v>19.899999999999999</v>
      </c>
      <c r="F4550" s="52" t="s">
        <v>1457</v>
      </c>
      <c r="G4550" s="52" t="s">
        <v>1457</v>
      </c>
    </row>
    <row r="4551" spans="1:7" x14ac:dyDescent="0.25">
      <c r="A4551" s="130">
        <v>218253</v>
      </c>
      <c r="B4551" s="140" t="s">
        <v>916</v>
      </c>
      <c r="C4551" s="166" t="s">
        <v>2066</v>
      </c>
      <c r="D4551" s="139">
        <v>580</v>
      </c>
      <c r="E4551" s="142">
        <v>19.899999999999999</v>
      </c>
      <c r="F4551" s="52" t="s">
        <v>1457</v>
      </c>
      <c r="G4551" s="52" t="s">
        <v>1457</v>
      </c>
    </row>
    <row r="4552" spans="1:7" x14ac:dyDescent="0.25">
      <c r="A4552" s="97">
        <v>8611</v>
      </c>
      <c r="B4552" s="96" t="s">
        <v>3369</v>
      </c>
      <c r="C4552" s="109" t="s">
        <v>1955</v>
      </c>
      <c r="D4552" s="89">
        <v>550</v>
      </c>
      <c r="E4552" s="104">
        <v>20.506500000000003</v>
      </c>
      <c r="F4552" s="52" t="s">
        <v>1457</v>
      </c>
      <c r="G4552" s="52" t="s">
        <v>1457</v>
      </c>
    </row>
    <row r="4553" spans="1:7" x14ac:dyDescent="0.25">
      <c r="A4553" s="130">
        <v>218609</v>
      </c>
      <c r="B4553" s="140" t="s">
        <v>3369</v>
      </c>
      <c r="C4553" s="166" t="s">
        <v>4820</v>
      </c>
      <c r="D4553" s="139">
        <v>610</v>
      </c>
      <c r="E4553" s="142">
        <v>28.9</v>
      </c>
      <c r="F4553" s="52" t="s">
        <v>1457</v>
      </c>
      <c r="G4553" s="52" t="s">
        <v>1457</v>
      </c>
    </row>
    <row r="4554" spans="1:7" x14ac:dyDescent="0.25">
      <c r="A4554" s="130">
        <v>218610</v>
      </c>
      <c r="B4554" s="140" t="s">
        <v>3369</v>
      </c>
      <c r="C4554" s="166" t="s">
        <v>4821</v>
      </c>
      <c r="D4554" s="139">
        <v>610</v>
      </c>
      <c r="E4554" s="142">
        <v>28.9</v>
      </c>
      <c r="F4554" s="52" t="s">
        <v>1457</v>
      </c>
      <c r="G4554" s="52" t="s">
        <v>1457</v>
      </c>
    </row>
    <row r="4555" spans="1:7" x14ac:dyDescent="0.25">
      <c r="A4555" s="130">
        <v>218612</v>
      </c>
      <c r="B4555" s="140" t="s">
        <v>3369</v>
      </c>
      <c r="C4555" s="166" t="s">
        <v>4822</v>
      </c>
      <c r="D4555" s="139">
        <v>610</v>
      </c>
      <c r="E4555" s="142">
        <v>28.9</v>
      </c>
      <c r="F4555" s="52" t="s">
        <v>1457</v>
      </c>
      <c r="G4555" s="52" t="s">
        <v>1457</v>
      </c>
    </row>
    <row r="4556" spans="1:7" x14ac:dyDescent="0.25">
      <c r="A4556" s="130">
        <v>10282</v>
      </c>
      <c r="B4556" s="140" t="s">
        <v>5731</v>
      </c>
      <c r="C4556" s="166" t="s">
        <v>5732</v>
      </c>
      <c r="D4556" s="139"/>
      <c r="E4556" s="142">
        <v>22</v>
      </c>
      <c r="F4556" s="52" t="s">
        <v>1457</v>
      </c>
      <c r="G4556" s="52" t="s">
        <v>1457</v>
      </c>
    </row>
    <row r="4557" spans="1:7" x14ac:dyDescent="0.25">
      <c r="A4557" s="130">
        <v>10283</v>
      </c>
      <c r="B4557" s="140" t="s">
        <v>5731</v>
      </c>
      <c r="C4557" s="166" t="s">
        <v>5733</v>
      </c>
      <c r="D4557" s="139"/>
      <c r="E4557" s="142">
        <v>22</v>
      </c>
      <c r="F4557" s="52" t="s">
        <v>1457</v>
      </c>
      <c r="G4557" s="52" t="s">
        <v>1457</v>
      </c>
    </row>
    <row r="4558" spans="1:7" x14ac:dyDescent="0.25">
      <c r="A4558" s="130">
        <v>10284</v>
      </c>
      <c r="B4558" s="140" t="s">
        <v>5734</v>
      </c>
      <c r="C4558" s="166" t="s">
        <v>5732</v>
      </c>
      <c r="D4558" s="139"/>
      <c r="E4558" s="142">
        <v>23</v>
      </c>
      <c r="F4558" s="52" t="s">
        <v>1457</v>
      </c>
      <c r="G4558" s="52" t="s">
        <v>1457</v>
      </c>
    </row>
    <row r="4559" spans="1:7" x14ac:dyDescent="0.25">
      <c r="A4559" s="130">
        <v>10285</v>
      </c>
      <c r="B4559" s="140" t="s">
        <v>5734</v>
      </c>
      <c r="C4559" s="166" t="s">
        <v>5733</v>
      </c>
      <c r="D4559" s="139"/>
      <c r="E4559" s="142">
        <v>23</v>
      </c>
      <c r="F4559" s="52" t="s">
        <v>1457</v>
      </c>
      <c r="G4559" s="52" t="s">
        <v>1457</v>
      </c>
    </row>
    <row r="4560" spans="1:7" x14ac:dyDescent="0.25">
      <c r="A4560" s="130">
        <v>7853</v>
      </c>
      <c r="B4560" s="140" t="s">
        <v>5735</v>
      </c>
      <c r="C4560" s="166" t="s">
        <v>5736</v>
      </c>
      <c r="D4560" s="139"/>
      <c r="E4560" s="142">
        <v>30</v>
      </c>
      <c r="F4560" s="52" t="s">
        <v>1457</v>
      </c>
      <c r="G4560" s="52" t="s">
        <v>1457</v>
      </c>
    </row>
    <row r="4561" spans="1:7" x14ac:dyDescent="0.25">
      <c r="A4561" s="130">
        <v>7854</v>
      </c>
      <c r="B4561" s="140" t="s">
        <v>5735</v>
      </c>
      <c r="C4561" s="166" t="s">
        <v>5737</v>
      </c>
      <c r="D4561" s="139"/>
      <c r="E4561" s="142">
        <v>30</v>
      </c>
      <c r="F4561" s="52" t="s">
        <v>1457</v>
      </c>
      <c r="G4561" s="52" t="s">
        <v>1457</v>
      </c>
    </row>
    <row r="4562" spans="1:7" x14ac:dyDescent="0.25">
      <c r="A4562" s="130">
        <v>218537</v>
      </c>
      <c r="B4562" s="140" t="s">
        <v>1949</v>
      </c>
      <c r="C4562" s="166" t="s">
        <v>1950</v>
      </c>
      <c r="D4562" s="139">
        <v>1160</v>
      </c>
      <c r="E4562" s="142">
        <v>39.9</v>
      </c>
      <c r="F4562" s="52" t="s">
        <v>1457</v>
      </c>
      <c r="G4562" s="52" t="s">
        <v>1457</v>
      </c>
    </row>
    <row r="4563" spans="1:7" x14ac:dyDescent="0.25">
      <c r="A4563" s="130">
        <v>218538</v>
      </c>
      <c r="B4563" s="140" t="s">
        <v>1949</v>
      </c>
      <c r="C4563" s="166" t="s">
        <v>1951</v>
      </c>
      <c r="D4563" s="139">
        <v>1160</v>
      </c>
      <c r="E4563" s="142">
        <v>39.9</v>
      </c>
      <c r="F4563" s="52" t="s">
        <v>1457</v>
      </c>
      <c r="G4563" s="52" t="s">
        <v>1457</v>
      </c>
    </row>
    <row r="4564" spans="1:7" x14ac:dyDescent="0.25">
      <c r="A4564" s="130">
        <v>218539</v>
      </c>
      <c r="B4564" s="140" t="s">
        <v>1949</v>
      </c>
      <c r="C4564" s="166" t="s">
        <v>1952</v>
      </c>
      <c r="D4564" s="139">
        <v>1160</v>
      </c>
      <c r="E4564" s="142">
        <v>39.9</v>
      </c>
      <c r="F4564" s="52" t="s">
        <v>1457</v>
      </c>
      <c r="G4564" s="52" t="s">
        <v>1457</v>
      </c>
    </row>
    <row r="4565" spans="1:7" x14ac:dyDescent="0.25">
      <c r="A4565" s="130">
        <v>218540</v>
      </c>
      <c r="B4565" s="140" t="s">
        <v>1949</v>
      </c>
      <c r="C4565" s="166" t="s">
        <v>1953</v>
      </c>
      <c r="D4565" s="139">
        <v>1160</v>
      </c>
      <c r="E4565" s="142">
        <v>39.9</v>
      </c>
      <c r="F4565" s="52" t="s">
        <v>1457</v>
      </c>
      <c r="G4565" s="52" t="s">
        <v>1457</v>
      </c>
    </row>
    <row r="4566" spans="1:7" x14ac:dyDescent="0.25">
      <c r="A4566" s="97">
        <v>8541</v>
      </c>
      <c r="B4566" s="96" t="s">
        <v>1954</v>
      </c>
      <c r="C4566" s="109" t="s">
        <v>1955</v>
      </c>
      <c r="D4566" s="89">
        <v>900</v>
      </c>
      <c r="E4566" s="104">
        <v>28.8645</v>
      </c>
      <c r="F4566" s="52" t="s">
        <v>1457</v>
      </c>
      <c r="G4566" s="52" t="s">
        <v>1457</v>
      </c>
    </row>
    <row r="4567" spans="1:7" x14ac:dyDescent="0.25">
      <c r="A4567" s="97">
        <v>8542</v>
      </c>
      <c r="B4567" s="96" t="s">
        <v>1954</v>
      </c>
      <c r="C4567" s="109" t="s">
        <v>1956</v>
      </c>
      <c r="D4567" s="89">
        <v>900</v>
      </c>
      <c r="E4567" s="104">
        <v>28.8645</v>
      </c>
      <c r="F4567" s="52" t="s">
        <v>1457</v>
      </c>
      <c r="G4567" s="52" t="s">
        <v>1457</v>
      </c>
    </row>
    <row r="4568" spans="1:7" x14ac:dyDescent="0.25">
      <c r="A4568" s="130">
        <v>218543</v>
      </c>
      <c r="B4568" s="140" t="s">
        <v>1954</v>
      </c>
      <c r="C4568" s="166" t="s">
        <v>1957</v>
      </c>
      <c r="D4568" s="139">
        <v>1250</v>
      </c>
      <c r="E4568" s="142">
        <v>39.9</v>
      </c>
      <c r="F4568" s="52" t="s">
        <v>1457</v>
      </c>
      <c r="G4568" s="52" t="s">
        <v>1457</v>
      </c>
    </row>
    <row r="4569" spans="1:7" x14ac:dyDescent="0.25">
      <c r="A4569" s="130">
        <v>218544</v>
      </c>
      <c r="B4569" s="140" t="s">
        <v>1954</v>
      </c>
      <c r="C4569" s="166" t="s">
        <v>1958</v>
      </c>
      <c r="D4569" s="139">
        <v>1250</v>
      </c>
      <c r="E4569" s="142">
        <v>39.9</v>
      </c>
      <c r="F4569" s="52" t="s">
        <v>1457</v>
      </c>
      <c r="G4569" s="52" t="s">
        <v>1457</v>
      </c>
    </row>
    <row r="4570" spans="1:7" x14ac:dyDescent="0.25">
      <c r="A4570" s="130">
        <v>218254</v>
      </c>
      <c r="B4570" s="140" t="s">
        <v>917</v>
      </c>
      <c r="C4570" s="166" t="s">
        <v>2067</v>
      </c>
      <c r="D4570" s="139">
        <v>1160</v>
      </c>
      <c r="E4570" s="142">
        <v>39.9</v>
      </c>
      <c r="F4570" s="52" t="s">
        <v>1457</v>
      </c>
      <c r="G4570" s="52" t="s">
        <v>1457</v>
      </c>
    </row>
    <row r="4571" spans="1:7" x14ac:dyDescent="0.25">
      <c r="A4571" s="130">
        <v>218255</v>
      </c>
      <c r="B4571" s="140" t="s">
        <v>917</v>
      </c>
      <c r="C4571" s="166" t="s">
        <v>2068</v>
      </c>
      <c r="D4571" s="139">
        <v>1160</v>
      </c>
      <c r="E4571" s="142">
        <v>39.9</v>
      </c>
      <c r="F4571" s="52" t="s">
        <v>1457</v>
      </c>
      <c r="G4571" s="52" t="s">
        <v>1457</v>
      </c>
    </row>
    <row r="4572" spans="1:7" x14ac:dyDescent="0.25">
      <c r="A4572" s="130">
        <v>218256</v>
      </c>
      <c r="B4572" s="140" t="s">
        <v>917</v>
      </c>
      <c r="C4572" s="166" t="s">
        <v>2069</v>
      </c>
      <c r="D4572" s="139">
        <v>1160</v>
      </c>
      <c r="E4572" s="142">
        <v>39.9</v>
      </c>
      <c r="F4572" s="52" t="s">
        <v>1457</v>
      </c>
      <c r="G4572" s="52" t="s">
        <v>1457</v>
      </c>
    </row>
    <row r="4573" spans="1:7" x14ac:dyDescent="0.25">
      <c r="A4573" s="130">
        <v>218257</v>
      </c>
      <c r="B4573" s="140" t="s">
        <v>917</v>
      </c>
      <c r="C4573" s="166" t="s">
        <v>2070</v>
      </c>
      <c r="D4573" s="139">
        <v>1160</v>
      </c>
      <c r="E4573" s="142">
        <v>39.9</v>
      </c>
      <c r="F4573" s="52" t="s">
        <v>1457</v>
      </c>
      <c r="G4573" s="52" t="s">
        <v>1457</v>
      </c>
    </row>
    <row r="4574" spans="1:7" x14ac:dyDescent="0.25">
      <c r="A4574" s="130">
        <v>218258</v>
      </c>
      <c r="B4574" s="140" t="s">
        <v>918</v>
      </c>
      <c r="C4574" s="166" t="s">
        <v>2071</v>
      </c>
      <c r="D4574" s="139">
        <v>1740</v>
      </c>
      <c r="E4574" s="142">
        <v>55</v>
      </c>
      <c r="F4574" s="52" t="s">
        <v>1457</v>
      </c>
      <c r="G4574" s="52" t="s">
        <v>1457</v>
      </c>
    </row>
    <row r="4575" spans="1:7" x14ac:dyDescent="0.25">
      <c r="A4575" s="130">
        <v>218259</v>
      </c>
      <c r="B4575" s="140" t="s">
        <v>918</v>
      </c>
      <c r="C4575" s="166" t="s">
        <v>2072</v>
      </c>
      <c r="D4575" s="139">
        <v>1740</v>
      </c>
      <c r="E4575" s="142">
        <v>55</v>
      </c>
      <c r="F4575" s="52" t="s">
        <v>1457</v>
      </c>
      <c r="G4575" s="52" t="s">
        <v>1457</v>
      </c>
    </row>
    <row r="4576" spans="1:7" x14ac:dyDescent="0.25">
      <c r="A4576" s="130">
        <v>218260</v>
      </c>
      <c r="B4576" s="140" t="s">
        <v>918</v>
      </c>
      <c r="C4576" s="166" t="s">
        <v>2073</v>
      </c>
      <c r="D4576" s="139">
        <v>1740</v>
      </c>
      <c r="E4576" s="142">
        <v>55</v>
      </c>
      <c r="F4576" s="52" t="s">
        <v>1457</v>
      </c>
      <c r="G4576" s="52" t="s">
        <v>1457</v>
      </c>
    </row>
    <row r="4577" spans="1:7" x14ac:dyDescent="0.25">
      <c r="A4577" s="130">
        <v>218261</v>
      </c>
      <c r="B4577" s="140" t="s">
        <v>918</v>
      </c>
      <c r="C4577" s="166" t="s">
        <v>2074</v>
      </c>
      <c r="D4577" s="139">
        <v>1740</v>
      </c>
      <c r="E4577" s="142">
        <v>55</v>
      </c>
      <c r="F4577" s="52" t="s">
        <v>1457</v>
      </c>
      <c r="G4577" s="52" t="s">
        <v>1457</v>
      </c>
    </row>
    <row r="4578" spans="1:7" x14ac:dyDescent="0.25">
      <c r="A4578" s="130">
        <v>218262</v>
      </c>
      <c r="B4578" s="140" t="s">
        <v>919</v>
      </c>
      <c r="C4578" s="166" t="s">
        <v>1089</v>
      </c>
      <c r="D4578" s="139">
        <v>420</v>
      </c>
      <c r="E4578" s="142">
        <v>17.899999999999999</v>
      </c>
      <c r="F4578" s="52" t="s">
        <v>1457</v>
      </c>
      <c r="G4578" s="52" t="s">
        <v>1457</v>
      </c>
    </row>
    <row r="4579" spans="1:7" x14ac:dyDescent="0.25">
      <c r="A4579" s="130">
        <v>218263</v>
      </c>
      <c r="B4579" s="140" t="s">
        <v>919</v>
      </c>
      <c r="C4579" s="166" t="s">
        <v>1090</v>
      </c>
      <c r="D4579" s="139">
        <v>420</v>
      </c>
      <c r="E4579" s="142">
        <v>17.899999999999999</v>
      </c>
      <c r="F4579" s="52" t="s">
        <v>1457</v>
      </c>
      <c r="G4579" s="52" t="s">
        <v>1457</v>
      </c>
    </row>
    <row r="4580" spans="1:7" x14ac:dyDescent="0.25">
      <c r="A4580" s="130">
        <v>218264</v>
      </c>
      <c r="B4580" s="140" t="s">
        <v>919</v>
      </c>
      <c r="C4580" s="166" t="s">
        <v>1092</v>
      </c>
      <c r="D4580" s="139">
        <v>420</v>
      </c>
      <c r="E4580" s="142">
        <v>17.899999999999999</v>
      </c>
      <c r="F4580" s="52" t="s">
        <v>1457</v>
      </c>
      <c r="G4580" s="52" t="s">
        <v>1457</v>
      </c>
    </row>
    <row r="4581" spans="1:7" x14ac:dyDescent="0.25">
      <c r="A4581" s="130">
        <v>218265</v>
      </c>
      <c r="B4581" s="140" t="s">
        <v>919</v>
      </c>
      <c r="C4581" s="166" t="s">
        <v>1091</v>
      </c>
      <c r="D4581" s="139">
        <v>420</v>
      </c>
      <c r="E4581" s="142">
        <v>17.899999999999999</v>
      </c>
      <c r="F4581" s="52" t="s">
        <v>1457</v>
      </c>
      <c r="G4581" s="52" t="s">
        <v>1457</v>
      </c>
    </row>
    <row r="4582" spans="1:7" x14ac:dyDescent="0.25">
      <c r="A4582" s="130">
        <v>218675</v>
      </c>
      <c r="B4582" s="140" t="s">
        <v>919</v>
      </c>
      <c r="C4582" s="166" t="s">
        <v>3459</v>
      </c>
      <c r="D4582" s="139">
        <v>420</v>
      </c>
      <c r="E4582" s="142">
        <v>19</v>
      </c>
      <c r="F4582" s="52" t="s">
        <v>1457</v>
      </c>
      <c r="G4582" s="52" t="s">
        <v>1457</v>
      </c>
    </row>
    <row r="4583" spans="1:7" x14ac:dyDescent="0.25">
      <c r="A4583" s="130">
        <v>218676</v>
      </c>
      <c r="B4583" s="140" t="s">
        <v>919</v>
      </c>
      <c r="C4583" s="166" t="s">
        <v>3460</v>
      </c>
      <c r="D4583" s="139">
        <v>420</v>
      </c>
      <c r="E4583" s="142">
        <v>19</v>
      </c>
      <c r="F4583" s="52" t="s">
        <v>1457</v>
      </c>
      <c r="G4583" s="52" t="s">
        <v>1457</v>
      </c>
    </row>
    <row r="4584" spans="1:7" x14ac:dyDescent="0.25">
      <c r="A4584" s="130">
        <v>218677</v>
      </c>
      <c r="B4584" s="140" t="s">
        <v>919</v>
      </c>
      <c r="C4584" s="166" t="s">
        <v>3461</v>
      </c>
      <c r="D4584" s="139">
        <v>420</v>
      </c>
      <c r="E4584" s="142">
        <v>19</v>
      </c>
      <c r="F4584" s="52" t="s">
        <v>1457</v>
      </c>
      <c r="G4584" s="52" t="s">
        <v>1457</v>
      </c>
    </row>
    <row r="4585" spans="1:7" x14ac:dyDescent="0.25">
      <c r="A4585" s="130">
        <v>218678</v>
      </c>
      <c r="B4585" s="140" t="s">
        <v>919</v>
      </c>
      <c r="C4585" s="166" t="s">
        <v>3462</v>
      </c>
      <c r="D4585" s="139">
        <v>420</v>
      </c>
      <c r="E4585" s="142">
        <v>19</v>
      </c>
      <c r="F4585" s="52" t="s">
        <v>1457</v>
      </c>
      <c r="G4585" s="52" t="s">
        <v>1457</v>
      </c>
    </row>
    <row r="4586" spans="1:7" x14ac:dyDescent="0.25">
      <c r="A4586" s="130">
        <v>218266</v>
      </c>
      <c r="B4586" s="140" t="s">
        <v>1093</v>
      </c>
      <c r="C4586" s="166" t="s">
        <v>1094</v>
      </c>
      <c r="D4586" s="139">
        <v>820</v>
      </c>
      <c r="E4586" s="142">
        <v>35</v>
      </c>
      <c r="F4586" s="52" t="s">
        <v>1457</v>
      </c>
      <c r="G4586" s="52" t="s">
        <v>1457</v>
      </c>
    </row>
    <row r="4587" spans="1:7" x14ac:dyDescent="0.25">
      <c r="A4587" s="97">
        <v>8267</v>
      </c>
      <c r="B4587" s="96" t="s">
        <v>1093</v>
      </c>
      <c r="C4587" s="109" t="s">
        <v>1095</v>
      </c>
      <c r="D4587" s="89">
        <v>720</v>
      </c>
      <c r="E4587" s="104">
        <v>26.04</v>
      </c>
      <c r="F4587" s="52" t="s">
        <v>1457</v>
      </c>
      <c r="G4587" s="52" t="s">
        <v>1457</v>
      </c>
    </row>
    <row r="4588" spans="1:7" x14ac:dyDescent="0.25">
      <c r="A4588" s="97">
        <v>8268</v>
      </c>
      <c r="B4588" s="96" t="s">
        <v>1093</v>
      </c>
      <c r="C4588" s="109" t="s">
        <v>1097</v>
      </c>
      <c r="D4588" s="89">
        <v>720</v>
      </c>
      <c r="E4588" s="104">
        <v>26.04</v>
      </c>
      <c r="F4588" s="52" t="s">
        <v>1457</v>
      </c>
      <c r="G4588" s="52" t="s">
        <v>1457</v>
      </c>
    </row>
    <row r="4589" spans="1:7" x14ac:dyDescent="0.25">
      <c r="A4589" s="130">
        <v>218269</v>
      </c>
      <c r="B4589" s="140" t="s">
        <v>1093</v>
      </c>
      <c r="C4589" s="166" t="s">
        <v>1096</v>
      </c>
      <c r="D4589" s="139">
        <v>820</v>
      </c>
      <c r="E4589" s="142">
        <v>35</v>
      </c>
      <c r="F4589" s="52" t="s">
        <v>1457</v>
      </c>
      <c r="G4589" s="52" t="s">
        <v>1457</v>
      </c>
    </row>
    <row r="4590" spans="1:7" x14ac:dyDescent="0.25">
      <c r="A4590" s="130">
        <v>218270</v>
      </c>
      <c r="B4590" s="140" t="s">
        <v>920</v>
      </c>
      <c r="C4590" s="166" t="s">
        <v>1098</v>
      </c>
      <c r="D4590" s="139">
        <v>1260</v>
      </c>
      <c r="E4590" s="142">
        <v>49</v>
      </c>
      <c r="F4590" s="52" t="s">
        <v>1457</v>
      </c>
      <c r="G4590" s="52" t="s">
        <v>1457</v>
      </c>
    </row>
    <row r="4591" spans="1:7" x14ac:dyDescent="0.25">
      <c r="A4591" s="130">
        <v>218271</v>
      </c>
      <c r="B4591" s="140" t="s">
        <v>920</v>
      </c>
      <c r="C4591" s="166" t="s">
        <v>1099</v>
      </c>
      <c r="D4591" s="139">
        <v>1260</v>
      </c>
      <c r="E4591" s="142">
        <v>49</v>
      </c>
      <c r="F4591" s="52" t="s">
        <v>1457</v>
      </c>
      <c r="G4591" s="52" t="s">
        <v>1457</v>
      </c>
    </row>
    <row r="4592" spans="1:7" x14ac:dyDescent="0.25">
      <c r="A4592" s="97">
        <v>8271</v>
      </c>
      <c r="B4592" s="96" t="s">
        <v>920</v>
      </c>
      <c r="C4592" s="109" t="s">
        <v>1099</v>
      </c>
      <c r="D4592" s="89">
        <v>1080</v>
      </c>
      <c r="E4592" s="104">
        <v>38.85</v>
      </c>
      <c r="F4592" s="52" t="s">
        <v>1457</v>
      </c>
      <c r="G4592" s="52" t="s">
        <v>1457</v>
      </c>
    </row>
    <row r="4593" spans="1:7" x14ac:dyDescent="0.25">
      <c r="A4593" s="130">
        <v>218272</v>
      </c>
      <c r="B4593" s="140" t="s">
        <v>920</v>
      </c>
      <c r="C4593" s="166" t="s">
        <v>1101</v>
      </c>
      <c r="D4593" s="139">
        <v>1260</v>
      </c>
      <c r="E4593" s="142">
        <v>49</v>
      </c>
      <c r="F4593" s="52" t="s">
        <v>1457</v>
      </c>
      <c r="G4593" s="52" t="s">
        <v>1457</v>
      </c>
    </row>
    <row r="4594" spans="1:7" x14ac:dyDescent="0.25">
      <c r="A4594" s="130">
        <v>218273</v>
      </c>
      <c r="B4594" s="140" t="s">
        <v>920</v>
      </c>
      <c r="C4594" s="166" t="s">
        <v>1100</v>
      </c>
      <c r="D4594" s="139">
        <v>1260</v>
      </c>
      <c r="E4594" s="142">
        <v>49</v>
      </c>
      <c r="F4594" s="52" t="s">
        <v>1457</v>
      </c>
      <c r="G4594" s="52" t="s">
        <v>1457</v>
      </c>
    </row>
    <row r="4595" spans="1:7" x14ac:dyDescent="0.25">
      <c r="A4595" s="97">
        <v>2548</v>
      </c>
      <c r="B4595" s="96" t="s">
        <v>947</v>
      </c>
      <c r="C4595" s="109" t="s">
        <v>1327</v>
      </c>
      <c r="D4595" s="89"/>
      <c r="E4595" s="104">
        <v>23.042250000000003</v>
      </c>
      <c r="F4595" s="52" t="s">
        <v>1457</v>
      </c>
      <c r="G4595" s="52" t="s">
        <v>1457</v>
      </c>
    </row>
    <row r="4596" spans="1:7" x14ac:dyDescent="0.25">
      <c r="A4596" s="97">
        <v>2550</v>
      </c>
      <c r="B4596" s="96" t="s">
        <v>948</v>
      </c>
      <c r="C4596" s="109" t="s">
        <v>1329</v>
      </c>
      <c r="D4596" s="89"/>
      <c r="E4596" s="104">
        <v>38.201625</v>
      </c>
      <c r="F4596" s="52" t="s">
        <v>1457</v>
      </c>
      <c r="G4596" s="52" t="s">
        <v>1457</v>
      </c>
    </row>
    <row r="4597" spans="1:7" x14ac:dyDescent="0.25">
      <c r="A4597" s="97">
        <v>2551</v>
      </c>
      <c r="B4597" s="96" t="s">
        <v>948</v>
      </c>
      <c r="C4597" s="109" t="s">
        <v>1330</v>
      </c>
      <c r="D4597" s="89"/>
      <c r="E4597" s="104">
        <v>38.201625</v>
      </c>
      <c r="F4597" s="52" t="s">
        <v>1457</v>
      </c>
      <c r="G4597" s="52" t="s">
        <v>1457</v>
      </c>
    </row>
    <row r="4598" spans="1:7" x14ac:dyDescent="0.25">
      <c r="A4598" s="97">
        <v>2573</v>
      </c>
      <c r="B4598" s="96" t="s">
        <v>1959</v>
      </c>
      <c r="C4598" s="109" t="s">
        <v>1960</v>
      </c>
      <c r="D4598" s="89"/>
      <c r="E4598" s="104">
        <v>9.77</v>
      </c>
      <c r="F4598" s="52" t="s">
        <v>1457</v>
      </c>
      <c r="G4598" s="52" t="s">
        <v>1457</v>
      </c>
    </row>
    <row r="4599" spans="1:7" x14ac:dyDescent="0.25">
      <c r="A4599" s="125">
        <v>2574</v>
      </c>
      <c r="B4599" s="207" t="s">
        <v>1959</v>
      </c>
      <c r="C4599" s="146" t="s">
        <v>1991</v>
      </c>
      <c r="D4599" s="29"/>
      <c r="E4599" s="106">
        <v>9.77</v>
      </c>
      <c r="F4599" s="52" t="s">
        <v>1457</v>
      </c>
      <c r="G4599" s="52" t="s">
        <v>1457</v>
      </c>
    </row>
    <row r="4600" spans="1:7" x14ac:dyDescent="0.25">
      <c r="A4600" s="130">
        <v>212549</v>
      </c>
      <c r="B4600" s="140" t="s">
        <v>947</v>
      </c>
      <c r="C4600" s="166" t="s">
        <v>1328</v>
      </c>
      <c r="D4600" s="139"/>
      <c r="E4600" s="142">
        <v>23.9</v>
      </c>
      <c r="F4600" s="52" t="s">
        <v>1457</v>
      </c>
      <c r="G4600" s="52" t="s">
        <v>1457</v>
      </c>
    </row>
    <row r="4601" spans="1:7" x14ac:dyDescent="0.25">
      <c r="A4601" s="97">
        <v>2554</v>
      </c>
      <c r="B4601" s="96" t="s">
        <v>1336</v>
      </c>
      <c r="C4601" s="109" t="s">
        <v>1519</v>
      </c>
      <c r="D4601" s="89"/>
      <c r="E4601" s="104">
        <v>9.56</v>
      </c>
      <c r="F4601" s="52" t="s">
        <v>1457</v>
      </c>
      <c r="G4601" s="52" t="s">
        <v>1457</v>
      </c>
    </row>
    <row r="4602" spans="1:7" x14ac:dyDescent="0.25">
      <c r="A4602" s="97">
        <v>2556</v>
      </c>
      <c r="B4602" s="96" t="s">
        <v>1337</v>
      </c>
      <c r="C4602" s="109" t="s">
        <v>1452</v>
      </c>
      <c r="D4602" s="89"/>
      <c r="E4602" s="104">
        <v>6.3</v>
      </c>
      <c r="F4602" s="52" t="s">
        <v>1457</v>
      </c>
      <c r="G4602" s="52" t="s">
        <v>1457</v>
      </c>
    </row>
    <row r="4603" spans="1:7" x14ac:dyDescent="0.25">
      <c r="A4603" s="97">
        <v>2557</v>
      </c>
      <c r="B4603" s="96" t="s">
        <v>1338</v>
      </c>
      <c r="C4603" s="109" t="s">
        <v>1453</v>
      </c>
      <c r="D4603" s="89"/>
      <c r="E4603" s="104">
        <v>6.3</v>
      </c>
      <c r="F4603" s="52" t="s">
        <v>1457</v>
      </c>
      <c r="G4603" s="52" t="s">
        <v>1457</v>
      </c>
    </row>
    <row r="4604" spans="1:7" x14ac:dyDescent="0.25">
      <c r="A4604" s="97">
        <v>3754</v>
      </c>
      <c r="B4604" s="96" t="s">
        <v>532</v>
      </c>
      <c r="C4604" s="109" t="s">
        <v>533</v>
      </c>
      <c r="D4604" s="89"/>
      <c r="E4604" s="104">
        <v>14.18</v>
      </c>
      <c r="F4604" s="52" t="s">
        <v>1457</v>
      </c>
      <c r="G4604" s="52" t="s">
        <v>1457</v>
      </c>
    </row>
    <row r="4605" spans="1:7" x14ac:dyDescent="0.25">
      <c r="A4605" s="97">
        <v>3778</v>
      </c>
      <c r="B4605" s="96"/>
      <c r="C4605" s="109" t="s">
        <v>521</v>
      </c>
      <c r="D4605" s="89"/>
      <c r="E4605" s="104">
        <v>2</v>
      </c>
      <c r="F4605" s="52" t="s">
        <v>1457</v>
      </c>
      <c r="G4605" s="52" t="s">
        <v>1457</v>
      </c>
    </row>
    <row r="4606" spans="1:7" x14ac:dyDescent="0.25">
      <c r="A4606" s="97">
        <v>3846</v>
      </c>
      <c r="B4606" s="96"/>
      <c r="C4606" s="109" t="s">
        <v>522</v>
      </c>
      <c r="D4606" s="89"/>
      <c r="E4606" s="104">
        <v>2</v>
      </c>
      <c r="F4606" s="52" t="s">
        <v>1457</v>
      </c>
      <c r="G4606" s="52" t="s">
        <v>1457</v>
      </c>
    </row>
    <row r="4607" spans="1:7" x14ac:dyDescent="0.25">
      <c r="A4607" s="97">
        <v>3779</v>
      </c>
      <c r="B4607" s="96"/>
      <c r="C4607" s="109" t="s">
        <v>523</v>
      </c>
      <c r="D4607" s="89"/>
      <c r="E4607" s="104">
        <v>1.58</v>
      </c>
      <c r="F4607" s="52" t="s">
        <v>1457</v>
      </c>
      <c r="G4607" s="52" t="s">
        <v>1457</v>
      </c>
    </row>
    <row r="4608" spans="1:7" x14ac:dyDescent="0.25">
      <c r="A4608" s="97">
        <v>3780</v>
      </c>
      <c r="B4608" s="96"/>
      <c r="C4608" s="109" t="s">
        <v>3734</v>
      </c>
      <c r="D4608" s="89"/>
      <c r="E4608" s="104">
        <v>1.58</v>
      </c>
      <c r="F4608" s="52" t="s">
        <v>1457</v>
      </c>
      <c r="G4608" s="52" t="s">
        <v>1457</v>
      </c>
    </row>
    <row r="4609" spans="1:9" x14ac:dyDescent="0.25">
      <c r="A4609" s="97">
        <v>3781</v>
      </c>
      <c r="B4609" s="96"/>
      <c r="C4609" s="109" t="s">
        <v>3842</v>
      </c>
      <c r="D4609" s="89"/>
      <c r="E4609" s="104">
        <v>4.5199999999999996</v>
      </c>
      <c r="F4609" s="52" t="s">
        <v>1457</v>
      </c>
      <c r="G4609" s="52" t="s">
        <v>1457</v>
      </c>
    </row>
    <row r="4610" spans="1:9" x14ac:dyDescent="0.25">
      <c r="A4610" s="118">
        <v>15349</v>
      </c>
      <c r="B4610" s="169"/>
      <c r="C4610" s="116" t="s">
        <v>6201</v>
      </c>
      <c r="D4610" s="117"/>
      <c r="E4610" s="170">
        <v>35</v>
      </c>
      <c r="F4610" s="52" t="s">
        <v>1457</v>
      </c>
      <c r="G4610" s="52" t="s">
        <v>1457</v>
      </c>
    </row>
    <row r="4611" spans="1:9" x14ac:dyDescent="0.25">
      <c r="A4611" s="118">
        <v>15350</v>
      </c>
      <c r="B4611" s="169"/>
      <c r="C4611" s="116" t="s">
        <v>6202</v>
      </c>
      <c r="D4611" s="117"/>
      <c r="E4611" s="170">
        <v>25</v>
      </c>
      <c r="F4611" s="52" t="s">
        <v>1457</v>
      </c>
      <c r="G4611" s="52" t="s">
        <v>1457</v>
      </c>
    </row>
    <row r="4612" spans="1:9" x14ac:dyDescent="0.25">
      <c r="A4612" s="118">
        <v>15351</v>
      </c>
      <c r="B4612" s="169"/>
      <c r="C4612" s="116" t="s">
        <v>6203</v>
      </c>
      <c r="D4612" s="117"/>
      <c r="E4612" s="170">
        <v>35</v>
      </c>
      <c r="F4612" s="52" t="s">
        <v>1457</v>
      </c>
      <c r="G4612" s="52" t="s">
        <v>1457</v>
      </c>
    </row>
    <row r="4613" spans="1:9" x14ac:dyDescent="0.25">
      <c r="A4613" s="118">
        <v>15352</v>
      </c>
      <c r="B4613" s="169"/>
      <c r="C4613" s="116" t="s">
        <v>6204</v>
      </c>
      <c r="D4613" s="117"/>
      <c r="E4613" s="170">
        <v>25</v>
      </c>
      <c r="F4613" s="52" t="s">
        <v>1457</v>
      </c>
      <c r="G4613" s="52" t="s">
        <v>1457</v>
      </c>
    </row>
    <row r="4614" spans="1:9" x14ac:dyDescent="0.25">
      <c r="A4614" s="118">
        <v>15353</v>
      </c>
      <c r="B4614" s="169"/>
      <c r="C4614" s="116" t="s">
        <v>6205</v>
      </c>
      <c r="D4614" s="117"/>
      <c r="E4614" s="170">
        <v>32.5</v>
      </c>
      <c r="F4614" s="52" t="s">
        <v>1457</v>
      </c>
      <c r="G4614" s="52" t="s">
        <v>1457</v>
      </c>
    </row>
    <row r="4615" spans="1:9" x14ac:dyDescent="0.25">
      <c r="A4615" s="118">
        <v>15354</v>
      </c>
      <c r="B4615" s="169"/>
      <c r="C4615" s="116" t="s">
        <v>6206</v>
      </c>
      <c r="D4615" s="117"/>
      <c r="E4615" s="170">
        <v>80</v>
      </c>
      <c r="F4615" s="52" t="s">
        <v>1457</v>
      </c>
      <c r="G4615" s="52" t="s">
        <v>1457</v>
      </c>
    </row>
    <row r="4616" spans="1:9" x14ac:dyDescent="0.25">
      <c r="A4616" s="118">
        <v>15355</v>
      </c>
      <c r="B4616" s="169"/>
      <c r="C4616" s="116" t="s">
        <v>6207</v>
      </c>
      <c r="D4616" s="117"/>
      <c r="E4616" s="170">
        <v>12.5</v>
      </c>
      <c r="F4616" s="52" t="s">
        <v>1457</v>
      </c>
      <c r="G4616" s="52" t="s">
        <v>1457</v>
      </c>
    </row>
    <row r="4617" spans="1:9" x14ac:dyDescent="0.25">
      <c r="A4617" s="583" t="s">
        <v>703</v>
      </c>
      <c r="B4617" s="584"/>
      <c r="C4617" s="584"/>
      <c r="D4617" s="584"/>
      <c r="E4617" s="585"/>
      <c r="F4617" s="69"/>
      <c r="G4617" s="55"/>
    </row>
    <row r="4618" spans="1:9" x14ac:dyDescent="0.25">
      <c r="A4618" s="3">
        <v>10058</v>
      </c>
      <c r="B4618" s="64"/>
      <c r="C4618" s="92" t="s">
        <v>704</v>
      </c>
      <c r="D4618" s="61"/>
      <c r="E4618" s="62">
        <v>5.8</v>
      </c>
      <c r="F4618" s="55" t="s">
        <v>1462</v>
      </c>
      <c r="G4618" s="55" t="s">
        <v>1462</v>
      </c>
    </row>
    <row r="4619" spans="1:9" x14ac:dyDescent="0.25">
      <c r="A4619" s="3">
        <v>10165</v>
      </c>
      <c r="B4619" s="64"/>
      <c r="C4619" s="92" t="s">
        <v>2253</v>
      </c>
      <c r="D4619" s="61"/>
      <c r="E4619" s="62">
        <v>3.89</v>
      </c>
      <c r="F4619" s="55" t="s">
        <v>1462</v>
      </c>
      <c r="G4619" s="55" t="s">
        <v>1462</v>
      </c>
    </row>
    <row r="4620" spans="1:9" x14ac:dyDescent="0.25">
      <c r="A4620" s="3">
        <v>10153</v>
      </c>
      <c r="B4620" s="64"/>
      <c r="C4620" s="92" t="s">
        <v>718</v>
      </c>
      <c r="D4620" s="61"/>
      <c r="E4620" s="62">
        <v>1.61</v>
      </c>
      <c r="F4620" s="55" t="s">
        <v>1462</v>
      </c>
      <c r="G4620" s="55" t="s">
        <v>1462</v>
      </c>
    </row>
    <row r="4621" spans="1:9" x14ac:dyDescent="0.25">
      <c r="A4621" s="3">
        <v>8858</v>
      </c>
      <c r="B4621" s="64"/>
      <c r="C4621" s="92" t="s">
        <v>2254</v>
      </c>
      <c r="D4621" s="61"/>
      <c r="E4621" s="62">
        <v>3.97</v>
      </c>
      <c r="F4621" s="55" t="s">
        <v>1462</v>
      </c>
      <c r="G4621" s="55" t="s">
        <v>1462</v>
      </c>
    </row>
    <row r="4622" spans="1:9" x14ac:dyDescent="0.25">
      <c r="A4622" s="3">
        <v>10458</v>
      </c>
      <c r="B4622" s="64"/>
      <c r="C4622" s="92" t="s">
        <v>1914</v>
      </c>
      <c r="D4622" s="61"/>
      <c r="E4622" s="62">
        <v>31.4</v>
      </c>
      <c r="F4622" s="55" t="s">
        <v>1462</v>
      </c>
      <c r="G4622" s="55" t="s">
        <v>1462</v>
      </c>
    </row>
    <row r="4623" spans="1:9" x14ac:dyDescent="0.25">
      <c r="A4623" s="3">
        <v>100064</v>
      </c>
      <c r="B4623" s="64"/>
      <c r="C4623" s="92" t="s">
        <v>2640</v>
      </c>
      <c r="D4623" s="61"/>
      <c r="E4623" s="62">
        <v>306.86</v>
      </c>
      <c r="F4623" s="55" t="s">
        <v>1462</v>
      </c>
      <c r="G4623" s="55" t="s">
        <v>1462</v>
      </c>
    </row>
    <row r="4624" spans="1:9" x14ac:dyDescent="0.25">
      <c r="A4624" s="3">
        <v>11138</v>
      </c>
      <c r="B4624" s="64"/>
      <c r="C4624" s="92" t="s">
        <v>2966</v>
      </c>
      <c r="D4624" s="61"/>
      <c r="E4624" s="62">
        <v>352.8</v>
      </c>
      <c r="F4624" s="55" t="s">
        <v>1462</v>
      </c>
      <c r="G4624" s="55" t="s">
        <v>1462</v>
      </c>
      <c r="I4624" s="18"/>
    </row>
    <row r="4625" spans="1:9" s="21" customFormat="1" x14ac:dyDescent="0.25">
      <c r="A4625" s="3">
        <v>11139</v>
      </c>
      <c r="B4625" s="64"/>
      <c r="C4625" s="92" t="s">
        <v>3217</v>
      </c>
      <c r="D4625" s="61"/>
      <c r="E4625" s="62">
        <v>56.18</v>
      </c>
      <c r="F4625" s="55" t="s">
        <v>1462</v>
      </c>
      <c r="G4625" s="55" t="s">
        <v>1462</v>
      </c>
      <c r="H4625" s="46"/>
      <c r="I4625" s="28"/>
    </row>
    <row r="4626" spans="1:9" s="21" customFormat="1" x14ac:dyDescent="0.25">
      <c r="A4626" s="3">
        <v>100062</v>
      </c>
      <c r="B4626" s="64"/>
      <c r="C4626" s="92" t="s">
        <v>2641</v>
      </c>
      <c r="D4626" s="61"/>
      <c r="E4626" s="62">
        <v>38.85</v>
      </c>
      <c r="F4626" s="55" t="s">
        <v>1462</v>
      </c>
      <c r="G4626" s="55" t="s">
        <v>1462</v>
      </c>
      <c r="H4626" s="46"/>
      <c r="I4626" s="28"/>
    </row>
    <row r="4627" spans="1:9" x14ac:dyDescent="0.25">
      <c r="A4627" s="3">
        <v>100078</v>
      </c>
      <c r="B4627" s="64"/>
      <c r="C4627" s="92" t="s">
        <v>2967</v>
      </c>
      <c r="D4627" s="61"/>
      <c r="E4627" s="62">
        <v>31.13</v>
      </c>
      <c r="F4627" s="55" t="s">
        <v>1462</v>
      </c>
      <c r="G4627" s="55" t="s">
        <v>1462</v>
      </c>
    </row>
    <row r="4628" spans="1:9" x14ac:dyDescent="0.25">
      <c r="A4628" s="3">
        <v>100079</v>
      </c>
      <c r="B4628" s="64"/>
      <c r="C4628" s="92" t="s">
        <v>2968</v>
      </c>
      <c r="D4628" s="61"/>
      <c r="E4628" s="62">
        <v>31.13</v>
      </c>
      <c r="F4628" s="55" t="s">
        <v>1462</v>
      </c>
      <c r="G4628" s="55" t="s">
        <v>1462</v>
      </c>
    </row>
    <row r="4629" spans="1:9" x14ac:dyDescent="0.25">
      <c r="A4629" s="3">
        <v>8132</v>
      </c>
      <c r="B4629" s="64"/>
      <c r="C4629" s="92" t="s">
        <v>1668</v>
      </c>
      <c r="D4629" s="61"/>
      <c r="E4629" s="62">
        <v>2.1</v>
      </c>
      <c r="F4629" s="55" t="s">
        <v>1462</v>
      </c>
      <c r="G4629" s="55" t="s">
        <v>1462</v>
      </c>
    </row>
    <row r="4630" spans="1:9" x14ac:dyDescent="0.25">
      <c r="A4630" s="59">
        <v>10364</v>
      </c>
      <c r="B4630" s="59"/>
      <c r="C4630" s="163" t="s">
        <v>452</v>
      </c>
      <c r="D4630" s="59"/>
      <c r="E4630" s="158">
        <v>0.13</v>
      </c>
      <c r="F4630" s="55" t="s">
        <v>1462</v>
      </c>
      <c r="G4630" s="55" t="s">
        <v>1462</v>
      </c>
    </row>
    <row r="4631" spans="1:9" x14ac:dyDescent="0.25">
      <c r="A4631" s="3">
        <v>10061</v>
      </c>
      <c r="B4631" s="64"/>
      <c r="C4631" s="92" t="s">
        <v>705</v>
      </c>
      <c r="D4631" s="61"/>
      <c r="E4631" s="62">
        <v>0.59</v>
      </c>
      <c r="F4631" s="55" t="s">
        <v>1462</v>
      </c>
      <c r="G4631" s="55" t="s">
        <v>1462</v>
      </c>
    </row>
    <row r="4632" spans="1:9" x14ac:dyDescent="0.25">
      <c r="A4632" s="3">
        <v>10106</v>
      </c>
      <c r="B4632" s="64"/>
      <c r="C4632" s="92" t="s">
        <v>706</v>
      </c>
      <c r="D4632" s="61"/>
      <c r="E4632" s="62">
        <v>3.53</v>
      </c>
      <c r="F4632" s="55" t="s">
        <v>1462</v>
      </c>
      <c r="G4632" s="55" t="s">
        <v>1462</v>
      </c>
    </row>
    <row r="4633" spans="1:9" x14ac:dyDescent="0.25">
      <c r="A4633" s="3">
        <v>10166</v>
      </c>
      <c r="B4633" s="64"/>
      <c r="C4633" s="92" t="s">
        <v>2255</v>
      </c>
      <c r="D4633" s="61"/>
      <c r="E4633" s="62">
        <v>6.83</v>
      </c>
      <c r="F4633" s="55" t="s">
        <v>1462</v>
      </c>
      <c r="G4633" s="55" t="s">
        <v>1462</v>
      </c>
    </row>
    <row r="4634" spans="1:9" x14ac:dyDescent="0.25">
      <c r="A4634" s="3">
        <v>10107</v>
      </c>
      <c r="B4634" s="64"/>
      <c r="C4634" s="92" t="s">
        <v>707</v>
      </c>
      <c r="D4634" s="61"/>
      <c r="E4634" s="62">
        <v>2.2599999999999998</v>
      </c>
      <c r="F4634" s="55" t="s">
        <v>1462</v>
      </c>
      <c r="G4634" s="55" t="s">
        <v>1462</v>
      </c>
    </row>
    <row r="4635" spans="1:9" x14ac:dyDescent="0.25">
      <c r="A4635" s="3">
        <v>10108</v>
      </c>
      <c r="B4635" s="64"/>
      <c r="C4635" s="92" t="s">
        <v>708</v>
      </c>
      <c r="D4635" s="61"/>
      <c r="E4635" s="62">
        <v>0.21</v>
      </c>
      <c r="F4635" s="55" t="s">
        <v>1462</v>
      </c>
      <c r="G4635" s="55" t="s">
        <v>1462</v>
      </c>
    </row>
    <row r="4636" spans="1:9" x14ac:dyDescent="0.25">
      <c r="A4636" s="3">
        <v>8133</v>
      </c>
      <c r="B4636" s="64"/>
      <c r="C4636" s="92" t="s">
        <v>1686</v>
      </c>
      <c r="D4636" s="61"/>
      <c r="E4636" s="62">
        <v>9.4499999999999993</v>
      </c>
      <c r="F4636" s="55" t="s">
        <v>1462</v>
      </c>
      <c r="G4636" s="55" t="s">
        <v>1462</v>
      </c>
    </row>
    <row r="4637" spans="1:9" x14ac:dyDescent="0.25">
      <c r="A4637" s="3">
        <v>10156</v>
      </c>
      <c r="B4637" s="64"/>
      <c r="C4637" s="92" t="s">
        <v>757</v>
      </c>
      <c r="D4637" s="61"/>
      <c r="E4637" s="62">
        <v>4.29</v>
      </c>
      <c r="F4637" s="55" t="s">
        <v>1462</v>
      </c>
      <c r="G4637" s="55" t="s">
        <v>1462</v>
      </c>
    </row>
    <row r="4638" spans="1:9" x14ac:dyDescent="0.25">
      <c r="A4638" s="3">
        <v>10425</v>
      </c>
      <c r="B4638" s="64"/>
      <c r="C4638" s="92" t="s">
        <v>1302</v>
      </c>
      <c r="D4638" s="61"/>
      <c r="E4638" s="62">
        <v>2.69</v>
      </c>
      <c r="F4638" s="55" t="s">
        <v>1462</v>
      </c>
      <c r="G4638" s="55" t="s">
        <v>1462</v>
      </c>
    </row>
    <row r="4639" spans="1:9" s="13" customFormat="1" ht="14.4" x14ac:dyDescent="0.3">
      <c r="A4639" s="3">
        <v>10635</v>
      </c>
      <c r="B4639" s="64"/>
      <c r="C4639" s="92" t="s">
        <v>3911</v>
      </c>
      <c r="D4639" s="61"/>
      <c r="E4639" s="62">
        <v>3.55</v>
      </c>
      <c r="F4639" s="55" t="s">
        <v>1462</v>
      </c>
      <c r="G4639" s="55" t="s">
        <v>1462</v>
      </c>
      <c r="H4639" s="49"/>
    </row>
    <row r="4640" spans="1:9" s="13" customFormat="1" ht="14.4" x14ac:dyDescent="0.3">
      <c r="A4640" s="3">
        <v>10419</v>
      </c>
      <c r="B4640" s="64"/>
      <c r="C4640" s="92" t="s">
        <v>3685</v>
      </c>
      <c r="D4640" s="61"/>
      <c r="E4640" s="62">
        <v>3.26</v>
      </c>
      <c r="F4640" s="55" t="s">
        <v>1462</v>
      </c>
      <c r="G4640" s="55" t="s">
        <v>1462</v>
      </c>
      <c r="H4640" s="49"/>
    </row>
    <row r="4641" spans="1:8" s="13" customFormat="1" ht="14.4" x14ac:dyDescent="0.3">
      <c r="A4641" s="3">
        <v>10389</v>
      </c>
      <c r="B4641" s="64"/>
      <c r="C4641" s="92" t="s">
        <v>2256</v>
      </c>
      <c r="D4641" s="61"/>
      <c r="E4641" s="62">
        <v>10.29</v>
      </c>
      <c r="F4641" s="55" t="s">
        <v>1462</v>
      </c>
      <c r="G4641" s="55" t="s">
        <v>1462</v>
      </c>
      <c r="H4641" s="49"/>
    </row>
    <row r="4642" spans="1:8" s="30" customFormat="1" ht="14.4" x14ac:dyDescent="0.3">
      <c r="A4642" s="3">
        <v>10390</v>
      </c>
      <c r="B4642" s="64"/>
      <c r="C4642" s="92" t="s">
        <v>2257</v>
      </c>
      <c r="D4642" s="61"/>
      <c r="E4642" s="62">
        <v>10.29</v>
      </c>
      <c r="F4642" s="55" t="s">
        <v>1462</v>
      </c>
      <c r="G4642" s="55" t="s">
        <v>1462</v>
      </c>
      <c r="H4642" s="50"/>
    </row>
    <row r="4643" spans="1:8" s="30" customFormat="1" ht="14.4" x14ac:dyDescent="0.3">
      <c r="A4643" s="3">
        <v>10391</v>
      </c>
      <c r="B4643" s="64"/>
      <c r="C4643" s="92" t="s">
        <v>2258</v>
      </c>
      <c r="D4643" s="61"/>
      <c r="E4643" s="62">
        <v>10.29</v>
      </c>
      <c r="F4643" s="55" t="s">
        <v>1462</v>
      </c>
      <c r="G4643" s="55" t="s">
        <v>1462</v>
      </c>
      <c r="H4643" s="50"/>
    </row>
    <row r="4644" spans="1:8" s="13" customFormat="1" ht="14.4" x14ac:dyDescent="0.3">
      <c r="A4644" s="3">
        <v>10392</v>
      </c>
      <c r="B4644" s="64"/>
      <c r="C4644" s="92" t="s">
        <v>2259</v>
      </c>
      <c r="D4644" s="61"/>
      <c r="E4644" s="62">
        <v>10.29</v>
      </c>
      <c r="F4644" s="55" t="s">
        <v>1462</v>
      </c>
      <c r="G4644" s="55" t="s">
        <v>1462</v>
      </c>
      <c r="H4644" s="49"/>
    </row>
    <row r="4645" spans="1:8" s="13" customFormat="1" ht="14.4" x14ac:dyDescent="0.3">
      <c r="A4645" s="3">
        <v>10393</v>
      </c>
      <c r="B4645" s="64"/>
      <c r="C4645" s="92" t="s">
        <v>2260</v>
      </c>
      <c r="D4645" s="61"/>
      <c r="E4645" s="62">
        <v>10.29</v>
      </c>
      <c r="F4645" s="55" t="s">
        <v>1462</v>
      </c>
      <c r="G4645" s="55" t="s">
        <v>1462</v>
      </c>
      <c r="H4645" s="49"/>
    </row>
    <row r="4646" spans="1:8" s="13" customFormat="1" ht="14.4" x14ac:dyDescent="0.3">
      <c r="A4646" s="3">
        <v>10394</v>
      </c>
      <c r="B4646" s="64"/>
      <c r="C4646" s="92" t="s">
        <v>2261</v>
      </c>
      <c r="D4646" s="61"/>
      <c r="E4646" s="62">
        <v>10.29</v>
      </c>
      <c r="F4646" s="55" t="s">
        <v>1462</v>
      </c>
      <c r="G4646" s="55" t="s">
        <v>1462</v>
      </c>
      <c r="H4646" s="49"/>
    </row>
    <row r="4647" spans="1:8" x14ac:dyDescent="0.25">
      <c r="A4647" s="3">
        <v>10495</v>
      </c>
      <c r="B4647" s="64"/>
      <c r="C4647" s="92" t="s">
        <v>2262</v>
      </c>
      <c r="D4647" s="61"/>
      <c r="E4647" s="62">
        <v>27.2</v>
      </c>
      <c r="F4647" s="55" t="s">
        <v>1462</v>
      </c>
      <c r="G4647" s="55" t="s">
        <v>1462</v>
      </c>
    </row>
    <row r="4648" spans="1:8" x14ac:dyDescent="0.25">
      <c r="A4648" s="3">
        <v>10496</v>
      </c>
      <c r="B4648" s="64"/>
      <c r="C4648" s="92" t="s">
        <v>2263</v>
      </c>
      <c r="D4648" s="61"/>
      <c r="E4648" s="62">
        <v>27.2</v>
      </c>
      <c r="F4648" s="55" t="s">
        <v>1462</v>
      </c>
      <c r="G4648" s="55" t="s">
        <v>1462</v>
      </c>
    </row>
    <row r="4649" spans="1:8" x14ac:dyDescent="0.25">
      <c r="A4649" s="3">
        <v>10497</v>
      </c>
      <c r="B4649" s="64"/>
      <c r="C4649" s="92" t="s">
        <v>2264</v>
      </c>
      <c r="D4649" s="61"/>
      <c r="E4649" s="62">
        <v>27.2</v>
      </c>
      <c r="F4649" s="55" t="s">
        <v>1462</v>
      </c>
      <c r="G4649" s="55" t="s">
        <v>1462</v>
      </c>
    </row>
    <row r="4650" spans="1:8" x14ac:dyDescent="0.25">
      <c r="A4650" s="3">
        <v>10150</v>
      </c>
      <c r="B4650" s="64"/>
      <c r="C4650" s="92" t="s">
        <v>709</v>
      </c>
      <c r="D4650" s="61"/>
      <c r="E4650" s="62">
        <v>6.92</v>
      </c>
      <c r="F4650" s="55" t="s">
        <v>1462</v>
      </c>
      <c r="G4650" s="55" t="s">
        <v>1462</v>
      </c>
    </row>
    <row r="4651" spans="1:8" x14ac:dyDescent="0.25">
      <c r="A4651" s="3">
        <v>10151</v>
      </c>
      <c r="B4651" s="64"/>
      <c r="C4651" s="92" t="s">
        <v>710</v>
      </c>
      <c r="D4651" s="61"/>
      <c r="E4651" s="62">
        <v>10.199999999999999</v>
      </c>
      <c r="F4651" s="55" t="s">
        <v>1462</v>
      </c>
      <c r="G4651" s="55" t="s">
        <v>1462</v>
      </c>
    </row>
    <row r="4652" spans="1:8" x14ac:dyDescent="0.25">
      <c r="A4652" s="3">
        <v>10152</v>
      </c>
      <c r="B4652" s="64"/>
      <c r="C4652" s="92" t="s">
        <v>711</v>
      </c>
      <c r="D4652" s="61"/>
      <c r="E4652" s="62">
        <v>10.199999999999999</v>
      </c>
      <c r="F4652" s="55" t="s">
        <v>1462</v>
      </c>
      <c r="G4652" s="55" t="s">
        <v>1462</v>
      </c>
    </row>
    <row r="4653" spans="1:8" x14ac:dyDescent="0.25">
      <c r="A4653" s="3">
        <v>10157</v>
      </c>
      <c r="B4653" s="64"/>
      <c r="C4653" s="92" t="s">
        <v>754</v>
      </c>
      <c r="D4653" s="61"/>
      <c r="E4653" s="62">
        <v>10.199999999999999</v>
      </c>
      <c r="F4653" s="55" t="s">
        <v>1462</v>
      </c>
      <c r="G4653" s="55" t="s">
        <v>1462</v>
      </c>
    </row>
    <row r="4654" spans="1:8" x14ac:dyDescent="0.25">
      <c r="A4654" s="3">
        <v>10358</v>
      </c>
      <c r="B4654" s="64"/>
      <c r="C4654" s="92" t="s">
        <v>712</v>
      </c>
      <c r="D4654" s="61"/>
      <c r="E4654" s="62">
        <v>2.15</v>
      </c>
      <c r="F4654" s="55" t="s">
        <v>1462</v>
      </c>
      <c r="G4654" s="55" t="s">
        <v>1462</v>
      </c>
    </row>
    <row r="4655" spans="1:8" x14ac:dyDescent="0.25">
      <c r="A4655" s="3">
        <v>10370</v>
      </c>
      <c r="B4655" s="64"/>
      <c r="C4655" s="92" t="s">
        <v>713</v>
      </c>
      <c r="D4655" s="61"/>
      <c r="E4655" s="62">
        <v>11.81</v>
      </c>
      <c r="F4655" s="55" t="s">
        <v>1462</v>
      </c>
      <c r="G4655" s="55" t="s">
        <v>1462</v>
      </c>
    </row>
    <row r="4656" spans="1:8" x14ac:dyDescent="0.25">
      <c r="A4656" s="3">
        <v>7037</v>
      </c>
      <c r="B4656" s="64"/>
      <c r="C4656" s="92" t="s">
        <v>714</v>
      </c>
      <c r="D4656" s="61"/>
      <c r="E4656" s="62">
        <v>14.49</v>
      </c>
      <c r="F4656" s="55" t="s">
        <v>1462</v>
      </c>
      <c r="G4656" s="55" t="s">
        <v>1462</v>
      </c>
    </row>
    <row r="4657" spans="1:7" x14ac:dyDescent="0.25">
      <c r="A4657" s="3">
        <v>8117</v>
      </c>
      <c r="B4657" s="64"/>
      <c r="C4657" s="92" t="s">
        <v>715</v>
      </c>
      <c r="D4657" s="61"/>
      <c r="E4657" s="62">
        <v>24.73</v>
      </c>
      <c r="F4657" s="55" t="s">
        <v>1462</v>
      </c>
      <c r="G4657" s="55" t="s">
        <v>1462</v>
      </c>
    </row>
    <row r="4658" spans="1:7" x14ac:dyDescent="0.25">
      <c r="A4658" s="3">
        <v>9522</v>
      </c>
      <c r="B4658" s="64"/>
      <c r="C4658" s="92" t="s">
        <v>716</v>
      </c>
      <c r="D4658" s="61"/>
      <c r="E4658" s="62">
        <v>134.21</v>
      </c>
      <c r="F4658" s="55" t="s">
        <v>1462</v>
      </c>
      <c r="G4658" s="55" t="s">
        <v>1462</v>
      </c>
    </row>
    <row r="4659" spans="1:7" x14ac:dyDescent="0.25">
      <c r="A4659" s="3">
        <v>10515</v>
      </c>
      <c r="B4659" s="64"/>
      <c r="C4659" s="92" t="s">
        <v>2265</v>
      </c>
      <c r="D4659" s="61"/>
      <c r="E4659" s="62">
        <v>236.25</v>
      </c>
      <c r="F4659" s="55" t="s">
        <v>1462</v>
      </c>
      <c r="G4659" s="55" t="s">
        <v>1462</v>
      </c>
    </row>
    <row r="4660" spans="1:7" x14ac:dyDescent="0.25">
      <c r="A4660" s="3">
        <v>9523</v>
      </c>
      <c r="B4660" s="64"/>
      <c r="C4660" s="92" t="s">
        <v>717</v>
      </c>
      <c r="D4660" s="61"/>
      <c r="E4660" s="62">
        <v>21.47</v>
      </c>
      <c r="F4660" s="55" t="s">
        <v>1462</v>
      </c>
      <c r="G4660" s="55" t="s">
        <v>1462</v>
      </c>
    </row>
    <row r="4661" spans="1:7" x14ac:dyDescent="0.25">
      <c r="A4661" s="3">
        <v>10159</v>
      </c>
      <c r="B4661" s="64"/>
      <c r="C4661" s="92" t="s">
        <v>2452</v>
      </c>
      <c r="D4661" s="61"/>
      <c r="E4661" s="62">
        <v>60.12</v>
      </c>
      <c r="F4661" s="55" t="s">
        <v>1462</v>
      </c>
      <c r="G4661" s="55" t="s">
        <v>1462</v>
      </c>
    </row>
    <row r="4662" spans="1:7" x14ac:dyDescent="0.25">
      <c r="A4662" s="3">
        <v>9996</v>
      </c>
      <c r="B4662" s="64"/>
      <c r="C4662" s="92" t="s">
        <v>2453</v>
      </c>
      <c r="D4662" s="61"/>
      <c r="E4662" s="62">
        <v>1.31</v>
      </c>
      <c r="F4662" s="55" t="s">
        <v>1462</v>
      </c>
      <c r="G4662" s="55" t="s">
        <v>1462</v>
      </c>
    </row>
    <row r="4663" spans="1:7" x14ac:dyDescent="0.25">
      <c r="A4663" s="3">
        <v>100068</v>
      </c>
      <c r="B4663" s="64"/>
      <c r="C4663" s="92" t="s">
        <v>2768</v>
      </c>
      <c r="D4663" s="61"/>
      <c r="E4663" s="62">
        <v>115.5</v>
      </c>
      <c r="F4663" s="55" t="s">
        <v>1462</v>
      </c>
      <c r="G4663" s="55" t="s">
        <v>1462</v>
      </c>
    </row>
    <row r="4664" spans="1:7" x14ac:dyDescent="0.25">
      <c r="A4664" s="3">
        <v>100069</v>
      </c>
      <c r="B4664" s="64"/>
      <c r="C4664" s="92" t="s">
        <v>2769</v>
      </c>
      <c r="D4664" s="61"/>
      <c r="E4664" s="62">
        <v>115.5</v>
      </c>
      <c r="F4664" s="55" t="s">
        <v>1462</v>
      </c>
      <c r="G4664" s="55" t="s">
        <v>1462</v>
      </c>
    </row>
    <row r="4665" spans="1:7" x14ac:dyDescent="0.25">
      <c r="A4665" s="3">
        <v>10535</v>
      </c>
      <c r="B4665" s="64"/>
      <c r="C4665" s="92" t="s">
        <v>2266</v>
      </c>
      <c r="D4665" s="61"/>
      <c r="E4665" s="62">
        <v>2.5099999999999998</v>
      </c>
      <c r="F4665" s="55" t="s">
        <v>1462</v>
      </c>
      <c r="G4665" s="55" t="s">
        <v>1462</v>
      </c>
    </row>
    <row r="4666" spans="1:7" x14ac:dyDescent="0.25">
      <c r="A4666" s="3">
        <v>10536</v>
      </c>
      <c r="B4666" s="64"/>
      <c r="C4666" s="92" t="s">
        <v>2267</v>
      </c>
      <c r="D4666" s="61"/>
      <c r="E4666" s="62">
        <v>0.59</v>
      </c>
      <c r="F4666" s="55" t="s">
        <v>1462</v>
      </c>
      <c r="G4666" s="55" t="s">
        <v>1462</v>
      </c>
    </row>
    <row r="4667" spans="1:7" x14ac:dyDescent="0.25">
      <c r="A4667" s="3">
        <v>10537</v>
      </c>
      <c r="B4667" s="64"/>
      <c r="C4667" s="92" t="s">
        <v>2268</v>
      </c>
      <c r="D4667" s="61"/>
      <c r="E4667" s="62">
        <v>2.93</v>
      </c>
      <c r="F4667" s="55" t="s">
        <v>1462</v>
      </c>
      <c r="G4667" s="55" t="s">
        <v>1462</v>
      </c>
    </row>
    <row r="4668" spans="1:7" x14ac:dyDescent="0.25">
      <c r="A4668" s="3">
        <v>100066</v>
      </c>
      <c r="B4668" s="64"/>
      <c r="C4668" s="92" t="s">
        <v>2770</v>
      </c>
      <c r="D4668" s="61"/>
      <c r="E4668" s="62">
        <v>103.43</v>
      </c>
      <c r="F4668" s="55" t="s">
        <v>1462</v>
      </c>
      <c r="G4668" s="55" t="s">
        <v>1462</v>
      </c>
    </row>
    <row r="4669" spans="1:7" x14ac:dyDescent="0.25">
      <c r="A4669" s="59">
        <v>10038</v>
      </c>
      <c r="B4669" s="59"/>
      <c r="C4669" s="163" t="s">
        <v>750</v>
      </c>
      <c r="D4669" s="59"/>
      <c r="E4669" s="62">
        <v>8.42</v>
      </c>
      <c r="F4669" s="55" t="s">
        <v>1462</v>
      </c>
      <c r="G4669" s="55" t="s">
        <v>1462</v>
      </c>
    </row>
    <row r="4670" spans="1:7" x14ac:dyDescent="0.25">
      <c r="A4670" s="59">
        <v>10131</v>
      </c>
      <c r="B4670" s="59"/>
      <c r="C4670" s="163" t="s">
        <v>751</v>
      </c>
      <c r="D4670" s="59"/>
      <c r="E4670" s="62">
        <v>0.11</v>
      </c>
      <c r="F4670" s="55" t="s">
        <v>1462</v>
      </c>
      <c r="G4670" s="55" t="s">
        <v>1462</v>
      </c>
    </row>
    <row r="4671" spans="1:7" x14ac:dyDescent="0.25">
      <c r="A4671" s="59">
        <v>9979</v>
      </c>
      <c r="B4671" s="59"/>
      <c r="C4671" s="163" t="s">
        <v>1304</v>
      </c>
      <c r="D4671" s="59"/>
      <c r="E4671" s="62">
        <v>3.3</v>
      </c>
      <c r="F4671" s="55" t="s">
        <v>1462</v>
      </c>
      <c r="G4671" s="55" t="s">
        <v>1462</v>
      </c>
    </row>
    <row r="4672" spans="1:7" x14ac:dyDescent="0.25">
      <c r="A4672" s="59">
        <v>9972</v>
      </c>
      <c r="B4672" s="59"/>
      <c r="C4672" s="163" t="s">
        <v>1303</v>
      </c>
      <c r="D4672" s="59"/>
      <c r="E4672" s="62">
        <v>3.86</v>
      </c>
      <c r="F4672" s="55" t="s">
        <v>1462</v>
      </c>
      <c r="G4672" s="55" t="s">
        <v>1462</v>
      </c>
    </row>
    <row r="4673" spans="1:7" x14ac:dyDescent="0.25">
      <c r="A4673" s="59">
        <v>9974</v>
      </c>
      <c r="B4673" s="59"/>
      <c r="C4673" s="163" t="s">
        <v>752</v>
      </c>
      <c r="D4673" s="59"/>
      <c r="E4673" s="62">
        <v>1.28</v>
      </c>
      <c r="F4673" s="55" t="s">
        <v>1462</v>
      </c>
      <c r="G4673" s="55" t="s">
        <v>1462</v>
      </c>
    </row>
    <row r="4674" spans="1:7" x14ac:dyDescent="0.25">
      <c r="A4674" s="59">
        <v>9973</v>
      </c>
      <c r="B4674" s="59"/>
      <c r="C4674" s="163" t="s">
        <v>753</v>
      </c>
      <c r="D4674" s="59"/>
      <c r="E4674" s="62">
        <v>0.38</v>
      </c>
      <c r="F4674" s="55" t="s">
        <v>1462</v>
      </c>
      <c r="G4674" s="55" t="s">
        <v>1462</v>
      </c>
    </row>
  </sheetData>
  <mergeCells count="101">
    <mergeCell ref="A2559:E2559"/>
    <mergeCell ref="A2571:E2571"/>
    <mergeCell ref="A2047:E2047"/>
    <mergeCell ref="A1173:E1173"/>
    <mergeCell ref="A1181:E1181"/>
    <mergeCell ref="A1257:E1257"/>
    <mergeCell ref="A1284:E1284"/>
    <mergeCell ref="A2025:E2025"/>
    <mergeCell ref="A1746:E1746"/>
    <mergeCell ref="A1334:E1334"/>
    <mergeCell ref="A1145:E1145"/>
    <mergeCell ref="A3087:E3087"/>
    <mergeCell ref="A2635:E2635"/>
    <mergeCell ref="A3001:E3001"/>
    <mergeCell ref="A1376:E1376"/>
    <mergeCell ref="A1463:E1463"/>
    <mergeCell ref="A2890:E2890"/>
    <mergeCell ref="A1338:E1338"/>
    <mergeCell ref="A2030:E2030"/>
    <mergeCell ref="A1462:E1462"/>
    <mergeCell ref="A1254:E1254"/>
    <mergeCell ref="A1190:E1190"/>
    <mergeCell ref="A1346:E1346"/>
    <mergeCell ref="A1426:E1426"/>
    <mergeCell ref="A1214:E1214"/>
    <mergeCell ref="A1308:E1308"/>
    <mergeCell ref="A146:E146"/>
    <mergeCell ref="A2207:E2207"/>
    <mergeCell ref="A1283:E1283"/>
    <mergeCell ref="B1100:F1100"/>
    <mergeCell ref="A1317:E1317"/>
    <mergeCell ref="A1332:E1332"/>
    <mergeCell ref="A1169:E1169"/>
    <mergeCell ref="A1151:E1151"/>
    <mergeCell ref="A1121:E1121"/>
    <mergeCell ref="A1097:E1097"/>
    <mergeCell ref="A1:D1"/>
    <mergeCell ref="A850:E850"/>
    <mergeCell ref="A1120:E1120"/>
    <mergeCell ref="A802:E802"/>
    <mergeCell ref="A559:E559"/>
    <mergeCell ref="A210:E210"/>
    <mergeCell ref="A461:E461"/>
    <mergeCell ref="A768:E768"/>
    <mergeCell ref="A3:E3"/>
    <mergeCell ref="A612:E612"/>
    <mergeCell ref="A341:E341"/>
    <mergeCell ref="A429:E429"/>
    <mergeCell ref="A466:E466"/>
    <mergeCell ref="A1135:E1135"/>
    <mergeCell ref="A707:E707"/>
    <mergeCell ref="A780:E780"/>
    <mergeCell ref="A797:E797"/>
    <mergeCell ref="A523:E523"/>
    <mergeCell ref="A675:E675"/>
    <mergeCell ref="A570:E570"/>
    <mergeCell ref="A2120:E2120"/>
    <mergeCell ref="A2423:E2423"/>
    <mergeCell ref="A2270:E2270"/>
    <mergeCell ref="A2166:E2166"/>
    <mergeCell ref="A2347:E2347"/>
    <mergeCell ref="A2208:E2208"/>
    <mergeCell ref="A2386:E2386"/>
    <mergeCell ref="A2133:E2133"/>
    <mergeCell ref="A2188:E2188"/>
    <mergeCell ref="A2343:E2343"/>
    <mergeCell ref="A4202:E4202"/>
    <mergeCell ref="A3101:E3101"/>
    <mergeCell ref="A3763:E3763"/>
    <mergeCell ref="A3180:E3180"/>
    <mergeCell ref="A3817:E3817"/>
    <mergeCell ref="A3929:E3929"/>
    <mergeCell ref="A3213:E3213"/>
    <mergeCell ref="A3713:E3713"/>
    <mergeCell ref="A2699:E2699"/>
    <mergeCell ref="A2675:E2675"/>
    <mergeCell ref="A2926:E2926"/>
    <mergeCell ref="A2919:E2919"/>
    <mergeCell ref="A2575:E2575"/>
    <mergeCell ref="A2563:E2563"/>
    <mergeCell ref="A2619:E2619"/>
    <mergeCell ref="A4617:E4617"/>
    <mergeCell ref="A2928:E2928"/>
    <mergeCell ref="A3224:E3224"/>
    <mergeCell ref="A3690:E3690"/>
    <mergeCell ref="A3687:E3687"/>
    <mergeCell ref="A3096:E3096"/>
    <mergeCell ref="A4244:E4244"/>
    <mergeCell ref="A3725:E3725"/>
    <mergeCell ref="A3057:E3057"/>
    <mergeCell ref="A3117:E3117"/>
    <mergeCell ref="A2528:E2528"/>
    <mergeCell ref="A4282:E4282"/>
    <mergeCell ref="A3785:E3785"/>
    <mergeCell ref="A4229:E4229"/>
    <mergeCell ref="A2453:E2453"/>
    <mergeCell ref="A2568:E2568"/>
    <mergeCell ref="A4272:E4272"/>
    <mergeCell ref="A3082:E3082"/>
    <mergeCell ref="A2690:E2690"/>
    <mergeCell ref="A4057:E4057"/>
  </mergeCells>
  <pageMargins left="0.23622047244094491" right="0.23622047244094491" top="0.55118110236220474" bottom="0.74803149606299213" header="0.31496062992125984" footer="0.31496062992125984"/>
  <pageSetup paperSize="9" scale="36" fitToHeight="0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.109375"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TARIFA 0 ORDENADA</vt:lpstr>
      <vt:lpstr>V-TAC Pricelist (TARIFA 0)</vt:lpstr>
      <vt:lpstr>V-TAC Pricelist (LIMPIO)</vt:lpstr>
      <vt:lpstr>V-TAC Pricelist (Original)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User2</dc:creator>
  <cp:lastModifiedBy>Djamel Nadour</cp:lastModifiedBy>
  <cp:lastPrinted>2020-08-13T09:02:20Z</cp:lastPrinted>
  <dcterms:created xsi:type="dcterms:W3CDTF">2011-06-10T09:04:43Z</dcterms:created>
  <dcterms:modified xsi:type="dcterms:W3CDTF">2023-11-24T11:08:48Z</dcterms:modified>
</cp:coreProperties>
</file>